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acd81712e64ae0/Documents/"/>
    </mc:Choice>
  </mc:AlternateContent>
  <xr:revisionPtr revIDLastSave="0" documentId="8_{51755823-8709-49E8-ACC6-46B155EBD127}" xr6:coauthVersionLast="47" xr6:coauthVersionMax="47" xr10:uidLastSave="{00000000-0000-0000-0000-000000000000}"/>
  <bookViews>
    <workbookView xWindow="-108" yWindow="-108" windowWidth="23256" windowHeight="12456" activeTab="3" xr2:uid="{A9C8CEC1-D01E-4158-86B7-1012A9E091CC}"/>
  </bookViews>
  <sheets>
    <sheet name="INDU" sheetId="1" r:id="rId1"/>
    <sheet name="CCMP" sheetId="2" r:id="rId2"/>
    <sheet name="SPX" sheetId="3" r:id="rId3"/>
    <sheet name="RTY" sheetId="4" r:id="rId4"/>
  </sheets>
  <definedNames>
    <definedName name="Day">INDU!$C$1:$C$10675</definedName>
    <definedName name="Month">INDU!$B$1:$B$10675</definedName>
    <definedName name="Return">INDU!$F$1</definedName>
    <definedName name="returns">INDU!$F$1:$F$10675</definedName>
    <definedName name="Weekday">INDU!$D$1:$D$10675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9" i="1" l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8" i="2"/>
  <c r="I38" i="2" s="1"/>
  <c r="H37" i="2"/>
  <c r="H36" i="2"/>
  <c r="I36" i="2" s="1"/>
  <c r="H35" i="2"/>
  <c r="I35" i="2" s="1"/>
  <c r="H34" i="2"/>
  <c r="I34" i="2" s="1"/>
  <c r="H39" i="2"/>
  <c r="I39" i="2" s="1"/>
  <c r="H39" i="3"/>
  <c r="I39" i="3" s="1"/>
  <c r="H38" i="3"/>
  <c r="I38" i="3" s="1"/>
  <c r="H37" i="3"/>
  <c r="I37" i="3" s="1"/>
  <c r="H36" i="3"/>
  <c r="H35" i="3"/>
  <c r="I35" i="3" s="1"/>
  <c r="H34" i="3"/>
  <c r="I34" i="3" s="1"/>
  <c r="H39" i="4"/>
  <c r="I39" i="4" s="1"/>
  <c r="H38" i="4"/>
  <c r="I38" i="4" s="1"/>
  <c r="H37" i="4"/>
  <c r="I37" i="4" s="1"/>
  <c r="H36" i="4"/>
  <c r="I36" i="4" s="1"/>
  <c r="H35" i="4"/>
  <c r="I35" i="4" s="1"/>
  <c r="H34" i="4"/>
  <c r="H33" i="4"/>
  <c r="I33" i="4" s="1"/>
  <c r="H33" i="3"/>
  <c r="H33" i="2"/>
  <c r="I33" i="2" s="1"/>
  <c r="H33" i="1"/>
  <c r="I33" i="1" s="1"/>
  <c r="H29" i="4"/>
  <c r="I29" i="4" s="1"/>
  <c r="H28" i="4"/>
  <c r="I28" i="4" s="1"/>
  <c r="H27" i="4"/>
  <c r="I27" i="4" s="1"/>
  <c r="H26" i="4"/>
  <c r="I26" i="4" s="1"/>
  <c r="K26" i="4"/>
  <c r="K27" i="4"/>
  <c r="H29" i="3"/>
  <c r="I29" i="3" s="1"/>
  <c r="H28" i="3"/>
  <c r="I28" i="3" s="1"/>
  <c r="H27" i="3"/>
  <c r="I27" i="3" s="1"/>
  <c r="H26" i="3"/>
  <c r="I26" i="3" s="1"/>
  <c r="H29" i="2"/>
  <c r="I29" i="2" s="1"/>
  <c r="H28" i="2"/>
  <c r="I28" i="2" s="1"/>
  <c r="H27" i="2"/>
  <c r="I27" i="2" s="1"/>
  <c r="H26" i="2"/>
  <c r="I26" i="2" s="1"/>
  <c r="H29" i="1"/>
  <c r="I29" i="1" s="1"/>
  <c r="H28" i="1"/>
  <c r="H27" i="1"/>
  <c r="I27" i="1" s="1"/>
  <c r="H26" i="1"/>
  <c r="I26" i="1" s="1"/>
  <c r="H18" i="1"/>
  <c r="I18" i="1" s="1"/>
  <c r="J11" i="4"/>
  <c r="J10" i="4"/>
  <c r="J9" i="4"/>
  <c r="J8" i="4"/>
  <c r="J7" i="4"/>
  <c r="H11" i="4"/>
  <c r="I11" i="4" s="1"/>
  <c r="H10" i="4"/>
  <c r="I10" i="4" s="1"/>
  <c r="H9" i="4"/>
  <c r="I9" i="4" s="1"/>
  <c r="H8" i="4"/>
  <c r="I8" i="4" s="1"/>
  <c r="H11" i="3"/>
  <c r="I11" i="3" s="1"/>
  <c r="H10" i="3"/>
  <c r="I10" i="3" s="1"/>
  <c r="J11" i="3"/>
  <c r="J10" i="3"/>
  <c r="J7" i="3"/>
  <c r="J8" i="3"/>
  <c r="J9" i="3"/>
  <c r="H9" i="3"/>
  <c r="I9" i="3" s="1"/>
  <c r="H8" i="3"/>
  <c r="H11" i="1"/>
  <c r="I11" i="1" s="1"/>
  <c r="H10" i="1"/>
  <c r="I10" i="1" s="1"/>
  <c r="H9" i="1"/>
  <c r="I9" i="1" s="1"/>
  <c r="H8" i="1"/>
  <c r="H7" i="2"/>
  <c r="I7" i="2" s="1"/>
  <c r="H22" i="4"/>
  <c r="H21" i="4"/>
  <c r="H20" i="4"/>
  <c r="H19" i="4"/>
  <c r="H18" i="4"/>
  <c r="H17" i="4"/>
  <c r="H16" i="4"/>
  <c r="H15" i="4"/>
  <c r="H22" i="3"/>
  <c r="H21" i="3"/>
  <c r="H20" i="3"/>
  <c r="I20" i="3" s="1"/>
  <c r="H19" i="3"/>
  <c r="I19" i="3" s="1"/>
  <c r="H18" i="3"/>
  <c r="I18" i="3" s="1"/>
  <c r="H17" i="3"/>
  <c r="H16" i="3"/>
  <c r="I16" i="3" s="1"/>
  <c r="H15" i="3"/>
  <c r="H22" i="1"/>
  <c r="I22" i="1" s="1"/>
  <c r="H21" i="1"/>
  <c r="I21" i="1" s="1"/>
  <c r="H20" i="1"/>
  <c r="I20" i="1" s="1"/>
  <c r="H19" i="1"/>
  <c r="H17" i="1"/>
  <c r="I17" i="1" s="1"/>
  <c r="H16" i="1"/>
  <c r="I16" i="1" s="1"/>
  <c r="H15" i="1"/>
  <c r="I15" i="1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J16" i="2"/>
  <c r="J17" i="2"/>
  <c r="J18" i="2"/>
  <c r="J19" i="2"/>
  <c r="J20" i="2"/>
  <c r="J21" i="2"/>
  <c r="J22" i="2"/>
  <c r="J15" i="2"/>
  <c r="J11" i="2"/>
  <c r="J10" i="2"/>
  <c r="J9" i="2"/>
  <c r="J8" i="2"/>
  <c r="J7" i="2"/>
  <c r="H11" i="2"/>
  <c r="I11" i="2" s="1"/>
  <c r="H10" i="2"/>
  <c r="I10" i="2" s="1"/>
  <c r="H9" i="2"/>
  <c r="I9" i="2" s="1"/>
  <c r="H8" i="2"/>
  <c r="I8" i="2" s="1"/>
  <c r="J38" i="2"/>
  <c r="J37" i="2"/>
  <c r="J36" i="2"/>
  <c r="J35" i="2"/>
  <c r="J34" i="2"/>
  <c r="J33" i="2"/>
  <c r="J39" i="2"/>
  <c r="J29" i="2"/>
  <c r="K29" i="2"/>
  <c r="K28" i="2"/>
  <c r="J28" i="2"/>
  <c r="J27" i="2"/>
  <c r="K27" i="2"/>
  <c r="J26" i="2"/>
  <c r="K26" i="2"/>
  <c r="K16" i="2"/>
  <c r="K17" i="2"/>
  <c r="K18" i="2"/>
  <c r="K19" i="2"/>
  <c r="K20" i="2"/>
  <c r="K21" i="2"/>
  <c r="K22" i="2"/>
  <c r="K15" i="2"/>
  <c r="J38" i="3"/>
  <c r="J39" i="3"/>
  <c r="J36" i="3"/>
  <c r="J35" i="3"/>
  <c r="J34" i="3"/>
  <c r="J33" i="3"/>
  <c r="J27" i="3"/>
  <c r="K27" i="3"/>
  <c r="J29" i="3"/>
  <c r="K29" i="3"/>
  <c r="J26" i="3"/>
  <c r="K26" i="3"/>
  <c r="J28" i="3"/>
  <c r="K28" i="3"/>
  <c r="J16" i="3"/>
  <c r="J17" i="3"/>
  <c r="J18" i="3"/>
  <c r="J19" i="3"/>
  <c r="J20" i="3"/>
  <c r="J21" i="3"/>
  <c r="J22" i="3"/>
  <c r="J15" i="3"/>
  <c r="K16" i="3"/>
  <c r="K17" i="3"/>
  <c r="K18" i="3"/>
  <c r="K19" i="3"/>
  <c r="K20" i="3"/>
  <c r="K21" i="3"/>
  <c r="K22" i="3"/>
  <c r="K15" i="3"/>
  <c r="J39" i="4"/>
  <c r="J38" i="4"/>
  <c r="J37" i="4"/>
  <c r="J36" i="4"/>
  <c r="J35" i="4"/>
  <c r="J34" i="4"/>
  <c r="J33" i="4"/>
  <c r="K29" i="4"/>
  <c r="J29" i="4"/>
  <c r="J28" i="4"/>
  <c r="K28" i="4"/>
  <c r="J27" i="4"/>
  <c r="J26" i="4"/>
  <c r="J16" i="4"/>
  <c r="J17" i="4"/>
  <c r="J18" i="4"/>
  <c r="J19" i="4"/>
  <c r="J20" i="4"/>
  <c r="J21" i="4"/>
  <c r="J22" i="4"/>
  <c r="J15" i="4"/>
  <c r="K16" i="4"/>
  <c r="K17" i="4"/>
  <c r="K18" i="4"/>
  <c r="K19" i="4"/>
  <c r="K20" i="4"/>
  <c r="K21" i="4"/>
  <c r="K22" i="4"/>
  <c r="K15" i="4"/>
  <c r="I34" i="4"/>
  <c r="I22" i="4"/>
  <c r="I21" i="4"/>
  <c r="I20" i="4"/>
  <c r="I19" i="4"/>
  <c r="I18" i="4"/>
  <c r="I17" i="4"/>
  <c r="I16" i="4"/>
  <c r="I15" i="4"/>
  <c r="H7" i="4"/>
  <c r="I7" i="4" s="1"/>
  <c r="H3" i="4"/>
  <c r="I3" i="4" s="1"/>
  <c r="J37" i="3"/>
  <c r="I36" i="3"/>
  <c r="I33" i="3"/>
  <c r="I22" i="3"/>
  <c r="I21" i="3"/>
  <c r="I17" i="3"/>
  <c r="I15" i="3"/>
  <c r="I8" i="3"/>
  <c r="H7" i="3"/>
  <c r="I7" i="3" s="1"/>
  <c r="H3" i="3"/>
  <c r="I3" i="3" s="1"/>
  <c r="I37" i="2"/>
  <c r="H3" i="2"/>
  <c r="I3" i="2" s="1"/>
  <c r="J35" i="1"/>
  <c r="J34" i="1"/>
  <c r="J33" i="1"/>
  <c r="J39" i="1"/>
  <c r="J38" i="1"/>
  <c r="J37" i="1"/>
  <c r="J36" i="1"/>
  <c r="H7" i="1"/>
  <c r="I7" i="1" s="1"/>
  <c r="J29" i="1"/>
  <c r="K29" i="1"/>
  <c r="J28" i="1"/>
  <c r="K28" i="1"/>
  <c r="J27" i="1"/>
  <c r="K27" i="1"/>
  <c r="I28" i="1"/>
  <c r="J26" i="1"/>
  <c r="K26" i="1"/>
  <c r="J15" i="1"/>
  <c r="I19" i="1"/>
  <c r="K16" i="1"/>
  <c r="K17" i="1"/>
  <c r="K18" i="1"/>
  <c r="K19" i="1"/>
  <c r="K20" i="1"/>
  <c r="K21" i="1"/>
  <c r="K22" i="1"/>
  <c r="K15" i="1"/>
  <c r="J16" i="1"/>
  <c r="J17" i="1"/>
  <c r="J18" i="1"/>
  <c r="J19" i="1"/>
  <c r="J20" i="1"/>
  <c r="J21" i="1"/>
  <c r="J22" i="1"/>
  <c r="I8" i="1"/>
  <c r="J11" i="1"/>
  <c r="J8" i="1"/>
  <c r="J9" i="1"/>
  <c r="J10" i="1"/>
  <c r="J7" i="1"/>
  <c r="I3" i="1"/>
  <c r="H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D2" i="1"/>
  <c r="C2" i="1"/>
  <c r="B2" i="1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3" i="2"/>
  <c r="D4" i="2"/>
  <c r="D5" i="2"/>
  <c r="D6" i="2"/>
  <c r="D7" i="2"/>
  <c r="D8" i="2"/>
  <c r="D9" i="2"/>
  <c r="D10" i="2"/>
  <c r="D11" i="2"/>
  <c r="D12" i="2"/>
  <c r="D13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D2" i="2"/>
  <c r="B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2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2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2" i="3"/>
  <c r="C2" i="4"/>
  <c r="F3" i="3"/>
  <c r="B2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11" i="4"/>
  <c r="D12" i="4"/>
  <c r="D13" i="4"/>
  <c r="D14" i="4"/>
  <c r="D8" i="4"/>
  <c r="D9" i="4"/>
  <c r="D10" i="4"/>
  <c r="D5" i="4"/>
  <c r="D6" i="4"/>
  <c r="D7" i="4"/>
  <c r="D4" i="4"/>
  <c r="D2" i="4"/>
  <c r="D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3" i="2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3" i="1"/>
</calcChain>
</file>

<file path=xl/sharedStrings.xml><?xml version="1.0" encoding="utf-8"?>
<sst xmlns="http://schemas.openxmlformats.org/spreadsheetml/2006/main" count="129" uniqueCount="20">
  <si>
    <t>Date</t>
  </si>
  <si>
    <t>Last Price</t>
  </si>
  <si>
    <t>Return</t>
  </si>
  <si>
    <t>return</t>
  </si>
  <si>
    <t>Month</t>
  </si>
  <si>
    <t>Day</t>
  </si>
  <si>
    <t>Weekday</t>
  </si>
  <si>
    <t>C</t>
  </si>
  <si>
    <t>Daily</t>
  </si>
  <si>
    <t>Annual</t>
  </si>
  <si>
    <t>Average Returns</t>
  </si>
  <si>
    <t>Monday Effect</t>
  </si>
  <si>
    <t>Monday</t>
  </si>
  <si>
    <t>Tuesday</t>
  </si>
  <si>
    <t>Wednesday</t>
  </si>
  <si>
    <t>Thursday</t>
  </si>
  <si>
    <t>Friday</t>
  </si>
  <si>
    <t>January effect</t>
  </si>
  <si>
    <t>Holiday Effect</t>
  </si>
  <si>
    <t>October-April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</si>
</sst>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0">
    <xf numFmtId="0" fontId="0" fillId="0" borderId="0" xfId="0"/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2" fillId="0" borderId="0" xfId="0" applyFont="1" applyBorder="1" applyAlignment="1">
      <alignment horizontal="right" wrapText="1"/>
    </xf>
    <xf numFmtId="0" fontId="2" fillId="0" borderId="1" xfId="0" applyNumberFormat="1" applyFont="1" applyBorder="1" applyAlignment="1">
      <alignment horizontal="right" wrapText="1"/>
    </xf>
    <xf numFmtId="0" fontId="1" fillId="3" borderId="0" xfId="2"/>
    <xf numFmtId="0" fontId="0" fillId="3" borderId="0" xfId="2" applyFont="1"/>
    <xf numFmtId="0" fontId="1" fillId="2" borderId="0" xfId="1"/>
    <xf numFmtId="0" fontId="0" fillId="2" borderId="0" xfId="1" applyFont="1"/>
  </cellXfs>
  <cellStyles count="3">
    <cellStyle name="40% - Accent2" xfId="1" builtinId="35"/>
    <cellStyle name="60% - Accent2" xfId="2" builtinId="3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396240</xdr:colOff>
      <xdr:row>2</xdr:row>
      <xdr:rowOff>129540</xdr:rowOff>
    </xdr:from>
    <xdr:ext cx="4136838" cy="181459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38B7FB-C7B9-CE8D-99F4-730D89FA97CC}"/>
            </a:ext>
          </a:extLst>
        </xdr:cNvPr>
        <xdr:cNvSpPr txBox="1"/>
      </xdr:nvSpPr>
      <xdr:spPr>
        <a:xfrm>
          <a:off x="8237220" y="670560"/>
          <a:ext cx="4136838" cy="1814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</a:t>
          </a:r>
          <a:r>
            <a:rPr lang="en-US" sz="1100" baseline="0"/>
            <a:t> the information using INDU the Monday Effect </a:t>
          </a:r>
        </a:p>
        <a:p>
          <a:r>
            <a:rPr lang="en-US" sz="1100" baseline="0"/>
            <a:t>does not seem to take place. The January Effect does</a:t>
          </a:r>
        </a:p>
        <a:p>
          <a:r>
            <a:rPr lang="en-US" sz="1100" baseline="0"/>
            <a:t>not seem to be an anomoly. The daily returns are about</a:t>
          </a:r>
        </a:p>
        <a:p>
          <a:r>
            <a:rPr lang="en-US" sz="1100" baseline="0"/>
            <a:t>the same as the overall average. The Holiday Effect does </a:t>
          </a:r>
        </a:p>
        <a:p>
          <a:r>
            <a:rPr lang="en-US" sz="1100" baseline="0"/>
            <a:t>seem to be a true anomoly. Well with the larger holidays. </a:t>
          </a:r>
        </a:p>
        <a:p>
          <a:r>
            <a:rPr lang="en-US" sz="1100" baseline="0"/>
            <a:t>Compared to the large holidays like christmas, Saint Patrick's</a:t>
          </a:r>
        </a:p>
        <a:p>
          <a:r>
            <a:rPr lang="en-US" sz="1100" baseline="0"/>
            <a:t>day does not have a change. The Cotober to April Effect is true</a:t>
          </a:r>
        </a:p>
        <a:p>
          <a:r>
            <a:rPr lang="en-US" sz="1100" baseline="0"/>
            <a:t>in parts. November and April were higher than all the other months.</a:t>
          </a:r>
        </a:p>
        <a:p>
          <a:r>
            <a:rPr lang="en-US" sz="1100" baseline="0"/>
            <a:t>Using the information from the data from INDU I would plan to focus</a:t>
          </a:r>
        </a:p>
        <a:p>
          <a:r>
            <a:rPr lang="en-US" sz="1100" baseline="0"/>
            <a:t>around the big holidays and April and November for investing.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350520</xdr:colOff>
      <xdr:row>2</xdr:row>
      <xdr:rowOff>121920</xdr:rowOff>
    </xdr:from>
    <xdr:ext cx="5522859" cy="112569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164F5D-3550-B35E-3626-8130374ED061}"/>
            </a:ext>
          </a:extLst>
        </xdr:cNvPr>
        <xdr:cNvSpPr txBox="1"/>
      </xdr:nvSpPr>
      <xdr:spPr>
        <a:xfrm>
          <a:off x="7665720" y="662940"/>
          <a:ext cx="5522859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the data from CCMP the</a:t>
          </a:r>
          <a:r>
            <a:rPr lang="en-US" sz="1100" baseline="0"/>
            <a:t> Monday Effect does not seem to be an anomoly.</a:t>
          </a:r>
        </a:p>
        <a:p>
          <a:r>
            <a:rPr lang="en-US" sz="1100" baseline="0"/>
            <a:t>The January Effect seems to be true for the day when the market opens for the New Year.</a:t>
          </a:r>
        </a:p>
        <a:p>
          <a:r>
            <a:rPr lang="en-US" sz="1100" baseline="0"/>
            <a:t>The Holiday is partly true using this data. There was a bigger jump for Valentines Day and </a:t>
          </a:r>
        </a:p>
        <a:p>
          <a:r>
            <a:rPr lang="en-US" sz="1100" baseline="0"/>
            <a:t>4th of July compared to Christmas Eve. Saint Patrick's Day was negative. April and October</a:t>
          </a:r>
        </a:p>
        <a:p>
          <a:r>
            <a:rPr lang="en-US" sz="1100" baseline="0"/>
            <a:t>are higher than the other months included for the October to April effect. The data from this </a:t>
          </a:r>
        </a:p>
        <a:p>
          <a:r>
            <a:rPr lang="en-US" sz="1100" baseline="0"/>
            <a:t>agrees with the data from INDU and so my stock portfolio would be the same.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480060</xdr:colOff>
      <xdr:row>2</xdr:row>
      <xdr:rowOff>129540</xdr:rowOff>
    </xdr:from>
    <xdr:ext cx="4896084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24532D9-04E5-146E-49DE-16A9CA28F946}"/>
            </a:ext>
          </a:extLst>
        </xdr:cNvPr>
        <xdr:cNvSpPr txBox="1"/>
      </xdr:nvSpPr>
      <xdr:spPr>
        <a:xfrm>
          <a:off x="8008620" y="670560"/>
          <a:ext cx="4896084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From the data used from SPX the</a:t>
          </a:r>
          <a:r>
            <a:rPr lang="en-US" sz="1100" baseline="0"/>
            <a:t> Monday Effect does not seem to be true.</a:t>
          </a:r>
        </a:p>
        <a:p>
          <a:r>
            <a:rPr lang="en-US" sz="1100" baseline="0"/>
            <a:t>The January Effect Anomoly does not seem to be true using this data. The Holiday </a:t>
          </a:r>
        </a:p>
        <a:p>
          <a:r>
            <a:rPr lang="en-US" sz="1100" baseline="0"/>
            <a:t>Effect is true except for Saint Patrick's Day which was negative. Then again the </a:t>
          </a:r>
        </a:p>
        <a:p>
          <a:r>
            <a:rPr lang="en-US" sz="1100" baseline="0"/>
            <a:t>October to April effect is true for the months of November and April.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358140</xdr:colOff>
      <xdr:row>1</xdr:row>
      <xdr:rowOff>167640</xdr:rowOff>
    </xdr:from>
    <xdr:ext cx="4935134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98E754-F66B-AAC7-0E73-9B472E75E1E3}"/>
            </a:ext>
          </a:extLst>
        </xdr:cNvPr>
        <xdr:cNvSpPr txBox="1"/>
      </xdr:nvSpPr>
      <xdr:spPr>
        <a:xfrm>
          <a:off x="7688580" y="518160"/>
          <a:ext cx="4935134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the</a:t>
          </a:r>
          <a:r>
            <a:rPr lang="en-US" sz="1100" baseline="0"/>
            <a:t> data from RTY the Monday Effect is not true. </a:t>
          </a:r>
        </a:p>
        <a:p>
          <a:r>
            <a:rPr lang="en-US" sz="1100" baseline="0"/>
            <a:t>The January Effect does not seem to be in place for the </a:t>
          </a:r>
        </a:p>
        <a:p>
          <a:r>
            <a:rPr lang="en-US" sz="1100" baseline="0"/>
            <a:t>day after New Years, but the days that follow it increases in retun.</a:t>
          </a:r>
        </a:p>
        <a:p>
          <a:r>
            <a:rPr lang="en-US" sz="1100" baseline="0"/>
            <a:t>The Holiday Effect is true as well. The again November and April are above average.</a:t>
          </a:r>
          <a:endParaRPr lang="en-US" sz="1100"/>
        </a:p>
      </xdr:txBody>
    </xdr:sp>
    <xdr:clientData/>
  </xdr:oneCellAnchor>
  <xdr:oneCellAnchor>
    <xdr:from>
      <xdr:col>12</xdr:col>
      <xdr:colOff>541020</xdr:colOff>
      <xdr:row>8</xdr:row>
      <xdr:rowOff>30480</xdr:rowOff>
    </xdr:from>
    <xdr:ext cx="5097421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178AB8-836D-1AE6-0114-10CB2D964921}"/>
            </a:ext>
          </a:extLst>
        </xdr:cNvPr>
        <xdr:cNvSpPr txBox="1"/>
      </xdr:nvSpPr>
      <xdr:spPr>
        <a:xfrm>
          <a:off x="7871460" y="1714500"/>
          <a:ext cx="5097421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After analyzing all the data and different</a:t>
          </a:r>
          <a:r>
            <a:rPr lang="en-US" sz="1100" baseline="0"/>
            <a:t> anomolies I have found the Monday Effect</a:t>
          </a:r>
        </a:p>
        <a:p>
          <a:r>
            <a:rPr lang="en-US" sz="1100" baseline="0"/>
            <a:t>is not true. The January Effect is not completely the same for all of them. The Holiday</a:t>
          </a:r>
        </a:p>
        <a:p>
          <a:r>
            <a:rPr lang="en-US" sz="1100" baseline="0"/>
            <a:t>Effect is true for the larger holidays and October-April Effect, had November and April</a:t>
          </a:r>
        </a:p>
        <a:p>
          <a:r>
            <a:rPr lang="en-US" sz="1100" baseline="0"/>
            <a:t> having the highest averages for al of them.</a:t>
          </a:r>
          <a:endParaRPr lang="en-US" sz="1100"/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9DBC6A-D840-455D-B2C3-8C85F27049F4}" name="Table2" displayName="Table2" ref="H10674:H10675" insertRow="1" totalsRowShown="0">
  <autoFilter ref="H10674:H10675" xr:uid="{719DBC6A-D840-455D-B2C3-8C85F27049F4}"/>
  <tableColumns count="1">
    <tableColumn id="1" xr3:uid="{7DA94079-FC1C-42B8-A76F-03A6F54719F4}" name="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C1F1B-DB31-4308-A84B-E557D3349080}">
  <dimension ref="A1:K10677"/>
  <sheetViews>
    <sheetView workbookViewId="0">
      <selection activeCell="C24" sqref="C24"/>
    </sheetView>
  </sheetViews>
  <sheetFormatPr defaultRowHeight="14.4" x14ac:dyDescent="0.3"/>
  <cols>
    <col min="8" max="8" width="14.77734375" customWidth="1"/>
    <col min="11" max="11" width="10.6640625" customWidth="1"/>
  </cols>
  <sheetData>
    <row r="1" spans="1:11" ht="27.6" thickBot="1" x14ac:dyDescent="0.35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t="s">
        <v>2</v>
      </c>
      <c r="H1" s="7" t="s">
        <v>10</v>
      </c>
      <c r="I1" s="6"/>
    </row>
    <row r="2" spans="1:11" ht="15" thickBot="1" x14ac:dyDescent="0.35">
      <c r="A2" s="2">
        <v>29222</v>
      </c>
      <c r="B2" s="5">
        <f>MONTH(A2)</f>
        <v>1</v>
      </c>
      <c r="C2" s="5">
        <f>DAY(A2)</f>
        <v>2</v>
      </c>
      <c r="D2" s="5">
        <f>WEEKDAY(A2,1)</f>
        <v>4</v>
      </c>
      <c r="E2" s="3">
        <v>824.57</v>
      </c>
      <c r="H2" s="7" t="s">
        <v>8</v>
      </c>
      <c r="I2" s="7" t="s">
        <v>9</v>
      </c>
    </row>
    <row r="3" spans="1:11" ht="15" thickBot="1" x14ac:dyDescent="0.35">
      <c r="A3" s="2">
        <v>29223</v>
      </c>
      <c r="B3" s="5">
        <f t="shared" ref="B3:B66" si="0">MONTH(A3)</f>
        <v>1</v>
      </c>
      <c r="C3" s="5">
        <f t="shared" ref="C3:C66" si="1">DAY(A3)</f>
        <v>3</v>
      </c>
      <c r="D3" s="5">
        <f t="shared" ref="D3:D66" si="2">WEEKDAY(A3,1)</f>
        <v>5</v>
      </c>
      <c r="E3" s="3">
        <v>820.31</v>
      </c>
      <c r="F3">
        <f>(E3-E2)/E2</f>
        <v>-5.1663291169944383E-3</v>
      </c>
      <c r="H3" s="8">
        <f>AVERAGE(returns)</f>
        <v>4.0794781525532102E-4</v>
      </c>
      <c r="I3" s="8">
        <f>H3*252</f>
        <v>0.1028028494443409</v>
      </c>
    </row>
    <row r="4" spans="1:11" ht="15" thickBot="1" x14ac:dyDescent="0.35">
      <c r="A4" s="2">
        <v>29224</v>
      </c>
      <c r="B4" s="5">
        <f t="shared" si="0"/>
        <v>1</v>
      </c>
      <c r="C4" s="5">
        <f t="shared" si="1"/>
        <v>4</v>
      </c>
      <c r="D4" s="5">
        <f t="shared" si="2"/>
        <v>6</v>
      </c>
      <c r="E4" s="3">
        <v>828.84</v>
      </c>
      <c r="F4">
        <f t="shared" ref="F4:F67" si="3">(E4-E3)/E3</f>
        <v>1.0398507881166983E-2</v>
      </c>
    </row>
    <row r="5" spans="1:11" ht="15" thickBot="1" x14ac:dyDescent="0.35">
      <c r="A5" s="2">
        <v>29227</v>
      </c>
      <c r="B5" s="5">
        <f t="shared" si="0"/>
        <v>1</v>
      </c>
      <c r="C5" s="5">
        <f t="shared" si="1"/>
        <v>7</v>
      </c>
      <c r="D5" s="5">
        <f t="shared" si="2"/>
        <v>2</v>
      </c>
      <c r="E5" s="3">
        <v>832</v>
      </c>
      <c r="F5">
        <f t="shared" si="3"/>
        <v>3.8125573090101446E-3</v>
      </c>
      <c r="H5" s="7" t="s">
        <v>11</v>
      </c>
      <c r="I5" s="6"/>
      <c r="J5" s="6"/>
      <c r="K5" s="6"/>
    </row>
    <row r="6" spans="1:11" ht="15" thickBot="1" x14ac:dyDescent="0.35">
      <c r="A6" s="2">
        <v>29228</v>
      </c>
      <c r="B6" s="5">
        <f t="shared" si="0"/>
        <v>1</v>
      </c>
      <c r="C6" s="5">
        <f t="shared" si="1"/>
        <v>8</v>
      </c>
      <c r="D6" s="5">
        <f t="shared" si="2"/>
        <v>3</v>
      </c>
      <c r="E6" s="3">
        <v>851.71</v>
      </c>
      <c r="F6">
        <f t="shared" si="3"/>
        <v>2.3689903846153888E-2</v>
      </c>
      <c r="H6" s="7" t="s">
        <v>8</v>
      </c>
      <c r="I6" s="7" t="s">
        <v>9</v>
      </c>
      <c r="J6" s="7" t="s">
        <v>6</v>
      </c>
      <c r="K6" s="6"/>
    </row>
    <row r="7" spans="1:11" ht="15" thickBot="1" x14ac:dyDescent="0.35">
      <c r="A7" s="2">
        <v>29229</v>
      </c>
      <c r="B7" s="5">
        <f t="shared" si="0"/>
        <v>1</v>
      </c>
      <c r="C7" s="5">
        <f t="shared" si="1"/>
        <v>9</v>
      </c>
      <c r="D7" s="5">
        <f t="shared" si="2"/>
        <v>4</v>
      </c>
      <c r="E7" s="3">
        <v>850.09</v>
      </c>
      <c r="F7">
        <f t="shared" si="3"/>
        <v>-1.9020558640851985E-3</v>
      </c>
      <c r="H7" s="8">
        <f>AVERAGEIFS(returns,Weekday,2)</f>
        <v>3.7533798639940254E-4</v>
      </c>
      <c r="I7" s="8">
        <f>H7*252</f>
        <v>9.4585172572649437E-2</v>
      </c>
      <c r="J7" s="8">
        <f>D5</f>
        <v>2</v>
      </c>
      <c r="K7" s="9" t="s">
        <v>12</v>
      </c>
    </row>
    <row r="8" spans="1:11" ht="15" thickBot="1" x14ac:dyDescent="0.35">
      <c r="A8" s="2">
        <v>29230</v>
      </c>
      <c r="B8" s="5">
        <f t="shared" si="0"/>
        <v>1</v>
      </c>
      <c r="C8" s="5">
        <f t="shared" si="1"/>
        <v>10</v>
      </c>
      <c r="D8" s="5">
        <f t="shared" si="2"/>
        <v>5</v>
      </c>
      <c r="E8" s="3">
        <v>858.96</v>
      </c>
      <c r="F8">
        <f t="shared" si="3"/>
        <v>1.0434189321130709E-2</v>
      </c>
      <c r="H8" s="8">
        <f>AVERAGEIFS(returns,Weekday,3)</f>
        <v>8.38276504017309E-4</v>
      </c>
      <c r="I8" s="8">
        <f t="shared" ref="I8:I11" si="4">H8*252</f>
        <v>0.21124567901236188</v>
      </c>
      <c r="J8" s="8">
        <f t="shared" ref="J8:J11" si="5">D6</f>
        <v>3</v>
      </c>
      <c r="K8" s="9" t="s">
        <v>13</v>
      </c>
    </row>
    <row r="9" spans="1:11" ht="15" thickBot="1" x14ac:dyDescent="0.35">
      <c r="A9" s="2">
        <v>29231</v>
      </c>
      <c r="B9" s="5">
        <f t="shared" si="0"/>
        <v>1</v>
      </c>
      <c r="C9" s="5">
        <f t="shared" si="1"/>
        <v>11</v>
      </c>
      <c r="D9" s="5">
        <f t="shared" si="2"/>
        <v>6</v>
      </c>
      <c r="E9" s="3">
        <v>858.53</v>
      </c>
      <c r="F9">
        <f t="shared" si="3"/>
        <v>-5.0060538325424192E-4</v>
      </c>
      <c r="H9" s="8">
        <f>AVERAGEIFS(returns,Weekday,4)</f>
        <v>5.2616604295022986E-4</v>
      </c>
      <c r="I9" s="8">
        <f t="shared" si="4"/>
        <v>0.13259384282345793</v>
      </c>
      <c r="J9" s="8">
        <f t="shared" si="5"/>
        <v>4</v>
      </c>
      <c r="K9" s="9" t="s">
        <v>14</v>
      </c>
    </row>
    <row r="10" spans="1:11" ht="15" thickBot="1" x14ac:dyDescent="0.35">
      <c r="A10" s="2">
        <v>29234</v>
      </c>
      <c r="B10" s="5">
        <f t="shared" si="0"/>
        <v>1</v>
      </c>
      <c r="C10" s="5">
        <f t="shared" si="1"/>
        <v>14</v>
      </c>
      <c r="D10" s="5">
        <f t="shared" si="2"/>
        <v>2</v>
      </c>
      <c r="E10" s="3">
        <v>863.57</v>
      </c>
      <c r="F10">
        <f t="shared" si="3"/>
        <v>5.8704995748547839E-3</v>
      </c>
      <c r="H10" s="8">
        <f>AVERAGEIFS(returns,Weekday,5)</f>
        <v>9.4117118753583891E-5</v>
      </c>
      <c r="I10" s="8">
        <f t="shared" si="4"/>
        <v>2.3717513925903141E-2</v>
      </c>
      <c r="J10" s="8">
        <f t="shared" si="5"/>
        <v>5</v>
      </c>
      <c r="K10" s="9" t="s">
        <v>15</v>
      </c>
    </row>
    <row r="11" spans="1:11" ht="15" thickBot="1" x14ac:dyDescent="0.35">
      <c r="A11" s="2">
        <v>29235</v>
      </c>
      <c r="B11" s="5">
        <f t="shared" si="0"/>
        <v>1</v>
      </c>
      <c r="C11" s="5">
        <f t="shared" si="1"/>
        <v>15</v>
      </c>
      <c r="D11" s="5">
        <f t="shared" si="2"/>
        <v>3</v>
      </c>
      <c r="E11" s="3">
        <v>868.6</v>
      </c>
      <c r="F11">
        <f t="shared" si="3"/>
        <v>5.8246581053070078E-3</v>
      </c>
      <c r="H11" s="8">
        <f>AVERAGEIFS(returns,Weekday,6)</f>
        <v>1.9214532413433581E-4</v>
      </c>
      <c r="I11" s="8">
        <f t="shared" si="4"/>
        <v>4.8420621681852627E-2</v>
      </c>
      <c r="J11" s="8">
        <f t="shared" si="5"/>
        <v>6</v>
      </c>
      <c r="K11" s="9" t="s">
        <v>16</v>
      </c>
    </row>
    <row r="12" spans="1:11" ht="15" thickBot="1" x14ac:dyDescent="0.35">
      <c r="A12" s="2">
        <v>29236</v>
      </c>
      <c r="B12" s="5">
        <f t="shared" si="0"/>
        <v>1</v>
      </c>
      <c r="C12" s="5">
        <f t="shared" si="1"/>
        <v>16</v>
      </c>
      <c r="D12" s="5">
        <f t="shared" si="2"/>
        <v>4</v>
      </c>
      <c r="E12" s="3">
        <v>865.19</v>
      </c>
      <c r="F12">
        <f t="shared" si="3"/>
        <v>-3.9258577020492378E-3</v>
      </c>
    </row>
    <row r="13" spans="1:11" ht="15" thickBot="1" x14ac:dyDescent="0.35">
      <c r="A13" s="2">
        <v>29237</v>
      </c>
      <c r="B13" s="5">
        <f t="shared" si="0"/>
        <v>1</v>
      </c>
      <c r="C13" s="5">
        <f t="shared" si="1"/>
        <v>17</v>
      </c>
      <c r="D13" s="5">
        <f t="shared" si="2"/>
        <v>5</v>
      </c>
      <c r="E13" s="3">
        <v>863.57</v>
      </c>
      <c r="F13">
        <f t="shared" si="3"/>
        <v>-1.8724210866977247E-3</v>
      </c>
      <c r="H13" s="7" t="s">
        <v>17</v>
      </c>
      <c r="I13" s="6"/>
      <c r="J13" s="6"/>
      <c r="K13" s="6"/>
    </row>
    <row r="14" spans="1:11" ht="15" thickBot="1" x14ac:dyDescent="0.35">
      <c r="A14" s="2">
        <v>29238</v>
      </c>
      <c r="B14" s="5">
        <f t="shared" si="0"/>
        <v>1</v>
      </c>
      <c r="C14" s="5">
        <f t="shared" si="1"/>
        <v>18</v>
      </c>
      <c r="D14" s="5">
        <f t="shared" si="2"/>
        <v>6</v>
      </c>
      <c r="E14" s="3">
        <v>867.15</v>
      </c>
      <c r="F14">
        <f t="shared" si="3"/>
        <v>4.145581713121029E-3</v>
      </c>
      <c r="H14" s="7" t="s">
        <v>8</v>
      </c>
      <c r="I14" s="7" t="s">
        <v>9</v>
      </c>
      <c r="J14" s="7" t="s">
        <v>4</v>
      </c>
      <c r="K14" s="7" t="s">
        <v>5</v>
      </c>
    </row>
    <row r="15" spans="1:11" ht="15" thickBot="1" x14ac:dyDescent="0.35">
      <c r="A15" s="2">
        <v>29241</v>
      </c>
      <c r="B15" s="5">
        <f t="shared" si="0"/>
        <v>1</v>
      </c>
      <c r="C15" s="5">
        <f t="shared" si="1"/>
        <v>21</v>
      </c>
      <c r="D15" s="5">
        <f t="shared" si="2"/>
        <v>2</v>
      </c>
      <c r="E15" s="3">
        <v>872.78</v>
      </c>
      <c r="F15">
        <f t="shared" si="3"/>
        <v>6.4925330104364824E-3</v>
      </c>
      <c r="H15" s="8">
        <f>AVERAGEIFS(returns,Month,12,Day,28)</f>
        <v>-1.1572600535296332E-3</v>
      </c>
      <c r="I15" s="8">
        <f>H15*252</f>
        <v>-0.29162953348946757</v>
      </c>
      <c r="J15" s="8">
        <f>B6310</f>
        <v>12</v>
      </c>
      <c r="K15" s="8">
        <f>C6310</f>
        <v>28</v>
      </c>
    </row>
    <row r="16" spans="1:11" ht="15" thickBot="1" x14ac:dyDescent="0.35">
      <c r="A16" s="2">
        <v>29242</v>
      </c>
      <c r="B16" s="5">
        <f t="shared" si="0"/>
        <v>1</v>
      </c>
      <c r="C16" s="5">
        <f t="shared" si="1"/>
        <v>22</v>
      </c>
      <c r="D16" s="5">
        <f t="shared" si="2"/>
        <v>3</v>
      </c>
      <c r="E16" s="3">
        <v>866.21</v>
      </c>
      <c r="F16">
        <f t="shared" si="3"/>
        <v>-7.5276702032584806E-3</v>
      </c>
      <c r="H16" s="8">
        <f>AVERAGEIFS(returns,Month,12,Day,29)</f>
        <v>6.7091195465349368E-4</v>
      </c>
      <c r="I16" s="8">
        <f t="shared" ref="I16:I22" si="6">H16*252</f>
        <v>0.16906981257268042</v>
      </c>
      <c r="J16" s="8">
        <f t="shared" ref="J16:J22" si="7">B6311</f>
        <v>12</v>
      </c>
      <c r="K16" s="8">
        <f t="shared" ref="K16:K22" si="8">C6311</f>
        <v>29</v>
      </c>
    </row>
    <row r="17" spans="1:11" ht="15" thickBot="1" x14ac:dyDescent="0.35">
      <c r="A17" s="2">
        <v>29243</v>
      </c>
      <c r="B17" s="5">
        <f t="shared" si="0"/>
        <v>1</v>
      </c>
      <c r="C17" s="5">
        <f t="shared" si="1"/>
        <v>23</v>
      </c>
      <c r="D17" s="5">
        <f t="shared" si="2"/>
        <v>4</v>
      </c>
      <c r="E17" s="3">
        <v>877.56</v>
      </c>
      <c r="F17">
        <f t="shared" si="3"/>
        <v>1.3103058149871174E-2</v>
      </c>
      <c r="H17" s="8">
        <f>AVERAGEIFS(returns,Month,12,Day,30)</f>
        <v>5.7140324762248779E-4</v>
      </c>
      <c r="I17" s="8">
        <f t="shared" si="6"/>
        <v>0.14399361840086691</v>
      </c>
      <c r="J17" s="8">
        <f t="shared" si="7"/>
        <v>12</v>
      </c>
      <c r="K17" s="8">
        <f t="shared" si="8"/>
        <v>30</v>
      </c>
    </row>
    <row r="18" spans="1:11" ht="15" thickBot="1" x14ac:dyDescent="0.35">
      <c r="A18" s="2">
        <v>29244</v>
      </c>
      <c r="B18" s="5">
        <f t="shared" si="0"/>
        <v>1</v>
      </c>
      <c r="C18" s="5">
        <f t="shared" si="1"/>
        <v>24</v>
      </c>
      <c r="D18" s="5">
        <f t="shared" si="2"/>
        <v>5</v>
      </c>
      <c r="E18" s="3">
        <v>879.95</v>
      </c>
      <c r="F18">
        <f t="shared" si="3"/>
        <v>2.7234605041251882E-3</v>
      </c>
      <c r="H18" s="8">
        <f>AVERAGEIFS(returns,Month,12,Day,31)</f>
        <v>-1.1058015723177804E-3</v>
      </c>
      <c r="I18" s="8">
        <f t="shared" si="6"/>
        <v>-0.27866199622408067</v>
      </c>
      <c r="J18" s="8">
        <f t="shared" si="7"/>
        <v>12</v>
      </c>
      <c r="K18" s="8">
        <f t="shared" si="8"/>
        <v>31</v>
      </c>
    </row>
    <row r="19" spans="1:11" ht="15" thickBot="1" x14ac:dyDescent="0.35">
      <c r="A19" s="2">
        <v>29245</v>
      </c>
      <c r="B19" s="5">
        <f t="shared" si="0"/>
        <v>1</v>
      </c>
      <c r="C19" s="5">
        <f t="shared" si="1"/>
        <v>25</v>
      </c>
      <c r="D19" s="5">
        <f t="shared" si="2"/>
        <v>6</v>
      </c>
      <c r="E19" s="3">
        <v>876.11</v>
      </c>
      <c r="F19">
        <f t="shared" si="3"/>
        <v>-4.3638843116086505E-3</v>
      </c>
      <c r="H19" s="8">
        <f>AVERAGEIFS(returns,Month,1,Day,3)</f>
        <v>4.4665222486192039E-4</v>
      </c>
      <c r="I19" s="8">
        <f t="shared" si="6"/>
        <v>0.11255636066520394</v>
      </c>
      <c r="J19" s="8">
        <f t="shared" si="7"/>
        <v>1</v>
      </c>
      <c r="K19" s="8">
        <f t="shared" si="8"/>
        <v>3</v>
      </c>
    </row>
    <row r="20" spans="1:11" ht="15" thickBot="1" x14ac:dyDescent="0.35">
      <c r="A20" s="2">
        <v>29248</v>
      </c>
      <c r="B20" s="5">
        <f t="shared" si="0"/>
        <v>1</v>
      </c>
      <c r="C20" s="5">
        <f t="shared" si="1"/>
        <v>28</v>
      </c>
      <c r="D20" s="5">
        <f t="shared" si="2"/>
        <v>2</v>
      </c>
      <c r="E20" s="3">
        <v>878.5</v>
      </c>
      <c r="F20">
        <f t="shared" si="3"/>
        <v>2.7279679492301038E-3</v>
      </c>
      <c r="H20" s="8">
        <f>AVERAGEIFS(returns,Month,1,Day,4)</f>
        <v>3.0493915576278396E-3</v>
      </c>
      <c r="I20" s="8">
        <f t="shared" si="6"/>
        <v>0.76844667252221555</v>
      </c>
      <c r="J20" s="8">
        <f t="shared" si="7"/>
        <v>1</v>
      </c>
      <c r="K20" s="8">
        <f t="shared" si="8"/>
        <v>4</v>
      </c>
    </row>
    <row r="21" spans="1:11" ht="15" thickBot="1" x14ac:dyDescent="0.35">
      <c r="A21" s="2">
        <v>29249</v>
      </c>
      <c r="B21" s="5">
        <f t="shared" si="0"/>
        <v>1</v>
      </c>
      <c r="C21" s="5">
        <f t="shared" si="1"/>
        <v>29</v>
      </c>
      <c r="D21" s="5">
        <f t="shared" si="2"/>
        <v>3</v>
      </c>
      <c r="E21" s="3">
        <v>874.4</v>
      </c>
      <c r="F21">
        <f t="shared" si="3"/>
        <v>-4.6670461013090751E-3</v>
      </c>
      <c r="H21" s="8">
        <f>AVERAGEIFS(returns,Month,1,Day,5)</f>
        <v>8.4088459177376266E-4</v>
      </c>
      <c r="I21" s="8">
        <f t="shared" si="6"/>
        <v>0.21190291712698819</v>
      </c>
      <c r="J21" s="8">
        <f t="shared" si="7"/>
        <v>1</v>
      </c>
      <c r="K21" s="8">
        <f t="shared" si="8"/>
        <v>5</v>
      </c>
    </row>
    <row r="22" spans="1:11" ht="15" thickBot="1" x14ac:dyDescent="0.35">
      <c r="A22" s="2">
        <v>29250</v>
      </c>
      <c r="B22" s="5">
        <f t="shared" si="0"/>
        <v>1</v>
      </c>
      <c r="C22" s="5">
        <f t="shared" si="1"/>
        <v>30</v>
      </c>
      <c r="D22" s="5">
        <f t="shared" si="2"/>
        <v>4</v>
      </c>
      <c r="E22" s="3">
        <v>881.91</v>
      </c>
      <c r="F22">
        <f t="shared" si="3"/>
        <v>8.5887465690759283E-3</v>
      </c>
      <c r="H22" s="8">
        <f>AVERAGEIFS(returns,Month,1,Day,6)</f>
        <v>3.1149242600938712E-3</v>
      </c>
      <c r="I22" s="8">
        <f t="shared" si="6"/>
        <v>0.78496091354365549</v>
      </c>
      <c r="J22" s="8">
        <f t="shared" si="7"/>
        <v>1</v>
      </c>
      <c r="K22" s="8">
        <f t="shared" si="8"/>
        <v>6</v>
      </c>
    </row>
    <row r="23" spans="1:11" ht="15" thickBot="1" x14ac:dyDescent="0.35">
      <c r="A23" s="2">
        <v>29251</v>
      </c>
      <c r="B23" s="5">
        <f t="shared" si="0"/>
        <v>1</v>
      </c>
      <c r="C23" s="5">
        <f t="shared" si="1"/>
        <v>31</v>
      </c>
      <c r="D23" s="5">
        <f t="shared" si="2"/>
        <v>5</v>
      </c>
      <c r="E23" s="3">
        <v>875.85</v>
      </c>
      <c r="F23">
        <f t="shared" si="3"/>
        <v>-6.8714494676326903E-3</v>
      </c>
    </row>
    <row r="24" spans="1:11" ht="15" thickBot="1" x14ac:dyDescent="0.35">
      <c r="A24" s="2">
        <v>29252</v>
      </c>
      <c r="B24" s="5">
        <f t="shared" si="0"/>
        <v>2</v>
      </c>
      <c r="C24" s="5">
        <f t="shared" si="1"/>
        <v>1</v>
      </c>
      <c r="D24" s="5">
        <f t="shared" si="2"/>
        <v>6</v>
      </c>
      <c r="E24" s="3">
        <v>881.48</v>
      </c>
      <c r="F24">
        <f t="shared" si="3"/>
        <v>6.4280413312781818E-3</v>
      </c>
      <c r="H24" s="7" t="s">
        <v>18</v>
      </c>
      <c r="I24" s="6"/>
      <c r="J24" s="6"/>
      <c r="K24" s="6"/>
    </row>
    <row r="25" spans="1:11" ht="15" thickBot="1" x14ac:dyDescent="0.35">
      <c r="A25" s="2">
        <v>29255</v>
      </c>
      <c r="B25" s="5">
        <f t="shared" si="0"/>
        <v>2</v>
      </c>
      <c r="C25" s="5">
        <f t="shared" si="1"/>
        <v>4</v>
      </c>
      <c r="D25" s="5">
        <f t="shared" si="2"/>
        <v>2</v>
      </c>
      <c r="E25" s="3">
        <v>875.09</v>
      </c>
      <c r="F25">
        <f t="shared" si="3"/>
        <v>-7.2491718473476274E-3</v>
      </c>
      <c r="H25" s="7" t="s">
        <v>8</v>
      </c>
      <c r="I25" s="7" t="s">
        <v>9</v>
      </c>
      <c r="J25" s="7" t="s">
        <v>4</v>
      </c>
      <c r="K25" s="7" t="s">
        <v>5</v>
      </c>
    </row>
    <row r="26" spans="1:11" ht="15" thickBot="1" x14ac:dyDescent="0.35">
      <c r="A26" s="2">
        <v>29256</v>
      </c>
      <c r="B26" s="5">
        <f t="shared" si="0"/>
        <v>2</v>
      </c>
      <c r="C26" s="5">
        <f t="shared" si="1"/>
        <v>5</v>
      </c>
      <c r="D26" s="5">
        <f t="shared" si="2"/>
        <v>3</v>
      </c>
      <c r="E26" s="3">
        <v>876.62</v>
      </c>
      <c r="F26">
        <f t="shared" si="3"/>
        <v>1.7483915940074424E-3</v>
      </c>
      <c r="H26" s="8">
        <f>AVERAGEIFS(returns,Month,2,Day,13)</f>
        <v>2.3638158077394487E-3</v>
      </c>
      <c r="I26" s="8">
        <f>H26*252</f>
        <v>0.59568158355034106</v>
      </c>
      <c r="J26" s="8">
        <f>B32</f>
        <v>2</v>
      </c>
      <c r="K26" s="8">
        <f>C32</f>
        <v>13</v>
      </c>
    </row>
    <row r="27" spans="1:11" ht="15" thickBot="1" x14ac:dyDescent="0.35">
      <c r="A27" s="2">
        <v>29257</v>
      </c>
      <c r="B27" s="5">
        <f t="shared" si="0"/>
        <v>2</v>
      </c>
      <c r="C27" s="5">
        <f t="shared" si="1"/>
        <v>6</v>
      </c>
      <c r="D27" s="5">
        <f t="shared" si="2"/>
        <v>4</v>
      </c>
      <c r="E27" s="3">
        <v>881.83</v>
      </c>
      <c r="F27">
        <f t="shared" si="3"/>
        <v>5.9432821519016634E-3</v>
      </c>
      <c r="H27" s="8">
        <f>AVERAGEIFS(returns,Month,12,Day,23)</f>
        <v>2.8500246119596154E-3</v>
      </c>
      <c r="I27" s="8">
        <f t="shared" ref="I27:I29" si="9">H27*252</f>
        <v>0.71820620221382303</v>
      </c>
      <c r="J27" s="8">
        <f>B755</f>
        <v>12</v>
      </c>
      <c r="K27" s="8">
        <f>C755</f>
        <v>23</v>
      </c>
    </row>
    <row r="28" spans="1:11" ht="15" thickBot="1" x14ac:dyDescent="0.35">
      <c r="A28" s="2">
        <v>29258</v>
      </c>
      <c r="B28" s="5">
        <f t="shared" si="0"/>
        <v>2</v>
      </c>
      <c r="C28" s="5">
        <f t="shared" si="1"/>
        <v>7</v>
      </c>
      <c r="D28" s="5">
        <f t="shared" si="2"/>
        <v>5</v>
      </c>
      <c r="E28" s="3">
        <v>885.49</v>
      </c>
      <c r="F28">
        <f t="shared" si="3"/>
        <v>4.1504598391979954E-3</v>
      </c>
      <c r="H28" s="8">
        <f>AVERAGEIFS(returns,Month,3,Day,16)</f>
        <v>-7.307495818278893E-4</v>
      </c>
      <c r="I28" s="8">
        <f t="shared" si="9"/>
        <v>-0.18414889462062811</v>
      </c>
      <c r="J28" s="8">
        <f>B1822</f>
        <v>3</v>
      </c>
      <c r="K28" s="8">
        <f>C1822</f>
        <v>16</v>
      </c>
    </row>
    <row r="29" spans="1:11" ht="15" thickBot="1" x14ac:dyDescent="0.35">
      <c r="A29" s="2">
        <v>29259</v>
      </c>
      <c r="B29" s="5">
        <f t="shared" si="0"/>
        <v>2</v>
      </c>
      <c r="C29" s="5">
        <f t="shared" si="1"/>
        <v>8</v>
      </c>
      <c r="D29" s="5">
        <f t="shared" si="2"/>
        <v>6</v>
      </c>
      <c r="E29" s="3">
        <v>895.73</v>
      </c>
      <c r="F29">
        <f t="shared" si="3"/>
        <v>1.1564218681182181E-2</v>
      </c>
      <c r="H29" s="8">
        <f>AVERAGEIFS(returns,Month,7,Day,3)</f>
        <v>2.870560316865476E-3</v>
      </c>
      <c r="I29" s="8">
        <f t="shared" si="9"/>
        <v>0.72338119985009997</v>
      </c>
      <c r="J29" s="8">
        <f>B1141</f>
        <v>7</v>
      </c>
      <c r="K29" s="8">
        <f>C1141</f>
        <v>3</v>
      </c>
    </row>
    <row r="30" spans="1:11" ht="15" thickBot="1" x14ac:dyDescent="0.35">
      <c r="A30" s="2">
        <v>29262</v>
      </c>
      <c r="B30" s="5">
        <f t="shared" si="0"/>
        <v>2</v>
      </c>
      <c r="C30" s="5">
        <f t="shared" si="1"/>
        <v>11</v>
      </c>
      <c r="D30" s="5">
        <f t="shared" si="2"/>
        <v>2</v>
      </c>
      <c r="E30" s="3">
        <v>889.59</v>
      </c>
      <c r="F30">
        <f t="shared" si="3"/>
        <v>-6.8547441751420479E-3</v>
      </c>
    </row>
    <row r="31" spans="1:11" ht="15" thickBot="1" x14ac:dyDescent="0.35">
      <c r="A31" s="2">
        <v>29263</v>
      </c>
      <c r="B31" s="5">
        <f t="shared" si="0"/>
        <v>2</v>
      </c>
      <c r="C31" s="5">
        <f t="shared" si="1"/>
        <v>12</v>
      </c>
      <c r="D31" s="5">
        <f t="shared" si="2"/>
        <v>3</v>
      </c>
      <c r="E31" s="3">
        <v>898.98</v>
      </c>
      <c r="F31">
        <f t="shared" si="3"/>
        <v>1.0555424408997387E-2</v>
      </c>
      <c r="H31" s="7" t="s">
        <v>19</v>
      </c>
      <c r="I31" s="6"/>
      <c r="J31" s="6"/>
    </row>
    <row r="32" spans="1:11" ht="15" thickBot="1" x14ac:dyDescent="0.35">
      <c r="A32" s="2">
        <v>29264</v>
      </c>
      <c r="B32" s="5">
        <f t="shared" si="0"/>
        <v>2</v>
      </c>
      <c r="C32" s="5">
        <f t="shared" si="1"/>
        <v>13</v>
      </c>
      <c r="D32" s="5">
        <f t="shared" si="2"/>
        <v>4</v>
      </c>
      <c r="E32" s="3">
        <v>903.84</v>
      </c>
      <c r="F32">
        <f t="shared" si="3"/>
        <v>5.4061269438697339E-3</v>
      </c>
      <c r="H32" s="7" t="s">
        <v>8</v>
      </c>
      <c r="I32" s="7" t="s">
        <v>9</v>
      </c>
      <c r="J32" s="7" t="s">
        <v>4</v>
      </c>
    </row>
    <row r="33" spans="1:10" ht="15" thickBot="1" x14ac:dyDescent="0.35">
      <c r="A33" s="2">
        <v>29265</v>
      </c>
      <c r="B33" s="5">
        <f t="shared" si="0"/>
        <v>2</v>
      </c>
      <c r="C33" s="5">
        <f t="shared" si="1"/>
        <v>14</v>
      </c>
      <c r="D33" s="5">
        <f t="shared" si="2"/>
        <v>5</v>
      </c>
      <c r="E33" s="3">
        <v>893.77</v>
      </c>
      <c r="F33">
        <f t="shared" si="3"/>
        <v>-1.1141352451761429E-2</v>
      </c>
      <c r="H33" s="8">
        <f>AVERAGEIFS(returns,Month,10)</f>
        <v>5.0902234580882996E-4</v>
      </c>
      <c r="I33" s="8">
        <f>H33*252</f>
        <v>0.12827363114382515</v>
      </c>
      <c r="J33" s="8">
        <f>B212</f>
        <v>10</v>
      </c>
    </row>
    <row r="34" spans="1:10" ht="15" thickBot="1" x14ac:dyDescent="0.35">
      <c r="A34" s="2">
        <v>29266</v>
      </c>
      <c r="B34" s="5">
        <f t="shared" si="0"/>
        <v>2</v>
      </c>
      <c r="C34" s="5">
        <f t="shared" si="1"/>
        <v>15</v>
      </c>
      <c r="D34" s="5">
        <f t="shared" si="2"/>
        <v>6</v>
      </c>
      <c r="E34" s="3">
        <v>884.98</v>
      </c>
      <c r="F34">
        <f t="shared" si="3"/>
        <v>-9.834744956756172E-3</v>
      </c>
      <c r="H34" s="8">
        <f>AVERAGEIFS(returns,Month,11)</f>
        <v>1.0478168315995028E-3</v>
      </c>
      <c r="I34" s="8">
        <f t="shared" ref="I34:I39" si="10">H34*252</f>
        <v>0.26404984156307471</v>
      </c>
      <c r="J34" s="8">
        <f>B231</f>
        <v>11</v>
      </c>
    </row>
    <row r="35" spans="1:10" ht="15" thickBot="1" x14ac:dyDescent="0.35">
      <c r="A35" s="2">
        <v>29270</v>
      </c>
      <c r="B35" s="5">
        <f t="shared" si="0"/>
        <v>2</v>
      </c>
      <c r="C35" s="5">
        <f t="shared" si="1"/>
        <v>19</v>
      </c>
      <c r="D35" s="5">
        <f t="shared" si="2"/>
        <v>3</v>
      </c>
      <c r="E35" s="3">
        <v>876.02</v>
      </c>
      <c r="F35">
        <f t="shared" si="3"/>
        <v>-1.0124522588081128E-2</v>
      </c>
      <c r="H35" s="8">
        <f>AVERAGEIFS(returns,Month,12)</f>
        <v>6.9513499748398346E-4</v>
      </c>
      <c r="I35" s="8">
        <f t="shared" si="10"/>
        <v>0.17517401936596383</v>
      </c>
      <c r="J35" s="8">
        <f>B247</f>
        <v>12</v>
      </c>
    </row>
    <row r="36" spans="1:10" ht="15" thickBot="1" x14ac:dyDescent="0.35">
      <c r="A36" s="2">
        <v>29271</v>
      </c>
      <c r="B36" s="5">
        <f t="shared" si="0"/>
        <v>2</v>
      </c>
      <c r="C36" s="5">
        <f t="shared" si="1"/>
        <v>20</v>
      </c>
      <c r="D36" s="5">
        <f t="shared" si="2"/>
        <v>4</v>
      </c>
      <c r="E36" s="3">
        <v>886.86</v>
      </c>
      <c r="F36">
        <f t="shared" si="3"/>
        <v>1.2374146708979284E-2</v>
      </c>
      <c r="H36" s="8">
        <f>AVERAGEIFS(returns,Month,1)</f>
        <v>3.7767698269335851E-4</v>
      </c>
      <c r="I36" s="8">
        <f t="shared" si="10"/>
        <v>9.5174599638726348E-2</v>
      </c>
      <c r="J36" s="8">
        <f>B23</f>
        <v>1</v>
      </c>
    </row>
    <row r="37" spans="1:10" ht="15" thickBot="1" x14ac:dyDescent="0.35">
      <c r="A37" s="2">
        <v>29272</v>
      </c>
      <c r="B37" s="5">
        <f t="shared" si="0"/>
        <v>2</v>
      </c>
      <c r="C37" s="5">
        <f t="shared" si="1"/>
        <v>21</v>
      </c>
      <c r="D37" s="5">
        <f t="shared" si="2"/>
        <v>5</v>
      </c>
      <c r="E37" s="3">
        <v>868.52</v>
      </c>
      <c r="F37">
        <f t="shared" si="3"/>
        <v>-2.0679701418487732E-2</v>
      </c>
      <c r="H37" s="8">
        <f>AVERAGEIFS(returns,Month,2)</f>
        <v>2.1152117552113736E-4</v>
      </c>
      <c r="I37" s="8">
        <f t="shared" si="10"/>
        <v>5.3303336231326617E-2</v>
      </c>
      <c r="J37" s="8">
        <f>B24</f>
        <v>2</v>
      </c>
    </row>
    <row r="38" spans="1:10" ht="15" thickBot="1" x14ac:dyDescent="0.35">
      <c r="A38" s="2">
        <v>29273</v>
      </c>
      <c r="B38" s="5">
        <f t="shared" si="0"/>
        <v>2</v>
      </c>
      <c r="C38" s="5">
        <f t="shared" si="1"/>
        <v>22</v>
      </c>
      <c r="D38" s="5">
        <f t="shared" si="2"/>
        <v>6</v>
      </c>
      <c r="E38" s="3">
        <v>868.77</v>
      </c>
      <c r="F38">
        <f t="shared" si="3"/>
        <v>2.8784599088103901E-4</v>
      </c>
      <c r="H38" s="8">
        <f>AVERAGEIFS(returns,Month,3)</f>
        <v>3.8869573325261996E-4</v>
      </c>
      <c r="I38" s="8">
        <f t="shared" si="10"/>
        <v>9.7951324779660232E-2</v>
      </c>
      <c r="J38" s="8">
        <f>B46</f>
        <v>3</v>
      </c>
    </row>
    <row r="39" spans="1:10" ht="15" thickBot="1" x14ac:dyDescent="0.35">
      <c r="A39" s="2">
        <v>29276</v>
      </c>
      <c r="B39" s="5">
        <f t="shared" si="0"/>
        <v>2</v>
      </c>
      <c r="C39" s="5">
        <f t="shared" si="1"/>
        <v>25</v>
      </c>
      <c r="D39" s="5">
        <f t="shared" si="2"/>
        <v>2</v>
      </c>
      <c r="E39" s="3">
        <v>859.81</v>
      </c>
      <c r="F39">
        <f t="shared" si="3"/>
        <v>-1.0313431633228629E-2</v>
      </c>
      <c r="H39" s="8">
        <f>AVERAGEIFS(returns,Month,4)</f>
        <v>1.0404020781828666E-3</v>
      </c>
      <c r="I39" s="8">
        <f t="shared" si="10"/>
        <v>0.26218132370208236</v>
      </c>
      <c r="J39" s="8">
        <f>B66</f>
        <v>4</v>
      </c>
    </row>
    <row r="40" spans="1:10" ht="15" thickBot="1" x14ac:dyDescent="0.35">
      <c r="A40" s="2">
        <v>29277</v>
      </c>
      <c r="B40" s="5">
        <f t="shared" si="0"/>
        <v>2</v>
      </c>
      <c r="C40" s="5">
        <f t="shared" si="1"/>
        <v>26</v>
      </c>
      <c r="D40" s="5">
        <f t="shared" si="2"/>
        <v>3</v>
      </c>
      <c r="E40" s="3">
        <v>864.25</v>
      </c>
      <c r="F40">
        <f t="shared" si="3"/>
        <v>5.1639315662763341E-3</v>
      </c>
    </row>
    <row r="41" spans="1:10" ht="15" thickBot="1" x14ac:dyDescent="0.35">
      <c r="A41" s="2">
        <v>29278</v>
      </c>
      <c r="B41" s="5">
        <f t="shared" si="0"/>
        <v>2</v>
      </c>
      <c r="C41" s="5">
        <f t="shared" si="1"/>
        <v>27</v>
      </c>
      <c r="D41" s="5">
        <f t="shared" si="2"/>
        <v>4</v>
      </c>
      <c r="E41" s="3">
        <v>855.12</v>
      </c>
      <c r="F41">
        <f t="shared" si="3"/>
        <v>-1.0564072895574192E-2</v>
      </c>
    </row>
    <row r="42" spans="1:10" ht="15" thickBot="1" x14ac:dyDescent="0.35">
      <c r="A42" s="2">
        <v>29279</v>
      </c>
      <c r="B42" s="5">
        <f t="shared" si="0"/>
        <v>2</v>
      </c>
      <c r="C42" s="5">
        <f t="shared" si="1"/>
        <v>28</v>
      </c>
      <c r="D42" s="5">
        <f t="shared" si="2"/>
        <v>5</v>
      </c>
      <c r="E42" s="3">
        <v>854.44</v>
      </c>
      <c r="F42">
        <f t="shared" si="3"/>
        <v>-7.9521002900171907E-4</v>
      </c>
    </row>
    <row r="43" spans="1:10" ht="15" thickBot="1" x14ac:dyDescent="0.35">
      <c r="A43" s="2">
        <v>29280</v>
      </c>
      <c r="B43" s="5">
        <f t="shared" si="0"/>
        <v>2</v>
      </c>
      <c r="C43" s="5">
        <f t="shared" si="1"/>
        <v>29</v>
      </c>
      <c r="D43" s="5">
        <f t="shared" si="2"/>
        <v>6</v>
      </c>
      <c r="E43" s="3">
        <v>863.14</v>
      </c>
      <c r="F43">
        <f t="shared" si="3"/>
        <v>1.0182107579233102E-2</v>
      </c>
    </row>
    <row r="44" spans="1:10" ht="15" thickBot="1" x14ac:dyDescent="0.35">
      <c r="A44" s="2">
        <v>29283</v>
      </c>
      <c r="B44" s="5">
        <f t="shared" si="0"/>
        <v>3</v>
      </c>
      <c r="C44" s="5">
        <f t="shared" si="1"/>
        <v>3</v>
      </c>
      <c r="D44" s="5">
        <f t="shared" si="2"/>
        <v>2</v>
      </c>
      <c r="E44" s="3">
        <v>854.35</v>
      </c>
      <c r="F44">
        <f t="shared" si="3"/>
        <v>-1.0183747711842765E-2</v>
      </c>
    </row>
    <row r="45" spans="1:10" ht="15" thickBot="1" x14ac:dyDescent="0.35">
      <c r="A45" s="2">
        <v>29284</v>
      </c>
      <c r="B45" s="5">
        <f t="shared" si="0"/>
        <v>3</v>
      </c>
      <c r="C45" s="5">
        <f t="shared" si="1"/>
        <v>4</v>
      </c>
      <c r="D45" s="5">
        <f t="shared" si="2"/>
        <v>3</v>
      </c>
      <c r="E45" s="3">
        <v>856.48</v>
      </c>
      <c r="F45">
        <f t="shared" si="3"/>
        <v>2.4931234271668465E-3</v>
      </c>
    </row>
    <row r="46" spans="1:10" ht="15" thickBot="1" x14ac:dyDescent="0.35">
      <c r="A46" s="2">
        <v>29285</v>
      </c>
      <c r="B46" s="5">
        <f t="shared" si="0"/>
        <v>3</v>
      </c>
      <c r="C46" s="5">
        <f t="shared" si="1"/>
        <v>5</v>
      </c>
      <c r="D46" s="5">
        <f t="shared" si="2"/>
        <v>4</v>
      </c>
      <c r="E46" s="3">
        <v>844.88</v>
      </c>
      <c r="F46">
        <f t="shared" si="3"/>
        <v>-1.3543807210909796E-2</v>
      </c>
    </row>
    <row r="47" spans="1:10" ht="15" thickBot="1" x14ac:dyDescent="0.35">
      <c r="A47" s="2">
        <v>29286</v>
      </c>
      <c r="B47" s="5">
        <f t="shared" si="0"/>
        <v>3</v>
      </c>
      <c r="C47" s="5">
        <f t="shared" si="1"/>
        <v>6</v>
      </c>
      <c r="D47" s="5">
        <f t="shared" si="2"/>
        <v>5</v>
      </c>
      <c r="E47" s="3">
        <v>828.07</v>
      </c>
      <c r="F47">
        <f t="shared" si="3"/>
        <v>-1.9896316636682069E-2</v>
      </c>
    </row>
    <row r="48" spans="1:10" ht="15" thickBot="1" x14ac:dyDescent="0.35">
      <c r="A48" s="2">
        <v>29287</v>
      </c>
      <c r="B48" s="5">
        <f t="shared" si="0"/>
        <v>3</v>
      </c>
      <c r="C48" s="5">
        <f t="shared" si="1"/>
        <v>7</v>
      </c>
      <c r="D48" s="5">
        <f t="shared" si="2"/>
        <v>6</v>
      </c>
      <c r="E48" s="3">
        <v>820.56</v>
      </c>
      <c r="F48">
        <f t="shared" si="3"/>
        <v>-9.0692815824750372E-3</v>
      </c>
    </row>
    <row r="49" spans="1:6" ht="15" thickBot="1" x14ac:dyDescent="0.35">
      <c r="A49" s="2">
        <v>29290</v>
      </c>
      <c r="B49" s="5">
        <f t="shared" si="0"/>
        <v>3</v>
      </c>
      <c r="C49" s="5">
        <f t="shared" si="1"/>
        <v>10</v>
      </c>
      <c r="D49" s="5">
        <f t="shared" si="2"/>
        <v>2</v>
      </c>
      <c r="E49" s="3">
        <v>818.94</v>
      </c>
      <c r="F49">
        <f t="shared" si="3"/>
        <v>-1.974261479964769E-3</v>
      </c>
    </row>
    <row r="50" spans="1:6" ht="15" thickBot="1" x14ac:dyDescent="0.35">
      <c r="A50" s="2">
        <v>29291</v>
      </c>
      <c r="B50" s="5">
        <f t="shared" si="0"/>
        <v>3</v>
      </c>
      <c r="C50" s="5">
        <f t="shared" si="1"/>
        <v>11</v>
      </c>
      <c r="D50" s="5">
        <f t="shared" si="2"/>
        <v>3</v>
      </c>
      <c r="E50" s="3">
        <v>826.45</v>
      </c>
      <c r="F50">
        <f t="shared" si="3"/>
        <v>9.1703909932351457E-3</v>
      </c>
    </row>
    <row r="51" spans="1:6" ht="15" thickBot="1" x14ac:dyDescent="0.35">
      <c r="A51" s="2">
        <v>29292</v>
      </c>
      <c r="B51" s="5">
        <f t="shared" si="0"/>
        <v>3</v>
      </c>
      <c r="C51" s="5">
        <f t="shared" si="1"/>
        <v>12</v>
      </c>
      <c r="D51" s="5">
        <f t="shared" si="2"/>
        <v>4</v>
      </c>
      <c r="E51" s="3">
        <v>819.54</v>
      </c>
      <c r="F51">
        <f t="shared" si="3"/>
        <v>-8.3610623752194101E-3</v>
      </c>
    </row>
    <row r="52" spans="1:6" ht="15" thickBot="1" x14ac:dyDescent="0.35">
      <c r="A52" s="2">
        <v>29293</v>
      </c>
      <c r="B52" s="5">
        <f t="shared" si="0"/>
        <v>3</v>
      </c>
      <c r="C52" s="5">
        <f t="shared" si="1"/>
        <v>13</v>
      </c>
      <c r="D52" s="5">
        <f t="shared" si="2"/>
        <v>5</v>
      </c>
      <c r="E52" s="3">
        <v>809.56</v>
      </c>
      <c r="F52">
        <f t="shared" si="3"/>
        <v>-1.2177563023159355E-2</v>
      </c>
    </row>
    <row r="53" spans="1:6" ht="15" thickBot="1" x14ac:dyDescent="0.35">
      <c r="A53" s="2">
        <v>29294</v>
      </c>
      <c r="B53" s="5">
        <f t="shared" si="0"/>
        <v>3</v>
      </c>
      <c r="C53" s="5">
        <f t="shared" si="1"/>
        <v>14</v>
      </c>
      <c r="D53" s="5">
        <f t="shared" si="2"/>
        <v>6</v>
      </c>
      <c r="E53" s="3">
        <v>811.69</v>
      </c>
      <c r="F53">
        <f t="shared" si="3"/>
        <v>2.6310588467811026E-3</v>
      </c>
    </row>
    <row r="54" spans="1:6" ht="15" thickBot="1" x14ac:dyDescent="0.35">
      <c r="A54" s="2">
        <v>29297</v>
      </c>
      <c r="B54" s="5">
        <f t="shared" si="0"/>
        <v>3</v>
      </c>
      <c r="C54" s="5">
        <f t="shared" si="1"/>
        <v>17</v>
      </c>
      <c r="D54" s="5">
        <f t="shared" si="2"/>
        <v>2</v>
      </c>
      <c r="E54" s="3">
        <v>788.65</v>
      </c>
      <c r="F54">
        <f t="shared" si="3"/>
        <v>-2.8385220958740499E-2</v>
      </c>
    </row>
    <row r="55" spans="1:6" ht="15" thickBot="1" x14ac:dyDescent="0.35">
      <c r="A55" s="2">
        <v>29298</v>
      </c>
      <c r="B55" s="5">
        <f t="shared" si="0"/>
        <v>3</v>
      </c>
      <c r="C55" s="5">
        <f t="shared" si="1"/>
        <v>18</v>
      </c>
      <c r="D55" s="5">
        <f t="shared" si="2"/>
        <v>3</v>
      </c>
      <c r="E55" s="3">
        <v>801.62</v>
      </c>
      <c r="F55">
        <f t="shared" si="3"/>
        <v>1.6445825144233851E-2</v>
      </c>
    </row>
    <row r="56" spans="1:6" ht="15" thickBot="1" x14ac:dyDescent="0.35">
      <c r="A56" s="2">
        <v>29299</v>
      </c>
      <c r="B56" s="5">
        <f t="shared" si="0"/>
        <v>3</v>
      </c>
      <c r="C56" s="5">
        <f t="shared" si="1"/>
        <v>19</v>
      </c>
      <c r="D56" s="5">
        <f t="shared" si="2"/>
        <v>4</v>
      </c>
      <c r="E56" s="3">
        <v>800.94</v>
      </c>
      <c r="F56">
        <f t="shared" si="3"/>
        <v>-8.4828222848725083E-4</v>
      </c>
    </row>
    <row r="57" spans="1:6" ht="15" thickBot="1" x14ac:dyDescent="0.35">
      <c r="A57" s="2">
        <v>29300</v>
      </c>
      <c r="B57" s="5">
        <f t="shared" si="0"/>
        <v>3</v>
      </c>
      <c r="C57" s="5">
        <f t="shared" si="1"/>
        <v>20</v>
      </c>
      <c r="D57" s="5">
        <f t="shared" si="2"/>
        <v>5</v>
      </c>
      <c r="E57" s="3">
        <v>789.08</v>
      </c>
      <c r="F57">
        <f t="shared" si="3"/>
        <v>-1.4807601068744241E-2</v>
      </c>
    </row>
    <row r="58" spans="1:6" ht="15" thickBot="1" x14ac:dyDescent="0.35">
      <c r="A58" s="2">
        <v>29301</v>
      </c>
      <c r="B58" s="5">
        <f t="shared" si="0"/>
        <v>3</v>
      </c>
      <c r="C58" s="5">
        <f t="shared" si="1"/>
        <v>21</v>
      </c>
      <c r="D58" s="5">
        <f t="shared" si="2"/>
        <v>6</v>
      </c>
      <c r="E58" s="3">
        <v>785.15</v>
      </c>
      <c r="F58">
        <f t="shared" si="3"/>
        <v>-4.9804836011558568E-3</v>
      </c>
    </row>
    <row r="59" spans="1:6" ht="15" thickBot="1" x14ac:dyDescent="0.35">
      <c r="A59" s="2">
        <v>29304</v>
      </c>
      <c r="B59" s="5">
        <f t="shared" si="0"/>
        <v>3</v>
      </c>
      <c r="C59" s="5">
        <f t="shared" si="1"/>
        <v>24</v>
      </c>
      <c r="D59" s="5">
        <f t="shared" si="2"/>
        <v>2</v>
      </c>
      <c r="E59" s="3">
        <v>765.44</v>
      </c>
      <c r="F59">
        <f t="shared" si="3"/>
        <v>-2.5103483410813122E-2</v>
      </c>
    </row>
    <row r="60" spans="1:6" ht="15" thickBot="1" x14ac:dyDescent="0.35">
      <c r="A60" s="2">
        <v>29305</v>
      </c>
      <c r="B60" s="5">
        <f t="shared" si="0"/>
        <v>3</v>
      </c>
      <c r="C60" s="5">
        <f t="shared" si="1"/>
        <v>25</v>
      </c>
      <c r="D60" s="5">
        <f t="shared" si="2"/>
        <v>3</v>
      </c>
      <c r="E60" s="3">
        <v>767.83</v>
      </c>
      <c r="F60">
        <f t="shared" si="3"/>
        <v>3.1223871237458013E-3</v>
      </c>
    </row>
    <row r="61" spans="1:6" ht="15" thickBot="1" x14ac:dyDescent="0.35">
      <c r="A61" s="2">
        <v>29306</v>
      </c>
      <c r="B61" s="5">
        <f t="shared" si="0"/>
        <v>3</v>
      </c>
      <c r="C61" s="5">
        <f t="shared" si="1"/>
        <v>26</v>
      </c>
      <c r="D61" s="5">
        <f t="shared" si="2"/>
        <v>4</v>
      </c>
      <c r="E61" s="3">
        <v>762.12</v>
      </c>
      <c r="F61">
        <f t="shared" si="3"/>
        <v>-7.4365419428780279E-3</v>
      </c>
    </row>
    <row r="62" spans="1:6" ht="15" thickBot="1" x14ac:dyDescent="0.35">
      <c r="A62" s="2">
        <v>29307</v>
      </c>
      <c r="B62" s="5">
        <f t="shared" si="0"/>
        <v>3</v>
      </c>
      <c r="C62" s="5">
        <f t="shared" si="1"/>
        <v>27</v>
      </c>
      <c r="D62" s="5">
        <f t="shared" si="2"/>
        <v>5</v>
      </c>
      <c r="E62" s="3">
        <v>759.98</v>
      </c>
      <c r="F62">
        <f t="shared" si="3"/>
        <v>-2.8079567522174805E-3</v>
      </c>
    </row>
    <row r="63" spans="1:6" ht="15" thickBot="1" x14ac:dyDescent="0.35">
      <c r="A63" s="2">
        <v>29308</v>
      </c>
      <c r="B63" s="5">
        <f t="shared" si="0"/>
        <v>3</v>
      </c>
      <c r="C63" s="5">
        <f t="shared" si="1"/>
        <v>28</v>
      </c>
      <c r="D63" s="5">
        <f t="shared" si="2"/>
        <v>6</v>
      </c>
      <c r="E63" s="3">
        <v>777.65</v>
      </c>
      <c r="F63">
        <f t="shared" si="3"/>
        <v>2.3250611858206739E-2</v>
      </c>
    </row>
    <row r="64" spans="1:6" ht="15" thickBot="1" x14ac:dyDescent="0.35">
      <c r="A64" s="2">
        <v>29311</v>
      </c>
      <c r="B64" s="5">
        <f t="shared" si="0"/>
        <v>3</v>
      </c>
      <c r="C64" s="5">
        <f t="shared" si="1"/>
        <v>31</v>
      </c>
      <c r="D64" s="5">
        <f t="shared" si="2"/>
        <v>2</v>
      </c>
      <c r="E64" s="3">
        <v>785.75</v>
      </c>
      <c r="F64">
        <f t="shared" si="3"/>
        <v>1.0415996913778721E-2</v>
      </c>
    </row>
    <row r="65" spans="1:6" ht="15" thickBot="1" x14ac:dyDescent="0.35">
      <c r="A65" s="2">
        <v>29312</v>
      </c>
      <c r="B65" s="5">
        <f t="shared" si="0"/>
        <v>4</v>
      </c>
      <c r="C65" s="5">
        <f t="shared" si="1"/>
        <v>1</v>
      </c>
      <c r="D65" s="5">
        <f t="shared" si="2"/>
        <v>3</v>
      </c>
      <c r="E65" s="3">
        <v>784.47</v>
      </c>
      <c r="F65">
        <f t="shared" si="3"/>
        <v>-1.6290168628698349E-3</v>
      </c>
    </row>
    <row r="66" spans="1:6" ht="15" thickBot="1" x14ac:dyDescent="0.35">
      <c r="A66" s="2">
        <v>29313</v>
      </c>
      <c r="B66" s="5">
        <f t="shared" si="0"/>
        <v>4</v>
      </c>
      <c r="C66" s="5">
        <f t="shared" si="1"/>
        <v>2</v>
      </c>
      <c r="D66" s="5">
        <f t="shared" si="2"/>
        <v>4</v>
      </c>
      <c r="E66" s="3">
        <v>787.8</v>
      </c>
      <c r="F66">
        <f t="shared" si="3"/>
        <v>4.2449042028374915E-3</v>
      </c>
    </row>
    <row r="67" spans="1:6" ht="15" thickBot="1" x14ac:dyDescent="0.35">
      <c r="A67" s="2">
        <v>29314</v>
      </c>
      <c r="B67" s="5">
        <f t="shared" ref="B67:B130" si="11">MONTH(A67)</f>
        <v>4</v>
      </c>
      <c r="C67" s="5">
        <f t="shared" ref="C67:C130" si="12">DAY(A67)</f>
        <v>3</v>
      </c>
      <c r="D67" s="5">
        <f t="shared" ref="D67:D130" si="13">WEEKDAY(A67,1)</f>
        <v>5</v>
      </c>
      <c r="E67" s="3">
        <v>784.13</v>
      </c>
      <c r="F67">
        <f t="shared" si="3"/>
        <v>-4.6585427773546068E-3</v>
      </c>
    </row>
    <row r="68" spans="1:6" ht="15" thickBot="1" x14ac:dyDescent="0.35">
      <c r="A68" s="2">
        <v>29318</v>
      </c>
      <c r="B68" s="5">
        <f t="shared" si="11"/>
        <v>4</v>
      </c>
      <c r="C68" s="5">
        <f t="shared" si="12"/>
        <v>7</v>
      </c>
      <c r="D68" s="5">
        <f t="shared" si="13"/>
        <v>2</v>
      </c>
      <c r="E68" s="3">
        <v>768.34</v>
      </c>
      <c r="F68">
        <f t="shared" ref="F68:F131" si="14">(E68-E67)/E67</f>
        <v>-2.0136967084539506E-2</v>
      </c>
    </row>
    <row r="69" spans="1:6" ht="15" thickBot="1" x14ac:dyDescent="0.35">
      <c r="A69" s="2">
        <v>29319</v>
      </c>
      <c r="B69" s="5">
        <f t="shared" si="11"/>
        <v>4</v>
      </c>
      <c r="C69" s="5">
        <f t="shared" si="12"/>
        <v>8</v>
      </c>
      <c r="D69" s="5">
        <f t="shared" si="13"/>
        <v>3</v>
      </c>
      <c r="E69" s="3">
        <v>775</v>
      </c>
      <c r="F69">
        <f t="shared" si="14"/>
        <v>8.668037587526314E-3</v>
      </c>
    </row>
    <row r="70" spans="1:6" ht="15" thickBot="1" x14ac:dyDescent="0.35">
      <c r="A70" s="2">
        <v>29320</v>
      </c>
      <c r="B70" s="5">
        <f t="shared" si="11"/>
        <v>4</v>
      </c>
      <c r="C70" s="5">
        <f t="shared" si="12"/>
        <v>9</v>
      </c>
      <c r="D70" s="5">
        <f t="shared" si="13"/>
        <v>4</v>
      </c>
      <c r="E70" s="3">
        <v>785.92</v>
      </c>
      <c r="F70">
        <f t="shared" si="14"/>
        <v>1.4090322580645109E-2</v>
      </c>
    </row>
    <row r="71" spans="1:6" ht="15" thickBot="1" x14ac:dyDescent="0.35">
      <c r="A71" s="2">
        <v>29321</v>
      </c>
      <c r="B71" s="5">
        <f t="shared" si="11"/>
        <v>4</v>
      </c>
      <c r="C71" s="5">
        <f t="shared" si="12"/>
        <v>10</v>
      </c>
      <c r="D71" s="5">
        <f t="shared" si="13"/>
        <v>5</v>
      </c>
      <c r="E71" s="3">
        <v>791.47</v>
      </c>
      <c r="F71">
        <f t="shared" si="14"/>
        <v>7.0617874592834749E-3</v>
      </c>
    </row>
    <row r="72" spans="1:6" ht="15" thickBot="1" x14ac:dyDescent="0.35">
      <c r="A72" s="2">
        <v>29322</v>
      </c>
      <c r="B72" s="5">
        <f t="shared" si="11"/>
        <v>4</v>
      </c>
      <c r="C72" s="5">
        <f t="shared" si="12"/>
        <v>11</v>
      </c>
      <c r="D72" s="5">
        <f t="shared" si="13"/>
        <v>6</v>
      </c>
      <c r="E72" s="3">
        <v>791.55</v>
      </c>
      <c r="F72">
        <f t="shared" si="14"/>
        <v>1.0107774141777609E-4</v>
      </c>
    </row>
    <row r="73" spans="1:6" ht="15" thickBot="1" x14ac:dyDescent="0.35">
      <c r="A73" s="2">
        <v>29325</v>
      </c>
      <c r="B73" s="5">
        <f t="shared" si="11"/>
        <v>4</v>
      </c>
      <c r="C73" s="5">
        <f t="shared" si="12"/>
        <v>14</v>
      </c>
      <c r="D73" s="5">
        <f t="shared" si="13"/>
        <v>2</v>
      </c>
      <c r="E73" s="3">
        <v>784.9</v>
      </c>
      <c r="F73">
        <f t="shared" si="14"/>
        <v>-8.4012380771902942E-3</v>
      </c>
    </row>
    <row r="74" spans="1:6" ht="15" thickBot="1" x14ac:dyDescent="0.35">
      <c r="A74" s="2">
        <v>29326</v>
      </c>
      <c r="B74" s="5">
        <f t="shared" si="11"/>
        <v>4</v>
      </c>
      <c r="C74" s="5">
        <f t="shared" si="12"/>
        <v>15</v>
      </c>
      <c r="D74" s="5">
        <f t="shared" si="13"/>
        <v>3</v>
      </c>
      <c r="E74" s="3">
        <v>783.36</v>
      </c>
      <c r="F74">
        <f t="shared" si="14"/>
        <v>-1.9620333800483675E-3</v>
      </c>
    </row>
    <row r="75" spans="1:6" ht="15" thickBot="1" x14ac:dyDescent="0.35">
      <c r="A75" s="2">
        <v>29327</v>
      </c>
      <c r="B75" s="5">
        <f t="shared" si="11"/>
        <v>4</v>
      </c>
      <c r="C75" s="5">
        <f t="shared" si="12"/>
        <v>16</v>
      </c>
      <c r="D75" s="5">
        <f t="shared" si="13"/>
        <v>4</v>
      </c>
      <c r="E75" s="3">
        <v>771.25</v>
      </c>
      <c r="F75">
        <f t="shared" si="14"/>
        <v>-1.5459048202614397E-2</v>
      </c>
    </row>
    <row r="76" spans="1:6" ht="15" thickBot="1" x14ac:dyDescent="0.35">
      <c r="A76" s="2">
        <v>29328</v>
      </c>
      <c r="B76" s="5">
        <f t="shared" si="11"/>
        <v>4</v>
      </c>
      <c r="C76" s="5">
        <f t="shared" si="12"/>
        <v>17</v>
      </c>
      <c r="D76" s="5">
        <f t="shared" si="13"/>
        <v>5</v>
      </c>
      <c r="E76" s="3">
        <v>768.86</v>
      </c>
      <c r="F76">
        <f t="shared" si="14"/>
        <v>-3.0988654781199175E-3</v>
      </c>
    </row>
    <row r="77" spans="1:6" ht="15" thickBot="1" x14ac:dyDescent="0.35">
      <c r="A77" s="2">
        <v>29329</v>
      </c>
      <c r="B77" s="5">
        <f t="shared" si="11"/>
        <v>4</v>
      </c>
      <c r="C77" s="5">
        <f t="shared" si="12"/>
        <v>18</v>
      </c>
      <c r="D77" s="5">
        <f t="shared" si="13"/>
        <v>6</v>
      </c>
      <c r="E77" s="3">
        <v>763.4</v>
      </c>
      <c r="F77">
        <f t="shared" si="14"/>
        <v>-7.1014228858310175E-3</v>
      </c>
    </row>
    <row r="78" spans="1:6" ht="15" thickBot="1" x14ac:dyDescent="0.35">
      <c r="A78" s="2">
        <v>29332</v>
      </c>
      <c r="B78" s="5">
        <f t="shared" si="11"/>
        <v>4</v>
      </c>
      <c r="C78" s="5">
        <f t="shared" si="12"/>
        <v>21</v>
      </c>
      <c r="D78" s="5">
        <f t="shared" si="13"/>
        <v>2</v>
      </c>
      <c r="E78" s="3">
        <v>759.13</v>
      </c>
      <c r="F78">
        <f t="shared" si="14"/>
        <v>-5.5933979565103249E-3</v>
      </c>
    </row>
    <row r="79" spans="1:6" ht="15" thickBot="1" x14ac:dyDescent="0.35">
      <c r="A79" s="2">
        <v>29333</v>
      </c>
      <c r="B79" s="5">
        <f t="shared" si="11"/>
        <v>4</v>
      </c>
      <c r="C79" s="5">
        <f t="shared" si="12"/>
        <v>22</v>
      </c>
      <c r="D79" s="5">
        <f t="shared" si="13"/>
        <v>3</v>
      </c>
      <c r="E79" s="3">
        <v>789.85</v>
      </c>
      <c r="F79">
        <f t="shared" si="14"/>
        <v>4.0467377129082015E-2</v>
      </c>
    </row>
    <row r="80" spans="1:6" ht="15" thickBot="1" x14ac:dyDescent="0.35">
      <c r="A80" s="2">
        <v>29334</v>
      </c>
      <c r="B80" s="5">
        <f t="shared" si="11"/>
        <v>4</v>
      </c>
      <c r="C80" s="5">
        <f t="shared" si="12"/>
        <v>23</v>
      </c>
      <c r="D80" s="5">
        <f t="shared" si="13"/>
        <v>4</v>
      </c>
      <c r="E80" s="3">
        <v>789.25</v>
      </c>
      <c r="F80">
        <f t="shared" si="14"/>
        <v>-7.5963790593153472E-4</v>
      </c>
    </row>
    <row r="81" spans="1:6" ht="15" thickBot="1" x14ac:dyDescent="0.35">
      <c r="A81" s="2">
        <v>29335</v>
      </c>
      <c r="B81" s="5">
        <f t="shared" si="11"/>
        <v>4</v>
      </c>
      <c r="C81" s="5">
        <f t="shared" si="12"/>
        <v>24</v>
      </c>
      <c r="D81" s="5">
        <f t="shared" si="13"/>
        <v>5</v>
      </c>
      <c r="E81" s="3">
        <v>797.1</v>
      </c>
      <c r="F81">
        <f t="shared" si="14"/>
        <v>9.9461514095660723E-3</v>
      </c>
    </row>
    <row r="82" spans="1:6" ht="15" thickBot="1" x14ac:dyDescent="0.35">
      <c r="A82" s="2">
        <v>29336</v>
      </c>
      <c r="B82" s="5">
        <f t="shared" si="11"/>
        <v>4</v>
      </c>
      <c r="C82" s="5">
        <f t="shared" si="12"/>
        <v>25</v>
      </c>
      <c r="D82" s="5">
        <f t="shared" si="13"/>
        <v>6</v>
      </c>
      <c r="E82" s="3">
        <v>803.58</v>
      </c>
      <c r="F82">
        <f t="shared" si="14"/>
        <v>8.129469326307889E-3</v>
      </c>
    </row>
    <row r="83" spans="1:6" ht="15" thickBot="1" x14ac:dyDescent="0.35">
      <c r="A83" s="2">
        <v>29339</v>
      </c>
      <c r="B83" s="5">
        <f t="shared" si="11"/>
        <v>4</v>
      </c>
      <c r="C83" s="5">
        <f t="shared" si="12"/>
        <v>28</v>
      </c>
      <c r="D83" s="5">
        <f t="shared" si="13"/>
        <v>2</v>
      </c>
      <c r="E83" s="3">
        <v>805.46</v>
      </c>
      <c r="F83">
        <f t="shared" si="14"/>
        <v>2.3395306005624772E-3</v>
      </c>
    </row>
    <row r="84" spans="1:6" ht="15" thickBot="1" x14ac:dyDescent="0.35">
      <c r="A84" s="2">
        <v>29340</v>
      </c>
      <c r="B84" s="5">
        <f t="shared" si="11"/>
        <v>4</v>
      </c>
      <c r="C84" s="5">
        <f t="shared" si="12"/>
        <v>29</v>
      </c>
      <c r="D84" s="5">
        <f t="shared" si="13"/>
        <v>3</v>
      </c>
      <c r="E84" s="3">
        <v>811.09</v>
      </c>
      <c r="F84">
        <f t="shared" si="14"/>
        <v>6.9897946515034828E-3</v>
      </c>
    </row>
    <row r="85" spans="1:6" ht="15" thickBot="1" x14ac:dyDescent="0.35">
      <c r="A85" s="2">
        <v>29341</v>
      </c>
      <c r="B85" s="5">
        <f t="shared" si="11"/>
        <v>4</v>
      </c>
      <c r="C85" s="5">
        <f t="shared" si="12"/>
        <v>30</v>
      </c>
      <c r="D85" s="5">
        <f t="shared" si="13"/>
        <v>4</v>
      </c>
      <c r="E85" s="3">
        <v>817.06</v>
      </c>
      <c r="F85">
        <f t="shared" si="14"/>
        <v>7.3604655463634285E-3</v>
      </c>
    </row>
    <row r="86" spans="1:6" ht="15" thickBot="1" x14ac:dyDescent="0.35">
      <c r="A86" s="2">
        <v>29342</v>
      </c>
      <c r="B86" s="5">
        <f t="shared" si="11"/>
        <v>5</v>
      </c>
      <c r="C86" s="5">
        <f t="shared" si="12"/>
        <v>1</v>
      </c>
      <c r="D86" s="5">
        <f t="shared" si="13"/>
        <v>5</v>
      </c>
      <c r="E86" s="3">
        <v>808.79</v>
      </c>
      <c r="F86">
        <f t="shared" si="14"/>
        <v>-1.0121655692360393E-2</v>
      </c>
    </row>
    <row r="87" spans="1:6" ht="15" thickBot="1" x14ac:dyDescent="0.35">
      <c r="A87" s="2">
        <v>29343</v>
      </c>
      <c r="B87" s="5">
        <f t="shared" si="11"/>
        <v>5</v>
      </c>
      <c r="C87" s="5">
        <f t="shared" si="12"/>
        <v>2</v>
      </c>
      <c r="D87" s="5">
        <f t="shared" si="13"/>
        <v>6</v>
      </c>
      <c r="E87" s="3">
        <v>810.92</v>
      </c>
      <c r="F87">
        <f t="shared" si="14"/>
        <v>2.6335637186414218E-3</v>
      </c>
    </row>
    <row r="88" spans="1:6" ht="15" thickBot="1" x14ac:dyDescent="0.35">
      <c r="A88" s="2">
        <v>29346</v>
      </c>
      <c r="B88" s="5">
        <f t="shared" si="11"/>
        <v>5</v>
      </c>
      <c r="C88" s="5">
        <f t="shared" si="12"/>
        <v>5</v>
      </c>
      <c r="D88" s="5">
        <f t="shared" si="13"/>
        <v>2</v>
      </c>
      <c r="E88" s="3">
        <v>816.3</v>
      </c>
      <c r="F88">
        <f t="shared" si="14"/>
        <v>6.6344398954274108E-3</v>
      </c>
    </row>
    <row r="89" spans="1:6" ht="15" thickBot="1" x14ac:dyDescent="0.35">
      <c r="A89" s="2">
        <v>29347</v>
      </c>
      <c r="B89" s="5">
        <f t="shared" si="11"/>
        <v>5</v>
      </c>
      <c r="C89" s="5">
        <f t="shared" si="12"/>
        <v>6</v>
      </c>
      <c r="D89" s="5">
        <f t="shared" si="13"/>
        <v>3</v>
      </c>
      <c r="E89" s="3">
        <v>816.04</v>
      </c>
      <c r="F89">
        <f t="shared" si="14"/>
        <v>-3.1851035158641546E-4</v>
      </c>
    </row>
    <row r="90" spans="1:6" ht="15" thickBot="1" x14ac:dyDescent="0.35">
      <c r="A90" s="2">
        <v>29348</v>
      </c>
      <c r="B90" s="5">
        <f t="shared" si="11"/>
        <v>5</v>
      </c>
      <c r="C90" s="5">
        <f t="shared" si="12"/>
        <v>7</v>
      </c>
      <c r="D90" s="5">
        <f t="shared" si="13"/>
        <v>4</v>
      </c>
      <c r="E90" s="3">
        <v>821.25</v>
      </c>
      <c r="F90">
        <f t="shared" si="14"/>
        <v>6.3844909563257153E-3</v>
      </c>
    </row>
    <row r="91" spans="1:6" ht="15" thickBot="1" x14ac:dyDescent="0.35">
      <c r="A91" s="2">
        <v>29349</v>
      </c>
      <c r="B91" s="5">
        <f t="shared" si="11"/>
        <v>5</v>
      </c>
      <c r="C91" s="5">
        <f t="shared" si="12"/>
        <v>8</v>
      </c>
      <c r="D91" s="5">
        <f t="shared" si="13"/>
        <v>5</v>
      </c>
      <c r="E91" s="3">
        <v>815.19</v>
      </c>
      <c r="F91">
        <f t="shared" si="14"/>
        <v>-7.3789954337898879E-3</v>
      </c>
    </row>
    <row r="92" spans="1:6" ht="15" thickBot="1" x14ac:dyDescent="0.35">
      <c r="A92" s="2">
        <v>29350</v>
      </c>
      <c r="B92" s="5">
        <f t="shared" si="11"/>
        <v>5</v>
      </c>
      <c r="C92" s="5">
        <f t="shared" si="12"/>
        <v>9</v>
      </c>
      <c r="D92" s="5">
        <f t="shared" si="13"/>
        <v>6</v>
      </c>
      <c r="E92" s="3">
        <v>805.8</v>
      </c>
      <c r="F92">
        <f t="shared" si="14"/>
        <v>-1.1518787031244372E-2</v>
      </c>
    </row>
    <row r="93" spans="1:6" ht="15" thickBot="1" x14ac:dyDescent="0.35">
      <c r="A93" s="2">
        <v>29353</v>
      </c>
      <c r="B93" s="5">
        <f t="shared" si="11"/>
        <v>5</v>
      </c>
      <c r="C93" s="5">
        <f t="shared" si="12"/>
        <v>12</v>
      </c>
      <c r="D93" s="5">
        <f t="shared" si="13"/>
        <v>2</v>
      </c>
      <c r="E93" s="3">
        <v>805.2</v>
      </c>
      <c r="F93">
        <f t="shared" si="14"/>
        <v>-7.4460163812349101E-4</v>
      </c>
    </row>
    <row r="94" spans="1:6" ht="15" thickBot="1" x14ac:dyDescent="0.35">
      <c r="A94" s="2">
        <v>29354</v>
      </c>
      <c r="B94" s="5">
        <f t="shared" si="11"/>
        <v>5</v>
      </c>
      <c r="C94" s="5">
        <f t="shared" si="12"/>
        <v>13</v>
      </c>
      <c r="D94" s="5">
        <f t="shared" si="13"/>
        <v>3</v>
      </c>
      <c r="E94" s="3">
        <v>816.89</v>
      </c>
      <c r="F94">
        <f t="shared" si="14"/>
        <v>1.4518132141082886E-2</v>
      </c>
    </row>
    <row r="95" spans="1:6" ht="15" thickBot="1" x14ac:dyDescent="0.35">
      <c r="A95" s="2">
        <v>29355</v>
      </c>
      <c r="B95" s="5">
        <f t="shared" si="11"/>
        <v>5</v>
      </c>
      <c r="C95" s="5">
        <f t="shared" si="12"/>
        <v>14</v>
      </c>
      <c r="D95" s="5">
        <f t="shared" si="13"/>
        <v>4</v>
      </c>
      <c r="E95" s="3">
        <v>819.62</v>
      </c>
      <c r="F95">
        <f t="shared" si="14"/>
        <v>3.3419432236898704E-3</v>
      </c>
    </row>
    <row r="96" spans="1:6" ht="15" thickBot="1" x14ac:dyDescent="0.35">
      <c r="A96" s="2">
        <v>29356</v>
      </c>
      <c r="B96" s="5">
        <f t="shared" si="11"/>
        <v>5</v>
      </c>
      <c r="C96" s="5">
        <f t="shared" si="12"/>
        <v>15</v>
      </c>
      <c r="D96" s="5">
        <f t="shared" si="13"/>
        <v>5</v>
      </c>
      <c r="E96" s="3">
        <v>822.53</v>
      </c>
      <c r="F96">
        <f t="shared" si="14"/>
        <v>3.5504258070812914E-3</v>
      </c>
    </row>
    <row r="97" spans="1:6" ht="15" thickBot="1" x14ac:dyDescent="0.35">
      <c r="A97" s="2">
        <v>29357</v>
      </c>
      <c r="B97" s="5">
        <f t="shared" si="11"/>
        <v>5</v>
      </c>
      <c r="C97" s="5">
        <f t="shared" si="12"/>
        <v>16</v>
      </c>
      <c r="D97" s="5">
        <f t="shared" si="13"/>
        <v>6</v>
      </c>
      <c r="E97" s="3">
        <v>826.88</v>
      </c>
      <c r="F97">
        <f t="shared" si="14"/>
        <v>5.2885609035536974E-3</v>
      </c>
    </row>
    <row r="98" spans="1:6" ht="15" thickBot="1" x14ac:dyDescent="0.35">
      <c r="A98" s="2">
        <v>29360</v>
      </c>
      <c r="B98" s="5">
        <f t="shared" si="11"/>
        <v>5</v>
      </c>
      <c r="C98" s="5">
        <f t="shared" si="12"/>
        <v>19</v>
      </c>
      <c r="D98" s="5">
        <f t="shared" si="13"/>
        <v>2</v>
      </c>
      <c r="E98" s="3">
        <v>830.89</v>
      </c>
      <c r="F98">
        <f t="shared" si="14"/>
        <v>4.8495549535603607E-3</v>
      </c>
    </row>
    <row r="99" spans="1:6" ht="15" thickBot="1" x14ac:dyDescent="0.35">
      <c r="A99" s="2">
        <v>29361</v>
      </c>
      <c r="B99" s="5">
        <f t="shared" si="11"/>
        <v>5</v>
      </c>
      <c r="C99" s="5">
        <f t="shared" si="12"/>
        <v>20</v>
      </c>
      <c r="D99" s="5">
        <f t="shared" si="13"/>
        <v>3</v>
      </c>
      <c r="E99" s="3">
        <v>832.51</v>
      </c>
      <c r="F99">
        <f t="shared" si="14"/>
        <v>1.9497165689802557E-3</v>
      </c>
    </row>
    <row r="100" spans="1:6" ht="15" thickBot="1" x14ac:dyDescent="0.35">
      <c r="A100" s="2">
        <v>29362</v>
      </c>
      <c r="B100" s="5">
        <f t="shared" si="11"/>
        <v>5</v>
      </c>
      <c r="C100" s="5">
        <f t="shared" si="12"/>
        <v>21</v>
      </c>
      <c r="D100" s="5">
        <f t="shared" si="13"/>
        <v>4</v>
      </c>
      <c r="E100" s="3">
        <v>831.06</v>
      </c>
      <c r="F100">
        <f t="shared" si="14"/>
        <v>-1.741720820170383E-3</v>
      </c>
    </row>
    <row r="101" spans="1:6" ht="15" thickBot="1" x14ac:dyDescent="0.35">
      <c r="A101" s="2">
        <v>29363</v>
      </c>
      <c r="B101" s="5">
        <f t="shared" si="11"/>
        <v>5</v>
      </c>
      <c r="C101" s="5">
        <f t="shared" si="12"/>
        <v>22</v>
      </c>
      <c r="D101" s="5">
        <f t="shared" si="13"/>
        <v>5</v>
      </c>
      <c r="E101" s="3">
        <v>842.92</v>
      </c>
      <c r="F101">
        <f t="shared" si="14"/>
        <v>1.4270931100040929E-2</v>
      </c>
    </row>
    <row r="102" spans="1:6" ht="15" thickBot="1" x14ac:dyDescent="0.35">
      <c r="A102" s="2">
        <v>29364</v>
      </c>
      <c r="B102" s="5">
        <f t="shared" si="11"/>
        <v>5</v>
      </c>
      <c r="C102" s="5">
        <f t="shared" si="12"/>
        <v>23</v>
      </c>
      <c r="D102" s="5">
        <f t="shared" si="13"/>
        <v>6</v>
      </c>
      <c r="E102" s="3">
        <v>854.1</v>
      </c>
      <c r="F102">
        <f t="shared" si="14"/>
        <v>1.3263417643430057E-2</v>
      </c>
    </row>
    <row r="103" spans="1:6" ht="15" thickBot="1" x14ac:dyDescent="0.35">
      <c r="A103" s="2">
        <v>29368</v>
      </c>
      <c r="B103" s="5">
        <f t="shared" si="11"/>
        <v>5</v>
      </c>
      <c r="C103" s="5">
        <f t="shared" si="12"/>
        <v>27</v>
      </c>
      <c r="D103" s="5">
        <f t="shared" si="13"/>
        <v>3</v>
      </c>
      <c r="E103" s="3">
        <v>857.76</v>
      </c>
      <c r="F103">
        <f t="shared" si="14"/>
        <v>4.2852125043905493E-3</v>
      </c>
    </row>
    <row r="104" spans="1:6" ht="15" thickBot="1" x14ac:dyDescent="0.35">
      <c r="A104" s="2">
        <v>29369</v>
      </c>
      <c r="B104" s="5">
        <f t="shared" si="11"/>
        <v>5</v>
      </c>
      <c r="C104" s="5">
        <f t="shared" si="12"/>
        <v>28</v>
      </c>
      <c r="D104" s="5">
        <f t="shared" si="13"/>
        <v>4</v>
      </c>
      <c r="E104" s="3">
        <v>860.32</v>
      </c>
      <c r="F104">
        <f t="shared" si="14"/>
        <v>2.9845178138407703E-3</v>
      </c>
    </row>
    <row r="105" spans="1:6" ht="15" thickBot="1" x14ac:dyDescent="0.35">
      <c r="A105" s="2">
        <v>29370</v>
      </c>
      <c r="B105" s="5">
        <f t="shared" si="11"/>
        <v>5</v>
      </c>
      <c r="C105" s="5">
        <f t="shared" si="12"/>
        <v>29</v>
      </c>
      <c r="D105" s="5">
        <f t="shared" si="13"/>
        <v>5</v>
      </c>
      <c r="E105" s="3">
        <v>846.25</v>
      </c>
      <c r="F105">
        <f t="shared" si="14"/>
        <v>-1.6354379765668645E-2</v>
      </c>
    </row>
    <row r="106" spans="1:6" ht="15" thickBot="1" x14ac:dyDescent="0.35">
      <c r="A106" s="2">
        <v>29371</v>
      </c>
      <c r="B106" s="5">
        <f t="shared" si="11"/>
        <v>5</v>
      </c>
      <c r="C106" s="5">
        <f t="shared" si="12"/>
        <v>30</v>
      </c>
      <c r="D106" s="5">
        <f t="shared" si="13"/>
        <v>6</v>
      </c>
      <c r="E106" s="3">
        <v>850.85</v>
      </c>
      <c r="F106">
        <f t="shared" si="14"/>
        <v>5.4357459379616221E-3</v>
      </c>
    </row>
    <row r="107" spans="1:6" ht="15" thickBot="1" x14ac:dyDescent="0.35">
      <c r="A107" s="2">
        <v>29374</v>
      </c>
      <c r="B107" s="5">
        <f t="shared" si="11"/>
        <v>6</v>
      </c>
      <c r="C107" s="5">
        <f t="shared" si="12"/>
        <v>2</v>
      </c>
      <c r="D107" s="5">
        <f t="shared" si="13"/>
        <v>2</v>
      </c>
      <c r="E107" s="3">
        <v>847.35</v>
      </c>
      <c r="F107">
        <f t="shared" si="14"/>
        <v>-4.1135335252982311E-3</v>
      </c>
    </row>
    <row r="108" spans="1:6" ht="15" thickBot="1" x14ac:dyDescent="0.35">
      <c r="A108" s="2">
        <v>29375</v>
      </c>
      <c r="B108" s="5">
        <f t="shared" si="11"/>
        <v>6</v>
      </c>
      <c r="C108" s="5">
        <f t="shared" si="12"/>
        <v>3</v>
      </c>
      <c r="D108" s="5">
        <f t="shared" si="13"/>
        <v>3</v>
      </c>
      <c r="E108" s="3">
        <v>843.77</v>
      </c>
      <c r="F108">
        <f t="shared" si="14"/>
        <v>-4.2249365669440502E-3</v>
      </c>
    </row>
    <row r="109" spans="1:6" ht="15" thickBot="1" x14ac:dyDescent="0.35">
      <c r="A109" s="2">
        <v>29376</v>
      </c>
      <c r="B109" s="5">
        <f t="shared" si="11"/>
        <v>6</v>
      </c>
      <c r="C109" s="5">
        <f t="shared" si="12"/>
        <v>4</v>
      </c>
      <c r="D109" s="5">
        <f t="shared" si="13"/>
        <v>4</v>
      </c>
      <c r="E109" s="3">
        <v>858.02</v>
      </c>
      <c r="F109">
        <f t="shared" si="14"/>
        <v>1.6888488569159841E-2</v>
      </c>
    </row>
    <row r="110" spans="1:6" ht="15" thickBot="1" x14ac:dyDescent="0.35">
      <c r="A110" s="2">
        <v>29377</v>
      </c>
      <c r="B110" s="5">
        <f t="shared" si="11"/>
        <v>6</v>
      </c>
      <c r="C110" s="5">
        <f t="shared" si="12"/>
        <v>5</v>
      </c>
      <c r="D110" s="5">
        <f t="shared" si="13"/>
        <v>5</v>
      </c>
      <c r="E110" s="3">
        <v>858.7</v>
      </c>
      <c r="F110">
        <f t="shared" si="14"/>
        <v>7.9252231882714116E-4</v>
      </c>
    </row>
    <row r="111" spans="1:6" ht="15" thickBot="1" x14ac:dyDescent="0.35">
      <c r="A111" s="2">
        <v>29378</v>
      </c>
      <c r="B111" s="5">
        <f t="shared" si="11"/>
        <v>6</v>
      </c>
      <c r="C111" s="5">
        <f t="shared" si="12"/>
        <v>6</v>
      </c>
      <c r="D111" s="5">
        <f t="shared" si="13"/>
        <v>6</v>
      </c>
      <c r="E111" s="3">
        <v>861.52</v>
      </c>
      <c r="F111">
        <f t="shared" si="14"/>
        <v>3.2840340048910402E-3</v>
      </c>
    </row>
    <row r="112" spans="1:6" ht="15" thickBot="1" x14ac:dyDescent="0.35">
      <c r="A112" s="2">
        <v>29381</v>
      </c>
      <c r="B112" s="5">
        <f t="shared" si="11"/>
        <v>6</v>
      </c>
      <c r="C112" s="5">
        <f t="shared" si="12"/>
        <v>9</v>
      </c>
      <c r="D112" s="5">
        <f t="shared" si="13"/>
        <v>2</v>
      </c>
      <c r="E112" s="3">
        <v>860.67</v>
      </c>
      <c r="F112">
        <f t="shared" si="14"/>
        <v>-9.866282848918456E-4</v>
      </c>
    </row>
    <row r="113" spans="1:6" ht="15" thickBot="1" x14ac:dyDescent="0.35">
      <c r="A113" s="2">
        <v>29382</v>
      </c>
      <c r="B113" s="5">
        <f t="shared" si="11"/>
        <v>6</v>
      </c>
      <c r="C113" s="5">
        <f t="shared" si="12"/>
        <v>10</v>
      </c>
      <c r="D113" s="5">
        <f t="shared" si="13"/>
        <v>3</v>
      </c>
      <c r="E113" s="3">
        <v>863.99</v>
      </c>
      <c r="F113">
        <f t="shared" si="14"/>
        <v>3.8574598859029015E-3</v>
      </c>
    </row>
    <row r="114" spans="1:6" ht="15" thickBot="1" x14ac:dyDescent="0.35">
      <c r="A114" s="2">
        <v>29383</v>
      </c>
      <c r="B114" s="5">
        <f t="shared" si="11"/>
        <v>6</v>
      </c>
      <c r="C114" s="5">
        <f t="shared" si="12"/>
        <v>11</v>
      </c>
      <c r="D114" s="5">
        <f t="shared" si="13"/>
        <v>4</v>
      </c>
      <c r="E114" s="3">
        <v>872.7</v>
      </c>
      <c r="F114">
        <f t="shared" si="14"/>
        <v>1.0081135198324096E-2</v>
      </c>
    </row>
    <row r="115" spans="1:6" ht="15" thickBot="1" x14ac:dyDescent="0.35">
      <c r="A115" s="2">
        <v>29384</v>
      </c>
      <c r="B115" s="5">
        <f t="shared" si="11"/>
        <v>6</v>
      </c>
      <c r="C115" s="5">
        <f t="shared" si="12"/>
        <v>12</v>
      </c>
      <c r="D115" s="5">
        <f t="shared" si="13"/>
        <v>5</v>
      </c>
      <c r="E115" s="3">
        <v>872.61</v>
      </c>
      <c r="F115">
        <f t="shared" si="14"/>
        <v>-1.0312822275699763E-4</v>
      </c>
    </row>
    <row r="116" spans="1:6" ht="15" thickBot="1" x14ac:dyDescent="0.35">
      <c r="A116" s="2">
        <v>29385</v>
      </c>
      <c r="B116" s="5">
        <f t="shared" si="11"/>
        <v>6</v>
      </c>
      <c r="C116" s="5">
        <f t="shared" si="12"/>
        <v>13</v>
      </c>
      <c r="D116" s="5">
        <f t="shared" si="13"/>
        <v>6</v>
      </c>
      <c r="E116" s="3">
        <v>876.37</v>
      </c>
      <c r="F116">
        <f t="shared" si="14"/>
        <v>4.3089123434294713E-3</v>
      </c>
    </row>
    <row r="117" spans="1:6" ht="15" thickBot="1" x14ac:dyDescent="0.35">
      <c r="A117" s="2">
        <v>29388</v>
      </c>
      <c r="B117" s="5">
        <f t="shared" si="11"/>
        <v>6</v>
      </c>
      <c r="C117" s="5">
        <f t="shared" si="12"/>
        <v>16</v>
      </c>
      <c r="D117" s="5">
        <f t="shared" si="13"/>
        <v>2</v>
      </c>
      <c r="E117" s="3">
        <v>877.73</v>
      </c>
      <c r="F117">
        <f t="shared" si="14"/>
        <v>1.5518559512534816E-3</v>
      </c>
    </row>
    <row r="118" spans="1:6" ht="15" thickBot="1" x14ac:dyDescent="0.35">
      <c r="A118" s="2">
        <v>29389</v>
      </c>
      <c r="B118" s="5">
        <f t="shared" si="11"/>
        <v>6</v>
      </c>
      <c r="C118" s="5">
        <f t="shared" si="12"/>
        <v>17</v>
      </c>
      <c r="D118" s="5">
        <f t="shared" si="13"/>
        <v>3</v>
      </c>
      <c r="E118" s="3">
        <v>879.27</v>
      </c>
      <c r="F118">
        <f t="shared" si="14"/>
        <v>1.7545258792566775E-3</v>
      </c>
    </row>
    <row r="119" spans="1:6" ht="15" thickBot="1" x14ac:dyDescent="0.35">
      <c r="A119" s="2">
        <v>29390</v>
      </c>
      <c r="B119" s="5">
        <f t="shared" si="11"/>
        <v>6</v>
      </c>
      <c r="C119" s="5">
        <f t="shared" si="12"/>
        <v>18</v>
      </c>
      <c r="D119" s="5">
        <f t="shared" si="13"/>
        <v>4</v>
      </c>
      <c r="E119" s="3">
        <v>881.91</v>
      </c>
      <c r="F119">
        <f t="shared" si="14"/>
        <v>3.0024907025145704E-3</v>
      </c>
    </row>
    <row r="120" spans="1:6" ht="15" thickBot="1" x14ac:dyDescent="0.35">
      <c r="A120" s="2">
        <v>29391</v>
      </c>
      <c r="B120" s="5">
        <f t="shared" si="11"/>
        <v>6</v>
      </c>
      <c r="C120" s="5">
        <f t="shared" si="12"/>
        <v>19</v>
      </c>
      <c r="D120" s="5">
        <f t="shared" si="13"/>
        <v>5</v>
      </c>
      <c r="E120" s="3">
        <v>870.9</v>
      </c>
      <c r="F120">
        <f t="shared" si="14"/>
        <v>-1.2484267102085236E-2</v>
      </c>
    </row>
    <row r="121" spans="1:6" ht="15" thickBot="1" x14ac:dyDescent="0.35">
      <c r="A121" s="2">
        <v>29392</v>
      </c>
      <c r="B121" s="5">
        <f t="shared" si="11"/>
        <v>6</v>
      </c>
      <c r="C121" s="5">
        <f t="shared" si="12"/>
        <v>20</v>
      </c>
      <c r="D121" s="5">
        <f t="shared" si="13"/>
        <v>6</v>
      </c>
      <c r="E121" s="3">
        <v>869.71</v>
      </c>
      <c r="F121">
        <f t="shared" si="14"/>
        <v>-1.3664025720518324E-3</v>
      </c>
    </row>
    <row r="122" spans="1:6" ht="15" thickBot="1" x14ac:dyDescent="0.35">
      <c r="A122" s="2">
        <v>29395</v>
      </c>
      <c r="B122" s="5">
        <f t="shared" si="11"/>
        <v>6</v>
      </c>
      <c r="C122" s="5">
        <f t="shared" si="12"/>
        <v>23</v>
      </c>
      <c r="D122" s="5">
        <f t="shared" si="13"/>
        <v>2</v>
      </c>
      <c r="E122" s="3">
        <v>873.81</v>
      </c>
      <c r="F122">
        <f t="shared" si="14"/>
        <v>4.7142150831885445E-3</v>
      </c>
    </row>
    <row r="123" spans="1:6" ht="15" thickBot="1" x14ac:dyDescent="0.35">
      <c r="A123" s="2">
        <v>29396</v>
      </c>
      <c r="B123" s="5">
        <f t="shared" si="11"/>
        <v>6</v>
      </c>
      <c r="C123" s="5">
        <f t="shared" si="12"/>
        <v>24</v>
      </c>
      <c r="D123" s="5">
        <f t="shared" si="13"/>
        <v>3</v>
      </c>
      <c r="E123" s="3">
        <v>877.3</v>
      </c>
      <c r="F123">
        <f t="shared" si="14"/>
        <v>3.9940032730227506E-3</v>
      </c>
    </row>
    <row r="124" spans="1:6" ht="15" thickBot="1" x14ac:dyDescent="0.35">
      <c r="A124" s="2">
        <v>29397</v>
      </c>
      <c r="B124" s="5">
        <f t="shared" si="11"/>
        <v>6</v>
      </c>
      <c r="C124" s="5">
        <f t="shared" si="12"/>
        <v>25</v>
      </c>
      <c r="D124" s="5">
        <f t="shared" si="13"/>
        <v>4</v>
      </c>
      <c r="E124" s="3">
        <v>887.54</v>
      </c>
      <c r="F124">
        <f t="shared" si="14"/>
        <v>1.1672175994528678E-2</v>
      </c>
    </row>
    <row r="125" spans="1:6" ht="15" thickBot="1" x14ac:dyDescent="0.35">
      <c r="A125" s="2">
        <v>29398</v>
      </c>
      <c r="B125" s="5">
        <f t="shared" si="11"/>
        <v>6</v>
      </c>
      <c r="C125" s="5">
        <f t="shared" si="12"/>
        <v>26</v>
      </c>
      <c r="D125" s="5">
        <f t="shared" si="13"/>
        <v>5</v>
      </c>
      <c r="E125" s="3">
        <v>883.45</v>
      </c>
      <c r="F125">
        <f t="shared" si="14"/>
        <v>-4.6082430087657101E-3</v>
      </c>
    </row>
    <row r="126" spans="1:6" ht="15" thickBot="1" x14ac:dyDescent="0.35">
      <c r="A126" s="2">
        <v>29399</v>
      </c>
      <c r="B126" s="5">
        <f t="shared" si="11"/>
        <v>6</v>
      </c>
      <c r="C126" s="5">
        <f t="shared" si="12"/>
        <v>27</v>
      </c>
      <c r="D126" s="5">
        <f t="shared" si="13"/>
        <v>6</v>
      </c>
      <c r="E126" s="3">
        <v>881.83</v>
      </c>
      <c r="F126">
        <f t="shared" si="14"/>
        <v>-1.8337200747071192E-3</v>
      </c>
    </row>
    <row r="127" spans="1:6" ht="15" thickBot="1" x14ac:dyDescent="0.35">
      <c r="A127" s="2">
        <v>29402</v>
      </c>
      <c r="B127" s="5">
        <f t="shared" si="11"/>
        <v>6</v>
      </c>
      <c r="C127" s="5">
        <f t="shared" si="12"/>
        <v>30</v>
      </c>
      <c r="D127" s="5">
        <f t="shared" si="13"/>
        <v>2</v>
      </c>
      <c r="E127" s="3">
        <v>867.92</v>
      </c>
      <c r="F127">
        <f t="shared" si="14"/>
        <v>-1.5774015399793704E-2</v>
      </c>
    </row>
    <row r="128" spans="1:6" ht="15" thickBot="1" x14ac:dyDescent="0.35">
      <c r="A128" s="2">
        <v>29403</v>
      </c>
      <c r="B128" s="5">
        <f t="shared" si="11"/>
        <v>7</v>
      </c>
      <c r="C128" s="5">
        <f t="shared" si="12"/>
        <v>1</v>
      </c>
      <c r="D128" s="5">
        <f t="shared" si="13"/>
        <v>3</v>
      </c>
      <c r="E128" s="3">
        <v>872.27</v>
      </c>
      <c r="F128">
        <f t="shared" si="14"/>
        <v>5.0119826712139628E-3</v>
      </c>
    </row>
    <row r="129" spans="1:6" ht="15" thickBot="1" x14ac:dyDescent="0.35">
      <c r="A129" s="2">
        <v>29404</v>
      </c>
      <c r="B129" s="5">
        <f t="shared" si="11"/>
        <v>7</v>
      </c>
      <c r="C129" s="5">
        <f t="shared" si="12"/>
        <v>2</v>
      </c>
      <c r="D129" s="5">
        <f t="shared" si="13"/>
        <v>4</v>
      </c>
      <c r="E129" s="3">
        <v>876.02</v>
      </c>
      <c r="F129">
        <f t="shared" si="14"/>
        <v>4.2991275637130708E-3</v>
      </c>
    </row>
    <row r="130" spans="1:6" ht="15" thickBot="1" x14ac:dyDescent="0.35">
      <c r="A130" s="2">
        <v>29405</v>
      </c>
      <c r="B130" s="5">
        <f t="shared" si="11"/>
        <v>7</v>
      </c>
      <c r="C130" s="5">
        <f t="shared" si="12"/>
        <v>3</v>
      </c>
      <c r="D130" s="5">
        <f t="shared" si="13"/>
        <v>5</v>
      </c>
      <c r="E130" s="3">
        <v>888.91</v>
      </c>
      <c r="F130">
        <f t="shared" si="14"/>
        <v>1.4714275929773278E-2</v>
      </c>
    </row>
    <row r="131" spans="1:6" ht="15" thickBot="1" x14ac:dyDescent="0.35">
      <c r="A131" s="2">
        <v>29409</v>
      </c>
      <c r="B131" s="5">
        <f t="shared" ref="B131:B194" si="15">MONTH(A131)</f>
        <v>7</v>
      </c>
      <c r="C131" s="5">
        <f t="shared" ref="C131:C194" si="16">DAY(A131)</f>
        <v>7</v>
      </c>
      <c r="D131" s="5">
        <f t="shared" ref="D131:D194" si="17">WEEKDAY(A131,1)</f>
        <v>2</v>
      </c>
      <c r="E131" s="3">
        <v>898.21</v>
      </c>
      <c r="F131">
        <f t="shared" si="14"/>
        <v>1.0462251521526441E-2</v>
      </c>
    </row>
    <row r="132" spans="1:6" ht="15" thickBot="1" x14ac:dyDescent="0.35">
      <c r="A132" s="2">
        <v>29410</v>
      </c>
      <c r="B132" s="5">
        <f t="shared" si="15"/>
        <v>7</v>
      </c>
      <c r="C132" s="5">
        <f t="shared" si="16"/>
        <v>8</v>
      </c>
      <c r="D132" s="5">
        <f t="shared" si="17"/>
        <v>3</v>
      </c>
      <c r="E132" s="3">
        <v>897.35</v>
      </c>
      <c r="F132">
        <f t="shared" ref="F132:F195" si="18">(E132-E131)/E131</f>
        <v>-9.5745983678651272E-4</v>
      </c>
    </row>
    <row r="133" spans="1:6" ht="15" thickBot="1" x14ac:dyDescent="0.35">
      <c r="A133" s="2">
        <v>29411</v>
      </c>
      <c r="B133" s="5">
        <f t="shared" si="15"/>
        <v>7</v>
      </c>
      <c r="C133" s="5">
        <f t="shared" si="16"/>
        <v>9</v>
      </c>
      <c r="D133" s="5">
        <f t="shared" si="17"/>
        <v>4</v>
      </c>
      <c r="E133" s="3">
        <v>897.27</v>
      </c>
      <c r="F133">
        <f t="shared" si="18"/>
        <v>-8.9151390204536611E-5</v>
      </c>
    </row>
    <row r="134" spans="1:6" ht="15" thickBot="1" x14ac:dyDescent="0.35">
      <c r="A134" s="2">
        <v>29412</v>
      </c>
      <c r="B134" s="5">
        <f t="shared" si="15"/>
        <v>7</v>
      </c>
      <c r="C134" s="5">
        <f t="shared" si="16"/>
        <v>10</v>
      </c>
      <c r="D134" s="5">
        <f t="shared" si="17"/>
        <v>5</v>
      </c>
      <c r="E134" s="3">
        <v>885.92</v>
      </c>
      <c r="F134">
        <f t="shared" si="18"/>
        <v>-1.2649481204096898E-2</v>
      </c>
    </row>
    <row r="135" spans="1:6" ht="15" thickBot="1" x14ac:dyDescent="0.35">
      <c r="A135" s="2">
        <v>29413</v>
      </c>
      <c r="B135" s="5">
        <f t="shared" si="15"/>
        <v>7</v>
      </c>
      <c r="C135" s="5">
        <f t="shared" si="16"/>
        <v>11</v>
      </c>
      <c r="D135" s="5">
        <f t="shared" si="17"/>
        <v>6</v>
      </c>
      <c r="E135" s="3">
        <v>887.13</v>
      </c>
      <c r="F135">
        <f t="shared" si="18"/>
        <v>1.365811811450285E-3</v>
      </c>
    </row>
    <row r="136" spans="1:6" ht="15" thickBot="1" x14ac:dyDescent="0.35">
      <c r="A136" s="2">
        <v>29416</v>
      </c>
      <c r="B136" s="5">
        <f t="shared" si="15"/>
        <v>7</v>
      </c>
      <c r="C136" s="5">
        <f t="shared" si="16"/>
        <v>14</v>
      </c>
      <c r="D136" s="5">
        <f t="shared" si="17"/>
        <v>2</v>
      </c>
      <c r="E136" s="3">
        <v>905.55</v>
      </c>
      <c r="F136">
        <f t="shared" si="18"/>
        <v>2.0763585945689989E-2</v>
      </c>
    </row>
    <row r="137" spans="1:6" ht="15" thickBot="1" x14ac:dyDescent="0.35">
      <c r="A137" s="2">
        <v>29417</v>
      </c>
      <c r="B137" s="5">
        <f t="shared" si="15"/>
        <v>7</v>
      </c>
      <c r="C137" s="5">
        <f t="shared" si="16"/>
        <v>15</v>
      </c>
      <c r="D137" s="5">
        <f t="shared" si="17"/>
        <v>3</v>
      </c>
      <c r="E137" s="3">
        <v>901.54</v>
      </c>
      <c r="F137">
        <f t="shared" si="18"/>
        <v>-4.4282480260614994E-3</v>
      </c>
    </row>
    <row r="138" spans="1:6" ht="15" thickBot="1" x14ac:dyDescent="0.35">
      <c r="A138" s="2">
        <v>29418</v>
      </c>
      <c r="B138" s="5">
        <f t="shared" si="15"/>
        <v>7</v>
      </c>
      <c r="C138" s="5">
        <f t="shared" si="16"/>
        <v>16</v>
      </c>
      <c r="D138" s="5">
        <f t="shared" si="17"/>
        <v>4</v>
      </c>
      <c r="E138" s="3">
        <v>904.44</v>
      </c>
      <c r="F138">
        <f t="shared" si="18"/>
        <v>3.2167180602081895E-3</v>
      </c>
    </row>
    <row r="139" spans="1:6" ht="15" thickBot="1" x14ac:dyDescent="0.35">
      <c r="A139" s="2">
        <v>29419</v>
      </c>
      <c r="B139" s="5">
        <f t="shared" si="15"/>
        <v>7</v>
      </c>
      <c r="C139" s="5">
        <f t="shared" si="16"/>
        <v>17</v>
      </c>
      <c r="D139" s="5">
        <f t="shared" si="17"/>
        <v>5</v>
      </c>
      <c r="E139" s="3">
        <v>915.1</v>
      </c>
      <c r="F139">
        <f t="shared" si="18"/>
        <v>1.17862987041705E-2</v>
      </c>
    </row>
    <row r="140" spans="1:6" ht="15" thickBot="1" x14ac:dyDescent="0.35">
      <c r="A140" s="2">
        <v>29420</v>
      </c>
      <c r="B140" s="5">
        <f t="shared" si="15"/>
        <v>7</v>
      </c>
      <c r="C140" s="5">
        <f t="shared" si="16"/>
        <v>18</v>
      </c>
      <c r="D140" s="5">
        <f t="shared" si="17"/>
        <v>6</v>
      </c>
      <c r="E140" s="3">
        <v>923.98</v>
      </c>
      <c r="F140">
        <f t="shared" si="18"/>
        <v>9.7038575019123535E-3</v>
      </c>
    </row>
    <row r="141" spans="1:6" ht="15" thickBot="1" x14ac:dyDescent="0.35">
      <c r="A141" s="2">
        <v>29423</v>
      </c>
      <c r="B141" s="5">
        <f t="shared" si="15"/>
        <v>7</v>
      </c>
      <c r="C141" s="5">
        <f t="shared" si="16"/>
        <v>21</v>
      </c>
      <c r="D141" s="5">
        <f t="shared" si="17"/>
        <v>2</v>
      </c>
      <c r="E141" s="3">
        <v>928.67</v>
      </c>
      <c r="F141">
        <f t="shared" si="18"/>
        <v>5.0758674430181833E-3</v>
      </c>
    </row>
    <row r="142" spans="1:6" ht="15" thickBot="1" x14ac:dyDescent="0.35">
      <c r="A142" s="2">
        <v>29424</v>
      </c>
      <c r="B142" s="5">
        <f t="shared" si="15"/>
        <v>7</v>
      </c>
      <c r="C142" s="5">
        <f t="shared" si="16"/>
        <v>22</v>
      </c>
      <c r="D142" s="5">
        <f t="shared" si="17"/>
        <v>3</v>
      </c>
      <c r="E142" s="3">
        <v>927.3</v>
      </c>
      <c r="F142">
        <f t="shared" si="18"/>
        <v>-1.4752280142569531E-3</v>
      </c>
    </row>
    <row r="143" spans="1:6" ht="15" thickBot="1" x14ac:dyDescent="0.35">
      <c r="A143" s="2">
        <v>29425</v>
      </c>
      <c r="B143" s="5">
        <f t="shared" si="15"/>
        <v>7</v>
      </c>
      <c r="C143" s="5">
        <f t="shared" si="16"/>
        <v>23</v>
      </c>
      <c r="D143" s="5">
        <f t="shared" si="17"/>
        <v>4</v>
      </c>
      <c r="E143" s="3">
        <v>928.58</v>
      </c>
      <c r="F143">
        <f t="shared" si="18"/>
        <v>1.3803515582875947E-3</v>
      </c>
    </row>
    <row r="144" spans="1:6" ht="15" thickBot="1" x14ac:dyDescent="0.35">
      <c r="A144" s="2">
        <v>29426</v>
      </c>
      <c r="B144" s="5">
        <f t="shared" si="15"/>
        <v>7</v>
      </c>
      <c r="C144" s="5">
        <f t="shared" si="16"/>
        <v>24</v>
      </c>
      <c r="D144" s="5">
        <f t="shared" si="17"/>
        <v>5</v>
      </c>
      <c r="E144" s="3">
        <v>926.11</v>
      </c>
      <c r="F144">
        <f t="shared" si="18"/>
        <v>-2.6599754463805243E-3</v>
      </c>
    </row>
    <row r="145" spans="1:6" ht="15" thickBot="1" x14ac:dyDescent="0.35">
      <c r="A145" s="2">
        <v>29427</v>
      </c>
      <c r="B145" s="5">
        <f t="shared" si="15"/>
        <v>7</v>
      </c>
      <c r="C145" s="5">
        <f t="shared" si="16"/>
        <v>25</v>
      </c>
      <c r="D145" s="5">
        <f t="shared" si="17"/>
        <v>6</v>
      </c>
      <c r="E145" s="3">
        <v>918.09</v>
      </c>
      <c r="F145">
        <f t="shared" si="18"/>
        <v>-8.6598784161708454E-3</v>
      </c>
    </row>
    <row r="146" spans="1:6" ht="15" thickBot="1" x14ac:dyDescent="0.35">
      <c r="A146" s="2">
        <v>29430</v>
      </c>
      <c r="B146" s="5">
        <f t="shared" si="15"/>
        <v>7</v>
      </c>
      <c r="C146" s="5">
        <f t="shared" si="16"/>
        <v>28</v>
      </c>
      <c r="D146" s="5">
        <f t="shared" si="17"/>
        <v>2</v>
      </c>
      <c r="E146" s="3">
        <v>925.43</v>
      </c>
      <c r="F146">
        <f t="shared" si="18"/>
        <v>7.994858891829687E-3</v>
      </c>
    </row>
    <row r="147" spans="1:6" ht="15" thickBot="1" x14ac:dyDescent="0.35">
      <c r="A147" s="2">
        <v>29431</v>
      </c>
      <c r="B147" s="5">
        <f t="shared" si="15"/>
        <v>7</v>
      </c>
      <c r="C147" s="5">
        <f t="shared" si="16"/>
        <v>29</v>
      </c>
      <c r="D147" s="5">
        <f t="shared" si="17"/>
        <v>3</v>
      </c>
      <c r="E147" s="3">
        <v>931.91</v>
      </c>
      <c r="F147">
        <f t="shared" si="18"/>
        <v>7.0021503517284055E-3</v>
      </c>
    </row>
    <row r="148" spans="1:6" ht="15" thickBot="1" x14ac:dyDescent="0.35">
      <c r="A148" s="2">
        <v>29432</v>
      </c>
      <c r="B148" s="5">
        <f t="shared" si="15"/>
        <v>7</v>
      </c>
      <c r="C148" s="5">
        <f t="shared" si="16"/>
        <v>30</v>
      </c>
      <c r="D148" s="5">
        <f t="shared" si="17"/>
        <v>4</v>
      </c>
      <c r="E148" s="3">
        <v>936.18</v>
      </c>
      <c r="F148">
        <f t="shared" si="18"/>
        <v>4.5819875309847328E-3</v>
      </c>
    </row>
    <row r="149" spans="1:6" ht="15" thickBot="1" x14ac:dyDescent="0.35">
      <c r="A149" s="2">
        <v>29433</v>
      </c>
      <c r="B149" s="5">
        <f t="shared" si="15"/>
        <v>7</v>
      </c>
      <c r="C149" s="5">
        <f t="shared" si="16"/>
        <v>31</v>
      </c>
      <c r="D149" s="5">
        <f t="shared" si="17"/>
        <v>5</v>
      </c>
      <c r="E149" s="3">
        <v>935.32</v>
      </c>
      <c r="F149">
        <f t="shared" si="18"/>
        <v>-9.1862675981104066E-4</v>
      </c>
    </row>
    <row r="150" spans="1:6" ht="15" thickBot="1" x14ac:dyDescent="0.35">
      <c r="A150" s="2">
        <v>29434</v>
      </c>
      <c r="B150" s="5">
        <f t="shared" si="15"/>
        <v>8</v>
      </c>
      <c r="C150" s="5">
        <f t="shared" si="16"/>
        <v>1</v>
      </c>
      <c r="D150" s="5">
        <f t="shared" si="17"/>
        <v>6</v>
      </c>
      <c r="E150" s="3">
        <v>931.48</v>
      </c>
      <c r="F150">
        <f t="shared" si="18"/>
        <v>-4.1055467647436511E-3</v>
      </c>
    </row>
    <row r="151" spans="1:6" ht="15" thickBot="1" x14ac:dyDescent="0.35">
      <c r="A151" s="2">
        <v>29437</v>
      </c>
      <c r="B151" s="5">
        <f t="shared" si="15"/>
        <v>8</v>
      </c>
      <c r="C151" s="5">
        <f t="shared" si="16"/>
        <v>4</v>
      </c>
      <c r="D151" s="5">
        <f t="shared" si="17"/>
        <v>2</v>
      </c>
      <c r="E151" s="3">
        <v>931.06</v>
      </c>
      <c r="F151">
        <f t="shared" si="18"/>
        <v>-4.5089534933661778E-4</v>
      </c>
    </row>
    <row r="152" spans="1:6" ht="15" thickBot="1" x14ac:dyDescent="0.35">
      <c r="A152" s="2">
        <v>29438</v>
      </c>
      <c r="B152" s="5">
        <f t="shared" si="15"/>
        <v>8</v>
      </c>
      <c r="C152" s="5">
        <f t="shared" si="16"/>
        <v>5</v>
      </c>
      <c r="D152" s="5">
        <f t="shared" si="17"/>
        <v>3</v>
      </c>
      <c r="E152" s="3">
        <v>929.78</v>
      </c>
      <c r="F152">
        <f t="shared" si="18"/>
        <v>-1.374777135737732E-3</v>
      </c>
    </row>
    <row r="153" spans="1:6" ht="15" thickBot="1" x14ac:dyDescent="0.35">
      <c r="A153" s="2">
        <v>29439</v>
      </c>
      <c r="B153" s="5">
        <f t="shared" si="15"/>
        <v>8</v>
      </c>
      <c r="C153" s="5">
        <f t="shared" si="16"/>
        <v>6</v>
      </c>
      <c r="D153" s="5">
        <f t="shared" si="17"/>
        <v>4</v>
      </c>
      <c r="E153" s="3">
        <v>938.23</v>
      </c>
      <c r="F153">
        <f t="shared" si="18"/>
        <v>9.0881713953839035E-3</v>
      </c>
    </row>
    <row r="154" spans="1:6" ht="15" thickBot="1" x14ac:dyDescent="0.35">
      <c r="A154" s="2">
        <v>29440</v>
      </c>
      <c r="B154" s="5">
        <f t="shared" si="15"/>
        <v>8</v>
      </c>
      <c r="C154" s="5">
        <f t="shared" si="16"/>
        <v>7</v>
      </c>
      <c r="D154" s="5">
        <f t="shared" si="17"/>
        <v>5</v>
      </c>
      <c r="E154" s="3">
        <v>950.94</v>
      </c>
      <c r="F154">
        <f t="shared" si="18"/>
        <v>1.3546784903488523E-2</v>
      </c>
    </row>
    <row r="155" spans="1:6" ht="15" thickBot="1" x14ac:dyDescent="0.35">
      <c r="A155" s="2">
        <v>29441</v>
      </c>
      <c r="B155" s="5">
        <f t="shared" si="15"/>
        <v>8</v>
      </c>
      <c r="C155" s="5">
        <f t="shared" si="16"/>
        <v>8</v>
      </c>
      <c r="D155" s="5">
        <f t="shared" si="17"/>
        <v>6</v>
      </c>
      <c r="E155" s="3">
        <v>954.69</v>
      </c>
      <c r="F155">
        <f t="shared" si="18"/>
        <v>3.9434664647611832E-3</v>
      </c>
    </row>
    <row r="156" spans="1:6" ht="15" thickBot="1" x14ac:dyDescent="0.35">
      <c r="A156" s="2">
        <v>29444</v>
      </c>
      <c r="B156" s="5">
        <f t="shared" si="15"/>
        <v>8</v>
      </c>
      <c r="C156" s="5">
        <f t="shared" si="16"/>
        <v>11</v>
      </c>
      <c r="D156" s="5">
        <f t="shared" si="17"/>
        <v>2</v>
      </c>
      <c r="E156" s="3">
        <v>964.08</v>
      </c>
      <c r="F156">
        <f t="shared" si="18"/>
        <v>9.8356534581906015E-3</v>
      </c>
    </row>
    <row r="157" spans="1:6" ht="15" thickBot="1" x14ac:dyDescent="0.35">
      <c r="A157" s="2">
        <v>29445</v>
      </c>
      <c r="B157" s="5">
        <f t="shared" si="15"/>
        <v>8</v>
      </c>
      <c r="C157" s="5">
        <f t="shared" si="16"/>
        <v>12</v>
      </c>
      <c r="D157" s="5">
        <f t="shared" si="17"/>
        <v>3</v>
      </c>
      <c r="E157" s="3">
        <v>952.39</v>
      </c>
      <c r="F157">
        <f t="shared" si="18"/>
        <v>-1.2125549746909027E-2</v>
      </c>
    </row>
    <row r="158" spans="1:6" ht="15" thickBot="1" x14ac:dyDescent="0.35">
      <c r="A158" s="2">
        <v>29446</v>
      </c>
      <c r="B158" s="5">
        <f t="shared" si="15"/>
        <v>8</v>
      </c>
      <c r="C158" s="5">
        <f t="shared" si="16"/>
        <v>13</v>
      </c>
      <c r="D158" s="5">
        <f t="shared" si="17"/>
        <v>4</v>
      </c>
      <c r="E158" s="3">
        <v>949.23</v>
      </c>
      <c r="F158">
        <f t="shared" si="18"/>
        <v>-3.3179684792994132E-3</v>
      </c>
    </row>
    <row r="159" spans="1:6" ht="15" thickBot="1" x14ac:dyDescent="0.35">
      <c r="A159" s="2">
        <v>29447</v>
      </c>
      <c r="B159" s="5">
        <f t="shared" si="15"/>
        <v>8</v>
      </c>
      <c r="C159" s="5">
        <f t="shared" si="16"/>
        <v>14</v>
      </c>
      <c r="D159" s="5">
        <f t="shared" si="17"/>
        <v>5</v>
      </c>
      <c r="E159" s="3">
        <v>962.63</v>
      </c>
      <c r="F159">
        <f t="shared" si="18"/>
        <v>1.4116705118885809E-2</v>
      </c>
    </row>
    <row r="160" spans="1:6" ht="15" thickBot="1" x14ac:dyDescent="0.35">
      <c r="A160" s="2">
        <v>29448</v>
      </c>
      <c r="B160" s="5">
        <f t="shared" si="15"/>
        <v>8</v>
      </c>
      <c r="C160" s="5">
        <f t="shared" si="16"/>
        <v>15</v>
      </c>
      <c r="D160" s="5">
        <f t="shared" si="17"/>
        <v>6</v>
      </c>
      <c r="E160" s="3">
        <v>966.72</v>
      </c>
      <c r="F160">
        <f t="shared" si="18"/>
        <v>4.248776788589626E-3</v>
      </c>
    </row>
    <row r="161" spans="1:6" ht="15" thickBot="1" x14ac:dyDescent="0.35">
      <c r="A161" s="2">
        <v>29451</v>
      </c>
      <c r="B161" s="5">
        <f t="shared" si="15"/>
        <v>8</v>
      </c>
      <c r="C161" s="5">
        <f t="shared" si="16"/>
        <v>18</v>
      </c>
      <c r="D161" s="5">
        <f t="shared" si="17"/>
        <v>2</v>
      </c>
      <c r="E161" s="3">
        <v>948.63</v>
      </c>
      <c r="F161">
        <f t="shared" si="18"/>
        <v>-1.8712760675273121E-2</v>
      </c>
    </row>
    <row r="162" spans="1:6" ht="15" thickBot="1" x14ac:dyDescent="0.35">
      <c r="A162" s="2">
        <v>29452</v>
      </c>
      <c r="B162" s="5">
        <f t="shared" si="15"/>
        <v>8</v>
      </c>
      <c r="C162" s="5">
        <f t="shared" si="16"/>
        <v>19</v>
      </c>
      <c r="D162" s="5">
        <f t="shared" si="17"/>
        <v>3</v>
      </c>
      <c r="E162" s="3">
        <v>939.85</v>
      </c>
      <c r="F162">
        <f t="shared" si="18"/>
        <v>-9.2554526000653281E-3</v>
      </c>
    </row>
    <row r="163" spans="1:6" ht="15" thickBot="1" x14ac:dyDescent="0.35">
      <c r="A163" s="2">
        <v>29453</v>
      </c>
      <c r="B163" s="5">
        <f t="shared" si="15"/>
        <v>8</v>
      </c>
      <c r="C163" s="5">
        <f t="shared" si="16"/>
        <v>20</v>
      </c>
      <c r="D163" s="5">
        <f t="shared" si="17"/>
        <v>4</v>
      </c>
      <c r="E163" s="3">
        <v>945.31</v>
      </c>
      <c r="F163">
        <f t="shared" si="18"/>
        <v>5.8094376762248467E-3</v>
      </c>
    </row>
    <row r="164" spans="1:6" ht="15" thickBot="1" x14ac:dyDescent="0.35">
      <c r="A164" s="2">
        <v>29454</v>
      </c>
      <c r="B164" s="5">
        <f t="shared" si="15"/>
        <v>8</v>
      </c>
      <c r="C164" s="5">
        <f t="shared" si="16"/>
        <v>21</v>
      </c>
      <c r="D164" s="5">
        <f t="shared" si="17"/>
        <v>5</v>
      </c>
      <c r="E164" s="3">
        <v>955.03</v>
      </c>
      <c r="F164">
        <f t="shared" si="18"/>
        <v>1.0282341242555382E-2</v>
      </c>
    </row>
    <row r="165" spans="1:6" ht="15" thickBot="1" x14ac:dyDescent="0.35">
      <c r="A165" s="2">
        <v>29455</v>
      </c>
      <c r="B165" s="5">
        <f t="shared" si="15"/>
        <v>8</v>
      </c>
      <c r="C165" s="5">
        <f t="shared" si="16"/>
        <v>22</v>
      </c>
      <c r="D165" s="5">
        <f t="shared" si="17"/>
        <v>6</v>
      </c>
      <c r="E165" s="3">
        <v>958.19</v>
      </c>
      <c r="F165">
        <f t="shared" si="18"/>
        <v>3.3087965823064007E-3</v>
      </c>
    </row>
    <row r="166" spans="1:6" ht="15" thickBot="1" x14ac:dyDescent="0.35">
      <c r="A166" s="2">
        <v>29458</v>
      </c>
      <c r="B166" s="5">
        <f t="shared" si="15"/>
        <v>8</v>
      </c>
      <c r="C166" s="5">
        <f t="shared" si="16"/>
        <v>25</v>
      </c>
      <c r="D166" s="5">
        <f t="shared" si="17"/>
        <v>2</v>
      </c>
      <c r="E166" s="3">
        <v>956.23</v>
      </c>
      <c r="F166">
        <f t="shared" si="18"/>
        <v>-2.0455233304459827E-3</v>
      </c>
    </row>
    <row r="167" spans="1:6" ht="15" thickBot="1" x14ac:dyDescent="0.35">
      <c r="A167" s="2">
        <v>29459</v>
      </c>
      <c r="B167" s="5">
        <f t="shared" si="15"/>
        <v>8</v>
      </c>
      <c r="C167" s="5">
        <f t="shared" si="16"/>
        <v>26</v>
      </c>
      <c r="D167" s="5">
        <f t="shared" si="17"/>
        <v>3</v>
      </c>
      <c r="E167" s="3">
        <v>953.41</v>
      </c>
      <c r="F167">
        <f t="shared" si="18"/>
        <v>-2.9490812879747028E-3</v>
      </c>
    </row>
    <row r="168" spans="1:6" ht="15" thickBot="1" x14ac:dyDescent="0.35">
      <c r="A168" s="2">
        <v>29460</v>
      </c>
      <c r="B168" s="5">
        <f t="shared" si="15"/>
        <v>8</v>
      </c>
      <c r="C168" s="5">
        <f t="shared" si="16"/>
        <v>27</v>
      </c>
      <c r="D168" s="5">
        <f t="shared" si="17"/>
        <v>4</v>
      </c>
      <c r="E168" s="3">
        <v>943.09</v>
      </c>
      <c r="F168">
        <f t="shared" si="18"/>
        <v>-1.082430433916147E-2</v>
      </c>
    </row>
    <row r="169" spans="1:6" ht="15" thickBot="1" x14ac:dyDescent="0.35">
      <c r="A169" s="2">
        <v>29461</v>
      </c>
      <c r="B169" s="5">
        <f t="shared" si="15"/>
        <v>8</v>
      </c>
      <c r="C169" s="5">
        <f t="shared" si="16"/>
        <v>28</v>
      </c>
      <c r="D169" s="5">
        <f t="shared" si="17"/>
        <v>5</v>
      </c>
      <c r="E169" s="3">
        <v>930.38</v>
      </c>
      <c r="F169">
        <f t="shared" si="18"/>
        <v>-1.3476974625963626E-2</v>
      </c>
    </row>
    <row r="170" spans="1:6" ht="15" thickBot="1" x14ac:dyDescent="0.35">
      <c r="A170" s="2">
        <v>29462</v>
      </c>
      <c r="B170" s="5">
        <f t="shared" si="15"/>
        <v>8</v>
      </c>
      <c r="C170" s="5">
        <f t="shared" si="16"/>
        <v>29</v>
      </c>
      <c r="D170" s="5">
        <f t="shared" si="17"/>
        <v>6</v>
      </c>
      <c r="E170" s="3">
        <v>932.59</v>
      </c>
      <c r="F170">
        <f t="shared" si="18"/>
        <v>2.3753735032997661E-3</v>
      </c>
    </row>
    <row r="171" spans="1:6" ht="15" thickBot="1" x14ac:dyDescent="0.35">
      <c r="A171" s="2">
        <v>29466</v>
      </c>
      <c r="B171" s="5">
        <f t="shared" si="15"/>
        <v>9</v>
      </c>
      <c r="C171" s="5">
        <f t="shared" si="16"/>
        <v>2</v>
      </c>
      <c r="D171" s="5">
        <f t="shared" si="17"/>
        <v>3</v>
      </c>
      <c r="E171" s="3">
        <v>940.78</v>
      </c>
      <c r="F171">
        <f t="shared" si="18"/>
        <v>8.7819942311197201E-3</v>
      </c>
    </row>
    <row r="172" spans="1:6" ht="15" thickBot="1" x14ac:dyDescent="0.35">
      <c r="A172" s="2">
        <v>29467</v>
      </c>
      <c r="B172" s="5">
        <f t="shared" si="15"/>
        <v>9</v>
      </c>
      <c r="C172" s="5">
        <f t="shared" si="16"/>
        <v>3</v>
      </c>
      <c r="D172" s="5">
        <f t="shared" si="17"/>
        <v>4</v>
      </c>
      <c r="E172" s="3">
        <v>953.16</v>
      </c>
      <c r="F172">
        <f t="shared" si="18"/>
        <v>1.3159293352324661E-2</v>
      </c>
    </row>
    <row r="173" spans="1:6" ht="15" thickBot="1" x14ac:dyDescent="0.35">
      <c r="A173" s="2">
        <v>29468</v>
      </c>
      <c r="B173" s="5">
        <f t="shared" si="15"/>
        <v>9</v>
      </c>
      <c r="C173" s="5">
        <f t="shared" si="16"/>
        <v>4</v>
      </c>
      <c r="D173" s="5">
        <f t="shared" si="17"/>
        <v>5</v>
      </c>
      <c r="E173" s="3">
        <v>948.81</v>
      </c>
      <c r="F173">
        <f t="shared" si="18"/>
        <v>-4.5637668387259458E-3</v>
      </c>
    </row>
    <row r="174" spans="1:6" ht="15" thickBot="1" x14ac:dyDescent="0.35">
      <c r="A174" s="2">
        <v>29469</v>
      </c>
      <c r="B174" s="5">
        <f t="shared" si="15"/>
        <v>9</v>
      </c>
      <c r="C174" s="5">
        <f t="shared" si="16"/>
        <v>5</v>
      </c>
      <c r="D174" s="5">
        <f t="shared" si="17"/>
        <v>6</v>
      </c>
      <c r="E174" s="3">
        <v>940.96</v>
      </c>
      <c r="F174">
        <f t="shared" si="18"/>
        <v>-8.2735215691233325E-3</v>
      </c>
    </row>
    <row r="175" spans="1:6" ht="15" thickBot="1" x14ac:dyDescent="0.35">
      <c r="A175" s="2">
        <v>29472</v>
      </c>
      <c r="B175" s="5">
        <f t="shared" si="15"/>
        <v>9</v>
      </c>
      <c r="C175" s="5">
        <f t="shared" si="16"/>
        <v>8</v>
      </c>
      <c r="D175" s="5">
        <f t="shared" si="17"/>
        <v>2</v>
      </c>
      <c r="E175" s="3">
        <v>928.58</v>
      </c>
      <c r="F175">
        <f t="shared" si="18"/>
        <v>-1.3156776058493448E-2</v>
      </c>
    </row>
    <row r="176" spans="1:6" ht="15" thickBot="1" x14ac:dyDescent="0.35">
      <c r="A176" s="2">
        <v>29473</v>
      </c>
      <c r="B176" s="5">
        <f t="shared" si="15"/>
        <v>9</v>
      </c>
      <c r="C176" s="5">
        <f t="shared" si="16"/>
        <v>9</v>
      </c>
      <c r="D176" s="5">
        <f t="shared" si="17"/>
        <v>3</v>
      </c>
      <c r="E176" s="3">
        <v>934.73</v>
      </c>
      <c r="F176">
        <f t="shared" si="18"/>
        <v>6.6230157875465517E-3</v>
      </c>
    </row>
    <row r="177" spans="1:6" ht="15" thickBot="1" x14ac:dyDescent="0.35">
      <c r="A177" s="2">
        <v>29474</v>
      </c>
      <c r="B177" s="5">
        <f t="shared" si="15"/>
        <v>9</v>
      </c>
      <c r="C177" s="5">
        <f t="shared" si="16"/>
        <v>10</v>
      </c>
      <c r="D177" s="5">
        <f t="shared" si="17"/>
        <v>4</v>
      </c>
      <c r="E177" s="3">
        <v>938.48</v>
      </c>
      <c r="F177">
        <f t="shared" si="18"/>
        <v>4.0118536903704814E-3</v>
      </c>
    </row>
    <row r="178" spans="1:6" ht="15" thickBot="1" x14ac:dyDescent="0.35">
      <c r="A178" s="2">
        <v>29475</v>
      </c>
      <c r="B178" s="5">
        <f t="shared" si="15"/>
        <v>9</v>
      </c>
      <c r="C178" s="5">
        <f t="shared" si="16"/>
        <v>11</v>
      </c>
      <c r="D178" s="5">
        <f t="shared" si="17"/>
        <v>5</v>
      </c>
      <c r="E178" s="3">
        <v>941.3</v>
      </c>
      <c r="F178">
        <f t="shared" si="18"/>
        <v>3.0048589208080474E-3</v>
      </c>
    </row>
    <row r="179" spans="1:6" ht="15" thickBot="1" x14ac:dyDescent="0.35">
      <c r="A179" s="2">
        <v>29476</v>
      </c>
      <c r="B179" s="5">
        <f t="shared" si="15"/>
        <v>9</v>
      </c>
      <c r="C179" s="5">
        <f t="shared" si="16"/>
        <v>12</v>
      </c>
      <c r="D179" s="5">
        <f t="shared" si="17"/>
        <v>6</v>
      </c>
      <c r="E179" s="3">
        <v>936.52</v>
      </c>
      <c r="F179">
        <f t="shared" si="18"/>
        <v>-5.078083501540394E-3</v>
      </c>
    </row>
    <row r="180" spans="1:6" ht="15" thickBot="1" x14ac:dyDescent="0.35">
      <c r="A180" s="2">
        <v>29479</v>
      </c>
      <c r="B180" s="5">
        <f t="shared" si="15"/>
        <v>9</v>
      </c>
      <c r="C180" s="5">
        <f t="shared" si="16"/>
        <v>15</v>
      </c>
      <c r="D180" s="5">
        <f t="shared" si="17"/>
        <v>2</v>
      </c>
      <c r="E180" s="3">
        <v>937.63</v>
      </c>
      <c r="F180">
        <f t="shared" si="18"/>
        <v>1.1852389698031153E-3</v>
      </c>
    </row>
    <row r="181" spans="1:6" ht="15" thickBot="1" x14ac:dyDescent="0.35">
      <c r="A181" s="2">
        <v>29480</v>
      </c>
      <c r="B181" s="5">
        <f t="shared" si="15"/>
        <v>9</v>
      </c>
      <c r="C181" s="5">
        <f t="shared" si="16"/>
        <v>16</v>
      </c>
      <c r="D181" s="5">
        <f t="shared" si="17"/>
        <v>3</v>
      </c>
      <c r="E181" s="3">
        <v>945.9</v>
      </c>
      <c r="F181">
        <f t="shared" si="18"/>
        <v>8.8201102780414257E-3</v>
      </c>
    </row>
    <row r="182" spans="1:6" ht="15" thickBot="1" x14ac:dyDescent="0.35">
      <c r="A182" s="2">
        <v>29481</v>
      </c>
      <c r="B182" s="5">
        <f t="shared" si="15"/>
        <v>9</v>
      </c>
      <c r="C182" s="5">
        <f t="shared" si="16"/>
        <v>17</v>
      </c>
      <c r="D182" s="5">
        <f t="shared" si="17"/>
        <v>4</v>
      </c>
      <c r="E182" s="3">
        <v>961.26</v>
      </c>
      <c r="F182">
        <f t="shared" si="18"/>
        <v>1.6238503013003502E-2</v>
      </c>
    </row>
    <row r="183" spans="1:6" ht="15" thickBot="1" x14ac:dyDescent="0.35">
      <c r="A183" s="2">
        <v>29482</v>
      </c>
      <c r="B183" s="5">
        <f t="shared" si="15"/>
        <v>9</v>
      </c>
      <c r="C183" s="5">
        <f t="shared" si="16"/>
        <v>18</v>
      </c>
      <c r="D183" s="5">
        <f t="shared" si="17"/>
        <v>5</v>
      </c>
      <c r="E183" s="3">
        <v>956.48</v>
      </c>
      <c r="F183">
        <f t="shared" si="18"/>
        <v>-4.9726400765661453E-3</v>
      </c>
    </row>
    <row r="184" spans="1:6" ht="15" thickBot="1" x14ac:dyDescent="0.35">
      <c r="A184" s="2">
        <v>29483</v>
      </c>
      <c r="B184" s="5">
        <f t="shared" si="15"/>
        <v>9</v>
      </c>
      <c r="C184" s="5">
        <f t="shared" si="16"/>
        <v>19</v>
      </c>
      <c r="D184" s="5">
        <f t="shared" si="17"/>
        <v>6</v>
      </c>
      <c r="E184" s="3">
        <v>963.74</v>
      </c>
      <c r="F184">
        <f t="shared" si="18"/>
        <v>7.5903312144529845E-3</v>
      </c>
    </row>
    <row r="185" spans="1:6" ht="15" thickBot="1" x14ac:dyDescent="0.35">
      <c r="A185" s="2">
        <v>29486</v>
      </c>
      <c r="B185" s="5">
        <f t="shared" si="15"/>
        <v>9</v>
      </c>
      <c r="C185" s="5">
        <f t="shared" si="16"/>
        <v>22</v>
      </c>
      <c r="D185" s="5">
        <f t="shared" si="17"/>
        <v>2</v>
      </c>
      <c r="E185" s="3">
        <v>974.57</v>
      </c>
      <c r="F185">
        <f t="shared" si="18"/>
        <v>1.1237470687114825E-2</v>
      </c>
    </row>
    <row r="186" spans="1:6" ht="15" thickBot="1" x14ac:dyDescent="0.35">
      <c r="A186" s="2">
        <v>29487</v>
      </c>
      <c r="B186" s="5">
        <f t="shared" si="15"/>
        <v>9</v>
      </c>
      <c r="C186" s="5">
        <f t="shared" si="16"/>
        <v>23</v>
      </c>
      <c r="D186" s="5">
        <f t="shared" si="17"/>
        <v>3</v>
      </c>
      <c r="E186" s="3">
        <v>962.03</v>
      </c>
      <c r="F186">
        <f t="shared" si="18"/>
        <v>-1.2867213232502618E-2</v>
      </c>
    </row>
    <row r="187" spans="1:6" ht="15" thickBot="1" x14ac:dyDescent="0.35">
      <c r="A187" s="2">
        <v>29488</v>
      </c>
      <c r="B187" s="5">
        <f t="shared" si="15"/>
        <v>9</v>
      </c>
      <c r="C187" s="5">
        <f t="shared" si="16"/>
        <v>24</v>
      </c>
      <c r="D187" s="5">
        <f t="shared" si="17"/>
        <v>4</v>
      </c>
      <c r="E187" s="3">
        <v>964.76</v>
      </c>
      <c r="F187">
        <f t="shared" si="18"/>
        <v>2.8377493425361146E-3</v>
      </c>
    </row>
    <row r="188" spans="1:6" ht="15" thickBot="1" x14ac:dyDescent="0.35">
      <c r="A188" s="2">
        <v>29489</v>
      </c>
      <c r="B188" s="5">
        <f t="shared" si="15"/>
        <v>9</v>
      </c>
      <c r="C188" s="5">
        <f t="shared" si="16"/>
        <v>25</v>
      </c>
      <c r="D188" s="5">
        <f t="shared" si="17"/>
        <v>5</v>
      </c>
      <c r="E188" s="3">
        <v>955.97</v>
      </c>
      <c r="F188">
        <f t="shared" si="18"/>
        <v>-9.1110742568099468E-3</v>
      </c>
    </row>
    <row r="189" spans="1:6" ht="15" thickBot="1" x14ac:dyDescent="0.35">
      <c r="A189" s="2">
        <v>29490</v>
      </c>
      <c r="B189" s="5">
        <f t="shared" si="15"/>
        <v>9</v>
      </c>
      <c r="C189" s="5">
        <f t="shared" si="16"/>
        <v>26</v>
      </c>
      <c r="D189" s="5">
        <f t="shared" si="17"/>
        <v>6</v>
      </c>
      <c r="E189" s="3">
        <v>940.1</v>
      </c>
      <c r="F189">
        <f t="shared" si="18"/>
        <v>-1.6600939360021761E-2</v>
      </c>
    </row>
    <row r="190" spans="1:6" ht="15" thickBot="1" x14ac:dyDescent="0.35">
      <c r="A190" s="2">
        <v>29493</v>
      </c>
      <c r="B190" s="5">
        <f t="shared" si="15"/>
        <v>9</v>
      </c>
      <c r="C190" s="5">
        <f t="shared" si="16"/>
        <v>29</v>
      </c>
      <c r="D190" s="5">
        <f t="shared" si="17"/>
        <v>2</v>
      </c>
      <c r="E190" s="3">
        <v>921.93</v>
      </c>
      <c r="F190">
        <f t="shared" si="18"/>
        <v>-1.9327731092437052E-2</v>
      </c>
    </row>
    <row r="191" spans="1:6" ht="15" thickBot="1" x14ac:dyDescent="0.35">
      <c r="A191" s="2">
        <v>29494</v>
      </c>
      <c r="B191" s="5">
        <f t="shared" si="15"/>
        <v>9</v>
      </c>
      <c r="C191" s="5">
        <f t="shared" si="16"/>
        <v>30</v>
      </c>
      <c r="D191" s="5">
        <f t="shared" si="17"/>
        <v>3</v>
      </c>
      <c r="E191" s="3">
        <v>932.42</v>
      </c>
      <c r="F191">
        <f t="shared" si="18"/>
        <v>1.1378304209647163E-2</v>
      </c>
    </row>
    <row r="192" spans="1:6" ht="15" thickBot="1" x14ac:dyDescent="0.35">
      <c r="A192" s="2">
        <v>29495</v>
      </c>
      <c r="B192" s="5">
        <f t="shared" si="15"/>
        <v>10</v>
      </c>
      <c r="C192" s="5">
        <f t="shared" si="16"/>
        <v>1</v>
      </c>
      <c r="D192" s="5">
        <f t="shared" si="17"/>
        <v>4</v>
      </c>
      <c r="E192" s="3">
        <v>939.42</v>
      </c>
      <c r="F192">
        <f t="shared" si="18"/>
        <v>7.5073464747645912E-3</v>
      </c>
    </row>
    <row r="193" spans="1:6" ht="15" thickBot="1" x14ac:dyDescent="0.35">
      <c r="A193" s="2">
        <v>29496</v>
      </c>
      <c r="B193" s="5">
        <f t="shared" si="15"/>
        <v>10</v>
      </c>
      <c r="C193" s="5">
        <f t="shared" si="16"/>
        <v>2</v>
      </c>
      <c r="D193" s="5">
        <f t="shared" si="17"/>
        <v>5</v>
      </c>
      <c r="E193" s="3">
        <v>942.24</v>
      </c>
      <c r="F193">
        <f t="shared" si="18"/>
        <v>3.0018522066807712E-3</v>
      </c>
    </row>
    <row r="194" spans="1:6" ht="15" thickBot="1" x14ac:dyDescent="0.35">
      <c r="A194" s="2">
        <v>29497</v>
      </c>
      <c r="B194" s="5">
        <f t="shared" si="15"/>
        <v>10</v>
      </c>
      <c r="C194" s="5">
        <f t="shared" si="16"/>
        <v>3</v>
      </c>
      <c r="D194" s="5">
        <f t="shared" si="17"/>
        <v>6</v>
      </c>
      <c r="E194" s="3">
        <v>950.68</v>
      </c>
      <c r="F194">
        <f t="shared" si="18"/>
        <v>8.9573781626761124E-3</v>
      </c>
    </row>
    <row r="195" spans="1:6" ht="15" thickBot="1" x14ac:dyDescent="0.35">
      <c r="A195" s="2">
        <v>29500</v>
      </c>
      <c r="B195" s="5">
        <f t="shared" ref="B195:B258" si="19">MONTH(A195)</f>
        <v>10</v>
      </c>
      <c r="C195" s="5">
        <f t="shared" ref="C195:C258" si="20">DAY(A195)</f>
        <v>6</v>
      </c>
      <c r="D195" s="5">
        <f t="shared" ref="D195:D258" si="21">WEEKDAY(A195,1)</f>
        <v>2</v>
      </c>
      <c r="E195" s="3">
        <v>965.7</v>
      </c>
      <c r="F195">
        <f t="shared" si="18"/>
        <v>1.5799217402280574E-2</v>
      </c>
    </row>
    <row r="196" spans="1:6" ht="15" thickBot="1" x14ac:dyDescent="0.35">
      <c r="A196" s="2">
        <v>29501</v>
      </c>
      <c r="B196" s="5">
        <f t="shared" si="19"/>
        <v>10</v>
      </c>
      <c r="C196" s="5">
        <f t="shared" si="20"/>
        <v>7</v>
      </c>
      <c r="D196" s="5">
        <f t="shared" si="21"/>
        <v>3</v>
      </c>
      <c r="E196" s="3">
        <v>960.67</v>
      </c>
      <c r="F196">
        <f t="shared" ref="F196:F259" si="22">(E196-E195)/E195</f>
        <v>-5.2086569327949531E-3</v>
      </c>
    </row>
    <row r="197" spans="1:6" ht="15" thickBot="1" x14ac:dyDescent="0.35">
      <c r="A197" s="2">
        <v>29502</v>
      </c>
      <c r="B197" s="5">
        <f t="shared" si="19"/>
        <v>10</v>
      </c>
      <c r="C197" s="5">
        <f t="shared" si="20"/>
        <v>8</v>
      </c>
      <c r="D197" s="5">
        <f t="shared" si="21"/>
        <v>4</v>
      </c>
      <c r="E197" s="3">
        <v>963.99</v>
      </c>
      <c r="F197">
        <f t="shared" si="22"/>
        <v>3.4559213881978725E-3</v>
      </c>
    </row>
    <row r="198" spans="1:6" ht="15" thickBot="1" x14ac:dyDescent="0.35">
      <c r="A198" s="2">
        <v>29503</v>
      </c>
      <c r="B198" s="5">
        <f t="shared" si="19"/>
        <v>10</v>
      </c>
      <c r="C198" s="5">
        <f t="shared" si="20"/>
        <v>9</v>
      </c>
      <c r="D198" s="5">
        <f t="shared" si="21"/>
        <v>5</v>
      </c>
      <c r="E198" s="3">
        <v>958.96</v>
      </c>
      <c r="F198">
        <f t="shared" si="22"/>
        <v>-5.2178964512079717E-3</v>
      </c>
    </row>
    <row r="199" spans="1:6" ht="15" thickBot="1" x14ac:dyDescent="0.35">
      <c r="A199" s="2">
        <v>29504</v>
      </c>
      <c r="B199" s="5">
        <f t="shared" si="19"/>
        <v>10</v>
      </c>
      <c r="C199" s="5">
        <f t="shared" si="20"/>
        <v>10</v>
      </c>
      <c r="D199" s="5">
        <f t="shared" si="21"/>
        <v>6</v>
      </c>
      <c r="E199" s="3">
        <v>950.68</v>
      </c>
      <c r="F199">
        <f t="shared" si="22"/>
        <v>-8.6343538833737448E-3</v>
      </c>
    </row>
    <row r="200" spans="1:6" ht="15" thickBot="1" x14ac:dyDescent="0.35">
      <c r="A200" s="2">
        <v>29507</v>
      </c>
      <c r="B200" s="5">
        <f t="shared" si="19"/>
        <v>10</v>
      </c>
      <c r="C200" s="5">
        <f t="shared" si="20"/>
        <v>13</v>
      </c>
      <c r="D200" s="5">
        <f t="shared" si="21"/>
        <v>2</v>
      </c>
      <c r="E200" s="3">
        <v>959.9</v>
      </c>
      <c r="F200">
        <f t="shared" si="22"/>
        <v>9.6983212016662056E-3</v>
      </c>
    </row>
    <row r="201" spans="1:6" ht="15" thickBot="1" x14ac:dyDescent="0.35">
      <c r="A201" s="2">
        <v>29508</v>
      </c>
      <c r="B201" s="5">
        <f t="shared" si="19"/>
        <v>10</v>
      </c>
      <c r="C201" s="5">
        <f t="shared" si="20"/>
        <v>14</v>
      </c>
      <c r="D201" s="5">
        <f t="shared" si="21"/>
        <v>3</v>
      </c>
      <c r="E201" s="3">
        <v>962.2</v>
      </c>
      <c r="F201">
        <f t="shared" si="22"/>
        <v>2.3960829253047902E-3</v>
      </c>
    </row>
    <row r="202" spans="1:6" ht="15" thickBot="1" x14ac:dyDescent="0.35">
      <c r="A202" s="2">
        <v>29509</v>
      </c>
      <c r="B202" s="5">
        <f t="shared" si="19"/>
        <v>10</v>
      </c>
      <c r="C202" s="5">
        <f t="shared" si="20"/>
        <v>15</v>
      </c>
      <c r="D202" s="5">
        <f t="shared" si="21"/>
        <v>4</v>
      </c>
      <c r="E202" s="3">
        <v>972.44</v>
      </c>
      <c r="F202">
        <f t="shared" si="22"/>
        <v>1.06422781126585E-2</v>
      </c>
    </row>
    <row r="203" spans="1:6" ht="15" thickBot="1" x14ac:dyDescent="0.35">
      <c r="A203" s="2">
        <v>29510</v>
      </c>
      <c r="B203" s="5">
        <f t="shared" si="19"/>
        <v>10</v>
      </c>
      <c r="C203" s="5">
        <f t="shared" si="20"/>
        <v>16</v>
      </c>
      <c r="D203" s="5">
        <f t="shared" si="21"/>
        <v>5</v>
      </c>
      <c r="E203" s="3">
        <v>958.7</v>
      </c>
      <c r="F203">
        <f t="shared" si="22"/>
        <v>-1.4129406441528535E-2</v>
      </c>
    </row>
    <row r="204" spans="1:6" ht="15" thickBot="1" x14ac:dyDescent="0.35">
      <c r="A204" s="2">
        <v>29511</v>
      </c>
      <c r="B204" s="5">
        <f t="shared" si="19"/>
        <v>10</v>
      </c>
      <c r="C204" s="5">
        <f t="shared" si="20"/>
        <v>17</v>
      </c>
      <c r="D204" s="5">
        <f t="shared" si="21"/>
        <v>6</v>
      </c>
      <c r="E204" s="3">
        <v>956.14</v>
      </c>
      <c r="F204">
        <f t="shared" si="22"/>
        <v>-2.6702826744550525E-3</v>
      </c>
    </row>
    <row r="205" spans="1:6" ht="15" thickBot="1" x14ac:dyDescent="0.35">
      <c r="A205" s="2">
        <v>29514</v>
      </c>
      <c r="B205" s="5">
        <f t="shared" si="19"/>
        <v>10</v>
      </c>
      <c r="C205" s="5">
        <f t="shared" si="20"/>
        <v>20</v>
      </c>
      <c r="D205" s="5">
        <f t="shared" si="21"/>
        <v>2</v>
      </c>
      <c r="E205" s="3">
        <v>960.84</v>
      </c>
      <c r="F205">
        <f t="shared" si="22"/>
        <v>4.9155981341645009E-3</v>
      </c>
    </row>
    <row r="206" spans="1:6" ht="15" thickBot="1" x14ac:dyDescent="0.35">
      <c r="A206" s="2">
        <v>29515</v>
      </c>
      <c r="B206" s="5">
        <f t="shared" si="19"/>
        <v>10</v>
      </c>
      <c r="C206" s="5">
        <f t="shared" si="20"/>
        <v>21</v>
      </c>
      <c r="D206" s="5">
        <f t="shared" si="21"/>
        <v>3</v>
      </c>
      <c r="E206" s="3">
        <v>954.44</v>
      </c>
      <c r="F206">
        <f t="shared" si="22"/>
        <v>-6.6608384330377347E-3</v>
      </c>
    </row>
    <row r="207" spans="1:6" ht="15" thickBot="1" x14ac:dyDescent="0.35">
      <c r="A207" s="2">
        <v>29516</v>
      </c>
      <c r="B207" s="5">
        <f t="shared" si="19"/>
        <v>10</v>
      </c>
      <c r="C207" s="5">
        <f t="shared" si="20"/>
        <v>22</v>
      </c>
      <c r="D207" s="5">
        <f t="shared" si="21"/>
        <v>4</v>
      </c>
      <c r="E207" s="3">
        <v>955.12</v>
      </c>
      <c r="F207">
        <f t="shared" si="22"/>
        <v>7.1245966221024891E-4</v>
      </c>
    </row>
    <row r="208" spans="1:6" ht="15" thickBot="1" x14ac:dyDescent="0.35">
      <c r="A208" s="2">
        <v>29517</v>
      </c>
      <c r="B208" s="5">
        <f t="shared" si="19"/>
        <v>10</v>
      </c>
      <c r="C208" s="5">
        <f t="shared" si="20"/>
        <v>23</v>
      </c>
      <c r="D208" s="5">
        <f t="shared" si="21"/>
        <v>5</v>
      </c>
      <c r="E208" s="3">
        <v>939.51</v>
      </c>
      <c r="F208">
        <f t="shared" si="22"/>
        <v>-1.6343496105201454E-2</v>
      </c>
    </row>
    <row r="209" spans="1:6" ht="15" thickBot="1" x14ac:dyDescent="0.35">
      <c r="A209" s="2">
        <v>29518</v>
      </c>
      <c r="B209" s="5">
        <f t="shared" si="19"/>
        <v>10</v>
      </c>
      <c r="C209" s="5">
        <f t="shared" si="20"/>
        <v>24</v>
      </c>
      <c r="D209" s="5">
        <f t="shared" si="21"/>
        <v>6</v>
      </c>
      <c r="E209" s="3">
        <v>943.6</v>
      </c>
      <c r="F209">
        <f t="shared" si="22"/>
        <v>4.3533331204564417E-3</v>
      </c>
    </row>
    <row r="210" spans="1:6" ht="15" thickBot="1" x14ac:dyDescent="0.35">
      <c r="A210" s="2">
        <v>29521</v>
      </c>
      <c r="B210" s="5">
        <f t="shared" si="19"/>
        <v>10</v>
      </c>
      <c r="C210" s="5">
        <f t="shared" si="20"/>
        <v>27</v>
      </c>
      <c r="D210" s="5">
        <f t="shared" si="21"/>
        <v>2</v>
      </c>
      <c r="E210" s="3">
        <v>931.74</v>
      </c>
      <c r="F210">
        <f t="shared" si="22"/>
        <v>-1.2568885120813918E-2</v>
      </c>
    </row>
    <row r="211" spans="1:6" ht="15" thickBot="1" x14ac:dyDescent="0.35">
      <c r="A211" s="2">
        <v>29522</v>
      </c>
      <c r="B211" s="5">
        <f t="shared" si="19"/>
        <v>10</v>
      </c>
      <c r="C211" s="5">
        <f t="shared" si="20"/>
        <v>28</v>
      </c>
      <c r="D211" s="5">
        <f t="shared" si="21"/>
        <v>3</v>
      </c>
      <c r="E211" s="3">
        <v>932.59</v>
      </c>
      <c r="F211">
        <f t="shared" si="22"/>
        <v>9.1227166376888695E-4</v>
      </c>
    </row>
    <row r="212" spans="1:6" ht="15" thickBot="1" x14ac:dyDescent="0.35">
      <c r="A212" s="2">
        <v>29523</v>
      </c>
      <c r="B212" s="5">
        <f t="shared" si="19"/>
        <v>10</v>
      </c>
      <c r="C212" s="5">
        <f t="shared" si="20"/>
        <v>29</v>
      </c>
      <c r="D212" s="5">
        <f t="shared" si="21"/>
        <v>4</v>
      </c>
      <c r="E212" s="3">
        <v>929.18</v>
      </c>
      <c r="F212">
        <f t="shared" si="22"/>
        <v>-3.6564835565469087E-3</v>
      </c>
    </row>
    <row r="213" spans="1:6" ht="15" thickBot="1" x14ac:dyDescent="0.35">
      <c r="A213" s="2">
        <v>29524</v>
      </c>
      <c r="B213" s="5">
        <f t="shared" si="19"/>
        <v>10</v>
      </c>
      <c r="C213" s="5">
        <f t="shared" si="20"/>
        <v>30</v>
      </c>
      <c r="D213" s="5">
        <f t="shared" si="21"/>
        <v>5</v>
      </c>
      <c r="E213" s="3">
        <v>917.75</v>
      </c>
      <c r="F213">
        <f t="shared" si="22"/>
        <v>-1.2301168772465992E-2</v>
      </c>
    </row>
    <row r="214" spans="1:6" ht="15" thickBot="1" x14ac:dyDescent="0.35">
      <c r="A214" s="2">
        <v>29525</v>
      </c>
      <c r="B214" s="5">
        <f t="shared" si="19"/>
        <v>10</v>
      </c>
      <c r="C214" s="5">
        <f t="shared" si="20"/>
        <v>31</v>
      </c>
      <c r="D214" s="5">
        <f t="shared" si="21"/>
        <v>6</v>
      </c>
      <c r="E214" s="3">
        <v>924.49</v>
      </c>
      <c r="F214">
        <f t="shared" si="22"/>
        <v>7.3440479433396991E-3</v>
      </c>
    </row>
    <row r="215" spans="1:6" ht="15" thickBot="1" x14ac:dyDescent="0.35">
      <c r="A215" s="2">
        <v>29528</v>
      </c>
      <c r="B215" s="5">
        <f t="shared" si="19"/>
        <v>11</v>
      </c>
      <c r="C215" s="5">
        <f t="shared" si="20"/>
        <v>3</v>
      </c>
      <c r="D215" s="5">
        <f t="shared" si="21"/>
        <v>2</v>
      </c>
      <c r="E215" s="3">
        <v>937.2</v>
      </c>
      <c r="F215">
        <f t="shared" si="22"/>
        <v>1.3748120585403884E-2</v>
      </c>
    </row>
    <row r="216" spans="1:6" ht="15" thickBot="1" x14ac:dyDescent="0.35">
      <c r="A216" s="2">
        <v>29530</v>
      </c>
      <c r="B216" s="5">
        <f t="shared" si="19"/>
        <v>11</v>
      </c>
      <c r="C216" s="5">
        <f t="shared" si="20"/>
        <v>5</v>
      </c>
      <c r="D216" s="5">
        <f t="shared" si="21"/>
        <v>4</v>
      </c>
      <c r="E216" s="3">
        <v>953.16</v>
      </c>
      <c r="F216">
        <f t="shared" si="22"/>
        <v>1.7029449423815537E-2</v>
      </c>
    </row>
    <row r="217" spans="1:6" ht="15" thickBot="1" x14ac:dyDescent="0.35">
      <c r="A217" s="2">
        <v>29531</v>
      </c>
      <c r="B217" s="5">
        <f t="shared" si="19"/>
        <v>11</v>
      </c>
      <c r="C217" s="5">
        <f t="shared" si="20"/>
        <v>6</v>
      </c>
      <c r="D217" s="5">
        <f t="shared" si="21"/>
        <v>5</v>
      </c>
      <c r="E217" s="3">
        <v>935.41</v>
      </c>
      <c r="F217">
        <f t="shared" si="22"/>
        <v>-1.8622266985605776E-2</v>
      </c>
    </row>
    <row r="218" spans="1:6" ht="15" thickBot="1" x14ac:dyDescent="0.35">
      <c r="A218" s="2">
        <v>29532</v>
      </c>
      <c r="B218" s="5">
        <f t="shared" si="19"/>
        <v>11</v>
      </c>
      <c r="C218" s="5">
        <f t="shared" si="20"/>
        <v>7</v>
      </c>
      <c r="D218" s="5">
        <f t="shared" si="21"/>
        <v>6</v>
      </c>
      <c r="E218" s="3">
        <v>932.42</v>
      </c>
      <c r="F218">
        <f t="shared" si="22"/>
        <v>-3.1964593066142219E-3</v>
      </c>
    </row>
    <row r="219" spans="1:6" ht="15" thickBot="1" x14ac:dyDescent="0.35">
      <c r="A219" s="2">
        <v>29535</v>
      </c>
      <c r="B219" s="5">
        <f t="shared" si="19"/>
        <v>11</v>
      </c>
      <c r="C219" s="5">
        <f t="shared" si="20"/>
        <v>10</v>
      </c>
      <c r="D219" s="5">
        <f t="shared" si="21"/>
        <v>2</v>
      </c>
      <c r="E219" s="3">
        <v>933.79</v>
      </c>
      <c r="F219">
        <f t="shared" si="22"/>
        <v>1.4692949529182178E-3</v>
      </c>
    </row>
    <row r="220" spans="1:6" ht="15" thickBot="1" x14ac:dyDescent="0.35">
      <c r="A220" s="2">
        <v>29536</v>
      </c>
      <c r="B220" s="5">
        <f t="shared" si="19"/>
        <v>11</v>
      </c>
      <c r="C220" s="5">
        <f t="shared" si="20"/>
        <v>11</v>
      </c>
      <c r="D220" s="5">
        <f t="shared" si="21"/>
        <v>3</v>
      </c>
      <c r="E220" s="3">
        <v>944.03</v>
      </c>
      <c r="F220">
        <f t="shared" si="22"/>
        <v>1.096606303344436E-2</v>
      </c>
    </row>
    <row r="221" spans="1:6" ht="15" thickBot="1" x14ac:dyDescent="0.35">
      <c r="A221" s="2">
        <v>29537</v>
      </c>
      <c r="B221" s="5">
        <f t="shared" si="19"/>
        <v>11</v>
      </c>
      <c r="C221" s="5">
        <f t="shared" si="20"/>
        <v>12</v>
      </c>
      <c r="D221" s="5">
        <f t="shared" si="21"/>
        <v>4</v>
      </c>
      <c r="E221" s="3">
        <v>964.93</v>
      </c>
      <c r="F221">
        <f t="shared" si="22"/>
        <v>2.2139126934525362E-2</v>
      </c>
    </row>
    <row r="222" spans="1:6" ht="15" thickBot="1" x14ac:dyDescent="0.35">
      <c r="A222" s="2">
        <v>29538</v>
      </c>
      <c r="B222" s="5">
        <f t="shared" si="19"/>
        <v>11</v>
      </c>
      <c r="C222" s="5">
        <f t="shared" si="20"/>
        <v>13</v>
      </c>
      <c r="D222" s="5">
        <f t="shared" si="21"/>
        <v>5</v>
      </c>
      <c r="E222" s="3">
        <v>982.42</v>
      </c>
      <c r="F222">
        <f t="shared" si="22"/>
        <v>1.8125667146839677E-2</v>
      </c>
    </row>
    <row r="223" spans="1:6" ht="15" thickBot="1" x14ac:dyDescent="0.35">
      <c r="A223" s="2">
        <v>29539</v>
      </c>
      <c r="B223" s="5">
        <f t="shared" si="19"/>
        <v>11</v>
      </c>
      <c r="C223" s="5">
        <f t="shared" si="20"/>
        <v>14</v>
      </c>
      <c r="D223" s="5">
        <f t="shared" si="21"/>
        <v>6</v>
      </c>
      <c r="E223" s="3">
        <v>986.35</v>
      </c>
      <c r="F223">
        <f t="shared" si="22"/>
        <v>4.000325726267853E-3</v>
      </c>
    </row>
    <row r="224" spans="1:6" ht="15" thickBot="1" x14ac:dyDescent="0.35">
      <c r="A224" s="2">
        <v>29542</v>
      </c>
      <c r="B224" s="5">
        <f t="shared" si="19"/>
        <v>11</v>
      </c>
      <c r="C224" s="5">
        <f t="shared" si="20"/>
        <v>17</v>
      </c>
      <c r="D224" s="5">
        <f t="shared" si="21"/>
        <v>2</v>
      </c>
      <c r="E224" s="3">
        <v>986.26</v>
      </c>
      <c r="F224">
        <f t="shared" si="22"/>
        <v>-9.1245501089909093E-5</v>
      </c>
    </row>
    <row r="225" spans="1:6" ht="15" thickBot="1" x14ac:dyDescent="0.35">
      <c r="A225" s="2">
        <v>29543</v>
      </c>
      <c r="B225" s="5">
        <f t="shared" si="19"/>
        <v>11</v>
      </c>
      <c r="C225" s="5">
        <f t="shared" si="20"/>
        <v>18</v>
      </c>
      <c r="D225" s="5">
        <f t="shared" si="21"/>
        <v>3</v>
      </c>
      <c r="E225" s="3">
        <v>997.95</v>
      </c>
      <c r="F225">
        <f t="shared" si="22"/>
        <v>1.1852858272666493E-2</v>
      </c>
    </row>
    <row r="226" spans="1:6" ht="15" thickBot="1" x14ac:dyDescent="0.35">
      <c r="A226" s="2">
        <v>29544</v>
      </c>
      <c r="B226" s="5">
        <f t="shared" si="19"/>
        <v>11</v>
      </c>
      <c r="C226" s="5">
        <f t="shared" si="20"/>
        <v>19</v>
      </c>
      <c r="D226" s="5">
        <f t="shared" si="21"/>
        <v>4</v>
      </c>
      <c r="E226" s="3">
        <v>991.04</v>
      </c>
      <c r="F226">
        <f t="shared" si="22"/>
        <v>-6.9241945989278837E-3</v>
      </c>
    </row>
    <row r="227" spans="1:6" ht="15" thickBot="1" x14ac:dyDescent="0.35">
      <c r="A227" s="2">
        <v>29545</v>
      </c>
      <c r="B227" s="5">
        <f t="shared" si="19"/>
        <v>11</v>
      </c>
      <c r="C227" s="5">
        <f t="shared" si="20"/>
        <v>20</v>
      </c>
      <c r="D227" s="5">
        <f t="shared" si="21"/>
        <v>5</v>
      </c>
      <c r="E227" s="3">
        <v>1000.17</v>
      </c>
      <c r="F227">
        <f t="shared" si="22"/>
        <v>9.2125443978043221E-3</v>
      </c>
    </row>
    <row r="228" spans="1:6" ht="15" thickBot="1" x14ac:dyDescent="0.35">
      <c r="A228" s="2">
        <v>29546</v>
      </c>
      <c r="B228" s="5">
        <f t="shared" si="19"/>
        <v>11</v>
      </c>
      <c r="C228" s="5">
        <f t="shared" si="20"/>
        <v>21</v>
      </c>
      <c r="D228" s="5">
        <f t="shared" si="21"/>
        <v>6</v>
      </c>
      <c r="E228" s="3">
        <v>989.93</v>
      </c>
      <c r="F228">
        <f t="shared" si="22"/>
        <v>-1.0238259495885709E-2</v>
      </c>
    </row>
    <row r="229" spans="1:6" ht="15" thickBot="1" x14ac:dyDescent="0.35">
      <c r="A229" s="2">
        <v>29549</v>
      </c>
      <c r="B229" s="5">
        <f t="shared" si="19"/>
        <v>11</v>
      </c>
      <c r="C229" s="5">
        <f t="shared" si="20"/>
        <v>24</v>
      </c>
      <c r="D229" s="5">
        <f t="shared" si="21"/>
        <v>2</v>
      </c>
      <c r="E229" s="3">
        <v>978.75</v>
      </c>
      <c r="F229">
        <f t="shared" si="22"/>
        <v>-1.1293727839342125E-2</v>
      </c>
    </row>
    <row r="230" spans="1:6" ht="15" thickBot="1" x14ac:dyDescent="0.35">
      <c r="A230" s="2">
        <v>29550</v>
      </c>
      <c r="B230" s="5">
        <f t="shared" si="19"/>
        <v>11</v>
      </c>
      <c r="C230" s="5">
        <f t="shared" si="20"/>
        <v>25</v>
      </c>
      <c r="D230" s="5">
        <f t="shared" si="21"/>
        <v>3</v>
      </c>
      <c r="E230" s="3">
        <v>982.68</v>
      </c>
      <c r="F230">
        <f t="shared" si="22"/>
        <v>4.0153256704980331E-3</v>
      </c>
    </row>
    <row r="231" spans="1:6" ht="15" thickBot="1" x14ac:dyDescent="0.35">
      <c r="A231" s="2">
        <v>29551</v>
      </c>
      <c r="B231" s="5">
        <f t="shared" si="19"/>
        <v>11</v>
      </c>
      <c r="C231" s="5">
        <f t="shared" si="20"/>
        <v>26</v>
      </c>
      <c r="D231" s="5">
        <f t="shared" si="21"/>
        <v>4</v>
      </c>
      <c r="E231" s="3">
        <v>989.68</v>
      </c>
      <c r="F231">
        <f t="shared" si="22"/>
        <v>7.1233768876948758E-3</v>
      </c>
    </row>
    <row r="232" spans="1:6" ht="15" thickBot="1" x14ac:dyDescent="0.35">
      <c r="A232" s="2">
        <v>29553</v>
      </c>
      <c r="B232" s="5">
        <f t="shared" si="19"/>
        <v>11</v>
      </c>
      <c r="C232" s="5">
        <f t="shared" si="20"/>
        <v>28</v>
      </c>
      <c r="D232" s="5">
        <f t="shared" si="21"/>
        <v>6</v>
      </c>
      <c r="E232" s="3">
        <v>993.34</v>
      </c>
      <c r="F232">
        <f t="shared" si="22"/>
        <v>3.6981650634549368E-3</v>
      </c>
    </row>
    <row r="233" spans="1:6" ht="15" thickBot="1" x14ac:dyDescent="0.35">
      <c r="A233" s="2">
        <v>29556</v>
      </c>
      <c r="B233" s="5">
        <f t="shared" si="19"/>
        <v>12</v>
      </c>
      <c r="C233" s="5">
        <f t="shared" si="20"/>
        <v>1</v>
      </c>
      <c r="D233" s="5">
        <f t="shared" si="21"/>
        <v>2</v>
      </c>
      <c r="E233" s="3">
        <v>969.45</v>
      </c>
      <c r="F233">
        <f t="shared" si="22"/>
        <v>-2.4050174159904951E-2</v>
      </c>
    </row>
    <row r="234" spans="1:6" ht="15" thickBot="1" x14ac:dyDescent="0.35">
      <c r="A234" s="2">
        <v>29557</v>
      </c>
      <c r="B234" s="5">
        <f t="shared" si="19"/>
        <v>12</v>
      </c>
      <c r="C234" s="5">
        <f t="shared" si="20"/>
        <v>2</v>
      </c>
      <c r="D234" s="5">
        <f t="shared" si="21"/>
        <v>3</v>
      </c>
      <c r="E234" s="3">
        <v>974.4</v>
      </c>
      <c r="F234">
        <f t="shared" si="22"/>
        <v>5.1059879313011831E-3</v>
      </c>
    </row>
    <row r="235" spans="1:6" ht="15" thickBot="1" x14ac:dyDescent="0.35">
      <c r="A235" s="2">
        <v>29558</v>
      </c>
      <c r="B235" s="5">
        <f t="shared" si="19"/>
        <v>12</v>
      </c>
      <c r="C235" s="5">
        <f t="shared" si="20"/>
        <v>3</v>
      </c>
      <c r="D235" s="5">
        <f t="shared" si="21"/>
        <v>4</v>
      </c>
      <c r="E235" s="3">
        <v>972.27</v>
      </c>
      <c r="F235">
        <f t="shared" si="22"/>
        <v>-2.1859605911330004E-3</v>
      </c>
    </row>
    <row r="236" spans="1:6" ht="15" thickBot="1" x14ac:dyDescent="0.35">
      <c r="A236" s="2">
        <v>29559</v>
      </c>
      <c r="B236" s="5">
        <f t="shared" si="19"/>
        <v>12</v>
      </c>
      <c r="C236" s="5">
        <f t="shared" si="20"/>
        <v>4</v>
      </c>
      <c r="D236" s="5">
        <f t="shared" si="21"/>
        <v>5</v>
      </c>
      <c r="E236" s="3">
        <v>970.48</v>
      </c>
      <c r="F236">
        <f t="shared" si="22"/>
        <v>-1.8410523825685907E-3</v>
      </c>
    </row>
    <row r="237" spans="1:6" ht="15" thickBot="1" x14ac:dyDescent="0.35">
      <c r="A237" s="2">
        <v>29560</v>
      </c>
      <c r="B237" s="5">
        <f t="shared" si="19"/>
        <v>12</v>
      </c>
      <c r="C237" s="5">
        <f t="shared" si="20"/>
        <v>5</v>
      </c>
      <c r="D237" s="5">
        <f t="shared" si="21"/>
        <v>6</v>
      </c>
      <c r="E237" s="3">
        <v>956.23</v>
      </c>
      <c r="F237">
        <f t="shared" si="22"/>
        <v>-1.4683455609595251E-2</v>
      </c>
    </row>
    <row r="238" spans="1:6" ht="15" thickBot="1" x14ac:dyDescent="0.35">
      <c r="A238" s="2">
        <v>29563</v>
      </c>
      <c r="B238" s="5">
        <f t="shared" si="19"/>
        <v>12</v>
      </c>
      <c r="C238" s="5">
        <f t="shared" si="20"/>
        <v>8</v>
      </c>
      <c r="D238" s="5">
        <f t="shared" si="21"/>
        <v>2</v>
      </c>
      <c r="E238" s="3">
        <v>933.7</v>
      </c>
      <c r="F238">
        <f t="shared" si="22"/>
        <v>-2.3561277098605955E-2</v>
      </c>
    </row>
    <row r="239" spans="1:6" ht="15" thickBot="1" x14ac:dyDescent="0.35">
      <c r="A239" s="2">
        <v>29564</v>
      </c>
      <c r="B239" s="5">
        <f t="shared" si="19"/>
        <v>12</v>
      </c>
      <c r="C239" s="5">
        <f t="shared" si="20"/>
        <v>9</v>
      </c>
      <c r="D239" s="5">
        <f t="shared" si="21"/>
        <v>3</v>
      </c>
      <c r="E239" s="3">
        <v>934.04</v>
      </c>
      <c r="F239">
        <f t="shared" si="22"/>
        <v>3.6414265824131749E-4</v>
      </c>
    </row>
    <row r="240" spans="1:6" ht="15" thickBot="1" x14ac:dyDescent="0.35">
      <c r="A240" s="2">
        <v>29565</v>
      </c>
      <c r="B240" s="5">
        <f t="shared" si="19"/>
        <v>12</v>
      </c>
      <c r="C240" s="5">
        <f t="shared" si="20"/>
        <v>10</v>
      </c>
      <c r="D240" s="5">
        <f t="shared" si="21"/>
        <v>4</v>
      </c>
      <c r="E240" s="3">
        <v>916.21</v>
      </c>
      <c r="F240">
        <f t="shared" si="22"/>
        <v>-1.9089118239047503E-2</v>
      </c>
    </row>
    <row r="241" spans="1:6" ht="15" thickBot="1" x14ac:dyDescent="0.35">
      <c r="A241" s="2">
        <v>29566</v>
      </c>
      <c r="B241" s="5">
        <f t="shared" si="19"/>
        <v>12</v>
      </c>
      <c r="C241" s="5">
        <f t="shared" si="20"/>
        <v>11</v>
      </c>
      <c r="D241" s="5">
        <f t="shared" si="21"/>
        <v>5</v>
      </c>
      <c r="E241" s="3">
        <v>908.45</v>
      </c>
      <c r="F241">
        <f t="shared" si="22"/>
        <v>-8.4696739830388123E-3</v>
      </c>
    </row>
    <row r="242" spans="1:6" ht="15" thickBot="1" x14ac:dyDescent="0.35">
      <c r="A242" s="2">
        <v>29567</v>
      </c>
      <c r="B242" s="5">
        <f t="shared" si="19"/>
        <v>12</v>
      </c>
      <c r="C242" s="5">
        <f t="shared" si="20"/>
        <v>12</v>
      </c>
      <c r="D242" s="5">
        <f t="shared" si="21"/>
        <v>6</v>
      </c>
      <c r="E242" s="3">
        <v>917.15</v>
      </c>
      <c r="F242">
        <f t="shared" si="22"/>
        <v>9.576751609884894E-3</v>
      </c>
    </row>
    <row r="243" spans="1:6" ht="15" thickBot="1" x14ac:dyDescent="0.35">
      <c r="A243" s="2">
        <v>29570</v>
      </c>
      <c r="B243" s="5">
        <f t="shared" si="19"/>
        <v>12</v>
      </c>
      <c r="C243" s="5">
        <f t="shared" si="20"/>
        <v>15</v>
      </c>
      <c r="D243" s="5">
        <f t="shared" si="21"/>
        <v>2</v>
      </c>
      <c r="E243" s="3">
        <v>911.6</v>
      </c>
      <c r="F243">
        <f t="shared" si="22"/>
        <v>-6.0513547402278305E-3</v>
      </c>
    </row>
    <row r="244" spans="1:6" ht="15" thickBot="1" x14ac:dyDescent="0.35">
      <c r="A244" s="2">
        <v>29571</v>
      </c>
      <c r="B244" s="5">
        <f t="shared" si="19"/>
        <v>12</v>
      </c>
      <c r="C244" s="5">
        <f t="shared" si="20"/>
        <v>16</v>
      </c>
      <c r="D244" s="5">
        <f t="shared" si="21"/>
        <v>3</v>
      </c>
      <c r="E244" s="3">
        <v>918.09</v>
      </c>
      <c r="F244">
        <f t="shared" si="22"/>
        <v>7.1193505923650823E-3</v>
      </c>
    </row>
    <row r="245" spans="1:6" ht="15" thickBot="1" x14ac:dyDescent="0.35">
      <c r="A245" s="2">
        <v>29572</v>
      </c>
      <c r="B245" s="5">
        <f t="shared" si="19"/>
        <v>12</v>
      </c>
      <c r="C245" s="5">
        <f t="shared" si="20"/>
        <v>17</v>
      </c>
      <c r="D245" s="5">
        <f t="shared" si="21"/>
        <v>4</v>
      </c>
      <c r="E245" s="3">
        <v>928.5</v>
      </c>
      <c r="F245">
        <f t="shared" si="22"/>
        <v>1.1338757638140016E-2</v>
      </c>
    </row>
    <row r="246" spans="1:6" ht="15" thickBot="1" x14ac:dyDescent="0.35">
      <c r="A246" s="2">
        <v>29573</v>
      </c>
      <c r="B246" s="5">
        <f t="shared" si="19"/>
        <v>12</v>
      </c>
      <c r="C246" s="5">
        <f t="shared" si="20"/>
        <v>18</v>
      </c>
      <c r="D246" s="5">
        <f t="shared" si="21"/>
        <v>5</v>
      </c>
      <c r="E246" s="3">
        <v>930.2</v>
      </c>
      <c r="F246">
        <f t="shared" si="22"/>
        <v>1.830910070005434E-3</v>
      </c>
    </row>
    <row r="247" spans="1:6" ht="15" thickBot="1" x14ac:dyDescent="0.35">
      <c r="A247" s="2">
        <v>29574</v>
      </c>
      <c r="B247" s="5">
        <f t="shared" si="19"/>
        <v>12</v>
      </c>
      <c r="C247" s="5">
        <f t="shared" si="20"/>
        <v>19</v>
      </c>
      <c r="D247" s="5">
        <f t="shared" si="21"/>
        <v>6</v>
      </c>
      <c r="E247" s="3">
        <v>937.2</v>
      </c>
      <c r="F247">
        <f t="shared" si="22"/>
        <v>7.5252633842184469E-3</v>
      </c>
    </row>
    <row r="248" spans="1:6" ht="15" thickBot="1" x14ac:dyDescent="0.35">
      <c r="A248" s="2">
        <v>29577</v>
      </c>
      <c r="B248" s="5">
        <f t="shared" si="19"/>
        <v>12</v>
      </c>
      <c r="C248" s="5">
        <f t="shared" si="20"/>
        <v>22</v>
      </c>
      <c r="D248" s="5">
        <f t="shared" si="21"/>
        <v>2</v>
      </c>
      <c r="E248" s="3">
        <v>958.79</v>
      </c>
      <c r="F248">
        <f t="shared" si="22"/>
        <v>2.3036705078958511E-2</v>
      </c>
    </row>
    <row r="249" spans="1:6" ht="15" thickBot="1" x14ac:dyDescent="0.35">
      <c r="A249" s="2">
        <v>29578</v>
      </c>
      <c r="B249" s="5">
        <f t="shared" si="19"/>
        <v>12</v>
      </c>
      <c r="C249" s="5">
        <f t="shared" si="20"/>
        <v>23</v>
      </c>
      <c r="D249" s="5">
        <f t="shared" si="21"/>
        <v>3</v>
      </c>
      <c r="E249" s="3">
        <v>958.28</v>
      </c>
      <c r="F249">
        <f t="shared" si="22"/>
        <v>-5.3192044138965873E-4</v>
      </c>
    </row>
    <row r="250" spans="1:6" ht="15" thickBot="1" x14ac:dyDescent="0.35">
      <c r="A250" s="2">
        <v>29579</v>
      </c>
      <c r="B250" s="5">
        <f t="shared" si="19"/>
        <v>12</v>
      </c>
      <c r="C250" s="5">
        <f t="shared" si="20"/>
        <v>24</v>
      </c>
      <c r="D250" s="5">
        <f t="shared" si="21"/>
        <v>4</v>
      </c>
      <c r="E250" s="3">
        <v>963.05</v>
      </c>
      <c r="F250">
        <f t="shared" si="22"/>
        <v>4.9776683224109679E-3</v>
      </c>
    </row>
    <row r="251" spans="1:6" ht="15" thickBot="1" x14ac:dyDescent="0.35">
      <c r="A251" s="2">
        <v>29581</v>
      </c>
      <c r="B251" s="5">
        <f t="shared" si="19"/>
        <v>12</v>
      </c>
      <c r="C251" s="5">
        <f t="shared" si="20"/>
        <v>26</v>
      </c>
      <c r="D251" s="5">
        <f t="shared" si="21"/>
        <v>6</v>
      </c>
      <c r="E251" s="3">
        <v>966.38</v>
      </c>
      <c r="F251">
        <f t="shared" si="22"/>
        <v>3.45776439437209E-3</v>
      </c>
    </row>
    <row r="252" spans="1:6" ht="15" thickBot="1" x14ac:dyDescent="0.35">
      <c r="A252" s="2">
        <v>29584</v>
      </c>
      <c r="B252" s="5">
        <f t="shared" si="19"/>
        <v>12</v>
      </c>
      <c r="C252" s="5">
        <f t="shared" si="20"/>
        <v>29</v>
      </c>
      <c r="D252" s="5">
        <f t="shared" si="21"/>
        <v>2</v>
      </c>
      <c r="E252" s="3">
        <v>960.58</v>
      </c>
      <c r="F252">
        <f t="shared" si="22"/>
        <v>-6.0017798381588553E-3</v>
      </c>
    </row>
    <row r="253" spans="1:6" ht="15" thickBot="1" x14ac:dyDescent="0.35">
      <c r="A253" s="2">
        <v>29585</v>
      </c>
      <c r="B253" s="5">
        <f t="shared" si="19"/>
        <v>12</v>
      </c>
      <c r="C253" s="5">
        <f t="shared" si="20"/>
        <v>30</v>
      </c>
      <c r="D253" s="5">
        <f t="shared" si="21"/>
        <v>3</v>
      </c>
      <c r="E253" s="3">
        <v>962.03</v>
      </c>
      <c r="F253">
        <f t="shared" si="22"/>
        <v>1.5095046742592305E-3</v>
      </c>
    </row>
    <row r="254" spans="1:6" ht="15" thickBot="1" x14ac:dyDescent="0.35">
      <c r="A254" s="2">
        <v>29586</v>
      </c>
      <c r="B254" s="5">
        <f t="shared" si="19"/>
        <v>12</v>
      </c>
      <c r="C254" s="5">
        <f t="shared" si="20"/>
        <v>31</v>
      </c>
      <c r="D254" s="5">
        <f t="shared" si="21"/>
        <v>4</v>
      </c>
      <c r="E254" s="3">
        <v>963.99</v>
      </c>
      <c r="F254">
        <f t="shared" si="22"/>
        <v>2.0373585023336451E-3</v>
      </c>
    </row>
    <row r="255" spans="1:6" ht="15" thickBot="1" x14ac:dyDescent="0.35">
      <c r="A255" s="2">
        <v>29588</v>
      </c>
      <c r="B255" s="5">
        <f t="shared" si="19"/>
        <v>1</v>
      </c>
      <c r="C255" s="5">
        <f t="shared" si="20"/>
        <v>2</v>
      </c>
      <c r="D255" s="5">
        <f t="shared" si="21"/>
        <v>6</v>
      </c>
      <c r="E255" s="3">
        <v>972.78</v>
      </c>
      <c r="F255">
        <f t="shared" si="22"/>
        <v>9.118351850122889E-3</v>
      </c>
    </row>
    <row r="256" spans="1:6" ht="15" thickBot="1" x14ac:dyDescent="0.35">
      <c r="A256" s="2">
        <v>29591</v>
      </c>
      <c r="B256" s="5">
        <f t="shared" si="19"/>
        <v>1</v>
      </c>
      <c r="C256" s="5">
        <f t="shared" si="20"/>
        <v>5</v>
      </c>
      <c r="D256" s="5">
        <f t="shared" si="21"/>
        <v>2</v>
      </c>
      <c r="E256" s="3">
        <v>992.66</v>
      </c>
      <c r="F256">
        <f t="shared" si="22"/>
        <v>2.0436275416846561E-2</v>
      </c>
    </row>
    <row r="257" spans="1:6" ht="15" thickBot="1" x14ac:dyDescent="0.35">
      <c r="A257" s="2">
        <v>29592</v>
      </c>
      <c r="B257" s="5">
        <f t="shared" si="19"/>
        <v>1</v>
      </c>
      <c r="C257" s="5">
        <f t="shared" si="20"/>
        <v>6</v>
      </c>
      <c r="D257" s="5">
        <f t="shared" si="21"/>
        <v>3</v>
      </c>
      <c r="E257" s="3">
        <v>1004.69</v>
      </c>
      <c r="F257">
        <f t="shared" si="22"/>
        <v>1.2118953115870577E-2</v>
      </c>
    </row>
    <row r="258" spans="1:6" ht="15" thickBot="1" x14ac:dyDescent="0.35">
      <c r="A258" s="2">
        <v>29593</v>
      </c>
      <c r="B258" s="5">
        <f t="shared" si="19"/>
        <v>1</v>
      </c>
      <c r="C258" s="5">
        <f t="shared" si="20"/>
        <v>7</v>
      </c>
      <c r="D258" s="5">
        <f t="shared" si="21"/>
        <v>4</v>
      </c>
      <c r="E258" s="3">
        <v>980.89</v>
      </c>
      <c r="F258">
        <f t="shared" si="22"/>
        <v>-2.3688899063392756E-2</v>
      </c>
    </row>
    <row r="259" spans="1:6" ht="15" thickBot="1" x14ac:dyDescent="0.35">
      <c r="A259" s="2">
        <v>29594</v>
      </c>
      <c r="B259" s="5">
        <f t="shared" ref="B259:B322" si="23">MONTH(A259)</f>
        <v>1</v>
      </c>
      <c r="C259" s="5">
        <f t="shared" ref="C259:C322" si="24">DAY(A259)</f>
        <v>8</v>
      </c>
      <c r="D259" s="5">
        <f t="shared" ref="D259:D322" si="25">WEEKDAY(A259,1)</f>
        <v>5</v>
      </c>
      <c r="E259" s="3">
        <v>965.7</v>
      </c>
      <c r="F259">
        <f t="shared" si="22"/>
        <v>-1.5485936241576468E-2</v>
      </c>
    </row>
    <row r="260" spans="1:6" ht="15" thickBot="1" x14ac:dyDescent="0.35">
      <c r="A260" s="2">
        <v>29595</v>
      </c>
      <c r="B260" s="5">
        <f t="shared" si="23"/>
        <v>1</v>
      </c>
      <c r="C260" s="5">
        <f t="shared" si="24"/>
        <v>9</v>
      </c>
      <c r="D260" s="5">
        <f t="shared" si="25"/>
        <v>6</v>
      </c>
      <c r="E260" s="3">
        <v>968.69</v>
      </c>
      <c r="F260">
        <f t="shared" ref="F260:F323" si="26">(E260-E259)/E259</f>
        <v>3.0961996479237949E-3</v>
      </c>
    </row>
    <row r="261" spans="1:6" ht="15" thickBot="1" x14ac:dyDescent="0.35">
      <c r="A261" s="2">
        <v>29598</v>
      </c>
      <c r="B261" s="5">
        <f t="shared" si="23"/>
        <v>1</v>
      </c>
      <c r="C261" s="5">
        <f t="shared" si="24"/>
        <v>12</v>
      </c>
      <c r="D261" s="5">
        <f t="shared" si="25"/>
        <v>2</v>
      </c>
      <c r="E261" s="3">
        <v>968.77</v>
      </c>
      <c r="F261">
        <f t="shared" si="26"/>
        <v>8.2585760150230965E-5</v>
      </c>
    </row>
    <row r="262" spans="1:6" ht="15" thickBot="1" x14ac:dyDescent="0.35">
      <c r="A262" s="2">
        <v>29599</v>
      </c>
      <c r="B262" s="5">
        <f t="shared" si="23"/>
        <v>1</v>
      </c>
      <c r="C262" s="5">
        <f t="shared" si="24"/>
        <v>13</v>
      </c>
      <c r="D262" s="5">
        <f t="shared" si="25"/>
        <v>3</v>
      </c>
      <c r="E262" s="3">
        <v>965.1</v>
      </c>
      <c r="F262">
        <f t="shared" si="26"/>
        <v>-3.7883088865261713E-3</v>
      </c>
    </row>
    <row r="263" spans="1:6" ht="15" thickBot="1" x14ac:dyDescent="0.35">
      <c r="A263" s="2">
        <v>29600</v>
      </c>
      <c r="B263" s="5">
        <f t="shared" si="23"/>
        <v>1</v>
      </c>
      <c r="C263" s="5">
        <f t="shared" si="24"/>
        <v>14</v>
      </c>
      <c r="D263" s="5">
        <f t="shared" si="25"/>
        <v>4</v>
      </c>
      <c r="E263" s="3">
        <v>966.47</v>
      </c>
      <c r="F263">
        <f t="shared" si="26"/>
        <v>1.4195420163713652E-3</v>
      </c>
    </row>
    <row r="264" spans="1:6" ht="15" thickBot="1" x14ac:dyDescent="0.35">
      <c r="A264" s="2">
        <v>29601</v>
      </c>
      <c r="B264" s="5">
        <f t="shared" si="23"/>
        <v>1</v>
      </c>
      <c r="C264" s="5">
        <f t="shared" si="24"/>
        <v>15</v>
      </c>
      <c r="D264" s="5">
        <f t="shared" si="25"/>
        <v>5</v>
      </c>
      <c r="E264" s="3">
        <v>969.97</v>
      </c>
      <c r="F264">
        <f t="shared" si="26"/>
        <v>3.6214264281353792E-3</v>
      </c>
    </row>
    <row r="265" spans="1:6" ht="15" thickBot="1" x14ac:dyDescent="0.35">
      <c r="A265" s="2">
        <v>29602</v>
      </c>
      <c r="B265" s="5">
        <f t="shared" si="23"/>
        <v>1</v>
      </c>
      <c r="C265" s="5">
        <f t="shared" si="24"/>
        <v>16</v>
      </c>
      <c r="D265" s="5">
        <f t="shared" si="25"/>
        <v>6</v>
      </c>
      <c r="E265" s="3">
        <v>973.29</v>
      </c>
      <c r="F265">
        <f t="shared" si="26"/>
        <v>3.4227862717402975E-3</v>
      </c>
    </row>
    <row r="266" spans="1:6" ht="15" thickBot="1" x14ac:dyDescent="0.35">
      <c r="A266" s="2">
        <v>29605</v>
      </c>
      <c r="B266" s="5">
        <f t="shared" si="23"/>
        <v>1</v>
      </c>
      <c r="C266" s="5">
        <f t="shared" si="24"/>
        <v>19</v>
      </c>
      <c r="D266" s="5">
        <f t="shared" si="25"/>
        <v>2</v>
      </c>
      <c r="E266" s="3">
        <v>970.99</v>
      </c>
      <c r="F266">
        <f t="shared" si="26"/>
        <v>-2.3631189059786441E-3</v>
      </c>
    </row>
    <row r="267" spans="1:6" ht="15" thickBot="1" x14ac:dyDescent="0.35">
      <c r="A267" s="2">
        <v>29606</v>
      </c>
      <c r="B267" s="5">
        <f t="shared" si="23"/>
        <v>1</v>
      </c>
      <c r="C267" s="5">
        <f t="shared" si="24"/>
        <v>20</v>
      </c>
      <c r="D267" s="5">
        <f t="shared" si="25"/>
        <v>3</v>
      </c>
      <c r="E267" s="3">
        <v>950.68</v>
      </c>
      <c r="F267">
        <f t="shared" si="26"/>
        <v>-2.0916796259487801E-2</v>
      </c>
    </row>
    <row r="268" spans="1:6" ht="15" thickBot="1" x14ac:dyDescent="0.35">
      <c r="A268" s="2">
        <v>29607</v>
      </c>
      <c r="B268" s="5">
        <f t="shared" si="23"/>
        <v>1</v>
      </c>
      <c r="C268" s="5">
        <f t="shared" si="24"/>
        <v>21</v>
      </c>
      <c r="D268" s="5">
        <f t="shared" si="25"/>
        <v>4</v>
      </c>
      <c r="E268" s="3">
        <v>946.25</v>
      </c>
      <c r="F268">
        <f t="shared" si="26"/>
        <v>-4.659822442882937E-3</v>
      </c>
    </row>
    <row r="269" spans="1:6" ht="15" thickBot="1" x14ac:dyDescent="0.35">
      <c r="A269" s="2">
        <v>29608</v>
      </c>
      <c r="B269" s="5">
        <f t="shared" si="23"/>
        <v>1</v>
      </c>
      <c r="C269" s="5">
        <f t="shared" si="24"/>
        <v>22</v>
      </c>
      <c r="D269" s="5">
        <f t="shared" si="25"/>
        <v>5</v>
      </c>
      <c r="E269" s="3">
        <v>940.44</v>
      </c>
      <c r="F269">
        <f t="shared" si="26"/>
        <v>-6.1400264200792021E-3</v>
      </c>
    </row>
    <row r="270" spans="1:6" ht="15" thickBot="1" x14ac:dyDescent="0.35">
      <c r="A270" s="2">
        <v>29609</v>
      </c>
      <c r="B270" s="5">
        <f t="shared" si="23"/>
        <v>1</v>
      </c>
      <c r="C270" s="5">
        <f t="shared" si="24"/>
        <v>23</v>
      </c>
      <c r="D270" s="5">
        <f t="shared" si="25"/>
        <v>6</v>
      </c>
      <c r="E270" s="3">
        <v>940.19</v>
      </c>
      <c r="F270">
        <f t="shared" si="26"/>
        <v>-2.6583301433371611E-4</v>
      </c>
    </row>
    <row r="271" spans="1:6" ht="15" thickBot="1" x14ac:dyDescent="0.35">
      <c r="A271" s="2">
        <v>29612</v>
      </c>
      <c r="B271" s="5">
        <f t="shared" si="23"/>
        <v>1</v>
      </c>
      <c r="C271" s="5">
        <f t="shared" si="24"/>
        <v>26</v>
      </c>
      <c r="D271" s="5">
        <f t="shared" si="25"/>
        <v>2</v>
      </c>
      <c r="E271" s="3">
        <v>938.91</v>
      </c>
      <c r="F271">
        <f t="shared" si="26"/>
        <v>-1.3614269456174669E-3</v>
      </c>
    </row>
    <row r="272" spans="1:6" ht="15" thickBot="1" x14ac:dyDescent="0.35">
      <c r="A272" s="2">
        <v>29613</v>
      </c>
      <c r="B272" s="5">
        <f t="shared" si="23"/>
        <v>1</v>
      </c>
      <c r="C272" s="5">
        <f t="shared" si="24"/>
        <v>27</v>
      </c>
      <c r="D272" s="5">
        <f t="shared" si="25"/>
        <v>3</v>
      </c>
      <c r="E272" s="3">
        <v>949.49</v>
      </c>
      <c r="F272">
        <f t="shared" si="26"/>
        <v>1.1268385681268749E-2</v>
      </c>
    </row>
    <row r="273" spans="1:6" ht="15" thickBot="1" x14ac:dyDescent="0.35">
      <c r="A273" s="2">
        <v>29614</v>
      </c>
      <c r="B273" s="5">
        <f t="shared" si="23"/>
        <v>1</v>
      </c>
      <c r="C273" s="5">
        <f t="shared" si="24"/>
        <v>28</v>
      </c>
      <c r="D273" s="5">
        <f t="shared" si="25"/>
        <v>4</v>
      </c>
      <c r="E273" s="3">
        <v>942.58</v>
      </c>
      <c r="F273">
        <f t="shared" si="26"/>
        <v>-7.2775911278686115E-3</v>
      </c>
    </row>
    <row r="274" spans="1:6" ht="15" thickBot="1" x14ac:dyDescent="0.35">
      <c r="A274" s="2">
        <v>29615</v>
      </c>
      <c r="B274" s="5">
        <f t="shared" si="23"/>
        <v>1</v>
      </c>
      <c r="C274" s="5">
        <f t="shared" si="24"/>
        <v>29</v>
      </c>
      <c r="D274" s="5">
        <f t="shared" si="25"/>
        <v>5</v>
      </c>
      <c r="E274" s="3">
        <v>948.89</v>
      </c>
      <c r="F274">
        <f t="shared" si="26"/>
        <v>6.6943919879479145E-3</v>
      </c>
    </row>
    <row r="275" spans="1:6" ht="15" thickBot="1" x14ac:dyDescent="0.35">
      <c r="A275" s="2">
        <v>29616</v>
      </c>
      <c r="B275" s="5">
        <f t="shared" si="23"/>
        <v>1</v>
      </c>
      <c r="C275" s="5">
        <f t="shared" si="24"/>
        <v>30</v>
      </c>
      <c r="D275" s="5">
        <f t="shared" si="25"/>
        <v>6</v>
      </c>
      <c r="E275" s="3">
        <v>947.27</v>
      </c>
      <c r="F275">
        <f t="shared" si="26"/>
        <v>-1.7072579540305037E-3</v>
      </c>
    </row>
    <row r="276" spans="1:6" ht="15" thickBot="1" x14ac:dyDescent="0.35">
      <c r="A276" s="2">
        <v>29619</v>
      </c>
      <c r="B276" s="5">
        <f t="shared" si="23"/>
        <v>2</v>
      </c>
      <c r="C276" s="5">
        <f t="shared" si="24"/>
        <v>2</v>
      </c>
      <c r="D276" s="5">
        <f t="shared" si="25"/>
        <v>2</v>
      </c>
      <c r="E276" s="3">
        <v>932.25</v>
      </c>
      <c r="F276">
        <f t="shared" si="26"/>
        <v>-1.5856091716194943E-2</v>
      </c>
    </row>
    <row r="277" spans="1:6" ht="15" thickBot="1" x14ac:dyDescent="0.35">
      <c r="A277" s="2">
        <v>29620</v>
      </c>
      <c r="B277" s="5">
        <f t="shared" si="23"/>
        <v>2</v>
      </c>
      <c r="C277" s="5">
        <f t="shared" si="24"/>
        <v>3</v>
      </c>
      <c r="D277" s="5">
        <f t="shared" si="25"/>
        <v>3</v>
      </c>
      <c r="E277" s="3">
        <v>941.38</v>
      </c>
      <c r="F277">
        <f t="shared" si="26"/>
        <v>9.7935103244837715E-3</v>
      </c>
    </row>
    <row r="278" spans="1:6" ht="15" thickBot="1" x14ac:dyDescent="0.35">
      <c r="A278" s="2">
        <v>29621</v>
      </c>
      <c r="B278" s="5">
        <f t="shared" si="23"/>
        <v>2</v>
      </c>
      <c r="C278" s="5">
        <f t="shared" si="24"/>
        <v>4</v>
      </c>
      <c r="D278" s="5">
        <f t="shared" si="25"/>
        <v>4</v>
      </c>
      <c r="E278" s="3">
        <v>941.98</v>
      </c>
      <c r="F278">
        <f t="shared" si="26"/>
        <v>6.3736217043066853E-4</v>
      </c>
    </row>
    <row r="279" spans="1:6" ht="15" thickBot="1" x14ac:dyDescent="0.35">
      <c r="A279" s="2">
        <v>29622</v>
      </c>
      <c r="B279" s="5">
        <f t="shared" si="23"/>
        <v>2</v>
      </c>
      <c r="C279" s="5">
        <f t="shared" si="24"/>
        <v>5</v>
      </c>
      <c r="D279" s="5">
        <f t="shared" si="25"/>
        <v>5</v>
      </c>
      <c r="E279" s="3">
        <v>946.76</v>
      </c>
      <c r="F279">
        <f t="shared" si="26"/>
        <v>5.0744177158750427E-3</v>
      </c>
    </row>
    <row r="280" spans="1:6" ht="15" thickBot="1" x14ac:dyDescent="0.35">
      <c r="A280" s="2">
        <v>29623</v>
      </c>
      <c r="B280" s="5">
        <f t="shared" si="23"/>
        <v>2</v>
      </c>
      <c r="C280" s="5">
        <f t="shared" si="24"/>
        <v>6</v>
      </c>
      <c r="D280" s="5">
        <f t="shared" si="25"/>
        <v>6</v>
      </c>
      <c r="E280" s="3">
        <v>952.3</v>
      </c>
      <c r="F280">
        <f t="shared" si="26"/>
        <v>5.8515357640795598E-3</v>
      </c>
    </row>
    <row r="281" spans="1:6" ht="15" thickBot="1" x14ac:dyDescent="0.35">
      <c r="A281" s="2">
        <v>29626</v>
      </c>
      <c r="B281" s="5">
        <f t="shared" si="23"/>
        <v>2</v>
      </c>
      <c r="C281" s="5">
        <f t="shared" si="24"/>
        <v>9</v>
      </c>
      <c r="D281" s="5">
        <f t="shared" si="25"/>
        <v>2</v>
      </c>
      <c r="E281" s="3">
        <v>947.18</v>
      </c>
      <c r="F281">
        <f t="shared" si="26"/>
        <v>-5.3764569988449069E-3</v>
      </c>
    </row>
    <row r="282" spans="1:6" ht="15" thickBot="1" x14ac:dyDescent="0.35">
      <c r="A282" s="2">
        <v>29627</v>
      </c>
      <c r="B282" s="5">
        <f t="shared" si="23"/>
        <v>2</v>
      </c>
      <c r="C282" s="5">
        <f t="shared" si="24"/>
        <v>10</v>
      </c>
      <c r="D282" s="5">
        <f t="shared" si="25"/>
        <v>3</v>
      </c>
      <c r="E282" s="3">
        <v>948.63</v>
      </c>
      <c r="F282">
        <f t="shared" si="26"/>
        <v>1.5308600266053397E-3</v>
      </c>
    </row>
    <row r="283" spans="1:6" ht="15" thickBot="1" x14ac:dyDescent="0.35">
      <c r="A283" s="2">
        <v>29628</v>
      </c>
      <c r="B283" s="5">
        <f t="shared" si="23"/>
        <v>2</v>
      </c>
      <c r="C283" s="5">
        <f t="shared" si="24"/>
        <v>11</v>
      </c>
      <c r="D283" s="5">
        <f t="shared" si="25"/>
        <v>4</v>
      </c>
      <c r="E283" s="3">
        <v>942.49</v>
      </c>
      <c r="F283">
        <f t="shared" si="26"/>
        <v>-6.4724919093850988E-3</v>
      </c>
    </row>
    <row r="284" spans="1:6" ht="15" thickBot="1" x14ac:dyDescent="0.35">
      <c r="A284" s="2">
        <v>29629</v>
      </c>
      <c r="B284" s="5">
        <f t="shared" si="23"/>
        <v>2</v>
      </c>
      <c r="C284" s="5">
        <f t="shared" si="24"/>
        <v>12</v>
      </c>
      <c r="D284" s="5">
        <f t="shared" si="25"/>
        <v>5</v>
      </c>
      <c r="E284" s="3">
        <v>936.6</v>
      </c>
      <c r="F284">
        <f t="shared" si="26"/>
        <v>-6.2494031766915153E-3</v>
      </c>
    </row>
    <row r="285" spans="1:6" ht="15" thickBot="1" x14ac:dyDescent="0.35">
      <c r="A285" s="2">
        <v>29630</v>
      </c>
      <c r="B285" s="5">
        <f t="shared" si="23"/>
        <v>2</v>
      </c>
      <c r="C285" s="5">
        <f t="shared" si="24"/>
        <v>13</v>
      </c>
      <c r="D285" s="5">
        <f t="shared" si="25"/>
        <v>6</v>
      </c>
      <c r="E285" s="3">
        <v>931.57</v>
      </c>
      <c r="F285">
        <f t="shared" si="26"/>
        <v>-5.3704890027759687E-3</v>
      </c>
    </row>
    <row r="286" spans="1:6" ht="15" thickBot="1" x14ac:dyDescent="0.35">
      <c r="A286" s="2">
        <v>29634</v>
      </c>
      <c r="B286" s="5">
        <f t="shared" si="23"/>
        <v>2</v>
      </c>
      <c r="C286" s="5">
        <f t="shared" si="24"/>
        <v>17</v>
      </c>
      <c r="D286" s="5">
        <f t="shared" si="25"/>
        <v>3</v>
      </c>
      <c r="E286" s="3">
        <v>939.68</v>
      </c>
      <c r="F286">
        <f t="shared" si="26"/>
        <v>8.7057333319019506E-3</v>
      </c>
    </row>
    <row r="287" spans="1:6" ht="15" thickBot="1" x14ac:dyDescent="0.35">
      <c r="A287" s="2">
        <v>29635</v>
      </c>
      <c r="B287" s="5">
        <f t="shared" si="23"/>
        <v>2</v>
      </c>
      <c r="C287" s="5">
        <f t="shared" si="24"/>
        <v>18</v>
      </c>
      <c r="D287" s="5">
        <f t="shared" si="25"/>
        <v>4</v>
      </c>
      <c r="E287" s="3">
        <v>947.1</v>
      </c>
      <c r="F287">
        <f t="shared" si="26"/>
        <v>7.896305125149064E-3</v>
      </c>
    </row>
    <row r="288" spans="1:6" ht="15" thickBot="1" x14ac:dyDescent="0.35">
      <c r="A288" s="2">
        <v>29636</v>
      </c>
      <c r="B288" s="5">
        <f t="shared" si="23"/>
        <v>2</v>
      </c>
      <c r="C288" s="5">
        <f t="shared" si="24"/>
        <v>19</v>
      </c>
      <c r="D288" s="5">
        <f t="shared" si="25"/>
        <v>5</v>
      </c>
      <c r="E288" s="3">
        <v>933.36</v>
      </c>
      <c r="F288">
        <f t="shared" si="26"/>
        <v>-1.4507443775736468E-2</v>
      </c>
    </row>
    <row r="289" spans="1:6" ht="15" thickBot="1" x14ac:dyDescent="0.35">
      <c r="A289" s="2">
        <v>29637</v>
      </c>
      <c r="B289" s="5">
        <f t="shared" si="23"/>
        <v>2</v>
      </c>
      <c r="C289" s="5">
        <f t="shared" si="24"/>
        <v>20</v>
      </c>
      <c r="D289" s="5">
        <f t="shared" si="25"/>
        <v>6</v>
      </c>
      <c r="E289" s="3">
        <v>936.09</v>
      </c>
      <c r="F289">
        <f t="shared" si="26"/>
        <v>2.9249164309591348E-3</v>
      </c>
    </row>
    <row r="290" spans="1:6" ht="15" thickBot="1" x14ac:dyDescent="0.35">
      <c r="A290" s="2">
        <v>29640</v>
      </c>
      <c r="B290" s="5">
        <f t="shared" si="23"/>
        <v>2</v>
      </c>
      <c r="C290" s="5">
        <f t="shared" si="24"/>
        <v>23</v>
      </c>
      <c r="D290" s="5">
        <f t="shared" si="25"/>
        <v>2</v>
      </c>
      <c r="E290" s="3">
        <v>945.23</v>
      </c>
      <c r="F290">
        <f t="shared" si="26"/>
        <v>9.7640184170325345E-3</v>
      </c>
    </row>
    <row r="291" spans="1:6" ht="15" thickBot="1" x14ac:dyDescent="0.35">
      <c r="A291" s="2">
        <v>29641</v>
      </c>
      <c r="B291" s="5">
        <f t="shared" si="23"/>
        <v>2</v>
      </c>
      <c r="C291" s="5">
        <f t="shared" si="24"/>
        <v>24</v>
      </c>
      <c r="D291" s="5">
        <f t="shared" si="25"/>
        <v>3</v>
      </c>
      <c r="E291" s="3">
        <v>946.1</v>
      </c>
      <c r="F291">
        <f t="shared" si="26"/>
        <v>9.2041090528231708E-4</v>
      </c>
    </row>
    <row r="292" spans="1:6" ht="15" thickBot="1" x14ac:dyDescent="0.35">
      <c r="A292" s="2">
        <v>29642</v>
      </c>
      <c r="B292" s="5">
        <f t="shared" si="23"/>
        <v>2</v>
      </c>
      <c r="C292" s="5">
        <f t="shared" si="24"/>
        <v>25</v>
      </c>
      <c r="D292" s="5">
        <f t="shared" si="25"/>
        <v>4</v>
      </c>
      <c r="E292" s="3">
        <v>954.4</v>
      </c>
      <c r="F292">
        <f t="shared" si="26"/>
        <v>8.7728569918612779E-3</v>
      </c>
    </row>
    <row r="293" spans="1:6" ht="15" thickBot="1" x14ac:dyDescent="0.35">
      <c r="A293" s="2">
        <v>29643</v>
      </c>
      <c r="B293" s="5">
        <f t="shared" si="23"/>
        <v>2</v>
      </c>
      <c r="C293" s="5">
        <f t="shared" si="24"/>
        <v>26</v>
      </c>
      <c r="D293" s="5">
        <f t="shared" si="25"/>
        <v>5</v>
      </c>
      <c r="E293" s="3">
        <v>966.81</v>
      </c>
      <c r="F293">
        <f t="shared" si="26"/>
        <v>1.3002933780385549E-2</v>
      </c>
    </row>
    <row r="294" spans="1:6" ht="15" thickBot="1" x14ac:dyDescent="0.35">
      <c r="A294" s="2">
        <v>29644</v>
      </c>
      <c r="B294" s="5">
        <f t="shared" si="23"/>
        <v>2</v>
      </c>
      <c r="C294" s="5">
        <f t="shared" si="24"/>
        <v>27</v>
      </c>
      <c r="D294" s="5">
        <f t="shared" si="25"/>
        <v>6</v>
      </c>
      <c r="E294" s="3">
        <v>974.58</v>
      </c>
      <c r="F294">
        <f t="shared" si="26"/>
        <v>8.036739380023061E-3</v>
      </c>
    </row>
    <row r="295" spans="1:6" ht="15" thickBot="1" x14ac:dyDescent="0.35">
      <c r="A295" s="2">
        <v>29647</v>
      </c>
      <c r="B295" s="5">
        <f t="shared" si="23"/>
        <v>3</v>
      </c>
      <c r="C295" s="5">
        <f t="shared" si="24"/>
        <v>2</v>
      </c>
      <c r="D295" s="5">
        <f t="shared" si="25"/>
        <v>2</v>
      </c>
      <c r="E295" s="3">
        <v>977.99</v>
      </c>
      <c r="F295">
        <f t="shared" si="26"/>
        <v>3.4989431344784093E-3</v>
      </c>
    </row>
    <row r="296" spans="1:6" ht="15" thickBot="1" x14ac:dyDescent="0.35">
      <c r="A296" s="2">
        <v>29648</v>
      </c>
      <c r="B296" s="5">
        <f t="shared" si="23"/>
        <v>3</v>
      </c>
      <c r="C296" s="5">
        <f t="shared" si="24"/>
        <v>3</v>
      </c>
      <c r="D296" s="5">
        <f t="shared" si="25"/>
        <v>3</v>
      </c>
      <c r="E296" s="3">
        <v>966.02</v>
      </c>
      <c r="F296">
        <f t="shared" si="26"/>
        <v>-1.2239388950807296E-2</v>
      </c>
    </row>
    <row r="297" spans="1:6" ht="15" thickBot="1" x14ac:dyDescent="0.35">
      <c r="A297" s="2">
        <v>29649</v>
      </c>
      <c r="B297" s="5">
        <f t="shared" si="23"/>
        <v>3</v>
      </c>
      <c r="C297" s="5">
        <f t="shared" si="24"/>
        <v>4</v>
      </c>
      <c r="D297" s="5">
        <f t="shared" si="25"/>
        <v>4</v>
      </c>
      <c r="E297" s="3">
        <v>971.44</v>
      </c>
      <c r="F297">
        <f t="shared" si="26"/>
        <v>5.6106498830252715E-3</v>
      </c>
    </row>
    <row r="298" spans="1:6" ht="15" thickBot="1" x14ac:dyDescent="0.35">
      <c r="A298" s="2">
        <v>29650</v>
      </c>
      <c r="B298" s="5">
        <f t="shared" si="23"/>
        <v>3</v>
      </c>
      <c r="C298" s="5">
        <f t="shared" si="24"/>
        <v>5</v>
      </c>
      <c r="D298" s="5">
        <f t="shared" si="25"/>
        <v>5</v>
      </c>
      <c r="E298" s="3">
        <v>964.62</v>
      </c>
      <c r="F298">
        <f t="shared" si="26"/>
        <v>-7.0205056411101561E-3</v>
      </c>
    </row>
    <row r="299" spans="1:6" ht="15" thickBot="1" x14ac:dyDescent="0.35">
      <c r="A299" s="2">
        <v>29651</v>
      </c>
      <c r="B299" s="5">
        <f t="shared" si="23"/>
        <v>3</v>
      </c>
      <c r="C299" s="5">
        <f t="shared" si="24"/>
        <v>6</v>
      </c>
      <c r="D299" s="5">
        <f t="shared" si="25"/>
        <v>6</v>
      </c>
      <c r="E299" s="3">
        <v>964.62</v>
      </c>
      <c r="F299">
        <f t="shared" si="26"/>
        <v>0</v>
      </c>
    </row>
    <row r="300" spans="1:6" ht="15" thickBot="1" x14ac:dyDescent="0.35">
      <c r="A300" s="2">
        <v>29654</v>
      </c>
      <c r="B300" s="5">
        <f t="shared" si="23"/>
        <v>3</v>
      </c>
      <c r="C300" s="5">
        <f t="shared" si="24"/>
        <v>9</v>
      </c>
      <c r="D300" s="5">
        <f t="shared" si="25"/>
        <v>2</v>
      </c>
      <c r="E300" s="3">
        <v>976.42</v>
      </c>
      <c r="F300">
        <f t="shared" si="26"/>
        <v>1.2232796334307763E-2</v>
      </c>
    </row>
    <row r="301" spans="1:6" ht="15" thickBot="1" x14ac:dyDescent="0.35">
      <c r="A301" s="2">
        <v>29655</v>
      </c>
      <c r="B301" s="5">
        <f t="shared" si="23"/>
        <v>3</v>
      </c>
      <c r="C301" s="5">
        <f t="shared" si="24"/>
        <v>10</v>
      </c>
      <c r="D301" s="5">
        <f t="shared" si="25"/>
        <v>3</v>
      </c>
      <c r="E301" s="3">
        <v>972.66</v>
      </c>
      <c r="F301">
        <f t="shared" si="26"/>
        <v>-3.8508019090145542E-3</v>
      </c>
    </row>
    <row r="302" spans="1:6" ht="15" thickBot="1" x14ac:dyDescent="0.35">
      <c r="A302" s="2">
        <v>29656</v>
      </c>
      <c r="B302" s="5">
        <f t="shared" si="23"/>
        <v>3</v>
      </c>
      <c r="C302" s="5">
        <f t="shared" si="24"/>
        <v>11</v>
      </c>
      <c r="D302" s="5">
        <f t="shared" si="25"/>
        <v>4</v>
      </c>
      <c r="E302" s="3">
        <v>967.67</v>
      </c>
      <c r="F302">
        <f t="shared" si="26"/>
        <v>-5.130261345177153E-3</v>
      </c>
    </row>
    <row r="303" spans="1:6" ht="15" thickBot="1" x14ac:dyDescent="0.35">
      <c r="A303" s="2">
        <v>29657</v>
      </c>
      <c r="B303" s="5">
        <f t="shared" si="23"/>
        <v>3</v>
      </c>
      <c r="C303" s="5">
        <f t="shared" si="24"/>
        <v>12</v>
      </c>
      <c r="D303" s="5">
        <f t="shared" si="25"/>
        <v>5</v>
      </c>
      <c r="E303" s="3">
        <v>989.82</v>
      </c>
      <c r="F303">
        <f t="shared" si="26"/>
        <v>2.2890034825922154E-2</v>
      </c>
    </row>
    <row r="304" spans="1:6" ht="15" thickBot="1" x14ac:dyDescent="0.35">
      <c r="A304" s="2">
        <v>29658</v>
      </c>
      <c r="B304" s="5">
        <f t="shared" si="23"/>
        <v>3</v>
      </c>
      <c r="C304" s="5">
        <f t="shared" si="24"/>
        <v>13</v>
      </c>
      <c r="D304" s="5">
        <f t="shared" si="25"/>
        <v>6</v>
      </c>
      <c r="E304" s="3">
        <v>985.77</v>
      </c>
      <c r="F304">
        <f t="shared" si="26"/>
        <v>-4.0916530278233094E-3</v>
      </c>
    </row>
    <row r="305" spans="1:6" ht="15" thickBot="1" x14ac:dyDescent="0.35">
      <c r="A305" s="2">
        <v>29661</v>
      </c>
      <c r="B305" s="5">
        <f t="shared" si="23"/>
        <v>3</v>
      </c>
      <c r="C305" s="5">
        <f t="shared" si="24"/>
        <v>16</v>
      </c>
      <c r="D305" s="5">
        <f t="shared" si="25"/>
        <v>2</v>
      </c>
      <c r="E305" s="3">
        <v>1002.79</v>
      </c>
      <c r="F305">
        <f t="shared" si="26"/>
        <v>1.7265690779796485E-2</v>
      </c>
    </row>
    <row r="306" spans="1:6" ht="15" thickBot="1" x14ac:dyDescent="0.35">
      <c r="A306" s="2">
        <v>29662</v>
      </c>
      <c r="B306" s="5">
        <f t="shared" si="23"/>
        <v>3</v>
      </c>
      <c r="C306" s="5">
        <f t="shared" si="24"/>
        <v>17</v>
      </c>
      <c r="D306" s="5">
        <f t="shared" si="25"/>
        <v>3</v>
      </c>
      <c r="E306" s="3">
        <v>992.53</v>
      </c>
      <c r="F306">
        <f t="shared" si="26"/>
        <v>-1.0231454242662962E-2</v>
      </c>
    </row>
    <row r="307" spans="1:6" ht="15" thickBot="1" x14ac:dyDescent="0.35">
      <c r="A307" s="2">
        <v>29663</v>
      </c>
      <c r="B307" s="5">
        <f t="shared" si="23"/>
        <v>3</v>
      </c>
      <c r="C307" s="5">
        <f t="shared" si="24"/>
        <v>18</v>
      </c>
      <c r="D307" s="5">
        <f t="shared" si="25"/>
        <v>4</v>
      </c>
      <c r="E307" s="3">
        <v>994.06</v>
      </c>
      <c r="F307">
        <f t="shared" si="26"/>
        <v>1.5415151179309168E-3</v>
      </c>
    </row>
    <row r="308" spans="1:6" ht="15" thickBot="1" x14ac:dyDescent="0.35">
      <c r="A308" s="2">
        <v>29664</v>
      </c>
      <c r="B308" s="5">
        <f t="shared" si="23"/>
        <v>3</v>
      </c>
      <c r="C308" s="5">
        <f t="shared" si="24"/>
        <v>19</v>
      </c>
      <c r="D308" s="5">
        <f t="shared" si="25"/>
        <v>5</v>
      </c>
      <c r="E308" s="3">
        <v>986.58</v>
      </c>
      <c r="F308">
        <f t="shared" si="26"/>
        <v>-7.5246966983883315E-3</v>
      </c>
    </row>
    <row r="309" spans="1:6" ht="15" thickBot="1" x14ac:dyDescent="0.35">
      <c r="A309" s="2">
        <v>29665</v>
      </c>
      <c r="B309" s="5">
        <f t="shared" si="23"/>
        <v>3</v>
      </c>
      <c r="C309" s="5">
        <f t="shared" si="24"/>
        <v>20</v>
      </c>
      <c r="D309" s="5">
        <f t="shared" si="25"/>
        <v>6</v>
      </c>
      <c r="E309" s="3">
        <v>992.8</v>
      </c>
      <c r="F309">
        <f t="shared" si="26"/>
        <v>6.3046078371747994E-3</v>
      </c>
    </row>
    <row r="310" spans="1:6" ht="15" thickBot="1" x14ac:dyDescent="0.35">
      <c r="A310" s="2">
        <v>29668</v>
      </c>
      <c r="B310" s="5">
        <f t="shared" si="23"/>
        <v>3</v>
      </c>
      <c r="C310" s="5">
        <f t="shared" si="24"/>
        <v>23</v>
      </c>
      <c r="D310" s="5">
        <f t="shared" si="25"/>
        <v>2</v>
      </c>
      <c r="E310" s="3">
        <v>1004.23</v>
      </c>
      <c r="F310">
        <f t="shared" si="26"/>
        <v>1.1512892828364287E-2</v>
      </c>
    </row>
    <row r="311" spans="1:6" ht="15" thickBot="1" x14ac:dyDescent="0.35">
      <c r="A311" s="2">
        <v>29669</v>
      </c>
      <c r="B311" s="5">
        <f t="shared" si="23"/>
        <v>3</v>
      </c>
      <c r="C311" s="5">
        <f t="shared" si="24"/>
        <v>24</v>
      </c>
      <c r="D311" s="5">
        <f t="shared" si="25"/>
        <v>3</v>
      </c>
      <c r="E311" s="3">
        <v>996.13</v>
      </c>
      <c r="F311">
        <f t="shared" si="26"/>
        <v>-8.0658813220079294E-3</v>
      </c>
    </row>
    <row r="312" spans="1:6" ht="15" thickBot="1" x14ac:dyDescent="0.35">
      <c r="A312" s="2">
        <v>29670</v>
      </c>
      <c r="B312" s="5">
        <f t="shared" si="23"/>
        <v>3</v>
      </c>
      <c r="C312" s="5">
        <f t="shared" si="24"/>
        <v>25</v>
      </c>
      <c r="D312" s="5">
        <f t="shared" si="25"/>
        <v>4</v>
      </c>
      <c r="E312" s="3">
        <v>1015.22</v>
      </c>
      <c r="F312">
        <f t="shared" si="26"/>
        <v>1.916416531978761E-2</v>
      </c>
    </row>
    <row r="313" spans="1:6" ht="15" thickBot="1" x14ac:dyDescent="0.35">
      <c r="A313" s="2">
        <v>29671</v>
      </c>
      <c r="B313" s="5">
        <f t="shared" si="23"/>
        <v>3</v>
      </c>
      <c r="C313" s="5">
        <f t="shared" si="24"/>
        <v>26</v>
      </c>
      <c r="D313" s="5">
        <f t="shared" si="25"/>
        <v>5</v>
      </c>
      <c r="E313" s="3">
        <v>1005.76</v>
      </c>
      <c r="F313">
        <f t="shared" si="26"/>
        <v>-9.3181773408719647E-3</v>
      </c>
    </row>
    <row r="314" spans="1:6" ht="15" thickBot="1" x14ac:dyDescent="0.35">
      <c r="A314" s="2">
        <v>29672</v>
      </c>
      <c r="B314" s="5">
        <f t="shared" si="23"/>
        <v>3</v>
      </c>
      <c r="C314" s="5">
        <f t="shared" si="24"/>
        <v>27</v>
      </c>
      <c r="D314" s="5">
        <f t="shared" si="25"/>
        <v>6</v>
      </c>
      <c r="E314" s="3">
        <v>994.78</v>
      </c>
      <c r="F314">
        <f t="shared" si="26"/>
        <v>-1.0917117403754393E-2</v>
      </c>
    </row>
    <row r="315" spans="1:6" ht="15" thickBot="1" x14ac:dyDescent="0.35">
      <c r="A315" s="2">
        <v>29675</v>
      </c>
      <c r="B315" s="5">
        <f t="shared" si="23"/>
        <v>3</v>
      </c>
      <c r="C315" s="5">
        <f t="shared" si="24"/>
        <v>30</v>
      </c>
      <c r="D315" s="5">
        <f t="shared" si="25"/>
        <v>2</v>
      </c>
      <c r="E315" s="3">
        <v>992.16</v>
      </c>
      <c r="F315">
        <f t="shared" si="26"/>
        <v>-2.6337481654235152E-3</v>
      </c>
    </row>
    <row r="316" spans="1:6" ht="15" thickBot="1" x14ac:dyDescent="0.35">
      <c r="A316" s="2">
        <v>29676</v>
      </c>
      <c r="B316" s="5">
        <f t="shared" si="23"/>
        <v>3</v>
      </c>
      <c r="C316" s="5">
        <f t="shared" si="24"/>
        <v>31</v>
      </c>
      <c r="D316" s="5">
        <f t="shared" si="25"/>
        <v>3</v>
      </c>
      <c r="E316" s="3">
        <v>1003.87</v>
      </c>
      <c r="F316">
        <f t="shared" si="26"/>
        <v>1.1802531849701698E-2</v>
      </c>
    </row>
    <row r="317" spans="1:6" ht="15" thickBot="1" x14ac:dyDescent="0.35">
      <c r="A317" s="2">
        <v>29677</v>
      </c>
      <c r="B317" s="5">
        <f t="shared" si="23"/>
        <v>4</v>
      </c>
      <c r="C317" s="5">
        <f t="shared" si="24"/>
        <v>1</v>
      </c>
      <c r="D317" s="5">
        <f t="shared" si="25"/>
        <v>4</v>
      </c>
      <c r="E317" s="3">
        <v>1014.14</v>
      </c>
      <c r="F317">
        <f t="shared" si="26"/>
        <v>1.0230408319802346E-2</v>
      </c>
    </row>
    <row r="318" spans="1:6" ht="15" thickBot="1" x14ac:dyDescent="0.35">
      <c r="A318" s="2">
        <v>29678</v>
      </c>
      <c r="B318" s="5">
        <f t="shared" si="23"/>
        <v>4</v>
      </c>
      <c r="C318" s="5">
        <f t="shared" si="24"/>
        <v>2</v>
      </c>
      <c r="D318" s="5">
        <f t="shared" si="25"/>
        <v>5</v>
      </c>
      <c r="E318" s="3">
        <v>1009.01</v>
      </c>
      <c r="F318">
        <f t="shared" si="26"/>
        <v>-5.0584731891060363E-3</v>
      </c>
    </row>
    <row r="319" spans="1:6" ht="15" thickBot="1" x14ac:dyDescent="0.35">
      <c r="A319" s="2">
        <v>29679</v>
      </c>
      <c r="B319" s="5">
        <f t="shared" si="23"/>
        <v>4</v>
      </c>
      <c r="C319" s="5">
        <f t="shared" si="24"/>
        <v>3</v>
      </c>
      <c r="D319" s="5">
        <f t="shared" si="25"/>
        <v>6</v>
      </c>
      <c r="E319" s="3">
        <v>1007.11</v>
      </c>
      <c r="F319">
        <f t="shared" si="26"/>
        <v>-1.8830338648774317E-3</v>
      </c>
    </row>
    <row r="320" spans="1:6" ht="15" thickBot="1" x14ac:dyDescent="0.35">
      <c r="A320" s="2">
        <v>29682</v>
      </c>
      <c r="B320" s="5">
        <f t="shared" si="23"/>
        <v>4</v>
      </c>
      <c r="C320" s="5">
        <f t="shared" si="24"/>
        <v>6</v>
      </c>
      <c r="D320" s="5">
        <f t="shared" si="25"/>
        <v>2</v>
      </c>
      <c r="E320" s="3">
        <v>994.24</v>
      </c>
      <c r="F320">
        <f t="shared" si="26"/>
        <v>-1.277914031237899E-2</v>
      </c>
    </row>
    <row r="321" spans="1:6" ht="15" thickBot="1" x14ac:dyDescent="0.35">
      <c r="A321" s="2">
        <v>29683</v>
      </c>
      <c r="B321" s="5">
        <f t="shared" si="23"/>
        <v>4</v>
      </c>
      <c r="C321" s="5">
        <f t="shared" si="24"/>
        <v>7</v>
      </c>
      <c r="D321" s="5">
        <f t="shared" si="25"/>
        <v>3</v>
      </c>
      <c r="E321" s="3">
        <v>992.89</v>
      </c>
      <c r="F321">
        <f t="shared" si="26"/>
        <v>-1.3578210492436662E-3</v>
      </c>
    </row>
    <row r="322" spans="1:6" ht="15" thickBot="1" x14ac:dyDescent="0.35">
      <c r="A322" s="2">
        <v>29684</v>
      </c>
      <c r="B322" s="5">
        <f t="shared" si="23"/>
        <v>4</v>
      </c>
      <c r="C322" s="5">
        <f t="shared" si="24"/>
        <v>8</v>
      </c>
      <c r="D322" s="5">
        <f t="shared" si="25"/>
        <v>4</v>
      </c>
      <c r="E322" s="3">
        <v>993.43</v>
      </c>
      <c r="F322">
        <f t="shared" si="26"/>
        <v>5.4386689361355604E-4</v>
      </c>
    </row>
    <row r="323" spans="1:6" ht="15" thickBot="1" x14ac:dyDescent="0.35">
      <c r="A323" s="2">
        <v>29685</v>
      </c>
      <c r="B323" s="5">
        <f t="shared" ref="B323:B386" si="27">MONTH(A323)</f>
        <v>4</v>
      </c>
      <c r="C323" s="5">
        <f t="shared" ref="C323:C386" si="28">DAY(A323)</f>
        <v>9</v>
      </c>
      <c r="D323" s="5">
        <f t="shared" ref="D323:D386" si="29">WEEKDAY(A323,1)</f>
        <v>5</v>
      </c>
      <c r="E323" s="3">
        <v>998.83</v>
      </c>
      <c r="F323">
        <f t="shared" si="26"/>
        <v>5.4357126319922802E-3</v>
      </c>
    </row>
    <row r="324" spans="1:6" ht="15" thickBot="1" x14ac:dyDescent="0.35">
      <c r="A324" s="2">
        <v>29686</v>
      </c>
      <c r="B324" s="5">
        <f t="shared" si="27"/>
        <v>4</v>
      </c>
      <c r="C324" s="5">
        <f t="shared" si="28"/>
        <v>10</v>
      </c>
      <c r="D324" s="5">
        <f t="shared" si="29"/>
        <v>6</v>
      </c>
      <c r="E324" s="3">
        <v>1000.27</v>
      </c>
      <c r="F324">
        <f t="shared" ref="F324:F387" si="30">(E324-E323)/E323</f>
        <v>1.441686773524965E-3</v>
      </c>
    </row>
    <row r="325" spans="1:6" ht="15" thickBot="1" x14ac:dyDescent="0.35">
      <c r="A325" s="2">
        <v>29689</v>
      </c>
      <c r="B325" s="5">
        <f t="shared" si="27"/>
        <v>4</v>
      </c>
      <c r="C325" s="5">
        <f t="shared" si="28"/>
        <v>13</v>
      </c>
      <c r="D325" s="5">
        <f t="shared" si="29"/>
        <v>2</v>
      </c>
      <c r="E325" s="3">
        <v>993.16</v>
      </c>
      <c r="F325">
        <f t="shared" si="30"/>
        <v>-7.1080808181791053E-3</v>
      </c>
    </row>
    <row r="326" spans="1:6" ht="15" thickBot="1" x14ac:dyDescent="0.35">
      <c r="A326" s="2">
        <v>29690</v>
      </c>
      <c r="B326" s="5">
        <f t="shared" si="27"/>
        <v>4</v>
      </c>
      <c r="C326" s="5">
        <f t="shared" si="28"/>
        <v>14</v>
      </c>
      <c r="D326" s="5">
        <f t="shared" si="29"/>
        <v>3</v>
      </c>
      <c r="E326" s="3">
        <v>989.1</v>
      </c>
      <c r="F326">
        <f t="shared" si="30"/>
        <v>-4.0879616577388792E-3</v>
      </c>
    </row>
    <row r="327" spans="1:6" ht="15" thickBot="1" x14ac:dyDescent="0.35">
      <c r="A327" s="2">
        <v>29691</v>
      </c>
      <c r="B327" s="5">
        <f t="shared" si="27"/>
        <v>4</v>
      </c>
      <c r="C327" s="5">
        <f t="shared" si="28"/>
        <v>15</v>
      </c>
      <c r="D327" s="5">
        <f t="shared" si="29"/>
        <v>4</v>
      </c>
      <c r="E327" s="3">
        <v>1001.71</v>
      </c>
      <c r="F327">
        <f t="shared" si="30"/>
        <v>1.274896370437773E-2</v>
      </c>
    </row>
    <row r="328" spans="1:6" ht="15" thickBot="1" x14ac:dyDescent="0.35">
      <c r="A328" s="2">
        <v>29692</v>
      </c>
      <c r="B328" s="5">
        <f t="shared" si="27"/>
        <v>4</v>
      </c>
      <c r="C328" s="5">
        <f t="shared" si="28"/>
        <v>16</v>
      </c>
      <c r="D328" s="5">
        <f t="shared" si="29"/>
        <v>5</v>
      </c>
      <c r="E328" s="3">
        <v>1005.58</v>
      </c>
      <c r="F328">
        <f t="shared" si="30"/>
        <v>3.8633935969492211E-3</v>
      </c>
    </row>
    <row r="329" spans="1:6" ht="15" thickBot="1" x14ac:dyDescent="0.35">
      <c r="A329" s="2">
        <v>29696</v>
      </c>
      <c r="B329" s="5">
        <f t="shared" si="27"/>
        <v>4</v>
      </c>
      <c r="C329" s="5">
        <f t="shared" si="28"/>
        <v>20</v>
      </c>
      <c r="D329" s="5">
        <f t="shared" si="29"/>
        <v>2</v>
      </c>
      <c r="E329" s="3">
        <v>1015.94</v>
      </c>
      <c r="F329">
        <f t="shared" si="30"/>
        <v>1.0302511983134125E-2</v>
      </c>
    </row>
    <row r="330" spans="1:6" ht="15" thickBot="1" x14ac:dyDescent="0.35">
      <c r="A330" s="2">
        <v>29697</v>
      </c>
      <c r="B330" s="5">
        <f t="shared" si="27"/>
        <v>4</v>
      </c>
      <c r="C330" s="5">
        <f t="shared" si="28"/>
        <v>21</v>
      </c>
      <c r="D330" s="5">
        <f t="shared" si="29"/>
        <v>3</v>
      </c>
      <c r="E330" s="3">
        <v>1005.94</v>
      </c>
      <c r="F330">
        <f t="shared" si="30"/>
        <v>-9.843100970529756E-3</v>
      </c>
    </row>
    <row r="331" spans="1:6" ht="15" thickBot="1" x14ac:dyDescent="0.35">
      <c r="A331" s="2">
        <v>29698</v>
      </c>
      <c r="B331" s="5">
        <f t="shared" si="27"/>
        <v>4</v>
      </c>
      <c r="C331" s="5">
        <f t="shared" si="28"/>
        <v>22</v>
      </c>
      <c r="D331" s="5">
        <f t="shared" si="29"/>
        <v>4</v>
      </c>
      <c r="E331" s="3">
        <v>1007.02</v>
      </c>
      <c r="F331">
        <f t="shared" si="30"/>
        <v>1.0736226812731646E-3</v>
      </c>
    </row>
    <row r="332" spans="1:6" ht="15" thickBot="1" x14ac:dyDescent="0.35">
      <c r="A332" s="2">
        <v>29699</v>
      </c>
      <c r="B332" s="5">
        <f t="shared" si="27"/>
        <v>4</v>
      </c>
      <c r="C332" s="5">
        <f t="shared" si="28"/>
        <v>23</v>
      </c>
      <c r="D332" s="5">
        <f t="shared" si="29"/>
        <v>5</v>
      </c>
      <c r="E332" s="3">
        <v>1010.27</v>
      </c>
      <c r="F332">
        <f t="shared" si="30"/>
        <v>3.2273440448054658E-3</v>
      </c>
    </row>
    <row r="333" spans="1:6" ht="15" thickBot="1" x14ac:dyDescent="0.35">
      <c r="A333" s="2">
        <v>29700</v>
      </c>
      <c r="B333" s="5">
        <f t="shared" si="27"/>
        <v>4</v>
      </c>
      <c r="C333" s="5">
        <f t="shared" si="28"/>
        <v>24</v>
      </c>
      <c r="D333" s="5">
        <f t="shared" si="29"/>
        <v>6</v>
      </c>
      <c r="E333" s="3">
        <v>1020.35</v>
      </c>
      <c r="F333">
        <f t="shared" si="30"/>
        <v>9.9775307591040419E-3</v>
      </c>
    </row>
    <row r="334" spans="1:6" ht="15" thickBot="1" x14ac:dyDescent="0.35">
      <c r="A334" s="2">
        <v>29703</v>
      </c>
      <c r="B334" s="5">
        <f t="shared" si="27"/>
        <v>4</v>
      </c>
      <c r="C334" s="5">
        <f t="shared" si="28"/>
        <v>27</v>
      </c>
      <c r="D334" s="5">
        <f t="shared" si="29"/>
        <v>2</v>
      </c>
      <c r="E334" s="3">
        <v>1024.05</v>
      </c>
      <c r="F334">
        <f t="shared" si="30"/>
        <v>3.6262066937814788E-3</v>
      </c>
    </row>
    <row r="335" spans="1:6" ht="15" thickBot="1" x14ac:dyDescent="0.35">
      <c r="A335" s="2">
        <v>29704</v>
      </c>
      <c r="B335" s="5">
        <f t="shared" si="27"/>
        <v>4</v>
      </c>
      <c r="C335" s="5">
        <f t="shared" si="28"/>
        <v>28</v>
      </c>
      <c r="D335" s="5">
        <f t="shared" si="29"/>
        <v>3</v>
      </c>
      <c r="E335" s="3">
        <v>1016.93</v>
      </c>
      <c r="F335">
        <f t="shared" si="30"/>
        <v>-6.9527855085200962E-3</v>
      </c>
    </row>
    <row r="336" spans="1:6" ht="15" thickBot="1" x14ac:dyDescent="0.35">
      <c r="A336" s="2">
        <v>29705</v>
      </c>
      <c r="B336" s="5">
        <f t="shared" si="27"/>
        <v>4</v>
      </c>
      <c r="C336" s="5">
        <f t="shared" si="28"/>
        <v>29</v>
      </c>
      <c r="D336" s="5">
        <f t="shared" si="29"/>
        <v>4</v>
      </c>
      <c r="E336" s="3">
        <v>1004.32</v>
      </c>
      <c r="F336">
        <f t="shared" si="30"/>
        <v>-1.2400066867925915E-2</v>
      </c>
    </row>
    <row r="337" spans="1:6" ht="15" thickBot="1" x14ac:dyDescent="0.35">
      <c r="A337" s="2">
        <v>29706</v>
      </c>
      <c r="B337" s="5">
        <f t="shared" si="27"/>
        <v>4</v>
      </c>
      <c r="C337" s="5">
        <f t="shared" si="28"/>
        <v>30</v>
      </c>
      <c r="D337" s="5">
        <f t="shared" si="29"/>
        <v>5</v>
      </c>
      <c r="E337" s="3">
        <v>997.75</v>
      </c>
      <c r="F337">
        <f t="shared" si="30"/>
        <v>-6.5417396845627385E-3</v>
      </c>
    </row>
    <row r="338" spans="1:6" ht="15" thickBot="1" x14ac:dyDescent="0.35">
      <c r="A338" s="2">
        <v>29707</v>
      </c>
      <c r="B338" s="5">
        <f t="shared" si="27"/>
        <v>5</v>
      </c>
      <c r="C338" s="5">
        <f t="shared" si="28"/>
        <v>1</v>
      </c>
      <c r="D338" s="5">
        <f t="shared" si="29"/>
        <v>6</v>
      </c>
      <c r="E338" s="3">
        <v>995.59</v>
      </c>
      <c r="F338">
        <f t="shared" si="30"/>
        <v>-2.1648709596592012E-3</v>
      </c>
    </row>
    <row r="339" spans="1:6" ht="15" thickBot="1" x14ac:dyDescent="0.35">
      <c r="A339" s="2">
        <v>29710</v>
      </c>
      <c r="B339" s="5">
        <f t="shared" si="27"/>
        <v>5</v>
      </c>
      <c r="C339" s="5">
        <f t="shared" si="28"/>
        <v>4</v>
      </c>
      <c r="D339" s="5">
        <f t="shared" si="29"/>
        <v>2</v>
      </c>
      <c r="E339" s="3">
        <v>979.11</v>
      </c>
      <c r="F339">
        <f t="shared" si="30"/>
        <v>-1.6552998724374508E-2</v>
      </c>
    </row>
    <row r="340" spans="1:6" ht="15" thickBot="1" x14ac:dyDescent="0.35">
      <c r="A340" s="2">
        <v>29711</v>
      </c>
      <c r="B340" s="5">
        <f t="shared" si="27"/>
        <v>5</v>
      </c>
      <c r="C340" s="5">
        <f t="shared" si="28"/>
        <v>5</v>
      </c>
      <c r="D340" s="5">
        <f t="shared" si="29"/>
        <v>3</v>
      </c>
      <c r="E340" s="3">
        <v>972.44</v>
      </c>
      <c r="F340">
        <f t="shared" si="30"/>
        <v>-6.8123091378904915E-3</v>
      </c>
    </row>
    <row r="341" spans="1:6" ht="15" thickBot="1" x14ac:dyDescent="0.35">
      <c r="A341" s="2">
        <v>29712</v>
      </c>
      <c r="B341" s="5">
        <f t="shared" si="27"/>
        <v>5</v>
      </c>
      <c r="C341" s="5">
        <f t="shared" si="28"/>
        <v>6</v>
      </c>
      <c r="D341" s="5">
        <f t="shared" si="29"/>
        <v>4</v>
      </c>
      <c r="E341" s="3">
        <v>973.34</v>
      </c>
      <c r="F341">
        <f t="shared" si="30"/>
        <v>9.2550697215250009E-4</v>
      </c>
    </row>
    <row r="342" spans="1:6" ht="15" thickBot="1" x14ac:dyDescent="0.35">
      <c r="A342" s="2">
        <v>29713</v>
      </c>
      <c r="B342" s="5">
        <f t="shared" si="27"/>
        <v>5</v>
      </c>
      <c r="C342" s="5">
        <f t="shared" si="28"/>
        <v>7</v>
      </c>
      <c r="D342" s="5">
        <f t="shared" si="29"/>
        <v>5</v>
      </c>
      <c r="E342" s="3">
        <v>978.39</v>
      </c>
      <c r="F342">
        <f t="shared" si="30"/>
        <v>5.1883206279408579E-3</v>
      </c>
    </row>
    <row r="343" spans="1:6" ht="15" thickBot="1" x14ac:dyDescent="0.35">
      <c r="A343" s="2">
        <v>29714</v>
      </c>
      <c r="B343" s="5">
        <f t="shared" si="27"/>
        <v>5</v>
      </c>
      <c r="C343" s="5">
        <f t="shared" si="28"/>
        <v>8</v>
      </c>
      <c r="D343" s="5">
        <f t="shared" si="29"/>
        <v>6</v>
      </c>
      <c r="E343" s="3">
        <v>976.4</v>
      </c>
      <c r="F343">
        <f t="shared" si="30"/>
        <v>-2.0339537403285084E-3</v>
      </c>
    </row>
    <row r="344" spans="1:6" ht="15" thickBot="1" x14ac:dyDescent="0.35">
      <c r="A344" s="2">
        <v>29717</v>
      </c>
      <c r="B344" s="5">
        <f t="shared" si="27"/>
        <v>5</v>
      </c>
      <c r="C344" s="5">
        <f t="shared" si="28"/>
        <v>11</v>
      </c>
      <c r="D344" s="5">
        <f t="shared" si="29"/>
        <v>2</v>
      </c>
      <c r="E344" s="3">
        <v>963.44</v>
      </c>
      <c r="F344">
        <f t="shared" si="30"/>
        <v>-1.3273248668578373E-2</v>
      </c>
    </row>
    <row r="345" spans="1:6" ht="15" thickBot="1" x14ac:dyDescent="0.35">
      <c r="A345" s="2">
        <v>29718</v>
      </c>
      <c r="B345" s="5">
        <f t="shared" si="27"/>
        <v>5</v>
      </c>
      <c r="C345" s="5">
        <f t="shared" si="28"/>
        <v>12</v>
      </c>
      <c r="D345" s="5">
        <f t="shared" si="29"/>
        <v>3</v>
      </c>
      <c r="E345" s="3">
        <v>970.82</v>
      </c>
      <c r="F345">
        <f t="shared" si="30"/>
        <v>7.6600514821888186E-3</v>
      </c>
    </row>
    <row r="346" spans="1:6" ht="15" thickBot="1" x14ac:dyDescent="0.35">
      <c r="A346" s="2">
        <v>29719</v>
      </c>
      <c r="B346" s="5">
        <f t="shared" si="27"/>
        <v>5</v>
      </c>
      <c r="C346" s="5">
        <f t="shared" si="28"/>
        <v>13</v>
      </c>
      <c r="D346" s="5">
        <f t="shared" si="29"/>
        <v>4</v>
      </c>
      <c r="E346" s="3">
        <v>967.76</v>
      </c>
      <c r="F346">
        <f t="shared" si="30"/>
        <v>-3.151974619393975E-3</v>
      </c>
    </row>
    <row r="347" spans="1:6" ht="15" thickBot="1" x14ac:dyDescent="0.35">
      <c r="A347" s="2">
        <v>29720</v>
      </c>
      <c r="B347" s="5">
        <f t="shared" si="27"/>
        <v>5</v>
      </c>
      <c r="C347" s="5">
        <f t="shared" si="28"/>
        <v>14</v>
      </c>
      <c r="D347" s="5">
        <f t="shared" si="29"/>
        <v>5</v>
      </c>
      <c r="E347" s="3">
        <v>973.07</v>
      </c>
      <c r="F347">
        <f t="shared" si="30"/>
        <v>5.4868975779119398E-3</v>
      </c>
    </row>
    <row r="348" spans="1:6" ht="15" thickBot="1" x14ac:dyDescent="0.35">
      <c r="A348" s="2">
        <v>29721</v>
      </c>
      <c r="B348" s="5">
        <f t="shared" si="27"/>
        <v>5</v>
      </c>
      <c r="C348" s="5">
        <f t="shared" si="28"/>
        <v>15</v>
      </c>
      <c r="D348" s="5">
        <f t="shared" si="29"/>
        <v>6</v>
      </c>
      <c r="E348" s="3">
        <v>985.95</v>
      </c>
      <c r="F348">
        <f t="shared" si="30"/>
        <v>1.3236457808790729E-2</v>
      </c>
    </row>
    <row r="349" spans="1:6" ht="15" thickBot="1" x14ac:dyDescent="0.35">
      <c r="A349" s="2">
        <v>29724</v>
      </c>
      <c r="B349" s="5">
        <f t="shared" si="27"/>
        <v>5</v>
      </c>
      <c r="C349" s="5">
        <f t="shared" si="28"/>
        <v>18</v>
      </c>
      <c r="D349" s="5">
        <f t="shared" si="29"/>
        <v>2</v>
      </c>
      <c r="E349" s="3">
        <v>985.77</v>
      </c>
      <c r="F349">
        <f t="shared" si="30"/>
        <v>-1.825650387951353E-4</v>
      </c>
    </row>
    <row r="350" spans="1:6" ht="15" thickBot="1" x14ac:dyDescent="0.35">
      <c r="A350" s="2">
        <v>29725</v>
      </c>
      <c r="B350" s="5">
        <f t="shared" si="27"/>
        <v>5</v>
      </c>
      <c r="C350" s="5">
        <f t="shared" si="28"/>
        <v>19</v>
      </c>
      <c r="D350" s="5">
        <f t="shared" si="29"/>
        <v>3</v>
      </c>
      <c r="E350" s="3">
        <v>980.01</v>
      </c>
      <c r="F350">
        <f t="shared" si="30"/>
        <v>-5.8431479959828265E-3</v>
      </c>
    </row>
    <row r="351" spans="1:6" ht="15" thickBot="1" x14ac:dyDescent="0.35">
      <c r="A351" s="2">
        <v>29726</v>
      </c>
      <c r="B351" s="5">
        <f t="shared" si="27"/>
        <v>5</v>
      </c>
      <c r="C351" s="5">
        <f t="shared" si="28"/>
        <v>20</v>
      </c>
      <c r="D351" s="5">
        <f t="shared" si="29"/>
        <v>4</v>
      </c>
      <c r="E351" s="3">
        <v>976.86</v>
      </c>
      <c r="F351">
        <f t="shared" si="30"/>
        <v>-3.2142529157865502E-3</v>
      </c>
    </row>
    <row r="352" spans="1:6" ht="15" thickBot="1" x14ac:dyDescent="0.35">
      <c r="A352" s="2">
        <v>29727</v>
      </c>
      <c r="B352" s="5">
        <f t="shared" si="27"/>
        <v>5</v>
      </c>
      <c r="C352" s="5">
        <f t="shared" si="28"/>
        <v>21</v>
      </c>
      <c r="D352" s="5">
        <f t="shared" si="29"/>
        <v>5</v>
      </c>
      <c r="E352" s="3">
        <v>976.59</v>
      </c>
      <c r="F352">
        <f t="shared" si="30"/>
        <v>-2.7639579878383988E-4</v>
      </c>
    </row>
    <row r="353" spans="1:6" ht="15" thickBot="1" x14ac:dyDescent="0.35">
      <c r="A353" s="2">
        <v>29728</v>
      </c>
      <c r="B353" s="5">
        <f t="shared" si="27"/>
        <v>5</v>
      </c>
      <c r="C353" s="5">
        <f t="shared" si="28"/>
        <v>22</v>
      </c>
      <c r="D353" s="5">
        <f t="shared" si="29"/>
        <v>6</v>
      </c>
      <c r="E353" s="3">
        <v>971.72</v>
      </c>
      <c r="F353">
        <f t="shared" si="30"/>
        <v>-4.9867395734136174E-3</v>
      </c>
    </row>
    <row r="354" spans="1:6" ht="15" thickBot="1" x14ac:dyDescent="0.35">
      <c r="A354" s="2">
        <v>29732</v>
      </c>
      <c r="B354" s="5">
        <f t="shared" si="27"/>
        <v>5</v>
      </c>
      <c r="C354" s="5">
        <f t="shared" si="28"/>
        <v>26</v>
      </c>
      <c r="D354" s="5">
        <f t="shared" si="29"/>
        <v>3</v>
      </c>
      <c r="E354" s="3">
        <v>983.96</v>
      </c>
      <c r="F354">
        <f t="shared" si="30"/>
        <v>1.2596221133659911E-2</v>
      </c>
    </row>
    <row r="355" spans="1:6" ht="15" thickBot="1" x14ac:dyDescent="0.35">
      <c r="A355" s="2">
        <v>29733</v>
      </c>
      <c r="B355" s="5">
        <f t="shared" si="27"/>
        <v>5</v>
      </c>
      <c r="C355" s="5">
        <f t="shared" si="28"/>
        <v>27</v>
      </c>
      <c r="D355" s="5">
        <f t="shared" si="29"/>
        <v>4</v>
      </c>
      <c r="E355" s="3">
        <v>993.14</v>
      </c>
      <c r="F355">
        <f t="shared" si="30"/>
        <v>9.3296475466481867E-3</v>
      </c>
    </row>
    <row r="356" spans="1:6" ht="15" thickBot="1" x14ac:dyDescent="0.35">
      <c r="A356" s="2">
        <v>29734</v>
      </c>
      <c r="B356" s="5">
        <f t="shared" si="27"/>
        <v>5</v>
      </c>
      <c r="C356" s="5">
        <f t="shared" si="28"/>
        <v>28</v>
      </c>
      <c r="D356" s="5">
        <f t="shared" si="29"/>
        <v>5</v>
      </c>
      <c r="E356" s="3">
        <v>994.25</v>
      </c>
      <c r="F356">
        <f t="shared" si="30"/>
        <v>1.1176671969712363E-3</v>
      </c>
    </row>
    <row r="357" spans="1:6" ht="15" thickBot="1" x14ac:dyDescent="0.35">
      <c r="A357" s="2">
        <v>29735</v>
      </c>
      <c r="B357" s="5">
        <f t="shared" si="27"/>
        <v>5</v>
      </c>
      <c r="C357" s="5">
        <f t="shared" si="28"/>
        <v>29</v>
      </c>
      <c r="D357" s="5">
        <f t="shared" si="29"/>
        <v>6</v>
      </c>
      <c r="E357" s="3">
        <v>991.75</v>
      </c>
      <c r="F357">
        <f t="shared" si="30"/>
        <v>-2.5144581342720642E-3</v>
      </c>
    </row>
    <row r="358" spans="1:6" ht="15" thickBot="1" x14ac:dyDescent="0.35">
      <c r="A358" s="2">
        <v>29738</v>
      </c>
      <c r="B358" s="5">
        <f t="shared" si="27"/>
        <v>6</v>
      </c>
      <c r="C358" s="5">
        <f t="shared" si="28"/>
        <v>1</v>
      </c>
      <c r="D358" s="5">
        <f t="shared" si="29"/>
        <v>2</v>
      </c>
      <c r="E358" s="3">
        <v>997.96</v>
      </c>
      <c r="F358">
        <f t="shared" si="30"/>
        <v>6.2616586841442263E-3</v>
      </c>
    </row>
    <row r="359" spans="1:6" ht="15" thickBot="1" x14ac:dyDescent="0.35">
      <c r="A359" s="2">
        <v>29739</v>
      </c>
      <c r="B359" s="5">
        <f t="shared" si="27"/>
        <v>6</v>
      </c>
      <c r="C359" s="5">
        <f t="shared" si="28"/>
        <v>2</v>
      </c>
      <c r="D359" s="5">
        <f t="shared" si="29"/>
        <v>3</v>
      </c>
      <c r="E359" s="3">
        <v>987.48</v>
      </c>
      <c r="F359">
        <f t="shared" si="30"/>
        <v>-1.0501422902721569E-2</v>
      </c>
    </row>
    <row r="360" spans="1:6" ht="15" thickBot="1" x14ac:dyDescent="0.35">
      <c r="A360" s="2">
        <v>29740</v>
      </c>
      <c r="B360" s="5">
        <f t="shared" si="27"/>
        <v>6</v>
      </c>
      <c r="C360" s="5">
        <f t="shared" si="28"/>
        <v>3</v>
      </c>
      <c r="D360" s="5">
        <f t="shared" si="29"/>
        <v>4</v>
      </c>
      <c r="E360" s="3">
        <v>989.71</v>
      </c>
      <c r="F360">
        <f t="shared" si="30"/>
        <v>2.2582735852878216E-3</v>
      </c>
    </row>
    <row r="361" spans="1:6" ht="15" thickBot="1" x14ac:dyDescent="0.35">
      <c r="A361" s="2">
        <v>29741</v>
      </c>
      <c r="B361" s="5">
        <f t="shared" si="27"/>
        <v>6</v>
      </c>
      <c r="C361" s="5">
        <f t="shared" si="28"/>
        <v>4</v>
      </c>
      <c r="D361" s="5">
        <f t="shared" si="29"/>
        <v>5</v>
      </c>
      <c r="E361" s="3">
        <v>986.74</v>
      </c>
      <c r="F361">
        <f t="shared" si="30"/>
        <v>-3.0008790453769562E-3</v>
      </c>
    </row>
    <row r="362" spans="1:6" ht="15" thickBot="1" x14ac:dyDescent="0.35">
      <c r="A362" s="2">
        <v>29742</v>
      </c>
      <c r="B362" s="5">
        <f t="shared" si="27"/>
        <v>6</v>
      </c>
      <c r="C362" s="5">
        <f t="shared" si="28"/>
        <v>5</v>
      </c>
      <c r="D362" s="5">
        <f t="shared" si="29"/>
        <v>6</v>
      </c>
      <c r="E362" s="3">
        <v>993.79</v>
      </c>
      <c r="F362">
        <f t="shared" si="30"/>
        <v>7.1447392423535623E-3</v>
      </c>
    </row>
    <row r="363" spans="1:6" ht="15" thickBot="1" x14ac:dyDescent="0.35">
      <c r="A363" s="2">
        <v>29745</v>
      </c>
      <c r="B363" s="5">
        <f t="shared" si="27"/>
        <v>6</v>
      </c>
      <c r="C363" s="5">
        <f t="shared" si="28"/>
        <v>8</v>
      </c>
      <c r="D363" s="5">
        <f t="shared" si="29"/>
        <v>2</v>
      </c>
      <c r="E363" s="3">
        <v>995.64</v>
      </c>
      <c r="F363">
        <f t="shared" si="30"/>
        <v>1.8615602893971793E-3</v>
      </c>
    </row>
    <row r="364" spans="1:6" ht="15" thickBot="1" x14ac:dyDescent="0.35">
      <c r="A364" s="2">
        <v>29746</v>
      </c>
      <c r="B364" s="5">
        <f t="shared" si="27"/>
        <v>6</v>
      </c>
      <c r="C364" s="5">
        <f t="shared" si="28"/>
        <v>9</v>
      </c>
      <c r="D364" s="5">
        <f t="shared" si="29"/>
        <v>3</v>
      </c>
      <c r="E364" s="3">
        <v>994.44</v>
      </c>
      <c r="F364">
        <f t="shared" si="30"/>
        <v>-1.2052549114136956E-3</v>
      </c>
    </row>
    <row r="365" spans="1:6" ht="15" thickBot="1" x14ac:dyDescent="0.35">
      <c r="A365" s="2">
        <v>29747</v>
      </c>
      <c r="B365" s="5">
        <f t="shared" si="27"/>
        <v>6</v>
      </c>
      <c r="C365" s="5">
        <f t="shared" si="28"/>
        <v>10</v>
      </c>
      <c r="D365" s="5">
        <f t="shared" si="29"/>
        <v>4</v>
      </c>
      <c r="E365" s="3">
        <v>993.88</v>
      </c>
      <c r="F365">
        <f t="shared" si="30"/>
        <v>-5.6313100840680089E-4</v>
      </c>
    </row>
    <row r="366" spans="1:6" ht="15" thickBot="1" x14ac:dyDescent="0.35">
      <c r="A366" s="2">
        <v>29748</v>
      </c>
      <c r="B366" s="5">
        <f t="shared" si="27"/>
        <v>6</v>
      </c>
      <c r="C366" s="5">
        <f t="shared" si="28"/>
        <v>11</v>
      </c>
      <c r="D366" s="5">
        <f t="shared" si="29"/>
        <v>5</v>
      </c>
      <c r="E366" s="3">
        <v>1007.42</v>
      </c>
      <c r="F366">
        <f t="shared" si="30"/>
        <v>1.3623375055338637E-2</v>
      </c>
    </row>
    <row r="367" spans="1:6" ht="15" thickBot="1" x14ac:dyDescent="0.35">
      <c r="A367" s="2">
        <v>29749</v>
      </c>
      <c r="B367" s="5">
        <f t="shared" si="27"/>
        <v>6</v>
      </c>
      <c r="C367" s="5">
        <f t="shared" si="28"/>
        <v>12</v>
      </c>
      <c r="D367" s="5">
        <f t="shared" si="29"/>
        <v>6</v>
      </c>
      <c r="E367" s="3">
        <v>1006.28</v>
      </c>
      <c r="F367">
        <f t="shared" si="30"/>
        <v>-1.1316035020150349E-3</v>
      </c>
    </row>
    <row r="368" spans="1:6" ht="15" thickBot="1" x14ac:dyDescent="0.35">
      <c r="A368" s="2">
        <v>29752</v>
      </c>
      <c r="B368" s="5">
        <f t="shared" si="27"/>
        <v>6</v>
      </c>
      <c r="C368" s="5">
        <f t="shared" si="28"/>
        <v>15</v>
      </c>
      <c r="D368" s="5">
        <f t="shared" si="29"/>
        <v>2</v>
      </c>
      <c r="E368" s="3">
        <v>1011.99</v>
      </c>
      <c r="F368">
        <f t="shared" si="30"/>
        <v>5.6743649878761744E-3</v>
      </c>
    </row>
    <row r="369" spans="1:6" ht="15" thickBot="1" x14ac:dyDescent="0.35">
      <c r="A369" s="2">
        <v>29753</v>
      </c>
      <c r="B369" s="5">
        <f t="shared" si="27"/>
        <v>6</v>
      </c>
      <c r="C369" s="5">
        <f t="shared" si="28"/>
        <v>16</v>
      </c>
      <c r="D369" s="5">
        <f t="shared" si="29"/>
        <v>3</v>
      </c>
      <c r="E369" s="3">
        <v>1003.33</v>
      </c>
      <c r="F369">
        <f t="shared" si="30"/>
        <v>-8.5573968122214326E-3</v>
      </c>
    </row>
    <row r="370" spans="1:6" ht="15" thickBot="1" x14ac:dyDescent="0.35">
      <c r="A370" s="2">
        <v>29754</v>
      </c>
      <c r="B370" s="5">
        <f t="shared" si="27"/>
        <v>6</v>
      </c>
      <c r="C370" s="5">
        <f t="shared" si="28"/>
        <v>17</v>
      </c>
      <c r="D370" s="5">
        <f t="shared" si="29"/>
        <v>4</v>
      </c>
      <c r="E370" s="3">
        <v>1006.56</v>
      </c>
      <c r="F370">
        <f t="shared" si="30"/>
        <v>3.2192797982716599E-3</v>
      </c>
    </row>
    <row r="371" spans="1:6" ht="15" thickBot="1" x14ac:dyDescent="0.35">
      <c r="A371" s="2">
        <v>29755</v>
      </c>
      <c r="B371" s="5">
        <f t="shared" si="27"/>
        <v>6</v>
      </c>
      <c r="C371" s="5">
        <f t="shared" si="28"/>
        <v>18</v>
      </c>
      <c r="D371" s="5">
        <f t="shared" si="29"/>
        <v>5</v>
      </c>
      <c r="E371" s="3">
        <v>995.15</v>
      </c>
      <c r="F371">
        <f t="shared" si="30"/>
        <v>-1.1335638213320585E-2</v>
      </c>
    </row>
    <row r="372" spans="1:6" ht="15" thickBot="1" x14ac:dyDescent="0.35">
      <c r="A372" s="2">
        <v>29756</v>
      </c>
      <c r="B372" s="5">
        <f t="shared" si="27"/>
        <v>6</v>
      </c>
      <c r="C372" s="5">
        <f t="shared" si="28"/>
        <v>19</v>
      </c>
      <c r="D372" s="5">
        <f t="shared" si="29"/>
        <v>6</v>
      </c>
      <c r="E372" s="3">
        <v>996.19</v>
      </c>
      <c r="F372">
        <f t="shared" si="30"/>
        <v>1.0450685826258125E-3</v>
      </c>
    </row>
    <row r="373" spans="1:6" ht="15" thickBot="1" x14ac:dyDescent="0.35">
      <c r="A373" s="2">
        <v>29759</v>
      </c>
      <c r="B373" s="5">
        <f t="shared" si="27"/>
        <v>6</v>
      </c>
      <c r="C373" s="5">
        <f t="shared" si="28"/>
        <v>22</v>
      </c>
      <c r="D373" s="5">
        <f t="shared" si="29"/>
        <v>2</v>
      </c>
      <c r="E373" s="3">
        <v>994.2</v>
      </c>
      <c r="F373">
        <f t="shared" si="30"/>
        <v>-1.9976108975195586E-3</v>
      </c>
    </row>
    <row r="374" spans="1:6" ht="15" thickBot="1" x14ac:dyDescent="0.35">
      <c r="A374" s="2">
        <v>29760</v>
      </c>
      <c r="B374" s="5">
        <f t="shared" si="27"/>
        <v>6</v>
      </c>
      <c r="C374" s="5">
        <f t="shared" si="28"/>
        <v>23</v>
      </c>
      <c r="D374" s="5">
        <f t="shared" si="29"/>
        <v>3</v>
      </c>
      <c r="E374" s="3">
        <v>1006.66</v>
      </c>
      <c r="F374">
        <f t="shared" si="30"/>
        <v>1.2532689599678055E-2</v>
      </c>
    </row>
    <row r="375" spans="1:6" ht="15" thickBot="1" x14ac:dyDescent="0.35">
      <c r="A375" s="2">
        <v>29761</v>
      </c>
      <c r="B375" s="5">
        <f t="shared" si="27"/>
        <v>6</v>
      </c>
      <c r="C375" s="5">
        <f t="shared" si="28"/>
        <v>24</v>
      </c>
      <c r="D375" s="5">
        <f t="shared" si="29"/>
        <v>4</v>
      </c>
      <c r="E375" s="3">
        <v>999.33</v>
      </c>
      <c r="F375">
        <f t="shared" si="30"/>
        <v>-7.2815051755308917E-3</v>
      </c>
    </row>
    <row r="376" spans="1:6" ht="15" thickBot="1" x14ac:dyDescent="0.35">
      <c r="A376" s="2">
        <v>29762</v>
      </c>
      <c r="B376" s="5">
        <f t="shared" si="27"/>
        <v>6</v>
      </c>
      <c r="C376" s="5">
        <f t="shared" si="28"/>
        <v>25</v>
      </c>
      <c r="D376" s="5">
        <f t="shared" si="29"/>
        <v>5</v>
      </c>
      <c r="E376" s="3">
        <v>996.77</v>
      </c>
      <c r="F376">
        <f t="shared" si="30"/>
        <v>-2.5617163499545284E-3</v>
      </c>
    </row>
    <row r="377" spans="1:6" ht="15" thickBot="1" x14ac:dyDescent="0.35">
      <c r="A377" s="2">
        <v>29763</v>
      </c>
      <c r="B377" s="5">
        <f t="shared" si="27"/>
        <v>6</v>
      </c>
      <c r="C377" s="5">
        <f t="shared" si="28"/>
        <v>26</v>
      </c>
      <c r="D377" s="5">
        <f t="shared" si="29"/>
        <v>6</v>
      </c>
      <c r="E377" s="3">
        <v>992.87</v>
      </c>
      <c r="F377">
        <f t="shared" si="30"/>
        <v>-3.9126378201590909E-3</v>
      </c>
    </row>
    <row r="378" spans="1:6" ht="15" thickBot="1" x14ac:dyDescent="0.35">
      <c r="A378" s="2">
        <v>29766</v>
      </c>
      <c r="B378" s="5">
        <f t="shared" si="27"/>
        <v>6</v>
      </c>
      <c r="C378" s="5">
        <f t="shared" si="28"/>
        <v>29</v>
      </c>
      <c r="D378" s="5">
        <f t="shared" si="29"/>
        <v>2</v>
      </c>
      <c r="E378" s="3">
        <v>984.59</v>
      </c>
      <c r="F378">
        <f t="shared" si="30"/>
        <v>-8.3394603523119573E-3</v>
      </c>
    </row>
    <row r="379" spans="1:6" ht="15" thickBot="1" x14ac:dyDescent="0.35">
      <c r="A379" s="2">
        <v>29767</v>
      </c>
      <c r="B379" s="5">
        <f t="shared" si="27"/>
        <v>6</v>
      </c>
      <c r="C379" s="5">
        <f t="shared" si="28"/>
        <v>30</v>
      </c>
      <c r="D379" s="5">
        <f t="shared" si="29"/>
        <v>3</v>
      </c>
      <c r="E379" s="3">
        <v>976.88</v>
      </c>
      <c r="F379">
        <f t="shared" si="30"/>
        <v>-7.8306706344773314E-3</v>
      </c>
    </row>
    <row r="380" spans="1:6" ht="15" thickBot="1" x14ac:dyDescent="0.35">
      <c r="A380" s="2">
        <v>29768</v>
      </c>
      <c r="B380" s="5">
        <f t="shared" si="27"/>
        <v>7</v>
      </c>
      <c r="C380" s="5">
        <f t="shared" si="28"/>
        <v>1</v>
      </c>
      <c r="D380" s="5">
        <f t="shared" si="29"/>
        <v>4</v>
      </c>
      <c r="E380" s="3">
        <v>967.66</v>
      </c>
      <c r="F380">
        <f t="shared" si="30"/>
        <v>-9.4382114486938288E-3</v>
      </c>
    </row>
    <row r="381" spans="1:6" ht="15" thickBot="1" x14ac:dyDescent="0.35">
      <c r="A381" s="2">
        <v>29769</v>
      </c>
      <c r="B381" s="5">
        <f t="shared" si="27"/>
        <v>7</v>
      </c>
      <c r="C381" s="5">
        <f t="shared" si="28"/>
        <v>2</v>
      </c>
      <c r="D381" s="5">
        <f t="shared" si="29"/>
        <v>5</v>
      </c>
      <c r="E381" s="3">
        <v>959.19</v>
      </c>
      <c r="F381">
        <f t="shared" si="30"/>
        <v>-8.7530744269680612E-3</v>
      </c>
    </row>
    <row r="382" spans="1:6" ht="15" thickBot="1" x14ac:dyDescent="0.35">
      <c r="A382" s="2">
        <v>29773</v>
      </c>
      <c r="B382" s="5">
        <f t="shared" si="27"/>
        <v>7</v>
      </c>
      <c r="C382" s="5">
        <f t="shared" si="28"/>
        <v>6</v>
      </c>
      <c r="D382" s="5">
        <f t="shared" si="29"/>
        <v>2</v>
      </c>
      <c r="E382" s="3">
        <v>949.3</v>
      </c>
      <c r="F382">
        <f t="shared" si="30"/>
        <v>-1.031078305653739E-2</v>
      </c>
    </row>
    <row r="383" spans="1:6" ht="15" thickBot="1" x14ac:dyDescent="0.35">
      <c r="A383" s="2">
        <v>29774</v>
      </c>
      <c r="B383" s="5">
        <f t="shared" si="27"/>
        <v>7</v>
      </c>
      <c r="C383" s="5">
        <f t="shared" si="28"/>
        <v>7</v>
      </c>
      <c r="D383" s="5">
        <f t="shared" si="29"/>
        <v>3</v>
      </c>
      <c r="E383" s="3">
        <v>954.15</v>
      </c>
      <c r="F383">
        <f t="shared" si="30"/>
        <v>5.1090277046244841E-3</v>
      </c>
    </row>
    <row r="384" spans="1:6" ht="15" thickBot="1" x14ac:dyDescent="0.35">
      <c r="A384" s="2">
        <v>29775</v>
      </c>
      <c r="B384" s="5">
        <f t="shared" si="27"/>
        <v>7</v>
      </c>
      <c r="C384" s="5">
        <f t="shared" si="28"/>
        <v>8</v>
      </c>
      <c r="D384" s="5">
        <f t="shared" si="29"/>
        <v>4</v>
      </c>
      <c r="E384" s="3">
        <v>953.48</v>
      </c>
      <c r="F384">
        <f t="shared" si="30"/>
        <v>-7.0219567154007135E-4</v>
      </c>
    </row>
    <row r="385" spans="1:6" ht="15" thickBot="1" x14ac:dyDescent="0.35">
      <c r="A385" s="2">
        <v>29776</v>
      </c>
      <c r="B385" s="5">
        <f t="shared" si="27"/>
        <v>7</v>
      </c>
      <c r="C385" s="5">
        <f t="shared" si="28"/>
        <v>9</v>
      </c>
      <c r="D385" s="5">
        <f t="shared" si="29"/>
        <v>5</v>
      </c>
      <c r="E385" s="3">
        <v>959</v>
      </c>
      <c r="F385">
        <f t="shared" si="30"/>
        <v>5.7893191257288893E-3</v>
      </c>
    </row>
    <row r="386" spans="1:6" ht="15" thickBot="1" x14ac:dyDescent="0.35">
      <c r="A386" s="2">
        <v>29777</v>
      </c>
      <c r="B386" s="5">
        <f t="shared" si="27"/>
        <v>7</v>
      </c>
      <c r="C386" s="5">
        <f t="shared" si="28"/>
        <v>10</v>
      </c>
      <c r="D386" s="5">
        <f t="shared" si="29"/>
        <v>6</v>
      </c>
      <c r="E386" s="3">
        <v>955.67</v>
      </c>
      <c r="F386">
        <f t="shared" si="30"/>
        <v>-3.4723670490094277E-3</v>
      </c>
    </row>
    <row r="387" spans="1:6" ht="15" thickBot="1" x14ac:dyDescent="0.35">
      <c r="A387" s="2">
        <v>29780</v>
      </c>
      <c r="B387" s="5">
        <f t="shared" ref="B387:B450" si="31">MONTH(A387)</f>
        <v>7</v>
      </c>
      <c r="C387" s="5">
        <f t="shared" ref="C387:C450" si="32">DAY(A387)</f>
        <v>13</v>
      </c>
      <c r="D387" s="5">
        <f t="shared" ref="D387:D450" si="33">WEEKDAY(A387,1)</f>
        <v>2</v>
      </c>
      <c r="E387" s="3">
        <v>954.34</v>
      </c>
      <c r="F387">
        <f t="shared" si="30"/>
        <v>-1.3916937855116592E-3</v>
      </c>
    </row>
    <row r="388" spans="1:6" ht="15" thickBot="1" x14ac:dyDescent="0.35">
      <c r="A388" s="2">
        <v>29781</v>
      </c>
      <c r="B388" s="5">
        <f t="shared" si="31"/>
        <v>7</v>
      </c>
      <c r="C388" s="5">
        <f t="shared" si="32"/>
        <v>14</v>
      </c>
      <c r="D388" s="5">
        <f t="shared" si="33"/>
        <v>3</v>
      </c>
      <c r="E388" s="3">
        <v>948.25</v>
      </c>
      <c r="F388">
        <f t="shared" ref="F388:F451" si="34">(E388-E387)/E387</f>
        <v>-6.3813735146803358E-3</v>
      </c>
    </row>
    <row r="389" spans="1:6" ht="15" thickBot="1" x14ac:dyDescent="0.35">
      <c r="A389" s="2">
        <v>29782</v>
      </c>
      <c r="B389" s="5">
        <f t="shared" si="31"/>
        <v>7</v>
      </c>
      <c r="C389" s="5">
        <f t="shared" si="32"/>
        <v>15</v>
      </c>
      <c r="D389" s="5">
        <f t="shared" si="33"/>
        <v>4</v>
      </c>
      <c r="E389" s="3">
        <v>954.15</v>
      </c>
      <c r="F389">
        <f t="shared" si="34"/>
        <v>6.2219878723964962E-3</v>
      </c>
    </row>
    <row r="390" spans="1:6" ht="15" thickBot="1" x14ac:dyDescent="0.35">
      <c r="A390" s="2">
        <v>29783</v>
      </c>
      <c r="B390" s="5">
        <f t="shared" si="31"/>
        <v>7</v>
      </c>
      <c r="C390" s="5">
        <f t="shared" si="32"/>
        <v>16</v>
      </c>
      <c r="D390" s="5">
        <f t="shared" si="33"/>
        <v>5</v>
      </c>
      <c r="E390" s="3">
        <v>955.48</v>
      </c>
      <c r="F390">
        <f t="shared" si="34"/>
        <v>1.3939108106692248E-3</v>
      </c>
    </row>
    <row r="391" spans="1:6" ht="15" thickBot="1" x14ac:dyDescent="0.35">
      <c r="A391" s="2">
        <v>29784</v>
      </c>
      <c r="B391" s="5">
        <f t="shared" si="31"/>
        <v>7</v>
      </c>
      <c r="C391" s="5">
        <f t="shared" si="32"/>
        <v>17</v>
      </c>
      <c r="D391" s="5">
        <f t="shared" si="33"/>
        <v>6</v>
      </c>
      <c r="E391" s="3">
        <v>958.9</v>
      </c>
      <c r="F391">
        <f t="shared" si="34"/>
        <v>3.5793527860342018E-3</v>
      </c>
    </row>
    <row r="392" spans="1:6" ht="15" thickBot="1" x14ac:dyDescent="0.35">
      <c r="A392" s="2">
        <v>29787</v>
      </c>
      <c r="B392" s="5">
        <f t="shared" si="31"/>
        <v>7</v>
      </c>
      <c r="C392" s="5">
        <f t="shared" si="32"/>
        <v>20</v>
      </c>
      <c r="D392" s="5">
        <f t="shared" si="33"/>
        <v>2</v>
      </c>
      <c r="E392" s="3">
        <v>940.54</v>
      </c>
      <c r="F392">
        <f t="shared" si="34"/>
        <v>-1.9146939201168018E-2</v>
      </c>
    </row>
    <row r="393" spans="1:6" ht="15" thickBot="1" x14ac:dyDescent="0.35">
      <c r="A393" s="2">
        <v>29788</v>
      </c>
      <c r="B393" s="5">
        <f t="shared" si="31"/>
        <v>7</v>
      </c>
      <c r="C393" s="5">
        <f t="shared" si="32"/>
        <v>21</v>
      </c>
      <c r="D393" s="5">
        <f t="shared" si="33"/>
        <v>3</v>
      </c>
      <c r="E393" s="3">
        <v>934.46</v>
      </c>
      <c r="F393">
        <f t="shared" si="34"/>
        <v>-6.4643715312479293E-3</v>
      </c>
    </row>
    <row r="394" spans="1:6" ht="15" thickBot="1" x14ac:dyDescent="0.35">
      <c r="A394" s="2">
        <v>29789</v>
      </c>
      <c r="B394" s="5">
        <f t="shared" si="31"/>
        <v>7</v>
      </c>
      <c r="C394" s="5">
        <f t="shared" si="32"/>
        <v>22</v>
      </c>
      <c r="D394" s="5">
        <f t="shared" si="33"/>
        <v>4</v>
      </c>
      <c r="E394" s="3">
        <v>924.66</v>
      </c>
      <c r="F394">
        <f t="shared" si="34"/>
        <v>-1.0487340282088123E-2</v>
      </c>
    </row>
    <row r="395" spans="1:6" ht="15" thickBot="1" x14ac:dyDescent="0.35">
      <c r="A395" s="2">
        <v>29790</v>
      </c>
      <c r="B395" s="5">
        <f t="shared" si="31"/>
        <v>7</v>
      </c>
      <c r="C395" s="5">
        <f t="shared" si="32"/>
        <v>23</v>
      </c>
      <c r="D395" s="5">
        <f t="shared" si="33"/>
        <v>5</v>
      </c>
      <c r="E395" s="3">
        <v>928.56</v>
      </c>
      <c r="F395">
        <f t="shared" si="34"/>
        <v>4.2177665304003386E-3</v>
      </c>
    </row>
    <row r="396" spans="1:6" ht="15" thickBot="1" x14ac:dyDescent="0.35">
      <c r="A396" s="2">
        <v>29791</v>
      </c>
      <c r="B396" s="5">
        <f t="shared" si="31"/>
        <v>7</v>
      </c>
      <c r="C396" s="5">
        <f t="shared" si="32"/>
        <v>24</v>
      </c>
      <c r="D396" s="5">
        <f t="shared" si="33"/>
        <v>6</v>
      </c>
      <c r="E396" s="3">
        <v>936.74</v>
      </c>
      <c r="F396">
        <f t="shared" si="34"/>
        <v>8.8093391918670459E-3</v>
      </c>
    </row>
    <row r="397" spans="1:6" ht="15" thickBot="1" x14ac:dyDescent="0.35">
      <c r="A397" s="2">
        <v>29794</v>
      </c>
      <c r="B397" s="5">
        <f t="shared" si="31"/>
        <v>7</v>
      </c>
      <c r="C397" s="5">
        <f t="shared" si="32"/>
        <v>27</v>
      </c>
      <c r="D397" s="5">
        <f t="shared" si="33"/>
        <v>2</v>
      </c>
      <c r="E397" s="3">
        <v>945.87</v>
      </c>
      <c r="F397">
        <f t="shared" si="34"/>
        <v>9.746567884364921E-3</v>
      </c>
    </row>
    <row r="398" spans="1:6" ht="15" thickBot="1" x14ac:dyDescent="0.35">
      <c r="A398" s="2">
        <v>29795</v>
      </c>
      <c r="B398" s="5">
        <f t="shared" si="31"/>
        <v>7</v>
      </c>
      <c r="C398" s="5">
        <f t="shared" si="32"/>
        <v>28</v>
      </c>
      <c r="D398" s="5">
        <f t="shared" si="33"/>
        <v>3</v>
      </c>
      <c r="E398" s="3">
        <v>939.4</v>
      </c>
      <c r="F398">
        <f t="shared" si="34"/>
        <v>-6.8402634611521955E-3</v>
      </c>
    </row>
    <row r="399" spans="1:6" ht="15" thickBot="1" x14ac:dyDescent="0.35">
      <c r="A399" s="2">
        <v>29796</v>
      </c>
      <c r="B399" s="5">
        <f t="shared" si="31"/>
        <v>7</v>
      </c>
      <c r="C399" s="5">
        <f t="shared" si="32"/>
        <v>29</v>
      </c>
      <c r="D399" s="5">
        <f t="shared" si="33"/>
        <v>4</v>
      </c>
      <c r="E399" s="3">
        <v>937.4</v>
      </c>
      <c r="F399">
        <f t="shared" si="34"/>
        <v>-2.1290185224611454E-3</v>
      </c>
    </row>
    <row r="400" spans="1:6" ht="15" thickBot="1" x14ac:dyDescent="0.35">
      <c r="A400" s="2">
        <v>29797</v>
      </c>
      <c r="B400" s="5">
        <f t="shared" si="31"/>
        <v>7</v>
      </c>
      <c r="C400" s="5">
        <f t="shared" si="32"/>
        <v>30</v>
      </c>
      <c r="D400" s="5">
        <f t="shared" si="33"/>
        <v>5</v>
      </c>
      <c r="E400" s="3">
        <v>945.11</v>
      </c>
      <c r="F400">
        <f t="shared" si="34"/>
        <v>8.2248773202475318E-3</v>
      </c>
    </row>
    <row r="401" spans="1:6" ht="15" thickBot="1" x14ac:dyDescent="0.35">
      <c r="A401" s="2">
        <v>29798</v>
      </c>
      <c r="B401" s="5">
        <f t="shared" si="31"/>
        <v>7</v>
      </c>
      <c r="C401" s="5">
        <f t="shared" si="32"/>
        <v>31</v>
      </c>
      <c r="D401" s="5">
        <f t="shared" si="33"/>
        <v>6</v>
      </c>
      <c r="E401" s="3">
        <v>952.34</v>
      </c>
      <c r="F401">
        <f t="shared" si="34"/>
        <v>7.6499031858725634E-3</v>
      </c>
    </row>
    <row r="402" spans="1:6" ht="15" thickBot="1" x14ac:dyDescent="0.35">
      <c r="A402" s="2">
        <v>29801</v>
      </c>
      <c r="B402" s="5">
        <f t="shared" si="31"/>
        <v>8</v>
      </c>
      <c r="C402" s="5">
        <f t="shared" si="32"/>
        <v>3</v>
      </c>
      <c r="D402" s="5">
        <f t="shared" si="33"/>
        <v>2</v>
      </c>
      <c r="E402" s="3">
        <v>946.25</v>
      </c>
      <c r="F402">
        <f t="shared" si="34"/>
        <v>-6.3947749753239724E-3</v>
      </c>
    </row>
    <row r="403" spans="1:6" ht="15" thickBot="1" x14ac:dyDescent="0.35">
      <c r="A403" s="2">
        <v>29802</v>
      </c>
      <c r="B403" s="5">
        <f t="shared" si="31"/>
        <v>8</v>
      </c>
      <c r="C403" s="5">
        <f t="shared" si="32"/>
        <v>4</v>
      </c>
      <c r="D403" s="5">
        <f t="shared" si="33"/>
        <v>3</v>
      </c>
      <c r="E403" s="3">
        <v>945.97</v>
      </c>
      <c r="F403">
        <f t="shared" si="34"/>
        <v>-2.9590488771463432E-4</v>
      </c>
    </row>
    <row r="404" spans="1:6" ht="15" thickBot="1" x14ac:dyDescent="0.35">
      <c r="A404" s="2">
        <v>29803</v>
      </c>
      <c r="B404" s="5">
        <f t="shared" si="31"/>
        <v>8</v>
      </c>
      <c r="C404" s="5">
        <f t="shared" si="32"/>
        <v>5</v>
      </c>
      <c r="D404" s="5">
        <f t="shared" si="33"/>
        <v>4</v>
      </c>
      <c r="E404" s="3">
        <v>953.58</v>
      </c>
      <c r="F404">
        <f t="shared" si="34"/>
        <v>8.0446525788344381E-3</v>
      </c>
    </row>
    <row r="405" spans="1:6" ht="15" thickBot="1" x14ac:dyDescent="0.35">
      <c r="A405" s="2">
        <v>29804</v>
      </c>
      <c r="B405" s="5">
        <f t="shared" si="31"/>
        <v>8</v>
      </c>
      <c r="C405" s="5">
        <f t="shared" si="32"/>
        <v>6</v>
      </c>
      <c r="D405" s="5">
        <f t="shared" si="33"/>
        <v>5</v>
      </c>
      <c r="E405" s="3">
        <v>952.91</v>
      </c>
      <c r="F405">
        <f t="shared" si="34"/>
        <v>-7.0261540720240859E-4</v>
      </c>
    </row>
    <row r="406" spans="1:6" ht="15" thickBot="1" x14ac:dyDescent="0.35">
      <c r="A406" s="2">
        <v>29805</v>
      </c>
      <c r="B406" s="5">
        <f t="shared" si="31"/>
        <v>8</v>
      </c>
      <c r="C406" s="5">
        <f t="shared" si="32"/>
        <v>7</v>
      </c>
      <c r="D406" s="5">
        <f t="shared" si="33"/>
        <v>6</v>
      </c>
      <c r="E406" s="3">
        <v>942.54</v>
      </c>
      <c r="F406">
        <f t="shared" si="34"/>
        <v>-1.0882454796360626E-2</v>
      </c>
    </row>
    <row r="407" spans="1:6" ht="15" thickBot="1" x14ac:dyDescent="0.35">
      <c r="A407" s="2">
        <v>29808</v>
      </c>
      <c r="B407" s="5">
        <f t="shared" si="31"/>
        <v>8</v>
      </c>
      <c r="C407" s="5">
        <f t="shared" si="32"/>
        <v>10</v>
      </c>
      <c r="D407" s="5">
        <f t="shared" si="33"/>
        <v>2</v>
      </c>
      <c r="E407" s="3">
        <v>943.68</v>
      </c>
      <c r="F407">
        <f t="shared" si="34"/>
        <v>1.2094977401489449E-3</v>
      </c>
    </row>
    <row r="408" spans="1:6" ht="15" thickBot="1" x14ac:dyDescent="0.35">
      <c r="A408" s="2">
        <v>29809</v>
      </c>
      <c r="B408" s="5">
        <f t="shared" si="31"/>
        <v>8</v>
      </c>
      <c r="C408" s="5">
        <f t="shared" si="32"/>
        <v>11</v>
      </c>
      <c r="D408" s="5">
        <f t="shared" si="33"/>
        <v>3</v>
      </c>
      <c r="E408" s="3">
        <v>949.3</v>
      </c>
      <c r="F408">
        <f t="shared" si="34"/>
        <v>5.9554086130891876E-3</v>
      </c>
    </row>
    <row r="409" spans="1:6" ht="15" thickBot="1" x14ac:dyDescent="0.35">
      <c r="A409" s="2">
        <v>29810</v>
      </c>
      <c r="B409" s="5">
        <f t="shared" si="31"/>
        <v>8</v>
      </c>
      <c r="C409" s="5">
        <f t="shared" si="32"/>
        <v>12</v>
      </c>
      <c r="D409" s="5">
        <f t="shared" si="33"/>
        <v>4</v>
      </c>
      <c r="E409" s="3">
        <v>945.21</v>
      </c>
      <c r="F409">
        <f t="shared" si="34"/>
        <v>-4.3084377962708505E-3</v>
      </c>
    </row>
    <row r="410" spans="1:6" ht="15" thickBot="1" x14ac:dyDescent="0.35">
      <c r="A410" s="2">
        <v>29811</v>
      </c>
      <c r="B410" s="5">
        <f t="shared" si="31"/>
        <v>8</v>
      </c>
      <c r="C410" s="5">
        <f t="shared" si="32"/>
        <v>13</v>
      </c>
      <c r="D410" s="5">
        <f t="shared" si="33"/>
        <v>5</v>
      </c>
      <c r="E410" s="3">
        <v>944.35</v>
      </c>
      <c r="F410">
        <f t="shared" si="34"/>
        <v>-9.0985072100381245E-4</v>
      </c>
    </row>
    <row r="411" spans="1:6" ht="15" thickBot="1" x14ac:dyDescent="0.35">
      <c r="A411" s="2">
        <v>29812</v>
      </c>
      <c r="B411" s="5">
        <f t="shared" si="31"/>
        <v>8</v>
      </c>
      <c r="C411" s="5">
        <f t="shared" si="32"/>
        <v>14</v>
      </c>
      <c r="D411" s="5">
        <f t="shared" si="33"/>
        <v>6</v>
      </c>
      <c r="E411" s="3">
        <v>936.93</v>
      </c>
      <c r="F411">
        <f t="shared" si="34"/>
        <v>-7.8572563138667572E-3</v>
      </c>
    </row>
    <row r="412" spans="1:6" ht="15" thickBot="1" x14ac:dyDescent="0.35">
      <c r="A412" s="2">
        <v>29815</v>
      </c>
      <c r="B412" s="5">
        <f t="shared" si="31"/>
        <v>8</v>
      </c>
      <c r="C412" s="5">
        <f t="shared" si="32"/>
        <v>17</v>
      </c>
      <c r="D412" s="5">
        <f t="shared" si="33"/>
        <v>2</v>
      </c>
      <c r="E412" s="3">
        <v>926.75</v>
      </c>
      <c r="F412">
        <f t="shared" si="34"/>
        <v>-1.0865272752500134E-2</v>
      </c>
    </row>
    <row r="413" spans="1:6" ht="15" thickBot="1" x14ac:dyDescent="0.35">
      <c r="A413" s="2">
        <v>29816</v>
      </c>
      <c r="B413" s="5">
        <f t="shared" si="31"/>
        <v>8</v>
      </c>
      <c r="C413" s="5">
        <f t="shared" si="32"/>
        <v>18</v>
      </c>
      <c r="D413" s="5">
        <f t="shared" si="33"/>
        <v>3</v>
      </c>
      <c r="E413" s="3">
        <v>924.37</v>
      </c>
      <c r="F413">
        <f t="shared" si="34"/>
        <v>-2.5681143782033942E-3</v>
      </c>
    </row>
    <row r="414" spans="1:6" ht="15" thickBot="1" x14ac:dyDescent="0.35">
      <c r="A414" s="2">
        <v>29817</v>
      </c>
      <c r="B414" s="5">
        <f t="shared" si="31"/>
        <v>8</v>
      </c>
      <c r="C414" s="5">
        <f t="shared" si="32"/>
        <v>19</v>
      </c>
      <c r="D414" s="5">
        <f t="shared" si="33"/>
        <v>4</v>
      </c>
      <c r="E414" s="3">
        <v>926.46</v>
      </c>
      <c r="F414">
        <f t="shared" si="34"/>
        <v>2.260999383363839E-3</v>
      </c>
    </row>
    <row r="415" spans="1:6" ht="15" thickBot="1" x14ac:dyDescent="0.35">
      <c r="A415" s="2">
        <v>29818</v>
      </c>
      <c r="B415" s="5">
        <f t="shared" si="31"/>
        <v>8</v>
      </c>
      <c r="C415" s="5">
        <f t="shared" si="32"/>
        <v>20</v>
      </c>
      <c r="D415" s="5">
        <f t="shared" si="33"/>
        <v>5</v>
      </c>
      <c r="E415" s="3">
        <v>928.37</v>
      </c>
      <c r="F415">
        <f t="shared" si="34"/>
        <v>2.0616108628542713E-3</v>
      </c>
    </row>
    <row r="416" spans="1:6" ht="15" thickBot="1" x14ac:dyDescent="0.35">
      <c r="A416" s="2">
        <v>29819</v>
      </c>
      <c r="B416" s="5">
        <f t="shared" si="31"/>
        <v>8</v>
      </c>
      <c r="C416" s="5">
        <f t="shared" si="32"/>
        <v>21</v>
      </c>
      <c r="D416" s="5">
        <f t="shared" si="33"/>
        <v>6</v>
      </c>
      <c r="E416" s="3">
        <v>920.57</v>
      </c>
      <c r="F416">
        <f t="shared" si="34"/>
        <v>-8.4018225491990853E-3</v>
      </c>
    </row>
    <row r="417" spans="1:6" ht="15" thickBot="1" x14ac:dyDescent="0.35">
      <c r="A417" s="2">
        <v>29822</v>
      </c>
      <c r="B417" s="5">
        <f t="shared" si="31"/>
        <v>8</v>
      </c>
      <c r="C417" s="5">
        <f t="shared" si="32"/>
        <v>24</v>
      </c>
      <c r="D417" s="5">
        <f t="shared" si="33"/>
        <v>2</v>
      </c>
      <c r="E417" s="3">
        <v>900.11</v>
      </c>
      <c r="F417">
        <f t="shared" si="34"/>
        <v>-2.2225360374550588E-2</v>
      </c>
    </row>
    <row r="418" spans="1:6" ht="15" thickBot="1" x14ac:dyDescent="0.35">
      <c r="A418" s="2">
        <v>29823</v>
      </c>
      <c r="B418" s="5">
        <f t="shared" si="31"/>
        <v>8</v>
      </c>
      <c r="C418" s="5">
        <f t="shared" si="32"/>
        <v>25</v>
      </c>
      <c r="D418" s="5">
        <f t="shared" si="33"/>
        <v>3</v>
      </c>
      <c r="E418" s="3">
        <v>901.83</v>
      </c>
      <c r="F418">
        <f t="shared" si="34"/>
        <v>1.9108775594094357E-3</v>
      </c>
    </row>
    <row r="419" spans="1:6" ht="15" thickBot="1" x14ac:dyDescent="0.35">
      <c r="A419" s="2">
        <v>29824</v>
      </c>
      <c r="B419" s="5">
        <f t="shared" si="31"/>
        <v>8</v>
      </c>
      <c r="C419" s="5">
        <f t="shared" si="32"/>
        <v>26</v>
      </c>
      <c r="D419" s="5">
        <f t="shared" si="33"/>
        <v>4</v>
      </c>
      <c r="E419" s="3">
        <v>899.26</v>
      </c>
      <c r="F419">
        <f t="shared" si="34"/>
        <v>-2.8497610414380203E-3</v>
      </c>
    </row>
    <row r="420" spans="1:6" ht="15" thickBot="1" x14ac:dyDescent="0.35">
      <c r="A420" s="2">
        <v>29825</v>
      </c>
      <c r="B420" s="5">
        <f t="shared" si="31"/>
        <v>8</v>
      </c>
      <c r="C420" s="5">
        <f t="shared" si="32"/>
        <v>27</v>
      </c>
      <c r="D420" s="5">
        <f t="shared" si="33"/>
        <v>5</v>
      </c>
      <c r="E420" s="3">
        <v>889.08</v>
      </c>
      <c r="F420">
        <f t="shared" si="34"/>
        <v>-1.1320419011186921E-2</v>
      </c>
    </row>
    <row r="421" spans="1:6" ht="15" thickBot="1" x14ac:dyDescent="0.35">
      <c r="A421" s="2">
        <v>29826</v>
      </c>
      <c r="B421" s="5">
        <f t="shared" si="31"/>
        <v>8</v>
      </c>
      <c r="C421" s="5">
        <f t="shared" si="32"/>
        <v>28</v>
      </c>
      <c r="D421" s="5">
        <f t="shared" si="33"/>
        <v>6</v>
      </c>
      <c r="E421" s="3">
        <v>892.22</v>
      </c>
      <c r="F421">
        <f t="shared" si="34"/>
        <v>3.5317406757546972E-3</v>
      </c>
    </row>
    <row r="422" spans="1:6" ht="15" thickBot="1" x14ac:dyDescent="0.35">
      <c r="A422" s="2">
        <v>29829</v>
      </c>
      <c r="B422" s="5">
        <f t="shared" si="31"/>
        <v>8</v>
      </c>
      <c r="C422" s="5">
        <f t="shared" si="32"/>
        <v>31</v>
      </c>
      <c r="D422" s="5">
        <f t="shared" si="33"/>
        <v>2</v>
      </c>
      <c r="E422" s="3">
        <v>881.47</v>
      </c>
      <c r="F422">
        <f t="shared" si="34"/>
        <v>-1.2048597879446774E-2</v>
      </c>
    </row>
    <row r="423" spans="1:6" ht="15" thickBot="1" x14ac:dyDescent="0.35">
      <c r="A423" s="2">
        <v>29830</v>
      </c>
      <c r="B423" s="5">
        <f t="shared" si="31"/>
        <v>9</v>
      </c>
      <c r="C423" s="5">
        <f t="shared" si="32"/>
        <v>1</v>
      </c>
      <c r="D423" s="5">
        <f t="shared" si="33"/>
        <v>3</v>
      </c>
      <c r="E423" s="3">
        <v>882.71</v>
      </c>
      <c r="F423">
        <f t="shared" si="34"/>
        <v>1.406741012172858E-3</v>
      </c>
    </row>
    <row r="424" spans="1:6" ht="15" thickBot="1" x14ac:dyDescent="0.35">
      <c r="A424" s="2">
        <v>29831</v>
      </c>
      <c r="B424" s="5">
        <f t="shared" si="31"/>
        <v>9</v>
      </c>
      <c r="C424" s="5">
        <f t="shared" si="32"/>
        <v>2</v>
      </c>
      <c r="D424" s="5">
        <f t="shared" si="33"/>
        <v>4</v>
      </c>
      <c r="E424" s="3">
        <v>884.23</v>
      </c>
      <c r="F424">
        <f t="shared" si="34"/>
        <v>1.7219698428702311E-3</v>
      </c>
    </row>
    <row r="425" spans="1:6" ht="15" thickBot="1" x14ac:dyDescent="0.35">
      <c r="A425" s="2">
        <v>29832</v>
      </c>
      <c r="B425" s="5">
        <f t="shared" si="31"/>
        <v>9</v>
      </c>
      <c r="C425" s="5">
        <f t="shared" si="32"/>
        <v>3</v>
      </c>
      <c r="D425" s="5">
        <f t="shared" si="33"/>
        <v>5</v>
      </c>
      <c r="E425" s="3">
        <v>867.01</v>
      </c>
      <c r="F425">
        <f t="shared" si="34"/>
        <v>-1.947457109575566E-2</v>
      </c>
    </row>
    <row r="426" spans="1:6" ht="15" thickBot="1" x14ac:dyDescent="0.35">
      <c r="A426" s="2">
        <v>29833</v>
      </c>
      <c r="B426" s="5">
        <f t="shared" si="31"/>
        <v>9</v>
      </c>
      <c r="C426" s="5">
        <f t="shared" si="32"/>
        <v>4</v>
      </c>
      <c r="D426" s="5">
        <f t="shared" si="33"/>
        <v>6</v>
      </c>
      <c r="E426" s="3">
        <v>861.68</v>
      </c>
      <c r="F426">
        <f t="shared" si="34"/>
        <v>-6.1475646186318969E-3</v>
      </c>
    </row>
    <row r="427" spans="1:6" ht="15" thickBot="1" x14ac:dyDescent="0.35">
      <c r="A427" s="2">
        <v>29837</v>
      </c>
      <c r="B427" s="5">
        <f t="shared" si="31"/>
        <v>9</v>
      </c>
      <c r="C427" s="5">
        <f t="shared" si="32"/>
        <v>8</v>
      </c>
      <c r="D427" s="5">
        <f t="shared" si="33"/>
        <v>3</v>
      </c>
      <c r="E427" s="3">
        <v>851.12</v>
      </c>
      <c r="F427">
        <f t="shared" si="34"/>
        <v>-1.2255129514436851E-2</v>
      </c>
    </row>
    <row r="428" spans="1:6" ht="15" thickBot="1" x14ac:dyDescent="0.35">
      <c r="A428" s="2">
        <v>29838</v>
      </c>
      <c r="B428" s="5">
        <f t="shared" si="31"/>
        <v>9</v>
      </c>
      <c r="C428" s="5">
        <f t="shared" si="32"/>
        <v>9</v>
      </c>
      <c r="D428" s="5">
        <f t="shared" si="33"/>
        <v>4</v>
      </c>
      <c r="E428" s="3">
        <v>853.88</v>
      </c>
      <c r="F428">
        <f t="shared" si="34"/>
        <v>3.2427859761255651E-3</v>
      </c>
    </row>
    <row r="429" spans="1:6" ht="15" thickBot="1" x14ac:dyDescent="0.35">
      <c r="A429" s="2">
        <v>29839</v>
      </c>
      <c r="B429" s="5">
        <f t="shared" si="31"/>
        <v>9</v>
      </c>
      <c r="C429" s="5">
        <f t="shared" si="32"/>
        <v>10</v>
      </c>
      <c r="D429" s="5">
        <f t="shared" si="33"/>
        <v>5</v>
      </c>
      <c r="E429" s="3">
        <v>862.44</v>
      </c>
      <c r="F429">
        <f t="shared" si="34"/>
        <v>1.0024827844662083E-2</v>
      </c>
    </row>
    <row r="430" spans="1:6" ht="15" thickBot="1" x14ac:dyDescent="0.35">
      <c r="A430" s="2">
        <v>29840</v>
      </c>
      <c r="B430" s="5">
        <f t="shared" si="31"/>
        <v>9</v>
      </c>
      <c r="C430" s="5">
        <f t="shared" si="32"/>
        <v>11</v>
      </c>
      <c r="D430" s="5">
        <f t="shared" si="33"/>
        <v>6</v>
      </c>
      <c r="E430" s="3">
        <v>872.81</v>
      </c>
      <c r="F430">
        <f t="shared" si="34"/>
        <v>1.2024024859700258E-2</v>
      </c>
    </row>
    <row r="431" spans="1:6" ht="15" thickBot="1" x14ac:dyDescent="0.35">
      <c r="A431" s="2">
        <v>29843</v>
      </c>
      <c r="B431" s="5">
        <f t="shared" si="31"/>
        <v>9</v>
      </c>
      <c r="C431" s="5">
        <f t="shared" si="32"/>
        <v>14</v>
      </c>
      <c r="D431" s="5">
        <f t="shared" si="33"/>
        <v>2</v>
      </c>
      <c r="E431" s="3">
        <v>866.15</v>
      </c>
      <c r="F431">
        <f t="shared" si="34"/>
        <v>-7.6305266896575068E-3</v>
      </c>
    </row>
    <row r="432" spans="1:6" ht="15" thickBot="1" x14ac:dyDescent="0.35">
      <c r="A432" s="2">
        <v>29844</v>
      </c>
      <c r="B432" s="5">
        <f t="shared" si="31"/>
        <v>9</v>
      </c>
      <c r="C432" s="5">
        <f t="shared" si="32"/>
        <v>15</v>
      </c>
      <c r="D432" s="5">
        <f t="shared" si="33"/>
        <v>3</v>
      </c>
      <c r="E432" s="3">
        <v>858.35</v>
      </c>
      <c r="F432">
        <f t="shared" si="34"/>
        <v>-9.0053685851179989E-3</v>
      </c>
    </row>
    <row r="433" spans="1:6" ht="15" thickBot="1" x14ac:dyDescent="0.35">
      <c r="A433" s="2">
        <v>29845</v>
      </c>
      <c r="B433" s="5">
        <f t="shared" si="31"/>
        <v>9</v>
      </c>
      <c r="C433" s="5">
        <f t="shared" si="32"/>
        <v>16</v>
      </c>
      <c r="D433" s="5">
        <f t="shared" si="33"/>
        <v>4</v>
      </c>
      <c r="E433" s="3">
        <v>851.6</v>
      </c>
      <c r="F433">
        <f t="shared" si="34"/>
        <v>-7.863924972330634E-3</v>
      </c>
    </row>
    <row r="434" spans="1:6" ht="15" thickBot="1" x14ac:dyDescent="0.35">
      <c r="A434" s="2">
        <v>29846</v>
      </c>
      <c r="B434" s="5">
        <f t="shared" si="31"/>
        <v>9</v>
      </c>
      <c r="C434" s="5">
        <f t="shared" si="32"/>
        <v>17</v>
      </c>
      <c r="D434" s="5">
        <f t="shared" si="33"/>
        <v>5</v>
      </c>
      <c r="E434" s="3">
        <v>840.09</v>
      </c>
      <c r="F434">
        <f t="shared" si="34"/>
        <v>-1.3515735086895245E-2</v>
      </c>
    </row>
    <row r="435" spans="1:6" ht="15" thickBot="1" x14ac:dyDescent="0.35">
      <c r="A435" s="2">
        <v>29847</v>
      </c>
      <c r="B435" s="5">
        <f t="shared" si="31"/>
        <v>9</v>
      </c>
      <c r="C435" s="5">
        <f t="shared" si="32"/>
        <v>18</v>
      </c>
      <c r="D435" s="5">
        <f t="shared" si="33"/>
        <v>6</v>
      </c>
      <c r="E435" s="3">
        <v>836.19</v>
      </c>
      <c r="F435">
        <f t="shared" si="34"/>
        <v>-4.6423597471699192E-3</v>
      </c>
    </row>
    <row r="436" spans="1:6" ht="15" thickBot="1" x14ac:dyDescent="0.35">
      <c r="A436" s="2">
        <v>29850</v>
      </c>
      <c r="B436" s="5">
        <f t="shared" si="31"/>
        <v>9</v>
      </c>
      <c r="C436" s="5">
        <f t="shared" si="32"/>
        <v>21</v>
      </c>
      <c r="D436" s="5">
        <f t="shared" si="33"/>
        <v>2</v>
      </c>
      <c r="E436" s="3">
        <v>846.56</v>
      </c>
      <c r="F436">
        <f t="shared" si="34"/>
        <v>1.2401487700163707E-2</v>
      </c>
    </row>
    <row r="437" spans="1:6" ht="15" thickBot="1" x14ac:dyDescent="0.35">
      <c r="A437" s="2">
        <v>29851</v>
      </c>
      <c r="B437" s="5">
        <f t="shared" si="31"/>
        <v>9</v>
      </c>
      <c r="C437" s="5">
        <f t="shared" si="32"/>
        <v>22</v>
      </c>
      <c r="D437" s="5">
        <f t="shared" si="33"/>
        <v>3</v>
      </c>
      <c r="E437" s="3">
        <v>845.7</v>
      </c>
      <c r="F437">
        <f t="shared" si="34"/>
        <v>-1.0158760158758978E-3</v>
      </c>
    </row>
    <row r="438" spans="1:6" ht="15" thickBot="1" x14ac:dyDescent="0.35">
      <c r="A438" s="2">
        <v>29852</v>
      </c>
      <c r="B438" s="5">
        <f t="shared" si="31"/>
        <v>9</v>
      </c>
      <c r="C438" s="5">
        <f t="shared" si="32"/>
        <v>23</v>
      </c>
      <c r="D438" s="5">
        <f t="shared" si="33"/>
        <v>4</v>
      </c>
      <c r="E438" s="3">
        <v>840.94</v>
      </c>
      <c r="F438">
        <f t="shared" si="34"/>
        <v>-5.628473453943468E-3</v>
      </c>
    </row>
    <row r="439" spans="1:6" ht="15" thickBot="1" x14ac:dyDescent="0.35">
      <c r="A439" s="2">
        <v>29853</v>
      </c>
      <c r="B439" s="5">
        <f t="shared" si="31"/>
        <v>9</v>
      </c>
      <c r="C439" s="5">
        <f t="shared" si="32"/>
        <v>24</v>
      </c>
      <c r="D439" s="5">
        <f t="shared" si="33"/>
        <v>5</v>
      </c>
      <c r="E439" s="3">
        <v>835.14</v>
      </c>
      <c r="F439">
        <f t="shared" si="34"/>
        <v>-6.8970437843366567E-3</v>
      </c>
    </row>
    <row r="440" spans="1:6" ht="15" thickBot="1" x14ac:dyDescent="0.35">
      <c r="A440" s="2">
        <v>29854</v>
      </c>
      <c r="B440" s="5">
        <f t="shared" si="31"/>
        <v>9</v>
      </c>
      <c r="C440" s="5">
        <f t="shared" si="32"/>
        <v>25</v>
      </c>
      <c r="D440" s="5">
        <f t="shared" si="33"/>
        <v>6</v>
      </c>
      <c r="E440" s="3">
        <v>824.01</v>
      </c>
      <c r="F440">
        <f t="shared" si="34"/>
        <v>-1.332710683238738E-2</v>
      </c>
    </row>
    <row r="441" spans="1:6" ht="15" thickBot="1" x14ac:dyDescent="0.35">
      <c r="A441" s="2">
        <v>29857</v>
      </c>
      <c r="B441" s="5">
        <f t="shared" si="31"/>
        <v>9</v>
      </c>
      <c r="C441" s="5">
        <f t="shared" si="32"/>
        <v>28</v>
      </c>
      <c r="D441" s="5">
        <f t="shared" si="33"/>
        <v>2</v>
      </c>
      <c r="E441" s="3">
        <v>842.56</v>
      </c>
      <c r="F441">
        <f t="shared" si="34"/>
        <v>2.2511862720112564E-2</v>
      </c>
    </row>
    <row r="442" spans="1:6" ht="15" thickBot="1" x14ac:dyDescent="0.35">
      <c r="A442" s="2">
        <v>29858</v>
      </c>
      <c r="B442" s="5">
        <f t="shared" si="31"/>
        <v>9</v>
      </c>
      <c r="C442" s="5">
        <f t="shared" si="32"/>
        <v>29</v>
      </c>
      <c r="D442" s="5">
        <f t="shared" si="33"/>
        <v>3</v>
      </c>
      <c r="E442" s="3">
        <v>847.89</v>
      </c>
      <c r="F442">
        <f t="shared" si="34"/>
        <v>6.3259589821496884E-3</v>
      </c>
    </row>
    <row r="443" spans="1:6" ht="15" thickBot="1" x14ac:dyDescent="0.35">
      <c r="A443" s="2">
        <v>29859</v>
      </c>
      <c r="B443" s="5">
        <f t="shared" si="31"/>
        <v>9</v>
      </c>
      <c r="C443" s="5">
        <f t="shared" si="32"/>
        <v>30</v>
      </c>
      <c r="D443" s="5">
        <f t="shared" si="33"/>
        <v>4</v>
      </c>
      <c r="E443" s="3">
        <v>849.98</v>
      </c>
      <c r="F443">
        <f t="shared" si="34"/>
        <v>2.4649423863944992E-3</v>
      </c>
    </row>
    <row r="444" spans="1:6" ht="15" thickBot="1" x14ac:dyDescent="0.35">
      <c r="A444" s="2">
        <v>29860</v>
      </c>
      <c r="B444" s="5">
        <f t="shared" si="31"/>
        <v>10</v>
      </c>
      <c r="C444" s="5">
        <f t="shared" si="32"/>
        <v>1</v>
      </c>
      <c r="D444" s="5">
        <f t="shared" si="33"/>
        <v>5</v>
      </c>
      <c r="E444" s="3">
        <v>852.26</v>
      </c>
      <c r="F444">
        <f t="shared" si="34"/>
        <v>2.6824160568483641E-3</v>
      </c>
    </row>
    <row r="445" spans="1:6" ht="15" thickBot="1" x14ac:dyDescent="0.35">
      <c r="A445" s="2">
        <v>29861</v>
      </c>
      <c r="B445" s="5">
        <f t="shared" si="31"/>
        <v>10</v>
      </c>
      <c r="C445" s="5">
        <f t="shared" si="32"/>
        <v>2</v>
      </c>
      <c r="D445" s="5">
        <f t="shared" si="33"/>
        <v>6</v>
      </c>
      <c r="E445" s="3">
        <v>860.73</v>
      </c>
      <c r="F445">
        <f t="shared" si="34"/>
        <v>9.938281745007424E-3</v>
      </c>
    </row>
    <row r="446" spans="1:6" ht="15" thickBot="1" x14ac:dyDescent="0.35">
      <c r="A446" s="2">
        <v>29864</v>
      </c>
      <c r="B446" s="5">
        <f t="shared" si="31"/>
        <v>10</v>
      </c>
      <c r="C446" s="5">
        <f t="shared" si="32"/>
        <v>5</v>
      </c>
      <c r="D446" s="5">
        <f t="shared" si="33"/>
        <v>2</v>
      </c>
      <c r="E446" s="3">
        <v>859.87</v>
      </c>
      <c r="F446">
        <f t="shared" si="34"/>
        <v>-9.9915188270423196E-4</v>
      </c>
    </row>
    <row r="447" spans="1:6" ht="15" thickBot="1" x14ac:dyDescent="0.35">
      <c r="A447" s="2">
        <v>29865</v>
      </c>
      <c r="B447" s="5">
        <f t="shared" si="31"/>
        <v>10</v>
      </c>
      <c r="C447" s="5">
        <f t="shared" si="32"/>
        <v>6</v>
      </c>
      <c r="D447" s="5">
        <f t="shared" si="33"/>
        <v>3</v>
      </c>
      <c r="E447" s="3">
        <v>856.26</v>
      </c>
      <c r="F447">
        <f t="shared" si="34"/>
        <v>-4.1983090467163798E-3</v>
      </c>
    </row>
    <row r="448" spans="1:6" ht="15" thickBot="1" x14ac:dyDescent="0.35">
      <c r="A448" s="2">
        <v>29866</v>
      </c>
      <c r="B448" s="5">
        <f t="shared" si="31"/>
        <v>10</v>
      </c>
      <c r="C448" s="5">
        <f t="shared" si="32"/>
        <v>7</v>
      </c>
      <c r="D448" s="5">
        <f t="shared" si="33"/>
        <v>4</v>
      </c>
      <c r="E448" s="3">
        <v>868.72</v>
      </c>
      <c r="F448">
        <f t="shared" si="34"/>
        <v>1.4551654871184028E-2</v>
      </c>
    </row>
    <row r="449" spans="1:6" ht="15" thickBot="1" x14ac:dyDescent="0.35">
      <c r="A449" s="2">
        <v>29867</v>
      </c>
      <c r="B449" s="5">
        <f t="shared" si="31"/>
        <v>10</v>
      </c>
      <c r="C449" s="5">
        <f t="shared" si="32"/>
        <v>8</v>
      </c>
      <c r="D449" s="5">
        <f t="shared" si="33"/>
        <v>5</v>
      </c>
      <c r="E449" s="3">
        <v>878.14</v>
      </c>
      <c r="F449">
        <f t="shared" si="34"/>
        <v>1.0843539920802973E-2</v>
      </c>
    </row>
    <row r="450" spans="1:6" ht="15" thickBot="1" x14ac:dyDescent="0.35">
      <c r="A450" s="2">
        <v>29868</v>
      </c>
      <c r="B450" s="5">
        <f t="shared" si="31"/>
        <v>10</v>
      </c>
      <c r="C450" s="5">
        <f t="shared" si="32"/>
        <v>9</v>
      </c>
      <c r="D450" s="5">
        <f t="shared" si="33"/>
        <v>6</v>
      </c>
      <c r="E450" s="3">
        <v>873</v>
      </c>
      <c r="F450">
        <f t="shared" si="34"/>
        <v>-5.8532807980504094E-3</v>
      </c>
    </row>
    <row r="451" spans="1:6" ht="15" thickBot="1" x14ac:dyDescent="0.35">
      <c r="A451" s="2">
        <v>29871</v>
      </c>
      <c r="B451" s="5">
        <f t="shared" ref="B451:B514" si="35">MONTH(A451)</f>
        <v>10</v>
      </c>
      <c r="C451" s="5">
        <f t="shared" ref="C451:C514" si="36">DAY(A451)</f>
        <v>12</v>
      </c>
      <c r="D451" s="5">
        <f t="shared" ref="D451:D514" si="37">WEEKDAY(A451,1)</f>
        <v>2</v>
      </c>
      <c r="E451" s="3">
        <v>869.48</v>
      </c>
      <c r="F451">
        <f t="shared" si="34"/>
        <v>-4.0320733104238053E-3</v>
      </c>
    </row>
    <row r="452" spans="1:6" ht="15" thickBot="1" x14ac:dyDescent="0.35">
      <c r="A452" s="2">
        <v>29872</v>
      </c>
      <c r="B452" s="5">
        <f t="shared" si="35"/>
        <v>10</v>
      </c>
      <c r="C452" s="5">
        <f t="shared" si="36"/>
        <v>13</v>
      </c>
      <c r="D452" s="5">
        <f t="shared" si="37"/>
        <v>3</v>
      </c>
      <c r="E452" s="3">
        <v>865.58</v>
      </c>
      <c r="F452">
        <f t="shared" ref="F452:F515" si="38">(E452-E451)/E451</f>
        <v>-4.4854395730781352E-3</v>
      </c>
    </row>
    <row r="453" spans="1:6" ht="15" thickBot="1" x14ac:dyDescent="0.35">
      <c r="A453" s="2">
        <v>29873</v>
      </c>
      <c r="B453" s="5">
        <f t="shared" si="35"/>
        <v>10</v>
      </c>
      <c r="C453" s="5">
        <f t="shared" si="36"/>
        <v>14</v>
      </c>
      <c r="D453" s="5">
        <f t="shared" si="37"/>
        <v>4</v>
      </c>
      <c r="E453" s="3">
        <v>850.65</v>
      </c>
      <c r="F453">
        <f t="shared" si="38"/>
        <v>-1.7248550105131891E-2</v>
      </c>
    </row>
    <row r="454" spans="1:6" ht="15" thickBot="1" x14ac:dyDescent="0.35">
      <c r="A454" s="2">
        <v>29874</v>
      </c>
      <c r="B454" s="5">
        <f t="shared" si="35"/>
        <v>10</v>
      </c>
      <c r="C454" s="5">
        <f t="shared" si="36"/>
        <v>15</v>
      </c>
      <c r="D454" s="5">
        <f t="shared" si="37"/>
        <v>5</v>
      </c>
      <c r="E454" s="3">
        <v>856.26</v>
      </c>
      <c r="F454">
        <f t="shared" si="38"/>
        <v>6.5949567977429185E-3</v>
      </c>
    </row>
    <row r="455" spans="1:6" ht="15" thickBot="1" x14ac:dyDescent="0.35">
      <c r="A455" s="2">
        <v>29875</v>
      </c>
      <c r="B455" s="5">
        <f t="shared" si="35"/>
        <v>10</v>
      </c>
      <c r="C455" s="5">
        <f t="shared" si="36"/>
        <v>16</v>
      </c>
      <c r="D455" s="5">
        <f t="shared" si="37"/>
        <v>6</v>
      </c>
      <c r="E455" s="3">
        <v>851.69</v>
      </c>
      <c r="F455">
        <f t="shared" si="38"/>
        <v>-5.3371639455304888E-3</v>
      </c>
    </row>
    <row r="456" spans="1:6" ht="15" thickBot="1" x14ac:dyDescent="0.35">
      <c r="A456" s="2">
        <v>29878</v>
      </c>
      <c r="B456" s="5">
        <f t="shared" si="35"/>
        <v>10</v>
      </c>
      <c r="C456" s="5">
        <f t="shared" si="36"/>
        <v>19</v>
      </c>
      <c r="D456" s="5">
        <f t="shared" si="37"/>
        <v>2</v>
      </c>
      <c r="E456" s="3">
        <v>847.13</v>
      </c>
      <c r="F456">
        <f t="shared" si="38"/>
        <v>-5.3540607498034016E-3</v>
      </c>
    </row>
    <row r="457" spans="1:6" ht="15" thickBot="1" x14ac:dyDescent="0.35">
      <c r="A457" s="2">
        <v>29879</v>
      </c>
      <c r="B457" s="5">
        <f t="shared" si="35"/>
        <v>10</v>
      </c>
      <c r="C457" s="5">
        <f t="shared" si="36"/>
        <v>20</v>
      </c>
      <c r="D457" s="5">
        <f t="shared" si="37"/>
        <v>3</v>
      </c>
      <c r="E457" s="3">
        <v>851.88</v>
      </c>
      <c r="F457">
        <f t="shared" si="38"/>
        <v>5.6071677310448216E-3</v>
      </c>
    </row>
    <row r="458" spans="1:6" ht="15" thickBot="1" x14ac:dyDescent="0.35">
      <c r="A458" s="2">
        <v>29880</v>
      </c>
      <c r="B458" s="5">
        <f t="shared" si="35"/>
        <v>10</v>
      </c>
      <c r="C458" s="5">
        <f t="shared" si="36"/>
        <v>21</v>
      </c>
      <c r="D458" s="5">
        <f t="shared" si="37"/>
        <v>4</v>
      </c>
      <c r="E458" s="3">
        <v>851.03</v>
      </c>
      <c r="F458">
        <f t="shared" si="38"/>
        <v>-9.9779311640139771E-4</v>
      </c>
    </row>
    <row r="459" spans="1:6" ht="15" thickBot="1" x14ac:dyDescent="0.35">
      <c r="A459" s="2">
        <v>29881</v>
      </c>
      <c r="B459" s="5">
        <f t="shared" si="35"/>
        <v>10</v>
      </c>
      <c r="C459" s="5">
        <f t="shared" si="36"/>
        <v>22</v>
      </c>
      <c r="D459" s="5">
        <f t="shared" si="37"/>
        <v>5</v>
      </c>
      <c r="E459" s="3">
        <v>848.27</v>
      </c>
      <c r="F459">
        <f t="shared" si="38"/>
        <v>-3.2431289143743359E-3</v>
      </c>
    </row>
    <row r="460" spans="1:6" ht="15" thickBot="1" x14ac:dyDescent="0.35">
      <c r="A460" s="2">
        <v>29882</v>
      </c>
      <c r="B460" s="5">
        <f t="shared" si="35"/>
        <v>10</v>
      </c>
      <c r="C460" s="5">
        <f t="shared" si="36"/>
        <v>23</v>
      </c>
      <c r="D460" s="5">
        <f t="shared" si="37"/>
        <v>6</v>
      </c>
      <c r="E460" s="3">
        <v>837.99</v>
      </c>
      <c r="F460">
        <f t="shared" si="38"/>
        <v>-1.2118782934678786E-2</v>
      </c>
    </row>
    <row r="461" spans="1:6" ht="15" thickBot="1" x14ac:dyDescent="0.35">
      <c r="A461" s="2">
        <v>29885</v>
      </c>
      <c r="B461" s="5">
        <f t="shared" si="35"/>
        <v>10</v>
      </c>
      <c r="C461" s="5">
        <f t="shared" si="36"/>
        <v>26</v>
      </c>
      <c r="D461" s="5">
        <f t="shared" si="37"/>
        <v>2</v>
      </c>
      <c r="E461" s="3">
        <v>830.96</v>
      </c>
      <c r="F461">
        <f t="shared" si="38"/>
        <v>-8.3891215885630761E-3</v>
      </c>
    </row>
    <row r="462" spans="1:6" ht="15" thickBot="1" x14ac:dyDescent="0.35">
      <c r="A462" s="2">
        <v>29886</v>
      </c>
      <c r="B462" s="5">
        <f t="shared" si="35"/>
        <v>10</v>
      </c>
      <c r="C462" s="5">
        <f t="shared" si="36"/>
        <v>27</v>
      </c>
      <c r="D462" s="5">
        <f t="shared" si="37"/>
        <v>3</v>
      </c>
      <c r="E462" s="3">
        <v>838.38</v>
      </c>
      <c r="F462">
        <f t="shared" si="38"/>
        <v>8.9294310195436113E-3</v>
      </c>
    </row>
    <row r="463" spans="1:6" ht="15" thickBot="1" x14ac:dyDescent="0.35">
      <c r="A463" s="2">
        <v>29887</v>
      </c>
      <c r="B463" s="5">
        <f t="shared" si="35"/>
        <v>10</v>
      </c>
      <c r="C463" s="5">
        <f t="shared" si="36"/>
        <v>28</v>
      </c>
      <c r="D463" s="5">
        <f t="shared" si="37"/>
        <v>4</v>
      </c>
      <c r="E463" s="3">
        <v>837.61</v>
      </c>
      <c r="F463">
        <f t="shared" si="38"/>
        <v>-9.1843793983632934E-4</v>
      </c>
    </row>
    <row r="464" spans="1:6" ht="15" thickBot="1" x14ac:dyDescent="0.35">
      <c r="A464" s="2">
        <v>29888</v>
      </c>
      <c r="B464" s="5">
        <f t="shared" si="35"/>
        <v>10</v>
      </c>
      <c r="C464" s="5">
        <f t="shared" si="36"/>
        <v>29</v>
      </c>
      <c r="D464" s="5">
        <f t="shared" si="37"/>
        <v>5</v>
      </c>
      <c r="E464" s="3">
        <v>832.95</v>
      </c>
      <c r="F464">
        <f t="shared" si="38"/>
        <v>-5.5634483828989247E-3</v>
      </c>
    </row>
    <row r="465" spans="1:6" ht="15" thickBot="1" x14ac:dyDescent="0.35">
      <c r="A465" s="2">
        <v>29889</v>
      </c>
      <c r="B465" s="5">
        <f t="shared" si="35"/>
        <v>10</v>
      </c>
      <c r="C465" s="5">
        <f t="shared" si="36"/>
        <v>30</v>
      </c>
      <c r="D465" s="5">
        <f t="shared" si="37"/>
        <v>6</v>
      </c>
      <c r="E465" s="3">
        <v>852.55</v>
      </c>
      <c r="F465">
        <f t="shared" si="38"/>
        <v>2.3530824179122285E-2</v>
      </c>
    </row>
    <row r="466" spans="1:6" ht="15" thickBot="1" x14ac:dyDescent="0.35">
      <c r="A466" s="2">
        <v>29892</v>
      </c>
      <c r="B466" s="5">
        <f t="shared" si="35"/>
        <v>11</v>
      </c>
      <c r="C466" s="5">
        <f t="shared" si="36"/>
        <v>2</v>
      </c>
      <c r="D466" s="5">
        <f t="shared" si="37"/>
        <v>2</v>
      </c>
      <c r="E466" s="3">
        <v>866.82</v>
      </c>
      <c r="F466">
        <f t="shared" si="38"/>
        <v>1.6738021230426482E-2</v>
      </c>
    </row>
    <row r="467" spans="1:6" ht="15" thickBot="1" x14ac:dyDescent="0.35">
      <c r="A467" s="2">
        <v>29893</v>
      </c>
      <c r="B467" s="5">
        <f t="shared" si="35"/>
        <v>11</v>
      </c>
      <c r="C467" s="5">
        <f t="shared" si="36"/>
        <v>3</v>
      </c>
      <c r="D467" s="5">
        <f t="shared" si="37"/>
        <v>3</v>
      </c>
      <c r="E467" s="3">
        <v>868.72</v>
      </c>
      <c r="F467">
        <f t="shared" si="38"/>
        <v>2.1919198910961644E-3</v>
      </c>
    </row>
    <row r="468" spans="1:6" ht="15" thickBot="1" x14ac:dyDescent="0.35">
      <c r="A468" s="2">
        <v>29894</v>
      </c>
      <c r="B468" s="5">
        <f t="shared" si="35"/>
        <v>11</v>
      </c>
      <c r="C468" s="5">
        <f t="shared" si="36"/>
        <v>4</v>
      </c>
      <c r="D468" s="5">
        <f t="shared" si="37"/>
        <v>4</v>
      </c>
      <c r="E468" s="3">
        <v>866.82</v>
      </c>
      <c r="F468">
        <f t="shared" si="38"/>
        <v>-2.187125886361517E-3</v>
      </c>
    </row>
    <row r="469" spans="1:6" ht="15" thickBot="1" x14ac:dyDescent="0.35">
      <c r="A469" s="2">
        <v>29895</v>
      </c>
      <c r="B469" s="5">
        <f t="shared" si="35"/>
        <v>11</v>
      </c>
      <c r="C469" s="5">
        <f t="shared" si="36"/>
        <v>5</v>
      </c>
      <c r="D469" s="5">
        <f t="shared" si="37"/>
        <v>5</v>
      </c>
      <c r="E469" s="3">
        <v>859.11</v>
      </c>
      <c r="F469">
        <f t="shared" si="38"/>
        <v>-8.8945801896587948E-3</v>
      </c>
    </row>
    <row r="470" spans="1:6" ht="15" thickBot="1" x14ac:dyDescent="0.35">
      <c r="A470" s="2">
        <v>29896</v>
      </c>
      <c r="B470" s="5">
        <f t="shared" si="35"/>
        <v>11</v>
      </c>
      <c r="C470" s="5">
        <f t="shared" si="36"/>
        <v>6</v>
      </c>
      <c r="D470" s="5">
        <f t="shared" si="37"/>
        <v>6</v>
      </c>
      <c r="E470" s="3">
        <v>852.45</v>
      </c>
      <c r="F470">
        <f t="shared" si="38"/>
        <v>-7.7522086810768911E-3</v>
      </c>
    </row>
    <row r="471" spans="1:6" ht="15" thickBot="1" x14ac:dyDescent="0.35">
      <c r="A471" s="2">
        <v>29899</v>
      </c>
      <c r="B471" s="5">
        <f t="shared" si="35"/>
        <v>11</v>
      </c>
      <c r="C471" s="5">
        <f t="shared" si="36"/>
        <v>9</v>
      </c>
      <c r="D471" s="5">
        <f t="shared" si="37"/>
        <v>2</v>
      </c>
      <c r="E471" s="3">
        <v>855.21</v>
      </c>
      <c r="F471">
        <f t="shared" si="38"/>
        <v>3.2377265528769909E-3</v>
      </c>
    </row>
    <row r="472" spans="1:6" ht="15" thickBot="1" x14ac:dyDescent="0.35">
      <c r="A472" s="2">
        <v>29900</v>
      </c>
      <c r="B472" s="5">
        <f t="shared" si="35"/>
        <v>11</v>
      </c>
      <c r="C472" s="5">
        <f t="shared" si="36"/>
        <v>10</v>
      </c>
      <c r="D472" s="5">
        <f t="shared" si="37"/>
        <v>3</v>
      </c>
      <c r="E472" s="3">
        <v>853.98</v>
      </c>
      <c r="F472">
        <f t="shared" si="38"/>
        <v>-1.4382432385028452E-3</v>
      </c>
    </row>
    <row r="473" spans="1:6" ht="15" thickBot="1" x14ac:dyDescent="0.35">
      <c r="A473" s="2">
        <v>29901</v>
      </c>
      <c r="B473" s="5">
        <f t="shared" si="35"/>
        <v>11</v>
      </c>
      <c r="C473" s="5">
        <f t="shared" si="36"/>
        <v>11</v>
      </c>
      <c r="D473" s="5">
        <f t="shared" si="37"/>
        <v>4</v>
      </c>
      <c r="E473" s="3">
        <v>857.12</v>
      </c>
      <c r="F473">
        <f t="shared" si="38"/>
        <v>3.6769010983863631E-3</v>
      </c>
    </row>
    <row r="474" spans="1:6" ht="15" thickBot="1" x14ac:dyDescent="0.35">
      <c r="A474" s="2">
        <v>29902</v>
      </c>
      <c r="B474" s="5">
        <f t="shared" si="35"/>
        <v>11</v>
      </c>
      <c r="C474" s="5">
        <f t="shared" si="36"/>
        <v>12</v>
      </c>
      <c r="D474" s="5">
        <f t="shared" si="37"/>
        <v>5</v>
      </c>
      <c r="E474" s="3">
        <v>860.54</v>
      </c>
      <c r="F474">
        <f t="shared" si="38"/>
        <v>3.9901064028373609E-3</v>
      </c>
    </row>
    <row r="475" spans="1:6" ht="15" thickBot="1" x14ac:dyDescent="0.35">
      <c r="A475" s="2">
        <v>29903</v>
      </c>
      <c r="B475" s="5">
        <f t="shared" si="35"/>
        <v>11</v>
      </c>
      <c r="C475" s="5">
        <f t="shared" si="36"/>
        <v>13</v>
      </c>
      <c r="D475" s="5">
        <f t="shared" si="37"/>
        <v>6</v>
      </c>
      <c r="E475" s="3">
        <v>855.88</v>
      </c>
      <c r="F475">
        <f t="shared" si="38"/>
        <v>-5.4152044065353946E-3</v>
      </c>
    </row>
    <row r="476" spans="1:6" ht="15" thickBot="1" x14ac:dyDescent="0.35">
      <c r="A476" s="2">
        <v>29906</v>
      </c>
      <c r="B476" s="5">
        <f t="shared" si="35"/>
        <v>11</v>
      </c>
      <c r="C476" s="5">
        <f t="shared" si="36"/>
        <v>16</v>
      </c>
      <c r="D476" s="5">
        <f t="shared" si="37"/>
        <v>2</v>
      </c>
      <c r="E476" s="3">
        <v>845.03</v>
      </c>
      <c r="F476">
        <f t="shared" si="38"/>
        <v>-1.2677010795905995E-2</v>
      </c>
    </row>
    <row r="477" spans="1:6" ht="15" thickBot="1" x14ac:dyDescent="0.35">
      <c r="A477" s="2">
        <v>29907</v>
      </c>
      <c r="B477" s="5">
        <f t="shared" si="35"/>
        <v>11</v>
      </c>
      <c r="C477" s="5">
        <f t="shared" si="36"/>
        <v>17</v>
      </c>
      <c r="D477" s="5">
        <f t="shared" si="37"/>
        <v>3</v>
      </c>
      <c r="E477" s="3">
        <v>850.17</v>
      </c>
      <c r="F477">
        <f t="shared" si="38"/>
        <v>6.0826242855283085E-3</v>
      </c>
    </row>
    <row r="478" spans="1:6" ht="15" thickBot="1" x14ac:dyDescent="0.35">
      <c r="A478" s="2">
        <v>29908</v>
      </c>
      <c r="B478" s="5">
        <f t="shared" si="35"/>
        <v>11</v>
      </c>
      <c r="C478" s="5">
        <f t="shared" si="36"/>
        <v>18</v>
      </c>
      <c r="D478" s="5">
        <f t="shared" si="37"/>
        <v>4</v>
      </c>
      <c r="E478" s="3">
        <v>844.08</v>
      </c>
      <c r="F478">
        <f t="shared" si="38"/>
        <v>-7.1632732277073039E-3</v>
      </c>
    </row>
    <row r="479" spans="1:6" ht="15" thickBot="1" x14ac:dyDescent="0.35">
      <c r="A479" s="2">
        <v>29909</v>
      </c>
      <c r="B479" s="5">
        <f t="shared" si="35"/>
        <v>11</v>
      </c>
      <c r="C479" s="5">
        <f t="shared" si="36"/>
        <v>19</v>
      </c>
      <c r="D479" s="5">
        <f t="shared" si="37"/>
        <v>5</v>
      </c>
      <c r="E479" s="3">
        <v>844.75</v>
      </c>
      <c r="F479">
        <f t="shared" si="38"/>
        <v>7.9376362430096559E-4</v>
      </c>
    </row>
    <row r="480" spans="1:6" ht="15" thickBot="1" x14ac:dyDescent="0.35">
      <c r="A480" s="2">
        <v>29910</v>
      </c>
      <c r="B480" s="5">
        <f t="shared" si="35"/>
        <v>11</v>
      </c>
      <c r="C480" s="5">
        <f t="shared" si="36"/>
        <v>20</v>
      </c>
      <c r="D480" s="5">
        <f t="shared" si="37"/>
        <v>6</v>
      </c>
      <c r="E480" s="3">
        <v>852.93</v>
      </c>
      <c r="F480">
        <f t="shared" si="38"/>
        <v>9.6833382657590412E-3</v>
      </c>
    </row>
    <row r="481" spans="1:6" ht="15" thickBot="1" x14ac:dyDescent="0.35">
      <c r="A481" s="2">
        <v>29913</v>
      </c>
      <c r="B481" s="5">
        <f t="shared" si="35"/>
        <v>11</v>
      </c>
      <c r="C481" s="5">
        <f t="shared" si="36"/>
        <v>23</v>
      </c>
      <c r="D481" s="5">
        <f t="shared" si="37"/>
        <v>2</v>
      </c>
      <c r="E481" s="3">
        <v>851.79</v>
      </c>
      <c r="F481">
        <f t="shared" si="38"/>
        <v>-1.3365692378037898E-3</v>
      </c>
    </row>
    <row r="482" spans="1:6" ht="15" thickBot="1" x14ac:dyDescent="0.35">
      <c r="A482" s="2">
        <v>29914</v>
      </c>
      <c r="B482" s="5">
        <f t="shared" si="35"/>
        <v>11</v>
      </c>
      <c r="C482" s="5">
        <f t="shared" si="36"/>
        <v>24</v>
      </c>
      <c r="D482" s="5">
        <f t="shared" si="37"/>
        <v>3</v>
      </c>
      <c r="E482" s="3">
        <v>870.24</v>
      </c>
      <c r="F482">
        <f t="shared" si="38"/>
        <v>2.1660268376008224E-2</v>
      </c>
    </row>
    <row r="483" spans="1:6" ht="15" thickBot="1" x14ac:dyDescent="0.35">
      <c r="A483" s="2">
        <v>29915</v>
      </c>
      <c r="B483" s="5">
        <f t="shared" si="35"/>
        <v>11</v>
      </c>
      <c r="C483" s="5">
        <f t="shared" si="36"/>
        <v>25</v>
      </c>
      <c r="D483" s="5">
        <f t="shared" si="37"/>
        <v>4</v>
      </c>
      <c r="E483" s="3">
        <v>878.14</v>
      </c>
      <c r="F483">
        <f t="shared" si="38"/>
        <v>9.0779555065269094E-3</v>
      </c>
    </row>
    <row r="484" spans="1:6" ht="15" thickBot="1" x14ac:dyDescent="0.35">
      <c r="A484" s="2">
        <v>29917</v>
      </c>
      <c r="B484" s="5">
        <f t="shared" si="35"/>
        <v>11</v>
      </c>
      <c r="C484" s="5">
        <f t="shared" si="36"/>
        <v>27</v>
      </c>
      <c r="D484" s="5">
        <f t="shared" si="37"/>
        <v>6</v>
      </c>
      <c r="E484" s="3">
        <v>885.94</v>
      </c>
      <c r="F484">
        <f t="shared" si="38"/>
        <v>8.8824105495707607E-3</v>
      </c>
    </row>
    <row r="485" spans="1:6" ht="15" thickBot="1" x14ac:dyDescent="0.35">
      <c r="A485" s="2">
        <v>29920</v>
      </c>
      <c r="B485" s="5">
        <f t="shared" si="35"/>
        <v>11</v>
      </c>
      <c r="C485" s="5">
        <f t="shared" si="36"/>
        <v>30</v>
      </c>
      <c r="D485" s="5">
        <f t="shared" si="37"/>
        <v>2</v>
      </c>
      <c r="E485" s="3">
        <v>888.98</v>
      </c>
      <c r="F485">
        <f t="shared" si="38"/>
        <v>3.4313836151431965E-3</v>
      </c>
    </row>
    <row r="486" spans="1:6" ht="15" thickBot="1" x14ac:dyDescent="0.35">
      <c r="A486" s="2">
        <v>29921</v>
      </c>
      <c r="B486" s="5">
        <f t="shared" si="35"/>
        <v>12</v>
      </c>
      <c r="C486" s="5">
        <f t="shared" si="36"/>
        <v>1</v>
      </c>
      <c r="D486" s="5">
        <f t="shared" si="37"/>
        <v>3</v>
      </c>
      <c r="E486" s="3">
        <v>890.22</v>
      </c>
      <c r="F486">
        <f t="shared" si="38"/>
        <v>1.3948570271547268E-3</v>
      </c>
    </row>
    <row r="487" spans="1:6" ht="15" thickBot="1" x14ac:dyDescent="0.35">
      <c r="A487" s="2">
        <v>29922</v>
      </c>
      <c r="B487" s="5">
        <f t="shared" si="35"/>
        <v>12</v>
      </c>
      <c r="C487" s="5">
        <f t="shared" si="36"/>
        <v>2</v>
      </c>
      <c r="D487" s="5">
        <f t="shared" si="37"/>
        <v>4</v>
      </c>
      <c r="E487" s="3">
        <v>882.61</v>
      </c>
      <c r="F487">
        <f t="shared" si="38"/>
        <v>-8.5484486980746486E-3</v>
      </c>
    </row>
    <row r="488" spans="1:6" ht="15" thickBot="1" x14ac:dyDescent="0.35">
      <c r="A488" s="2">
        <v>29923</v>
      </c>
      <c r="B488" s="5">
        <f t="shared" si="35"/>
        <v>12</v>
      </c>
      <c r="C488" s="5">
        <f t="shared" si="36"/>
        <v>3</v>
      </c>
      <c r="D488" s="5">
        <f t="shared" si="37"/>
        <v>5</v>
      </c>
      <c r="E488" s="3">
        <v>883.85</v>
      </c>
      <c r="F488">
        <f t="shared" si="38"/>
        <v>1.4049240321319825E-3</v>
      </c>
    </row>
    <row r="489" spans="1:6" ht="15" thickBot="1" x14ac:dyDescent="0.35">
      <c r="A489" s="2">
        <v>29924</v>
      </c>
      <c r="B489" s="5">
        <f t="shared" si="35"/>
        <v>12</v>
      </c>
      <c r="C489" s="5">
        <f t="shared" si="36"/>
        <v>4</v>
      </c>
      <c r="D489" s="5">
        <f t="shared" si="37"/>
        <v>6</v>
      </c>
      <c r="E489" s="3">
        <v>892.69</v>
      </c>
      <c r="F489">
        <f t="shared" si="38"/>
        <v>1.0001697120552166E-2</v>
      </c>
    </row>
    <row r="490" spans="1:6" ht="15" thickBot="1" x14ac:dyDescent="0.35">
      <c r="A490" s="2">
        <v>29927</v>
      </c>
      <c r="B490" s="5">
        <f t="shared" si="35"/>
        <v>12</v>
      </c>
      <c r="C490" s="5">
        <f t="shared" si="36"/>
        <v>7</v>
      </c>
      <c r="D490" s="5">
        <f t="shared" si="37"/>
        <v>2</v>
      </c>
      <c r="E490" s="3">
        <v>886.99</v>
      </c>
      <c r="F490">
        <f t="shared" si="38"/>
        <v>-6.385195308561813E-3</v>
      </c>
    </row>
    <row r="491" spans="1:6" ht="15" thickBot="1" x14ac:dyDescent="0.35">
      <c r="A491" s="2">
        <v>29928</v>
      </c>
      <c r="B491" s="5">
        <f t="shared" si="35"/>
        <v>12</v>
      </c>
      <c r="C491" s="5">
        <f t="shared" si="36"/>
        <v>8</v>
      </c>
      <c r="D491" s="5">
        <f t="shared" si="37"/>
        <v>3</v>
      </c>
      <c r="E491" s="3">
        <v>881.75</v>
      </c>
      <c r="F491">
        <f t="shared" si="38"/>
        <v>-5.9076201535530381E-3</v>
      </c>
    </row>
    <row r="492" spans="1:6" ht="15" thickBot="1" x14ac:dyDescent="0.35">
      <c r="A492" s="2">
        <v>29929</v>
      </c>
      <c r="B492" s="5">
        <f t="shared" si="35"/>
        <v>12</v>
      </c>
      <c r="C492" s="5">
        <f t="shared" si="36"/>
        <v>9</v>
      </c>
      <c r="D492" s="5">
        <f t="shared" si="37"/>
        <v>4</v>
      </c>
      <c r="E492" s="3">
        <v>888.22</v>
      </c>
      <c r="F492">
        <f t="shared" si="38"/>
        <v>7.3376807485115141E-3</v>
      </c>
    </row>
    <row r="493" spans="1:6" ht="15" thickBot="1" x14ac:dyDescent="0.35">
      <c r="A493" s="2">
        <v>29930</v>
      </c>
      <c r="B493" s="5">
        <f t="shared" si="35"/>
        <v>12</v>
      </c>
      <c r="C493" s="5">
        <f t="shared" si="36"/>
        <v>10</v>
      </c>
      <c r="D493" s="5">
        <f t="shared" si="37"/>
        <v>5</v>
      </c>
      <c r="E493" s="3">
        <v>892.03</v>
      </c>
      <c r="F493">
        <f t="shared" si="38"/>
        <v>4.2894778320685702E-3</v>
      </c>
    </row>
    <row r="494" spans="1:6" ht="15" thickBot="1" x14ac:dyDescent="0.35">
      <c r="A494" s="2">
        <v>29931</v>
      </c>
      <c r="B494" s="5">
        <f t="shared" si="35"/>
        <v>12</v>
      </c>
      <c r="C494" s="5">
        <f t="shared" si="36"/>
        <v>11</v>
      </c>
      <c r="D494" s="5">
        <f t="shared" si="37"/>
        <v>6</v>
      </c>
      <c r="E494" s="3">
        <v>886.51</v>
      </c>
      <c r="F494">
        <f t="shared" si="38"/>
        <v>-6.1881326861204016E-3</v>
      </c>
    </row>
    <row r="495" spans="1:6" ht="15" thickBot="1" x14ac:dyDescent="0.35">
      <c r="A495" s="2">
        <v>29934</v>
      </c>
      <c r="B495" s="5">
        <f t="shared" si="35"/>
        <v>12</v>
      </c>
      <c r="C495" s="5">
        <f t="shared" si="36"/>
        <v>14</v>
      </c>
      <c r="D495" s="5">
        <f t="shared" si="37"/>
        <v>2</v>
      </c>
      <c r="E495" s="3">
        <v>871.48</v>
      </c>
      <c r="F495">
        <f t="shared" si="38"/>
        <v>-1.6954123472944439E-2</v>
      </c>
    </row>
    <row r="496" spans="1:6" ht="15" thickBot="1" x14ac:dyDescent="0.35">
      <c r="A496" s="2">
        <v>29935</v>
      </c>
      <c r="B496" s="5">
        <f t="shared" si="35"/>
        <v>12</v>
      </c>
      <c r="C496" s="5">
        <f t="shared" si="36"/>
        <v>15</v>
      </c>
      <c r="D496" s="5">
        <f t="shared" si="37"/>
        <v>3</v>
      </c>
      <c r="E496" s="3">
        <v>875.95</v>
      </c>
      <c r="F496">
        <f t="shared" si="38"/>
        <v>5.1292054895121257E-3</v>
      </c>
    </row>
    <row r="497" spans="1:6" ht="15" thickBot="1" x14ac:dyDescent="0.35">
      <c r="A497" s="2">
        <v>29936</v>
      </c>
      <c r="B497" s="5">
        <f t="shared" si="35"/>
        <v>12</v>
      </c>
      <c r="C497" s="5">
        <f t="shared" si="36"/>
        <v>16</v>
      </c>
      <c r="D497" s="5">
        <f t="shared" si="37"/>
        <v>4</v>
      </c>
      <c r="E497" s="3">
        <v>868.72</v>
      </c>
      <c r="F497">
        <f t="shared" si="38"/>
        <v>-8.2538957703065449E-3</v>
      </c>
    </row>
    <row r="498" spans="1:6" ht="15" thickBot="1" x14ac:dyDescent="0.35">
      <c r="A498" s="2">
        <v>29937</v>
      </c>
      <c r="B498" s="5">
        <f t="shared" si="35"/>
        <v>12</v>
      </c>
      <c r="C498" s="5">
        <f t="shared" si="36"/>
        <v>17</v>
      </c>
      <c r="D498" s="5">
        <f t="shared" si="37"/>
        <v>5</v>
      </c>
      <c r="E498" s="3">
        <v>870.53</v>
      </c>
      <c r="F498">
        <f t="shared" si="38"/>
        <v>2.0835251864811969E-3</v>
      </c>
    </row>
    <row r="499" spans="1:6" ht="15" thickBot="1" x14ac:dyDescent="0.35">
      <c r="A499" s="2">
        <v>29938</v>
      </c>
      <c r="B499" s="5">
        <f t="shared" si="35"/>
        <v>12</v>
      </c>
      <c r="C499" s="5">
        <f t="shared" si="36"/>
        <v>18</v>
      </c>
      <c r="D499" s="5">
        <f t="shared" si="37"/>
        <v>6</v>
      </c>
      <c r="E499" s="3">
        <v>875.76</v>
      </c>
      <c r="F499">
        <f t="shared" si="38"/>
        <v>6.0078343078354777E-3</v>
      </c>
    </row>
    <row r="500" spans="1:6" ht="15" thickBot="1" x14ac:dyDescent="0.35">
      <c r="A500" s="2">
        <v>29941</v>
      </c>
      <c r="B500" s="5">
        <f t="shared" si="35"/>
        <v>12</v>
      </c>
      <c r="C500" s="5">
        <f t="shared" si="36"/>
        <v>21</v>
      </c>
      <c r="D500" s="5">
        <f t="shared" si="37"/>
        <v>2</v>
      </c>
      <c r="E500" s="3">
        <v>873.1</v>
      </c>
      <c r="F500">
        <f t="shared" si="38"/>
        <v>-3.0373618342924638E-3</v>
      </c>
    </row>
    <row r="501" spans="1:6" ht="15" thickBot="1" x14ac:dyDescent="0.35">
      <c r="A501" s="2">
        <v>29942</v>
      </c>
      <c r="B501" s="5">
        <f t="shared" si="35"/>
        <v>12</v>
      </c>
      <c r="C501" s="5">
        <f t="shared" si="36"/>
        <v>22</v>
      </c>
      <c r="D501" s="5">
        <f t="shared" si="37"/>
        <v>3</v>
      </c>
      <c r="E501" s="3">
        <v>871.96</v>
      </c>
      <c r="F501">
        <f t="shared" si="38"/>
        <v>-1.305692360554331E-3</v>
      </c>
    </row>
    <row r="502" spans="1:6" ht="15" thickBot="1" x14ac:dyDescent="0.35">
      <c r="A502" s="2">
        <v>29943</v>
      </c>
      <c r="B502" s="5">
        <f t="shared" si="35"/>
        <v>12</v>
      </c>
      <c r="C502" s="5">
        <f t="shared" si="36"/>
        <v>23</v>
      </c>
      <c r="D502" s="5">
        <f t="shared" si="37"/>
        <v>4</v>
      </c>
      <c r="E502" s="3">
        <v>869.67</v>
      </c>
      <c r="F502">
        <f t="shared" si="38"/>
        <v>-2.6262672599661422E-3</v>
      </c>
    </row>
    <row r="503" spans="1:6" ht="15" thickBot="1" x14ac:dyDescent="0.35">
      <c r="A503" s="2">
        <v>29944</v>
      </c>
      <c r="B503" s="5">
        <f t="shared" si="35"/>
        <v>12</v>
      </c>
      <c r="C503" s="5">
        <f t="shared" si="36"/>
        <v>24</v>
      </c>
      <c r="D503" s="5">
        <f t="shared" si="37"/>
        <v>5</v>
      </c>
      <c r="E503" s="3">
        <v>873.38</v>
      </c>
      <c r="F503">
        <f t="shared" si="38"/>
        <v>4.2659859486932246E-3</v>
      </c>
    </row>
    <row r="504" spans="1:6" ht="15" thickBot="1" x14ac:dyDescent="0.35">
      <c r="A504" s="2">
        <v>29948</v>
      </c>
      <c r="B504" s="5">
        <f t="shared" si="35"/>
        <v>12</v>
      </c>
      <c r="C504" s="5">
        <f t="shared" si="36"/>
        <v>28</v>
      </c>
      <c r="D504" s="5">
        <f t="shared" si="37"/>
        <v>2</v>
      </c>
      <c r="E504" s="3">
        <v>870.34</v>
      </c>
      <c r="F504">
        <f t="shared" si="38"/>
        <v>-3.4807300373262081E-3</v>
      </c>
    </row>
    <row r="505" spans="1:6" ht="15" thickBot="1" x14ac:dyDescent="0.35">
      <c r="A505" s="2">
        <v>29949</v>
      </c>
      <c r="B505" s="5">
        <f t="shared" si="35"/>
        <v>12</v>
      </c>
      <c r="C505" s="5">
        <f t="shared" si="36"/>
        <v>29</v>
      </c>
      <c r="D505" s="5">
        <f t="shared" si="37"/>
        <v>3</v>
      </c>
      <c r="E505" s="3">
        <v>868.25</v>
      </c>
      <c r="F505">
        <f t="shared" si="38"/>
        <v>-2.4013603878944227E-3</v>
      </c>
    </row>
    <row r="506" spans="1:6" ht="15" thickBot="1" x14ac:dyDescent="0.35">
      <c r="A506" s="2">
        <v>29950</v>
      </c>
      <c r="B506" s="5">
        <f t="shared" si="35"/>
        <v>12</v>
      </c>
      <c r="C506" s="5">
        <f t="shared" si="36"/>
        <v>30</v>
      </c>
      <c r="D506" s="5">
        <f t="shared" si="37"/>
        <v>4</v>
      </c>
      <c r="E506" s="3">
        <v>873.1</v>
      </c>
      <c r="F506">
        <f t="shared" si="38"/>
        <v>5.5859487474805907E-3</v>
      </c>
    </row>
    <row r="507" spans="1:6" ht="15" thickBot="1" x14ac:dyDescent="0.35">
      <c r="A507" s="2">
        <v>29951</v>
      </c>
      <c r="B507" s="5">
        <f t="shared" si="35"/>
        <v>12</v>
      </c>
      <c r="C507" s="5">
        <f t="shared" si="36"/>
        <v>31</v>
      </c>
      <c r="D507" s="5">
        <f t="shared" si="37"/>
        <v>5</v>
      </c>
      <c r="E507" s="3">
        <v>875</v>
      </c>
      <c r="F507">
        <f t="shared" si="38"/>
        <v>2.1761539342572181E-3</v>
      </c>
    </row>
    <row r="508" spans="1:6" ht="15" thickBot="1" x14ac:dyDescent="0.35">
      <c r="A508" s="2">
        <v>29955</v>
      </c>
      <c r="B508" s="5">
        <f t="shared" si="35"/>
        <v>1</v>
      </c>
      <c r="C508" s="5">
        <f t="shared" si="36"/>
        <v>4</v>
      </c>
      <c r="D508" s="5">
        <f t="shared" si="37"/>
        <v>2</v>
      </c>
      <c r="E508" s="3">
        <v>882.52</v>
      </c>
      <c r="F508">
        <f t="shared" si="38"/>
        <v>8.5942857142856932E-3</v>
      </c>
    </row>
    <row r="509" spans="1:6" ht="15" thickBot="1" x14ac:dyDescent="0.35">
      <c r="A509" s="2">
        <v>29956</v>
      </c>
      <c r="B509" s="5">
        <f t="shared" si="35"/>
        <v>1</v>
      </c>
      <c r="C509" s="5">
        <f t="shared" si="36"/>
        <v>5</v>
      </c>
      <c r="D509" s="5">
        <f t="shared" si="37"/>
        <v>3</v>
      </c>
      <c r="E509" s="3">
        <v>865.3</v>
      </c>
      <c r="F509">
        <f t="shared" si="38"/>
        <v>-1.9512305670126486E-2</v>
      </c>
    </row>
    <row r="510" spans="1:6" ht="15" thickBot="1" x14ac:dyDescent="0.35">
      <c r="A510" s="2">
        <v>29957</v>
      </c>
      <c r="B510" s="5">
        <f t="shared" si="35"/>
        <v>1</v>
      </c>
      <c r="C510" s="5">
        <f t="shared" si="36"/>
        <v>6</v>
      </c>
      <c r="D510" s="5">
        <f t="shared" si="37"/>
        <v>4</v>
      </c>
      <c r="E510" s="3">
        <v>861.02</v>
      </c>
      <c r="F510">
        <f t="shared" si="38"/>
        <v>-4.9462614122269422E-3</v>
      </c>
    </row>
    <row r="511" spans="1:6" ht="15" thickBot="1" x14ac:dyDescent="0.35">
      <c r="A511" s="2">
        <v>29958</v>
      </c>
      <c r="B511" s="5">
        <f t="shared" si="35"/>
        <v>1</v>
      </c>
      <c r="C511" s="5">
        <f t="shared" si="36"/>
        <v>7</v>
      </c>
      <c r="D511" s="5">
        <f t="shared" si="37"/>
        <v>5</v>
      </c>
      <c r="E511" s="3">
        <v>861.78</v>
      </c>
      <c r="F511">
        <f t="shared" si="38"/>
        <v>8.8267403776914693E-4</v>
      </c>
    </row>
    <row r="512" spans="1:6" ht="15" thickBot="1" x14ac:dyDescent="0.35">
      <c r="A512" s="2">
        <v>29959</v>
      </c>
      <c r="B512" s="5">
        <f t="shared" si="35"/>
        <v>1</v>
      </c>
      <c r="C512" s="5">
        <f t="shared" si="36"/>
        <v>8</v>
      </c>
      <c r="D512" s="5">
        <f t="shared" si="37"/>
        <v>6</v>
      </c>
      <c r="E512" s="3">
        <v>866.53</v>
      </c>
      <c r="F512">
        <f t="shared" si="38"/>
        <v>5.5118475713059022E-3</v>
      </c>
    </row>
    <row r="513" spans="1:6" ht="15" thickBot="1" x14ac:dyDescent="0.35">
      <c r="A513" s="2">
        <v>29962</v>
      </c>
      <c r="B513" s="5">
        <f t="shared" si="35"/>
        <v>1</v>
      </c>
      <c r="C513" s="5">
        <f t="shared" si="36"/>
        <v>11</v>
      </c>
      <c r="D513" s="5">
        <f t="shared" si="37"/>
        <v>2</v>
      </c>
      <c r="E513" s="3">
        <v>850.46</v>
      </c>
      <c r="F513">
        <f t="shared" si="38"/>
        <v>-1.8545232132759323E-2</v>
      </c>
    </row>
    <row r="514" spans="1:6" ht="15" thickBot="1" x14ac:dyDescent="0.35">
      <c r="A514" s="2">
        <v>29963</v>
      </c>
      <c r="B514" s="5">
        <f t="shared" si="35"/>
        <v>1</v>
      </c>
      <c r="C514" s="5">
        <f t="shared" si="36"/>
        <v>12</v>
      </c>
      <c r="D514" s="5">
        <f t="shared" si="37"/>
        <v>3</v>
      </c>
      <c r="E514" s="3">
        <v>847.7</v>
      </c>
      <c r="F514">
        <f t="shared" si="38"/>
        <v>-3.2453025421536473E-3</v>
      </c>
    </row>
    <row r="515" spans="1:6" ht="15" thickBot="1" x14ac:dyDescent="0.35">
      <c r="A515" s="2">
        <v>29964</v>
      </c>
      <c r="B515" s="5">
        <f t="shared" ref="B515:B578" si="39">MONTH(A515)</f>
        <v>1</v>
      </c>
      <c r="C515" s="5">
        <f t="shared" ref="C515:C578" si="40">DAY(A515)</f>
        <v>13</v>
      </c>
      <c r="D515" s="5">
        <f t="shared" ref="D515:D578" si="41">WEEKDAY(A515,1)</f>
        <v>4</v>
      </c>
      <c r="E515" s="3">
        <v>838.95</v>
      </c>
      <c r="F515">
        <f t="shared" si="38"/>
        <v>-1.0322047894302229E-2</v>
      </c>
    </row>
    <row r="516" spans="1:6" ht="15" thickBot="1" x14ac:dyDescent="0.35">
      <c r="A516" s="2">
        <v>29965</v>
      </c>
      <c r="B516" s="5">
        <f t="shared" si="39"/>
        <v>1</v>
      </c>
      <c r="C516" s="5">
        <f t="shared" si="40"/>
        <v>14</v>
      </c>
      <c r="D516" s="5">
        <f t="shared" si="41"/>
        <v>5</v>
      </c>
      <c r="E516" s="3">
        <v>842.28</v>
      </c>
      <c r="F516">
        <f t="shared" ref="F516:F579" si="42">(E516-E515)/E515</f>
        <v>3.9692472733773489E-3</v>
      </c>
    </row>
    <row r="517" spans="1:6" ht="15" thickBot="1" x14ac:dyDescent="0.35">
      <c r="A517" s="2">
        <v>29966</v>
      </c>
      <c r="B517" s="5">
        <f t="shared" si="39"/>
        <v>1</v>
      </c>
      <c r="C517" s="5">
        <f t="shared" si="40"/>
        <v>15</v>
      </c>
      <c r="D517" s="5">
        <f t="shared" si="41"/>
        <v>6</v>
      </c>
      <c r="E517" s="3">
        <v>847.6</v>
      </c>
      <c r="F517">
        <f t="shared" si="42"/>
        <v>6.3161893907014892E-3</v>
      </c>
    </row>
    <row r="518" spans="1:6" ht="15" thickBot="1" x14ac:dyDescent="0.35">
      <c r="A518" s="2">
        <v>29969</v>
      </c>
      <c r="B518" s="5">
        <f t="shared" si="39"/>
        <v>1</v>
      </c>
      <c r="C518" s="5">
        <f t="shared" si="40"/>
        <v>18</v>
      </c>
      <c r="D518" s="5">
        <f t="shared" si="41"/>
        <v>2</v>
      </c>
      <c r="E518" s="3">
        <v>855.12</v>
      </c>
      <c r="F518">
        <f t="shared" si="42"/>
        <v>8.8721094856063967E-3</v>
      </c>
    </row>
    <row r="519" spans="1:6" ht="15" thickBot="1" x14ac:dyDescent="0.35">
      <c r="A519" s="2">
        <v>29970</v>
      </c>
      <c r="B519" s="5">
        <f t="shared" si="39"/>
        <v>1</v>
      </c>
      <c r="C519" s="5">
        <f t="shared" si="40"/>
        <v>19</v>
      </c>
      <c r="D519" s="5">
        <f t="shared" si="41"/>
        <v>3</v>
      </c>
      <c r="E519" s="3">
        <v>847.41</v>
      </c>
      <c r="F519">
        <f t="shared" si="42"/>
        <v>-9.0162784170643145E-3</v>
      </c>
    </row>
    <row r="520" spans="1:6" ht="15" thickBot="1" x14ac:dyDescent="0.35">
      <c r="A520" s="2">
        <v>29971</v>
      </c>
      <c r="B520" s="5">
        <f t="shared" si="39"/>
        <v>1</v>
      </c>
      <c r="C520" s="5">
        <f t="shared" si="40"/>
        <v>20</v>
      </c>
      <c r="D520" s="5">
        <f t="shared" si="41"/>
        <v>4</v>
      </c>
      <c r="E520" s="3">
        <v>845.89</v>
      </c>
      <c r="F520">
        <f t="shared" si="42"/>
        <v>-1.7937008059852749E-3</v>
      </c>
    </row>
    <row r="521" spans="1:6" ht="15" thickBot="1" x14ac:dyDescent="0.35">
      <c r="A521" s="2">
        <v>29972</v>
      </c>
      <c r="B521" s="5">
        <f t="shared" si="39"/>
        <v>1</v>
      </c>
      <c r="C521" s="5">
        <f t="shared" si="40"/>
        <v>21</v>
      </c>
      <c r="D521" s="5">
        <f t="shared" si="41"/>
        <v>5</v>
      </c>
      <c r="E521" s="3">
        <v>848.27</v>
      </c>
      <c r="F521">
        <f t="shared" si="42"/>
        <v>2.813604605799803E-3</v>
      </c>
    </row>
    <row r="522" spans="1:6" ht="15" thickBot="1" x14ac:dyDescent="0.35">
      <c r="A522" s="2">
        <v>29973</v>
      </c>
      <c r="B522" s="5">
        <f t="shared" si="39"/>
        <v>1</v>
      </c>
      <c r="C522" s="5">
        <f t="shared" si="40"/>
        <v>22</v>
      </c>
      <c r="D522" s="5">
        <f t="shared" si="41"/>
        <v>6</v>
      </c>
      <c r="E522" s="3">
        <v>845.03</v>
      </c>
      <c r="F522">
        <f t="shared" si="42"/>
        <v>-3.819538590307342E-3</v>
      </c>
    </row>
    <row r="523" spans="1:6" ht="15" thickBot="1" x14ac:dyDescent="0.35">
      <c r="A523" s="2">
        <v>29976</v>
      </c>
      <c r="B523" s="5">
        <f t="shared" si="39"/>
        <v>1</v>
      </c>
      <c r="C523" s="5">
        <f t="shared" si="40"/>
        <v>25</v>
      </c>
      <c r="D523" s="5">
        <f t="shared" si="41"/>
        <v>2</v>
      </c>
      <c r="E523" s="3">
        <v>842.75</v>
      </c>
      <c r="F523">
        <f t="shared" si="42"/>
        <v>-2.6981290605066952E-3</v>
      </c>
    </row>
    <row r="524" spans="1:6" ht="15" thickBot="1" x14ac:dyDescent="0.35">
      <c r="A524" s="2">
        <v>29977</v>
      </c>
      <c r="B524" s="5">
        <f t="shared" si="39"/>
        <v>1</v>
      </c>
      <c r="C524" s="5">
        <f t="shared" si="40"/>
        <v>26</v>
      </c>
      <c r="D524" s="5">
        <f t="shared" si="41"/>
        <v>3</v>
      </c>
      <c r="E524" s="3">
        <v>841.51</v>
      </c>
      <c r="F524">
        <f t="shared" si="42"/>
        <v>-1.4713734796796311E-3</v>
      </c>
    </row>
    <row r="525" spans="1:6" ht="15" thickBot="1" x14ac:dyDescent="0.35">
      <c r="A525" s="2">
        <v>29978</v>
      </c>
      <c r="B525" s="5">
        <f t="shared" si="39"/>
        <v>1</v>
      </c>
      <c r="C525" s="5">
        <f t="shared" si="40"/>
        <v>27</v>
      </c>
      <c r="D525" s="5">
        <f t="shared" si="41"/>
        <v>4</v>
      </c>
      <c r="E525" s="3">
        <v>842.66</v>
      </c>
      <c r="F525">
        <f t="shared" si="42"/>
        <v>1.3665910090194737E-3</v>
      </c>
    </row>
    <row r="526" spans="1:6" ht="15" thickBot="1" x14ac:dyDescent="0.35">
      <c r="A526" s="2">
        <v>29979</v>
      </c>
      <c r="B526" s="5">
        <f t="shared" si="39"/>
        <v>1</v>
      </c>
      <c r="C526" s="5">
        <f t="shared" si="40"/>
        <v>28</v>
      </c>
      <c r="D526" s="5">
        <f t="shared" si="41"/>
        <v>5</v>
      </c>
      <c r="E526" s="3">
        <v>864.25</v>
      </c>
      <c r="F526">
        <f t="shared" si="42"/>
        <v>2.5621247003536459E-2</v>
      </c>
    </row>
    <row r="527" spans="1:6" ht="15" thickBot="1" x14ac:dyDescent="0.35">
      <c r="A527" s="2">
        <v>29980</v>
      </c>
      <c r="B527" s="5">
        <f t="shared" si="39"/>
        <v>1</v>
      </c>
      <c r="C527" s="5">
        <f t="shared" si="40"/>
        <v>29</v>
      </c>
      <c r="D527" s="5">
        <f t="shared" si="41"/>
        <v>6</v>
      </c>
      <c r="E527" s="3">
        <v>871.1</v>
      </c>
      <c r="F527">
        <f t="shared" si="42"/>
        <v>7.92594735319644E-3</v>
      </c>
    </row>
    <row r="528" spans="1:6" ht="15" thickBot="1" x14ac:dyDescent="0.35">
      <c r="A528" s="2">
        <v>29983</v>
      </c>
      <c r="B528" s="5">
        <f t="shared" si="39"/>
        <v>2</v>
      </c>
      <c r="C528" s="5">
        <f t="shared" si="40"/>
        <v>1</v>
      </c>
      <c r="D528" s="5">
        <f t="shared" si="41"/>
        <v>2</v>
      </c>
      <c r="E528" s="3">
        <v>851.69</v>
      </c>
      <c r="F528">
        <f t="shared" si="42"/>
        <v>-2.2282171966479126E-2</v>
      </c>
    </row>
    <row r="529" spans="1:6" ht="15" thickBot="1" x14ac:dyDescent="0.35">
      <c r="A529" s="2">
        <v>29984</v>
      </c>
      <c r="B529" s="5">
        <f t="shared" si="39"/>
        <v>2</v>
      </c>
      <c r="C529" s="5">
        <f t="shared" si="40"/>
        <v>2</v>
      </c>
      <c r="D529" s="5">
        <f t="shared" si="41"/>
        <v>3</v>
      </c>
      <c r="E529" s="3">
        <v>852.55</v>
      </c>
      <c r="F529">
        <f t="shared" si="42"/>
        <v>1.0097570712347215E-3</v>
      </c>
    </row>
    <row r="530" spans="1:6" ht="15" thickBot="1" x14ac:dyDescent="0.35">
      <c r="A530" s="2">
        <v>29985</v>
      </c>
      <c r="B530" s="5">
        <f t="shared" si="39"/>
        <v>2</v>
      </c>
      <c r="C530" s="5">
        <f t="shared" si="40"/>
        <v>3</v>
      </c>
      <c r="D530" s="5">
        <f t="shared" si="41"/>
        <v>4</v>
      </c>
      <c r="E530" s="3">
        <v>845.03</v>
      </c>
      <c r="F530">
        <f t="shared" si="42"/>
        <v>-8.8205970324320947E-3</v>
      </c>
    </row>
    <row r="531" spans="1:6" ht="15" thickBot="1" x14ac:dyDescent="0.35">
      <c r="A531" s="2">
        <v>29986</v>
      </c>
      <c r="B531" s="5">
        <f t="shared" si="39"/>
        <v>2</v>
      </c>
      <c r="C531" s="5">
        <f t="shared" si="40"/>
        <v>4</v>
      </c>
      <c r="D531" s="5">
        <f t="shared" si="41"/>
        <v>5</v>
      </c>
      <c r="E531" s="3">
        <v>847.03</v>
      </c>
      <c r="F531">
        <f t="shared" si="42"/>
        <v>2.3667798776374803E-3</v>
      </c>
    </row>
    <row r="532" spans="1:6" ht="15" thickBot="1" x14ac:dyDescent="0.35">
      <c r="A532" s="2">
        <v>29987</v>
      </c>
      <c r="B532" s="5">
        <f t="shared" si="39"/>
        <v>2</v>
      </c>
      <c r="C532" s="5">
        <f t="shared" si="40"/>
        <v>5</v>
      </c>
      <c r="D532" s="5">
        <f t="shared" si="41"/>
        <v>6</v>
      </c>
      <c r="E532" s="3">
        <v>851.03</v>
      </c>
      <c r="F532">
        <f t="shared" si="42"/>
        <v>4.7223829144186161E-3</v>
      </c>
    </row>
    <row r="533" spans="1:6" ht="15" thickBot="1" x14ac:dyDescent="0.35">
      <c r="A533" s="2">
        <v>29990</v>
      </c>
      <c r="B533" s="5">
        <f t="shared" si="39"/>
        <v>2</v>
      </c>
      <c r="C533" s="5">
        <f t="shared" si="40"/>
        <v>8</v>
      </c>
      <c r="D533" s="5">
        <f t="shared" si="41"/>
        <v>2</v>
      </c>
      <c r="E533" s="3">
        <v>833.43</v>
      </c>
      <c r="F533">
        <f t="shared" si="42"/>
        <v>-2.0680822062677018E-2</v>
      </c>
    </row>
    <row r="534" spans="1:6" ht="15" thickBot="1" x14ac:dyDescent="0.35">
      <c r="A534" s="2">
        <v>29991</v>
      </c>
      <c r="B534" s="5">
        <f t="shared" si="39"/>
        <v>2</v>
      </c>
      <c r="C534" s="5">
        <f t="shared" si="40"/>
        <v>9</v>
      </c>
      <c r="D534" s="5">
        <f t="shared" si="41"/>
        <v>3</v>
      </c>
      <c r="E534" s="3">
        <v>830.57</v>
      </c>
      <c r="F534">
        <f t="shared" si="42"/>
        <v>-3.4316019341755159E-3</v>
      </c>
    </row>
    <row r="535" spans="1:6" ht="15" thickBot="1" x14ac:dyDescent="0.35">
      <c r="A535" s="2">
        <v>29992</v>
      </c>
      <c r="B535" s="5">
        <f t="shared" si="39"/>
        <v>2</v>
      </c>
      <c r="C535" s="5">
        <f t="shared" si="40"/>
        <v>10</v>
      </c>
      <c r="D535" s="5">
        <f t="shared" si="41"/>
        <v>4</v>
      </c>
      <c r="E535" s="3">
        <v>836.66</v>
      </c>
      <c r="F535">
        <f t="shared" si="42"/>
        <v>7.3323139530682754E-3</v>
      </c>
    </row>
    <row r="536" spans="1:6" ht="15" thickBot="1" x14ac:dyDescent="0.35">
      <c r="A536" s="2">
        <v>29993</v>
      </c>
      <c r="B536" s="5">
        <f t="shared" si="39"/>
        <v>2</v>
      </c>
      <c r="C536" s="5">
        <f t="shared" si="40"/>
        <v>11</v>
      </c>
      <c r="D536" s="5">
        <f t="shared" si="41"/>
        <v>5</v>
      </c>
      <c r="E536" s="3">
        <v>834.67</v>
      </c>
      <c r="F536">
        <f t="shared" si="42"/>
        <v>-2.378505008008043E-3</v>
      </c>
    </row>
    <row r="537" spans="1:6" ht="15" thickBot="1" x14ac:dyDescent="0.35">
      <c r="A537" s="2">
        <v>29994</v>
      </c>
      <c r="B537" s="5">
        <f t="shared" si="39"/>
        <v>2</v>
      </c>
      <c r="C537" s="5">
        <f t="shared" si="40"/>
        <v>12</v>
      </c>
      <c r="D537" s="5">
        <f t="shared" si="41"/>
        <v>6</v>
      </c>
      <c r="E537" s="3">
        <v>833.81</v>
      </c>
      <c r="F537">
        <f t="shared" si="42"/>
        <v>-1.0303473228940943E-3</v>
      </c>
    </row>
    <row r="538" spans="1:6" ht="15" thickBot="1" x14ac:dyDescent="0.35">
      <c r="A538" s="2">
        <v>29998</v>
      </c>
      <c r="B538" s="5">
        <f t="shared" si="39"/>
        <v>2</v>
      </c>
      <c r="C538" s="5">
        <f t="shared" si="40"/>
        <v>16</v>
      </c>
      <c r="D538" s="5">
        <f t="shared" si="41"/>
        <v>3</v>
      </c>
      <c r="E538" s="3">
        <v>831.34</v>
      </c>
      <c r="F538">
        <f t="shared" si="42"/>
        <v>-2.9623055612188792E-3</v>
      </c>
    </row>
    <row r="539" spans="1:6" ht="15" thickBot="1" x14ac:dyDescent="0.35">
      <c r="A539" s="2">
        <v>29999</v>
      </c>
      <c r="B539" s="5">
        <f t="shared" si="39"/>
        <v>2</v>
      </c>
      <c r="C539" s="5">
        <f t="shared" si="40"/>
        <v>17</v>
      </c>
      <c r="D539" s="5">
        <f t="shared" si="41"/>
        <v>4</v>
      </c>
      <c r="E539" s="3">
        <v>827.63</v>
      </c>
      <c r="F539">
        <f t="shared" si="42"/>
        <v>-4.4626747179253206E-3</v>
      </c>
    </row>
    <row r="540" spans="1:6" ht="15" thickBot="1" x14ac:dyDescent="0.35">
      <c r="A540" s="2">
        <v>30000</v>
      </c>
      <c r="B540" s="5">
        <f t="shared" si="39"/>
        <v>2</v>
      </c>
      <c r="C540" s="5">
        <f t="shared" si="40"/>
        <v>18</v>
      </c>
      <c r="D540" s="5">
        <f t="shared" si="41"/>
        <v>5</v>
      </c>
      <c r="E540" s="3">
        <v>828.96</v>
      </c>
      <c r="F540">
        <f t="shared" si="42"/>
        <v>1.6069982963402014E-3</v>
      </c>
    </row>
    <row r="541" spans="1:6" ht="15" thickBot="1" x14ac:dyDescent="0.35">
      <c r="A541" s="2">
        <v>30001</v>
      </c>
      <c r="B541" s="5">
        <f t="shared" si="39"/>
        <v>2</v>
      </c>
      <c r="C541" s="5">
        <f t="shared" si="40"/>
        <v>19</v>
      </c>
      <c r="D541" s="5">
        <f t="shared" si="41"/>
        <v>6</v>
      </c>
      <c r="E541" s="3">
        <v>824.3</v>
      </c>
      <c r="F541">
        <f t="shared" si="42"/>
        <v>-5.6215016406100191E-3</v>
      </c>
    </row>
    <row r="542" spans="1:6" ht="15" thickBot="1" x14ac:dyDescent="0.35">
      <c r="A542" s="2">
        <v>30004</v>
      </c>
      <c r="B542" s="5">
        <f t="shared" si="39"/>
        <v>2</v>
      </c>
      <c r="C542" s="5">
        <f t="shared" si="40"/>
        <v>22</v>
      </c>
      <c r="D542" s="5">
        <f t="shared" si="41"/>
        <v>2</v>
      </c>
      <c r="E542" s="3">
        <v>811.26</v>
      </c>
      <c r="F542">
        <f t="shared" si="42"/>
        <v>-1.581948319786481E-2</v>
      </c>
    </row>
    <row r="543" spans="1:6" ht="15" thickBot="1" x14ac:dyDescent="0.35">
      <c r="A543" s="2">
        <v>30005</v>
      </c>
      <c r="B543" s="5">
        <f t="shared" si="39"/>
        <v>2</v>
      </c>
      <c r="C543" s="5">
        <f t="shared" si="40"/>
        <v>23</v>
      </c>
      <c r="D543" s="5">
        <f t="shared" si="41"/>
        <v>3</v>
      </c>
      <c r="E543" s="3">
        <v>812.98</v>
      </c>
      <c r="F543">
        <f t="shared" si="42"/>
        <v>2.1201587653773479E-3</v>
      </c>
    </row>
    <row r="544" spans="1:6" ht="15" thickBot="1" x14ac:dyDescent="0.35">
      <c r="A544" s="2">
        <v>30006</v>
      </c>
      <c r="B544" s="5">
        <f t="shared" si="39"/>
        <v>2</v>
      </c>
      <c r="C544" s="5">
        <f t="shared" si="40"/>
        <v>24</v>
      </c>
      <c r="D544" s="5">
        <f t="shared" si="41"/>
        <v>4</v>
      </c>
      <c r="E544" s="3">
        <v>826.77</v>
      </c>
      <c r="F544">
        <f t="shared" si="42"/>
        <v>1.6962286895126525E-2</v>
      </c>
    </row>
    <row r="545" spans="1:6" ht="15" thickBot="1" x14ac:dyDescent="0.35">
      <c r="A545" s="2">
        <v>30007</v>
      </c>
      <c r="B545" s="5">
        <f t="shared" si="39"/>
        <v>2</v>
      </c>
      <c r="C545" s="5">
        <f t="shared" si="40"/>
        <v>25</v>
      </c>
      <c r="D545" s="5">
        <f t="shared" si="41"/>
        <v>5</v>
      </c>
      <c r="E545" s="3">
        <v>825.82</v>
      </c>
      <c r="F545">
        <f t="shared" si="42"/>
        <v>-1.1490499171473709E-3</v>
      </c>
    </row>
    <row r="546" spans="1:6" ht="15" thickBot="1" x14ac:dyDescent="0.35">
      <c r="A546" s="2">
        <v>30008</v>
      </c>
      <c r="B546" s="5">
        <f t="shared" si="39"/>
        <v>2</v>
      </c>
      <c r="C546" s="5">
        <f t="shared" si="40"/>
        <v>26</v>
      </c>
      <c r="D546" s="5">
        <f t="shared" si="41"/>
        <v>6</v>
      </c>
      <c r="E546" s="3">
        <v>824.39</v>
      </c>
      <c r="F546">
        <f t="shared" si="42"/>
        <v>-1.7316122157371625E-3</v>
      </c>
    </row>
    <row r="547" spans="1:6" ht="15" thickBot="1" x14ac:dyDescent="0.35">
      <c r="A547" s="2">
        <v>30011</v>
      </c>
      <c r="B547" s="5">
        <f t="shared" si="39"/>
        <v>3</v>
      </c>
      <c r="C547" s="5">
        <f t="shared" si="40"/>
        <v>1</v>
      </c>
      <c r="D547" s="5">
        <f t="shared" si="41"/>
        <v>2</v>
      </c>
      <c r="E547" s="3">
        <v>828.39</v>
      </c>
      <c r="F547">
        <f t="shared" si="42"/>
        <v>4.8520724414415507E-3</v>
      </c>
    </row>
    <row r="548" spans="1:6" ht="15" thickBot="1" x14ac:dyDescent="0.35">
      <c r="A548" s="2">
        <v>30012</v>
      </c>
      <c r="B548" s="5">
        <f t="shared" si="39"/>
        <v>3</v>
      </c>
      <c r="C548" s="5">
        <f t="shared" si="40"/>
        <v>2</v>
      </c>
      <c r="D548" s="5">
        <f t="shared" si="41"/>
        <v>3</v>
      </c>
      <c r="E548" s="3">
        <v>825.82</v>
      </c>
      <c r="F548">
        <f t="shared" si="42"/>
        <v>-3.1024034573086789E-3</v>
      </c>
    </row>
    <row r="549" spans="1:6" ht="15" thickBot="1" x14ac:dyDescent="0.35">
      <c r="A549" s="2">
        <v>30013</v>
      </c>
      <c r="B549" s="5">
        <f t="shared" si="39"/>
        <v>3</v>
      </c>
      <c r="C549" s="5">
        <f t="shared" si="40"/>
        <v>3</v>
      </c>
      <c r="D549" s="5">
        <f t="shared" si="41"/>
        <v>4</v>
      </c>
      <c r="E549" s="3">
        <v>815.16</v>
      </c>
      <c r="F549">
        <f t="shared" si="42"/>
        <v>-1.2908381971858373E-2</v>
      </c>
    </row>
    <row r="550" spans="1:6" ht="15" thickBot="1" x14ac:dyDescent="0.35">
      <c r="A550" s="2">
        <v>30014</v>
      </c>
      <c r="B550" s="5">
        <f t="shared" si="39"/>
        <v>3</v>
      </c>
      <c r="C550" s="5">
        <f t="shared" si="40"/>
        <v>4</v>
      </c>
      <c r="D550" s="5">
        <f t="shared" si="41"/>
        <v>5</v>
      </c>
      <c r="E550" s="3">
        <v>807.55</v>
      </c>
      <c r="F550">
        <f t="shared" si="42"/>
        <v>-9.3355905589086983E-3</v>
      </c>
    </row>
    <row r="551" spans="1:6" ht="15" thickBot="1" x14ac:dyDescent="0.35">
      <c r="A551" s="2">
        <v>30015</v>
      </c>
      <c r="B551" s="5">
        <f t="shared" si="39"/>
        <v>3</v>
      </c>
      <c r="C551" s="5">
        <f t="shared" si="40"/>
        <v>5</v>
      </c>
      <c r="D551" s="5">
        <f t="shared" si="41"/>
        <v>6</v>
      </c>
      <c r="E551" s="3">
        <v>807.36</v>
      </c>
      <c r="F551">
        <f t="shared" si="42"/>
        <v>-2.3527954925384298E-4</v>
      </c>
    </row>
    <row r="552" spans="1:6" ht="15" thickBot="1" x14ac:dyDescent="0.35">
      <c r="A552" s="2">
        <v>30018</v>
      </c>
      <c r="B552" s="5">
        <f t="shared" si="39"/>
        <v>3</v>
      </c>
      <c r="C552" s="5">
        <f t="shared" si="40"/>
        <v>8</v>
      </c>
      <c r="D552" s="5">
        <f t="shared" si="41"/>
        <v>2</v>
      </c>
      <c r="E552" s="3">
        <v>795.47</v>
      </c>
      <c r="F552">
        <f t="shared" si="42"/>
        <v>-1.4727011494252856E-2</v>
      </c>
    </row>
    <row r="553" spans="1:6" ht="15" thickBot="1" x14ac:dyDescent="0.35">
      <c r="A553" s="2">
        <v>30019</v>
      </c>
      <c r="B553" s="5">
        <f t="shared" si="39"/>
        <v>3</v>
      </c>
      <c r="C553" s="5">
        <f t="shared" si="40"/>
        <v>9</v>
      </c>
      <c r="D553" s="5">
        <f t="shared" si="41"/>
        <v>3</v>
      </c>
      <c r="E553" s="3">
        <v>803.84</v>
      </c>
      <c r="F553">
        <f t="shared" si="42"/>
        <v>1.0522081285277891E-2</v>
      </c>
    </row>
    <row r="554" spans="1:6" ht="15" thickBot="1" x14ac:dyDescent="0.35">
      <c r="A554" s="2">
        <v>30020</v>
      </c>
      <c r="B554" s="5">
        <f t="shared" si="39"/>
        <v>3</v>
      </c>
      <c r="C554" s="5">
        <f t="shared" si="40"/>
        <v>10</v>
      </c>
      <c r="D554" s="5">
        <f t="shared" si="41"/>
        <v>4</v>
      </c>
      <c r="E554" s="3">
        <v>804.89</v>
      </c>
      <c r="F554">
        <f t="shared" si="42"/>
        <v>1.3062300955413446E-3</v>
      </c>
    </row>
    <row r="555" spans="1:6" ht="15" thickBot="1" x14ac:dyDescent="0.35">
      <c r="A555" s="2">
        <v>30021</v>
      </c>
      <c r="B555" s="5">
        <f t="shared" si="39"/>
        <v>3</v>
      </c>
      <c r="C555" s="5">
        <f t="shared" si="40"/>
        <v>11</v>
      </c>
      <c r="D555" s="5">
        <f t="shared" si="41"/>
        <v>5</v>
      </c>
      <c r="E555" s="3">
        <v>805.56</v>
      </c>
      <c r="F555">
        <f t="shared" si="42"/>
        <v>8.324118823689685E-4</v>
      </c>
    </row>
    <row r="556" spans="1:6" ht="15" thickBot="1" x14ac:dyDescent="0.35">
      <c r="A556" s="2">
        <v>30022</v>
      </c>
      <c r="B556" s="5">
        <f t="shared" si="39"/>
        <v>3</v>
      </c>
      <c r="C556" s="5">
        <f t="shared" si="40"/>
        <v>12</v>
      </c>
      <c r="D556" s="5">
        <f t="shared" si="41"/>
        <v>6</v>
      </c>
      <c r="E556" s="3">
        <v>797.37</v>
      </c>
      <c r="F556">
        <f t="shared" si="42"/>
        <v>-1.0166840458811189E-2</v>
      </c>
    </row>
    <row r="557" spans="1:6" ht="15" thickBot="1" x14ac:dyDescent="0.35">
      <c r="A557" s="2">
        <v>30025</v>
      </c>
      <c r="B557" s="5">
        <f t="shared" si="39"/>
        <v>3</v>
      </c>
      <c r="C557" s="5">
        <f t="shared" si="40"/>
        <v>15</v>
      </c>
      <c r="D557" s="5">
        <f t="shared" si="41"/>
        <v>2</v>
      </c>
      <c r="E557" s="3">
        <v>800.99</v>
      </c>
      <c r="F557">
        <f t="shared" si="42"/>
        <v>4.5399250034488439E-3</v>
      </c>
    </row>
    <row r="558" spans="1:6" ht="15" thickBot="1" x14ac:dyDescent="0.35">
      <c r="A558" s="2">
        <v>30026</v>
      </c>
      <c r="B558" s="5">
        <f t="shared" si="39"/>
        <v>3</v>
      </c>
      <c r="C558" s="5">
        <f t="shared" si="40"/>
        <v>16</v>
      </c>
      <c r="D558" s="5">
        <f t="shared" si="41"/>
        <v>3</v>
      </c>
      <c r="E558" s="3">
        <v>798.33</v>
      </c>
      <c r="F558">
        <f t="shared" si="42"/>
        <v>-3.3208903981322715E-3</v>
      </c>
    </row>
    <row r="559" spans="1:6" ht="15" thickBot="1" x14ac:dyDescent="0.35">
      <c r="A559" s="2">
        <v>30027</v>
      </c>
      <c r="B559" s="5">
        <f t="shared" si="39"/>
        <v>3</v>
      </c>
      <c r="C559" s="5">
        <f t="shared" si="40"/>
        <v>17</v>
      </c>
      <c r="D559" s="5">
        <f t="shared" si="41"/>
        <v>4</v>
      </c>
      <c r="E559" s="3">
        <v>795.85</v>
      </c>
      <c r="F559">
        <f t="shared" si="42"/>
        <v>-3.1064847869928702E-3</v>
      </c>
    </row>
    <row r="560" spans="1:6" ht="15" thickBot="1" x14ac:dyDescent="0.35">
      <c r="A560" s="2">
        <v>30028</v>
      </c>
      <c r="B560" s="5">
        <f t="shared" si="39"/>
        <v>3</v>
      </c>
      <c r="C560" s="5">
        <f t="shared" si="40"/>
        <v>18</v>
      </c>
      <c r="D560" s="5">
        <f t="shared" si="41"/>
        <v>5</v>
      </c>
      <c r="E560" s="3">
        <v>805.27</v>
      </c>
      <c r="F560">
        <f t="shared" si="42"/>
        <v>1.1836401331909227E-2</v>
      </c>
    </row>
    <row r="561" spans="1:6" ht="15" thickBot="1" x14ac:dyDescent="0.35">
      <c r="A561" s="2">
        <v>30029</v>
      </c>
      <c r="B561" s="5">
        <f t="shared" si="39"/>
        <v>3</v>
      </c>
      <c r="C561" s="5">
        <f t="shared" si="40"/>
        <v>19</v>
      </c>
      <c r="D561" s="5">
        <f t="shared" si="41"/>
        <v>6</v>
      </c>
      <c r="E561" s="3">
        <v>805.65</v>
      </c>
      <c r="F561">
        <f t="shared" si="42"/>
        <v>4.718914153016944E-4</v>
      </c>
    </row>
    <row r="562" spans="1:6" ht="15" thickBot="1" x14ac:dyDescent="0.35">
      <c r="A562" s="2">
        <v>30032</v>
      </c>
      <c r="B562" s="5">
        <f t="shared" si="39"/>
        <v>3</v>
      </c>
      <c r="C562" s="5">
        <f t="shared" si="40"/>
        <v>22</v>
      </c>
      <c r="D562" s="5">
        <f t="shared" si="41"/>
        <v>2</v>
      </c>
      <c r="E562" s="3">
        <v>819.54</v>
      </c>
      <c r="F562">
        <f t="shared" si="42"/>
        <v>1.7240737292869096E-2</v>
      </c>
    </row>
    <row r="563" spans="1:6" ht="15" thickBot="1" x14ac:dyDescent="0.35">
      <c r="A563" s="2">
        <v>30033</v>
      </c>
      <c r="B563" s="5">
        <f t="shared" si="39"/>
        <v>3</v>
      </c>
      <c r="C563" s="5">
        <f t="shared" si="40"/>
        <v>23</v>
      </c>
      <c r="D563" s="5">
        <f t="shared" si="41"/>
        <v>3</v>
      </c>
      <c r="E563" s="3">
        <v>826.67</v>
      </c>
      <c r="F563">
        <f t="shared" si="42"/>
        <v>8.7000024403933868E-3</v>
      </c>
    </row>
    <row r="564" spans="1:6" ht="15" thickBot="1" x14ac:dyDescent="0.35">
      <c r="A564" s="2">
        <v>30034</v>
      </c>
      <c r="B564" s="5">
        <f t="shared" si="39"/>
        <v>3</v>
      </c>
      <c r="C564" s="5">
        <f t="shared" si="40"/>
        <v>24</v>
      </c>
      <c r="D564" s="5">
        <f t="shared" si="41"/>
        <v>4</v>
      </c>
      <c r="E564" s="3">
        <v>823.34</v>
      </c>
      <c r="F564">
        <f t="shared" si="42"/>
        <v>-4.0282095636710261E-3</v>
      </c>
    </row>
    <row r="565" spans="1:6" ht="15" thickBot="1" x14ac:dyDescent="0.35">
      <c r="A565" s="2">
        <v>30035</v>
      </c>
      <c r="B565" s="5">
        <f t="shared" si="39"/>
        <v>3</v>
      </c>
      <c r="C565" s="5">
        <f t="shared" si="40"/>
        <v>25</v>
      </c>
      <c r="D565" s="5">
        <f t="shared" si="41"/>
        <v>5</v>
      </c>
      <c r="E565" s="3">
        <v>827.63</v>
      </c>
      <c r="F565">
        <f t="shared" si="42"/>
        <v>5.2104841256345657E-3</v>
      </c>
    </row>
    <row r="566" spans="1:6" ht="15" thickBot="1" x14ac:dyDescent="0.35">
      <c r="A566" s="2">
        <v>30036</v>
      </c>
      <c r="B566" s="5">
        <f t="shared" si="39"/>
        <v>3</v>
      </c>
      <c r="C566" s="5">
        <f t="shared" si="40"/>
        <v>26</v>
      </c>
      <c r="D566" s="5">
        <f t="shared" si="41"/>
        <v>6</v>
      </c>
      <c r="E566" s="3">
        <v>817.92</v>
      </c>
      <c r="F566">
        <f t="shared" si="42"/>
        <v>-1.1732295832678898E-2</v>
      </c>
    </row>
    <row r="567" spans="1:6" ht="15" thickBot="1" x14ac:dyDescent="0.35">
      <c r="A567" s="2">
        <v>30039</v>
      </c>
      <c r="B567" s="5">
        <f t="shared" si="39"/>
        <v>3</v>
      </c>
      <c r="C567" s="5">
        <f t="shared" si="40"/>
        <v>29</v>
      </c>
      <c r="D567" s="5">
        <f t="shared" si="41"/>
        <v>2</v>
      </c>
      <c r="E567" s="3">
        <v>823.82</v>
      </c>
      <c r="F567">
        <f t="shared" si="42"/>
        <v>7.2134194053209257E-3</v>
      </c>
    </row>
    <row r="568" spans="1:6" ht="15" thickBot="1" x14ac:dyDescent="0.35">
      <c r="A568" s="2">
        <v>30040</v>
      </c>
      <c r="B568" s="5">
        <f t="shared" si="39"/>
        <v>3</v>
      </c>
      <c r="C568" s="5">
        <f t="shared" si="40"/>
        <v>30</v>
      </c>
      <c r="D568" s="5">
        <f t="shared" si="41"/>
        <v>3</v>
      </c>
      <c r="E568" s="3">
        <v>824.49</v>
      </c>
      <c r="F568">
        <f t="shared" si="42"/>
        <v>8.1328445534213666E-4</v>
      </c>
    </row>
    <row r="569" spans="1:6" ht="15" thickBot="1" x14ac:dyDescent="0.35">
      <c r="A569" s="2">
        <v>30041</v>
      </c>
      <c r="B569" s="5">
        <f t="shared" si="39"/>
        <v>3</v>
      </c>
      <c r="C569" s="5">
        <f t="shared" si="40"/>
        <v>31</v>
      </c>
      <c r="D569" s="5">
        <f t="shared" si="41"/>
        <v>4</v>
      </c>
      <c r="E569" s="3">
        <v>822.77</v>
      </c>
      <c r="F569">
        <f t="shared" si="42"/>
        <v>-2.0861380974906028E-3</v>
      </c>
    </row>
    <row r="570" spans="1:6" ht="15" thickBot="1" x14ac:dyDescent="0.35">
      <c r="A570" s="2">
        <v>30042</v>
      </c>
      <c r="B570" s="5">
        <f t="shared" si="39"/>
        <v>4</v>
      </c>
      <c r="C570" s="5">
        <f t="shared" si="40"/>
        <v>1</v>
      </c>
      <c r="D570" s="5">
        <f t="shared" si="41"/>
        <v>5</v>
      </c>
      <c r="E570" s="3">
        <v>833.24</v>
      </c>
      <c r="F570">
        <f t="shared" si="42"/>
        <v>1.272530597858457E-2</v>
      </c>
    </row>
    <row r="571" spans="1:6" ht="15" thickBot="1" x14ac:dyDescent="0.35">
      <c r="A571" s="2">
        <v>30043</v>
      </c>
      <c r="B571" s="5">
        <f t="shared" si="39"/>
        <v>4</v>
      </c>
      <c r="C571" s="5">
        <f t="shared" si="40"/>
        <v>2</v>
      </c>
      <c r="D571" s="5">
        <f t="shared" si="41"/>
        <v>6</v>
      </c>
      <c r="E571" s="3">
        <v>838.57</v>
      </c>
      <c r="F571">
        <f t="shared" si="42"/>
        <v>6.3967164322404598E-3</v>
      </c>
    </row>
    <row r="572" spans="1:6" ht="15" thickBot="1" x14ac:dyDescent="0.35">
      <c r="A572" s="2">
        <v>30046</v>
      </c>
      <c r="B572" s="5">
        <f t="shared" si="39"/>
        <v>4</v>
      </c>
      <c r="C572" s="5">
        <f t="shared" si="40"/>
        <v>5</v>
      </c>
      <c r="D572" s="5">
        <f t="shared" si="41"/>
        <v>2</v>
      </c>
      <c r="E572" s="3">
        <v>835.33</v>
      </c>
      <c r="F572">
        <f t="shared" si="42"/>
        <v>-3.863720381125021E-3</v>
      </c>
    </row>
    <row r="573" spans="1:6" ht="15" thickBot="1" x14ac:dyDescent="0.35">
      <c r="A573" s="2">
        <v>30047</v>
      </c>
      <c r="B573" s="5">
        <f t="shared" si="39"/>
        <v>4</v>
      </c>
      <c r="C573" s="5">
        <f t="shared" si="40"/>
        <v>6</v>
      </c>
      <c r="D573" s="5">
        <f t="shared" si="41"/>
        <v>3</v>
      </c>
      <c r="E573" s="3">
        <v>839.33</v>
      </c>
      <c r="F573">
        <f t="shared" si="42"/>
        <v>4.7885266900506386E-3</v>
      </c>
    </row>
    <row r="574" spans="1:6" ht="15" thickBot="1" x14ac:dyDescent="0.35">
      <c r="A574" s="2">
        <v>30048</v>
      </c>
      <c r="B574" s="5">
        <f t="shared" si="39"/>
        <v>4</v>
      </c>
      <c r="C574" s="5">
        <f t="shared" si="40"/>
        <v>7</v>
      </c>
      <c r="D574" s="5">
        <f t="shared" si="41"/>
        <v>4</v>
      </c>
      <c r="E574" s="3">
        <v>836.85</v>
      </c>
      <c r="F574">
        <f t="shared" si="42"/>
        <v>-2.9547377074571599E-3</v>
      </c>
    </row>
    <row r="575" spans="1:6" ht="15" thickBot="1" x14ac:dyDescent="0.35">
      <c r="A575" s="2">
        <v>30049</v>
      </c>
      <c r="B575" s="5">
        <f t="shared" si="39"/>
        <v>4</v>
      </c>
      <c r="C575" s="5">
        <f t="shared" si="40"/>
        <v>8</v>
      </c>
      <c r="D575" s="5">
        <f t="shared" si="41"/>
        <v>5</v>
      </c>
      <c r="E575" s="3">
        <v>842.94</v>
      </c>
      <c r="F575">
        <f t="shared" si="42"/>
        <v>7.2772898368883687E-3</v>
      </c>
    </row>
    <row r="576" spans="1:6" ht="15" thickBot="1" x14ac:dyDescent="0.35">
      <c r="A576" s="2">
        <v>30053</v>
      </c>
      <c r="B576" s="5">
        <f t="shared" si="39"/>
        <v>4</v>
      </c>
      <c r="C576" s="5">
        <f t="shared" si="40"/>
        <v>12</v>
      </c>
      <c r="D576" s="5">
        <f t="shared" si="41"/>
        <v>2</v>
      </c>
      <c r="E576" s="3">
        <v>841.32</v>
      </c>
      <c r="F576">
        <f t="shared" si="42"/>
        <v>-1.9218449711723307E-3</v>
      </c>
    </row>
    <row r="577" spans="1:6" ht="15" thickBot="1" x14ac:dyDescent="0.35">
      <c r="A577" s="2">
        <v>30054</v>
      </c>
      <c r="B577" s="5">
        <f t="shared" si="39"/>
        <v>4</v>
      </c>
      <c r="C577" s="5">
        <f t="shared" si="40"/>
        <v>13</v>
      </c>
      <c r="D577" s="5">
        <f t="shared" si="41"/>
        <v>3</v>
      </c>
      <c r="E577" s="3">
        <v>841.04</v>
      </c>
      <c r="F577">
        <f t="shared" si="42"/>
        <v>-3.3281034564741879E-4</v>
      </c>
    </row>
    <row r="578" spans="1:6" ht="15" thickBot="1" x14ac:dyDescent="0.35">
      <c r="A578" s="2">
        <v>30055</v>
      </c>
      <c r="B578" s="5">
        <f t="shared" si="39"/>
        <v>4</v>
      </c>
      <c r="C578" s="5">
        <f t="shared" si="40"/>
        <v>14</v>
      </c>
      <c r="D578" s="5">
        <f t="shared" si="41"/>
        <v>4</v>
      </c>
      <c r="E578" s="3">
        <v>838.09</v>
      </c>
      <c r="F578">
        <f t="shared" si="42"/>
        <v>-3.5075620660134262E-3</v>
      </c>
    </row>
    <row r="579" spans="1:6" ht="15" thickBot="1" x14ac:dyDescent="0.35">
      <c r="A579" s="2">
        <v>30056</v>
      </c>
      <c r="B579" s="5">
        <f t="shared" ref="B579:B642" si="43">MONTH(A579)</f>
        <v>4</v>
      </c>
      <c r="C579" s="5">
        <f t="shared" ref="C579:C642" si="44">DAY(A579)</f>
        <v>15</v>
      </c>
      <c r="D579" s="5">
        <f t="shared" ref="D579:D642" si="45">WEEKDAY(A579,1)</f>
        <v>5</v>
      </c>
      <c r="E579" s="3">
        <v>839.61</v>
      </c>
      <c r="F579">
        <f t="shared" si="42"/>
        <v>1.8136476989344603E-3</v>
      </c>
    </row>
    <row r="580" spans="1:6" ht="15" thickBot="1" x14ac:dyDescent="0.35">
      <c r="A580" s="2">
        <v>30057</v>
      </c>
      <c r="B580" s="5">
        <f t="shared" si="43"/>
        <v>4</v>
      </c>
      <c r="C580" s="5">
        <f t="shared" si="44"/>
        <v>16</v>
      </c>
      <c r="D580" s="5">
        <f t="shared" si="45"/>
        <v>6</v>
      </c>
      <c r="E580" s="3">
        <v>843.42</v>
      </c>
      <c r="F580">
        <f t="shared" ref="F580:F643" si="46">(E580-E579)/E579</f>
        <v>4.5378211312394386E-3</v>
      </c>
    </row>
    <row r="581" spans="1:6" ht="15" thickBot="1" x14ac:dyDescent="0.35">
      <c r="A581" s="2">
        <v>30060</v>
      </c>
      <c r="B581" s="5">
        <f t="shared" si="43"/>
        <v>4</v>
      </c>
      <c r="C581" s="5">
        <f t="shared" si="44"/>
        <v>19</v>
      </c>
      <c r="D581" s="5">
        <f t="shared" si="45"/>
        <v>2</v>
      </c>
      <c r="E581" s="3">
        <v>846.08</v>
      </c>
      <c r="F581">
        <f t="shared" si="46"/>
        <v>3.1538260890186169E-3</v>
      </c>
    </row>
    <row r="582" spans="1:6" ht="15" thickBot="1" x14ac:dyDescent="0.35">
      <c r="A582" s="2">
        <v>30061</v>
      </c>
      <c r="B582" s="5">
        <f t="shared" si="43"/>
        <v>4</v>
      </c>
      <c r="C582" s="5">
        <f t="shared" si="44"/>
        <v>20</v>
      </c>
      <c r="D582" s="5">
        <f t="shared" si="45"/>
        <v>3</v>
      </c>
      <c r="E582" s="3">
        <v>840.56</v>
      </c>
      <c r="F582">
        <f t="shared" si="46"/>
        <v>-6.5242057488654678E-3</v>
      </c>
    </row>
    <row r="583" spans="1:6" ht="15" thickBot="1" x14ac:dyDescent="0.35">
      <c r="A583" s="2">
        <v>30062</v>
      </c>
      <c r="B583" s="5">
        <f t="shared" si="43"/>
        <v>4</v>
      </c>
      <c r="C583" s="5">
        <f t="shared" si="44"/>
        <v>21</v>
      </c>
      <c r="D583" s="5">
        <f t="shared" si="45"/>
        <v>4</v>
      </c>
      <c r="E583" s="3">
        <v>843.42</v>
      </c>
      <c r="F583">
        <f t="shared" si="46"/>
        <v>3.4024935757114468E-3</v>
      </c>
    </row>
    <row r="584" spans="1:6" ht="15" thickBot="1" x14ac:dyDescent="0.35">
      <c r="A584" s="2">
        <v>30063</v>
      </c>
      <c r="B584" s="5">
        <f t="shared" si="43"/>
        <v>4</v>
      </c>
      <c r="C584" s="5">
        <f t="shared" si="44"/>
        <v>22</v>
      </c>
      <c r="D584" s="5">
        <f t="shared" si="45"/>
        <v>5</v>
      </c>
      <c r="E584" s="3">
        <v>853.12</v>
      </c>
      <c r="F584">
        <f t="shared" si="46"/>
        <v>1.1500794384766838E-2</v>
      </c>
    </row>
    <row r="585" spans="1:6" ht="15" thickBot="1" x14ac:dyDescent="0.35">
      <c r="A585" s="2">
        <v>30064</v>
      </c>
      <c r="B585" s="5">
        <f t="shared" si="43"/>
        <v>4</v>
      </c>
      <c r="C585" s="5">
        <f t="shared" si="44"/>
        <v>23</v>
      </c>
      <c r="D585" s="5">
        <f t="shared" si="45"/>
        <v>6</v>
      </c>
      <c r="E585" s="3">
        <v>862.16</v>
      </c>
      <c r="F585">
        <f t="shared" si="46"/>
        <v>1.0596399099774901E-2</v>
      </c>
    </row>
    <row r="586" spans="1:6" ht="15" thickBot="1" x14ac:dyDescent="0.35">
      <c r="A586" s="2">
        <v>30067</v>
      </c>
      <c r="B586" s="5">
        <f t="shared" si="43"/>
        <v>4</v>
      </c>
      <c r="C586" s="5">
        <f t="shared" si="44"/>
        <v>26</v>
      </c>
      <c r="D586" s="5">
        <f t="shared" si="45"/>
        <v>2</v>
      </c>
      <c r="E586" s="3">
        <v>865.58</v>
      </c>
      <c r="F586">
        <f t="shared" si="46"/>
        <v>3.9667811079150891E-3</v>
      </c>
    </row>
    <row r="587" spans="1:6" ht="15" thickBot="1" x14ac:dyDescent="0.35">
      <c r="A587" s="2">
        <v>30068</v>
      </c>
      <c r="B587" s="5">
        <f t="shared" si="43"/>
        <v>4</v>
      </c>
      <c r="C587" s="5">
        <f t="shared" si="44"/>
        <v>27</v>
      </c>
      <c r="D587" s="5">
        <f t="shared" si="45"/>
        <v>3</v>
      </c>
      <c r="E587" s="3">
        <v>857.5</v>
      </c>
      <c r="F587">
        <f t="shared" si="46"/>
        <v>-9.3347813027103675E-3</v>
      </c>
    </row>
    <row r="588" spans="1:6" ht="15" thickBot="1" x14ac:dyDescent="0.35">
      <c r="A588" s="2">
        <v>30069</v>
      </c>
      <c r="B588" s="5">
        <f t="shared" si="43"/>
        <v>4</v>
      </c>
      <c r="C588" s="5">
        <f t="shared" si="44"/>
        <v>28</v>
      </c>
      <c r="D588" s="5">
        <f t="shared" si="45"/>
        <v>4</v>
      </c>
      <c r="E588" s="3">
        <v>852.64</v>
      </c>
      <c r="F588">
        <f t="shared" si="46"/>
        <v>-5.6676384839650304E-3</v>
      </c>
    </row>
    <row r="589" spans="1:6" ht="15" thickBot="1" x14ac:dyDescent="0.35">
      <c r="A589" s="2">
        <v>30070</v>
      </c>
      <c r="B589" s="5">
        <f t="shared" si="43"/>
        <v>4</v>
      </c>
      <c r="C589" s="5">
        <f t="shared" si="44"/>
        <v>29</v>
      </c>
      <c r="D589" s="5">
        <f t="shared" si="45"/>
        <v>5</v>
      </c>
      <c r="E589" s="3">
        <v>844.94</v>
      </c>
      <c r="F589">
        <f t="shared" si="46"/>
        <v>-9.0307750046912313E-3</v>
      </c>
    </row>
    <row r="590" spans="1:6" ht="15" thickBot="1" x14ac:dyDescent="0.35">
      <c r="A590" s="2">
        <v>30071</v>
      </c>
      <c r="B590" s="5">
        <f t="shared" si="43"/>
        <v>4</v>
      </c>
      <c r="C590" s="5">
        <f t="shared" si="44"/>
        <v>30</v>
      </c>
      <c r="D590" s="5">
        <f t="shared" si="45"/>
        <v>6</v>
      </c>
      <c r="E590" s="3">
        <v>848.36</v>
      </c>
      <c r="F590">
        <f t="shared" si="46"/>
        <v>4.0476246834094242E-3</v>
      </c>
    </row>
    <row r="591" spans="1:6" ht="15" thickBot="1" x14ac:dyDescent="0.35">
      <c r="A591" s="2">
        <v>30074</v>
      </c>
      <c r="B591" s="5">
        <f t="shared" si="43"/>
        <v>5</v>
      </c>
      <c r="C591" s="5">
        <f t="shared" si="44"/>
        <v>3</v>
      </c>
      <c r="D591" s="5">
        <f t="shared" si="45"/>
        <v>2</v>
      </c>
      <c r="E591" s="3">
        <v>849.03</v>
      </c>
      <c r="F591">
        <f t="shared" si="46"/>
        <v>7.8975906454802091E-4</v>
      </c>
    </row>
    <row r="592" spans="1:6" ht="15" thickBot="1" x14ac:dyDescent="0.35">
      <c r="A592" s="2">
        <v>30075</v>
      </c>
      <c r="B592" s="5">
        <f t="shared" si="43"/>
        <v>5</v>
      </c>
      <c r="C592" s="5">
        <f t="shared" si="44"/>
        <v>4</v>
      </c>
      <c r="D592" s="5">
        <f t="shared" si="45"/>
        <v>3</v>
      </c>
      <c r="E592" s="3">
        <v>854.45</v>
      </c>
      <c r="F592">
        <f t="shared" si="46"/>
        <v>6.3837555798971447E-3</v>
      </c>
    </row>
    <row r="593" spans="1:6" ht="15" thickBot="1" x14ac:dyDescent="0.35">
      <c r="A593" s="2">
        <v>30076</v>
      </c>
      <c r="B593" s="5">
        <f t="shared" si="43"/>
        <v>5</v>
      </c>
      <c r="C593" s="5">
        <f t="shared" si="44"/>
        <v>5</v>
      </c>
      <c r="D593" s="5">
        <f t="shared" si="45"/>
        <v>4</v>
      </c>
      <c r="E593" s="3">
        <v>854.45</v>
      </c>
      <c r="F593">
        <f t="shared" si="46"/>
        <v>0</v>
      </c>
    </row>
    <row r="594" spans="1:6" ht="15" thickBot="1" x14ac:dyDescent="0.35">
      <c r="A594" s="2">
        <v>30077</v>
      </c>
      <c r="B594" s="5">
        <f t="shared" si="43"/>
        <v>5</v>
      </c>
      <c r="C594" s="5">
        <f t="shared" si="44"/>
        <v>6</v>
      </c>
      <c r="D594" s="5">
        <f t="shared" si="45"/>
        <v>5</v>
      </c>
      <c r="E594" s="3">
        <v>863.2</v>
      </c>
      <c r="F594">
        <f t="shared" si="46"/>
        <v>1.0240505588390191E-2</v>
      </c>
    </row>
    <row r="595" spans="1:6" ht="15" thickBot="1" x14ac:dyDescent="0.35">
      <c r="A595" s="2">
        <v>30078</v>
      </c>
      <c r="B595" s="5">
        <f t="shared" si="43"/>
        <v>5</v>
      </c>
      <c r="C595" s="5">
        <f t="shared" si="44"/>
        <v>7</v>
      </c>
      <c r="D595" s="5">
        <f t="shared" si="45"/>
        <v>6</v>
      </c>
      <c r="E595" s="3">
        <v>869.2</v>
      </c>
      <c r="F595">
        <f t="shared" si="46"/>
        <v>6.9508804448563484E-3</v>
      </c>
    </row>
    <row r="596" spans="1:6" ht="15" thickBot="1" x14ac:dyDescent="0.35">
      <c r="A596" s="2">
        <v>30081</v>
      </c>
      <c r="B596" s="5">
        <f t="shared" si="43"/>
        <v>5</v>
      </c>
      <c r="C596" s="5">
        <f t="shared" si="44"/>
        <v>10</v>
      </c>
      <c r="D596" s="5">
        <f t="shared" si="45"/>
        <v>2</v>
      </c>
      <c r="E596" s="3">
        <v>860.92</v>
      </c>
      <c r="F596">
        <f t="shared" si="46"/>
        <v>-9.5260009203866607E-3</v>
      </c>
    </row>
    <row r="597" spans="1:6" ht="15" thickBot="1" x14ac:dyDescent="0.35">
      <c r="A597" s="2">
        <v>30082</v>
      </c>
      <c r="B597" s="5">
        <f t="shared" si="43"/>
        <v>5</v>
      </c>
      <c r="C597" s="5">
        <f t="shared" si="44"/>
        <v>11</v>
      </c>
      <c r="D597" s="5">
        <f t="shared" si="45"/>
        <v>3</v>
      </c>
      <c r="E597" s="3">
        <v>865.87</v>
      </c>
      <c r="F597">
        <f t="shared" si="46"/>
        <v>5.7496631510477693E-3</v>
      </c>
    </row>
    <row r="598" spans="1:6" ht="15" thickBot="1" x14ac:dyDescent="0.35">
      <c r="A598" s="2">
        <v>30083</v>
      </c>
      <c r="B598" s="5">
        <f t="shared" si="43"/>
        <v>5</v>
      </c>
      <c r="C598" s="5">
        <f t="shared" si="44"/>
        <v>12</v>
      </c>
      <c r="D598" s="5">
        <f t="shared" si="45"/>
        <v>4</v>
      </c>
      <c r="E598" s="3">
        <v>865.77</v>
      </c>
      <c r="F598">
        <f t="shared" si="46"/>
        <v>-1.1549077806139806E-4</v>
      </c>
    </row>
    <row r="599" spans="1:6" ht="15" thickBot="1" x14ac:dyDescent="0.35">
      <c r="A599" s="2">
        <v>30084</v>
      </c>
      <c r="B599" s="5">
        <f t="shared" si="43"/>
        <v>5</v>
      </c>
      <c r="C599" s="5">
        <f t="shared" si="44"/>
        <v>13</v>
      </c>
      <c r="D599" s="5">
        <f t="shared" si="45"/>
        <v>5</v>
      </c>
      <c r="E599" s="3">
        <v>859.11</v>
      </c>
      <c r="F599">
        <f t="shared" si="46"/>
        <v>-7.6925742402716287E-3</v>
      </c>
    </row>
    <row r="600" spans="1:6" ht="15" thickBot="1" x14ac:dyDescent="0.35">
      <c r="A600" s="2">
        <v>30085</v>
      </c>
      <c r="B600" s="5">
        <f t="shared" si="43"/>
        <v>5</v>
      </c>
      <c r="C600" s="5">
        <f t="shared" si="44"/>
        <v>14</v>
      </c>
      <c r="D600" s="5">
        <f t="shared" si="45"/>
        <v>6</v>
      </c>
      <c r="E600" s="3">
        <v>857.78</v>
      </c>
      <c r="F600">
        <f t="shared" si="46"/>
        <v>-1.5481137456205152E-3</v>
      </c>
    </row>
    <row r="601" spans="1:6" ht="15" thickBot="1" x14ac:dyDescent="0.35">
      <c r="A601" s="2">
        <v>30088</v>
      </c>
      <c r="B601" s="5">
        <f t="shared" si="43"/>
        <v>5</v>
      </c>
      <c r="C601" s="5">
        <f t="shared" si="44"/>
        <v>17</v>
      </c>
      <c r="D601" s="5">
        <f t="shared" si="45"/>
        <v>2</v>
      </c>
      <c r="E601" s="3">
        <v>845.32</v>
      </c>
      <c r="F601">
        <f t="shared" si="46"/>
        <v>-1.4525869103965963E-2</v>
      </c>
    </row>
    <row r="602" spans="1:6" ht="15" thickBot="1" x14ac:dyDescent="0.35">
      <c r="A602" s="2">
        <v>30089</v>
      </c>
      <c r="B602" s="5">
        <f t="shared" si="43"/>
        <v>5</v>
      </c>
      <c r="C602" s="5">
        <f t="shared" si="44"/>
        <v>18</v>
      </c>
      <c r="D602" s="5">
        <f t="shared" si="45"/>
        <v>3</v>
      </c>
      <c r="E602" s="3">
        <v>840.85</v>
      </c>
      <c r="F602">
        <f t="shared" si="46"/>
        <v>-5.2879382955567438E-3</v>
      </c>
    </row>
    <row r="603" spans="1:6" ht="15" thickBot="1" x14ac:dyDescent="0.35">
      <c r="A603" s="2">
        <v>30090</v>
      </c>
      <c r="B603" s="5">
        <f t="shared" si="43"/>
        <v>5</v>
      </c>
      <c r="C603" s="5">
        <f t="shared" si="44"/>
        <v>19</v>
      </c>
      <c r="D603" s="5">
        <f t="shared" si="45"/>
        <v>4</v>
      </c>
      <c r="E603" s="3">
        <v>835.9</v>
      </c>
      <c r="F603">
        <f t="shared" si="46"/>
        <v>-5.8869001605518761E-3</v>
      </c>
    </row>
    <row r="604" spans="1:6" ht="15" thickBot="1" x14ac:dyDescent="0.35">
      <c r="A604" s="2">
        <v>30091</v>
      </c>
      <c r="B604" s="5">
        <f t="shared" si="43"/>
        <v>5</v>
      </c>
      <c r="C604" s="5">
        <f t="shared" si="44"/>
        <v>20</v>
      </c>
      <c r="D604" s="5">
        <f t="shared" si="45"/>
        <v>5</v>
      </c>
      <c r="E604" s="3">
        <v>832.48</v>
      </c>
      <c r="F604">
        <f t="shared" si="46"/>
        <v>-4.091398492642612E-3</v>
      </c>
    </row>
    <row r="605" spans="1:6" ht="15" thickBot="1" x14ac:dyDescent="0.35">
      <c r="A605" s="2">
        <v>30092</v>
      </c>
      <c r="B605" s="5">
        <f t="shared" si="43"/>
        <v>5</v>
      </c>
      <c r="C605" s="5">
        <f t="shared" si="44"/>
        <v>21</v>
      </c>
      <c r="D605" s="5">
        <f t="shared" si="45"/>
        <v>6</v>
      </c>
      <c r="E605" s="3">
        <v>835.9</v>
      </c>
      <c r="F605">
        <f t="shared" si="46"/>
        <v>4.1082068037670083E-3</v>
      </c>
    </row>
    <row r="606" spans="1:6" ht="15" thickBot="1" x14ac:dyDescent="0.35">
      <c r="A606" s="2">
        <v>30095</v>
      </c>
      <c r="B606" s="5">
        <f t="shared" si="43"/>
        <v>5</v>
      </c>
      <c r="C606" s="5">
        <f t="shared" si="44"/>
        <v>24</v>
      </c>
      <c r="D606" s="5">
        <f t="shared" si="45"/>
        <v>2</v>
      </c>
      <c r="E606" s="3">
        <v>836.38</v>
      </c>
      <c r="F606">
        <f t="shared" si="46"/>
        <v>5.7423136738846538E-4</v>
      </c>
    </row>
    <row r="607" spans="1:6" ht="15" thickBot="1" x14ac:dyDescent="0.35">
      <c r="A607" s="2">
        <v>30096</v>
      </c>
      <c r="B607" s="5">
        <f t="shared" si="43"/>
        <v>5</v>
      </c>
      <c r="C607" s="5">
        <f t="shared" si="44"/>
        <v>25</v>
      </c>
      <c r="D607" s="5">
        <f t="shared" si="45"/>
        <v>3</v>
      </c>
      <c r="E607" s="3">
        <v>834.57</v>
      </c>
      <c r="F607">
        <f t="shared" si="46"/>
        <v>-2.1640880939285318E-3</v>
      </c>
    </row>
    <row r="608" spans="1:6" ht="15" thickBot="1" x14ac:dyDescent="0.35">
      <c r="A608" s="2">
        <v>30097</v>
      </c>
      <c r="B608" s="5">
        <f t="shared" si="43"/>
        <v>5</v>
      </c>
      <c r="C608" s="5">
        <f t="shared" si="44"/>
        <v>26</v>
      </c>
      <c r="D608" s="5">
        <f t="shared" si="45"/>
        <v>4</v>
      </c>
      <c r="E608" s="3">
        <v>828.77</v>
      </c>
      <c r="F608">
        <f t="shared" si="46"/>
        <v>-6.9496866649892373E-3</v>
      </c>
    </row>
    <row r="609" spans="1:6" ht="15" thickBot="1" x14ac:dyDescent="0.35">
      <c r="A609" s="2">
        <v>30098</v>
      </c>
      <c r="B609" s="5">
        <f t="shared" si="43"/>
        <v>5</v>
      </c>
      <c r="C609" s="5">
        <f t="shared" si="44"/>
        <v>27</v>
      </c>
      <c r="D609" s="5">
        <f t="shared" si="45"/>
        <v>5</v>
      </c>
      <c r="E609" s="3">
        <v>824.96</v>
      </c>
      <c r="F609">
        <f t="shared" si="46"/>
        <v>-4.5971741255112341E-3</v>
      </c>
    </row>
    <row r="610" spans="1:6" ht="15" thickBot="1" x14ac:dyDescent="0.35">
      <c r="A610" s="2">
        <v>30099</v>
      </c>
      <c r="B610" s="5">
        <f t="shared" si="43"/>
        <v>5</v>
      </c>
      <c r="C610" s="5">
        <f t="shared" si="44"/>
        <v>28</v>
      </c>
      <c r="D610" s="5">
        <f t="shared" si="45"/>
        <v>6</v>
      </c>
      <c r="E610" s="3">
        <v>819.54</v>
      </c>
      <c r="F610">
        <f t="shared" si="46"/>
        <v>-6.5700155159038893E-3</v>
      </c>
    </row>
    <row r="611" spans="1:6" ht="15" thickBot="1" x14ac:dyDescent="0.35">
      <c r="A611" s="2">
        <v>30103</v>
      </c>
      <c r="B611" s="5">
        <f t="shared" si="43"/>
        <v>6</v>
      </c>
      <c r="C611" s="5">
        <f t="shared" si="44"/>
        <v>1</v>
      </c>
      <c r="D611" s="5">
        <f t="shared" si="45"/>
        <v>3</v>
      </c>
      <c r="E611" s="3">
        <v>814.97</v>
      </c>
      <c r="F611">
        <f t="shared" si="46"/>
        <v>-5.5762988993825029E-3</v>
      </c>
    </row>
    <row r="612" spans="1:6" ht="15" thickBot="1" x14ac:dyDescent="0.35">
      <c r="A612" s="2">
        <v>30104</v>
      </c>
      <c r="B612" s="5">
        <f t="shared" si="43"/>
        <v>6</v>
      </c>
      <c r="C612" s="5">
        <f t="shared" si="44"/>
        <v>2</v>
      </c>
      <c r="D612" s="5">
        <f t="shared" si="45"/>
        <v>4</v>
      </c>
      <c r="E612" s="3">
        <v>816.88</v>
      </c>
      <c r="F612">
        <f t="shared" si="46"/>
        <v>2.3436445513331386E-3</v>
      </c>
    </row>
    <row r="613" spans="1:6" ht="15" thickBot="1" x14ac:dyDescent="0.35">
      <c r="A613" s="2">
        <v>30105</v>
      </c>
      <c r="B613" s="5">
        <f t="shared" si="43"/>
        <v>6</v>
      </c>
      <c r="C613" s="5">
        <f t="shared" si="44"/>
        <v>3</v>
      </c>
      <c r="D613" s="5">
        <f t="shared" si="45"/>
        <v>5</v>
      </c>
      <c r="E613" s="3">
        <v>816.5</v>
      </c>
      <c r="F613">
        <f t="shared" si="46"/>
        <v>-4.6518460483791434E-4</v>
      </c>
    </row>
    <row r="614" spans="1:6" ht="15" thickBot="1" x14ac:dyDescent="0.35">
      <c r="A614" s="2">
        <v>30106</v>
      </c>
      <c r="B614" s="5">
        <f t="shared" si="43"/>
        <v>6</v>
      </c>
      <c r="C614" s="5">
        <f t="shared" si="44"/>
        <v>4</v>
      </c>
      <c r="D614" s="5">
        <f t="shared" si="45"/>
        <v>6</v>
      </c>
      <c r="E614" s="3">
        <v>804.98</v>
      </c>
      <c r="F614">
        <f t="shared" si="46"/>
        <v>-1.4109001837109591E-2</v>
      </c>
    </row>
    <row r="615" spans="1:6" ht="15" thickBot="1" x14ac:dyDescent="0.35">
      <c r="A615" s="2">
        <v>30109</v>
      </c>
      <c r="B615" s="5">
        <f t="shared" si="43"/>
        <v>6</v>
      </c>
      <c r="C615" s="5">
        <f t="shared" si="44"/>
        <v>7</v>
      </c>
      <c r="D615" s="5">
        <f t="shared" si="45"/>
        <v>2</v>
      </c>
      <c r="E615" s="3">
        <v>804.03</v>
      </c>
      <c r="F615">
        <f t="shared" si="46"/>
        <v>-1.1801535441874897E-3</v>
      </c>
    </row>
    <row r="616" spans="1:6" ht="15" thickBot="1" x14ac:dyDescent="0.35">
      <c r="A616" s="2">
        <v>30110</v>
      </c>
      <c r="B616" s="5">
        <f t="shared" si="43"/>
        <v>6</v>
      </c>
      <c r="C616" s="5">
        <f t="shared" si="44"/>
        <v>8</v>
      </c>
      <c r="D616" s="5">
        <f t="shared" si="45"/>
        <v>3</v>
      </c>
      <c r="E616" s="3">
        <v>802.23</v>
      </c>
      <c r="F616">
        <f t="shared" si="46"/>
        <v>-2.2387224357299537E-3</v>
      </c>
    </row>
    <row r="617" spans="1:6" ht="15" thickBot="1" x14ac:dyDescent="0.35">
      <c r="A617" s="2">
        <v>30111</v>
      </c>
      <c r="B617" s="5">
        <f t="shared" si="43"/>
        <v>6</v>
      </c>
      <c r="C617" s="5">
        <f t="shared" si="44"/>
        <v>9</v>
      </c>
      <c r="D617" s="5">
        <f t="shared" si="45"/>
        <v>4</v>
      </c>
      <c r="E617" s="3">
        <v>795.57</v>
      </c>
      <c r="F617">
        <f t="shared" si="46"/>
        <v>-8.3018585692382092E-3</v>
      </c>
    </row>
    <row r="618" spans="1:6" ht="15" thickBot="1" x14ac:dyDescent="0.35">
      <c r="A618" s="2">
        <v>30112</v>
      </c>
      <c r="B618" s="5">
        <f t="shared" si="43"/>
        <v>6</v>
      </c>
      <c r="C618" s="5">
        <f t="shared" si="44"/>
        <v>10</v>
      </c>
      <c r="D618" s="5">
        <f t="shared" si="45"/>
        <v>5</v>
      </c>
      <c r="E618" s="3">
        <v>798.71</v>
      </c>
      <c r="F618">
        <f t="shared" si="46"/>
        <v>3.9468557135135642E-3</v>
      </c>
    </row>
    <row r="619" spans="1:6" ht="15" thickBot="1" x14ac:dyDescent="0.35">
      <c r="A619" s="2">
        <v>30113</v>
      </c>
      <c r="B619" s="5">
        <f t="shared" si="43"/>
        <v>6</v>
      </c>
      <c r="C619" s="5">
        <f t="shared" si="44"/>
        <v>11</v>
      </c>
      <c r="D619" s="5">
        <f t="shared" si="45"/>
        <v>6</v>
      </c>
      <c r="E619" s="3">
        <v>809.74</v>
      </c>
      <c r="F619">
        <f t="shared" si="46"/>
        <v>1.3809768251305195E-2</v>
      </c>
    </row>
    <row r="620" spans="1:6" ht="15" thickBot="1" x14ac:dyDescent="0.35">
      <c r="A620" s="2">
        <v>30116</v>
      </c>
      <c r="B620" s="5">
        <f t="shared" si="43"/>
        <v>6</v>
      </c>
      <c r="C620" s="5">
        <f t="shared" si="44"/>
        <v>14</v>
      </c>
      <c r="D620" s="5">
        <f t="shared" si="45"/>
        <v>2</v>
      </c>
      <c r="E620" s="3">
        <v>801.85</v>
      </c>
      <c r="F620">
        <f t="shared" si="46"/>
        <v>-9.7438684022031589E-3</v>
      </c>
    </row>
    <row r="621" spans="1:6" ht="15" thickBot="1" x14ac:dyDescent="0.35">
      <c r="A621" s="2">
        <v>30117</v>
      </c>
      <c r="B621" s="5">
        <f t="shared" si="43"/>
        <v>6</v>
      </c>
      <c r="C621" s="5">
        <f t="shared" si="44"/>
        <v>15</v>
      </c>
      <c r="D621" s="5">
        <f t="shared" si="45"/>
        <v>3</v>
      </c>
      <c r="E621" s="3">
        <v>801.27</v>
      </c>
      <c r="F621">
        <f t="shared" si="46"/>
        <v>-7.2332730560583768E-4</v>
      </c>
    </row>
    <row r="622" spans="1:6" ht="15" thickBot="1" x14ac:dyDescent="0.35">
      <c r="A622" s="2">
        <v>30118</v>
      </c>
      <c r="B622" s="5">
        <f t="shared" si="43"/>
        <v>6</v>
      </c>
      <c r="C622" s="5">
        <f t="shared" si="44"/>
        <v>16</v>
      </c>
      <c r="D622" s="5">
        <f t="shared" si="45"/>
        <v>4</v>
      </c>
      <c r="E622" s="3">
        <v>796.9</v>
      </c>
      <c r="F622">
        <f t="shared" si="46"/>
        <v>-5.4538420257840732E-3</v>
      </c>
    </row>
    <row r="623" spans="1:6" ht="15" thickBot="1" x14ac:dyDescent="0.35">
      <c r="A623" s="2">
        <v>30119</v>
      </c>
      <c r="B623" s="5">
        <f t="shared" si="43"/>
        <v>6</v>
      </c>
      <c r="C623" s="5">
        <f t="shared" si="44"/>
        <v>17</v>
      </c>
      <c r="D623" s="5">
        <f t="shared" si="45"/>
        <v>5</v>
      </c>
      <c r="E623" s="3">
        <v>791.48</v>
      </c>
      <c r="F623">
        <f t="shared" si="46"/>
        <v>-6.8013552515998983E-3</v>
      </c>
    </row>
    <row r="624" spans="1:6" ht="15" thickBot="1" x14ac:dyDescent="0.35">
      <c r="A624" s="2">
        <v>30120</v>
      </c>
      <c r="B624" s="5">
        <f t="shared" si="43"/>
        <v>6</v>
      </c>
      <c r="C624" s="5">
        <f t="shared" si="44"/>
        <v>18</v>
      </c>
      <c r="D624" s="5">
        <f t="shared" si="45"/>
        <v>6</v>
      </c>
      <c r="E624" s="3">
        <v>788.62</v>
      </c>
      <c r="F624">
        <f t="shared" si="46"/>
        <v>-3.6134836003436773E-3</v>
      </c>
    </row>
    <row r="625" spans="1:6" ht="15" thickBot="1" x14ac:dyDescent="0.35">
      <c r="A625" s="2">
        <v>30123</v>
      </c>
      <c r="B625" s="5">
        <f t="shared" si="43"/>
        <v>6</v>
      </c>
      <c r="C625" s="5">
        <f t="shared" si="44"/>
        <v>21</v>
      </c>
      <c r="D625" s="5">
        <f t="shared" si="45"/>
        <v>2</v>
      </c>
      <c r="E625" s="3">
        <v>789.95</v>
      </c>
      <c r="F625">
        <f t="shared" si="46"/>
        <v>1.6864903248713461E-3</v>
      </c>
    </row>
    <row r="626" spans="1:6" ht="15" thickBot="1" x14ac:dyDescent="0.35">
      <c r="A626" s="2">
        <v>30124</v>
      </c>
      <c r="B626" s="5">
        <f t="shared" si="43"/>
        <v>6</v>
      </c>
      <c r="C626" s="5">
        <f t="shared" si="44"/>
        <v>22</v>
      </c>
      <c r="D626" s="5">
        <f t="shared" si="45"/>
        <v>3</v>
      </c>
      <c r="E626" s="3">
        <v>799.66</v>
      </c>
      <c r="F626">
        <f t="shared" si="46"/>
        <v>1.2291917209949899E-2</v>
      </c>
    </row>
    <row r="627" spans="1:6" ht="15" thickBot="1" x14ac:dyDescent="0.35">
      <c r="A627" s="2">
        <v>30125</v>
      </c>
      <c r="B627" s="5">
        <f t="shared" si="43"/>
        <v>6</v>
      </c>
      <c r="C627" s="5">
        <f t="shared" si="44"/>
        <v>23</v>
      </c>
      <c r="D627" s="5">
        <f t="shared" si="45"/>
        <v>4</v>
      </c>
      <c r="E627" s="3">
        <v>813.17</v>
      </c>
      <c r="F627">
        <f t="shared" si="46"/>
        <v>1.6894680239101609E-2</v>
      </c>
    </row>
    <row r="628" spans="1:6" ht="15" thickBot="1" x14ac:dyDescent="0.35">
      <c r="A628" s="2">
        <v>30126</v>
      </c>
      <c r="B628" s="5">
        <f t="shared" si="43"/>
        <v>6</v>
      </c>
      <c r="C628" s="5">
        <f t="shared" si="44"/>
        <v>24</v>
      </c>
      <c r="D628" s="5">
        <f t="shared" si="45"/>
        <v>5</v>
      </c>
      <c r="E628" s="3">
        <v>810.41</v>
      </c>
      <c r="F628">
        <f t="shared" si="46"/>
        <v>-3.3941242298658227E-3</v>
      </c>
    </row>
    <row r="629" spans="1:6" ht="15" thickBot="1" x14ac:dyDescent="0.35">
      <c r="A629" s="2">
        <v>30127</v>
      </c>
      <c r="B629" s="5">
        <f t="shared" si="43"/>
        <v>6</v>
      </c>
      <c r="C629" s="5">
        <f t="shared" si="44"/>
        <v>25</v>
      </c>
      <c r="D629" s="5">
        <f t="shared" si="45"/>
        <v>6</v>
      </c>
      <c r="E629" s="3">
        <v>803.08</v>
      </c>
      <c r="F629">
        <f t="shared" si="46"/>
        <v>-9.0448044816820224E-3</v>
      </c>
    </row>
    <row r="630" spans="1:6" ht="15" thickBot="1" x14ac:dyDescent="0.35">
      <c r="A630" s="2">
        <v>30130</v>
      </c>
      <c r="B630" s="5">
        <f t="shared" si="43"/>
        <v>6</v>
      </c>
      <c r="C630" s="5">
        <f t="shared" si="44"/>
        <v>28</v>
      </c>
      <c r="D630" s="5">
        <f t="shared" si="45"/>
        <v>2</v>
      </c>
      <c r="E630" s="3">
        <v>811.93</v>
      </c>
      <c r="F630">
        <f t="shared" si="46"/>
        <v>1.1020072720027779E-2</v>
      </c>
    </row>
    <row r="631" spans="1:6" ht="15" thickBot="1" x14ac:dyDescent="0.35">
      <c r="A631" s="2">
        <v>30131</v>
      </c>
      <c r="B631" s="5">
        <f t="shared" si="43"/>
        <v>6</v>
      </c>
      <c r="C631" s="5">
        <f t="shared" si="44"/>
        <v>29</v>
      </c>
      <c r="D631" s="5">
        <f t="shared" si="45"/>
        <v>3</v>
      </c>
      <c r="E631" s="3">
        <v>812.21</v>
      </c>
      <c r="F631">
        <f t="shared" si="46"/>
        <v>3.4485731528590693E-4</v>
      </c>
    </row>
    <row r="632" spans="1:6" ht="15" thickBot="1" x14ac:dyDescent="0.35">
      <c r="A632" s="2">
        <v>30132</v>
      </c>
      <c r="B632" s="5">
        <f t="shared" si="43"/>
        <v>6</v>
      </c>
      <c r="C632" s="5">
        <f t="shared" si="44"/>
        <v>30</v>
      </c>
      <c r="D632" s="5">
        <f t="shared" si="45"/>
        <v>4</v>
      </c>
      <c r="E632" s="3">
        <v>811.93</v>
      </c>
      <c r="F632">
        <f t="shared" si="46"/>
        <v>-3.4473842971655903E-4</v>
      </c>
    </row>
    <row r="633" spans="1:6" ht="15" thickBot="1" x14ac:dyDescent="0.35">
      <c r="A633" s="2">
        <v>30133</v>
      </c>
      <c r="B633" s="5">
        <f t="shared" si="43"/>
        <v>7</v>
      </c>
      <c r="C633" s="5">
        <f t="shared" si="44"/>
        <v>1</v>
      </c>
      <c r="D633" s="5">
        <f t="shared" si="45"/>
        <v>5</v>
      </c>
      <c r="E633" s="3">
        <v>803.27</v>
      </c>
      <c r="F633">
        <f t="shared" si="46"/>
        <v>-1.066594410848222E-2</v>
      </c>
    </row>
    <row r="634" spans="1:6" ht="15" thickBot="1" x14ac:dyDescent="0.35">
      <c r="A634" s="2">
        <v>30134</v>
      </c>
      <c r="B634" s="5">
        <f t="shared" si="43"/>
        <v>7</v>
      </c>
      <c r="C634" s="5">
        <f t="shared" si="44"/>
        <v>2</v>
      </c>
      <c r="D634" s="5">
        <f t="shared" si="45"/>
        <v>6</v>
      </c>
      <c r="E634" s="3">
        <v>796.99</v>
      </c>
      <c r="F634">
        <f t="shared" si="46"/>
        <v>-7.8180437461874246E-3</v>
      </c>
    </row>
    <row r="635" spans="1:6" ht="15" thickBot="1" x14ac:dyDescent="0.35">
      <c r="A635" s="2">
        <v>30138</v>
      </c>
      <c r="B635" s="5">
        <f t="shared" si="43"/>
        <v>7</v>
      </c>
      <c r="C635" s="5">
        <f t="shared" si="44"/>
        <v>6</v>
      </c>
      <c r="D635" s="5">
        <f t="shared" si="45"/>
        <v>3</v>
      </c>
      <c r="E635" s="3">
        <v>798.9</v>
      </c>
      <c r="F635">
        <f t="shared" si="46"/>
        <v>2.3965168948167082E-3</v>
      </c>
    </row>
    <row r="636" spans="1:6" ht="15" thickBot="1" x14ac:dyDescent="0.35">
      <c r="A636" s="2">
        <v>30139</v>
      </c>
      <c r="B636" s="5">
        <f t="shared" si="43"/>
        <v>7</v>
      </c>
      <c r="C636" s="5">
        <f t="shared" si="44"/>
        <v>7</v>
      </c>
      <c r="D636" s="5">
        <f t="shared" si="45"/>
        <v>4</v>
      </c>
      <c r="E636" s="3">
        <v>799.66</v>
      </c>
      <c r="F636">
        <f t="shared" si="46"/>
        <v>9.51308048566768E-4</v>
      </c>
    </row>
    <row r="637" spans="1:6" ht="15" thickBot="1" x14ac:dyDescent="0.35">
      <c r="A637" s="2">
        <v>30140</v>
      </c>
      <c r="B637" s="5">
        <f t="shared" si="43"/>
        <v>7</v>
      </c>
      <c r="C637" s="5">
        <f t="shared" si="44"/>
        <v>8</v>
      </c>
      <c r="D637" s="5">
        <f t="shared" si="45"/>
        <v>5</v>
      </c>
      <c r="E637" s="3">
        <v>804.98</v>
      </c>
      <c r="F637">
        <f t="shared" si="46"/>
        <v>6.6528274516670215E-3</v>
      </c>
    </row>
    <row r="638" spans="1:6" ht="15" thickBot="1" x14ac:dyDescent="0.35">
      <c r="A638" s="2">
        <v>30141</v>
      </c>
      <c r="B638" s="5">
        <f t="shared" si="43"/>
        <v>7</v>
      </c>
      <c r="C638" s="5">
        <f t="shared" si="44"/>
        <v>9</v>
      </c>
      <c r="D638" s="5">
        <f t="shared" si="45"/>
        <v>6</v>
      </c>
      <c r="E638" s="3">
        <v>814.12</v>
      </c>
      <c r="F638">
        <f t="shared" si="46"/>
        <v>1.1354319361971709E-2</v>
      </c>
    </row>
    <row r="639" spans="1:6" ht="15" thickBot="1" x14ac:dyDescent="0.35">
      <c r="A639" s="2">
        <v>30144</v>
      </c>
      <c r="B639" s="5">
        <f t="shared" si="43"/>
        <v>7</v>
      </c>
      <c r="C639" s="5">
        <f t="shared" si="44"/>
        <v>12</v>
      </c>
      <c r="D639" s="5">
        <f t="shared" si="45"/>
        <v>2</v>
      </c>
      <c r="E639" s="3">
        <v>824.87</v>
      </c>
      <c r="F639">
        <f t="shared" si="46"/>
        <v>1.3204441605660099E-2</v>
      </c>
    </row>
    <row r="640" spans="1:6" ht="15" thickBot="1" x14ac:dyDescent="0.35">
      <c r="A640" s="2">
        <v>30145</v>
      </c>
      <c r="B640" s="5">
        <f t="shared" si="43"/>
        <v>7</v>
      </c>
      <c r="C640" s="5">
        <f t="shared" si="44"/>
        <v>13</v>
      </c>
      <c r="D640" s="5">
        <f t="shared" si="45"/>
        <v>3</v>
      </c>
      <c r="E640" s="3">
        <v>824.2</v>
      </c>
      <c r="F640">
        <f t="shared" si="46"/>
        <v>-8.1224920290465046E-4</v>
      </c>
    </row>
    <row r="641" spans="1:6" ht="15" thickBot="1" x14ac:dyDescent="0.35">
      <c r="A641" s="2">
        <v>30146</v>
      </c>
      <c r="B641" s="5">
        <f t="shared" si="43"/>
        <v>7</v>
      </c>
      <c r="C641" s="5">
        <f t="shared" si="44"/>
        <v>14</v>
      </c>
      <c r="D641" s="5">
        <f t="shared" si="45"/>
        <v>4</v>
      </c>
      <c r="E641" s="3">
        <v>828.39</v>
      </c>
      <c r="F641">
        <f t="shared" si="46"/>
        <v>5.0837175442852954E-3</v>
      </c>
    </row>
    <row r="642" spans="1:6" ht="15" thickBot="1" x14ac:dyDescent="0.35">
      <c r="A642" s="2">
        <v>30147</v>
      </c>
      <c r="B642" s="5">
        <f t="shared" si="43"/>
        <v>7</v>
      </c>
      <c r="C642" s="5">
        <f t="shared" si="44"/>
        <v>15</v>
      </c>
      <c r="D642" s="5">
        <f t="shared" si="45"/>
        <v>5</v>
      </c>
      <c r="E642" s="3">
        <v>827.34</v>
      </c>
      <c r="F642">
        <f t="shared" si="46"/>
        <v>-1.2675189222467131E-3</v>
      </c>
    </row>
    <row r="643" spans="1:6" ht="15" thickBot="1" x14ac:dyDescent="0.35">
      <c r="A643" s="2">
        <v>30148</v>
      </c>
      <c r="B643" s="5">
        <f t="shared" ref="B643:B706" si="47">MONTH(A643)</f>
        <v>7</v>
      </c>
      <c r="C643" s="5">
        <f t="shared" ref="C643:C706" si="48">DAY(A643)</f>
        <v>16</v>
      </c>
      <c r="D643" s="5">
        <f t="shared" ref="D643:D706" si="49">WEEKDAY(A643,1)</f>
        <v>6</v>
      </c>
      <c r="E643" s="3">
        <v>828.67</v>
      </c>
      <c r="F643">
        <f t="shared" si="46"/>
        <v>1.6075615829041594E-3</v>
      </c>
    </row>
    <row r="644" spans="1:6" ht="15" thickBot="1" x14ac:dyDescent="0.35">
      <c r="A644" s="2">
        <v>30151</v>
      </c>
      <c r="B644" s="5">
        <f t="shared" si="47"/>
        <v>7</v>
      </c>
      <c r="C644" s="5">
        <f t="shared" si="48"/>
        <v>19</v>
      </c>
      <c r="D644" s="5">
        <f t="shared" si="49"/>
        <v>2</v>
      </c>
      <c r="E644" s="3">
        <v>826.1</v>
      </c>
      <c r="F644">
        <f t="shared" ref="F644:F707" si="50">(E644-E643)/E643</f>
        <v>-3.1013551836073907E-3</v>
      </c>
    </row>
    <row r="645" spans="1:6" ht="15" thickBot="1" x14ac:dyDescent="0.35">
      <c r="A645" s="2">
        <v>30152</v>
      </c>
      <c r="B645" s="5">
        <f t="shared" si="47"/>
        <v>7</v>
      </c>
      <c r="C645" s="5">
        <f t="shared" si="48"/>
        <v>20</v>
      </c>
      <c r="D645" s="5">
        <f t="shared" si="49"/>
        <v>3</v>
      </c>
      <c r="E645" s="3">
        <v>833.43</v>
      </c>
      <c r="F645">
        <f t="shared" si="50"/>
        <v>8.873017794455788E-3</v>
      </c>
    </row>
    <row r="646" spans="1:6" ht="15" thickBot="1" x14ac:dyDescent="0.35">
      <c r="A646" s="2">
        <v>30153</v>
      </c>
      <c r="B646" s="5">
        <f t="shared" si="47"/>
        <v>7</v>
      </c>
      <c r="C646" s="5">
        <f t="shared" si="48"/>
        <v>21</v>
      </c>
      <c r="D646" s="5">
        <f t="shared" si="49"/>
        <v>4</v>
      </c>
      <c r="E646" s="3">
        <v>832.19</v>
      </c>
      <c r="F646">
        <f t="shared" si="50"/>
        <v>-1.4878274120200803E-3</v>
      </c>
    </row>
    <row r="647" spans="1:6" ht="15" thickBot="1" x14ac:dyDescent="0.35">
      <c r="A647" s="2">
        <v>30154</v>
      </c>
      <c r="B647" s="5">
        <f t="shared" si="47"/>
        <v>7</v>
      </c>
      <c r="C647" s="5">
        <f t="shared" si="48"/>
        <v>22</v>
      </c>
      <c r="D647" s="5">
        <f t="shared" si="49"/>
        <v>5</v>
      </c>
      <c r="E647" s="3">
        <v>832</v>
      </c>
      <c r="F647">
        <f t="shared" si="50"/>
        <v>-2.2831324577326638E-4</v>
      </c>
    </row>
    <row r="648" spans="1:6" ht="15" thickBot="1" x14ac:dyDescent="0.35">
      <c r="A648" s="2">
        <v>30155</v>
      </c>
      <c r="B648" s="5">
        <f t="shared" si="47"/>
        <v>7</v>
      </c>
      <c r="C648" s="5">
        <f t="shared" si="48"/>
        <v>23</v>
      </c>
      <c r="D648" s="5">
        <f t="shared" si="49"/>
        <v>6</v>
      </c>
      <c r="E648" s="3">
        <v>830.57</v>
      </c>
      <c r="F648">
        <f t="shared" si="50"/>
        <v>-1.7187499999999399E-3</v>
      </c>
    </row>
    <row r="649" spans="1:6" ht="15" thickBot="1" x14ac:dyDescent="0.35">
      <c r="A649" s="2">
        <v>30158</v>
      </c>
      <c r="B649" s="5">
        <f t="shared" si="47"/>
        <v>7</v>
      </c>
      <c r="C649" s="5">
        <f t="shared" si="48"/>
        <v>26</v>
      </c>
      <c r="D649" s="5">
        <f t="shared" si="49"/>
        <v>2</v>
      </c>
      <c r="E649" s="3">
        <v>825.44</v>
      </c>
      <c r="F649">
        <f t="shared" si="50"/>
        <v>-6.1764812116979848E-3</v>
      </c>
    </row>
    <row r="650" spans="1:6" ht="15" thickBot="1" x14ac:dyDescent="0.35">
      <c r="A650" s="2">
        <v>30159</v>
      </c>
      <c r="B650" s="5">
        <f t="shared" si="47"/>
        <v>7</v>
      </c>
      <c r="C650" s="5">
        <f t="shared" si="48"/>
        <v>27</v>
      </c>
      <c r="D650" s="5">
        <f t="shared" si="49"/>
        <v>3</v>
      </c>
      <c r="E650" s="3">
        <v>822.77</v>
      </c>
      <c r="F650">
        <f t="shared" si="50"/>
        <v>-3.2346384958326134E-3</v>
      </c>
    </row>
    <row r="651" spans="1:6" ht="15" thickBot="1" x14ac:dyDescent="0.35">
      <c r="A651" s="2">
        <v>30160</v>
      </c>
      <c r="B651" s="5">
        <f t="shared" si="47"/>
        <v>7</v>
      </c>
      <c r="C651" s="5">
        <f t="shared" si="48"/>
        <v>28</v>
      </c>
      <c r="D651" s="5">
        <f t="shared" si="49"/>
        <v>4</v>
      </c>
      <c r="E651" s="3">
        <v>811.83</v>
      </c>
      <c r="F651">
        <f t="shared" si="50"/>
        <v>-1.3296547030154163E-2</v>
      </c>
    </row>
    <row r="652" spans="1:6" ht="15" thickBot="1" x14ac:dyDescent="0.35">
      <c r="A652" s="2">
        <v>30161</v>
      </c>
      <c r="B652" s="5">
        <f t="shared" si="47"/>
        <v>7</v>
      </c>
      <c r="C652" s="5">
        <f t="shared" si="48"/>
        <v>29</v>
      </c>
      <c r="D652" s="5">
        <f t="shared" si="49"/>
        <v>5</v>
      </c>
      <c r="E652" s="3">
        <v>812.21</v>
      </c>
      <c r="F652">
        <f t="shared" si="50"/>
        <v>4.6807829225329863E-4</v>
      </c>
    </row>
    <row r="653" spans="1:6" ht="15" thickBot="1" x14ac:dyDescent="0.35">
      <c r="A653" s="2">
        <v>30162</v>
      </c>
      <c r="B653" s="5">
        <f t="shared" si="47"/>
        <v>7</v>
      </c>
      <c r="C653" s="5">
        <f t="shared" si="48"/>
        <v>30</v>
      </c>
      <c r="D653" s="5">
        <f t="shared" si="49"/>
        <v>6</v>
      </c>
      <c r="E653" s="3">
        <v>808.6</v>
      </c>
      <c r="F653">
        <f t="shared" si="50"/>
        <v>-4.4446633259871381E-3</v>
      </c>
    </row>
    <row r="654" spans="1:6" ht="15" thickBot="1" x14ac:dyDescent="0.35">
      <c r="A654" s="2">
        <v>30165</v>
      </c>
      <c r="B654" s="5">
        <f t="shared" si="47"/>
        <v>8</v>
      </c>
      <c r="C654" s="5">
        <f t="shared" si="48"/>
        <v>2</v>
      </c>
      <c r="D654" s="5">
        <f t="shared" si="49"/>
        <v>2</v>
      </c>
      <c r="E654" s="3">
        <v>822.11</v>
      </c>
      <c r="F654">
        <f t="shared" si="50"/>
        <v>1.6707890180558981E-2</v>
      </c>
    </row>
    <row r="655" spans="1:6" ht="15" thickBot="1" x14ac:dyDescent="0.35">
      <c r="A655" s="2">
        <v>30166</v>
      </c>
      <c r="B655" s="5">
        <f t="shared" si="47"/>
        <v>8</v>
      </c>
      <c r="C655" s="5">
        <f t="shared" si="48"/>
        <v>3</v>
      </c>
      <c r="D655" s="5">
        <f t="shared" si="49"/>
        <v>3</v>
      </c>
      <c r="E655" s="3">
        <v>816.4</v>
      </c>
      <c r="F655">
        <f t="shared" si="50"/>
        <v>-6.9455425672963911E-3</v>
      </c>
    </row>
    <row r="656" spans="1:6" ht="15" thickBot="1" x14ac:dyDescent="0.35">
      <c r="A656" s="2">
        <v>30167</v>
      </c>
      <c r="B656" s="5">
        <f t="shared" si="47"/>
        <v>8</v>
      </c>
      <c r="C656" s="5">
        <f t="shared" si="48"/>
        <v>4</v>
      </c>
      <c r="D656" s="5">
        <f t="shared" si="49"/>
        <v>4</v>
      </c>
      <c r="E656" s="3">
        <v>803.46</v>
      </c>
      <c r="F656">
        <f t="shared" si="50"/>
        <v>-1.5850073493385523E-2</v>
      </c>
    </row>
    <row r="657" spans="1:6" ht="15" thickBot="1" x14ac:dyDescent="0.35">
      <c r="A657" s="2">
        <v>30168</v>
      </c>
      <c r="B657" s="5">
        <f t="shared" si="47"/>
        <v>8</v>
      </c>
      <c r="C657" s="5">
        <f t="shared" si="48"/>
        <v>5</v>
      </c>
      <c r="D657" s="5">
        <f t="shared" si="49"/>
        <v>5</v>
      </c>
      <c r="E657" s="3">
        <v>795.85</v>
      </c>
      <c r="F657">
        <f t="shared" si="50"/>
        <v>-9.4715356084932832E-3</v>
      </c>
    </row>
    <row r="658" spans="1:6" ht="15" thickBot="1" x14ac:dyDescent="0.35">
      <c r="A658" s="2">
        <v>30169</v>
      </c>
      <c r="B658" s="5">
        <f t="shared" si="47"/>
        <v>8</v>
      </c>
      <c r="C658" s="5">
        <f t="shared" si="48"/>
        <v>6</v>
      </c>
      <c r="D658" s="5">
        <f t="shared" si="49"/>
        <v>6</v>
      </c>
      <c r="E658" s="3">
        <v>784.34</v>
      </c>
      <c r="F658">
        <f t="shared" si="50"/>
        <v>-1.4462524345039883E-2</v>
      </c>
    </row>
    <row r="659" spans="1:6" ht="15" thickBot="1" x14ac:dyDescent="0.35">
      <c r="A659" s="2">
        <v>30172</v>
      </c>
      <c r="B659" s="5">
        <f t="shared" si="47"/>
        <v>8</v>
      </c>
      <c r="C659" s="5">
        <f t="shared" si="48"/>
        <v>9</v>
      </c>
      <c r="D659" s="5">
        <f t="shared" si="49"/>
        <v>2</v>
      </c>
      <c r="E659" s="3">
        <v>780.35</v>
      </c>
      <c r="F659">
        <f t="shared" si="50"/>
        <v>-5.0870795828339864E-3</v>
      </c>
    </row>
    <row r="660" spans="1:6" ht="15" thickBot="1" x14ac:dyDescent="0.35">
      <c r="A660" s="2">
        <v>30173</v>
      </c>
      <c r="B660" s="5">
        <f t="shared" si="47"/>
        <v>8</v>
      </c>
      <c r="C660" s="5">
        <f t="shared" si="48"/>
        <v>10</v>
      </c>
      <c r="D660" s="5">
        <f t="shared" si="49"/>
        <v>3</v>
      </c>
      <c r="E660" s="3">
        <v>779.3</v>
      </c>
      <c r="F660">
        <f t="shared" si="50"/>
        <v>-1.3455500736849724E-3</v>
      </c>
    </row>
    <row r="661" spans="1:6" ht="15" thickBot="1" x14ac:dyDescent="0.35">
      <c r="A661" s="2">
        <v>30174</v>
      </c>
      <c r="B661" s="5">
        <f t="shared" si="47"/>
        <v>8</v>
      </c>
      <c r="C661" s="5">
        <f t="shared" si="48"/>
        <v>11</v>
      </c>
      <c r="D661" s="5">
        <f t="shared" si="49"/>
        <v>4</v>
      </c>
      <c r="E661" s="3">
        <v>777.21</v>
      </c>
      <c r="F661">
        <f t="shared" si="50"/>
        <v>-2.6818940074424718E-3</v>
      </c>
    </row>
    <row r="662" spans="1:6" ht="15" thickBot="1" x14ac:dyDescent="0.35">
      <c r="A662" s="2">
        <v>30175</v>
      </c>
      <c r="B662" s="5">
        <f t="shared" si="47"/>
        <v>8</v>
      </c>
      <c r="C662" s="5">
        <f t="shared" si="48"/>
        <v>12</v>
      </c>
      <c r="D662" s="5">
        <f t="shared" si="49"/>
        <v>5</v>
      </c>
      <c r="E662" s="3">
        <v>776.92</v>
      </c>
      <c r="F662">
        <f t="shared" si="50"/>
        <v>-3.7312952741225318E-4</v>
      </c>
    </row>
    <row r="663" spans="1:6" ht="15" thickBot="1" x14ac:dyDescent="0.35">
      <c r="A663" s="2">
        <v>30176</v>
      </c>
      <c r="B663" s="5">
        <f t="shared" si="47"/>
        <v>8</v>
      </c>
      <c r="C663" s="5">
        <f t="shared" si="48"/>
        <v>13</v>
      </c>
      <c r="D663" s="5">
        <f t="shared" si="49"/>
        <v>6</v>
      </c>
      <c r="E663" s="3">
        <v>788.05</v>
      </c>
      <c r="F663">
        <f t="shared" si="50"/>
        <v>1.4325799310096272E-2</v>
      </c>
    </row>
    <row r="664" spans="1:6" ht="15" thickBot="1" x14ac:dyDescent="0.35">
      <c r="A664" s="2">
        <v>30179</v>
      </c>
      <c r="B664" s="5">
        <f t="shared" si="47"/>
        <v>8</v>
      </c>
      <c r="C664" s="5">
        <f t="shared" si="48"/>
        <v>16</v>
      </c>
      <c r="D664" s="5">
        <f t="shared" si="49"/>
        <v>2</v>
      </c>
      <c r="E664" s="3">
        <v>792.43</v>
      </c>
      <c r="F664">
        <f t="shared" si="50"/>
        <v>5.5580229680857757E-3</v>
      </c>
    </row>
    <row r="665" spans="1:6" ht="15" thickBot="1" x14ac:dyDescent="0.35">
      <c r="A665" s="2">
        <v>30180</v>
      </c>
      <c r="B665" s="5">
        <f t="shared" si="47"/>
        <v>8</v>
      </c>
      <c r="C665" s="5">
        <f t="shared" si="48"/>
        <v>17</v>
      </c>
      <c r="D665" s="5">
        <f t="shared" si="49"/>
        <v>3</v>
      </c>
      <c r="E665" s="3">
        <v>831.24</v>
      </c>
      <c r="F665">
        <f t="shared" si="50"/>
        <v>4.8975934782883111E-2</v>
      </c>
    </row>
    <row r="666" spans="1:6" ht="15" thickBot="1" x14ac:dyDescent="0.35">
      <c r="A666" s="2">
        <v>30181</v>
      </c>
      <c r="B666" s="5">
        <f t="shared" si="47"/>
        <v>8</v>
      </c>
      <c r="C666" s="5">
        <f t="shared" si="48"/>
        <v>18</v>
      </c>
      <c r="D666" s="5">
        <f t="shared" si="49"/>
        <v>4</v>
      </c>
      <c r="E666" s="3">
        <v>829.43</v>
      </c>
      <c r="F666">
        <f t="shared" si="50"/>
        <v>-2.177469804148091E-3</v>
      </c>
    </row>
    <row r="667" spans="1:6" ht="15" thickBot="1" x14ac:dyDescent="0.35">
      <c r="A667" s="2">
        <v>30182</v>
      </c>
      <c r="B667" s="5">
        <f t="shared" si="47"/>
        <v>8</v>
      </c>
      <c r="C667" s="5">
        <f t="shared" si="48"/>
        <v>19</v>
      </c>
      <c r="D667" s="5">
        <f t="shared" si="49"/>
        <v>5</v>
      </c>
      <c r="E667" s="3">
        <v>838.57</v>
      </c>
      <c r="F667">
        <f t="shared" si="50"/>
        <v>1.101961588078572E-2</v>
      </c>
    </row>
    <row r="668" spans="1:6" ht="15" thickBot="1" x14ac:dyDescent="0.35">
      <c r="A668" s="2">
        <v>30183</v>
      </c>
      <c r="B668" s="5">
        <f t="shared" si="47"/>
        <v>8</v>
      </c>
      <c r="C668" s="5">
        <f t="shared" si="48"/>
        <v>20</v>
      </c>
      <c r="D668" s="5">
        <f t="shared" si="49"/>
        <v>6</v>
      </c>
      <c r="E668" s="3">
        <v>869.29</v>
      </c>
      <c r="F668">
        <f t="shared" si="50"/>
        <v>3.6633793243259251E-2</v>
      </c>
    </row>
    <row r="669" spans="1:6" ht="15" thickBot="1" x14ac:dyDescent="0.35">
      <c r="A669" s="2">
        <v>30186</v>
      </c>
      <c r="B669" s="5">
        <f t="shared" si="47"/>
        <v>8</v>
      </c>
      <c r="C669" s="5">
        <f t="shared" si="48"/>
        <v>23</v>
      </c>
      <c r="D669" s="5">
        <f t="shared" si="49"/>
        <v>2</v>
      </c>
      <c r="E669" s="3">
        <v>891.17</v>
      </c>
      <c r="F669">
        <f t="shared" si="50"/>
        <v>2.5169966294332151E-2</v>
      </c>
    </row>
    <row r="670" spans="1:6" ht="15" thickBot="1" x14ac:dyDescent="0.35">
      <c r="A670" s="2">
        <v>30187</v>
      </c>
      <c r="B670" s="5">
        <f t="shared" si="47"/>
        <v>8</v>
      </c>
      <c r="C670" s="5">
        <f t="shared" si="48"/>
        <v>24</v>
      </c>
      <c r="D670" s="5">
        <f t="shared" si="49"/>
        <v>3</v>
      </c>
      <c r="E670" s="3">
        <v>874.9</v>
      </c>
      <c r="F670">
        <f t="shared" si="50"/>
        <v>-1.8256898234904655E-2</v>
      </c>
    </row>
    <row r="671" spans="1:6" ht="15" thickBot="1" x14ac:dyDescent="0.35">
      <c r="A671" s="2">
        <v>30188</v>
      </c>
      <c r="B671" s="5">
        <f t="shared" si="47"/>
        <v>8</v>
      </c>
      <c r="C671" s="5">
        <f t="shared" si="48"/>
        <v>25</v>
      </c>
      <c r="D671" s="5">
        <f t="shared" si="49"/>
        <v>4</v>
      </c>
      <c r="E671" s="3">
        <v>884.89</v>
      </c>
      <c r="F671">
        <f t="shared" si="50"/>
        <v>1.141844782260831E-2</v>
      </c>
    </row>
    <row r="672" spans="1:6" ht="15" thickBot="1" x14ac:dyDescent="0.35">
      <c r="A672" s="2">
        <v>30189</v>
      </c>
      <c r="B672" s="5">
        <f t="shared" si="47"/>
        <v>8</v>
      </c>
      <c r="C672" s="5">
        <f t="shared" si="48"/>
        <v>26</v>
      </c>
      <c r="D672" s="5">
        <f t="shared" si="49"/>
        <v>5</v>
      </c>
      <c r="E672" s="3">
        <v>892.41</v>
      </c>
      <c r="F672">
        <f t="shared" si="50"/>
        <v>8.4982314185943816E-3</v>
      </c>
    </row>
    <row r="673" spans="1:6" ht="15" thickBot="1" x14ac:dyDescent="0.35">
      <c r="A673" s="2">
        <v>30190</v>
      </c>
      <c r="B673" s="5">
        <f t="shared" si="47"/>
        <v>8</v>
      </c>
      <c r="C673" s="5">
        <f t="shared" si="48"/>
        <v>27</v>
      </c>
      <c r="D673" s="5">
        <f t="shared" si="49"/>
        <v>6</v>
      </c>
      <c r="E673" s="3">
        <v>883.47</v>
      </c>
      <c r="F673">
        <f t="shared" si="50"/>
        <v>-1.001781692271483E-2</v>
      </c>
    </row>
    <row r="674" spans="1:6" ht="15" thickBot="1" x14ac:dyDescent="0.35">
      <c r="A674" s="2">
        <v>30193</v>
      </c>
      <c r="B674" s="5">
        <f t="shared" si="47"/>
        <v>8</v>
      </c>
      <c r="C674" s="5">
        <f t="shared" si="48"/>
        <v>30</v>
      </c>
      <c r="D674" s="5">
        <f t="shared" si="49"/>
        <v>2</v>
      </c>
      <c r="E674" s="3">
        <v>893.3</v>
      </c>
      <c r="F674">
        <f t="shared" si="50"/>
        <v>1.1126580415860106E-2</v>
      </c>
    </row>
    <row r="675" spans="1:6" ht="15" thickBot="1" x14ac:dyDescent="0.35">
      <c r="A675" s="2">
        <v>30194</v>
      </c>
      <c r="B675" s="5">
        <f t="shared" si="47"/>
        <v>8</v>
      </c>
      <c r="C675" s="5">
        <f t="shared" si="48"/>
        <v>31</v>
      </c>
      <c r="D675" s="5">
        <f t="shared" si="49"/>
        <v>3</v>
      </c>
      <c r="E675" s="3">
        <v>901.31</v>
      </c>
      <c r="F675">
        <f t="shared" si="50"/>
        <v>8.9667524907645711E-3</v>
      </c>
    </row>
    <row r="676" spans="1:6" ht="15" thickBot="1" x14ac:dyDescent="0.35">
      <c r="A676" s="2">
        <v>30195</v>
      </c>
      <c r="B676" s="5">
        <f t="shared" si="47"/>
        <v>9</v>
      </c>
      <c r="C676" s="5">
        <f t="shared" si="48"/>
        <v>1</v>
      </c>
      <c r="D676" s="5">
        <f t="shared" si="49"/>
        <v>4</v>
      </c>
      <c r="E676" s="3">
        <v>895.05</v>
      </c>
      <c r="F676">
        <f t="shared" si="50"/>
        <v>-6.9454460729382692E-3</v>
      </c>
    </row>
    <row r="677" spans="1:6" ht="15" thickBot="1" x14ac:dyDescent="0.35">
      <c r="A677" s="2">
        <v>30196</v>
      </c>
      <c r="B677" s="5">
        <f t="shared" si="47"/>
        <v>9</v>
      </c>
      <c r="C677" s="5">
        <f t="shared" si="48"/>
        <v>2</v>
      </c>
      <c r="D677" s="5">
        <f t="shared" si="49"/>
        <v>5</v>
      </c>
      <c r="E677" s="3">
        <v>909.4</v>
      </c>
      <c r="F677">
        <f t="shared" si="50"/>
        <v>1.6032623875761157E-2</v>
      </c>
    </row>
    <row r="678" spans="1:6" ht="15" thickBot="1" x14ac:dyDescent="0.35">
      <c r="A678" s="2">
        <v>30197</v>
      </c>
      <c r="B678" s="5">
        <f t="shared" si="47"/>
        <v>9</v>
      </c>
      <c r="C678" s="5">
        <f t="shared" si="48"/>
        <v>3</v>
      </c>
      <c r="D678" s="5">
        <f t="shared" si="49"/>
        <v>6</v>
      </c>
      <c r="E678" s="3">
        <v>925.13</v>
      </c>
      <c r="F678">
        <f t="shared" si="50"/>
        <v>1.7297118979546975E-2</v>
      </c>
    </row>
    <row r="679" spans="1:6" ht="15" thickBot="1" x14ac:dyDescent="0.35">
      <c r="A679" s="2">
        <v>30201</v>
      </c>
      <c r="B679" s="5">
        <f t="shared" si="47"/>
        <v>9</v>
      </c>
      <c r="C679" s="5">
        <f t="shared" si="48"/>
        <v>7</v>
      </c>
      <c r="D679" s="5">
        <f t="shared" si="49"/>
        <v>3</v>
      </c>
      <c r="E679" s="3">
        <v>914.28</v>
      </c>
      <c r="F679">
        <f t="shared" si="50"/>
        <v>-1.1728081458822029E-2</v>
      </c>
    </row>
    <row r="680" spans="1:6" ht="15" thickBot="1" x14ac:dyDescent="0.35">
      <c r="A680" s="2">
        <v>30202</v>
      </c>
      <c r="B680" s="5">
        <f t="shared" si="47"/>
        <v>9</v>
      </c>
      <c r="C680" s="5">
        <f t="shared" si="48"/>
        <v>8</v>
      </c>
      <c r="D680" s="5">
        <f t="shared" si="49"/>
        <v>4</v>
      </c>
      <c r="E680" s="3">
        <v>915.75</v>
      </c>
      <c r="F680">
        <f t="shared" si="50"/>
        <v>1.6078225488909605E-3</v>
      </c>
    </row>
    <row r="681" spans="1:6" ht="15" thickBot="1" x14ac:dyDescent="0.35">
      <c r="A681" s="2">
        <v>30203</v>
      </c>
      <c r="B681" s="5">
        <f t="shared" si="47"/>
        <v>9</v>
      </c>
      <c r="C681" s="5">
        <f t="shared" si="48"/>
        <v>9</v>
      </c>
      <c r="D681" s="5">
        <f t="shared" si="49"/>
        <v>5</v>
      </c>
      <c r="E681" s="3">
        <v>912.53</v>
      </c>
      <c r="F681">
        <f t="shared" si="50"/>
        <v>-3.5162435162435462E-3</v>
      </c>
    </row>
    <row r="682" spans="1:6" ht="15" thickBot="1" x14ac:dyDescent="0.35">
      <c r="A682" s="2">
        <v>30204</v>
      </c>
      <c r="B682" s="5">
        <f t="shared" si="47"/>
        <v>9</v>
      </c>
      <c r="C682" s="5">
        <f t="shared" si="48"/>
        <v>10</v>
      </c>
      <c r="D682" s="5">
        <f t="shared" si="49"/>
        <v>6</v>
      </c>
      <c r="E682" s="3">
        <v>906.82</v>
      </c>
      <c r="F682">
        <f t="shared" si="50"/>
        <v>-6.2573285261853561E-3</v>
      </c>
    </row>
    <row r="683" spans="1:6" ht="15" thickBot="1" x14ac:dyDescent="0.35">
      <c r="A683" s="2">
        <v>30207</v>
      </c>
      <c r="B683" s="5">
        <f t="shared" si="47"/>
        <v>9</v>
      </c>
      <c r="C683" s="5">
        <f t="shared" si="48"/>
        <v>13</v>
      </c>
      <c r="D683" s="5">
        <f t="shared" si="49"/>
        <v>2</v>
      </c>
      <c r="E683" s="3">
        <v>918.69</v>
      </c>
      <c r="F683">
        <f t="shared" si="50"/>
        <v>1.3089698065768294E-2</v>
      </c>
    </row>
    <row r="684" spans="1:6" ht="15" thickBot="1" x14ac:dyDescent="0.35">
      <c r="A684" s="2">
        <v>30208</v>
      </c>
      <c r="B684" s="5">
        <f t="shared" si="47"/>
        <v>9</v>
      </c>
      <c r="C684" s="5">
        <f t="shared" si="48"/>
        <v>14</v>
      </c>
      <c r="D684" s="5">
        <f t="shared" si="49"/>
        <v>3</v>
      </c>
      <c r="E684" s="3">
        <v>923.01</v>
      </c>
      <c r="F684">
        <f t="shared" si="50"/>
        <v>4.7023479084347666E-3</v>
      </c>
    </row>
    <row r="685" spans="1:6" ht="15" thickBot="1" x14ac:dyDescent="0.35">
      <c r="A685" s="2">
        <v>30209</v>
      </c>
      <c r="B685" s="5">
        <f t="shared" si="47"/>
        <v>9</v>
      </c>
      <c r="C685" s="5">
        <f t="shared" si="48"/>
        <v>15</v>
      </c>
      <c r="D685" s="5">
        <f t="shared" si="49"/>
        <v>4</v>
      </c>
      <c r="E685" s="3">
        <v>930.46</v>
      </c>
      <c r="F685">
        <f t="shared" si="50"/>
        <v>8.0714185111754426E-3</v>
      </c>
    </row>
    <row r="686" spans="1:6" ht="15" thickBot="1" x14ac:dyDescent="0.35">
      <c r="A686" s="2">
        <v>30210</v>
      </c>
      <c r="B686" s="5">
        <f t="shared" si="47"/>
        <v>9</v>
      </c>
      <c r="C686" s="5">
        <f t="shared" si="48"/>
        <v>16</v>
      </c>
      <c r="D686" s="5">
        <f t="shared" si="49"/>
        <v>5</v>
      </c>
      <c r="E686" s="3">
        <v>927.8</v>
      </c>
      <c r="F686">
        <f t="shared" si="50"/>
        <v>-2.8588010231499275E-3</v>
      </c>
    </row>
    <row r="687" spans="1:6" ht="15" thickBot="1" x14ac:dyDescent="0.35">
      <c r="A687" s="2">
        <v>30211</v>
      </c>
      <c r="B687" s="5">
        <f t="shared" si="47"/>
        <v>9</v>
      </c>
      <c r="C687" s="5">
        <f t="shared" si="48"/>
        <v>17</v>
      </c>
      <c r="D687" s="5">
        <f t="shared" si="49"/>
        <v>6</v>
      </c>
      <c r="E687" s="3">
        <v>916.94</v>
      </c>
      <c r="F687">
        <f t="shared" si="50"/>
        <v>-1.1705108859667924E-2</v>
      </c>
    </row>
    <row r="688" spans="1:6" ht="15" thickBot="1" x14ac:dyDescent="0.35">
      <c r="A688" s="2">
        <v>30214</v>
      </c>
      <c r="B688" s="5">
        <f t="shared" si="47"/>
        <v>9</v>
      </c>
      <c r="C688" s="5">
        <f t="shared" si="48"/>
        <v>20</v>
      </c>
      <c r="D688" s="5">
        <f t="shared" si="49"/>
        <v>2</v>
      </c>
      <c r="E688" s="3">
        <v>916.3</v>
      </c>
      <c r="F688">
        <f t="shared" si="50"/>
        <v>-6.9797369511647432E-4</v>
      </c>
    </row>
    <row r="689" spans="1:6" ht="15" thickBot="1" x14ac:dyDescent="0.35">
      <c r="A689" s="2">
        <v>30215</v>
      </c>
      <c r="B689" s="5">
        <f t="shared" si="47"/>
        <v>9</v>
      </c>
      <c r="C689" s="5">
        <f t="shared" si="48"/>
        <v>21</v>
      </c>
      <c r="D689" s="5">
        <f t="shared" si="49"/>
        <v>3</v>
      </c>
      <c r="E689" s="3">
        <v>934.79</v>
      </c>
      <c r="F689">
        <f t="shared" si="50"/>
        <v>2.0178980683182374E-2</v>
      </c>
    </row>
    <row r="690" spans="1:6" ht="15" thickBot="1" x14ac:dyDescent="0.35">
      <c r="A690" s="2">
        <v>30216</v>
      </c>
      <c r="B690" s="5">
        <f t="shared" si="47"/>
        <v>9</v>
      </c>
      <c r="C690" s="5">
        <f t="shared" si="48"/>
        <v>22</v>
      </c>
      <c r="D690" s="5">
        <f t="shared" si="49"/>
        <v>4</v>
      </c>
      <c r="E690" s="3">
        <v>927.61</v>
      </c>
      <c r="F690">
        <f t="shared" si="50"/>
        <v>-7.6808695001015738E-3</v>
      </c>
    </row>
    <row r="691" spans="1:6" ht="15" thickBot="1" x14ac:dyDescent="0.35">
      <c r="A691" s="2">
        <v>30217</v>
      </c>
      <c r="B691" s="5">
        <f t="shared" si="47"/>
        <v>9</v>
      </c>
      <c r="C691" s="5">
        <f t="shared" si="48"/>
        <v>23</v>
      </c>
      <c r="D691" s="5">
        <f t="shared" si="49"/>
        <v>5</v>
      </c>
      <c r="E691" s="3">
        <v>925.77</v>
      </c>
      <c r="F691">
        <f t="shared" si="50"/>
        <v>-1.9835922424295037E-3</v>
      </c>
    </row>
    <row r="692" spans="1:6" ht="15" thickBot="1" x14ac:dyDescent="0.35">
      <c r="A692" s="2">
        <v>30218</v>
      </c>
      <c r="B692" s="5">
        <f t="shared" si="47"/>
        <v>9</v>
      </c>
      <c r="C692" s="5">
        <f t="shared" si="48"/>
        <v>24</v>
      </c>
      <c r="D692" s="5">
        <f t="shared" si="49"/>
        <v>6</v>
      </c>
      <c r="E692" s="3">
        <v>919.52</v>
      </c>
      <c r="F692">
        <f t="shared" si="50"/>
        <v>-6.7511368914525208E-3</v>
      </c>
    </row>
    <row r="693" spans="1:6" ht="15" thickBot="1" x14ac:dyDescent="0.35">
      <c r="A693" s="2">
        <v>30221</v>
      </c>
      <c r="B693" s="5">
        <f t="shared" si="47"/>
        <v>9</v>
      </c>
      <c r="C693" s="5">
        <f t="shared" si="48"/>
        <v>27</v>
      </c>
      <c r="D693" s="5">
        <f t="shared" si="49"/>
        <v>2</v>
      </c>
      <c r="E693" s="3">
        <v>920.9</v>
      </c>
      <c r="F693">
        <f t="shared" si="50"/>
        <v>1.5007830172263741E-3</v>
      </c>
    </row>
    <row r="694" spans="1:6" ht="15" thickBot="1" x14ac:dyDescent="0.35">
      <c r="A694" s="2">
        <v>30222</v>
      </c>
      <c r="B694" s="5">
        <f t="shared" si="47"/>
        <v>9</v>
      </c>
      <c r="C694" s="5">
        <f t="shared" si="48"/>
        <v>28</v>
      </c>
      <c r="D694" s="5">
        <f t="shared" si="49"/>
        <v>3</v>
      </c>
      <c r="E694" s="3">
        <v>919.33</v>
      </c>
      <c r="F694">
        <f t="shared" si="50"/>
        <v>-1.7048539472254711E-3</v>
      </c>
    </row>
    <row r="695" spans="1:6" ht="15" thickBot="1" x14ac:dyDescent="0.35">
      <c r="A695" s="2">
        <v>30223</v>
      </c>
      <c r="B695" s="5">
        <f t="shared" si="47"/>
        <v>9</v>
      </c>
      <c r="C695" s="5">
        <f t="shared" si="48"/>
        <v>29</v>
      </c>
      <c r="D695" s="5">
        <f t="shared" si="49"/>
        <v>4</v>
      </c>
      <c r="E695" s="3">
        <v>906.27</v>
      </c>
      <c r="F695">
        <f t="shared" si="50"/>
        <v>-1.4205997846257664E-2</v>
      </c>
    </row>
    <row r="696" spans="1:6" ht="15" thickBot="1" x14ac:dyDescent="0.35">
      <c r="A696" s="2">
        <v>30224</v>
      </c>
      <c r="B696" s="5">
        <f t="shared" si="47"/>
        <v>9</v>
      </c>
      <c r="C696" s="5">
        <f t="shared" si="48"/>
        <v>30</v>
      </c>
      <c r="D696" s="5">
        <f t="shared" si="49"/>
        <v>5</v>
      </c>
      <c r="E696" s="3">
        <v>896.25</v>
      </c>
      <c r="F696">
        <f t="shared" si="50"/>
        <v>-1.1056307722864027E-2</v>
      </c>
    </row>
    <row r="697" spans="1:6" ht="15" thickBot="1" x14ac:dyDescent="0.35">
      <c r="A697" s="2">
        <v>30225</v>
      </c>
      <c r="B697" s="5">
        <f t="shared" si="47"/>
        <v>10</v>
      </c>
      <c r="C697" s="5">
        <f t="shared" si="48"/>
        <v>1</v>
      </c>
      <c r="D697" s="5">
        <f t="shared" si="49"/>
        <v>6</v>
      </c>
      <c r="E697" s="3">
        <v>907.74</v>
      </c>
      <c r="F697">
        <f t="shared" si="50"/>
        <v>1.2820083682008378E-2</v>
      </c>
    </row>
    <row r="698" spans="1:6" ht="15" thickBot="1" x14ac:dyDescent="0.35">
      <c r="A698" s="2">
        <v>30228</v>
      </c>
      <c r="B698" s="5">
        <f t="shared" si="47"/>
        <v>10</v>
      </c>
      <c r="C698" s="5">
        <f t="shared" si="48"/>
        <v>4</v>
      </c>
      <c r="D698" s="5">
        <f t="shared" si="49"/>
        <v>2</v>
      </c>
      <c r="E698" s="3">
        <v>903.61</v>
      </c>
      <c r="F698">
        <f t="shared" si="50"/>
        <v>-4.5497609447639137E-3</v>
      </c>
    </row>
    <row r="699" spans="1:6" ht="15" thickBot="1" x14ac:dyDescent="0.35">
      <c r="A699" s="2">
        <v>30229</v>
      </c>
      <c r="B699" s="5">
        <f t="shared" si="47"/>
        <v>10</v>
      </c>
      <c r="C699" s="5">
        <f t="shared" si="48"/>
        <v>5</v>
      </c>
      <c r="D699" s="5">
        <f t="shared" si="49"/>
        <v>3</v>
      </c>
      <c r="E699" s="3">
        <v>907.19</v>
      </c>
      <c r="F699">
        <f t="shared" si="50"/>
        <v>3.9618862119720245E-3</v>
      </c>
    </row>
    <row r="700" spans="1:6" ht="15" thickBot="1" x14ac:dyDescent="0.35">
      <c r="A700" s="2">
        <v>30230</v>
      </c>
      <c r="B700" s="5">
        <f t="shared" si="47"/>
        <v>10</v>
      </c>
      <c r="C700" s="5">
        <f t="shared" si="48"/>
        <v>6</v>
      </c>
      <c r="D700" s="5">
        <f t="shared" si="49"/>
        <v>4</v>
      </c>
      <c r="E700" s="3">
        <v>944.26</v>
      </c>
      <c r="F700">
        <f t="shared" si="50"/>
        <v>4.0862443369084685E-2</v>
      </c>
    </row>
    <row r="701" spans="1:6" ht="15" thickBot="1" x14ac:dyDescent="0.35">
      <c r="A701" s="2">
        <v>30231</v>
      </c>
      <c r="B701" s="5">
        <f t="shared" si="47"/>
        <v>10</v>
      </c>
      <c r="C701" s="5">
        <f t="shared" si="48"/>
        <v>7</v>
      </c>
      <c r="D701" s="5">
        <f t="shared" si="49"/>
        <v>5</v>
      </c>
      <c r="E701" s="3">
        <v>965.97</v>
      </c>
      <c r="F701">
        <f t="shared" si="50"/>
        <v>2.2991548937792598E-2</v>
      </c>
    </row>
    <row r="702" spans="1:6" ht="15" thickBot="1" x14ac:dyDescent="0.35">
      <c r="A702" s="2">
        <v>30232</v>
      </c>
      <c r="B702" s="5">
        <f t="shared" si="47"/>
        <v>10</v>
      </c>
      <c r="C702" s="5">
        <f t="shared" si="48"/>
        <v>8</v>
      </c>
      <c r="D702" s="5">
        <f t="shared" si="49"/>
        <v>6</v>
      </c>
      <c r="E702" s="3">
        <v>986.85</v>
      </c>
      <c r="F702">
        <f t="shared" si="50"/>
        <v>2.1615578123544203E-2</v>
      </c>
    </row>
    <row r="703" spans="1:6" ht="15" thickBot="1" x14ac:dyDescent="0.35">
      <c r="A703" s="2">
        <v>30235</v>
      </c>
      <c r="B703" s="5">
        <f t="shared" si="47"/>
        <v>10</v>
      </c>
      <c r="C703" s="5">
        <f t="shared" si="48"/>
        <v>11</v>
      </c>
      <c r="D703" s="5">
        <f t="shared" si="49"/>
        <v>2</v>
      </c>
      <c r="E703" s="3">
        <v>1012.79</v>
      </c>
      <c r="F703">
        <f t="shared" si="50"/>
        <v>2.6285656381415556E-2</v>
      </c>
    </row>
    <row r="704" spans="1:6" ht="15" thickBot="1" x14ac:dyDescent="0.35">
      <c r="A704" s="2">
        <v>30236</v>
      </c>
      <c r="B704" s="5">
        <f t="shared" si="47"/>
        <v>10</v>
      </c>
      <c r="C704" s="5">
        <f t="shared" si="48"/>
        <v>12</v>
      </c>
      <c r="D704" s="5">
        <f t="shared" si="49"/>
        <v>3</v>
      </c>
      <c r="E704" s="3">
        <v>1003.68</v>
      </c>
      <c r="F704">
        <f t="shared" si="50"/>
        <v>-8.9949545315415966E-3</v>
      </c>
    </row>
    <row r="705" spans="1:6" ht="15" thickBot="1" x14ac:dyDescent="0.35">
      <c r="A705" s="2">
        <v>30237</v>
      </c>
      <c r="B705" s="5">
        <f t="shared" si="47"/>
        <v>10</v>
      </c>
      <c r="C705" s="5">
        <f t="shared" si="48"/>
        <v>13</v>
      </c>
      <c r="D705" s="5">
        <f t="shared" si="49"/>
        <v>4</v>
      </c>
      <c r="E705" s="3">
        <v>1015.18</v>
      </c>
      <c r="F705">
        <f t="shared" si="50"/>
        <v>1.1457835166586961E-2</v>
      </c>
    </row>
    <row r="706" spans="1:6" ht="15" thickBot="1" x14ac:dyDescent="0.35">
      <c r="A706" s="2">
        <v>30238</v>
      </c>
      <c r="B706" s="5">
        <f t="shared" si="47"/>
        <v>10</v>
      </c>
      <c r="C706" s="5">
        <f t="shared" si="48"/>
        <v>14</v>
      </c>
      <c r="D706" s="5">
        <f t="shared" si="49"/>
        <v>5</v>
      </c>
      <c r="E706" s="3">
        <v>996.87</v>
      </c>
      <c r="F706">
        <f t="shared" si="50"/>
        <v>-1.8036210327232557E-2</v>
      </c>
    </row>
    <row r="707" spans="1:6" ht="15" thickBot="1" x14ac:dyDescent="0.35">
      <c r="A707" s="2">
        <v>30239</v>
      </c>
      <c r="B707" s="5">
        <f t="shared" ref="B707:B770" si="51">MONTH(A707)</f>
        <v>10</v>
      </c>
      <c r="C707" s="5">
        <f t="shared" ref="C707:C770" si="52">DAY(A707)</f>
        <v>15</v>
      </c>
      <c r="D707" s="5">
        <f t="shared" ref="D707:D770" si="53">WEEKDAY(A707,1)</f>
        <v>6</v>
      </c>
      <c r="E707" s="3">
        <v>993.1</v>
      </c>
      <c r="F707">
        <f t="shared" si="50"/>
        <v>-3.7818371502803595E-3</v>
      </c>
    </row>
    <row r="708" spans="1:6" ht="15" thickBot="1" x14ac:dyDescent="0.35">
      <c r="A708" s="2">
        <v>30242</v>
      </c>
      <c r="B708" s="5">
        <f t="shared" si="51"/>
        <v>10</v>
      </c>
      <c r="C708" s="5">
        <f t="shared" si="52"/>
        <v>18</v>
      </c>
      <c r="D708" s="5">
        <f t="shared" si="53"/>
        <v>2</v>
      </c>
      <c r="E708" s="3">
        <v>1019.22</v>
      </c>
      <c r="F708">
        <f t="shared" ref="F708:F771" si="54">(E708-E707)/E707</f>
        <v>2.6301480213472967E-2</v>
      </c>
    </row>
    <row r="709" spans="1:6" ht="15" thickBot="1" x14ac:dyDescent="0.35">
      <c r="A709" s="2">
        <v>30243</v>
      </c>
      <c r="B709" s="5">
        <f t="shared" si="51"/>
        <v>10</v>
      </c>
      <c r="C709" s="5">
        <f t="shared" si="52"/>
        <v>19</v>
      </c>
      <c r="D709" s="5">
        <f t="shared" si="53"/>
        <v>3</v>
      </c>
      <c r="E709" s="3">
        <v>1013.8</v>
      </c>
      <c r="F709">
        <f t="shared" si="54"/>
        <v>-5.3177920370480096E-3</v>
      </c>
    </row>
    <row r="710" spans="1:6" ht="15" thickBot="1" x14ac:dyDescent="0.35">
      <c r="A710" s="2">
        <v>30244</v>
      </c>
      <c r="B710" s="5">
        <f t="shared" si="51"/>
        <v>10</v>
      </c>
      <c r="C710" s="5">
        <f t="shared" si="52"/>
        <v>20</v>
      </c>
      <c r="D710" s="5">
        <f t="shared" si="53"/>
        <v>4</v>
      </c>
      <c r="E710" s="3">
        <v>1034.1199999999999</v>
      </c>
      <c r="F710">
        <f t="shared" si="54"/>
        <v>2.0043401065298814E-2</v>
      </c>
    </row>
    <row r="711" spans="1:6" ht="15" thickBot="1" x14ac:dyDescent="0.35">
      <c r="A711" s="2">
        <v>30245</v>
      </c>
      <c r="B711" s="5">
        <f t="shared" si="51"/>
        <v>10</v>
      </c>
      <c r="C711" s="5">
        <f t="shared" si="52"/>
        <v>21</v>
      </c>
      <c r="D711" s="5">
        <f t="shared" si="53"/>
        <v>5</v>
      </c>
      <c r="E711" s="3">
        <v>1036.98</v>
      </c>
      <c r="F711">
        <f t="shared" si="54"/>
        <v>2.7656364831935634E-3</v>
      </c>
    </row>
    <row r="712" spans="1:6" ht="15" thickBot="1" x14ac:dyDescent="0.35">
      <c r="A712" s="2">
        <v>30246</v>
      </c>
      <c r="B712" s="5">
        <f t="shared" si="51"/>
        <v>10</v>
      </c>
      <c r="C712" s="5">
        <f t="shared" si="52"/>
        <v>22</v>
      </c>
      <c r="D712" s="5">
        <f t="shared" si="53"/>
        <v>6</v>
      </c>
      <c r="E712" s="3">
        <v>1031.46</v>
      </c>
      <c r="F712">
        <f t="shared" si="54"/>
        <v>-5.3231499161025108E-3</v>
      </c>
    </row>
    <row r="713" spans="1:6" ht="15" thickBot="1" x14ac:dyDescent="0.35">
      <c r="A713" s="2">
        <v>30249</v>
      </c>
      <c r="B713" s="5">
        <f t="shared" si="51"/>
        <v>10</v>
      </c>
      <c r="C713" s="5">
        <f t="shared" si="52"/>
        <v>25</v>
      </c>
      <c r="D713" s="5">
        <f t="shared" si="53"/>
        <v>2</v>
      </c>
      <c r="E713" s="3">
        <v>995.13</v>
      </c>
      <c r="F713">
        <f t="shared" si="54"/>
        <v>-3.5221918445698372E-2</v>
      </c>
    </row>
    <row r="714" spans="1:6" ht="15" thickBot="1" x14ac:dyDescent="0.35">
      <c r="A714" s="2">
        <v>30250</v>
      </c>
      <c r="B714" s="5">
        <f t="shared" si="51"/>
        <v>10</v>
      </c>
      <c r="C714" s="5">
        <f t="shared" si="52"/>
        <v>26</v>
      </c>
      <c r="D714" s="5">
        <f t="shared" si="53"/>
        <v>3</v>
      </c>
      <c r="E714" s="3">
        <v>1006.07</v>
      </c>
      <c r="F714">
        <f t="shared" si="54"/>
        <v>1.0993538532654079E-2</v>
      </c>
    </row>
    <row r="715" spans="1:6" ht="15" thickBot="1" x14ac:dyDescent="0.35">
      <c r="A715" s="2">
        <v>30251</v>
      </c>
      <c r="B715" s="5">
        <f t="shared" si="51"/>
        <v>10</v>
      </c>
      <c r="C715" s="5">
        <f t="shared" si="52"/>
        <v>27</v>
      </c>
      <c r="D715" s="5">
        <f t="shared" si="53"/>
        <v>4</v>
      </c>
      <c r="E715" s="3">
        <v>1006.35</v>
      </c>
      <c r="F715">
        <f t="shared" si="54"/>
        <v>2.7831065432820055E-4</v>
      </c>
    </row>
    <row r="716" spans="1:6" ht="15" thickBot="1" x14ac:dyDescent="0.35">
      <c r="A716" s="2">
        <v>30252</v>
      </c>
      <c r="B716" s="5">
        <f t="shared" si="51"/>
        <v>10</v>
      </c>
      <c r="C716" s="5">
        <f t="shared" si="52"/>
        <v>28</v>
      </c>
      <c r="D716" s="5">
        <f t="shared" si="53"/>
        <v>5</v>
      </c>
      <c r="E716" s="3">
        <v>990.99</v>
      </c>
      <c r="F716">
        <f t="shared" si="54"/>
        <v>-1.5263079445520956E-2</v>
      </c>
    </row>
    <row r="717" spans="1:6" ht="15" thickBot="1" x14ac:dyDescent="0.35">
      <c r="A717" s="2">
        <v>30253</v>
      </c>
      <c r="B717" s="5">
        <f t="shared" si="51"/>
        <v>10</v>
      </c>
      <c r="C717" s="5">
        <f t="shared" si="52"/>
        <v>29</v>
      </c>
      <c r="D717" s="5">
        <f t="shared" si="53"/>
        <v>6</v>
      </c>
      <c r="E717" s="3">
        <v>991.72</v>
      </c>
      <c r="F717">
        <f t="shared" si="54"/>
        <v>7.3663710027348228E-4</v>
      </c>
    </row>
    <row r="718" spans="1:6" ht="15" thickBot="1" x14ac:dyDescent="0.35">
      <c r="A718" s="2">
        <v>30256</v>
      </c>
      <c r="B718" s="5">
        <f t="shared" si="51"/>
        <v>11</v>
      </c>
      <c r="C718" s="5">
        <f t="shared" si="52"/>
        <v>1</v>
      </c>
      <c r="D718" s="5">
        <f t="shared" si="53"/>
        <v>2</v>
      </c>
      <c r="E718" s="3">
        <v>1005.7</v>
      </c>
      <c r="F718">
        <f t="shared" si="54"/>
        <v>1.4096720848626646E-2</v>
      </c>
    </row>
    <row r="719" spans="1:6" ht="15" thickBot="1" x14ac:dyDescent="0.35">
      <c r="A719" s="2">
        <v>30257</v>
      </c>
      <c r="B719" s="5">
        <f t="shared" si="51"/>
        <v>11</v>
      </c>
      <c r="C719" s="5">
        <f t="shared" si="52"/>
        <v>2</v>
      </c>
      <c r="D719" s="5">
        <f t="shared" si="53"/>
        <v>3</v>
      </c>
      <c r="E719" s="3">
        <v>1022.08</v>
      </c>
      <c r="F719">
        <f t="shared" si="54"/>
        <v>1.6287163169931385E-2</v>
      </c>
    </row>
    <row r="720" spans="1:6" ht="15" thickBot="1" x14ac:dyDescent="0.35">
      <c r="A720" s="2">
        <v>30258</v>
      </c>
      <c r="B720" s="5">
        <f t="shared" si="51"/>
        <v>11</v>
      </c>
      <c r="C720" s="5">
        <f t="shared" si="52"/>
        <v>3</v>
      </c>
      <c r="D720" s="5">
        <f t="shared" si="53"/>
        <v>4</v>
      </c>
      <c r="E720" s="3">
        <v>1065.49</v>
      </c>
      <c r="F720">
        <f t="shared" si="54"/>
        <v>4.2472213525360014E-2</v>
      </c>
    </row>
    <row r="721" spans="1:6" ht="15" thickBot="1" x14ac:dyDescent="0.35">
      <c r="A721" s="2">
        <v>30259</v>
      </c>
      <c r="B721" s="5">
        <f t="shared" si="51"/>
        <v>11</v>
      </c>
      <c r="C721" s="5">
        <f t="shared" si="52"/>
        <v>4</v>
      </c>
      <c r="D721" s="5">
        <f t="shared" si="53"/>
        <v>5</v>
      </c>
      <c r="E721" s="3">
        <v>1050.22</v>
      </c>
      <c r="F721">
        <f t="shared" si="54"/>
        <v>-1.4331434363532255E-2</v>
      </c>
    </row>
    <row r="722" spans="1:6" ht="15" thickBot="1" x14ac:dyDescent="0.35">
      <c r="A722" s="2">
        <v>30260</v>
      </c>
      <c r="B722" s="5">
        <f t="shared" si="51"/>
        <v>11</v>
      </c>
      <c r="C722" s="5">
        <f t="shared" si="52"/>
        <v>5</v>
      </c>
      <c r="D722" s="5">
        <f t="shared" si="53"/>
        <v>6</v>
      </c>
      <c r="E722" s="3">
        <v>1051.78</v>
      </c>
      <c r="F722">
        <f t="shared" si="54"/>
        <v>1.4854030584067581E-3</v>
      </c>
    </row>
    <row r="723" spans="1:6" ht="15" thickBot="1" x14ac:dyDescent="0.35">
      <c r="A723" s="2">
        <v>30263</v>
      </c>
      <c r="B723" s="5">
        <f t="shared" si="51"/>
        <v>11</v>
      </c>
      <c r="C723" s="5">
        <f t="shared" si="52"/>
        <v>8</v>
      </c>
      <c r="D723" s="5">
        <f t="shared" si="53"/>
        <v>2</v>
      </c>
      <c r="E723" s="3">
        <v>1037.44</v>
      </c>
      <c r="F723">
        <f t="shared" si="54"/>
        <v>-1.3634029930213466E-2</v>
      </c>
    </row>
    <row r="724" spans="1:6" ht="15" thickBot="1" x14ac:dyDescent="0.35">
      <c r="A724" s="2">
        <v>30264</v>
      </c>
      <c r="B724" s="5">
        <f t="shared" si="51"/>
        <v>11</v>
      </c>
      <c r="C724" s="5">
        <f t="shared" si="52"/>
        <v>9</v>
      </c>
      <c r="D724" s="5">
        <f t="shared" si="53"/>
        <v>3</v>
      </c>
      <c r="E724" s="3">
        <v>1060.25</v>
      </c>
      <c r="F724">
        <f t="shared" si="54"/>
        <v>2.1986813695249793E-2</v>
      </c>
    </row>
    <row r="725" spans="1:6" ht="15" thickBot="1" x14ac:dyDescent="0.35">
      <c r="A725" s="2">
        <v>30265</v>
      </c>
      <c r="B725" s="5">
        <f t="shared" si="51"/>
        <v>11</v>
      </c>
      <c r="C725" s="5">
        <f t="shared" si="52"/>
        <v>10</v>
      </c>
      <c r="D725" s="5">
        <f t="shared" si="53"/>
        <v>4</v>
      </c>
      <c r="E725" s="3">
        <v>1044.52</v>
      </c>
      <c r="F725">
        <f t="shared" si="54"/>
        <v>-1.4836123555765166E-2</v>
      </c>
    </row>
    <row r="726" spans="1:6" ht="15" thickBot="1" x14ac:dyDescent="0.35">
      <c r="A726" s="2">
        <v>30266</v>
      </c>
      <c r="B726" s="5">
        <f t="shared" si="51"/>
        <v>11</v>
      </c>
      <c r="C726" s="5">
        <f t="shared" si="52"/>
        <v>11</v>
      </c>
      <c r="D726" s="5">
        <f t="shared" si="53"/>
        <v>5</v>
      </c>
      <c r="E726" s="3">
        <v>1054.73</v>
      </c>
      <c r="F726">
        <f t="shared" si="54"/>
        <v>9.7748247999081272E-3</v>
      </c>
    </row>
    <row r="727" spans="1:6" ht="15" thickBot="1" x14ac:dyDescent="0.35">
      <c r="A727" s="2">
        <v>30267</v>
      </c>
      <c r="B727" s="5">
        <f t="shared" si="51"/>
        <v>11</v>
      </c>
      <c r="C727" s="5">
        <f t="shared" si="52"/>
        <v>12</v>
      </c>
      <c r="D727" s="5">
        <f t="shared" si="53"/>
        <v>6</v>
      </c>
      <c r="E727" s="3">
        <v>1039.92</v>
      </c>
      <c r="F727">
        <f t="shared" si="54"/>
        <v>-1.4041508253297001E-2</v>
      </c>
    </row>
    <row r="728" spans="1:6" ht="15" thickBot="1" x14ac:dyDescent="0.35">
      <c r="A728" s="2">
        <v>30270</v>
      </c>
      <c r="B728" s="5">
        <f t="shared" si="51"/>
        <v>11</v>
      </c>
      <c r="C728" s="5">
        <f t="shared" si="52"/>
        <v>15</v>
      </c>
      <c r="D728" s="5">
        <f t="shared" si="53"/>
        <v>2</v>
      </c>
      <c r="E728" s="3">
        <v>1021.43</v>
      </c>
      <c r="F728">
        <f t="shared" si="54"/>
        <v>-1.7780213862604932E-2</v>
      </c>
    </row>
    <row r="729" spans="1:6" ht="15" thickBot="1" x14ac:dyDescent="0.35">
      <c r="A729" s="2">
        <v>30271</v>
      </c>
      <c r="B729" s="5">
        <f t="shared" si="51"/>
        <v>11</v>
      </c>
      <c r="C729" s="5">
        <f t="shared" si="52"/>
        <v>16</v>
      </c>
      <c r="D729" s="5">
        <f t="shared" si="53"/>
        <v>3</v>
      </c>
      <c r="E729" s="3">
        <v>1008</v>
      </c>
      <c r="F729">
        <f t="shared" si="54"/>
        <v>-1.3148233359114135E-2</v>
      </c>
    </row>
    <row r="730" spans="1:6" ht="15" thickBot="1" x14ac:dyDescent="0.35">
      <c r="A730" s="2">
        <v>30272</v>
      </c>
      <c r="B730" s="5">
        <f t="shared" si="51"/>
        <v>11</v>
      </c>
      <c r="C730" s="5">
        <f t="shared" si="52"/>
        <v>17</v>
      </c>
      <c r="D730" s="5">
        <f t="shared" si="53"/>
        <v>4</v>
      </c>
      <c r="E730" s="3">
        <v>1027.5</v>
      </c>
      <c r="F730">
        <f t="shared" si="54"/>
        <v>1.9345238095238096E-2</v>
      </c>
    </row>
    <row r="731" spans="1:6" ht="15" thickBot="1" x14ac:dyDescent="0.35">
      <c r="A731" s="2">
        <v>30273</v>
      </c>
      <c r="B731" s="5">
        <f t="shared" si="51"/>
        <v>11</v>
      </c>
      <c r="C731" s="5">
        <f t="shared" si="52"/>
        <v>18</v>
      </c>
      <c r="D731" s="5">
        <f t="shared" si="53"/>
        <v>5</v>
      </c>
      <c r="E731" s="3">
        <v>1032.0999999999999</v>
      </c>
      <c r="F731">
        <f t="shared" si="54"/>
        <v>4.4768856447687678E-3</v>
      </c>
    </row>
    <row r="732" spans="1:6" ht="15" thickBot="1" x14ac:dyDescent="0.35">
      <c r="A732" s="2">
        <v>30274</v>
      </c>
      <c r="B732" s="5">
        <f t="shared" si="51"/>
        <v>11</v>
      </c>
      <c r="C732" s="5">
        <f t="shared" si="52"/>
        <v>19</v>
      </c>
      <c r="D732" s="5">
        <f t="shared" si="53"/>
        <v>6</v>
      </c>
      <c r="E732" s="3">
        <v>1021.25</v>
      </c>
      <c r="F732">
        <f t="shared" si="54"/>
        <v>-1.0512547233795088E-2</v>
      </c>
    </row>
    <row r="733" spans="1:6" ht="15" thickBot="1" x14ac:dyDescent="0.35">
      <c r="A733" s="2">
        <v>30277</v>
      </c>
      <c r="B733" s="5">
        <f t="shared" si="51"/>
        <v>11</v>
      </c>
      <c r="C733" s="5">
        <f t="shared" si="52"/>
        <v>22</v>
      </c>
      <c r="D733" s="5">
        <f t="shared" si="53"/>
        <v>2</v>
      </c>
      <c r="E733" s="3">
        <v>1000</v>
      </c>
      <c r="F733">
        <f t="shared" si="54"/>
        <v>-2.0807833537331701E-2</v>
      </c>
    </row>
    <row r="734" spans="1:6" ht="15" thickBot="1" x14ac:dyDescent="0.35">
      <c r="A734" s="2">
        <v>30278</v>
      </c>
      <c r="B734" s="5">
        <f t="shared" si="51"/>
        <v>11</v>
      </c>
      <c r="C734" s="5">
        <f t="shared" si="52"/>
        <v>23</v>
      </c>
      <c r="D734" s="5">
        <f t="shared" si="53"/>
        <v>3</v>
      </c>
      <c r="E734" s="3">
        <v>990.99</v>
      </c>
      <c r="F734">
        <f t="shared" si="54"/>
        <v>-9.0099999999999902E-3</v>
      </c>
    </row>
    <row r="735" spans="1:6" ht="15" thickBot="1" x14ac:dyDescent="0.35">
      <c r="A735" s="2">
        <v>30279</v>
      </c>
      <c r="B735" s="5">
        <f t="shared" si="51"/>
        <v>11</v>
      </c>
      <c r="C735" s="5">
        <f t="shared" si="52"/>
        <v>24</v>
      </c>
      <c r="D735" s="5">
        <f t="shared" si="53"/>
        <v>4</v>
      </c>
      <c r="E735" s="3">
        <v>1000</v>
      </c>
      <c r="F735">
        <f t="shared" si="54"/>
        <v>9.0919181828272647E-3</v>
      </c>
    </row>
    <row r="736" spans="1:6" ht="15" thickBot="1" x14ac:dyDescent="0.35">
      <c r="A736" s="2">
        <v>30281</v>
      </c>
      <c r="B736" s="5">
        <f t="shared" si="51"/>
        <v>11</v>
      </c>
      <c r="C736" s="5">
        <f t="shared" si="52"/>
        <v>26</v>
      </c>
      <c r="D736" s="5">
        <f t="shared" si="53"/>
        <v>6</v>
      </c>
      <c r="E736" s="3">
        <v>1007.36</v>
      </c>
      <c r="F736">
        <f t="shared" si="54"/>
        <v>7.3600000000000132E-3</v>
      </c>
    </row>
    <row r="737" spans="1:6" ht="15" thickBot="1" x14ac:dyDescent="0.35">
      <c r="A737" s="2">
        <v>30284</v>
      </c>
      <c r="B737" s="5">
        <f t="shared" si="51"/>
        <v>11</v>
      </c>
      <c r="C737" s="5">
        <f t="shared" si="52"/>
        <v>29</v>
      </c>
      <c r="D737" s="5">
        <f t="shared" si="53"/>
        <v>2</v>
      </c>
      <c r="E737" s="3">
        <v>1002.85</v>
      </c>
      <c r="F737">
        <f t="shared" si="54"/>
        <v>-4.4770489199491654E-3</v>
      </c>
    </row>
    <row r="738" spans="1:6" ht="15" thickBot="1" x14ac:dyDescent="0.35">
      <c r="A738" s="2">
        <v>30285</v>
      </c>
      <c r="B738" s="5">
        <f t="shared" si="51"/>
        <v>11</v>
      </c>
      <c r="C738" s="5">
        <f t="shared" si="52"/>
        <v>30</v>
      </c>
      <c r="D738" s="5">
        <f t="shared" si="53"/>
        <v>3</v>
      </c>
      <c r="E738" s="3">
        <v>1039.28</v>
      </c>
      <c r="F738">
        <f t="shared" si="54"/>
        <v>3.6326469561748967E-2</v>
      </c>
    </row>
    <row r="739" spans="1:6" ht="15" thickBot="1" x14ac:dyDescent="0.35">
      <c r="A739" s="2">
        <v>30286</v>
      </c>
      <c r="B739" s="5">
        <f t="shared" si="51"/>
        <v>12</v>
      </c>
      <c r="C739" s="5">
        <f t="shared" si="52"/>
        <v>1</v>
      </c>
      <c r="D739" s="5">
        <f t="shared" si="53"/>
        <v>4</v>
      </c>
      <c r="E739" s="3">
        <v>1031.0899999999999</v>
      </c>
      <c r="F739">
        <f t="shared" si="54"/>
        <v>-7.8804557001001217E-3</v>
      </c>
    </row>
    <row r="740" spans="1:6" ht="15" thickBot="1" x14ac:dyDescent="0.35">
      <c r="A740" s="2">
        <v>30287</v>
      </c>
      <c r="B740" s="5">
        <f t="shared" si="51"/>
        <v>12</v>
      </c>
      <c r="C740" s="5">
        <f t="shared" si="52"/>
        <v>2</v>
      </c>
      <c r="D740" s="5">
        <f t="shared" si="53"/>
        <v>5</v>
      </c>
      <c r="E740" s="3">
        <v>1033.1099999999999</v>
      </c>
      <c r="F740">
        <f t="shared" si="54"/>
        <v>1.9590918348543597E-3</v>
      </c>
    </row>
    <row r="741" spans="1:6" ht="15" thickBot="1" x14ac:dyDescent="0.35">
      <c r="A741" s="2">
        <v>30288</v>
      </c>
      <c r="B741" s="5">
        <f t="shared" si="51"/>
        <v>12</v>
      </c>
      <c r="C741" s="5">
        <f t="shared" si="52"/>
        <v>3</v>
      </c>
      <c r="D741" s="5">
        <f t="shared" si="53"/>
        <v>6</v>
      </c>
      <c r="E741" s="3">
        <v>1031.3599999999999</v>
      </c>
      <c r="F741">
        <f t="shared" si="54"/>
        <v>-1.6939144911964847E-3</v>
      </c>
    </row>
    <row r="742" spans="1:6" ht="15" thickBot="1" x14ac:dyDescent="0.35">
      <c r="A742" s="2">
        <v>30291</v>
      </c>
      <c r="B742" s="5">
        <f t="shared" si="51"/>
        <v>12</v>
      </c>
      <c r="C742" s="5">
        <f t="shared" si="52"/>
        <v>6</v>
      </c>
      <c r="D742" s="5">
        <f t="shared" si="53"/>
        <v>2</v>
      </c>
      <c r="E742" s="3">
        <v>1055.6500000000001</v>
      </c>
      <c r="F742">
        <f t="shared" si="54"/>
        <v>2.3551427241700468E-2</v>
      </c>
    </row>
    <row r="743" spans="1:6" ht="15" thickBot="1" x14ac:dyDescent="0.35">
      <c r="A743" s="2">
        <v>30292</v>
      </c>
      <c r="B743" s="5">
        <f t="shared" si="51"/>
        <v>12</v>
      </c>
      <c r="C743" s="5">
        <f t="shared" si="52"/>
        <v>7</v>
      </c>
      <c r="D743" s="5">
        <f t="shared" si="53"/>
        <v>3</v>
      </c>
      <c r="E743" s="3">
        <v>1056.94</v>
      </c>
      <c r="F743">
        <f t="shared" si="54"/>
        <v>1.2219959266802098E-3</v>
      </c>
    </row>
    <row r="744" spans="1:6" ht="15" thickBot="1" x14ac:dyDescent="0.35">
      <c r="A744" s="2">
        <v>30293</v>
      </c>
      <c r="B744" s="5">
        <f t="shared" si="51"/>
        <v>12</v>
      </c>
      <c r="C744" s="5">
        <f t="shared" si="52"/>
        <v>8</v>
      </c>
      <c r="D744" s="5">
        <f t="shared" si="53"/>
        <v>4</v>
      </c>
      <c r="E744" s="3">
        <v>1047.0899999999999</v>
      </c>
      <c r="F744">
        <f t="shared" si="54"/>
        <v>-9.3193558763980319E-3</v>
      </c>
    </row>
    <row r="745" spans="1:6" ht="15" thickBot="1" x14ac:dyDescent="0.35">
      <c r="A745" s="2">
        <v>30294</v>
      </c>
      <c r="B745" s="5">
        <f t="shared" si="51"/>
        <v>12</v>
      </c>
      <c r="C745" s="5">
        <f t="shared" si="52"/>
        <v>9</v>
      </c>
      <c r="D745" s="5">
        <f t="shared" si="53"/>
        <v>5</v>
      </c>
      <c r="E745" s="3">
        <v>1027.96</v>
      </c>
      <c r="F745">
        <f t="shared" si="54"/>
        <v>-1.8269680734225219E-2</v>
      </c>
    </row>
    <row r="746" spans="1:6" ht="15" thickBot="1" x14ac:dyDescent="0.35">
      <c r="A746" s="2">
        <v>30295</v>
      </c>
      <c r="B746" s="5">
        <f t="shared" si="51"/>
        <v>12</v>
      </c>
      <c r="C746" s="5">
        <f t="shared" si="52"/>
        <v>10</v>
      </c>
      <c r="D746" s="5">
        <f t="shared" si="53"/>
        <v>6</v>
      </c>
      <c r="E746" s="3">
        <v>1018.76</v>
      </c>
      <c r="F746">
        <f t="shared" si="54"/>
        <v>-8.94976458227951E-3</v>
      </c>
    </row>
    <row r="747" spans="1:6" ht="15" thickBot="1" x14ac:dyDescent="0.35">
      <c r="A747" s="2">
        <v>30298</v>
      </c>
      <c r="B747" s="5">
        <f t="shared" si="51"/>
        <v>12</v>
      </c>
      <c r="C747" s="5">
        <f t="shared" si="52"/>
        <v>13</v>
      </c>
      <c r="D747" s="5">
        <f t="shared" si="53"/>
        <v>2</v>
      </c>
      <c r="E747" s="3">
        <v>1024.28</v>
      </c>
      <c r="F747">
        <f t="shared" si="54"/>
        <v>5.4183517217008736E-3</v>
      </c>
    </row>
    <row r="748" spans="1:6" ht="15" thickBot="1" x14ac:dyDescent="0.35">
      <c r="A748" s="2">
        <v>30299</v>
      </c>
      <c r="B748" s="5">
        <f t="shared" si="51"/>
        <v>12</v>
      </c>
      <c r="C748" s="5">
        <f t="shared" si="52"/>
        <v>14</v>
      </c>
      <c r="D748" s="5">
        <f t="shared" si="53"/>
        <v>3</v>
      </c>
      <c r="E748" s="3">
        <v>1009.38</v>
      </c>
      <c r="F748">
        <f t="shared" si="54"/>
        <v>-1.4546803608388309E-2</v>
      </c>
    </row>
    <row r="749" spans="1:6" ht="15" thickBot="1" x14ac:dyDescent="0.35">
      <c r="A749" s="2">
        <v>30300</v>
      </c>
      <c r="B749" s="5">
        <f t="shared" si="51"/>
        <v>12</v>
      </c>
      <c r="C749" s="5">
        <f t="shared" si="52"/>
        <v>15</v>
      </c>
      <c r="D749" s="5">
        <f t="shared" si="53"/>
        <v>4</v>
      </c>
      <c r="E749" s="3">
        <v>992.64</v>
      </c>
      <c r="F749">
        <f t="shared" si="54"/>
        <v>-1.6584437971824299E-2</v>
      </c>
    </row>
    <row r="750" spans="1:6" ht="15" thickBot="1" x14ac:dyDescent="0.35">
      <c r="A750" s="2">
        <v>30301</v>
      </c>
      <c r="B750" s="5">
        <f t="shared" si="51"/>
        <v>12</v>
      </c>
      <c r="C750" s="5">
        <f t="shared" si="52"/>
        <v>16</v>
      </c>
      <c r="D750" s="5">
        <f t="shared" si="53"/>
        <v>5</v>
      </c>
      <c r="E750" s="3">
        <v>990.25</v>
      </c>
      <c r="F750">
        <f t="shared" si="54"/>
        <v>-2.4077208252740031E-3</v>
      </c>
    </row>
    <row r="751" spans="1:6" ht="15" thickBot="1" x14ac:dyDescent="0.35">
      <c r="A751" s="2">
        <v>30302</v>
      </c>
      <c r="B751" s="5">
        <f t="shared" si="51"/>
        <v>12</v>
      </c>
      <c r="C751" s="5">
        <f t="shared" si="52"/>
        <v>17</v>
      </c>
      <c r="D751" s="5">
        <f t="shared" si="53"/>
        <v>6</v>
      </c>
      <c r="E751" s="3">
        <v>1011.5</v>
      </c>
      <c r="F751">
        <f t="shared" si="54"/>
        <v>2.1459227467811159E-2</v>
      </c>
    </row>
    <row r="752" spans="1:6" ht="15" thickBot="1" x14ac:dyDescent="0.35">
      <c r="A752" s="2">
        <v>30305</v>
      </c>
      <c r="B752" s="5">
        <f t="shared" si="51"/>
        <v>12</v>
      </c>
      <c r="C752" s="5">
        <f t="shared" si="52"/>
        <v>20</v>
      </c>
      <c r="D752" s="5">
        <f t="shared" si="53"/>
        <v>2</v>
      </c>
      <c r="E752" s="3">
        <v>1004.51</v>
      </c>
      <c r="F752">
        <f t="shared" si="54"/>
        <v>-6.9105289174493413E-3</v>
      </c>
    </row>
    <row r="753" spans="1:6" ht="15" thickBot="1" x14ac:dyDescent="0.35">
      <c r="A753" s="2">
        <v>30306</v>
      </c>
      <c r="B753" s="5">
        <f t="shared" si="51"/>
        <v>12</v>
      </c>
      <c r="C753" s="5">
        <f t="shared" si="52"/>
        <v>21</v>
      </c>
      <c r="D753" s="5">
        <f t="shared" si="53"/>
        <v>3</v>
      </c>
      <c r="E753" s="3">
        <v>1030.26</v>
      </c>
      <c r="F753">
        <f t="shared" si="54"/>
        <v>2.5634388906033787E-2</v>
      </c>
    </row>
    <row r="754" spans="1:6" ht="15" thickBot="1" x14ac:dyDescent="0.35">
      <c r="A754" s="2">
        <v>30307</v>
      </c>
      <c r="B754" s="5">
        <f t="shared" si="51"/>
        <v>12</v>
      </c>
      <c r="C754" s="5">
        <f t="shared" si="52"/>
        <v>22</v>
      </c>
      <c r="D754" s="5">
        <f t="shared" si="53"/>
        <v>4</v>
      </c>
      <c r="E754" s="3">
        <v>1035.04</v>
      </c>
      <c r="F754">
        <f t="shared" si="54"/>
        <v>4.6396055364664969E-3</v>
      </c>
    </row>
    <row r="755" spans="1:6" ht="15" thickBot="1" x14ac:dyDescent="0.35">
      <c r="A755" s="2">
        <v>30308</v>
      </c>
      <c r="B755" s="5">
        <f t="shared" si="51"/>
        <v>12</v>
      </c>
      <c r="C755" s="5">
        <f t="shared" si="52"/>
        <v>23</v>
      </c>
      <c r="D755" s="5">
        <f t="shared" si="53"/>
        <v>5</v>
      </c>
      <c r="E755" s="3">
        <v>1045.07</v>
      </c>
      <c r="F755">
        <f t="shared" si="54"/>
        <v>9.6904467460194512E-3</v>
      </c>
    </row>
    <row r="756" spans="1:6" ht="15" thickBot="1" x14ac:dyDescent="0.35">
      <c r="A756" s="2">
        <v>30312</v>
      </c>
      <c r="B756" s="5">
        <f t="shared" si="51"/>
        <v>12</v>
      </c>
      <c r="C756" s="5">
        <f t="shared" si="52"/>
        <v>27</v>
      </c>
      <c r="D756" s="5">
        <f t="shared" si="53"/>
        <v>2</v>
      </c>
      <c r="E756" s="3">
        <v>1070.55</v>
      </c>
      <c r="F756">
        <f t="shared" si="54"/>
        <v>2.4381141933076271E-2</v>
      </c>
    </row>
    <row r="757" spans="1:6" ht="15" thickBot="1" x14ac:dyDescent="0.35">
      <c r="A757" s="2">
        <v>30313</v>
      </c>
      <c r="B757" s="5">
        <f t="shared" si="51"/>
        <v>12</v>
      </c>
      <c r="C757" s="5">
        <f t="shared" si="52"/>
        <v>28</v>
      </c>
      <c r="D757" s="5">
        <f t="shared" si="53"/>
        <v>3</v>
      </c>
      <c r="E757" s="3">
        <v>1058.8699999999999</v>
      </c>
      <c r="F757">
        <f t="shared" si="54"/>
        <v>-1.0910279762738839E-2</v>
      </c>
    </row>
    <row r="758" spans="1:6" ht="15" thickBot="1" x14ac:dyDescent="0.35">
      <c r="A758" s="2">
        <v>30314</v>
      </c>
      <c r="B758" s="5">
        <f t="shared" si="51"/>
        <v>12</v>
      </c>
      <c r="C758" s="5">
        <f t="shared" si="52"/>
        <v>29</v>
      </c>
      <c r="D758" s="5">
        <f t="shared" si="53"/>
        <v>4</v>
      </c>
      <c r="E758" s="3">
        <v>1059.5999999999999</v>
      </c>
      <c r="F758">
        <f t="shared" si="54"/>
        <v>6.8941418682181785E-4</v>
      </c>
    </row>
    <row r="759" spans="1:6" ht="15" thickBot="1" x14ac:dyDescent="0.35">
      <c r="A759" s="2">
        <v>30315</v>
      </c>
      <c r="B759" s="5">
        <f t="shared" si="51"/>
        <v>12</v>
      </c>
      <c r="C759" s="5">
        <f t="shared" si="52"/>
        <v>30</v>
      </c>
      <c r="D759" s="5">
        <f t="shared" si="53"/>
        <v>5</v>
      </c>
      <c r="E759" s="3">
        <v>1047.3699999999999</v>
      </c>
      <c r="F759">
        <f t="shared" si="54"/>
        <v>-1.1542091355228407E-2</v>
      </c>
    </row>
    <row r="760" spans="1:6" ht="15" thickBot="1" x14ac:dyDescent="0.35">
      <c r="A760" s="2">
        <v>30316</v>
      </c>
      <c r="B760" s="5">
        <f t="shared" si="51"/>
        <v>12</v>
      </c>
      <c r="C760" s="5">
        <f t="shared" si="52"/>
        <v>31</v>
      </c>
      <c r="D760" s="5">
        <f t="shared" si="53"/>
        <v>6</v>
      </c>
      <c r="E760" s="3">
        <v>1046.54</v>
      </c>
      <c r="F760">
        <f t="shared" si="54"/>
        <v>-7.9246111689271919E-4</v>
      </c>
    </row>
    <row r="761" spans="1:6" ht="15" thickBot="1" x14ac:dyDescent="0.35">
      <c r="A761" s="2">
        <v>30319</v>
      </c>
      <c r="B761" s="5">
        <f t="shared" si="51"/>
        <v>1</v>
      </c>
      <c r="C761" s="5">
        <f t="shared" si="52"/>
        <v>3</v>
      </c>
      <c r="D761" s="5">
        <f t="shared" si="53"/>
        <v>2</v>
      </c>
      <c r="E761" s="3">
        <v>1027.04</v>
      </c>
      <c r="F761">
        <f t="shared" si="54"/>
        <v>-1.8632828176658324E-2</v>
      </c>
    </row>
    <row r="762" spans="1:6" ht="15" thickBot="1" x14ac:dyDescent="0.35">
      <c r="A762" s="2">
        <v>30320</v>
      </c>
      <c r="B762" s="5">
        <f t="shared" si="51"/>
        <v>1</v>
      </c>
      <c r="C762" s="5">
        <f t="shared" si="52"/>
        <v>4</v>
      </c>
      <c r="D762" s="5">
        <f t="shared" si="53"/>
        <v>3</v>
      </c>
      <c r="E762" s="3">
        <v>1046.08</v>
      </c>
      <c r="F762">
        <f t="shared" si="54"/>
        <v>1.8538713195201711E-2</v>
      </c>
    </row>
    <row r="763" spans="1:6" ht="15" thickBot="1" x14ac:dyDescent="0.35">
      <c r="A763" s="2">
        <v>30321</v>
      </c>
      <c r="B763" s="5">
        <f t="shared" si="51"/>
        <v>1</v>
      </c>
      <c r="C763" s="5">
        <f t="shared" si="52"/>
        <v>5</v>
      </c>
      <c r="D763" s="5">
        <f t="shared" si="53"/>
        <v>4</v>
      </c>
      <c r="E763" s="3">
        <v>1044.8900000000001</v>
      </c>
      <c r="F763">
        <f t="shared" si="54"/>
        <v>-1.1375802997857021E-3</v>
      </c>
    </row>
    <row r="764" spans="1:6" ht="15" thickBot="1" x14ac:dyDescent="0.35">
      <c r="A764" s="2">
        <v>30322</v>
      </c>
      <c r="B764" s="5">
        <f t="shared" si="51"/>
        <v>1</v>
      </c>
      <c r="C764" s="5">
        <f t="shared" si="52"/>
        <v>6</v>
      </c>
      <c r="D764" s="5">
        <f t="shared" si="53"/>
        <v>5</v>
      </c>
      <c r="E764" s="3">
        <v>1070.92</v>
      </c>
      <c r="F764">
        <f t="shared" si="54"/>
        <v>2.4911713194690321E-2</v>
      </c>
    </row>
    <row r="765" spans="1:6" ht="15" thickBot="1" x14ac:dyDescent="0.35">
      <c r="A765" s="2">
        <v>30323</v>
      </c>
      <c r="B765" s="5">
        <f t="shared" si="51"/>
        <v>1</v>
      </c>
      <c r="C765" s="5">
        <f t="shared" si="52"/>
        <v>7</v>
      </c>
      <c r="D765" s="5">
        <f t="shared" si="53"/>
        <v>6</v>
      </c>
      <c r="E765" s="3">
        <v>1076.07</v>
      </c>
      <c r="F765">
        <f t="shared" si="54"/>
        <v>4.8089493146078726E-3</v>
      </c>
    </row>
    <row r="766" spans="1:6" ht="15" thickBot="1" x14ac:dyDescent="0.35">
      <c r="A766" s="2">
        <v>30326</v>
      </c>
      <c r="B766" s="5">
        <f t="shared" si="51"/>
        <v>1</v>
      </c>
      <c r="C766" s="5">
        <f t="shared" si="52"/>
        <v>10</v>
      </c>
      <c r="D766" s="5">
        <f t="shared" si="53"/>
        <v>2</v>
      </c>
      <c r="E766" s="3">
        <v>1092.3499999999999</v>
      </c>
      <c r="F766">
        <f t="shared" si="54"/>
        <v>1.5129127287258239E-2</v>
      </c>
    </row>
    <row r="767" spans="1:6" ht="15" thickBot="1" x14ac:dyDescent="0.35">
      <c r="A767" s="2">
        <v>30327</v>
      </c>
      <c r="B767" s="5">
        <f t="shared" si="51"/>
        <v>1</v>
      </c>
      <c r="C767" s="5">
        <f t="shared" si="52"/>
        <v>11</v>
      </c>
      <c r="D767" s="5">
        <f t="shared" si="53"/>
        <v>3</v>
      </c>
      <c r="E767" s="3">
        <v>1083.79</v>
      </c>
      <c r="F767">
        <f t="shared" si="54"/>
        <v>-7.8363161990204107E-3</v>
      </c>
    </row>
    <row r="768" spans="1:6" ht="15" thickBot="1" x14ac:dyDescent="0.35">
      <c r="A768" s="2">
        <v>30328</v>
      </c>
      <c r="B768" s="5">
        <f t="shared" si="51"/>
        <v>1</v>
      </c>
      <c r="C768" s="5">
        <f t="shared" si="52"/>
        <v>12</v>
      </c>
      <c r="D768" s="5">
        <f t="shared" si="53"/>
        <v>4</v>
      </c>
      <c r="E768" s="3">
        <v>1083.6099999999999</v>
      </c>
      <c r="F768">
        <f t="shared" si="54"/>
        <v>-1.6608383542943161E-4</v>
      </c>
    </row>
    <row r="769" spans="1:6" ht="15" thickBot="1" x14ac:dyDescent="0.35">
      <c r="A769" s="2">
        <v>30329</v>
      </c>
      <c r="B769" s="5">
        <f t="shared" si="51"/>
        <v>1</v>
      </c>
      <c r="C769" s="5">
        <f t="shared" si="52"/>
        <v>13</v>
      </c>
      <c r="D769" s="5">
        <f t="shared" si="53"/>
        <v>5</v>
      </c>
      <c r="E769" s="3">
        <v>1073.95</v>
      </c>
      <c r="F769">
        <f t="shared" si="54"/>
        <v>-8.914646413377374E-3</v>
      </c>
    </row>
    <row r="770" spans="1:6" ht="15" thickBot="1" x14ac:dyDescent="0.35">
      <c r="A770" s="2">
        <v>30330</v>
      </c>
      <c r="B770" s="5">
        <f t="shared" si="51"/>
        <v>1</v>
      </c>
      <c r="C770" s="5">
        <f t="shared" si="52"/>
        <v>14</v>
      </c>
      <c r="D770" s="5">
        <f t="shared" si="53"/>
        <v>6</v>
      </c>
      <c r="E770" s="3">
        <v>1080.8499999999999</v>
      </c>
      <c r="F770">
        <f t="shared" si="54"/>
        <v>6.4248801154614867E-3</v>
      </c>
    </row>
    <row r="771" spans="1:6" ht="15" thickBot="1" x14ac:dyDescent="0.35">
      <c r="A771" s="2">
        <v>30333</v>
      </c>
      <c r="B771" s="5">
        <f t="shared" ref="B771:B834" si="55">MONTH(A771)</f>
        <v>1</v>
      </c>
      <c r="C771" s="5">
        <f t="shared" ref="C771:C834" si="56">DAY(A771)</f>
        <v>17</v>
      </c>
      <c r="D771" s="5">
        <f t="shared" ref="D771:D834" si="57">WEEKDAY(A771,1)</f>
        <v>2</v>
      </c>
      <c r="E771" s="3">
        <v>1084.81</v>
      </c>
      <c r="F771">
        <f t="shared" si="54"/>
        <v>3.6637831336448507E-3</v>
      </c>
    </row>
    <row r="772" spans="1:6" ht="15" thickBot="1" x14ac:dyDescent="0.35">
      <c r="A772" s="2">
        <v>30334</v>
      </c>
      <c r="B772" s="5">
        <f t="shared" si="55"/>
        <v>1</v>
      </c>
      <c r="C772" s="5">
        <f t="shared" si="56"/>
        <v>18</v>
      </c>
      <c r="D772" s="5">
        <f t="shared" si="57"/>
        <v>3</v>
      </c>
      <c r="E772" s="3">
        <v>1079.6500000000001</v>
      </c>
      <c r="F772">
        <f t="shared" ref="F772:F835" si="58">(E772-E771)/E771</f>
        <v>-4.7565933204891681E-3</v>
      </c>
    </row>
    <row r="773" spans="1:6" ht="15" thickBot="1" x14ac:dyDescent="0.35">
      <c r="A773" s="2">
        <v>30335</v>
      </c>
      <c r="B773" s="5">
        <f t="shared" si="55"/>
        <v>1</v>
      </c>
      <c r="C773" s="5">
        <f t="shared" si="56"/>
        <v>19</v>
      </c>
      <c r="D773" s="5">
        <f t="shared" si="57"/>
        <v>4</v>
      </c>
      <c r="E773" s="3">
        <v>1068.06</v>
      </c>
      <c r="F773">
        <f t="shared" si="58"/>
        <v>-1.073496040383471E-2</v>
      </c>
    </row>
    <row r="774" spans="1:6" ht="15" thickBot="1" x14ac:dyDescent="0.35">
      <c r="A774" s="2">
        <v>30336</v>
      </c>
      <c r="B774" s="5">
        <f t="shared" si="55"/>
        <v>1</v>
      </c>
      <c r="C774" s="5">
        <f t="shared" si="56"/>
        <v>20</v>
      </c>
      <c r="D774" s="5">
        <f t="shared" si="57"/>
        <v>5</v>
      </c>
      <c r="E774" s="3">
        <v>1070.82</v>
      </c>
      <c r="F774">
        <f t="shared" si="58"/>
        <v>2.5841244873883408E-3</v>
      </c>
    </row>
    <row r="775" spans="1:6" ht="15" thickBot="1" x14ac:dyDescent="0.35">
      <c r="A775" s="2">
        <v>30337</v>
      </c>
      <c r="B775" s="5">
        <f t="shared" si="55"/>
        <v>1</v>
      </c>
      <c r="C775" s="5">
        <f t="shared" si="56"/>
        <v>21</v>
      </c>
      <c r="D775" s="5">
        <f t="shared" si="57"/>
        <v>6</v>
      </c>
      <c r="E775" s="3">
        <v>1052.98</v>
      </c>
      <c r="F775">
        <f t="shared" si="58"/>
        <v>-1.6660129620290915E-2</v>
      </c>
    </row>
    <row r="776" spans="1:6" ht="15" thickBot="1" x14ac:dyDescent="0.35">
      <c r="A776" s="2">
        <v>30340</v>
      </c>
      <c r="B776" s="5">
        <f t="shared" si="55"/>
        <v>1</v>
      </c>
      <c r="C776" s="5">
        <f t="shared" si="56"/>
        <v>24</v>
      </c>
      <c r="D776" s="5">
        <f t="shared" si="57"/>
        <v>2</v>
      </c>
      <c r="E776" s="3">
        <v>1030.17</v>
      </c>
      <c r="F776">
        <f t="shared" si="58"/>
        <v>-2.166232976884646E-2</v>
      </c>
    </row>
    <row r="777" spans="1:6" ht="15" thickBot="1" x14ac:dyDescent="0.35">
      <c r="A777" s="2">
        <v>30341</v>
      </c>
      <c r="B777" s="5">
        <f t="shared" si="55"/>
        <v>1</v>
      </c>
      <c r="C777" s="5">
        <f t="shared" si="56"/>
        <v>25</v>
      </c>
      <c r="D777" s="5">
        <f t="shared" si="57"/>
        <v>3</v>
      </c>
      <c r="E777" s="3">
        <v>1042.03</v>
      </c>
      <c r="F777">
        <f t="shared" si="58"/>
        <v>1.1512662958540726E-2</v>
      </c>
    </row>
    <row r="778" spans="1:6" ht="15" thickBot="1" x14ac:dyDescent="0.35">
      <c r="A778" s="2">
        <v>30342</v>
      </c>
      <c r="B778" s="5">
        <f t="shared" si="55"/>
        <v>1</v>
      </c>
      <c r="C778" s="5">
        <f t="shared" si="56"/>
        <v>26</v>
      </c>
      <c r="D778" s="5">
        <f t="shared" si="57"/>
        <v>4</v>
      </c>
      <c r="E778" s="3">
        <v>1037.99</v>
      </c>
      <c r="F778">
        <f t="shared" si="58"/>
        <v>-3.8770476857671694E-3</v>
      </c>
    </row>
    <row r="779" spans="1:6" ht="15" thickBot="1" x14ac:dyDescent="0.35">
      <c r="A779" s="2">
        <v>30343</v>
      </c>
      <c r="B779" s="5">
        <f t="shared" si="55"/>
        <v>1</v>
      </c>
      <c r="C779" s="5">
        <f t="shared" si="56"/>
        <v>27</v>
      </c>
      <c r="D779" s="5">
        <f t="shared" si="57"/>
        <v>5</v>
      </c>
      <c r="E779" s="3">
        <v>1063.6500000000001</v>
      </c>
      <c r="F779">
        <f t="shared" si="58"/>
        <v>2.4720854728851032E-2</v>
      </c>
    </row>
    <row r="780" spans="1:6" ht="15" thickBot="1" x14ac:dyDescent="0.35">
      <c r="A780" s="2">
        <v>30344</v>
      </c>
      <c r="B780" s="5">
        <f t="shared" si="55"/>
        <v>1</v>
      </c>
      <c r="C780" s="5">
        <f t="shared" si="56"/>
        <v>28</v>
      </c>
      <c r="D780" s="5">
        <f t="shared" si="57"/>
        <v>6</v>
      </c>
      <c r="E780" s="3">
        <v>1064.75</v>
      </c>
      <c r="F780">
        <f t="shared" si="58"/>
        <v>1.0341747755369802E-3</v>
      </c>
    </row>
    <row r="781" spans="1:6" ht="15" thickBot="1" x14ac:dyDescent="0.35">
      <c r="A781" s="2">
        <v>30347</v>
      </c>
      <c r="B781" s="5">
        <f t="shared" si="55"/>
        <v>1</v>
      </c>
      <c r="C781" s="5">
        <f t="shared" si="56"/>
        <v>31</v>
      </c>
      <c r="D781" s="5">
        <f t="shared" si="57"/>
        <v>2</v>
      </c>
      <c r="E781" s="3">
        <v>1075.7</v>
      </c>
      <c r="F781">
        <f t="shared" si="58"/>
        <v>1.0284104249823945E-2</v>
      </c>
    </row>
    <row r="782" spans="1:6" ht="15" thickBot="1" x14ac:dyDescent="0.35">
      <c r="A782" s="2">
        <v>30348</v>
      </c>
      <c r="B782" s="5">
        <f t="shared" si="55"/>
        <v>2</v>
      </c>
      <c r="C782" s="5">
        <f t="shared" si="56"/>
        <v>1</v>
      </c>
      <c r="D782" s="5">
        <f t="shared" si="57"/>
        <v>3</v>
      </c>
      <c r="E782" s="3">
        <v>1059.79</v>
      </c>
      <c r="F782">
        <f t="shared" si="58"/>
        <v>-1.479036906200621E-2</v>
      </c>
    </row>
    <row r="783" spans="1:6" ht="15" thickBot="1" x14ac:dyDescent="0.35">
      <c r="A783" s="2">
        <v>30349</v>
      </c>
      <c r="B783" s="5">
        <f t="shared" si="55"/>
        <v>2</v>
      </c>
      <c r="C783" s="5">
        <f t="shared" si="56"/>
        <v>2</v>
      </c>
      <c r="D783" s="5">
        <f t="shared" si="57"/>
        <v>4</v>
      </c>
      <c r="E783" s="3">
        <v>1062.6400000000001</v>
      </c>
      <c r="F783">
        <f t="shared" si="58"/>
        <v>2.6892120137009565E-3</v>
      </c>
    </row>
    <row r="784" spans="1:6" ht="15" thickBot="1" x14ac:dyDescent="0.35">
      <c r="A784" s="2">
        <v>30350</v>
      </c>
      <c r="B784" s="5">
        <f t="shared" si="55"/>
        <v>2</v>
      </c>
      <c r="C784" s="5">
        <f t="shared" si="56"/>
        <v>3</v>
      </c>
      <c r="D784" s="5">
        <f t="shared" si="57"/>
        <v>5</v>
      </c>
      <c r="E784" s="3">
        <v>1064.6600000000001</v>
      </c>
      <c r="F784">
        <f t="shared" si="58"/>
        <v>1.9009259956334992E-3</v>
      </c>
    </row>
    <row r="785" spans="1:6" ht="15" thickBot="1" x14ac:dyDescent="0.35">
      <c r="A785" s="2">
        <v>30351</v>
      </c>
      <c r="B785" s="5">
        <f t="shared" si="55"/>
        <v>2</v>
      </c>
      <c r="C785" s="5">
        <f t="shared" si="56"/>
        <v>4</v>
      </c>
      <c r="D785" s="5">
        <f t="shared" si="57"/>
        <v>6</v>
      </c>
      <c r="E785" s="3">
        <v>1077.9100000000001</v>
      </c>
      <c r="F785">
        <f t="shared" si="58"/>
        <v>1.2445287697480885E-2</v>
      </c>
    </row>
    <row r="786" spans="1:6" ht="15" thickBot="1" x14ac:dyDescent="0.35">
      <c r="A786" s="2">
        <v>30354</v>
      </c>
      <c r="B786" s="5">
        <f t="shared" si="55"/>
        <v>2</v>
      </c>
      <c r="C786" s="5">
        <f t="shared" si="56"/>
        <v>7</v>
      </c>
      <c r="D786" s="5">
        <f t="shared" si="57"/>
        <v>2</v>
      </c>
      <c r="E786" s="3">
        <v>1087.0999999999999</v>
      </c>
      <c r="F786">
        <f t="shared" si="58"/>
        <v>8.5257581801818586E-3</v>
      </c>
    </row>
    <row r="787" spans="1:6" ht="15" thickBot="1" x14ac:dyDescent="0.35">
      <c r="A787" s="2">
        <v>30355</v>
      </c>
      <c r="B787" s="5">
        <f t="shared" si="55"/>
        <v>2</v>
      </c>
      <c r="C787" s="5">
        <f t="shared" si="56"/>
        <v>8</v>
      </c>
      <c r="D787" s="5">
        <f t="shared" si="57"/>
        <v>3</v>
      </c>
      <c r="E787" s="3">
        <v>1075.33</v>
      </c>
      <c r="F787">
        <f t="shared" si="58"/>
        <v>-1.0826970839849124E-2</v>
      </c>
    </row>
    <row r="788" spans="1:6" ht="15" thickBot="1" x14ac:dyDescent="0.35">
      <c r="A788" s="2">
        <v>30356</v>
      </c>
      <c r="B788" s="5">
        <f t="shared" si="55"/>
        <v>2</v>
      </c>
      <c r="C788" s="5">
        <f t="shared" si="56"/>
        <v>9</v>
      </c>
      <c r="D788" s="5">
        <f t="shared" si="57"/>
        <v>4</v>
      </c>
      <c r="E788" s="3">
        <v>1067.42</v>
      </c>
      <c r="F788">
        <f t="shared" si="58"/>
        <v>-7.3558814503453408E-3</v>
      </c>
    </row>
    <row r="789" spans="1:6" ht="15" thickBot="1" x14ac:dyDescent="0.35">
      <c r="A789" s="2">
        <v>30357</v>
      </c>
      <c r="B789" s="5">
        <f t="shared" si="55"/>
        <v>2</v>
      </c>
      <c r="C789" s="5">
        <f t="shared" si="56"/>
        <v>10</v>
      </c>
      <c r="D789" s="5">
        <f t="shared" si="57"/>
        <v>5</v>
      </c>
      <c r="E789" s="3">
        <v>1087.75</v>
      </c>
      <c r="F789">
        <f t="shared" si="58"/>
        <v>1.9045923816304666E-2</v>
      </c>
    </row>
    <row r="790" spans="1:6" ht="15" thickBot="1" x14ac:dyDescent="0.35">
      <c r="A790" s="2">
        <v>30358</v>
      </c>
      <c r="B790" s="5">
        <f t="shared" si="55"/>
        <v>2</v>
      </c>
      <c r="C790" s="5">
        <f t="shared" si="56"/>
        <v>11</v>
      </c>
      <c r="D790" s="5">
        <f t="shared" si="57"/>
        <v>6</v>
      </c>
      <c r="E790" s="3">
        <v>1086.5</v>
      </c>
      <c r="F790">
        <f t="shared" si="58"/>
        <v>-1.1491611123879567E-3</v>
      </c>
    </row>
    <row r="791" spans="1:6" ht="15" thickBot="1" x14ac:dyDescent="0.35">
      <c r="A791" s="2">
        <v>30361</v>
      </c>
      <c r="B791" s="5">
        <f t="shared" si="55"/>
        <v>2</v>
      </c>
      <c r="C791" s="5">
        <f t="shared" si="56"/>
        <v>14</v>
      </c>
      <c r="D791" s="5">
        <f t="shared" si="57"/>
        <v>2</v>
      </c>
      <c r="E791" s="3">
        <v>1097.0999999999999</v>
      </c>
      <c r="F791">
        <f t="shared" si="58"/>
        <v>9.7560975609755265E-3</v>
      </c>
    </row>
    <row r="792" spans="1:6" ht="15" thickBot="1" x14ac:dyDescent="0.35">
      <c r="A792" s="2">
        <v>30362</v>
      </c>
      <c r="B792" s="5">
        <f t="shared" si="55"/>
        <v>2</v>
      </c>
      <c r="C792" s="5">
        <f t="shared" si="56"/>
        <v>15</v>
      </c>
      <c r="D792" s="5">
        <f t="shared" si="57"/>
        <v>3</v>
      </c>
      <c r="E792" s="3">
        <v>1093.0999999999999</v>
      </c>
      <c r="F792">
        <f t="shared" si="58"/>
        <v>-3.6459757542612343E-3</v>
      </c>
    </row>
    <row r="793" spans="1:6" ht="15" thickBot="1" x14ac:dyDescent="0.35">
      <c r="A793" s="2">
        <v>30363</v>
      </c>
      <c r="B793" s="5">
        <f t="shared" si="55"/>
        <v>2</v>
      </c>
      <c r="C793" s="5">
        <f t="shared" si="56"/>
        <v>16</v>
      </c>
      <c r="D793" s="5">
        <f t="shared" si="57"/>
        <v>4</v>
      </c>
      <c r="E793" s="3">
        <v>1087.43</v>
      </c>
      <c r="F793">
        <f t="shared" si="58"/>
        <v>-5.1870826090932628E-3</v>
      </c>
    </row>
    <row r="794" spans="1:6" ht="15" thickBot="1" x14ac:dyDescent="0.35">
      <c r="A794" s="2">
        <v>30364</v>
      </c>
      <c r="B794" s="5">
        <f t="shared" si="55"/>
        <v>2</v>
      </c>
      <c r="C794" s="5">
        <f t="shared" si="56"/>
        <v>17</v>
      </c>
      <c r="D794" s="5">
        <f t="shared" si="57"/>
        <v>5</v>
      </c>
      <c r="E794" s="3">
        <v>1088.9100000000001</v>
      </c>
      <c r="F794">
        <f t="shared" si="58"/>
        <v>1.3610071452875294E-3</v>
      </c>
    </row>
    <row r="795" spans="1:6" ht="15" thickBot="1" x14ac:dyDescent="0.35">
      <c r="A795" s="2">
        <v>30365</v>
      </c>
      <c r="B795" s="5">
        <f t="shared" si="55"/>
        <v>2</v>
      </c>
      <c r="C795" s="5">
        <f t="shared" si="56"/>
        <v>18</v>
      </c>
      <c r="D795" s="5">
        <f t="shared" si="57"/>
        <v>6</v>
      </c>
      <c r="E795" s="3">
        <v>1092.82</v>
      </c>
      <c r="F795">
        <f t="shared" si="58"/>
        <v>3.5907467100126313E-3</v>
      </c>
    </row>
    <row r="796" spans="1:6" ht="15" thickBot="1" x14ac:dyDescent="0.35">
      <c r="A796" s="2">
        <v>30369</v>
      </c>
      <c r="B796" s="5">
        <f t="shared" si="55"/>
        <v>2</v>
      </c>
      <c r="C796" s="5">
        <f t="shared" si="56"/>
        <v>22</v>
      </c>
      <c r="D796" s="5">
        <f t="shared" si="57"/>
        <v>3</v>
      </c>
      <c r="E796" s="3">
        <v>1080.4000000000001</v>
      </c>
      <c r="F796">
        <f t="shared" si="58"/>
        <v>-1.13650921469225E-2</v>
      </c>
    </row>
    <row r="797" spans="1:6" ht="15" thickBot="1" x14ac:dyDescent="0.35">
      <c r="A797" s="2">
        <v>30370</v>
      </c>
      <c r="B797" s="5">
        <f t="shared" si="55"/>
        <v>2</v>
      </c>
      <c r="C797" s="5">
        <f t="shared" si="56"/>
        <v>23</v>
      </c>
      <c r="D797" s="5">
        <f t="shared" si="57"/>
        <v>4</v>
      </c>
      <c r="E797" s="3">
        <v>1096.94</v>
      </c>
      <c r="F797">
        <f t="shared" si="58"/>
        <v>1.530914476119952E-2</v>
      </c>
    </row>
    <row r="798" spans="1:6" ht="15" thickBot="1" x14ac:dyDescent="0.35">
      <c r="A798" s="2">
        <v>30371</v>
      </c>
      <c r="B798" s="5">
        <f t="shared" si="55"/>
        <v>2</v>
      </c>
      <c r="C798" s="5">
        <f t="shared" si="56"/>
        <v>24</v>
      </c>
      <c r="D798" s="5">
        <f t="shared" si="57"/>
        <v>5</v>
      </c>
      <c r="E798" s="3">
        <v>1121.81</v>
      </c>
      <c r="F798">
        <f t="shared" si="58"/>
        <v>2.2672160738053029E-2</v>
      </c>
    </row>
    <row r="799" spans="1:6" ht="15" thickBot="1" x14ac:dyDescent="0.35">
      <c r="A799" s="2">
        <v>30372</v>
      </c>
      <c r="B799" s="5">
        <f t="shared" si="55"/>
        <v>2</v>
      </c>
      <c r="C799" s="5">
        <f t="shared" si="56"/>
        <v>25</v>
      </c>
      <c r="D799" s="5">
        <f t="shared" si="57"/>
        <v>6</v>
      </c>
      <c r="E799" s="3">
        <v>1120.94</v>
      </c>
      <c r="F799">
        <f t="shared" si="58"/>
        <v>-7.7553239853441391E-4</v>
      </c>
    </row>
    <row r="800" spans="1:6" ht="15" thickBot="1" x14ac:dyDescent="0.35">
      <c r="A800" s="2">
        <v>30375</v>
      </c>
      <c r="B800" s="5">
        <f t="shared" si="55"/>
        <v>2</v>
      </c>
      <c r="C800" s="5">
        <f t="shared" si="56"/>
        <v>28</v>
      </c>
      <c r="D800" s="5">
        <f t="shared" si="57"/>
        <v>2</v>
      </c>
      <c r="E800" s="3">
        <v>1112.6199999999999</v>
      </c>
      <c r="F800">
        <f t="shared" si="58"/>
        <v>-7.4223419629954887E-3</v>
      </c>
    </row>
    <row r="801" spans="1:6" ht="15" thickBot="1" x14ac:dyDescent="0.35">
      <c r="A801" s="2">
        <v>30376</v>
      </c>
      <c r="B801" s="5">
        <f t="shared" si="55"/>
        <v>3</v>
      </c>
      <c r="C801" s="5">
        <f t="shared" si="56"/>
        <v>1</v>
      </c>
      <c r="D801" s="5">
        <f t="shared" si="57"/>
        <v>3</v>
      </c>
      <c r="E801" s="3">
        <v>1130.71</v>
      </c>
      <c r="F801">
        <f t="shared" si="58"/>
        <v>1.6258920386115788E-2</v>
      </c>
    </row>
    <row r="802" spans="1:6" ht="15" thickBot="1" x14ac:dyDescent="0.35">
      <c r="A802" s="2">
        <v>30377</v>
      </c>
      <c r="B802" s="5">
        <f t="shared" si="55"/>
        <v>3</v>
      </c>
      <c r="C802" s="5">
        <f t="shared" si="56"/>
        <v>2</v>
      </c>
      <c r="D802" s="5">
        <f t="shared" si="57"/>
        <v>4</v>
      </c>
      <c r="E802" s="3">
        <v>1135.06</v>
      </c>
      <c r="F802">
        <f t="shared" si="58"/>
        <v>3.8471402923825814E-3</v>
      </c>
    </row>
    <row r="803" spans="1:6" ht="15" thickBot="1" x14ac:dyDescent="0.35">
      <c r="A803" s="2">
        <v>30378</v>
      </c>
      <c r="B803" s="5">
        <f t="shared" si="55"/>
        <v>3</v>
      </c>
      <c r="C803" s="5">
        <f t="shared" si="56"/>
        <v>3</v>
      </c>
      <c r="D803" s="5">
        <f t="shared" si="57"/>
        <v>5</v>
      </c>
      <c r="E803" s="3">
        <v>1138.06</v>
      </c>
      <c r="F803">
        <f t="shared" si="58"/>
        <v>2.6430320864095293E-3</v>
      </c>
    </row>
    <row r="804" spans="1:6" ht="15" thickBot="1" x14ac:dyDescent="0.35">
      <c r="A804" s="2">
        <v>30379</v>
      </c>
      <c r="B804" s="5">
        <f t="shared" si="55"/>
        <v>3</v>
      </c>
      <c r="C804" s="5">
        <f t="shared" si="56"/>
        <v>4</v>
      </c>
      <c r="D804" s="5">
        <f t="shared" si="57"/>
        <v>6</v>
      </c>
      <c r="E804" s="3">
        <v>1140.96</v>
      </c>
      <c r="F804">
        <f t="shared" si="58"/>
        <v>2.5481960529322627E-3</v>
      </c>
    </row>
    <row r="805" spans="1:6" ht="15" thickBot="1" x14ac:dyDescent="0.35">
      <c r="A805" s="2">
        <v>30382</v>
      </c>
      <c r="B805" s="5">
        <f t="shared" si="55"/>
        <v>3</v>
      </c>
      <c r="C805" s="5">
        <f t="shared" si="56"/>
        <v>7</v>
      </c>
      <c r="D805" s="5">
        <f t="shared" si="57"/>
        <v>2</v>
      </c>
      <c r="E805" s="3">
        <v>1141.74</v>
      </c>
      <c r="F805">
        <f t="shared" si="58"/>
        <v>6.8363483382412413E-4</v>
      </c>
    </row>
    <row r="806" spans="1:6" ht="15" thickBot="1" x14ac:dyDescent="0.35">
      <c r="A806" s="2">
        <v>30383</v>
      </c>
      <c r="B806" s="5">
        <f t="shared" si="55"/>
        <v>3</v>
      </c>
      <c r="C806" s="5">
        <f t="shared" si="56"/>
        <v>8</v>
      </c>
      <c r="D806" s="5">
        <f t="shared" si="57"/>
        <v>3</v>
      </c>
      <c r="E806" s="3">
        <v>1119.78</v>
      </c>
      <c r="F806">
        <f t="shared" si="58"/>
        <v>-1.9233801040517137E-2</v>
      </c>
    </row>
    <row r="807" spans="1:6" ht="15" thickBot="1" x14ac:dyDescent="0.35">
      <c r="A807" s="2">
        <v>30384</v>
      </c>
      <c r="B807" s="5">
        <f t="shared" si="55"/>
        <v>3</v>
      </c>
      <c r="C807" s="5">
        <f t="shared" si="56"/>
        <v>9</v>
      </c>
      <c r="D807" s="5">
        <f t="shared" si="57"/>
        <v>4</v>
      </c>
      <c r="E807" s="3">
        <v>1132.6400000000001</v>
      </c>
      <c r="F807">
        <f t="shared" si="58"/>
        <v>1.1484398721177487E-2</v>
      </c>
    </row>
    <row r="808" spans="1:6" ht="15" thickBot="1" x14ac:dyDescent="0.35">
      <c r="A808" s="2">
        <v>30385</v>
      </c>
      <c r="B808" s="5">
        <f t="shared" si="55"/>
        <v>3</v>
      </c>
      <c r="C808" s="5">
        <f t="shared" si="56"/>
        <v>10</v>
      </c>
      <c r="D808" s="5">
        <f t="shared" si="57"/>
        <v>5</v>
      </c>
      <c r="E808" s="3">
        <v>1120.94</v>
      </c>
      <c r="F808">
        <f t="shared" si="58"/>
        <v>-1.0329848848707484E-2</v>
      </c>
    </row>
    <row r="809" spans="1:6" ht="15" thickBot="1" x14ac:dyDescent="0.35">
      <c r="A809" s="2">
        <v>30386</v>
      </c>
      <c r="B809" s="5">
        <f t="shared" si="55"/>
        <v>3</v>
      </c>
      <c r="C809" s="5">
        <f t="shared" si="56"/>
        <v>11</v>
      </c>
      <c r="D809" s="5">
        <f t="shared" si="57"/>
        <v>6</v>
      </c>
      <c r="E809" s="3">
        <v>1117.74</v>
      </c>
      <c r="F809">
        <f t="shared" si="58"/>
        <v>-2.8547469088444034E-3</v>
      </c>
    </row>
    <row r="810" spans="1:6" ht="15" thickBot="1" x14ac:dyDescent="0.35">
      <c r="A810" s="2">
        <v>30389</v>
      </c>
      <c r="B810" s="5">
        <f t="shared" si="55"/>
        <v>3</v>
      </c>
      <c r="C810" s="5">
        <f t="shared" si="56"/>
        <v>14</v>
      </c>
      <c r="D810" s="5">
        <f t="shared" si="57"/>
        <v>2</v>
      </c>
      <c r="E810" s="3">
        <v>1114.45</v>
      </c>
      <c r="F810">
        <f t="shared" si="58"/>
        <v>-2.9434394402991426E-3</v>
      </c>
    </row>
    <row r="811" spans="1:6" ht="15" thickBot="1" x14ac:dyDescent="0.35">
      <c r="A811" s="2">
        <v>30390</v>
      </c>
      <c r="B811" s="5">
        <f t="shared" si="55"/>
        <v>3</v>
      </c>
      <c r="C811" s="5">
        <f t="shared" si="56"/>
        <v>15</v>
      </c>
      <c r="D811" s="5">
        <f t="shared" si="57"/>
        <v>3</v>
      </c>
      <c r="E811" s="3">
        <v>1124.52</v>
      </c>
      <c r="F811">
        <f t="shared" si="58"/>
        <v>9.0358472789267667E-3</v>
      </c>
    </row>
    <row r="812" spans="1:6" ht="15" thickBot="1" x14ac:dyDescent="0.35">
      <c r="A812" s="2">
        <v>30391</v>
      </c>
      <c r="B812" s="5">
        <f t="shared" si="55"/>
        <v>3</v>
      </c>
      <c r="C812" s="5">
        <f t="shared" si="56"/>
        <v>16</v>
      </c>
      <c r="D812" s="5">
        <f t="shared" si="57"/>
        <v>4</v>
      </c>
      <c r="E812" s="3">
        <v>1116</v>
      </c>
      <c r="F812">
        <f t="shared" si="58"/>
        <v>-7.576566001493955E-3</v>
      </c>
    </row>
    <row r="813" spans="1:6" ht="15" thickBot="1" x14ac:dyDescent="0.35">
      <c r="A813" s="2">
        <v>30392</v>
      </c>
      <c r="B813" s="5">
        <f t="shared" si="55"/>
        <v>3</v>
      </c>
      <c r="C813" s="5">
        <f t="shared" si="56"/>
        <v>17</v>
      </c>
      <c r="D813" s="5">
        <f t="shared" si="57"/>
        <v>5</v>
      </c>
      <c r="E813" s="3">
        <v>1116.97</v>
      </c>
      <c r="F813">
        <f t="shared" si="58"/>
        <v>8.6917562724016782E-4</v>
      </c>
    </row>
    <row r="814" spans="1:6" ht="15" thickBot="1" x14ac:dyDescent="0.35">
      <c r="A814" s="2">
        <v>30393</v>
      </c>
      <c r="B814" s="5">
        <f t="shared" si="55"/>
        <v>3</v>
      </c>
      <c r="C814" s="5">
        <f t="shared" si="56"/>
        <v>18</v>
      </c>
      <c r="D814" s="5">
        <f t="shared" si="57"/>
        <v>6</v>
      </c>
      <c r="E814" s="3">
        <v>1117.74</v>
      </c>
      <c r="F814">
        <f t="shared" si="58"/>
        <v>6.8936497846851913E-4</v>
      </c>
    </row>
    <row r="815" spans="1:6" ht="15" thickBot="1" x14ac:dyDescent="0.35">
      <c r="A815" s="2">
        <v>30396</v>
      </c>
      <c r="B815" s="5">
        <f t="shared" si="55"/>
        <v>3</v>
      </c>
      <c r="C815" s="5">
        <f t="shared" si="56"/>
        <v>21</v>
      </c>
      <c r="D815" s="5">
        <f t="shared" si="57"/>
        <v>2</v>
      </c>
      <c r="E815" s="3">
        <v>1125.29</v>
      </c>
      <c r="F815">
        <f t="shared" si="58"/>
        <v>6.754701451142443E-3</v>
      </c>
    </row>
    <row r="816" spans="1:6" ht="15" thickBot="1" x14ac:dyDescent="0.35">
      <c r="A816" s="2">
        <v>30397</v>
      </c>
      <c r="B816" s="5">
        <f t="shared" si="55"/>
        <v>3</v>
      </c>
      <c r="C816" s="5">
        <f t="shared" si="56"/>
        <v>22</v>
      </c>
      <c r="D816" s="5">
        <f t="shared" si="57"/>
        <v>3</v>
      </c>
      <c r="E816" s="3">
        <v>1122.97</v>
      </c>
      <c r="F816">
        <f t="shared" si="58"/>
        <v>-2.0616907641585161E-3</v>
      </c>
    </row>
    <row r="817" spans="1:6" ht="15" thickBot="1" x14ac:dyDescent="0.35">
      <c r="A817" s="2">
        <v>30398</v>
      </c>
      <c r="B817" s="5">
        <f t="shared" si="55"/>
        <v>3</v>
      </c>
      <c r="C817" s="5">
        <f t="shared" si="56"/>
        <v>23</v>
      </c>
      <c r="D817" s="5">
        <f t="shared" si="57"/>
        <v>4</v>
      </c>
      <c r="E817" s="3">
        <v>1140.8699999999999</v>
      </c>
      <c r="F817">
        <f t="shared" si="58"/>
        <v>1.5939873727704092E-2</v>
      </c>
    </row>
    <row r="818" spans="1:6" ht="15" thickBot="1" x14ac:dyDescent="0.35">
      <c r="A818" s="2">
        <v>30399</v>
      </c>
      <c r="B818" s="5">
        <f t="shared" si="55"/>
        <v>3</v>
      </c>
      <c r="C818" s="5">
        <f t="shared" si="56"/>
        <v>24</v>
      </c>
      <c r="D818" s="5">
        <f t="shared" si="57"/>
        <v>5</v>
      </c>
      <c r="E818" s="3">
        <v>1145.9000000000001</v>
      </c>
      <c r="F818">
        <f t="shared" si="58"/>
        <v>4.4089160026998695E-3</v>
      </c>
    </row>
    <row r="819" spans="1:6" ht="15" thickBot="1" x14ac:dyDescent="0.35">
      <c r="A819" s="2">
        <v>30400</v>
      </c>
      <c r="B819" s="5">
        <f t="shared" si="55"/>
        <v>3</v>
      </c>
      <c r="C819" s="5">
        <f t="shared" si="56"/>
        <v>25</v>
      </c>
      <c r="D819" s="5">
        <f t="shared" si="57"/>
        <v>6</v>
      </c>
      <c r="E819" s="3">
        <v>1140.0899999999999</v>
      </c>
      <c r="F819">
        <f t="shared" si="58"/>
        <v>-5.0702504581553124E-3</v>
      </c>
    </row>
    <row r="820" spans="1:6" ht="15" thickBot="1" x14ac:dyDescent="0.35">
      <c r="A820" s="2">
        <v>30403</v>
      </c>
      <c r="B820" s="5">
        <f t="shared" si="55"/>
        <v>3</v>
      </c>
      <c r="C820" s="5">
        <f t="shared" si="56"/>
        <v>28</v>
      </c>
      <c r="D820" s="5">
        <f t="shared" si="57"/>
        <v>2</v>
      </c>
      <c r="E820" s="3">
        <v>1133.32</v>
      </c>
      <c r="F820">
        <f t="shared" si="58"/>
        <v>-5.9381276916734491E-3</v>
      </c>
    </row>
    <row r="821" spans="1:6" ht="15" thickBot="1" x14ac:dyDescent="0.35">
      <c r="A821" s="2">
        <v>30404</v>
      </c>
      <c r="B821" s="5">
        <f t="shared" si="55"/>
        <v>3</v>
      </c>
      <c r="C821" s="5">
        <f t="shared" si="56"/>
        <v>29</v>
      </c>
      <c r="D821" s="5">
        <f t="shared" si="57"/>
        <v>3</v>
      </c>
      <c r="E821" s="3">
        <v>1131.19</v>
      </c>
      <c r="F821">
        <f t="shared" si="58"/>
        <v>-1.879433875692551E-3</v>
      </c>
    </row>
    <row r="822" spans="1:6" ht="15" thickBot="1" x14ac:dyDescent="0.35">
      <c r="A822" s="2">
        <v>30405</v>
      </c>
      <c r="B822" s="5">
        <f t="shared" si="55"/>
        <v>3</v>
      </c>
      <c r="C822" s="5">
        <f t="shared" si="56"/>
        <v>30</v>
      </c>
      <c r="D822" s="5">
        <f t="shared" si="57"/>
        <v>4</v>
      </c>
      <c r="E822" s="3">
        <v>1143.29</v>
      </c>
      <c r="F822">
        <f t="shared" si="58"/>
        <v>1.069669993546611E-2</v>
      </c>
    </row>
    <row r="823" spans="1:6" ht="15" thickBot="1" x14ac:dyDescent="0.35">
      <c r="A823" s="2">
        <v>30406</v>
      </c>
      <c r="B823" s="5">
        <f t="shared" si="55"/>
        <v>3</v>
      </c>
      <c r="C823" s="5">
        <f t="shared" si="56"/>
        <v>31</v>
      </c>
      <c r="D823" s="5">
        <f t="shared" si="57"/>
        <v>5</v>
      </c>
      <c r="E823" s="3">
        <v>1130.03</v>
      </c>
      <c r="F823">
        <f t="shared" si="58"/>
        <v>-1.1598107216891595E-2</v>
      </c>
    </row>
    <row r="824" spans="1:6" ht="15" thickBot="1" x14ac:dyDescent="0.35">
      <c r="A824" s="2">
        <v>30410</v>
      </c>
      <c r="B824" s="5">
        <f t="shared" si="55"/>
        <v>4</v>
      </c>
      <c r="C824" s="5">
        <f t="shared" si="56"/>
        <v>4</v>
      </c>
      <c r="D824" s="5">
        <f t="shared" si="57"/>
        <v>2</v>
      </c>
      <c r="E824" s="3">
        <v>1127.6099999999999</v>
      </c>
      <c r="F824">
        <f t="shared" si="58"/>
        <v>-2.1415360654142568E-3</v>
      </c>
    </row>
    <row r="825" spans="1:6" ht="15" thickBot="1" x14ac:dyDescent="0.35">
      <c r="A825" s="2">
        <v>30411</v>
      </c>
      <c r="B825" s="5">
        <f t="shared" si="55"/>
        <v>4</v>
      </c>
      <c r="C825" s="5">
        <f t="shared" si="56"/>
        <v>5</v>
      </c>
      <c r="D825" s="5">
        <f t="shared" si="57"/>
        <v>3</v>
      </c>
      <c r="E825" s="3">
        <v>1120.1600000000001</v>
      </c>
      <c r="F825">
        <f t="shared" si="58"/>
        <v>-6.6068942276139965E-3</v>
      </c>
    </row>
    <row r="826" spans="1:6" ht="15" thickBot="1" x14ac:dyDescent="0.35">
      <c r="A826" s="2">
        <v>30412</v>
      </c>
      <c r="B826" s="5">
        <f t="shared" si="55"/>
        <v>4</v>
      </c>
      <c r="C826" s="5">
        <f t="shared" si="56"/>
        <v>6</v>
      </c>
      <c r="D826" s="5">
        <f t="shared" si="57"/>
        <v>4</v>
      </c>
      <c r="E826" s="3">
        <v>1113.49</v>
      </c>
      <c r="F826">
        <f t="shared" si="58"/>
        <v>-5.9545064990716261E-3</v>
      </c>
    </row>
    <row r="827" spans="1:6" ht="15" thickBot="1" x14ac:dyDescent="0.35">
      <c r="A827" s="2">
        <v>30413</v>
      </c>
      <c r="B827" s="5">
        <f t="shared" si="55"/>
        <v>4</v>
      </c>
      <c r="C827" s="5">
        <f t="shared" si="56"/>
        <v>7</v>
      </c>
      <c r="D827" s="5">
        <f t="shared" si="57"/>
        <v>5</v>
      </c>
      <c r="E827" s="3">
        <v>1117.6500000000001</v>
      </c>
      <c r="F827">
        <f t="shared" si="58"/>
        <v>3.7360012213850883E-3</v>
      </c>
    </row>
    <row r="828" spans="1:6" ht="15" thickBot="1" x14ac:dyDescent="0.35">
      <c r="A828" s="2">
        <v>30414</v>
      </c>
      <c r="B828" s="5">
        <f t="shared" si="55"/>
        <v>4</v>
      </c>
      <c r="C828" s="5">
        <f t="shared" si="56"/>
        <v>8</v>
      </c>
      <c r="D828" s="5">
        <f t="shared" si="57"/>
        <v>6</v>
      </c>
      <c r="E828" s="3">
        <v>1124.71</v>
      </c>
      <c r="F828">
        <f t="shared" si="58"/>
        <v>6.3168254820381558E-3</v>
      </c>
    </row>
    <row r="829" spans="1:6" ht="15" thickBot="1" x14ac:dyDescent="0.35">
      <c r="A829" s="2">
        <v>30417</v>
      </c>
      <c r="B829" s="5">
        <f t="shared" si="55"/>
        <v>4</v>
      </c>
      <c r="C829" s="5">
        <f t="shared" si="56"/>
        <v>11</v>
      </c>
      <c r="D829" s="5">
        <f t="shared" si="57"/>
        <v>2</v>
      </c>
      <c r="E829" s="3">
        <v>1141.83</v>
      </c>
      <c r="F829">
        <f t="shared" si="58"/>
        <v>1.5221701594188626E-2</v>
      </c>
    </row>
    <row r="830" spans="1:6" ht="15" thickBot="1" x14ac:dyDescent="0.35">
      <c r="A830" s="2">
        <v>30418</v>
      </c>
      <c r="B830" s="5">
        <f t="shared" si="55"/>
        <v>4</v>
      </c>
      <c r="C830" s="5">
        <f t="shared" si="56"/>
        <v>12</v>
      </c>
      <c r="D830" s="5">
        <f t="shared" si="57"/>
        <v>3</v>
      </c>
      <c r="E830" s="3">
        <v>1145.32</v>
      </c>
      <c r="F830">
        <f t="shared" si="58"/>
        <v>3.0564970267027572E-3</v>
      </c>
    </row>
    <row r="831" spans="1:6" ht="15" thickBot="1" x14ac:dyDescent="0.35">
      <c r="A831" s="2">
        <v>30419</v>
      </c>
      <c r="B831" s="5">
        <f t="shared" si="55"/>
        <v>4</v>
      </c>
      <c r="C831" s="5">
        <f t="shared" si="56"/>
        <v>13</v>
      </c>
      <c r="D831" s="5">
        <f t="shared" si="57"/>
        <v>4</v>
      </c>
      <c r="E831" s="3">
        <v>1156.6400000000001</v>
      </c>
      <c r="F831">
        <f t="shared" si="58"/>
        <v>9.8837006251529386E-3</v>
      </c>
    </row>
    <row r="832" spans="1:6" ht="15" thickBot="1" x14ac:dyDescent="0.35">
      <c r="A832" s="2">
        <v>30420</v>
      </c>
      <c r="B832" s="5">
        <f t="shared" si="55"/>
        <v>4</v>
      </c>
      <c r="C832" s="5">
        <f t="shared" si="56"/>
        <v>14</v>
      </c>
      <c r="D832" s="5">
        <f t="shared" si="57"/>
        <v>5</v>
      </c>
      <c r="E832" s="3">
        <v>1165.25</v>
      </c>
      <c r="F832">
        <f t="shared" si="58"/>
        <v>7.4439756536172873E-3</v>
      </c>
    </row>
    <row r="833" spans="1:6" ht="15" thickBot="1" x14ac:dyDescent="0.35">
      <c r="A833" s="2">
        <v>30421</v>
      </c>
      <c r="B833" s="5">
        <f t="shared" si="55"/>
        <v>4</v>
      </c>
      <c r="C833" s="5">
        <f t="shared" si="56"/>
        <v>15</v>
      </c>
      <c r="D833" s="5">
        <f t="shared" si="57"/>
        <v>6</v>
      </c>
      <c r="E833" s="3">
        <v>1171.3399999999999</v>
      </c>
      <c r="F833">
        <f t="shared" si="58"/>
        <v>5.2263462776227579E-3</v>
      </c>
    </row>
    <row r="834" spans="1:6" ht="15" thickBot="1" x14ac:dyDescent="0.35">
      <c r="A834" s="2">
        <v>30424</v>
      </c>
      <c r="B834" s="5">
        <f t="shared" si="55"/>
        <v>4</v>
      </c>
      <c r="C834" s="5">
        <f t="shared" si="56"/>
        <v>18</v>
      </c>
      <c r="D834" s="5">
        <f t="shared" si="57"/>
        <v>2</v>
      </c>
      <c r="E834" s="3">
        <v>1183.24</v>
      </c>
      <c r="F834">
        <f t="shared" si="58"/>
        <v>1.015930472791853E-2</v>
      </c>
    </row>
    <row r="835" spans="1:6" ht="15" thickBot="1" x14ac:dyDescent="0.35">
      <c r="A835" s="2">
        <v>30425</v>
      </c>
      <c r="B835" s="5">
        <f t="shared" ref="B835:B898" si="59">MONTH(A835)</f>
        <v>4</v>
      </c>
      <c r="C835" s="5">
        <f t="shared" ref="C835:C898" si="60">DAY(A835)</f>
        <v>19</v>
      </c>
      <c r="D835" s="5">
        <f t="shared" ref="D835:D898" si="61">WEEKDAY(A835,1)</f>
        <v>3</v>
      </c>
      <c r="E835" s="3">
        <v>1174.54</v>
      </c>
      <c r="F835">
        <f t="shared" si="58"/>
        <v>-7.3526926067408521E-3</v>
      </c>
    </row>
    <row r="836" spans="1:6" ht="15" thickBot="1" x14ac:dyDescent="0.35">
      <c r="A836" s="2">
        <v>30426</v>
      </c>
      <c r="B836" s="5">
        <f t="shared" si="59"/>
        <v>4</v>
      </c>
      <c r="C836" s="5">
        <f t="shared" si="60"/>
        <v>20</v>
      </c>
      <c r="D836" s="5">
        <f t="shared" si="61"/>
        <v>4</v>
      </c>
      <c r="E836" s="3">
        <v>1191.47</v>
      </c>
      <c r="F836">
        <f t="shared" ref="F836:F899" si="62">(E836-E835)/E835</f>
        <v>1.4414153626100485E-2</v>
      </c>
    </row>
    <row r="837" spans="1:6" ht="15" thickBot="1" x14ac:dyDescent="0.35">
      <c r="A837" s="2">
        <v>30427</v>
      </c>
      <c r="B837" s="5">
        <f t="shared" si="59"/>
        <v>4</v>
      </c>
      <c r="C837" s="5">
        <f t="shared" si="60"/>
        <v>21</v>
      </c>
      <c r="D837" s="5">
        <f t="shared" si="61"/>
        <v>5</v>
      </c>
      <c r="E837" s="3">
        <v>1188.27</v>
      </c>
      <c r="F837">
        <f t="shared" si="62"/>
        <v>-2.6857579292806745E-3</v>
      </c>
    </row>
    <row r="838" spans="1:6" ht="15" thickBot="1" x14ac:dyDescent="0.35">
      <c r="A838" s="2">
        <v>30428</v>
      </c>
      <c r="B838" s="5">
        <f t="shared" si="59"/>
        <v>4</v>
      </c>
      <c r="C838" s="5">
        <f t="shared" si="60"/>
        <v>22</v>
      </c>
      <c r="D838" s="5">
        <f t="shared" si="61"/>
        <v>6</v>
      </c>
      <c r="E838" s="3">
        <v>1196.3</v>
      </c>
      <c r="F838">
        <f t="shared" si="62"/>
        <v>6.7577234130290027E-3</v>
      </c>
    </row>
    <row r="839" spans="1:6" ht="15" thickBot="1" x14ac:dyDescent="0.35">
      <c r="A839" s="2">
        <v>30431</v>
      </c>
      <c r="B839" s="5">
        <f t="shared" si="59"/>
        <v>4</v>
      </c>
      <c r="C839" s="5">
        <f t="shared" si="60"/>
        <v>25</v>
      </c>
      <c r="D839" s="5">
        <f t="shared" si="61"/>
        <v>2</v>
      </c>
      <c r="E839" s="3">
        <v>1187.21</v>
      </c>
      <c r="F839">
        <f t="shared" si="62"/>
        <v>-7.598428487837431E-3</v>
      </c>
    </row>
    <row r="840" spans="1:6" ht="15" thickBot="1" x14ac:dyDescent="0.35">
      <c r="A840" s="2">
        <v>30432</v>
      </c>
      <c r="B840" s="5">
        <f t="shared" si="59"/>
        <v>4</v>
      </c>
      <c r="C840" s="5">
        <f t="shared" si="60"/>
        <v>26</v>
      </c>
      <c r="D840" s="5">
        <f t="shared" si="61"/>
        <v>3</v>
      </c>
      <c r="E840" s="3">
        <v>1209.46</v>
      </c>
      <c r="F840">
        <f t="shared" si="62"/>
        <v>1.8741418957050563E-2</v>
      </c>
    </row>
    <row r="841" spans="1:6" ht="15" thickBot="1" x14ac:dyDescent="0.35">
      <c r="A841" s="2">
        <v>30433</v>
      </c>
      <c r="B841" s="5">
        <f t="shared" si="59"/>
        <v>4</v>
      </c>
      <c r="C841" s="5">
        <f t="shared" si="60"/>
        <v>27</v>
      </c>
      <c r="D841" s="5">
        <f t="shared" si="61"/>
        <v>4</v>
      </c>
      <c r="E841" s="3">
        <v>1208.4000000000001</v>
      </c>
      <c r="F841">
        <f t="shared" si="62"/>
        <v>-8.764241893075797E-4</v>
      </c>
    </row>
    <row r="842" spans="1:6" ht="15" thickBot="1" x14ac:dyDescent="0.35">
      <c r="A842" s="2">
        <v>30434</v>
      </c>
      <c r="B842" s="5">
        <f t="shared" si="59"/>
        <v>4</v>
      </c>
      <c r="C842" s="5">
        <f t="shared" si="60"/>
        <v>28</v>
      </c>
      <c r="D842" s="5">
        <f t="shared" si="61"/>
        <v>5</v>
      </c>
      <c r="E842" s="3">
        <v>1219.52</v>
      </c>
      <c r="F842">
        <f t="shared" si="62"/>
        <v>9.2022509102945137E-3</v>
      </c>
    </row>
    <row r="843" spans="1:6" ht="15" thickBot="1" x14ac:dyDescent="0.35">
      <c r="A843" s="2">
        <v>30435</v>
      </c>
      <c r="B843" s="5">
        <f t="shared" si="59"/>
        <v>4</v>
      </c>
      <c r="C843" s="5">
        <f t="shared" si="60"/>
        <v>29</v>
      </c>
      <c r="D843" s="5">
        <f t="shared" si="61"/>
        <v>6</v>
      </c>
      <c r="E843" s="3">
        <v>1226.2</v>
      </c>
      <c r="F843">
        <f t="shared" si="62"/>
        <v>5.4775649435844136E-3</v>
      </c>
    </row>
    <row r="844" spans="1:6" ht="15" thickBot="1" x14ac:dyDescent="0.35">
      <c r="A844" s="2">
        <v>30438</v>
      </c>
      <c r="B844" s="5">
        <f t="shared" si="59"/>
        <v>5</v>
      </c>
      <c r="C844" s="5">
        <f t="shared" si="60"/>
        <v>2</v>
      </c>
      <c r="D844" s="5">
        <f t="shared" si="61"/>
        <v>2</v>
      </c>
      <c r="E844" s="3">
        <v>1204.33</v>
      </c>
      <c r="F844">
        <f t="shared" si="62"/>
        <v>-1.7835589626488433E-2</v>
      </c>
    </row>
    <row r="845" spans="1:6" ht="15" thickBot="1" x14ac:dyDescent="0.35">
      <c r="A845" s="2">
        <v>30439</v>
      </c>
      <c r="B845" s="5">
        <f t="shared" si="59"/>
        <v>5</v>
      </c>
      <c r="C845" s="5">
        <f t="shared" si="60"/>
        <v>3</v>
      </c>
      <c r="D845" s="5">
        <f t="shared" si="61"/>
        <v>3</v>
      </c>
      <c r="E845" s="3">
        <v>1208.01</v>
      </c>
      <c r="F845">
        <f t="shared" si="62"/>
        <v>3.0556408957678242E-3</v>
      </c>
    </row>
    <row r="846" spans="1:6" ht="15" thickBot="1" x14ac:dyDescent="0.35">
      <c r="A846" s="2">
        <v>30440</v>
      </c>
      <c r="B846" s="5">
        <f t="shared" si="59"/>
        <v>5</v>
      </c>
      <c r="C846" s="5">
        <f t="shared" si="60"/>
        <v>4</v>
      </c>
      <c r="D846" s="5">
        <f t="shared" si="61"/>
        <v>4</v>
      </c>
      <c r="E846" s="3">
        <v>1212.6500000000001</v>
      </c>
      <c r="F846">
        <f t="shared" si="62"/>
        <v>3.841027806061291E-3</v>
      </c>
    </row>
    <row r="847" spans="1:6" ht="15" thickBot="1" x14ac:dyDescent="0.35">
      <c r="A847" s="2">
        <v>30441</v>
      </c>
      <c r="B847" s="5">
        <f t="shared" si="59"/>
        <v>5</v>
      </c>
      <c r="C847" s="5">
        <f t="shared" si="60"/>
        <v>5</v>
      </c>
      <c r="D847" s="5">
        <f t="shared" si="61"/>
        <v>5</v>
      </c>
      <c r="E847" s="3">
        <v>1219.72</v>
      </c>
      <c r="F847">
        <f t="shared" si="62"/>
        <v>5.8302065723827455E-3</v>
      </c>
    </row>
    <row r="848" spans="1:6" ht="15" thickBot="1" x14ac:dyDescent="0.35">
      <c r="A848" s="2">
        <v>30442</v>
      </c>
      <c r="B848" s="5">
        <f t="shared" si="59"/>
        <v>5</v>
      </c>
      <c r="C848" s="5">
        <f t="shared" si="60"/>
        <v>6</v>
      </c>
      <c r="D848" s="5">
        <f t="shared" si="61"/>
        <v>6</v>
      </c>
      <c r="E848" s="3">
        <v>1232.5899999999999</v>
      </c>
      <c r="F848">
        <f t="shared" si="62"/>
        <v>1.0551602007017914E-2</v>
      </c>
    </row>
    <row r="849" spans="1:6" ht="15" thickBot="1" x14ac:dyDescent="0.35">
      <c r="A849" s="2">
        <v>30445</v>
      </c>
      <c r="B849" s="5">
        <f t="shared" si="59"/>
        <v>5</v>
      </c>
      <c r="C849" s="5">
        <f t="shared" si="60"/>
        <v>9</v>
      </c>
      <c r="D849" s="5">
        <f t="shared" si="61"/>
        <v>2</v>
      </c>
      <c r="E849" s="3">
        <v>1228.23</v>
      </c>
      <c r="F849">
        <f t="shared" si="62"/>
        <v>-3.5372670555496154E-3</v>
      </c>
    </row>
    <row r="850" spans="1:6" ht="15" thickBot="1" x14ac:dyDescent="0.35">
      <c r="A850" s="2">
        <v>30446</v>
      </c>
      <c r="B850" s="5">
        <f t="shared" si="59"/>
        <v>5</v>
      </c>
      <c r="C850" s="5">
        <f t="shared" si="60"/>
        <v>10</v>
      </c>
      <c r="D850" s="5">
        <f t="shared" si="61"/>
        <v>3</v>
      </c>
      <c r="E850" s="3">
        <v>1229.68</v>
      </c>
      <c r="F850">
        <f t="shared" si="62"/>
        <v>1.1805606441790588E-3</v>
      </c>
    </row>
    <row r="851" spans="1:6" ht="15" thickBot="1" x14ac:dyDescent="0.35">
      <c r="A851" s="2">
        <v>30447</v>
      </c>
      <c r="B851" s="5">
        <f t="shared" si="59"/>
        <v>5</v>
      </c>
      <c r="C851" s="5">
        <f t="shared" si="60"/>
        <v>11</v>
      </c>
      <c r="D851" s="5">
        <f t="shared" si="61"/>
        <v>4</v>
      </c>
      <c r="E851" s="3">
        <v>1219.72</v>
      </c>
      <c r="F851">
        <f t="shared" si="62"/>
        <v>-8.0996682063626604E-3</v>
      </c>
    </row>
    <row r="852" spans="1:6" ht="15" thickBot="1" x14ac:dyDescent="0.35">
      <c r="A852" s="2">
        <v>30448</v>
      </c>
      <c r="B852" s="5">
        <f t="shared" si="59"/>
        <v>5</v>
      </c>
      <c r="C852" s="5">
        <f t="shared" si="60"/>
        <v>12</v>
      </c>
      <c r="D852" s="5">
        <f t="shared" si="61"/>
        <v>5</v>
      </c>
      <c r="E852" s="3">
        <v>1214.4000000000001</v>
      </c>
      <c r="F852">
        <f t="shared" si="62"/>
        <v>-4.3616567736857121E-3</v>
      </c>
    </row>
    <row r="853" spans="1:6" ht="15" thickBot="1" x14ac:dyDescent="0.35">
      <c r="A853" s="2">
        <v>30449</v>
      </c>
      <c r="B853" s="5">
        <f t="shared" si="59"/>
        <v>5</v>
      </c>
      <c r="C853" s="5">
        <f t="shared" si="60"/>
        <v>13</v>
      </c>
      <c r="D853" s="5">
        <f t="shared" si="61"/>
        <v>6</v>
      </c>
      <c r="E853" s="3">
        <v>1218.75</v>
      </c>
      <c r="F853">
        <f t="shared" si="62"/>
        <v>3.5820158102766045E-3</v>
      </c>
    </row>
    <row r="854" spans="1:6" ht="15" thickBot="1" x14ac:dyDescent="0.35">
      <c r="A854" s="2">
        <v>30452</v>
      </c>
      <c r="B854" s="5">
        <f t="shared" si="59"/>
        <v>5</v>
      </c>
      <c r="C854" s="5">
        <f t="shared" si="60"/>
        <v>16</v>
      </c>
      <c r="D854" s="5">
        <f t="shared" si="61"/>
        <v>2</v>
      </c>
      <c r="E854" s="3">
        <v>1202.98</v>
      </c>
      <c r="F854">
        <f t="shared" si="62"/>
        <v>-1.2939487179487164E-2</v>
      </c>
    </row>
    <row r="855" spans="1:6" ht="15" thickBot="1" x14ac:dyDescent="0.35">
      <c r="A855" s="2">
        <v>30453</v>
      </c>
      <c r="B855" s="5">
        <f t="shared" si="59"/>
        <v>5</v>
      </c>
      <c r="C855" s="5">
        <f t="shared" si="60"/>
        <v>17</v>
      </c>
      <c r="D855" s="5">
        <f t="shared" si="61"/>
        <v>3</v>
      </c>
      <c r="E855" s="3">
        <v>1205.79</v>
      </c>
      <c r="F855">
        <f t="shared" si="62"/>
        <v>2.3358659329331703E-3</v>
      </c>
    </row>
    <row r="856" spans="1:6" ht="15" thickBot="1" x14ac:dyDescent="0.35">
      <c r="A856" s="2">
        <v>30454</v>
      </c>
      <c r="B856" s="5">
        <f t="shared" si="59"/>
        <v>5</v>
      </c>
      <c r="C856" s="5">
        <f t="shared" si="60"/>
        <v>18</v>
      </c>
      <c r="D856" s="5">
        <f t="shared" si="61"/>
        <v>4</v>
      </c>
      <c r="E856" s="3">
        <v>1203.56</v>
      </c>
      <c r="F856">
        <f t="shared" si="62"/>
        <v>-1.8494099304190764E-3</v>
      </c>
    </row>
    <row r="857" spans="1:6" ht="15" thickBot="1" x14ac:dyDescent="0.35">
      <c r="A857" s="2">
        <v>30455</v>
      </c>
      <c r="B857" s="5">
        <f t="shared" si="59"/>
        <v>5</v>
      </c>
      <c r="C857" s="5">
        <f t="shared" si="60"/>
        <v>19</v>
      </c>
      <c r="D857" s="5">
        <f t="shared" si="61"/>
        <v>5</v>
      </c>
      <c r="E857" s="3">
        <v>1191.3699999999999</v>
      </c>
      <c r="F857">
        <f t="shared" si="62"/>
        <v>-1.0128286084615686E-2</v>
      </c>
    </row>
    <row r="858" spans="1:6" ht="15" thickBot="1" x14ac:dyDescent="0.35">
      <c r="A858" s="2">
        <v>30456</v>
      </c>
      <c r="B858" s="5">
        <f t="shared" si="59"/>
        <v>5</v>
      </c>
      <c r="C858" s="5">
        <f t="shared" si="60"/>
        <v>20</v>
      </c>
      <c r="D858" s="5">
        <f t="shared" si="61"/>
        <v>6</v>
      </c>
      <c r="E858" s="3">
        <v>1190.02</v>
      </c>
      <c r="F858">
        <f t="shared" si="62"/>
        <v>-1.1331492315568709E-3</v>
      </c>
    </row>
    <row r="859" spans="1:6" ht="15" thickBot="1" x14ac:dyDescent="0.35">
      <c r="A859" s="2">
        <v>30459</v>
      </c>
      <c r="B859" s="5">
        <f t="shared" si="59"/>
        <v>5</v>
      </c>
      <c r="C859" s="5">
        <f t="shared" si="60"/>
        <v>23</v>
      </c>
      <c r="D859" s="5">
        <f t="shared" si="61"/>
        <v>2</v>
      </c>
      <c r="E859" s="3">
        <v>1200.56</v>
      </c>
      <c r="F859">
        <f t="shared" si="62"/>
        <v>8.8569940001008082E-3</v>
      </c>
    </row>
    <row r="860" spans="1:6" ht="15" thickBot="1" x14ac:dyDescent="0.35">
      <c r="A860" s="2">
        <v>30460</v>
      </c>
      <c r="B860" s="5">
        <f t="shared" si="59"/>
        <v>5</v>
      </c>
      <c r="C860" s="5">
        <f t="shared" si="60"/>
        <v>24</v>
      </c>
      <c r="D860" s="5">
        <f t="shared" si="61"/>
        <v>3</v>
      </c>
      <c r="E860" s="3">
        <v>1219.04</v>
      </c>
      <c r="F860">
        <f t="shared" si="62"/>
        <v>1.539281668554676E-2</v>
      </c>
    </row>
    <row r="861" spans="1:6" ht="15" thickBot="1" x14ac:dyDescent="0.35">
      <c r="A861" s="2">
        <v>30461</v>
      </c>
      <c r="B861" s="5">
        <f t="shared" si="59"/>
        <v>5</v>
      </c>
      <c r="C861" s="5">
        <f t="shared" si="60"/>
        <v>25</v>
      </c>
      <c r="D861" s="5">
        <f t="shared" si="61"/>
        <v>4</v>
      </c>
      <c r="E861" s="3">
        <v>1229.01</v>
      </c>
      <c r="F861">
        <f t="shared" si="62"/>
        <v>8.1785667410421547E-3</v>
      </c>
    </row>
    <row r="862" spans="1:6" ht="15" thickBot="1" x14ac:dyDescent="0.35">
      <c r="A862" s="2">
        <v>30462</v>
      </c>
      <c r="B862" s="5">
        <f t="shared" si="59"/>
        <v>5</v>
      </c>
      <c r="C862" s="5">
        <f t="shared" si="60"/>
        <v>26</v>
      </c>
      <c r="D862" s="5">
        <f t="shared" si="61"/>
        <v>5</v>
      </c>
      <c r="E862" s="3">
        <v>1223.49</v>
      </c>
      <c r="F862">
        <f t="shared" si="62"/>
        <v>-4.4914199233529279E-3</v>
      </c>
    </row>
    <row r="863" spans="1:6" ht="15" thickBot="1" x14ac:dyDescent="0.35">
      <c r="A863" s="2">
        <v>30463</v>
      </c>
      <c r="B863" s="5">
        <f t="shared" si="59"/>
        <v>5</v>
      </c>
      <c r="C863" s="5">
        <f t="shared" si="60"/>
        <v>27</v>
      </c>
      <c r="D863" s="5">
        <f t="shared" si="61"/>
        <v>6</v>
      </c>
      <c r="E863" s="3">
        <v>1216.1400000000001</v>
      </c>
      <c r="F863">
        <f t="shared" si="62"/>
        <v>-6.0074050462201644E-3</v>
      </c>
    </row>
    <row r="864" spans="1:6" ht="15" thickBot="1" x14ac:dyDescent="0.35">
      <c r="A864" s="2">
        <v>30467</v>
      </c>
      <c r="B864" s="5">
        <f t="shared" si="59"/>
        <v>5</v>
      </c>
      <c r="C864" s="5">
        <f t="shared" si="60"/>
        <v>31</v>
      </c>
      <c r="D864" s="5">
        <f t="shared" si="61"/>
        <v>3</v>
      </c>
      <c r="E864" s="3">
        <v>1199.98</v>
      </c>
      <c r="F864">
        <f t="shared" si="62"/>
        <v>-1.3287943822257372E-2</v>
      </c>
    </row>
    <row r="865" spans="1:6" ht="15" thickBot="1" x14ac:dyDescent="0.35">
      <c r="A865" s="2">
        <v>30468</v>
      </c>
      <c r="B865" s="5">
        <f t="shared" si="59"/>
        <v>6</v>
      </c>
      <c r="C865" s="5">
        <f t="shared" si="60"/>
        <v>1</v>
      </c>
      <c r="D865" s="5">
        <f t="shared" si="61"/>
        <v>4</v>
      </c>
      <c r="E865" s="3">
        <v>1202.21</v>
      </c>
      <c r="F865">
        <f t="shared" si="62"/>
        <v>1.8583643060717831E-3</v>
      </c>
    </row>
    <row r="866" spans="1:6" ht="15" thickBot="1" x14ac:dyDescent="0.35">
      <c r="A866" s="2">
        <v>30469</v>
      </c>
      <c r="B866" s="5">
        <f t="shared" si="59"/>
        <v>6</v>
      </c>
      <c r="C866" s="5">
        <f t="shared" si="60"/>
        <v>2</v>
      </c>
      <c r="D866" s="5">
        <f t="shared" si="61"/>
        <v>5</v>
      </c>
      <c r="E866" s="3">
        <v>1211.44</v>
      </c>
      <c r="F866">
        <f t="shared" si="62"/>
        <v>7.677527220701889E-3</v>
      </c>
    </row>
    <row r="867" spans="1:6" ht="15" thickBot="1" x14ac:dyDescent="0.35">
      <c r="A867" s="2">
        <v>30470</v>
      </c>
      <c r="B867" s="5">
        <f t="shared" si="59"/>
        <v>6</v>
      </c>
      <c r="C867" s="5">
        <f t="shared" si="60"/>
        <v>3</v>
      </c>
      <c r="D867" s="5">
        <f t="shared" si="61"/>
        <v>6</v>
      </c>
      <c r="E867" s="3">
        <v>1213.04</v>
      </c>
      <c r="F867">
        <f t="shared" si="62"/>
        <v>1.3207422571484423E-3</v>
      </c>
    </row>
    <row r="868" spans="1:6" ht="15" thickBot="1" x14ac:dyDescent="0.35">
      <c r="A868" s="2">
        <v>30473</v>
      </c>
      <c r="B868" s="5">
        <f t="shared" si="59"/>
        <v>6</v>
      </c>
      <c r="C868" s="5">
        <f t="shared" si="60"/>
        <v>6</v>
      </c>
      <c r="D868" s="5">
        <f t="shared" si="61"/>
        <v>2</v>
      </c>
      <c r="E868" s="3">
        <v>1214.24</v>
      </c>
      <c r="F868">
        <f t="shared" si="62"/>
        <v>9.8925014838755973E-4</v>
      </c>
    </row>
    <row r="869" spans="1:6" ht="15" thickBot="1" x14ac:dyDescent="0.35">
      <c r="A869" s="2">
        <v>30474</v>
      </c>
      <c r="B869" s="5">
        <f t="shared" si="59"/>
        <v>6</v>
      </c>
      <c r="C869" s="5">
        <f t="shared" si="60"/>
        <v>7</v>
      </c>
      <c r="D869" s="5">
        <f t="shared" si="61"/>
        <v>3</v>
      </c>
      <c r="E869" s="3">
        <v>1194.9100000000001</v>
      </c>
      <c r="F869">
        <f t="shared" si="62"/>
        <v>-1.5919422848860134E-2</v>
      </c>
    </row>
    <row r="870" spans="1:6" ht="15" thickBot="1" x14ac:dyDescent="0.35">
      <c r="A870" s="2">
        <v>30475</v>
      </c>
      <c r="B870" s="5">
        <f t="shared" si="59"/>
        <v>6</v>
      </c>
      <c r="C870" s="5">
        <f t="shared" si="60"/>
        <v>8</v>
      </c>
      <c r="D870" s="5">
        <f t="shared" si="61"/>
        <v>4</v>
      </c>
      <c r="E870" s="3">
        <v>1185.5</v>
      </c>
      <c r="F870">
        <f t="shared" si="62"/>
        <v>-7.8750700889607429E-3</v>
      </c>
    </row>
    <row r="871" spans="1:6" ht="15" thickBot="1" x14ac:dyDescent="0.35">
      <c r="A871" s="2">
        <v>30476</v>
      </c>
      <c r="B871" s="5">
        <f t="shared" si="59"/>
        <v>6</v>
      </c>
      <c r="C871" s="5">
        <f t="shared" si="60"/>
        <v>9</v>
      </c>
      <c r="D871" s="5">
        <f t="shared" si="61"/>
        <v>5</v>
      </c>
      <c r="E871" s="3">
        <v>1189</v>
      </c>
      <c r="F871">
        <f t="shared" si="62"/>
        <v>2.9523407844791226E-3</v>
      </c>
    </row>
    <row r="872" spans="1:6" ht="15" thickBot="1" x14ac:dyDescent="0.35">
      <c r="A872" s="2">
        <v>30477</v>
      </c>
      <c r="B872" s="5">
        <f t="shared" si="59"/>
        <v>6</v>
      </c>
      <c r="C872" s="5">
        <f t="shared" si="60"/>
        <v>10</v>
      </c>
      <c r="D872" s="5">
        <f t="shared" si="61"/>
        <v>6</v>
      </c>
      <c r="E872" s="3">
        <v>1196.1099999999999</v>
      </c>
      <c r="F872">
        <f t="shared" si="62"/>
        <v>5.9798149705634143E-3</v>
      </c>
    </row>
    <row r="873" spans="1:6" ht="15" thickBot="1" x14ac:dyDescent="0.35">
      <c r="A873" s="2">
        <v>30480</v>
      </c>
      <c r="B873" s="5">
        <f t="shared" si="59"/>
        <v>6</v>
      </c>
      <c r="C873" s="5">
        <f t="shared" si="60"/>
        <v>13</v>
      </c>
      <c r="D873" s="5">
        <f t="shared" si="61"/>
        <v>2</v>
      </c>
      <c r="E873" s="3">
        <v>1220.55</v>
      </c>
      <c r="F873">
        <f t="shared" si="62"/>
        <v>2.0432903328289252E-2</v>
      </c>
    </row>
    <row r="874" spans="1:6" ht="15" thickBot="1" x14ac:dyDescent="0.35">
      <c r="A874" s="2">
        <v>30481</v>
      </c>
      <c r="B874" s="5">
        <f t="shared" si="59"/>
        <v>6</v>
      </c>
      <c r="C874" s="5">
        <f t="shared" si="60"/>
        <v>14</v>
      </c>
      <c r="D874" s="5">
        <f t="shared" si="61"/>
        <v>3</v>
      </c>
      <c r="E874" s="3">
        <v>1227.26</v>
      </c>
      <c r="F874">
        <f t="shared" si="62"/>
        <v>5.4975216091106768E-3</v>
      </c>
    </row>
    <row r="875" spans="1:6" ht="15" thickBot="1" x14ac:dyDescent="0.35">
      <c r="A875" s="2">
        <v>30482</v>
      </c>
      <c r="B875" s="5">
        <f t="shared" si="59"/>
        <v>6</v>
      </c>
      <c r="C875" s="5">
        <f t="shared" si="60"/>
        <v>15</v>
      </c>
      <c r="D875" s="5">
        <f t="shared" si="61"/>
        <v>4</v>
      </c>
      <c r="E875" s="3">
        <v>1237.28</v>
      </c>
      <c r="F875">
        <f t="shared" si="62"/>
        <v>8.1645291136352386E-3</v>
      </c>
    </row>
    <row r="876" spans="1:6" ht="15" thickBot="1" x14ac:dyDescent="0.35">
      <c r="A876" s="2">
        <v>30483</v>
      </c>
      <c r="B876" s="5">
        <f t="shared" si="59"/>
        <v>6</v>
      </c>
      <c r="C876" s="5">
        <f t="shared" si="60"/>
        <v>16</v>
      </c>
      <c r="D876" s="5">
        <f t="shared" si="61"/>
        <v>5</v>
      </c>
      <c r="E876" s="3">
        <v>1248.3</v>
      </c>
      <c r="F876">
        <f t="shared" si="62"/>
        <v>8.9066339066338918E-3</v>
      </c>
    </row>
    <row r="877" spans="1:6" ht="15" thickBot="1" x14ac:dyDescent="0.35">
      <c r="A877" s="2">
        <v>30484</v>
      </c>
      <c r="B877" s="5">
        <f t="shared" si="59"/>
        <v>6</v>
      </c>
      <c r="C877" s="5">
        <f t="shared" si="60"/>
        <v>17</v>
      </c>
      <c r="D877" s="5">
        <f t="shared" si="61"/>
        <v>6</v>
      </c>
      <c r="E877" s="3">
        <v>1242.19</v>
      </c>
      <c r="F877">
        <f t="shared" si="62"/>
        <v>-4.8946567331570141E-3</v>
      </c>
    </row>
    <row r="878" spans="1:6" ht="15" thickBot="1" x14ac:dyDescent="0.35">
      <c r="A878" s="2">
        <v>30487</v>
      </c>
      <c r="B878" s="5">
        <f t="shared" si="59"/>
        <v>6</v>
      </c>
      <c r="C878" s="5">
        <f t="shared" si="60"/>
        <v>20</v>
      </c>
      <c r="D878" s="5">
        <f t="shared" si="61"/>
        <v>2</v>
      </c>
      <c r="E878" s="3">
        <v>1239.18</v>
      </c>
      <c r="F878">
        <f t="shared" si="62"/>
        <v>-2.4231397773287425E-3</v>
      </c>
    </row>
    <row r="879" spans="1:6" ht="15" thickBot="1" x14ac:dyDescent="0.35">
      <c r="A879" s="2">
        <v>30488</v>
      </c>
      <c r="B879" s="5">
        <f t="shared" si="59"/>
        <v>6</v>
      </c>
      <c r="C879" s="5">
        <f t="shared" si="60"/>
        <v>21</v>
      </c>
      <c r="D879" s="5">
        <f t="shared" si="61"/>
        <v>3</v>
      </c>
      <c r="E879" s="3">
        <v>1247.4000000000001</v>
      </c>
      <c r="F879">
        <f t="shared" si="62"/>
        <v>6.6334188737713863E-3</v>
      </c>
    </row>
    <row r="880" spans="1:6" ht="15" thickBot="1" x14ac:dyDescent="0.35">
      <c r="A880" s="2">
        <v>30489</v>
      </c>
      <c r="B880" s="5">
        <f t="shared" si="59"/>
        <v>6</v>
      </c>
      <c r="C880" s="5">
        <f t="shared" si="60"/>
        <v>22</v>
      </c>
      <c r="D880" s="5">
        <f t="shared" si="61"/>
        <v>4</v>
      </c>
      <c r="E880" s="3">
        <v>1245.69</v>
      </c>
      <c r="F880">
        <f t="shared" si="62"/>
        <v>-1.3708513708513999E-3</v>
      </c>
    </row>
    <row r="881" spans="1:6" ht="15" thickBot="1" x14ac:dyDescent="0.35">
      <c r="A881" s="2">
        <v>30490</v>
      </c>
      <c r="B881" s="5">
        <f t="shared" si="59"/>
        <v>6</v>
      </c>
      <c r="C881" s="5">
        <f t="shared" si="60"/>
        <v>23</v>
      </c>
      <c r="D881" s="5">
        <f t="shared" si="61"/>
        <v>5</v>
      </c>
      <c r="E881" s="3">
        <v>1241.79</v>
      </c>
      <c r="F881">
        <f t="shared" si="62"/>
        <v>-3.1307949810948877E-3</v>
      </c>
    </row>
    <row r="882" spans="1:6" ht="15" thickBot="1" x14ac:dyDescent="0.35">
      <c r="A882" s="2">
        <v>30491</v>
      </c>
      <c r="B882" s="5">
        <f t="shared" si="59"/>
        <v>6</v>
      </c>
      <c r="C882" s="5">
        <f t="shared" si="60"/>
        <v>24</v>
      </c>
      <c r="D882" s="5">
        <f t="shared" si="61"/>
        <v>6</v>
      </c>
      <c r="E882" s="3">
        <v>1241.69</v>
      </c>
      <c r="F882">
        <f t="shared" si="62"/>
        <v>-8.0528913906464909E-5</v>
      </c>
    </row>
    <row r="883" spans="1:6" ht="15" thickBot="1" x14ac:dyDescent="0.35">
      <c r="A883" s="2">
        <v>30494</v>
      </c>
      <c r="B883" s="5">
        <f t="shared" si="59"/>
        <v>6</v>
      </c>
      <c r="C883" s="5">
        <f t="shared" si="60"/>
        <v>27</v>
      </c>
      <c r="D883" s="5">
        <f t="shared" si="61"/>
        <v>2</v>
      </c>
      <c r="E883" s="3">
        <v>1229.47</v>
      </c>
      <c r="F883">
        <f t="shared" si="62"/>
        <v>-9.8414257987098439E-3</v>
      </c>
    </row>
    <row r="884" spans="1:6" ht="15" thickBot="1" x14ac:dyDescent="0.35">
      <c r="A884" s="2">
        <v>30495</v>
      </c>
      <c r="B884" s="5">
        <f t="shared" si="59"/>
        <v>6</v>
      </c>
      <c r="C884" s="5">
        <f t="shared" si="60"/>
        <v>28</v>
      </c>
      <c r="D884" s="5">
        <f t="shared" si="61"/>
        <v>3</v>
      </c>
      <c r="E884" s="3">
        <v>1209.23</v>
      </c>
      <c r="F884">
        <f t="shared" si="62"/>
        <v>-1.6462378097879583E-2</v>
      </c>
    </row>
    <row r="885" spans="1:6" ht="15" thickBot="1" x14ac:dyDescent="0.35">
      <c r="A885" s="2">
        <v>30496</v>
      </c>
      <c r="B885" s="5">
        <f t="shared" si="59"/>
        <v>6</v>
      </c>
      <c r="C885" s="5">
        <f t="shared" si="60"/>
        <v>29</v>
      </c>
      <c r="D885" s="5">
        <f t="shared" si="61"/>
        <v>4</v>
      </c>
      <c r="E885" s="3">
        <v>1213.8399999999999</v>
      </c>
      <c r="F885">
        <f t="shared" si="62"/>
        <v>3.8123433920758663E-3</v>
      </c>
    </row>
    <row r="886" spans="1:6" ht="15" thickBot="1" x14ac:dyDescent="0.35">
      <c r="A886" s="2">
        <v>30497</v>
      </c>
      <c r="B886" s="5">
        <f t="shared" si="59"/>
        <v>6</v>
      </c>
      <c r="C886" s="5">
        <f t="shared" si="60"/>
        <v>30</v>
      </c>
      <c r="D886" s="5">
        <f t="shared" si="61"/>
        <v>5</v>
      </c>
      <c r="E886" s="3">
        <v>1221.96</v>
      </c>
      <c r="F886">
        <f t="shared" si="62"/>
        <v>6.6895142687669867E-3</v>
      </c>
    </row>
    <row r="887" spans="1:6" ht="15" thickBot="1" x14ac:dyDescent="0.35">
      <c r="A887" s="2">
        <v>30498</v>
      </c>
      <c r="B887" s="5">
        <f t="shared" si="59"/>
        <v>7</v>
      </c>
      <c r="C887" s="5">
        <f t="shared" si="60"/>
        <v>1</v>
      </c>
      <c r="D887" s="5">
        <f t="shared" si="61"/>
        <v>6</v>
      </c>
      <c r="E887" s="3">
        <v>1225.26</v>
      </c>
      <c r="F887">
        <f t="shared" si="62"/>
        <v>2.7005793970342356E-3</v>
      </c>
    </row>
    <row r="888" spans="1:6" ht="15" thickBot="1" x14ac:dyDescent="0.35">
      <c r="A888" s="2">
        <v>30502</v>
      </c>
      <c r="B888" s="5">
        <f t="shared" si="59"/>
        <v>7</v>
      </c>
      <c r="C888" s="5">
        <f t="shared" si="60"/>
        <v>5</v>
      </c>
      <c r="D888" s="5">
        <f t="shared" si="61"/>
        <v>3</v>
      </c>
      <c r="E888" s="3">
        <v>1208.53</v>
      </c>
      <c r="F888">
        <f t="shared" si="62"/>
        <v>-1.3654244813345753E-2</v>
      </c>
    </row>
    <row r="889" spans="1:6" ht="15" thickBot="1" x14ac:dyDescent="0.35">
      <c r="A889" s="2">
        <v>30503</v>
      </c>
      <c r="B889" s="5">
        <f t="shared" si="59"/>
        <v>7</v>
      </c>
      <c r="C889" s="5">
        <f t="shared" si="60"/>
        <v>6</v>
      </c>
      <c r="D889" s="5">
        <f t="shared" si="61"/>
        <v>4</v>
      </c>
      <c r="E889" s="3">
        <v>1220.6500000000001</v>
      </c>
      <c r="F889">
        <f t="shared" si="62"/>
        <v>1.0028712568161418E-2</v>
      </c>
    </row>
    <row r="890" spans="1:6" ht="15" thickBot="1" x14ac:dyDescent="0.35">
      <c r="A890" s="2">
        <v>30504</v>
      </c>
      <c r="B890" s="5">
        <f t="shared" si="59"/>
        <v>7</v>
      </c>
      <c r="C890" s="5">
        <f t="shared" si="60"/>
        <v>7</v>
      </c>
      <c r="D890" s="5">
        <f t="shared" si="61"/>
        <v>5</v>
      </c>
      <c r="E890" s="3">
        <v>1210.44</v>
      </c>
      <c r="F890">
        <f t="shared" si="62"/>
        <v>-8.3643960185147553E-3</v>
      </c>
    </row>
    <row r="891" spans="1:6" ht="15" thickBot="1" x14ac:dyDescent="0.35">
      <c r="A891" s="2">
        <v>30505</v>
      </c>
      <c r="B891" s="5">
        <f t="shared" si="59"/>
        <v>7</v>
      </c>
      <c r="C891" s="5">
        <f t="shared" si="60"/>
        <v>8</v>
      </c>
      <c r="D891" s="5">
        <f t="shared" si="61"/>
        <v>6</v>
      </c>
      <c r="E891" s="3">
        <v>1207.23</v>
      </c>
      <c r="F891">
        <f t="shared" si="62"/>
        <v>-2.6519282244473383E-3</v>
      </c>
    </row>
    <row r="892" spans="1:6" ht="15" thickBot="1" x14ac:dyDescent="0.35">
      <c r="A892" s="2">
        <v>30508</v>
      </c>
      <c r="B892" s="5">
        <f t="shared" si="59"/>
        <v>7</v>
      </c>
      <c r="C892" s="5">
        <f t="shared" si="60"/>
        <v>11</v>
      </c>
      <c r="D892" s="5">
        <f t="shared" si="61"/>
        <v>2</v>
      </c>
      <c r="E892" s="3">
        <v>1215.54</v>
      </c>
      <c r="F892">
        <f t="shared" si="62"/>
        <v>6.883526751323232E-3</v>
      </c>
    </row>
    <row r="893" spans="1:6" ht="15" thickBot="1" x14ac:dyDescent="0.35">
      <c r="A893" s="2">
        <v>30509</v>
      </c>
      <c r="B893" s="5">
        <f t="shared" si="59"/>
        <v>7</v>
      </c>
      <c r="C893" s="5">
        <f t="shared" si="60"/>
        <v>12</v>
      </c>
      <c r="D893" s="5">
        <f t="shared" si="61"/>
        <v>3</v>
      </c>
      <c r="E893" s="3">
        <v>1198.52</v>
      </c>
      <c r="F893">
        <f t="shared" si="62"/>
        <v>-1.4002007338302303E-2</v>
      </c>
    </row>
    <row r="894" spans="1:6" ht="15" thickBot="1" x14ac:dyDescent="0.35">
      <c r="A894" s="2">
        <v>30510</v>
      </c>
      <c r="B894" s="5">
        <f t="shared" si="59"/>
        <v>7</v>
      </c>
      <c r="C894" s="5">
        <f t="shared" si="60"/>
        <v>13</v>
      </c>
      <c r="D894" s="5">
        <f t="shared" si="61"/>
        <v>4</v>
      </c>
      <c r="E894" s="3">
        <v>1197.82</v>
      </c>
      <c r="F894">
        <f t="shared" si="62"/>
        <v>-5.8405366618833688E-4</v>
      </c>
    </row>
    <row r="895" spans="1:6" ht="15" thickBot="1" x14ac:dyDescent="0.35">
      <c r="A895" s="2">
        <v>30511</v>
      </c>
      <c r="B895" s="5">
        <f t="shared" si="59"/>
        <v>7</v>
      </c>
      <c r="C895" s="5">
        <f t="shared" si="60"/>
        <v>14</v>
      </c>
      <c r="D895" s="5">
        <f t="shared" si="61"/>
        <v>5</v>
      </c>
      <c r="E895" s="3">
        <v>1204.33</v>
      </c>
      <c r="F895">
        <f t="shared" si="62"/>
        <v>5.4348733532584119E-3</v>
      </c>
    </row>
    <row r="896" spans="1:6" ht="15" thickBot="1" x14ac:dyDescent="0.35">
      <c r="A896" s="2">
        <v>30512</v>
      </c>
      <c r="B896" s="5">
        <f t="shared" si="59"/>
        <v>7</v>
      </c>
      <c r="C896" s="5">
        <f t="shared" si="60"/>
        <v>15</v>
      </c>
      <c r="D896" s="5">
        <f t="shared" si="61"/>
        <v>6</v>
      </c>
      <c r="E896" s="3">
        <v>1192.31</v>
      </c>
      <c r="F896">
        <f t="shared" si="62"/>
        <v>-9.9806531432414559E-3</v>
      </c>
    </row>
    <row r="897" spans="1:6" ht="15" thickBot="1" x14ac:dyDescent="0.35">
      <c r="A897" s="2">
        <v>30515</v>
      </c>
      <c r="B897" s="5">
        <f t="shared" si="59"/>
        <v>7</v>
      </c>
      <c r="C897" s="5">
        <f t="shared" si="60"/>
        <v>18</v>
      </c>
      <c r="D897" s="5">
        <f t="shared" si="61"/>
        <v>2</v>
      </c>
      <c r="E897" s="3">
        <v>1189.9000000000001</v>
      </c>
      <c r="F897">
        <f t="shared" si="62"/>
        <v>-2.0212864104132773E-3</v>
      </c>
    </row>
    <row r="898" spans="1:6" ht="15" thickBot="1" x14ac:dyDescent="0.35">
      <c r="A898" s="2">
        <v>30516</v>
      </c>
      <c r="B898" s="5">
        <f t="shared" si="59"/>
        <v>7</v>
      </c>
      <c r="C898" s="5">
        <f t="shared" si="60"/>
        <v>19</v>
      </c>
      <c r="D898" s="5">
        <f t="shared" si="61"/>
        <v>3</v>
      </c>
      <c r="E898" s="3">
        <v>1197.1199999999999</v>
      </c>
      <c r="F898">
        <f t="shared" si="62"/>
        <v>6.0677367846035798E-3</v>
      </c>
    </row>
    <row r="899" spans="1:6" ht="15" thickBot="1" x14ac:dyDescent="0.35">
      <c r="A899" s="2">
        <v>30517</v>
      </c>
      <c r="B899" s="5">
        <f t="shared" ref="B899:B962" si="63">MONTH(A899)</f>
        <v>7</v>
      </c>
      <c r="C899" s="5">
        <f t="shared" ref="C899:C962" si="64">DAY(A899)</f>
        <v>20</v>
      </c>
      <c r="D899" s="5">
        <f t="shared" ref="D899:D962" si="65">WEEKDAY(A899,1)</f>
        <v>4</v>
      </c>
      <c r="E899" s="3">
        <v>1227.8599999999999</v>
      </c>
      <c r="F899">
        <f t="shared" si="62"/>
        <v>2.5678294573643422E-2</v>
      </c>
    </row>
    <row r="900" spans="1:6" ht="15" thickBot="1" x14ac:dyDescent="0.35">
      <c r="A900" s="2">
        <v>30518</v>
      </c>
      <c r="B900" s="5">
        <f t="shared" si="63"/>
        <v>7</v>
      </c>
      <c r="C900" s="5">
        <f t="shared" si="64"/>
        <v>21</v>
      </c>
      <c r="D900" s="5">
        <f t="shared" si="65"/>
        <v>5</v>
      </c>
      <c r="E900" s="3">
        <v>1229.3699999999999</v>
      </c>
      <c r="F900">
        <f t="shared" ref="F900:F963" si="66">(E900-E899)/E899</f>
        <v>1.2297818969589293E-3</v>
      </c>
    </row>
    <row r="901" spans="1:6" ht="15" thickBot="1" x14ac:dyDescent="0.35">
      <c r="A901" s="2">
        <v>30519</v>
      </c>
      <c r="B901" s="5">
        <f t="shared" si="63"/>
        <v>7</v>
      </c>
      <c r="C901" s="5">
        <f t="shared" si="64"/>
        <v>22</v>
      </c>
      <c r="D901" s="5">
        <f t="shared" si="65"/>
        <v>6</v>
      </c>
      <c r="E901" s="3">
        <v>1231.17</v>
      </c>
      <c r="F901">
        <f t="shared" si="66"/>
        <v>1.4641645720980519E-3</v>
      </c>
    </row>
    <row r="902" spans="1:6" ht="15" thickBot="1" x14ac:dyDescent="0.35">
      <c r="A902" s="2">
        <v>30522</v>
      </c>
      <c r="B902" s="5">
        <f t="shared" si="63"/>
        <v>7</v>
      </c>
      <c r="C902" s="5">
        <f t="shared" si="64"/>
        <v>25</v>
      </c>
      <c r="D902" s="5">
        <f t="shared" si="65"/>
        <v>2</v>
      </c>
      <c r="E902" s="3">
        <v>1232.8699999999999</v>
      </c>
      <c r="F902">
        <f t="shared" si="66"/>
        <v>1.3808003768771315E-3</v>
      </c>
    </row>
    <row r="903" spans="1:6" ht="15" thickBot="1" x14ac:dyDescent="0.35">
      <c r="A903" s="2">
        <v>30523</v>
      </c>
      <c r="B903" s="5">
        <f t="shared" si="63"/>
        <v>7</v>
      </c>
      <c r="C903" s="5">
        <f t="shared" si="64"/>
        <v>26</v>
      </c>
      <c r="D903" s="5">
        <f t="shared" si="65"/>
        <v>3</v>
      </c>
      <c r="E903" s="3">
        <v>1243.69</v>
      </c>
      <c r="F903">
        <f t="shared" si="66"/>
        <v>8.776270004136822E-3</v>
      </c>
    </row>
    <row r="904" spans="1:6" ht="15" thickBot="1" x14ac:dyDescent="0.35">
      <c r="A904" s="2">
        <v>30524</v>
      </c>
      <c r="B904" s="5">
        <f t="shared" si="63"/>
        <v>7</v>
      </c>
      <c r="C904" s="5">
        <f t="shared" si="64"/>
        <v>27</v>
      </c>
      <c r="D904" s="5">
        <f t="shared" si="65"/>
        <v>4</v>
      </c>
      <c r="E904" s="3">
        <v>1230.47</v>
      </c>
      <c r="F904">
        <f t="shared" si="66"/>
        <v>-1.0629658516189747E-2</v>
      </c>
    </row>
    <row r="905" spans="1:6" ht="15" thickBot="1" x14ac:dyDescent="0.35">
      <c r="A905" s="2">
        <v>30525</v>
      </c>
      <c r="B905" s="5">
        <f t="shared" si="63"/>
        <v>7</v>
      </c>
      <c r="C905" s="5">
        <f t="shared" si="64"/>
        <v>28</v>
      </c>
      <c r="D905" s="5">
        <f t="shared" si="65"/>
        <v>5</v>
      </c>
      <c r="E905" s="3">
        <v>1216.3499999999999</v>
      </c>
      <c r="F905">
        <f t="shared" si="66"/>
        <v>-1.1475289929864295E-2</v>
      </c>
    </row>
    <row r="906" spans="1:6" ht="15" thickBot="1" x14ac:dyDescent="0.35">
      <c r="A906" s="2">
        <v>30526</v>
      </c>
      <c r="B906" s="5">
        <f t="shared" si="63"/>
        <v>7</v>
      </c>
      <c r="C906" s="5">
        <f t="shared" si="64"/>
        <v>29</v>
      </c>
      <c r="D906" s="5">
        <f t="shared" si="65"/>
        <v>6</v>
      </c>
      <c r="E906" s="3">
        <v>1199.22</v>
      </c>
      <c r="F906">
        <f t="shared" si="66"/>
        <v>-1.4083117523738959E-2</v>
      </c>
    </row>
    <row r="907" spans="1:6" ht="15" thickBot="1" x14ac:dyDescent="0.35">
      <c r="A907" s="2">
        <v>30529</v>
      </c>
      <c r="B907" s="5">
        <f t="shared" si="63"/>
        <v>8</v>
      </c>
      <c r="C907" s="5">
        <f t="shared" si="64"/>
        <v>1</v>
      </c>
      <c r="D907" s="5">
        <f t="shared" si="65"/>
        <v>2</v>
      </c>
      <c r="E907" s="3">
        <v>1194.21</v>
      </c>
      <c r="F907">
        <f t="shared" si="66"/>
        <v>-4.1777155150847971E-3</v>
      </c>
    </row>
    <row r="908" spans="1:6" ht="15" thickBot="1" x14ac:dyDescent="0.35">
      <c r="A908" s="2">
        <v>30530</v>
      </c>
      <c r="B908" s="5">
        <f t="shared" si="63"/>
        <v>8</v>
      </c>
      <c r="C908" s="5">
        <f t="shared" si="64"/>
        <v>2</v>
      </c>
      <c r="D908" s="5">
        <f t="shared" si="65"/>
        <v>3</v>
      </c>
      <c r="E908" s="3">
        <v>1188</v>
      </c>
      <c r="F908">
        <f t="shared" si="66"/>
        <v>-5.2000904363554449E-3</v>
      </c>
    </row>
    <row r="909" spans="1:6" ht="15" thickBot="1" x14ac:dyDescent="0.35">
      <c r="A909" s="2">
        <v>30531</v>
      </c>
      <c r="B909" s="5">
        <f t="shared" si="63"/>
        <v>8</v>
      </c>
      <c r="C909" s="5">
        <f t="shared" si="64"/>
        <v>3</v>
      </c>
      <c r="D909" s="5">
        <f t="shared" si="65"/>
        <v>4</v>
      </c>
      <c r="E909" s="3">
        <v>1197.82</v>
      </c>
      <c r="F909">
        <f t="shared" si="66"/>
        <v>8.2659932659932128E-3</v>
      </c>
    </row>
    <row r="910" spans="1:6" ht="15" thickBot="1" x14ac:dyDescent="0.35">
      <c r="A910" s="2">
        <v>30532</v>
      </c>
      <c r="B910" s="5">
        <f t="shared" si="63"/>
        <v>8</v>
      </c>
      <c r="C910" s="5">
        <f t="shared" si="64"/>
        <v>4</v>
      </c>
      <c r="D910" s="5">
        <f t="shared" si="65"/>
        <v>5</v>
      </c>
      <c r="E910" s="3">
        <v>1183.0899999999999</v>
      </c>
      <c r="F910">
        <f t="shared" si="66"/>
        <v>-1.2297340167971831E-2</v>
      </c>
    </row>
    <row r="911" spans="1:6" ht="15" thickBot="1" x14ac:dyDescent="0.35">
      <c r="A911" s="2">
        <v>30533</v>
      </c>
      <c r="B911" s="5">
        <f t="shared" si="63"/>
        <v>8</v>
      </c>
      <c r="C911" s="5">
        <f t="shared" si="64"/>
        <v>5</v>
      </c>
      <c r="D911" s="5">
        <f t="shared" si="65"/>
        <v>6</v>
      </c>
      <c r="E911" s="3">
        <v>1183.29</v>
      </c>
      <c r="F911">
        <f t="shared" si="66"/>
        <v>1.6904884666428207E-4</v>
      </c>
    </row>
    <row r="912" spans="1:6" ht="15" thickBot="1" x14ac:dyDescent="0.35">
      <c r="A912" s="2">
        <v>30536</v>
      </c>
      <c r="B912" s="5">
        <f t="shared" si="63"/>
        <v>8</v>
      </c>
      <c r="C912" s="5">
        <f t="shared" si="64"/>
        <v>8</v>
      </c>
      <c r="D912" s="5">
        <f t="shared" si="65"/>
        <v>2</v>
      </c>
      <c r="E912" s="3">
        <v>1163.06</v>
      </c>
      <c r="F912">
        <f t="shared" si="66"/>
        <v>-1.7096400713265573E-2</v>
      </c>
    </row>
    <row r="913" spans="1:6" ht="15" thickBot="1" x14ac:dyDescent="0.35">
      <c r="A913" s="2">
        <v>30537</v>
      </c>
      <c r="B913" s="5">
        <f t="shared" si="63"/>
        <v>8</v>
      </c>
      <c r="C913" s="5">
        <f t="shared" si="64"/>
        <v>9</v>
      </c>
      <c r="D913" s="5">
        <f t="shared" si="65"/>
        <v>3</v>
      </c>
      <c r="E913" s="3">
        <v>1168.27</v>
      </c>
      <c r="F913">
        <f t="shared" si="66"/>
        <v>4.4795625333173151E-3</v>
      </c>
    </row>
    <row r="914" spans="1:6" ht="15" thickBot="1" x14ac:dyDescent="0.35">
      <c r="A914" s="2">
        <v>30538</v>
      </c>
      <c r="B914" s="5">
        <f t="shared" si="63"/>
        <v>8</v>
      </c>
      <c r="C914" s="5">
        <f t="shared" si="64"/>
        <v>10</v>
      </c>
      <c r="D914" s="5">
        <f t="shared" si="65"/>
        <v>4</v>
      </c>
      <c r="E914" s="3">
        <v>1175.98</v>
      </c>
      <c r="F914">
        <f t="shared" si="66"/>
        <v>6.5995018274885402E-3</v>
      </c>
    </row>
    <row r="915" spans="1:6" ht="15" thickBot="1" x14ac:dyDescent="0.35">
      <c r="A915" s="2">
        <v>30539</v>
      </c>
      <c r="B915" s="5">
        <f t="shared" si="63"/>
        <v>8</v>
      </c>
      <c r="C915" s="5">
        <f t="shared" si="64"/>
        <v>11</v>
      </c>
      <c r="D915" s="5">
        <f t="shared" si="65"/>
        <v>5</v>
      </c>
      <c r="E915" s="3">
        <v>1174.3900000000001</v>
      </c>
      <c r="F915">
        <f t="shared" si="66"/>
        <v>-1.3520638106089542E-3</v>
      </c>
    </row>
    <row r="916" spans="1:6" ht="15" thickBot="1" x14ac:dyDescent="0.35">
      <c r="A916" s="2">
        <v>30540</v>
      </c>
      <c r="B916" s="5">
        <f t="shared" si="63"/>
        <v>8</v>
      </c>
      <c r="C916" s="5">
        <f t="shared" si="64"/>
        <v>12</v>
      </c>
      <c r="D916" s="5">
        <f t="shared" si="65"/>
        <v>6</v>
      </c>
      <c r="E916" s="3">
        <v>1182.83</v>
      </c>
      <c r="F916">
        <f t="shared" si="66"/>
        <v>7.1867096960974005E-3</v>
      </c>
    </row>
    <row r="917" spans="1:6" ht="15" thickBot="1" x14ac:dyDescent="0.35">
      <c r="A917" s="2">
        <v>30543</v>
      </c>
      <c r="B917" s="5">
        <f t="shared" si="63"/>
        <v>8</v>
      </c>
      <c r="C917" s="5">
        <f t="shared" si="64"/>
        <v>15</v>
      </c>
      <c r="D917" s="5">
        <f t="shared" si="65"/>
        <v>2</v>
      </c>
      <c r="E917" s="3">
        <v>1193.5</v>
      </c>
      <c r="F917">
        <f t="shared" si="66"/>
        <v>9.0207383985865027E-3</v>
      </c>
    </row>
    <row r="918" spans="1:6" ht="15" thickBot="1" x14ac:dyDescent="0.35">
      <c r="A918" s="2">
        <v>30544</v>
      </c>
      <c r="B918" s="5">
        <f t="shared" si="63"/>
        <v>8</v>
      </c>
      <c r="C918" s="5">
        <f t="shared" si="64"/>
        <v>16</v>
      </c>
      <c r="D918" s="5">
        <f t="shared" si="65"/>
        <v>3</v>
      </c>
      <c r="E918" s="3">
        <v>1190.45</v>
      </c>
      <c r="F918">
        <f t="shared" si="66"/>
        <v>-2.5555090071218722E-3</v>
      </c>
    </row>
    <row r="919" spans="1:6" ht="15" thickBot="1" x14ac:dyDescent="0.35">
      <c r="A919" s="2">
        <v>30545</v>
      </c>
      <c r="B919" s="5">
        <f t="shared" si="63"/>
        <v>8</v>
      </c>
      <c r="C919" s="5">
        <f t="shared" si="64"/>
        <v>17</v>
      </c>
      <c r="D919" s="5">
        <f t="shared" si="65"/>
        <v>4</v>
      </c>
      <c r="E919" s="3">
        <v>1206.5</v>
      </c>
      <c r="F919">
        <f t="shared" si="66"/>
        <v>1.3482296610525394E-2</v>
      </c>
    </row>
    <row r="920" spans="1:6" ht="15" thickBot="1" x14ac:dyDescent="0.35">
      <c r="A920" s="2">
        <v>30546</v>
      </c>
      <c r="B920" s="5">
        <f t="shared" si="63"/>
        <v>8</v>
      </c>
      <c r="C920" s="5">
        <f t="shared" si="64"/>
        <v>18</v>
      </c>
      <c r="D920" s="5">
        <f t="shared" si="65"/>
        <v>5</v>
      </c>
      <c r="E920" s="3">
        <v>1192.48</v>
      </c>
      <c r="F920">
        <f t="shared" si="66"/>
        <v>-1.1620389556568573E-2</v>
      </c>
    </row>
    <row r="921" spans="1:6" ht="15" thickBot="1" x14ac:dyDescent="0.35">
      <c r="A921" s="2">
        <v>30547</v>
      </c>
      <c r="B921" s="5">
        <f t="shared" si="63"/>
        <v>8</v>
      </c>
      <c r="C921" s="5">
        <f t="shared" si="64"/>
        <v>19</v>
      </c>
      <c r="D921" s="5">
        <f t="shared" si="65"/>
        <v>6</v>
      </c>
      <c r="E921" s="3">
        <v>1194.21</v>
      </c>
      <c r="F921">
        <f t="shared" si="66"/>
        <v>1.4507580839930381E-3</v>
      </c>
    </row>
    <row r="922" spans="1:6" ht="15" thickBot="1" x14ac:dyDescent="0.35">
      <c r="A922" s="2">
        <v>30550</v>
      </c>
      <c r="B922" s="5">
        <f t="shared" si="63"/>
        <v>8</v>
      </c>
      <c r="C922" s="5">
        <f t="shared" si="64"/>
        <v>22</v>
      </c>
      <c r="D922" s="5">
        <f t="shared" si="65"/>
        <v>2</v>
      </c>
      <c r="E922" s="3">
        <v>1203.1500000000001</v>
      </c>
      <c r="F922">
        <f t="shared" si="66"/>
        <v>7.4861205315648457E-3</v>
      </c>
    </row>
    <row r="923" spans="1:6" ht="15" thickBot="1" x14ac:dyDescent="0.35">
      <c r="A923" s="2">
        <v>30551</v>
      </c>
      <c r="B923" s="5">
        <f t="shared" si="63"/>
        <v>8</v>
      </c>
      <c r="C923" s="5">
        <f t="shared" si="64"/>
        <v>23</v>
      </c>
      <c r="D923" s="5">
        <f t="shared" si="65"/>
        <v>3</v>
      </c>
      <c r="E923" s="3">
        <v>1192.8900000000001</v>
      </c>
      <c r="F923">
        <f t="shared" si="66"/>
        <v>-8.5276150105971747E-3</v>
      </c>
    </row>
    <row r="924" spans="1:6" ht="15" thickBot="1" x14ac:dyDescent="0.35">
      <c r="A924" s="2">
        <v>30552</v>
      </c>
      <c r="B924" s="5">
        <f t="shared" si="63"/>
        <v>8</v>
      </c>
      <c r="C924" s="5">
        <f t="shared" si="64"/>
        <v>24</v>
      </c>
      <c r="D924" s="5">
        <f t="shared" si="65"/>
        <v>4</v>
      </c>
      <c r="E924" s="3">
        <v>1184.25</v>
      </c>
      <c r="F924">
        <f t="shared" si="66"/>
        <v>-7.2429142670322492E-3</v>
      </c>
    </row>
    <row r="925" spans="1:6" ht="15" thickBot="1" x14ac:dyDescent="0.35">
      <c r="A925" s="2">
        <v>30553</v>
      </c>
      <c r="B925" s="5">
        <f t="shared" si="63"/>
        <v>8</v>
      </c>
      <c r="C925" s="5">
        <f t="shared" si="64"/>
        <v>25</v>
      </c>
      <c r="D925" s="5">
        <f t="shared" si="65"/>
        <v>5</v>
      </c>
      <c r="E925" s="3">
        <v>1185.06</v>
      </c>
      <c r="F925">
        <f t="shared" si="66"/>
        <v>6.8397720075992854E-4</v>
      </c>
    </row>
    <row r="926" spans="1:6" ht="15" thickBot="1" x14ac:dyDescent="0.35">
      <c r="A926" s="2">
        <v>30554</v>
      </c>
      <c r="B926" s="5">
        <f t="shared" si="63"/>
        <v>8</v>
      </c>
      <c r="C926" s="5">
        <f t="shared" si="64"/>
        <v>26</v>
      </c>
      <c r="D926" s="5">
        <f t="shared" si="65"/>
        <v>6</v>
      </c>
      <c r="E926" s="3">
        <v>1192.07</v>
      </c>
      <c r="F926">
        <f t="shared" si="66"/>
        <v>5.9153123048621935E-3</v>
      </c>
    </row>
    <row r="927" spans="1:6" ht="15" thickBot="1" x14ac:dyDescent="0.35">
      <c r="A927" s="2">
        <v>30557</v>
      </c>
      <c r="B927" s="5">
        <f t="shared" si="63"/>
        <v>8</v>
      </c>
      <c r="C927" s="5">
        <f t="shared" si="64"/>
        <v>29</v>
      </c>
      <c r="D927" s="5">
        <f t="shared" si="65"/>
        <v>2</v>
      </c>
      <c r="E927" s="3">
        <v>1194.1099999999999</v>
      </c>
      <c r="F927">
        <f t="shared" si="66"/>
        <v>1.7113088996451246E-3</v>
      </c>
    </row>
    <row r="928" spans="1:6" ht="15" thickBot="1" x14ac:dyDescent="0.35">
      <c r="A928" s="2">
        <v>30558</v>
      </c>
      <c r="B928" s="5">
        <f t="shared" si="63"/>
        <v>8</v>
      </c>
      <c r="C928" s="5">
        <f t="shared" si="64"/>
        <v>30</v>
      </c>
      <c r="D928" s="5">
        <f t="shared" si="65"/>
        <v>3</v>
      </c>
      <c r="E928" s="3">
        <v>1196.04</v>
      </c>
      <c r="F928">
        <f t="shared" si="66"/>
        <v>1.6162665081106966E-3</v>
      </c>
    </row>
    <row r="929" spans="1:6" ht="15" thickBot="1" x14ac:dyDescent="0.35">
      <c r="A929" s="2">
        <v>30559</v>
      </c>
      <c r="B929" s="5">
        <f t="shared" si="63"/>
        <v>8</v>
      </c>
      <c r="C929" s="5">
        <f t="shared" si="64"/>
        <v>31</v>
      </c>
      <c r="D929" s="5">
        <f t="shared" si="65"/>
        <v>4</v>
      </c>
      <c r="E929" s="3">
        <v>1216.1600000000001</v>
      </c>
      <c r="F929">
        <f t="shared" si="66"/>
        <v>1.6822179860205445E-2</v>
      </c>
    </row>
    <row r="930" spans="1:6" ht="15" thickBot="1" x14ac:dyDescent="0.35">
      <c r="A930" s="2">
        <v>30560</v>
      </c>
      <c r="B930" s="5">
        <f t="shared" si="63"/>
        <v>9</v>
      </c>
      <c r="C930" s="5">
        <f t="shared" si="64"/>
        <v>1</v>
      </c>
      <c r="D930" s="5">
        <f t="shared" si="65"/>
        <v>5</v>
      </c>
      <c r="E930" s="3">
        <v>1206.81</v>
      </c>
      <c r="F930">
        <f t="shared" si="66"/>
        <v>-7.6881331403763778E-3</v>
      </c>
    </row>
    <row r="931" spans="1:6" ht="15" thickBot="1" x14ac:dyDescent="0.35">
      <c r="A931" s="2">
        <v>30561</v>
      </c>
      <c r="B931" s="5">
        <f t="shared" si="63"/>
        <v>9</v>
      </c>
      <c r="C931" s="5">
        <f t="shared" si="64"/>
        <v>2</v>
      </c>
      <c r="D931" s="5">
        <f t="shared" si="65"/>
        <v>6</v>
      </c>
      <c r="E931" s="3">
        <v>1215.45</v>
      </c>
      <c r="F931">
        <f t="shared" si="66"/>
        <v>7.1593705720039615E-3</v>
      </c>
    </row>
    <row r="932" spans="1:6" ht="15" thickBot="1" x14ac:dyDescent="0.35">
      <c r="A932" s="2">
        <v>30565</v>
      </c>
      <c r="B932" s="5">
        <f t="shared" si="63"/>
        <v>9</v>
      </c>
      <c r="C932" s="5">
        <f t="shared" si="64"/>
        <v>6</v>
      </c>
      <c r="D932" s="5">
        <f t="shared" si="65"/>
        <v>3</v>
      </c>
      <c r="E932" s="3">
        <v>1238.72</v>
      </c>
      <c r="F932">
        <f t="shared" si="66"/>
        <v>1.9145172569830088E-2</v>
      </c>
    </row>
    <row r="933" spans="1:6" ht="15" thickBot="1" x14ac:dyDescent="0.35">
      <c r="A933" s="2">
        <v>30566</v>
      </c>
      <c r="B933" s="5">
        <f t="shared" si="63"/>
        <v>9</v>
      </c>
      <c r="C933" s="5">
        <f t="shared" si="64"/>
        <v>7</v>
      </c>
      <c r="D933" s="5">
        <f t="shared" si="65"/>
        <v>4</v>
      </c>
      <c r="E933" s="3">
        <v>1244.1099999999999</v>
      </c>
      <c r="F933">
        <f t="shared" si="66"/>
        <v>4.3512658227847075E-3</v>
      </c>
    </row>
    <row r="934" spans="1:6" ht="15" thickBot="1" x14ac:dyDescent="0.35">
      <c r="A934" s="2">
        <v>30567</v>
      </c>
      <c r="B934" s="5">
        <f t="shared" si="63"/>
        <v>9</v>
      </c>
      <c r="C934" s="5">
        <f t="shared" si="64"/>
        <v>8</v>
      </c>
      <c r="D934" s="5">
        <f t="shared" si="65"/>
        <v>5</v>
      </c>
      <c r="E934" s="3">
        <v>1246.1400000000001</v>
      </c>
      <c r="F934">
        <f t="shared" si="66"/>
        <v>1.6316885162889136E-3</v>
      </c>
    </row>
    <row r="935" spans="1:6" ht="15" thickBot="1" x14ac:dyDescent="0.35">
      <c r="A935" s="2">
        <v>30568</v>
      </c>
      <c r="B935" s="5">
        <f t="shared" si="63"/>
        <v>9</v>
      </c>
      <c r="C935" s="5">
        <f t="shared" si="64"/>
        <v>9</v>
      </c>
      <c r="D935" s="5">
        <f t="shared" si="65"/>
        <v>6</v>
      </c>
      <c r="E935" s="3">
        <v>1239.74</v>
      </c>
      <c r="F935">
        <f t="shared" si="66"/>
        <v>-5.1358595342418109E-3</v>
      </c>
    </row>
    <row r="936" spans="1:6" ht="15" thickBot="1" x14ac:dyDescent="0.35">
      <c r="A936" s="2">
        <v>30571</v>
      </c>
      <c r="B936" s="5">
        <f t="shared" si="63"/>
        <v>9</v>
      </c>
      <c r="C936" s="5">
        <f t="shared" si="64"/>
        <v>12</v>
      </c>
      <c r="D936" s="5">
        <f t="shared" si="65"/>
        <v>2</v>
      </c>
      <c r="E936" s="3">
        <v>1229.07</v>
      </c>
      <c r="F936">
        <f t="shared" si="66"/>
        <v>-8.6066433284398922E-3</v>
      </c>
    </row>
    <row r="937" spans="1:6" ht="15" thickBot="1" x14ac:dyDescent="0.35">
      <c r="A937" s="2">
        <v>30572</v>
      </c>
      <c r="B937" s="5">
        <f t="shared" si="63"/>
        <v>9</v>
      </c>
      <c r="C937" s="5">
        <f t="shared" si="64"/>
        <v>13</v>
      </c>
      <c r="D937" s="5">
        <f t="shared" si="65"/>
        <v>3</v>
      </c>
      <c r="E937" s="3">
        <v>1224.0899999999999</v>
      </c>
      <c r="F937">
        <f t="shared" si="66"/>
        <v>-4.0518440772291395E-3</v>
      </c>
    </row>
    <row r="938" spans="1:6" ht="15" thickBot="1" x14ac:dyDescent="0.35">
      <c r="A938" s="2">
        <v>30573</v>
      </c>
      <c r="B938" s="5">
        <f t="shared" si="63"/>
        <v>9</v>
      </c>
      <c r="C938" s="5">
        <f t="shared" si="64"/>
        <v>14</v>
      </c>
      <c r="D938" s="5">
        <f t="shared" si="65"/>
        <v>4</v>
      </c>
      <c r="E938" s="3">
        <v>1229.47</v>
      </c>
      <c r="F938">
        <f t="shared" si="66"/>
        <v>4.3951016673611492E-3</v>
      </c>
    </row>
    <row r="939" spans="1:6" ht="15" thickBot="1" x14ac:dyDescent="0.35">
      <c r="A939" s="2">
        <v>30574</v>
      </c>
      <c r="B939" s="5">
        <f t="shared" si="63"/>
        <v>9</v>
      </c>
      <c r="C939" s="5">
        <f t="shared" si="64"/>
        <v>15</v>
      </c>
      <c r="D939" s="5">
        <f t="shared" si="65"/>
        <v>5</v>
      </c>
      <c r="E939" s="3">
        <v>1215.04</v>
      </c>
      <c r="F939">
        <f t="shared" si="66"/>
        <v>-1.1736764622154313E-2</v>
      </c>
    </row>
    <row r="940" spans="1:6" ht="15" thickBot="1" x14ac:dyDescent="0.35">
      <c r="A940" s="2">
        <v>30575</v>
      </c>
      <c r="B940" s="5">
        <f t="shared" si="63"/>
        <v>9</v>
      </c>
      <c r="C940" s="5">
        <f t="shared" si="64"/>
        <v>16</v>
      </c>
      <c r="D940" s="5">
        <f t="shared" si="65"/>
        <v>6</v>
      </c>
      <c r="E940" s="3">
        <v>1225.71</v>
      </c>
      <c r="F940">
        <f t="shared" si="66"/>
        <v>8.7816038978141241E-3</v>
      </c>
    </row>
    <row r="941" spans="1:6" ht="15" thickBot="1" x14ac:dyDescent="0.35">
      <c r="A941" s="2">
        <v>30578</v>
      </c>
      <c r="B941" s="5">
        <f t="shared" si="63"/>
        <v>9</v>
      </c>
      <c r="C941" s="5">
        <f t="shared" si="64"/>
        <v>19</v>
      </c>
      <c r="D941" s="5">
        <f t="shared" si="65"/>
        <v>2</v>
      </c>
      <c r="E941" s="3">
        <v>1233.94</v>
      </c>
      <c r="F941">
        <f t="shared" si="66"/>
        <v>6.7144756916399624E-3</v>
      </c>
    </row>
    <row r="942" spans="1:6" ht="15" thickBot="1" x14ac:dyDescent="0.35">
      <c r="A942" s="2">
        <v>30579</v>
      </c>
      <c r="B942" s="5">
        <f t="shared" si="63"/>
        <v>9</v>
      </c>
      <c r="C942" s="5">
        <f t="shared" si="64"/>
        <v>20</v>
      </c>
      <c r="D942" s="5">
        <f t="shared" si="65"/>
        <v>3</v>
      </c>
      <c r="E942" s="3">
        <v>1249.19</v>
      </c>
      <c r="F942">
        <f t="shared" si="66"/>
        <v>1.2358785678396031E-2</v>
      </c>
    </row>
    <row r="943" spans="1:6" ht="15" thickBot="1" x14ac:dyDescent="0.35">
      <c r="A943" s="2">
        <v>30580</v>
      </c>
      <c r="B943" s="5">
        <f t="shared" si="63"/>
        <v>9</v>
      </c>
      <c r="C943" s="5">
        <f t="shared" si="64"/>
        <v>21</v>
      </c>
      <c r="D943" s="5">
        <f t="shared" si="65"/>
        <v>4</v>
      </c>
      <c r="E943" s="3">
        <v>1243.29</v>
      </c>
      <c r="F943">
        <f t="shared" si="66"/>
        <v>-4.7230605432320872E-3</v>
      </c>
    </row>
    <row r="944" spans="1:6" ht="15" thickBot="1" x14ac:dyDescent="0.35">
      <c r="A944" s="2">
        <v>30581</v>
      </c>
      <c r="B944" s="5">
        <f t="shared" si="63"/>
        <v>9</v>
      </c>
      <c r="C944" s="5">
        <f t="shared" si="64"/>
        <v>22</v>
      </c>
      <c r="D944" s="5">
        <f t="shared" si="65"/>
        <v>5</v>
      </c>
      <c r="E944" s="3">
        <v>1257.52</v>
      </c>
      <c r="F944">
        <f t="shared" si="66"/>
        <v>1.1445439117181043E-2</v>
      </c>
    </row>
    <row r="945" spans="1:6" ht="15" thickBot="1" x14ac:dyDescent="0.35">
      <c r="A945" s="2">
        <v>30582</v>
      </c>
      <c r="B945" s="5">
        <f t="shared" si="63"/>
        <v>9</v>
      </c>
      <c r="C945" s="5">
        <f t="shared" si="64"/>
        <v>23</v>
      </c>
      <c r="D945" s="5">
        <f t="shared" si="65"/>
        <v>6</v>
      </c>
      <c r="E945" s="3">
        <v>1255.5899999999999</v>
      </c>
      <c r="F945">
        <f t="shared" si="66"/>
        <v>-1.534766842674521E-3</v>
      </c>
    </row>
    <row r="946" spans="1:6" ht="15" thickBot="1" x14ac:dyDescent="0.35">
      <c r="A946" s="2">
        <v>30585</v>
      </c>
      <c r="B946" s="5">
        <f t="shared" si="63"/>
        <v>9</v>
      </c>
      <c r="C946" s="5">
        <f t="shared" si="64"/>
        <v>26</v>
      </c>
      <c r="D946" s="5">
        <f t="shared" si="65"/>
        <v>2</v>
      </c>
      <c r="E946" s="3">
        <v>1260.77</v>
      </c>
      <c r="F946">
        <f t="shared" si="66"/>
        <v>4.1255505379941418E-3</v>
      </c>
    </row>
    <row r="947" spans="1:6" ht="15" thickBot="1" x14ac:dyDescent="0.35">
      <c r="A947" s="2">
        <v>30586</v>
      </c>
      <c r="B947" s="5">
        <f t="shared" si="63"/>
        <v>9</v>
      </c>
      <c r="C947" s="5">
        <f t="shared" si="64"/>
        <v>27</v>
      </c>
      <c r="D947" s="5">
        <f t="shared" si="65"/>
        <v>3</v>
      </c>
      <c r="E947" s="3">
        <v>1247.97</v>
      </c>
      <c r="F947">
        <f t="shared" si="66"/>
        <v>-1.0152525837385054E-2</v>
      </c>
    </row>
    <row r="948" spans="1:6" ht="15" thickBot="1" x14ac:dyDescent="0.35">
      <c r="A948" s="2">
        <v>30587</v>
      </c>
      <c r="B948" s="5">
        <f t="shared" si="63"/>
        <v>9</v>
      </c>
      <c r="C948" s="5">
        <f t="shared" si="64"/>
        <v>28</v>
      </c>
      <c r="D948" s="5">
        <f t="shared" si="65"/>
        <v>4</v>
      </c>
      <c r="E948" s="3">
        <v>1241.97</v>
      </c>
      <c r="F948">
        <f t="shared" si="66"/>
        <v>-4.807807879997115E-3</v>
      </c>
    </row>
    <row r="949" spans="1:6" ht="15" thickBot="1" x14ac:dyDescent="0.35">
      <c r="A949" s="2">
        <v>30588</v>
      </c>
      <c r="B949" s="5">
        <f t="shared" si="63"/>
        <v>9</v>
      </c>
      <c r="C949" s="5">
        <f t="shared" si="64"/>
        <v>29</v>
      </c>
      <c r="D949" s="5">
        <f t="shared" si="65"/>
        <v>5</v>
      </c>
      <c r="E949" s="3">
        <v>1240.1400000000001</v>
      </c>
      <c r="F949">
        <f t="shared" si="66"/>
        <v>-1.4734655426458991E-3</v>
      </c>
    </row>
    <row r="950" spans="1:6" ht="15" thickBot="1" x14ac:dyDescent="0.35">
      <c r="A950" s="2">
        <v>30589</v>
      </c>
      <c r="B950" s="5">
        <f t="shared" si="63"/>
        <v>9</v>
      </c>
      <c r="C950" s="5">
        <f t="shared" si="64"/>
        <v>30</v>
      </c>
      <c r="D950" s="5">
        <f t="shared" si="65"/>
        <v>6</v>
      </c>
      <c r="E950" s="3">
        <v>1233.1300000000001</v>
      </c>
      <c r="F950">
        <f t="shared" si="66"/>
        <v>-5.6525876110761607E-3</v>
      </c>
    </row>
    <row r="951" spans="1:6" ht="15" thickBot="1" x14ac:dyDescent="0.35">
      <c r="A951" s="2">
        <v>30592</v>
      </c>
      <c r="B951" s="5">
        <f t="shared" si="63"/>
        <v>10</v>
      </c>
      <c r="C951" s="5">
        <f t="shared" si="64"/>
        <v>3</v>
      </c>
      <c r="D951" s="5">
        <f t="shared" si="65"/>
        <v>2</v>
      </c>
      <c r="E951" s="3">
        <v>1231.3</v>
      </c>
      <c r="F951">
        <f t="shared" si="66"/>
        <v>-1.4840284479334333E-3</v>
      </c>
    </row>
    <row r="952" spans="1:6" ht="15" thickBot="1" x14ac:dyDescent="0.35">
      <c r="A952" s="2">
        <v>30593</v>
      </c>
      <c r="B952" s="5">
        <f t="shared" si="63"/>
        <v>10</v>
      </c>
      <c r="C952" s="5">
        <f t="shared" si="64"/>
        <v>4</v>
      </c>
      <c r="D952" s="5">
        <f t="shared" si="65"/>
        <v>3</v>
      </c>
      <c r="E952" s="3">
        <v>1236.69</v>
      </c>
      <c r="F952">
        <f t="shared" si="66"/>
        <v>4.3774872086413553E-3</v>
      </c>
    </row>
    <row r="953" spans="1:6" ht="15" thickBot="1" x14ac:dyDescent="0.35">
      <c r="A953" s="2">
        <v>30594</v>
      </c>
      <c r="B953" s="5">
        <f t="shared" si="63"/>
        <v>10</v>
      </c>
      <c r="C953" s="5">
        <f t="shared" si="64"/>
        <v>5</v>
      </c>
      <c r="D953" s="5">
        <f t="shared" si="65"/>
        <v>4</v>
      </c>
      <c r="E953" s="3">
        <v>1250.2</v>
      </c>
      <c r="F953">
        <f t="shared" si="66"/>
        <v>1.092432218260032E-2</v>
      </c>
    </row>
    <row r="954" spans="1:6" ht="15" thickBot="1" x14ac:dyDescent="0.35">
      <c r="A954" s="2">
        <v>30595</v>
      </c>
      <c r="B954" s="5">
        <f t="shared" si="63"/>
        <v>10</v>
      </c>
      <c r="C954" s="5">
        <f t="shared" si="64"/>
        <v>6</v>
      </c>
      <c r="D954" s="5">
        <f t="shared" si="65"/>
        <v>5</v>
      </c>
      <c r="E954" s="3">
        <v>1268.8</v>
      </c>
      <c r="F954">
        <f t="shared" si="66"/>
        <v>1.4877619580866988E-2</v>
      </c>
    </row>
    <row r="955" spans="1:6" ht="15" thickBot="1" x14ac:dyDescent="0.35">
      <c r="A955" s="2">
        <v>30596</v>
      </c>
      <c r="B955" s="5">
        <f t="shared" si="63"/>
        <v>10</v>
      </c>
      <c r="C955" s="5">
        <f t="shared" si="64"/>
        <v>7</v>
      </c>
      <c r="D955" s="5">
        <f t="shared" si="65"/>
        <v>6</v>
      </c>
      <c r="E955" s="3">
        <v>1272.1500000000001</v>
      </c>
      <c r="F955">
        <f t="shared" si="66"/>
        <v>2.6402900378311289E-3</v>
      </c>
    </row>
    <row r="956" spans="1:6" ht="15" thickBot="1" x14ac:dyDescent="0.35">
      <c r="A956" s="2">
        <v>30599</v>
      </c>
      <c r="B956" s="5">
        <f t="shared" si="63"/>
        <v>10</v>
      </c>
      <c r="C956" s="5">
        <f t="shared" si="64"/>
        <v>10</v>
      </c>
      <c r="D956" s="5">
        <f t="shared" si="65"/>
        <v>2</v>
      </c>
      <c r="E956" s="3">
        <v>1284.6500000000001</v>
      </c>
      <c r="F956">
        <f t="shared" si="66"/>
        <v>9.8258853122666339E-3</v>
      </c>
    </row>
    <row r="957" spans="1:6" ht="15" thickBot="1" x14ac:dyDescent="0.35">
      <c r="A957" s="2">
        <v>30600</v>
      </c>
      <c r="B957" s="5">
        <f t="shared" si="63"/>
        <v>10</v>
      </c>
      <c r="C957" s="5">
        <f t="shared" si="64"/>
        <v>11</v>
      </c>
      <c r="D957" s="5">
        <f t="shared" si="65"/>
        <v>3</v>
      </c>
      <c r="E957" s="3">
        <v>1265.1400000000001</v>
      </c>
      <c r="F957">
        <f t="shared" si="66"/>
        <v>-1.518701591873272E-2</v>
      </c>
    </row>
    <row r="958" spans="1:6" ht="15" thickBot="1" x14ac:dyDescent="0.35">
      <c r="A958" s="2">
        <v>30601</v>
      </c>
      <c r="B958" s="5">
        <f t="shared" si="63"/>
        <v>10</v>
      </c>
      <c r="C958" s="5">
        <f t="shared" si="64"/>
        <v>12</v>
      </c>
      <c r="D958" s="5">
        <f t="shared" si="65"/>
        <v>4</v>
      </c>
      <c r="E958" s="3">
        <v>1259.6500000000001</v>
      </c>
      <c r="F958">
        <f t="shared" si="66"/>
        <v>-4.3394406943105179E-3</v>
      </c>
    </row>
    <row r="959" spans="1:6" ht="15" thickBot="1" x14ac:dyDescent="0.35">
      <c r="A959" s="2">
        <v>30602</v>
      </c>
      <c r="B959" s="5">
        <f t="shared" si="63"/>
        <v>10</v>
      </c>
      <c r="C959" s="5">
        <f t="shared" si="64"/>
        <v>13</v>
      </c>
      <c r="D959" s="5">
        <f t="shared" si="65"/>
        <v>5</v>
      </c>
      <c r="E959" s="3">
        <v>1261.3800000000001</v>
      </c>
      <c r="F959">
        <f t="shared" si="66"/>
        <v>1.3733973722859668E-3</v>
      </c>
    </row>
    <row r="960" spans="1:6" ht="15" thickBot="1" x14ac:dyDescent="0.35">
      <c r="A960" s="2">
        <v>30603</v>
      </c>
      <c r="B960" s="5">
        <f t="shared" si="63"/>
        <v>10</v>
      </c>
      <c r="C960" s="5">
        <f t="shared" si="64"/>
        <v>14</v>
      </c>
      <c r="D960" s="5">
        <f t="shared" si="65"/>
        <v>6</v>
      </c>
      <c r="E960" s="3">
        <v>1263.52</v>
      </c>
      <c r="F960">
        <f t="shared" si="66"/>
        <v>1.6965545672199278E-3</v>
      </c>
    </row>
    <row r="961" spans="1:6" ht="15" thickBot="1" x14ac:dyDescent="0.35">
      <c r="A961" s="2">
        <v>30606</v>
      </c>
      <c r="B961" s="5">
        <f t="shared" si="63"/>
        <v>10</v>
      </c>
      <c r="C961" s="5">
        <f t="shared" si="64"/>
        <v>17</v>
      </c>
      <c r="D961" s="5">
        <f t="shared" si="65"/>
        <v>2</v>
      </c>
      <c r="E961" s="3">
        <v>1268.7</v>
      </c>
      <c r="F961">
        <f t="shared" si="66"/>
        <v>4.0996580980119535E-3</v>
      </c>
    </row>
    <row r="962" spans="1:6" ht="15" thickBot="1" x14ac:dyDescent="0.35">
      <c r="A962" s="2">
        <v>30607</v>
      </c>
      <c r="B962" s="5">
        <f t="shared" si="63"/>
        <v>10</v>
      </c>
      <c r="C962" s="5">
        <f t="shared" si="64"/>
        <v>18</v>
      </c>
      <c r="D962" s="5">
        <f t="shared" si="65"/>
        <v>3</v>
      </c>
      <c r="E962" s="3">
        <v>1250.81</v>
      </c>
      <c r="F962">
        <f t="shared" si="66"/>
        <v>-1.410104831717514E-2</v>
      </c>
    </row>
    <row r="963" spans="1:6" ht="15" thickBot="1" x14ac:dyDescent="0.35">
      <c r="A963" s="2">
        <v>30608</v>
      </c>
      <c r="B963" s="5">
        <f t="shared" ref="B963:B1026" si="67">MONTH(A963)</f>
        <v>10</v>
      </c>
      <c r="C963" s="5">
        <f t="shared" ref="C963:C1026" si="68">DAY(A963)</f>
        <v>19</v>
      </c>
      <c r="D963" s="5">
        <f t="shared" ref="D963:D1026" si="69">WEEKDAY(A963,1)</f>
        <v>4</v>
      </c>
      <c r="E963" s="3">
        <v>1246.75</v>
      </c>
      <c r="F963">
        <f t="shared" si="66"/>
        <v>-3.2458966589649471E-3</v>
      </c>
    </row>
    <row r="964" spans="1:6" ht="15" thickBot="1" x14ac:dyDescent="0.35">
      <c r="A964" s="2">
        <v>30609</v>
      </c>
      <c r="B964" s="5">
        <f t="shared" si="67"/>
        <v>10</v>
      </c>
      <c r="C964" s="5">
        <f t="shared" si="68"/>
        <v>20</v>
      </c>
      <c r="D964" s="5">
        <f t="shared" si="69"/>
        <v>5</v>
      </c>
      <c r="E964" s="3">
        <v>1251.52</v>
      </c>
      <c r="F964">
        <f t="shared" ref="F964:F1027" si="70">(E964-E963)/E963</f>
        <v>3.8259474634048381E-3</v>
      </c>
    </row>
    <row r="965" spans="1:6" ht="15" thickBot="1" x14ac:dyDescent="0.35">
      <c r="A965" s="2">
        <v>30610</v>
      </c>
      <c r="B965" s="5">
        <f t="shared" si="67"/>
        <v>10</v>
      </c>
      <c r="C965" s="5">
        <f t="shared" si="68"/>
        <v>21</v>
      </c>
      <c r="D965" s="5">
        <f t="shared" si="69"/>
        <v>6</v>
      </c>
      <c r="E965" s="3">
        <v>1248.8800000000001</v>
      </c>
      <c r="F965">
        <f t="shared" si="70"/>
        <v>-2.1094349271285097E-3</v>
      </c>
    </row>
    <row r="966" spans="1:6" ht="15" thickBot="1" x14ac:dyDescent="0.35">
      <c r="A966" s="2">
        <v>30613</v>
      </c>
      <c r="B966" s="5">
        <f t="shared" si="67"/>
        <v>10</v>
      </c>
      <c r="C966" s="5">
        <f t="shared" si="68"/>
        <v>24</v>
      </c>
      <c r="D966" s="5">
        <f t="shared" si="69"/>
        <v>2</v>
      </c>
      <c r="E966" s="3">
        <v>1248.98</v>
      </c>
      <c r="F966">
        <f t="shared" si="70"/>
        <v>8.0071744282804631E-5</v>
      </c>
    </row>
    <row r="967" spans="1:6" ht="15" thickBot="1" x14ac:dyDescent="0.35">
      <c r="A967" s="2">
        <v>30614</v>
      </c>
      <c r="B967" s="5">
        <f t="shared" si="67"/>
        <v>10</v>
      </c>
      <c r="C967" s="5">
        <f t="shared" si="68"/>
        <v>25</v>
      </c>
      <c r="D967" s="5">
        <f t="shared" si="69"/>
        <v>3</v>
      </c>
      <c r="E967" s="3">
        <v>1252.44</v>
      </c>
      <c r="F967">
        <f t="shared" si="70"/>
        <v>2.7702605325946265E-3</v>
      </c>
    </row>
    <row r="968" spans="1:6" ht="15" thickBot="1" x14ac:dyDescent="0.35">
      <c r="A968" s="2">
        <v>30615</v>
      </c>
      <c r="B968" s="5">
        <f t="shared" si="67"/>
        <v>10</v>
      </c>
      <c r="C968" s="5">
        <f t="shared" si="68"/>
        <v>26</v>
      </c>
      <c r="D968" s="5">
        <f t="shared" si="69"/>
        <v>4</v>
      </c>
      <c r="E968" s="3">
        <v>1243.8</v>
      </c>
      <c r="F968">
        <f t="shared" si="70"/>
        <v>-6.8985340615120086E-3</v>
      </c>
    </row>
    <row r="969" spans="1:6" ht="15" thickBot="1" x14ac:dyDescent="0.35">
      <c r="A969" s="2">
        <v>30616</v>
      </c>
      <c r="B969" s="5">
        <f t="shared" si="67"/>
        <v>10</v>
      </c>
      <c r="C969" s="5">
        <f t="shared" si="68"/>
        <v>27</v>
      </c>
      <c r="D969" s="5">
        <f t="shared" si="69"/>
        <v>5</v>
      </c>
      <c r="E969" s="3">
        <v>1242.07</v>
      </c>
      <c r="F969">
        <f t="shared" si="70"/>
        <v>-1.390898858337368E-3</v>
      </c>
    </row>
    <row r="970" spans="1:6" ht="15" thickBot="1" x14ac:dyDescent="0.35">
      <c r="A970" s="2">
        <v>30617</v>
      </c>
      <c r="B970" s="5">
        <f t="shared" si="67"/>
        <v>10</v>
      </c>
      <c r="C970" s="5">
        <f t="shared" si="68"/>
        <v>28</v>
      </c>
      <c r="D970" s="5">
        <f t="shared" si="69"/>
        <v>6</v>
      </c>
      <c r="E970" s="3">
        <v>1223.48</v>
      </c>
      <c r="F970">
        <f t="shared" si="70"/>
        <v>-1.4966950332911929E-2</v>
      </c>
    </row>
    <row r="971" spans="1:6" ht="15" thickBot="1" x14ac:dyDescent="0.35">
      <c r="A971" s="2">
        <v>30620</v>
      </c>
      <c r="B971" s="5">
        <f t="shared" si="67"/>
        <v>10</v>
      </c>
      <c r="C971" s="5">
        <f t="shared" si="68"/>
        <v>31</v>
      </c>
      <c r="D971" s="5">
        <f t="shared" si="69"/>
        <v>2</v>
      </c>
      <c r="E971" s="3">
        <v>1225.2</v>
      </c>
      <c r="F971">
        <f t="shared" si="70"/>
        <v>1.405826004511743E-3</v>
      </c>
    </row>
    <row r="972" spans="1:6" ht="15" thickBot="1" x14ac:dyDescent="0.35">
      <c r="A972" s="2">
        <v>30621</v>
      </c>
      <c r="B972" s="5">
        <f t="shared" si="67"/>
        <v>11</v>
      </c>
      <c r="C972" s="5">
        <f t="shared" si="68"/>
        <v>1</v>
      </c>
      <c r="D972" s="5">
        <f t="shared" si="69"/>
        <v>3</v>
      </c>
      <c r="E972" s="3">
        <v>1229.27</v>
      </c>
      <c r="F972">
        <f t="shared" si="70"/>
        <v>3.3219066274893373E-3</v>
      </c>
    </row>
    <row r="973" spans="1:6" ht="15" thickBot="1" x14ac:dyDescent="0.35">
      <c r="A973" s="2">
        <v>30622</v>
      </c>
      <c r="B973" s="5">
        <f t="shared" si="67"/>
        <v>11</v>
      </c>
      <c r="C973" s="5">
        <f t="shared" si="68"/>
        <v>2</v>
      </c>
      <c r="D973" s="5">
        <f t="shared" si="69"/>
        <v>4</v>
      </c>
      <c r="E973" s="3">
        <v>1237.3</v>
      </c>
      <c r="F973">
        <f t="shared" si="70"/>
        <v>6.532332197157641E-3</v>
      </c>
    </row>
    <row r="974" spans="1:6" ht="15" thickBot="1" x14ac:dyDescent="0.35">
      <c r="A974" s="2">
        <v>30623</v>
      </c>
      <c r="B974" s="5">
        <f t="shared" si="67"/>
        <v>11</v>
      </c>
      <c r="C974" s="5">
        <f t="shared" si="68"/>
        <v>3</v>
      </c>
      <c r="D974" s="5">
        <f t="shared" si="69"/>
        <v>5</v>
      </c>
      <c r="E974" s="3">
        <v>1227.1300000000001</v>
      </c>
      <c r="F974">
        <f t="shared" si="70"/>
        <v>-8.2195102238744409E-3</v>
      </c>
    </row>
    <row r="975" spans="1:6" ht="15" thickBot="1" x14ac:dyDescent="0.35">
      <c r="A975" s="2">
        <v>30624</v>
      </c>
      <c r="B975" s="5">
        <f t="shared" si="67"/>
        <v>11</v>
      </c>
      <c r="C975" s="5">
        <f t="shared" si="68"/>
        <v>4</v>
      </c>
      <c r="D975" s="5">
        <f t="shared" si="69"/>
        <v>6</v>
      </c>
      <c r="E975" s="3">
        <v>1218.29</v>
      </c>
      <c r="F975">
        <f t="shared" si="70"/>
        <v>-7.2038007383082026E-3</v>
      </c>
    </row>
    <row r="976" spans="1:6" ht="15" thickBot="1" x14ac:dyDescent="0.35">
      <c r="A976" s="2">
        <v>30627</v>
      </c>
      <c r="B976" s="5">
        <f t="shared" si="67"/>
        <v>11</v>
      </c>
      <c r="C976" s="5">
        <f t="shared" si="68"/>
        <v>7</v>
      </c>
      <c r="D976" s="5">
        <f t="shared" si="69"/>
        <v>2</v>
      </c>
      <c r="E976" s="3">
        <v>1214.8399999999999</v>
      </c>
      <c r="F976">
        <f t="shared" si="70"/>
        <v>-2.8318380681118991E-3</v>
      </c>
    </row>
    <row r="977" spans="1:6" ht="15" thickBot="1" x14ac:dyDescent="0.35">
      <c r="A977" s="2">
        <v>30628</v>
      </c>
      <c r="B977" s="5">
        <f t="shared" si="67"/>
        <v>11</v>
      </c>
      <c r="C977" s="5">
        <f t="shared" si="68"/>
        <v>8</v>
      </c>
      <c r="D977" s="5">
        <f t="shared" si="69"/>
        <v>3</v>
      </c>
      <c r="E977" s="3">
        <v>1214.94</v>
      </c>
      <c r="F977">
        <f t="shared" si="70"/>
        <v>8.2315366632755284E-5</v>
      </c>
    </row>
    <row r="978" spans="1:6" ht="15" thickBot="1" x14ac:dyDescent="0.35">
      <c r="A978" s="2">
        <v>30629</v>
      </c>
      <c r="B978" s="5">
        <f t="shared" si="67"/>
        <v>11</v>
      </c>
      <c r="C978" s="5">
        <f t="shared" si="68"/>
        <v>9</v>
      </c>
      <c r="D978" s="5">
        <f t="shared" si="69"/>
        <v>4</v>
      </c>
      <c r="E978" s="3">
        <v>1232.52</v>
      </c>
      <c r="F978">
        <f t="shared" si="70"/>
        <v>1.4469850362980827E-2</v>
      </c>
    </row>
    <row r="979" spans="1:6" ht="15" thickBot="1" x14ac:dyDescent="0.35">
      <c r="A979" s="2">
        <v>30630</v>
      </c>
      <c r="B979" s="5">
        <f t="shared" si="67"/>
        <v>11</v>
      </c>
      <c r="C979" s="5">
        <f t="shared" si="68"/>
        <v>10</v>
      </c>
      <c r="D979" s="5">
        <f t="shared" si="69"/>
        <v>5</v>
      </c>
      <c r="E979" s="3">
        <v>1235.8699999999999</v>
      </c>
      <c r="F979">
        <f t="shared" si="70"/>
        <v>2.7180086327198822E-3</v>
      </c>
    </row>
    <row r="980" spans="1:6" ht="15" thickBot="1" x14ac:dyDescent="0.35">
      <c r="A980" s="2">
        <v>30631</v>
      </c>
      <c r="B980" s="5">
        <f t="shared" si="67"/>
        <v>11</v>
      </c>
      <c r="C980" s="5">
        <f t="shared" si="68"/>
        <v>11</v>
      </c>
      <c r="D980" s="5">
        <f t="shared" si="69"/>
        <v>6</v>
      </c>
      <c r="E980" s="3">
        <v>1250.2</v>
      </c>
      <c r="F980">
        <f t="shared" si="70"/>
        <v>1.1595070678955032E-2</v>
      </c>
    </row>
    <row r="981" spans="1:6" ht="15" thickBot="1" x14ac:dyDescent="0.35">
      <c r="A981" s="2">
        <v>30634</v>
      </c>
      <c r="B981" s="5">
        <f t="shared" si="67"/>
        <v>11</v>
      </c>
      <c r="C981" s="5">
        <f t="shared" si="68"/>
        <v>14</v>
      </c>
      <c r="D981" s="5">
        <f t="shared" si="69"/>
        <v>2</v>
      </c>
      <c r="E981" s="3">
        <v>1254.07</v>
      </c>
      <c r="F981">
        <f t="shared" si="70"/>
        <v>3.0955047192448332E-3</v>
      </c>
    </row>
    <row r="982" spans="1:6" ht="15" thickBot="1" x14ac:dyDescent="0.35">
      <c r="A982" s="2">
        <v>30635</v>
      </c>
      <c r="B982" s="5">
        <f t="shared" si="67"/>
        <v>11</v>
      </c>
      <c r="C982" s="5">
        <f t="shared" si="68"/>
        <v>15</v>
      </c>
      <c r="D982" s="5">
        <f t="shared" si="69"/>
        <v>3</v>
      </c>
      <c r="E982" s="3">
        <v>1247.97</v>
      </c>
      <c r="F982">
        <f t="shared" si="70"/>
        <v>-4.8641622875915296E-3</v>
      </c>
    </row>
    <row r="983" spans="1:6" ht="15" thickBot="1" x14ac:dyDescent="0.35">
      <c r="A983" s="2">
        <v>30636</v>
      </c>
      <c r="B983" s="5">
        <f t="shared" si="67"/>
        <v>11</v>
      </c>
      <c r="C983" s="5">
        <f t="shared" si="68"/>
        <v>16</v>
      </c>
      <c r="D983" s="5">
        <f t="shared" si="69"/>
        <v>4</v>
      </c>
      <c r="E983" s="3">
        <v>1251.32</v>
      </c>
      <c r="F983">
        <f t="shared" si="70"/>
        <v>2.6843593996649833E-3</v>
      </c>
    </row>
    <row r="984" spans="1:6" ht="15" thickBot="1" x14ac:dyDescent="0.35">
      <c r="A984" s="2">
        <v>30637</v>
      </c>
      <c r="B984" s="5">
        <f t="shared" si="67"/>
        <v>11</v>
      </c>
      <c r="C984" s="5">
        <f t="shared" si="68"/>
        <v>17</v>
      </c>
      <c r="D984" s="5">
        <f t="shared" si="69"/>
        <v>5</v>
      </c>
      <c r="E984" s="3">
        <v>1254.67</v>
      </c>
      <c r="F984">
        <f t="shared" si="70"/>
        <v>2.6771729054119943E-3</v>
      </c>
    </row>
    <row r="985" spans="1:6" ht="15" thickBot="1" x14ac:dyDescent="0.35">
      <c r="A985" s="2">
        <v>30638</v>
      </c>
      <c r="B985" s="5">
        <f t="shared" si="67"/>
        <v>11</v>
      </c>
      <c r="C985" s="5">
        <f t="shared" si="68"/>
        <v>18</v>
      </c>
      <c r="D985" s="5">
        <f t="shared" si="69"/>
        <v>6</v>
      </c>
      <c r="E985" s="3">
        <v>1251.02</v>
      </c>
      <c r="F985">
        <f t="shared" si="70"/>
        <v>-2.9091314847729606E-3</v>
      </c>
    </row>
    <row r="986" spans="1:6" ht="15" thickBot="1" x14ac:dyDescent="0.35">
      <c r="A986" s="2">
        <v>30641</v>
      </c>
      <c r="B986" s="5">
        <f t="shared" si="67"/>
        <v>11</v>
      </c>
      <c r="C986" s="5">
        <f t="shared" si="68"/>
        <v>21</v>
      </c>
      <c r="D986" s="5">
        <f t="shared" si="69"/>
        <v>2</v>
      </c>
      <c r="E986" s="3">
        <v>1268.8</v>
      </c>
      <c r="F986">
        <f t="shared" si="70"/>
        <v>1.4212402679413576E-2</v>
      </c>
    </row>
    <row r="987" spans="1:6" ht="15" thickBot="1" x14ac:dyDescent="0.35">
      <c r="A987" s="2">
        <v>30642</v>
      </c>
      <c r="B987" s="5">
        <f t="shared" si="67"/>
        <v>11</v>
      </c>
      <c r="C987" s="5">
        <f t="shared" si="68"/>
        <v>22</v>
      </c>
      <c r="D987" s="5">
        <f t="shared" si="69"/>
        <v>3</v>
      </c>
      <c r="E987" s="3">
        <v>1275.81</v>
      </c>
      <c r="F987">
        <f t="shared" si="70"/>
        <v>5.5249054224463991E-3</v>
      </c>
    </row>
    <row r="988" spans="1:6" ht="15" thickBot="1" x14ac:dyDescent="0.35">
      <c r="A988" s="2">
        <v>30643</v>
      </c>
      <c r="B988" s="5">
        <f t="shared" si="67"/>
        <v>11</v>
      </c>
      <c r="C988" s="5">
        <f t="shared" si="68"/>
        <v>23</v>
      </c>
      <c r="D988" s="5">
        <f t="shared" si="69"/>
        <v>4</v>
      </c>
      <c r="E988" s="3">
        <v>1275.6099999999999</v>
      </c>
      <c r="F988">
        <f t="shared" si="70"/>
        <v>-1.5676315438822825E-4</v>
      </c>
    </row>
    <row r="989" spans="1:6" ht="15" thickBot="1" x14ac:dyDescent="0.35">
      <c r="A989" s="2">
        <v>30645</v>
      </c>
      <c r="B989" s="5">
        <f t="shared" si="67"/>
        <v>11</v>
      </c>
      <c r="C989" s="5">
        <f t="shared" si="68"/>
        <v>25</v>
      </c>
      <c r="D989" s="5">
        <f t="shared" si="69"/>
        <v>6</v>
      </c>
      <c r="E989" s="3">
        <v>1277.44</v>
      </c>
      <c r="F989">
        <f t="shared" si="70"/>
        <v>1.4346077562892693E-3</v>
      </c>
    </row>
    <row r="990" spans="1:6" ht="15" thickBot="1" x14ac:dyDescent="0.35">
      <c r="A990" s="2">
        <v>30648</v>
      </c>
      <c r="B990" s="5">
        <f t="shared" si="67"/>
        <v>11</v>
      </c>
      <c r="C990" s="5">
        <f t="shared" si="68"/>
        <v>28</v>
      </c>
      <c r="D990" s="5">
        <f t="shared" si="69"/>
        <v>2</v>
      </c>
      <c r="E990" s="3">
        <v>1269.82</v>
      </c>
      <c r="F990">
        <f t="shared" si="70"/>
        <v>-5.9650551102205336E-3</v>
      </c>
    </row>
    <row r="991" spans="1:6" ht="15" thickBot="1" x14ac:dyDescent="0.35">
      <c r="A991" s="2">
        <v>30649</v>
      </c>
      <c r="B991" s="5">
        <f t="shared" si="67"/>
        <v>11</v>
      </c>
      <c r="C991" s="5">
        <f t="shared" si="68"/>
        <v>29</v>
      </c>
      <c r="D991" s="5">
        <f t="shared" si="69"/>
        <v>3</v>
      </c>
      <c r="E991" s="3">
        <v>1287.2</v>
      </c>
      <c r="F991">
        <f t="shared" si="70"/>
        <v>1.368697925690264E-2</v>
      </c>
    </row>
    <row r="992" spans="1:6" ht="15" thickBot="1" x14ac:dyDescent="0.35">
      <c r="A992" s="2">
        <v>30650</v>
      </c>
      <c r="B992" s="5">
        <f t="shared" si="67"/>
        <v>11</v>
      </c>
      <c r="C992" s="5">
        <f t="shared" si="68"/>
        <v>30</v>
      </c>
      <c r="D992" s="5">
        <f t="shared" si="69"/>
        <v>4</v>
      </c>
      <c r="E992" s="3">
        <v>1276.02</v>
      </c>
      <c r="F992">
        <f t="shared" si="70"/>
        <v>-8.6855189558732622E-3</v>
      </c>
    </row>
    <row r="993" spans="1:6" ht="15" thickBot="1" x14ac:dyDescent="0.35">
      <c r="A993" s="2">
        <v>30651</v>
      </c>
      <c r="B993" s="5">
        <f t="shared" si="67"/>
        <v>12</v>
      </c>
      <c r="C993" s="5">
        <f t="shared" si="68"/>
        <v>1</v>
      </c>
      <c r="D993" s="5">
        <f t="shared" si="69"/>
        <v>5</v>
      </c>
      <c r="E993" s="3">
        <v>1275.0999999999999</v>
      </c>
      <c r="F993">
        <f t="shared" si="70"/>
        <v>-7.2099183398385044E-4</v>
      </c>
    </row>
    <row r="994" spans="1:6" ht="15" thickBot="1" x14ac:dyDescent="0.35">
      <c r="A994" s="2">
        <v>30652</v>
      </c>
      <c r="B994" s="5">
        <f t="shared" si="67"/>
        <v>12</v>
      </c>
      <c r="C994" s="5">
        <f t="shared" si="68"/>
        <v>2</v>
      </c>
      <c r="D994" s="5">
        <f t="shared" si="69"/>
        <v>6</v>
      </c>
      <c r="E994" s="3">
        <v>1265.24</v>
      </c>
      <c r="F994">
        <f t="shared" si="70"/>
        <v>-7.7327268449532589E-3</v>
      </c>
    </row>
    <row r="995" spans="1:6" ht="15" thickBot="1" x14ac:dyDescent="0.35">
      <c r="A995" s="2">
        <v>30655</v>
      </c>
      <c r="B995" s="5">
        <f t="shared" si="67"/>
        <v>12</v>
      </c>
      <c r="C995" s="5">
        <f t="shared" si="68"/>
        <v>5</v>
      </c>
      <c r="D995" s="5">
        <f t="shared" si="69"/>
        <v>2</v>
      </c>
      <c r="E995" s="3">
        <v>1270.53</v>
      </c>
      <c r="F995">
        <f t="shared" si="70"/>
        <v>4.1810249438841351E-3</v>
      </c>
    </row>
    <row r="996" spans="1:6" ht="15" thickBot="1" x14ac:dyDescent="0.35">
      <c r="A996" s="2">
        <v>30656</v>
      </c>
      <c r="B996" s="5">
        <f t="shared" si="67"/>
        <v>12</v>
      </c>
      <c r="C996" s="5">
        <f t="shared" si="68"/>
        <v>6</v>
      </c>
      <c r="D996" s="5">
        <f t="shared" si="69"/>
        <v>3</v>
      </c>
      <c r="E996" s="3">
        <v>1269.31</v>
      </c>
      <c r="F996">
        <f t="shared" si="70"/>
        <v>-9.6022919569000917E-4</v>
      </c>
    </row>
    <row r="997" spans="1:6" ht="15" thickBot="1" x14ac:dyDescent="0.35">
      <c r="A997" s="2">
        <v>30657</v>
      </c>
      <c r="B997" s="5">
        <f t="shared" si="67"/>
        <v>12</v>
      </c>
      <c r="C997" s="5">
        <f t="shared" si="68"/>
        <v>7</v>
      </c>
      <c r="D997" s="5">
        <f t="shared" si="69"/>
        <v>4</v>
      </c>
      <c r="E997" s="3">
        <v>1273.78</v>
      </c>
      <c r="F997">
        <f t="shared" si="70"/>
        <v>3.521598348709163E-3</v>
      </c>
    </row>
    <row r="998" spans="1:6" ht="15" thickBot="1" x14ac:dyDescent="0.35">
      <c r="A998" s="2">
        <v>30658</v>
      </c>
      <c r="B998" s="5">
        <f t="shared" si="67"/>
        <v>12</v>
      </c>
      <c r="C998" s="5">
        <f t="shared" si="68"/>
        <v>8</v>
      </c>
      <c r="D998" s="5">
        <f t="shared" si="69"/>
        <v>5</v>
      </c>
      <c r="E998" s="3">
        <v>1261.8900000000001</v>
      </c>
      <c r="F998">
        <f t="shared" si="70"/>
        <v>-9.3344219566957182E-3</v>
      </c>
    </row>
    <row r="999" spans="1:6" ht="15" thickBot="1" x14ac:dyDescent="0.35">
      <c r="A999" s="2">
        <v>30659</v>
      </c>
      <c r="B999" s="5">
        <f t="shared" si="67"/>
        <v>12</v>
      </c>
      <c r="C999" s="5">
        <f t="shared" si="68"/>
        <v>9</v>
      </c>
      <c r="D999" s="5">
        <f t="shared" si="69"/>
        <v>6</v>
      </c>
      <c r="E999" s="3">
        <v>1260.06</v>
      </c>
      <c r="F999">
        <f t="shared" si="70"/>
        <v>-1.4502056439152022E-3</v>
      </c>
    </row>
    <row r="1000" spans="1:6" ht="15" thickBot="1" x14ac:dyDescent="0.35">
      <c r="A1000" s="2">
        <v>30662</v>
      </c>
      <c r="B1000" s="5">
        <f t="shared" si="67"/>
        <v>12</v>
      </c>
      <c r="C1000" s="5">
        <f t="shared" si="68"/>
        <v>12</v>
      </c>
      <c r="D1000" s="5">
        <f t="shared" si="69"/>
        <v>2</v>
      </c>
      <c r="E1000" s="3">
        <v>1261.5899999999999</v>
      </c>
      <c r="F1000">
        <f t="shared" si="70"/>
        <v>1.2142278939097921E-3</v>
      </c>
    </row>
    <row r="1001" spans="1:6" ht="15" thickBot="1" x14ac:dyDescent="0.35">
      <c r="A1001" s="2">
        <v>30663</v>
      </c>
      <c r="B1001" s="5">
        <f t="shared" si="67"/>
        <v>12</v>
      </c>
      <c r="C1001" s="5">
        <f t="shared" si="68"/>
        <v>13</v>
      </c>
      <c r="D1001" s="5">
        <f t="shared" si="69"/>
        <v>3</v>
      </c>
      <c r="E1001" s="3">
        <v>1255.8900000000001</v>
      </c>
      <c r="F1001">
        <f t="shared" si="70"/>
        <v>-4.5181081016810679E-3</v>
      </c>
    </row>
    <row r="1002" spans="1:6" ht="15" thickBot="1" x14ac:dyDescent="0.35">
      <c r="A1002" s="2">
        <v>30664</v>
      </c>
      <c r="B1002" s="5">
        <f t="shared" si="67"/>
        <v>12</v>
      </c>
      <c r="C1002" s="5">
        <f t="shared" si="68"/>
        <v>14</v>
      </c>
      <c r="D1002" s="5">
        <f t="shared" si="69"/>
        <v>4</v>
      </c>
      <c r="E1002" s="3">
        <v>1246.6500000000001</v>
      </c>
      <c r="F1002">
        <f t="shared" si="70"/>
        <v>-7.3573322504359526E-3</v>
      </c>
    </row>
    <row r="1003" spans="1:6" ht="15" thickBot="1" x14ac:dyDescent="0.35">
      <c r="A1003" s="2">
        <v>30665</v>
      </c>
      <c r="B1003" s="5">
        <f t="shared" si="67"/>
        <v>12</v>
      </c>
      <c r="C1003" s="5">
        <f t="shared" si="68"/>
        <v>15</v>
      </c>
      <c r="D1003" s="5">
        <f t="shared" si="69"/>
        <v>5</v>
      </c>
      <c r="E1003" s="3">
        <v>1236.79</v>
      </c>
      <c r="F1003">
        <f t="shared" si="70"/>
        <v>-7.9091966470140988E-3</v>
      </c>
    </row>
    <row r="1004" spans="1:6" ht="15" thickBot="1" x14ac:dyDescent="0.35">
      <c r="A1004" s="2">
        <v>30666</v>
      </c>
      <c r="B1004" s="5">
        <f t="shared" si="67"/>
        <v>12</v>
      </c>
      <c r="C1004" s="5">
        <f t="shared" si="68"/>
        <v>16</v>
      </c>
      <c r="D1004" s="5">
        <f t="shared" si="69"/>
        <v>6</v>
      </c>
      <c r="E1004" s="3">
        <v>1242.17</v>
      </c>
      <c r="F1004">
        <f t="shared" si="70"/>
        <v>4.3499704881185238E-3</v>
      </c>
    </row>
    <row r="1005" spans="1:6" ht="15" thickBot="1" x14ac:dyDescent="0.35">
      <c r="A1005" s="2">
        <v>30669</v>
      </c>
      <c r="B1005" s="5">
        <f t="shared" si="67"/>
        <v>12</v>
      </c>
      <c r="C1005" s="5">
        <f t="shared" si="68"/>
        <v>19</v>
      </c>
      <c r="D1005" s="5">
        <f t="shared" si="69"/>
        <v>2</v>
      </c>
      <c r="E1005" s="3">
        <v>1244.6099999999999</v>
      </c>
      <c r="F1005">
        <f t="shared" si="70"/>
        <v>1.9643044027788685E-3</v>
      </c>
    </row>
    <row r="1006" spans="1:6" ht="15" thickBot="1" x14ac:dyDescent="0.35">
      <c r="A1006" s="2">
        <v>30670</v>
      </c>
      <c r="B1006" s="5">
        <f t="shared" si="67"/>
        <v>12</v>
      </c>
      <c r="C1006" s="5">
        <f t="shared" si="68"/>
        <v>20</v>
      </c>
      <c r="D1006" s="5">
        <f t="shared" si="69"/>
        <v>3</v>
      </c>
      <c r="E1006" s="3">
        <v>1241.97</v>
      </c>
      <c r="F1006">
        <f t="shared" si="70"/>
        <v>-2.1211463832042751E-3</v>
      </c>
    </row>
    <row r="1007" spans="1:6" ht="15" thickBot="1" x14ac:dyDescent="0.35">
      <c r="A1007" s="2">
        <v>30671</v>
      </c>
      <c r="B1007" s="5">
        <f t="shared" si="67"/>
        <v>12</v>
      </c>
      <c r="C1007" s="5">
        <f t="shared" si="68"/>
        <v>21</v>
      </c>
      <c r="D1007" s="5">
        <f t="shared" si="69"/>
        <v>4</v>
      </c>
      <c r="E1007" s="3">
        <v>1254.98</v>
      </c>
      <c r="F1007">
        <f t="shared" si="70"/>
        <v>1.0475293284056773E-2</v>
      </c>
    </row>
    <row r="1008" spans="1:6" ht="15" thickBot="1" x14ac:dyDescent="0.35">
      <c r="A1008" s="2">
        <v>30672</v>
      </c>
      <c r="B1008" s="5">
        <f t="shared" si="67"/>
        <v>12</v>
      </c>
      <c r="C1008" s="5">
        <f t="shared" si="68"/>
        <v>22</v>
      </c>
      <c r="D1008" s="5">
        <f t="shared" si="69"/>
        <v>5</v>
      </c>
      <c r="E1008" s="3">
        <v>1253.6600000000001</v>
      </c>
      <c r="F1008">
        <f t="shared" si="70"/>
        <v>-1.0518095905910343E-3</v>
      </c>
    </row>
    <row r="1009" spans="1:6" ht="15" thickBot="1" x14ac:dyDescent="0.35">
      <c r="A1009" s="2">
        <v>30673</v>
      </c>
      <c r="B1009" s="5">
        <f t="shared" si="67"/>
        <v>12</v>
      </c>
      <c r="C1009" s="5">
        <f t="shared" si="68"/>
        <v>23</v>
      </c>
      <c r="D1009" s="5">
        <f t="shared" si="69"/>
        <v>6</v>
      </c>
      <c r="E1009" s="3">
        <v>1250.51</v>
      </c>
      <c r="F1009">
        <f t="shared" si="70"/>
        <v>-2.5126429813506776E-3</v>
      </c>
    </row>
    <row r="1010" spans="1:6" ht="15" thickBot="1" x14ac:dyDescent="0.35">
      <c r="A1010" s="2">
        <v>30677</v>
      </c>
      <c r="B1010" s="5">
        <f t="shared" si="67"/>
        <v>12</v>
      </c>
      <c r="C1010" s="5">
        <f t="shared" si="68"/>
        <v>27</v>
      </c>
      <c r="D1010" s="5">
        <f t="shared" si="69"/>
        <v>3</v>
      </c>
      <c r="E1010" s="3">
        <v>1263.72</v>
      </c>
      <c r="F1010">
        <f t="shared" si="70"/>
        <v>1.0563690014474124E-2</v>
      </c>
    </row>
    <row r="1011" spans="1:6" ht="15" thickBot="1" x14ac:dyDescent="0.35">
      <c r="A1011" s="2">
        <v>30678</v>
      </c>
      <c r="B1011" s="5">
        <f t="shared" si="67"/>
        <v>12</v>
      </c>
      <c r="C1011" s="5">
        <f t="shared" si="68"/>
        <v>28</v>
      </c>
      <c r="D1011" s="5">
        <f t="shared" si="69"/>
        <v>4</v>
      </c>
      <c r="E1011" s="3">
        <v>1263.21</v>
      </c>
      <c r="F1011">
        <f t="shared" si="70"/>
        <v>-4.0357041116702346E-4</v>
      </c>
    </row>
    <row r="1012" spans="1:6" ht="15" thickBot="1" x14ac:dyDescent="0.35">
      <c r="A1012" s="2">
        <v>30679</v>
      </c>
      <c r="B1012" s="5">
        <f t="shared" si="67"/>
        <v>12</v>
      </c>
      <c r="C1012" s="5">
        <f t="shared" si="68"/>
        <v>29</v>
      </c>
      <c r="D1012" s="5">
        <f t="shared" si="69"/>
        <v>5</v>
      </c>
      <c r="E1012" s="3">
        <v>1260.1600000000001</v>
      </c>
      <c r="F1012">
        <f t="shared" si="70"/>
        <v>-2.414483735879192E-3</v>
      </c>
    </row>
    <row r="1013" spans="1:6" ht="15" thickBot="1" x14ac:dyDescent="0.35">
      <c r="A1013" s="2">
        <v>30680</v>
      </c>
      <c r="B1013" s="5">
        <f t="shared" si="67"/>
        <v>12</v>
      </c>
      <c r="C1013" s="5">
        <f t="shared" si="68"/>
        <v>30</v>
      </c>
      <c r="D1013" s="5">
        <f t="shared" si="69"/>
        <v>6</v>
      </c>
      <c r="E1013" s="3">
        <v>1258.6400000000001</v>
      </c>
      <c r="F1013">
        <f t="shared" si="70"/>
        <v>-1.2061960385982588E-3</v>
      </c>
    </row>
    <row r="1014" spans="1:6" ht="15" thickBot="1" x14ac:dyDescent="0.35">
      <c r="A1014" s="2">
        <v>30684</v>
      </c>
      <c r="B1014" s="5">
        <f t="shared" si="67"/>
        <v>1</v>
      </c>
      <c r="C1014" s="5">
        <f t="shared" si="68"/>
        <v>3</v>
      </c>
      <c r="D1014" s="5">
        <f t="shared" si="69"/>
        <v>3</v>
      </c>
      <c r="E1014" s="3">
        <v>1252.74</v>
      </c>
      <c r="F1014">
        <f t="shared" si="70"/>
        <v>-4.6875993135448504E-3</v>
      </c>
    </row>
    <row r="1015" spans="1:6" ht="15" thickBot="1" x14ac:dyDescent="0.35">
      <c r="A1015" s="2">
        <v>30685</v>
      </c>
      <c r="B1015" s="5">
        <f t="shared" si="67"/>
        <v>1</v>
      </c>
      <c r="C1015" s="5">
        <f t="shared" si="68"/>
        <v>4</v>
      </c>
      <c r="D1015" s="5">
        <f t="shared" si="69"/>
        <v>4</v>
      </c>
      <c r="E1015" s="3">
        <v>1269.05</v>
      </c>
      <c r="F1015">
        <f t="shared" si="70"/>
        <v>1.3019461340741051E-2</v>
      </c>
    </row>
    <row r="1016" spans="1:6" ht="15" thickBot="1" x14ac:dyDescent="0.35">
      <c r="A1016" s="2">
        <v>30686</v>
      </c>
      <c r="B1016" s="5">
        <f t="shared" si="67"/>
        <v>1</v>
      </c>
      <c r="C1016" s="5">
        <f t="shared" si="68"/>
        <v>5</v>
      </c>
      <c r="D1016" s="5">
        <f t="shared" si="69"/>
        <v>5</v>
      </c>
      <c r="E1016" s="3">
        <v>1282.24</v>
      </c>
      <c r="F1016">
        <f t="shared" si="70"/>
        <v>1.0393601512942796E-2</v>
      </c>
    </row>
    <row r="1017" spans="1:6" ht="15" thickBot="1" x14ac:dyDescent="0.35">
      <c r="A1017" s="2">
        <v>30687</v>
      </c>
      <c r="B1017" s="5">
        <f t="shared" si="67"/>
        <v>1</v>
      </c>
      <c r="C1017" s="5">
        <f t="shared" si="68"/>
        <v>6</v>
      </c>
      <c r="D1017" s="5">
        <f t="shared" si="69"/>
        <v>6</v>
      </c>
      <c r="E1017" s="3">
        <v>1286.6400000000001</v>
      </c>
      <c r="F1017">
        <f t="shared" si="70"/>
        <v>3.4314948839531531E-3</v>
      </c>
    </row>
    <row r="1018" spans="1:6" ht="15" thickBot="1" x14ac:dyDescent="0.35">
      <c r="A1018" s="2">
        <v>30690</v>
      </c>
      <c r="B1018" s="5">
        <f t="shared" si="67"/>
        <v>1</v>
      </c>
      <c r="C1018" s="5">
        <f t="shared" si="68"/>
        <v>9</v>
      </c>
      <c r="D1018" s="5">
        <f t="shared" si="69"/>
        <v>2</v>
      </c>
      <c r="E1018" s="3">
        <v>1286.22</v>
      </c>
      <c r="F1018">
        <f t="shared" si="70"/>
        <v>-3.2643163588888324E-4</v>
      </c>
    </row>
    <row r="1019" spans="1:6" ht="15" thickBot="1" x14ac:dyDescent="0.35">
      <c r="A1019" s="2">
        <v>30691</v>
      </c>
      <c r="B1019" s="5">
        <f t="shared" si="67"/>
        <v>1</v>
      </c>
      <c r="C1019" s="5">
        <f t="shared" si="68"/>
        <v>10</v>
      </c>
      <c r="D1019" s="5">
        <f t="shared" si="69"/>
        <v>3</v>
      </c>
      <c r="E1019" s="3">
        <v>1278.48</v>
      </c>
      <c r="F1019">
        <f t="shared" si="70"/>
        <v>-6.0176330643280382E-3</v>
      </c>
    </row>
    <row r="1020" spans="1:6" ht="15" thickBot="1" x14ac:dyDescent="0.35">
      <c r="A1020" s="2">
        <v>30692</v>
      </c>
      <c r="B1020" s="5">
        <f t="shared" si="67"/>
        <v>1</v>
      </c>
      <c r="C1020" s="5">
        <f t="shared" si="68"/>
        <v>11</v>
      </c>
      <c r="D1020" s="5">
        <f t="shared" si="69"/>
        <v>4</v>
      </c>
      <c r="E1020" s="3">
        <v>1277.32</v>
      </c>
      <c r="F1020">
        <f t="shared" si="70"/>
        <v>-9.0732745134854034E-4</v>
      </c>
    </row>
    <row r="1021" spans="1:6" ht="15" thickBot="1" x14ac:dyDescent="0.35">
      <c r="A1021" s="2">
        <v>30693</v>
      </c>
      <c r="B1021" s="5">
        <f t="shared" si="67"/>
        <v>1</v>
      </c>
      <c r="C1021" s="5">
        <f t="shared" si="68"/>
        <v>12</v>
      </c>
      <c r="D1021" s="5">
        <f t="shared" si="69"/>
        <v>5</v>
      </c>
      <c r="E1021" s="3">
        <v>1279.31</v>
      </c>
      <c r="F1021">
        <f t="shared" si="70"/>
        <v>1.5579494566749202E-3</v>
      </c>
    </row>
    <row r="1022" spans="1:6" ht="15" thickBot="1" x14ac:dyDescent="0.35">
      <c r="A1022" s="2">
        <v>30694</v>
      </c>
      <c r="B1022" s="5">
        <f t="shared" si="67"/>
        <v>1</v>
      </c>
      <c r="C1022" s="5">
        <f t="shared" si="68"/>
        <v>13</v>
      </c>
      <c r="D1022" s="5">
        <f t="shared" si="69"/>
        <v>6</v>
      </c>
      <c r="E1022" s="3">
        <v>1270.0999999999999</v>
      </c>
      <c r="F1022">
        <f t="shared" si="70"/>
        <v>-7.1991933151464745E-3</v>
      </c>
    </row>
    <row r="1023" spans="1:6" ht="15" thickBot="1" x14ac:dyDescent="0.35">
      <c r="A1023" s="2">
        <v>30697</v>
      </c>
      <c r="B1023" s="5">
        <f t="shared" si="67"/>
        <v>1</v>
      </c>
      <c r="C1023" s="5">
        <f t="shared" si="68"/>
        <v>16</v>
      </c>
      <c r="D1023" s="5">
        <f t="shared" si="69"/>
        <v>2</v>
      </c>
      <c r="E1023" s="3">
        <v>1267.5899999999999</v>
      </c>
      <c r="F1023">
        <f t="shared" si="70"/>
        <v>-1.9762223446972609E-3</v>
      </c>
    </row>
    <row r="1024" spans="1:6" ht="15" thickBot="1" x14ac:dyDescent="0.35">
      <c r="A1024" s="2">
        <v>30698</v>
      </c>
      <c r="B1024" s="5">
        <f t="shared" si="67"/>
        <v>1</v>
      </c>
      <c r="C1024" s="5">
        <f t="shared" si="68"/>
        <v>17</v>
      </c>
      <c r="D1024" s="5">
        <f t="shared" si="69"/>
        <v>3</v>
      </c>
      <c r="E1024" s="3">
        <v>1271.46</v>
      </c>
      <c r="F1024">
        <f t="shared" si="70"/>
        <v>3.0530376541311609E-3</v>
      </c>
    </row>
    <row r="1025" spans="1:6" ht="15" thickBot="1" x14ac:dyDescent="0.35">
      <c r="A1025" s="2">
        <v>30699</v>
      </c>
      <c r="B1025" s="5">
        <f t="shared" si="67"/>
        <v>1</v>
      </c>
      <c r="C1025" s="5">
        <f t="shared" si="68"/>
        <v>18</v>
      </c>
      <c r="D1025" s="5">
        <f t="shared" si="69"/>
        <v>4</v>
      </c>
      <c r="E1025" s="3">
        <v>1269.3699999999999</v>
      </c>
      <c r="F1025">
        <f t="shared" si="70"/>
        <v>-1.6437795919652569E-3</v>
      </c>
    </row>
    <row r="1026" spans="1:6" ht="15" thickBot="1" x14ac:dyDescent="0.35">
      <c r="A1026" s="2">
        <v>30700</v>
      </c>
      <c r="B1026" s="5">
        <f t="shared" si="67"/>
        <v>1</v>
      </c>
      <c r="C1026" s="5">
        <f t="shared" si="68"/>
        <v>19</v>
      </c>
      <c r="D1026" s="5">
        <f t="shared" si="69"/>
        <v>5</v>
      </c>
      <c r="E1026" s="3">
        <v>1266.02</v>
      </c>
      <c r="F1026">
        <f t="shared" si="70"/>
        <v>-2.6391044376343456E-3</v>
      </c>
    </row>
    <row r="1027" spans="1:6" ht="15" thickBot="1" x14ac:dyDescent="0.35">
      <c r="A1027" s="2">
        <v>30701</v>
      </c>
      <c r="B1027" s="5">
        <f t="shared" ref="B1027:B1090" si="71">MONTH(A1027)</f>
        <v>1</v>
      </c>
      <c r="C1027" s="5">
        <f t="shared" ref="C1027:C1090" si="72">DAY(A1027)</f>
        <v>20</v>
      </c>
      <c r="D1027" s="5">
        <f t="shared" ref="D1027:D1090" si="73">WEEKDAY(A1027,1)</f>
        <v>6</v>
      </c>
      <c r="E1027" s="3">
        <v>1259.1099999999999</v>
      </c>
      <c r="F1027">
        <f t="shared" si="70"/>
        <v>-5.4580496358667971E-3</v>
      </c>
    </row>
    <row r="1028" spans="1:6" ht="15" thickBot="1" x14ac:dyDescent="0.35">
      <c r="A1028" s="2">
        <v>30704</v>
      </c>
      <c r="B1028" s="5">
        <f t="shared" si="71"/>
        <v>1</v>
      </c>
      <c r="C1028" s="5">
        <f t="shared" si="72"/>
        <v>23</v>
      </c>
      <c r="D1028" s="5">
        <f t="shared" si="73"/>
        <v>2</v>
      </c>
      <c r="E1028" s="3">
        <v>1244.45</v>
      </c>
      <c r="F1028">
        <f t="shared" ref="F1028:F1091" si="74">(E1028-E1027)/E1027</f>
        <v>-1.1643144760981848E-2</v>
      </c>
    </row>
    <row r="1029" spans="1:6" ht="15" thickBot="1" x14ac:dyDescent="0.35">
      <c r="A1029" s="2">
        <v>30705</v>
      </c>
      <c r="B1029" s="5">
        <f t="shared" si="71"/>
        <v>1</v>
      </c>
      <c r="C1029" s="5">
        <f t="shared" si="72"/>
        <v>24</v>
      </c>
      <c r="D1029" s="5">
        <f t="shared" si="73"/>
        <v>3</v>
      </c>
      <c r="E1029" s="3">
        <v>1242.8800000000001</v>
      </c>
      <c r="F1029">
        <f t="shared" si="74"/>
        <v>-1.2616015107074902E-3</v>
      </c>
    </row>
    <row r="1030" spans="1:6" ht="15" thickBot="1" x14ac:dyDescent="0.35">
      <c r="A1030" s="2">
        <v>30706</v>
      </c>
      <c r="B1030" s="5">
        <f t="shared" si="71"/>
        <v>1</v>
      </c>
      <c r="C1030" s="5">
        <f t="shared" si="72"/>
        <v>25</v>
      </c>
      <c r="D1030" s="5">
        <f t="shared" si="73"/>
        <v>4</v>
      </c>
      <c r="E1030" s="3">
        <v>1231.8900000000001</v>
      </c>
      <c r="F1030">
        <f t="shared" si="74"/>
        <v>-8.8423661174047447E-3</v>
      </c>
    </row>
    <row r="1031" spans="1:6" ht="15" thickBot="1" x14ac:dyDescent="0.35">
      <c r="A1031" s="2">
        <v>30707</v>
      </c>
      <c r="B1031" s="5">
        <f t="shared" si="71"/>
        <v>1</v>
      </c>
      <c r="C1031" s="5">
        <f t="shared" si="72"/>
        <v>26</v>
      </c>
      <c r="D1031" s="5">
        <f t="shared" si="73"/>
        <v>5</v>
      </c>
      <c r="E1031" s="3">
        <v>1229.69</v>
      </c>
      <c r="F1031">
        <f t="shared" si="74"/>
        <v>-1.7858737387267088E-3</v>
      </c>
    </row>
    <row r="1032" spans="1:6" ht="15" thickBot="1" x14ac:dyDescent="0.35">
      <c r="A1032" s="2">
        <v>30708</v>
      </c>
      <c r="B1032" s="5">
        <f t="shared" si="71"/>
        <v>1</v>
      </c>
      <c r="C1032" s="5">
        <f t="shared" si="72"/>
        <v>27</v>
      </c>
      <c r="D1032" s="5">
        <f t="shared" si="73"/>
        <v>6</v>
      </c>
      <c r="E1032" s="3">
        <v>1230</v>
      </c>
      <c r="F1032">
        <f t="shared" si="74"/>
        <v>2.5209605672970052E-4</v>
      </c>
    </row>
    <row r="1033" spans="1:6" ht="15" thickBot="1" x14ac:dyDescent="0.35">
      <c r="A1033" s="2">
        <v>30711</v>
      </c>
      <c r="B1033" s="5">
        <f t="shared" si="71"/>
        <v>1</v>
      </c>
      <c r="C1033" s="5">
        <f t="shared" si="72"/>
        <v>30</v>
      </c>
      <c r="D1033" s="5">
        <f t="shared" si="73"/>
        <v>2</v>
      </c>
      <c r="E1033" s="3">
        <v>1221.52</v>
      </c>
      <c r="F1033">
        <f t="shared" si="74"/>
        <v>-6.894308943089446E-3</v>
      </c>
    </row>
    <row r="1034" spans="1:6" ht="15" thickBot="1" x14ac:dyDescent="0.35">
      <c r="A1034" s="2">
        <v>30712</v>
      </c>
      <c r="B1034" s="5">
        <f t="shared" si="71"/>
        <v>1</v>
      </c>
      <c r="C1034" s="5">
        <f t="shared" si="72"/>
        <v>31</v>
      </c>
      <c r="D1034" s="5">
        <f t="shared" si="73"/>
        <v>3</v>
      </c>
      <c r="E1034" s="3">
        <v>1220.58</v>
      </c>
      <c r="F1034">
        <f t="shared" si="74"/>
        <v>-7.6953304080166888E-4</v>
      </c>
    </row>
    <row r="1035" spans="1:6" ht="15" thickBot="1" x14ac:dyDescent="0.35">
      <c r="A1035" s="2">
        <v>30713</v>
      </c>
      <c r="B1035" s="5">
        <f t="shared" si="71"/>
        <v>2</v>
      </c>
      <c r="C1035" s="5">
        <f t="shared" si="72"/>
        <v>1</v>
      </c>
      <c r="D1035" s="5">
        <f t="shared" si="73"/>
        <v>4</v>
      </c>
      <c r="E1035" s="3">
        <v>1212.31</v>
      </c>
      <c r="F1035">
        <f t="shared" si="74"/>
        <v>-6.7754674007438941E-3</v>
      </c>
    </row>
    <row r="1036" spans="1:6" ht="15" thickBot="1" x14ac:dyDescent="0.35">
      <c r="A1036" s="2">
        <v>30714</v>
      </c>
      <c r="B1036" s="5">
        <f t="shared" si="71"/>
        <v>2</v>
      </c>
      <c r="C1036" s="5">
        <f t="shared" si="72"/>
        <v>2</v>
      </c>
      <c r="D1036" s="5">
        <f t="shared" si="73"/>
        <v>5</v>
      </c>
      <c r="E1036" s="3">
        <v>1213.8800000000001</v>
      </c>
      <c r="F1036">
        <f t="shared" si="74"/>
        <v>1.2950482962279977E-3</v>
      </c>
    </row>
    <row r="1037" spans="1:6" ht="15" thickBot="1" x14ac:dyDescent="0.35">
      <c r="A1037" s="2">
        <v>30715</v>
      </c>
      <c r="B1037" s="5">
        <f t="shared" si="71"/>
        <v>2</v>
      </c>
      <c r="C1037" s="5">
        <f t="shared" si="72"/>
        <v>3</v>
      </c>
      <c r="D1037" s="5">
        <f t="shared" si="73"/>
        <v>6</v>
      </c>
      <c r="E1037" s="3">
        <v>1197.03</v>
      </c>
      <c r="F1037">
        <f t="shared" si="74"/>
        <v>-1.3881108511549852E-2</v>
      </c>
    </row>
    <row r="1038" spans="1:6" ht="15" thickBot="1" x14ac:dyDescent="0.35">
      <c r="A1038" s="2">
        <v>30718</v>
      </c>
      <c r="B1038" s="5">
        <f t="shared" si="71"/>
        <v>2</v>
      </c>
      <c r="C1038" s="5">
        <f t="shared" si="72"/>
        <v>6</v>
      </c>
      <c r="D1038" s="5">
        <f t="shared" si="73"/>
        <v>2</v>
      </c>
      <c r="E1038" s="3">
        <v>1174.31</v>
      </c>
      <c r="F1038">
        <f t="shared" si="74"/>
        <v>-1.8980309599592349E-2</v>
      </c>
    </row>
    <row r="1039" spans="1:6" ht="15" thickBot="1" x14ac:dyDescent="0.35">
      <c r="A1039" s="2">
        <v>30719</v>
      </c>
      <c r="B1039" s="5">
        <f t="shared" si="71"/>
        <v>2</v>
      </c>
      <c r="C1039" s="5">
        <f t="shared" si="72"/>
        <v>7</v>
      </c>
      <c r="D1039" s="5">
        <f t="shared" si="73"/>
        <v>3</v>
      </c>
      <c r="E1039" s="3">
        <v>1180.49</v>
      </c>
      <c r="F1039">
        <f t="shared" si="74"/>
        <v>5.2626648840596296E-3</v>
      </c>
    </row>
    <row r="1040" spans="1:6" ht="15" thickBot="1" x14ac:dyDescent="0.35">
      <c r="A1040" s="2">
        <v>30720</v>
      </c>
      <c r="B1040" s="5">
        <f t="shared" si="71"/>
        <v>2</v>
      </c>
      <c r="C1040" s="5">
        <f t="shared" si="72"/>
        <v>8</v>
      </c>
      <c r="D1040" s="5">
        <f t="shared" si="73"/>
        <v>4</v>
      </c>
      <c r="E1040" s="3">
        <v>1156.3</v>
      </c>
      <c r="F1040">
        <f t="shared" si="74"/>
        <v>-2.0491490821608022E-2</v>
      </c>
    </row>
    <row r="1041" spans="1:6" ht="15" thickBot="1" x14ac:dyDescent="0.35">
      <c r="A1041" s="2">
        <v>30721</v>
      </c>
      <c r="B1041" s="5">
        <f t="shared" si="71"/>
        <v>2</v>
      </c>
      <c r="C1041" s="5">
        <f t="shared" si="72"/>
        <v>9</v>
      </c>
      <c r="D1041" s="5">
        <f t="shared" si="73"/>
        <v>5</v>
      </c>
      <c r="E1041" s="3">
        <v>1152.74</v>
      </c>
      <c r="F1041">
        <f t="shared" si="74"/>
        <v>-3.0787857822363969E-3</v>
      </c>
    </row>
    <row r="1042" spans="1:6" ht="15" thickBot="1" x14ac:dyDescent="0.35">
      <c r="A1042" s="2">
        <v>30722</v>
      </c>
      <c r="B1042" s="5">
        <f t="shared" si="71"/>
        <v>2</v>
      </c>
      <c r="C1042" s="5">
        <f t="shared" si="72"/>
        <v>10</v>
      </c>
      <c r="D1042" s="5">
        <f t="shared" si="73"/>
        <v>6</v>
      </c>
      <c r="E1042" s="3">
        <v>1160.7</v>
      </c>
      <c r="F1042">
        <f t="shared" si="74"/>
        <v>6.9052865346912887E-3</v>
      </c>
    </row>
    <row r="1043" spans="1:6" ht="15" thickBot="1" x14ac:dyDescent="0.35">
      <c r="A1043" s="2">
        <v>30725</v>
      </c>
      <c r="B1043" s="5">
        <f t="shared" si="71"/>
        <v>2</v>
      </c>
      <c r="C1043" s="5">
        <f t="shared" si="72"/>
        <v>13</v>
      </c>
      <c r="D1043" s="5">
        <f t="shared" si="73"/>
        <v>2</v>
      </c>
      <c r="E1043" s="3">
        <v>1150.1300000000001</v>
      </c>
      <c r="F1043">
        <f t="shared" si="74"/>
        <v>-9.1065736193675674E-3</v>
      </c>
    </row>
    <row r="1044" spans="1:6" ht="15" thickBot="1" x14ac:dyDescent="0.35">
      <c r="A1044" s="2">
        <v>30726</v>
      </c>
      <c r="B1044" s="5">
        <f t="shared" si="71"/>
        <v>2</v>
      </c>
      <c r="C1044" s="5">
        <f t="shared" si="72"/>
        <v>14</v>
      </c>
      <c r="D1044" s="5">
        <f t="shared" si="73"/>
        <v>3</v>
      </c>
      <c r="E1044" s="3">
        <v>1163.8399999999999</v>
      </c>
      <c r="F1044">
        <f t="shared" si="74"/>
        <v>1.1920391607905026E-2</v>
      </c>
    </row>
    <row r="1045" spans="1:6" ht="15" thickBot="1" x14ac:dyDescent="0.35">
      <c r="A1045" s="2">
        <v>30727</v>
      </c>
      <c r="B1045" s="5">
        <f t="shared" si="71"/>
        <v>2</v>
      </c>
      <c r="C1045" s="5">
        <f t="shared" si="72"/>
        <v>15</v>
      </c>
      <c r="D1045" s="5">
        <f t="shared" si="73"/>
        <v>4</v>
      </c>
      <c r="E1045" s="3">
        <v>1158.71</v>
      </c>
      <c r="F1045">
        <f t="shared" si="74"/>
        <v>-4.4078223810832089E-3</v>
      </c>
    </row>
    <row r="1046" spans="1:6" ht="15" thickBot="1" x14ac:dyDescent="0.35">
      <c r="A1046" s="2">
        <v>30728</v>
      </c>
      <c r="B1046" s="5">
        <f t="shared" si="71"/>
        <v>2</v>
      </c>
      <c r="C1046" s="5">
        <f t="shared" si="72"/>
        <v>16</v>
      </c>
      <c r="D1046" s="5">
        <f t="shared" si="73"/>
        <v>5</v>
      </c>
      <c r="E1046" s="3">
        <v>1154.94</v>
      </c>
      <c r="F1046">
        <f t="shared" si="74"/>
        <v>-3.2536182478790912E-3</v>
      </c>
    </row>
    <row r="1047" spans="1:6" ht="15" thickBot="1" x14ac:dyDescent="0.35">
      <c r="A1047" s="2">
        <v>30729</v>
      </c>
      <c r="B1047" s="5">
        <f t="shared" si="71"/>
        <v>2</v>
      </c>
      <c r="C1047" s="5">
        <f t="shared" si="72"/>
        <v>17</v>
      </c>
      <c r="D1047" s="5">
        <f t="shared" si="73"/>
        <v>6</v>
      </c>
      <c r="E1047" s="3">
        <v>1148.8699999999999</v>
      </c>
      <c r="F1047">
        <f t="shared" si="74"/>
        <v>-5.2556842779712919E-3</v>
      </c>
    </row>
    <row r="1048" spans="1:6" ht="15" thickBot="1" x14ac:dyDescent="0.35">
      <c r="A1048" s="2">
        <v>30733</v>
      </c>
      <c r="B1048" s="5">
        <f t="shared" si="71"/>
        <v>2</v>
      </c>
      <c r="C1048" s="5">
        <f t="shared" si="72"/>
        <v>21</v>
      </c>
      <c r="D1048" s="5">
        <f t="shared" si="73"/>
        <v>3</v>
      </c>
      <c r="E1048" s="3">
        <v>1139.3399999999999</v>
      </c>
      <c r="F1048">
        <f t="shared" si="74"/>
        <v>-8.2951073663686693E-3</v>
      </c>
    </row>
    <row r="1049" spans="1:6" ht="15" thickBot="1" x14ac:dyDescent="0.35">
      <c r="A1049" s="2">
        <v>30734</v>
      </c>
      <c r="B1049" s="5">
        <f t="shared" si="71"/>
        <v>2</v>
      </c>
      <c r="C1049" s="5">
        <f t="shared" si="72"/>
        <v>22</v>
      </c>
      <c r="D1049" s="5">
        <f t="shared" si="73"/>
        <v>4</v>
      </c>
      <c r="E1049" s="3">
        <v>1134.21</v>
      </c>
      <c r="F1049">
        <f t="shared" si="74"/>
        <v>-4.5026067723417783E-3</v>
      </c>
    </row>
    <row r="1050" spans="1:6" ht="15" thickBot="1" x14ac:dyDescent="0.35">
      <c r="A1050" s="2">
        <v>30735</v>
      </c>
      <c r="B1050" s="5">
        <f t="shared" si="71"/>
        <v>2</v>
      </c>
      <c r="C1050" s="5">
        <f t="shared" si="72"/>
        <v>23</v>
      </c>
      <c r="D1050" s="5">
        <f t="shared" si="73"/>
        <v>5</v>
      </c>
      <c r="E1050" s="3">
        <v>1134.6300000000001</v>
      </c>
      <c r="F1050">
        <f t="shared" si="74"/>
        <v>3.7030179596377456E-4</v>
      </c>
    </row>
    <row r="1051" spans="1:6" ht="15" thickBot="1" x14ac:dyDescent="0.35">
      <c r="A1051" s="2">
        <v>30736</v>
      </c>
      <c r="B1051" s="5">
        <f t="shared" si="71"/>
        <v>2</v>
      </c>
      <c r="C1051" s="5">
        <f t="shared" si="72"/>
        <v>24</v>
      </c>
      <c r="D1051" s="5">
        <f t="shared" si="73"/>
        <v>6</v>
      </c>
      <c r="E1051" s="3">
        <v>1165.0999999999999</v>
      </c>
      <c r="F1051">
        <f t="shared" si="74"/>
        <v>2.6854569330971152E-2</v>
      </c>
    </row>
    <row r="1052" spans="1:6" ht="15" thickBot="1" x14ac:dyDescent="0.35">
      <c r="A1052" s="2">
        <v>30739</v>
      </c>
      <c r="B1052" s="5">
        <f t="shared" si="71"/>
        <v>2</v>
      </c>
      <c r="C1052" s="5">
        <f t="shared" si="72"/>
        <v>27</v>
      </c>
      <c r="D1052" s="5">
        <f t="shared" si="73"/>
        <v>2</v>
      </c>
      <c r="E1052" s="3">
        <v>1179.96</v>
      </c>
      <c r="F1052">
        <f t="shared" si="74"/>
        <v>1.2754270019740905E-2</v>
      </c>
    </row>
    <row r="1053" spans="1:6" ht="15" thickBot="1" x14ac:dyDescent="0.35">
      <c r="A1053" s="2">
        <v>30740</v>
      </c>
      <c r="B1053" s="5">
        <f t="shared" si="71"/>
        <v>2</v>
      </c>
      <c r="C1053" s="5">
        <f t="shared" si="72"/>
        <v>28</v>
      </c>
      <c r="D1053" s="5">
        <f t="shared" si="73"/>
        <v>3</v>
      </c>
      <c r="E1053" s="3">
        <v>1157.1400000000001</v>
      </c>
      <c r="F1053">
        <f t="shared" si="74"/>
        <v>-1.9339638631817972E-2</v>
      </c>
    </row>
    <row r="1054" spans="1:6" ht="15" thickBot="1" x14ac:dyDescent="0.35">
      <c r="A1054" s="2">
        <v>30741</v>
      </c>
      <c r="B1054" s="5">
        <f t="shared" si="71"/>
        <v>2</v>
      </c>
      <c r="C1054" s="5">
        <f t="shared" si="72"/>
        <v>29</v>
      </c>
      <c r="D1054" s="5">
        <f t="shared" si="73"/>
        <v>4</v>
      </c>
      <c r="E1054" s="3">
        <v>1154.6300000000001</v>
      </c>
      <c r="F1054">
        <f t="shared" si="74"/>
        <v>-2.1691411583732224E-3</v>
      </c>
    </row>
    <row r="1055" spans="1:6" ht="15" thickBot="1" x14ac:dyDescent="0.35">
      <c r="A1055" s="2">
        <v>30742</v>
      </c>
      <c r="B1055" s="5">
        <f t="shared" si="71"/>
        <v>3</v>
      </c>
      <c r="C1055" s="5">
        <f t="shared" si="72"/>
        <v>1</v>
      </c>
      <c r="D1055" s="5">
        <f t="shared" si="73"/>
        <v>5</v>
      </c>
      <c r="E1055" s="3">
        <v>1159.44</v>
      </c>
      <c r="F1055">
        <f t="shared" si="74"/>
        <v>4.1658366749521012E-3</v>
      </c>
    </row>
    <row r="1056" spans="1:6" ht="15" thickBot="1" x14ac:dyDescent="0.35">
      <c r="A1056" s="2">
        <v>30743</v>
      </c>
      <c r="B1056" s="5">
        <f t="shared" si="71"/>
        <v>3</v>
      </c>
      <c r="C1056" s="5">
        <f t="shared" si="72"/>
        <v>2</v>
      </c>
      <c r="D1056" s="5">
        <f t="shared" si="73"/>
        <v>6</v>
      </c>
      <c r="E1056" s="3">
        <v>1171.48</v>
      </c>
      <c r="F1056">
        <f t="shared" si="74"/>
        <v>1.0384323466501038E-2</v>
      </c>
    </row>
    <row r="1057" spans="1:6" ht="15" thickBot="1" x14ac:dyDescent="0.35">
      <c r="A1057" s="2">
        <v>30746</v>
      </c>
      <c r="B1057" s="5">
        <f t="shared" si="71"/>
        <v>3</v>
      </c>
      <c r="C1057" s="5">
        <f t="shared" si="72"/>
        <v>5</v>
      </c>
      <c r="D1057" s="5">
        <f t="shared" si="73"/>
        <v>2</v>
      </c>
      <c r="E1057" s="3">
        <v>1165.2</v>
      </c>
      <c r="F1057">
        <f t="shared" si="74"/>
        <v>-5.3607402601836759E-3</v>
      </c>
    </row>
    <row r="1058" spans="1:6" ht="15" thickBot="1" x14ac:dyDescent="0.35">
      <c r="A1058" s="2">
        <v>30747</v>
      </c>
      <c r="B1058" s="5">
        <f t="shared" si="71"/>
        <v>3</v>
      </c>
      <c r="C1058" s="5">
        <f t="shared" si="72"/>
        <v>6</v>
      </c>
      <c r="D1058" s="5">
        <f t="shared" si="73"/>
        <v>3</v>
      </c>
      <c r="E1058" s="3">
        <v>1152.53</v>
      </c>
      <c r="F1058">
        <f t="shared" si="74"/>
        <v>-1.0873669756265081E-2</v>
      </c>
    </row>
    <row r="1059" spans="1:6" ht="15" thickBot="1" x14ac:dyDescent="0.35">
      <c r="A1059" s="2">
        <v>30748</v>
      </c>
      <c r="B1059" s="5">
        <f t="shared" si="71"/>
        <v>3</v>
      </c>
      <c r="C1059" s="5">
        <f t="shared" si="72"/>
        <v>7</v>
      </c>
      <c r="D1059" s="5">
        <f t="shared" si="73"/>
        <v>4</v>
      </c>
      <c r="E1059" s="3">
        <v>1143.6300000000001</v>
      </c>
      <c r="F1059">
        <f t="shared" si="74"/>
        <v>-7.7221417229919077E-3</v>
      </c>
    </row>
    <row r="1060" spans="1:6" ht="15" thickBot="1" x14ac:dyDescent="0.35">
      <c r="A1060" s="2">
        <v>30749</v>
      </c>
      <c r="B1060" s="5">
        <f t="shared" si="71"/>
        <v>3</v>
      </c>
      <c r="C1060" s="5">
        <f t="shared" si="72"/>
        <v>8</v>
      </c>
      <c r="D1060" s="5">
        <f t="shared" si="73"/>
        <v>5</v>
      </c>
      <c r="E1060" s="3">
        <v>1147.0899999999999</v>
      </c>
      <c r="F1060">
        <f t="shared" si="74"/>
        <v>3.0254540367075093E-3</v>
      </c>
    </row>
    <row r="1061" spans="1:6" ht="15" thickBot="1" x14ac:dyDescent="0.35">
      <c r="A1061" s="2">
        <v>30750</v>
      </c>
      <c r="B1061" s="5">
        <f t="shared" si="71"/>
        <v>3</v>
      </c>
      <c r="C1061" s="5">
        <f t="shared" si="72"/>
        <v>9</v>
      </c>
      <c r="D1061" s="5">
        <f t="shared" si="73"/>
        <v>6</v>
      </c>
      <c r="E1061" s="3">
        <v>1139.76</v>
      </c>
      <c r="F1061">
        <f t="shared" si="74"/>
        <v>-6.3900827310846816E-3</v>
      </c>
    </row>
    <row r="1062" spans="1:6" ht="15" thickBot="1" x14ac:dyDescent="0.35">
      <c r="A1062" s="2">
        <v>30753</v>
      </c>
      <c r="B1062" s="5">
        <f t="shared" si="71"/>
        <v>3</v>
      </c>
      <c r="C1062" s="5">
        <f t="shared" si="72"/>
        <v>12</v>
      </c>
      <c r="D1062" s="5">
        <f t="shared" si="73"/>
        <v>2</v>
      </c>
      <c r="E1062" s="3">
        <v>1155.3599999999999</v>
      </c>
      <c r="F1062">
        <f t="shared" si="74"/>
        <v>1.368709201937242E-2</v>
      </c>
    </row>
    <row r="1063" spans="1:6" ht="15" thickBot="1" x14ac:dyDescent="0.35">
      <c r="A1063" s="2">
        <v>30754</v>
      </c>
      <c r="B1063" s="5">
        <f t="shared" si="71"/>
        <v>3</v>
      </c>
      <c r="C1063" s="5">
        <f t="shared" si="72"/>
        <v>13</v>
      </c>
      <c r="D1063" s="5">
        <f t="shared" si="73"/>
        <v>3</v>
      </c>
      <c r="E1063" s="3">
        <v>1164.78</v>
      </c>
      <c r="F1063">
        <f t="shared" si="74"/>
        <v>8.1533028666390325E-3</v>
      </c>
    </row>
    <row r="1064" spans="1:6" ht="15" thickBot="1" x14ac:dyDescent="0.35">
      <c r="A1064" s="2">
        <v>30755</v>
      </c>
      <c r="B1064" s="5">
        <f t="shared" si="71"/>
        <v>3</v>
      </c>
      <c r="C1064" s="5">
        <f t="shared" si="72"/>
        <v>14</v>
      </c>
      <c r="D1064" s="5">
        <f t="shared" si="73"/>
        <v>4</v>
      </c>
      <c r="E1064" s="3">
        <v>1166.04</v>
      </c>
      <c r="F1064">
        <f t="shared" si="74"/>
        <v>1.0817493432236053E-3</v>
      </c>
    </row>
    <row r="1065" spans="1:6" ht="15" thickBot="1" x14ac:dyDescent="0.35">
      <c r="A1065" s="2">
        <v>30756</v>
      </c>
      <c r="B1065" s="5">
        <f t="shared" si="71"/>
        <v>3</v>
      </c>
      <c r="C1065" s="5">
        <f t="shared" si="72"/>
        <v>15</v>
      </c>
      <c r="D1065" s="5">
        <f t="shared" si="73"/>
        <v>5</v>
      </c>
      <c r="E1065" s="3">
        <v>1167.4000000000001</v>
      </c>
      <c r="F1065">
        <f t="shared" si="74"/>
        <v>1.1663407773319333E-3</v>
      </c>
    </row>
    <row r="1066" spans="1:6" ht="15" thickBot="1" x14ac:dyDescent="0.35">
      <c r="A1066" s="2">
        <v>30757</v>
      </c>
      <c r="B1066" s="5">
        <f t="shared" si="71"/>
        <v>3</v>
      </c>
      <c r="C1066" s="5">
        <f t="shared" si="72"/>
        <v>16</v>
      </c>
      <c r="D1066" s="5">
        <f t="shared" si="73"/>
        <v>6</v>
      </c>
      <c r="E1066" s="3">
        <v>1184.3599999999999</v>
      </c>
      <c r="F1066">
        <f t="shared" si="74"/>
        <v>1.4528010964536412E-2</v>
      </c>
    </row>
    <row r="1067" spans="1:6" ht="15" thickBot="1" x14ac:dyDescent="0.35">
      <c r="A1067" s="2">
        <v>30760</v>
      </c>
      <c r="B1067" s="5">
        <f t="shared" si="71"/>
        <v>3</v>
      </c>
      <c r="C1067" s="5">
        <f t="shared" si="72"/>
        <v>19</v>
      </c>
      <c r="D1067" s="5">
        <f t="shared" si="73"/>
        <v>2</v>
      </c>
      <c r="E1067" s="3">
        <v>1171.3800000000001</v>
      </c>
      <c r="F1067">
        <f t="shared" si="74"/>
        <v>-1.095950555574301E-2</v>
      </c>
    </row>
    <row r="1068" spans="1:6" ht="15" thickBot="1" x14ac:dyDescent="0.35">
      <c r="A1068" s="2">
        <v>30761</v>
      </c>
      <c r="B1068" s="5">
        <f t="shared" si="71"/>
        <v>3</v>
      </c>
      <c r="C1068" s="5">
        <f t="shared" si="72"/>
        <v>20</v>
      </c>
      <c r="D1068" s="5">
        <f t="shared" si="73"/>
        <v>3</v>
      </c>
      <c r="E1068" s="3">
        <v>1175.77</v>
      </c>
      <c r="F1068">
        <f t="shared" si="74"/>
        <v>3.7477163687273749E-3</v>
      </c>
    </row>
    <row r="1069" spans="1:6" ht="15" thickBot="1" x14ac:dyDescent="0.35">
      <c r="A1069" s="2">
        <v>30762</v>
      </c>
      <c r="B1069" s="5">
        <f t="shared" si="71"/>
        <v>3</v>
      </c>
      <c r="C1069" s="5">
        <f t="shared" si="72"/>
        <v>21</v>
      </c>
      <c r="D1069" s="5">
        <f t="shared" si="73"/>
        <v>4</v>
      </c>
      <c r="E1069" s="3">
        <v>1170.8499999999999</v>
      </c>
      <c r="F1069">
        <f t="shared" si="74"/>
        <v>-4.1844918649056135E-3</v>
      </c>
    </row>
    <row r="1070" spans="1:6" ht="15" thickBot="1" x14ac:dyDescent="0.35">
      <c r="A1070" s="2">
        <v>30763</v>
      </c>
      <c r="B1070" s="5">
        <f t="shared" si="71"/>
        <v>3</v>
      </c>
      <c r="C1070" s="5">
        <f t="shared" si="72"/>
        <v>22</v>
      </c>
      <c r="D1070" s="5">
        <f t="shared" si="73"/>
        <v>5</v>
      </c>
      <c r="E1070" s="3">
        <v>1155.8800000000001</v>
      </c>
      <c r="F1070">
        <f t="shared" si="74"/>
        <v>-1.278558312337174E-2</v>
      </c>
    </row>
    <row r="1071" spans="1:6" ht="15" thickBot="1" x14ac:dyDescent="0.35">
      <c r="A1071" s="2">
        <v>30764</v>
      </c>
      <c r="B1071" s="5">
        <f t="shared" si="71"/>
        <v>3</v>
      </c>
      <c r="C1071" s="5">
        <f t="shared" si="72"/>
        <v>23</v>
      </c>
      <c r="D1071" s="5">
        <f t="shared" si="73"/>
        <v>6</v>
      </c>
      <c r="E1071" s="3">
        <v>1154.8399999999999</v>
      </c>
      <c r="F1071">
        <f t="shared" si="74"/>
        <v>-8.9974737862078317E-4</v>
      </c>
    </row>
    <row r="1072" spans="1:6" ht="15" thickBot="1" x14ac:dyDescent="0.35">
      <c r="A1072" s="2">
        <v>30767</v>
      </c>
      <c r="B1072" s="5">
        <f t="shared" si="71"/>
        <v>3</v>
      </c>
      <c r="C1072" s="5">
        <f t="shared" si="72"/>
        <v>26</v>
      </c>
      <c r="D1072" s="5">
        <f t="shared" si="73"/>
        <v>2</v>
      </c>
      <c r="E1072" s="3">
        <v>1152.95</v>
      </c>
      <c r="F1072">
        <f t="shared" si="74"/>
        <v>-1.6365903501782695E-3</v>
      </c>
    </row>
    <row r="1073" spans="1:6" ht="15" thickBot="1" x14ac:dyDescent="0.35">
      <c r="A1073" s="2">
        <v>30768</v>
      </c>
      <c r="B1073" s="5">
        <f t="shared" si="71"/>
        <v>3</v>
      </c>
      <c r="C1073" s="5">
        <f t="shared" si="72"/>
        <v>27</v>
      </c>
      <c r="D1073" s="5">
        <f t="shared" si="73"/>
        <v>3</v>
      </c>
      <c r="E1073" s="3">
        <v>1154.31</v>
      </c>
      <c r="F1073">
        <f t="shared" si="74"/>
        <v>1.1795828093151481E-3</v>
      </c>
    </row>
    <row r="1074" spans="1:6" ht="15" thickBot="1" x14ac:dyDescent="0.35">
      <c r="A1074" s="2">
        <v>30769</v>
      </c>
      <c r="B1074" s="5">
        <f t="shared" si="71"/>
        <v>3</v>
      </c>
      <c r="C1074" s="5">
        <f t="shared" si="72"/>
        <v>28</v>
      </c>
      <c r="D1074" s="5">
        <f t="shared" si="73"/>
        <v>4</v>
      </c>
      <c r="E1074" s="3">
        <v>1174.6199999999999</v>
      </c>
      <c r="F1074">
        <f t="shared" si="74"/>
        <v>1.759492683941051E-2</v>
      </c>
    </row>
    <row r="1075" spans="1:6" ht="15" thickBot="1" x14ac:dyDescent="0.35">
      <c r="A1075" s="2">
        <v>30770</v>
      </c>
      <c r="B1075" s="5">
        <f t="shared" si="71"/>
        <v>3</v>
      </c>
      <c r="C1075" s="5">
        <f t="shared" si="72"/>
        <v>29</v>
      </c>
      <c r="D1075" s="5">
        <f t="shared" si="73"/>
        <v>5</v>
      </c>
      <c r="E1075" s="3">
        <v>1170.75</v>
      </c>
      <c r="F1075">
        <f t="shared" si="74"/>
        <v>-3.294682535628451E-3</v>
      </c>
    </row>
    <row r="1076" spans="1:6" ht="15" thickBot="1" x14ac:dyDescent="0.35">
      <c r="A1076" s="2">
        <v>30771</v>
      </c>
      <c r="B1076" s="5">
        <f t="shared" si="71"/>
        <v>3</v>
      </c>
      <c r="C1076" s="5">
        <f t="shared" si="72"/>
        <v>30</v>
      </c>
      <c r="D1076" s="5">
        <f t="shared" si="73"/>
        <v>6</v>
      </c>
      <c r="E1076" s="3">
        <v>1164.8900000000001</v>
      </c>
      <c r="F1076">
        <f t="shared" si="74"/>
        <v>-5.0053384582531713E-3</v>
      </c>
    </row>
    <row r="1077" spans="1:6" ht="15" thickBot="1" x14ac:dyDescent="0.35">
      <c r="A1077" s="2">
        <v>30774</v>
      </c>
      <c r="B1077" s="5">
        <f t="shared" si="71"/>
        <v>4</v>
      </c>
      <c r="C1077" s="5">
        <f t="shared" si="72"/>
        <v>2</v>
      </c>
      <c r="D1077" s="5">
        <f t="shared" si="73"/>
        <v>2</v>
      </c>
      <c r="E1077" s="3">
        <v>1153.1600000000001</v>
      </c>
      <c r="F1077">
        <f t="shared" si="74"/>
        <v>-1.0069620307496859E-2</v>
      </c>
    </row>
    <row r="1078" spans="1:6" ht="15" thickBot="1" x14ac:dyDescent="0.35">
      <c r="A1078" s="2">
        <v>30775</v>
      </c>
      <c r="B1078" s="5">
        <f t="shared" si="71"/>
        <v>4</v>
      </c>
      <c r="C1078" s="5">
        <f t="shared" si="72"/>
        <v>3</v>
      </c>
      <c r="D1078" s="5">
        <f t="shared" si="73"/>
        <v>3</v>
      </c>
      <c r="E1078" s="3">
        <v>1148.76</v>
      </c>
      <c r="F1078">
        <f t="shared" si="74"/>
        <v>-3.8156023448611561E-3</v>
      </c>
    </row>
    <row r="1079" spans="1:6" ht="15" thickBot="1" x14ac:dyDescent="0.35">
      <c r="A1079" s="2">
        <v>30776</v>
      </c>
      <c r="B1079" s="5">
        <f t="shared" si="71"/>
        <v>4</v>
      </c>
      <c r="C1079" s="5">
        <f t="shared" si="72"/>
        <v>4</v>
      </c>
      <c r="D1079" s="5">
        <f t="shared" si="73"/>
        <v>4</v>
      </c>
      <c r="E1079" s="3">
        <v>1148.56</v>
      </c>
      <c r="F1079">
        <f t="shared" si="74"/>
        <v>-1.7410076952544088E-4</v>
      </c>
    </row>
    <row r="1080" spans="1:6" ht="15" thickBot="1" x14ac:dyDescent="0.35">
      <c r="A1080" s="2">
        <v>30777</v>
      </c>
      <c r="B1080" s="5">
        <f t="shared" si="71"/>
        <v>4</v>
      </c>
      <c r="C1080" s="5">
        <f t="shared" si="72"/>
        <v>5</v>
      </c>
      <c r="D1080" s="5">
        <f t="shared" si="73"/>
        <v>5</v>
      </c>
      <c r="E1080" s="3">
        <v>1130.55</v>
      </c>
      <c r="F1080">
        <f t="shared" si="74"/>
        <v>-1.5680504283624705E-2</v>
      </c>
    </row>
    <row r="1081" spans="1:6" ht="15" thickBot="1" x14ac:dyDescent="0.35">
      <c r="A1081" s="2">
        <v>30778</v>
      </c>
      <c r="B1081" s="5">
        <f t="shared" si="71"/>
        <v>4</v>
      </c>
      <c r="C1081" s="5">
        <f t="shared" si="72"/>
        <v>6</v>
      </c>
      <c r="D1081" s="5">
        <f t="shared" si="73"/>
        <v>6</v>
      </c>
      <c r="E1081" s="3">
        <v>1132.22</v>
      </c>
      <c r="F1081">
        <f t="shared" si="74"/>
        <v>1.4771571359073661E-3</v>
      </c>
    </row>
    <row r="1082" spans="1:6" ht="15" thickBot="1" x14ac:dyDescent="0.35">
      <c r="A1082" s="2">
        <v>30781</v>
      </c>
      <c r="B1082" s="5">
        <f t="shared" si="71"/>
        <v>4</v>
      </c>
      <c r="C1082" s="5">
        <f t="shared" si="72"/>
        <v>9</v>
      </c>
      <c r="D1082" s="5">
        <f t="shared" si="73"/>
        <v>2</v>
      </c>
      <c r="E1082" s="3">
        <v>1133.9000000000001</v>
      </c>
      <c r="F1082">
        <f t="shared" si="74"/>
        <v>1.4838105668510215E-3</v>
      </c>
    </row>
    <row r="1083" spans="1:6" ht="15" thickBot="1" x14ac:dyDescent="0.35">
      <c r="A1083" s="2">
        <v>30782</v>
      </c>
      <c r="B1083" s="5">
        <f t="shared" si="71"/>
        <v>4</v>
      </c>
      <c r="C1083" s="5">
        <f t="shared" si="72"/>
        <v>10</v>
      </c>
      <c r="D1083" s="5">
        <f t="shared" si="73"/>
        <v>3</v>
      </c>
      <c r="E1083" s="3">
        <v>1138.3</v>
      </c>
      <c r="F1083">
        <f t="shared" si="74"/>
        <v>3.8804127348089456E-3</v>
      </c>
    </row>
    <row r="1084" spans="1:6" ht="15" thickBot="1" x14ac:dyDescent="0.35">
      <c r="A1084" s="2">
        <v>30783</v>
      </c>
      <c r="B1084" s="5">
        <f t="shared" si="71"/>
        <v>4</v>
      </c>
      <c r="C1084" s="5">
        <f t="shared" si="72"/>
        <v>11</v>
      </c>
      <c r="D1084" s="5">
        <f t="shared" si="73"/>
        <v>4</v>
      </c>
      <c r="E1084" s="3">
        <v>1130.97</v>
      </c>
      <c r="F1084">
        <f t="shared" si="74"/>
        <v>-6.4394272160238318E-3</v>
      </c>
    </row>
    <row r="1085" spans="1:6" ht="15" thickBot="1" x14ac:dyDescent="0.35">
      <c r="A1085" s="2">
        <v>30784</v>
      </c>
      <c r="B1085" s="5">
        <f t="shared" si="71"/>
        <v>4</v>
      </c>
      <c r="C1085" s="5">
        <f t="shared" si="72"/>
        <v>12</v>
      </c>
      <c r="D1085" s="5">
        <f t="shared" si="73"/>
        <v>5</v>
      </c>
      <c r="E1085" s="3">
        <v>1157.1400000000001</v>
      </c>
      <c r="F1085">
        <f t="shared" si="74"/>
        <v>2.313942898573797E-2</v>
      </c>
    </row>
    <row r="1086" spans="1:6" ht="15" thickBot="1" x14ac:dyDescent="0.35">
      <c r="A1086" s="2">
        <v>30785</v>
      </c>
      <c r="B1086" s="5">
        <f t="shared" si="71"/>
        <v>4</v>
      </c>
      <c r="C1086" s="5">
        <f t="shared" si="72"/>
        <v>13</v>
      </c>
      <c r="D1086" s="5">
        <f t="shared" si="73"/>
        <v>6</v>
      </c>
      <c r="E1086" s="3">
        <v>1150.1300000000001</v>
      </c>
      <c r="F1086">
        <f t="shared" si="74"/>
        <v>-6.0580396494806076E-3</v>
      </c>
    </row>
    <row r="1087" spans="1:6" ht="15" thickBot="1" x14ac:dyDescent="0.35">
      <c r="A1087" s="2">
        <v>30788</v>
      </c>
      <c r="B1087" s="5">
        <f t="shared" si="71"/>
        <v>4</v>
      </c>
      <c r="C1087" s="5">
        <f t="shared" si="72"/>
        <v>16</v>
      </c>
      <c r="D1087" s="5">
        <f t="shared" si="73"/>
        <v>2</v>
      </c>
      <c r="E1087" s="3">
        <v>1160.28</v>
      </c>
      <c r="F1087">
        <f t="shared" si="74"/>
        <v>8.8250893377269206E-3</v>
      </c>
    </row>
    <row r="1088" spans="1:6" ht="15" thickBot="1" x14ac:dyDescent="0.35">
      <c r="A1088" s="2">
        <v>30789</v>
      </c>
      <c r="B1088" s="5">
        <f t="shared" si="71"/>
        <v>4</v>
      </c>
      <c r="C1088" s="5">
        <f t="shared" si="72"/>
        <v>17</v>
      </c>
      <c r="D1088" s="5">
        <f t="shared" si="73"/>
        <v>3</v>
      </c>
      <c r="E1088" s="3">
        <v>1164.57</v>
      </c>
      <c r="F1088">
        <f t="shared" si="74"/>
        <v>3.6973833902161236E-3</v>
      </c>
    </row>
    <row r="1089" spans="1:6" ht="15" thickBot="1" x14ac:dyDescent="0.35">
      <c r="A1089" s="2">
        <v>30790</v>
      </c>
      <c r="B1089" s="5">
        <f t="shared" si="71"/>
        <v>4</v>
      </c>
      <c r="C1089" s="5">
        <f t="shared" si="72"/>
        <v>18</v>
      </c>
      <c r="D1089" s="5">
        <f t="shared" si="73"/>
        <v>4</v>
      </c>
      <c r="E1089" s="3">
        <v>1156.51</v>
      </c>
      <c r="F1089">
        <f t="shared" si="74"/>
        <v>-6.9210094713069593E-3</v>
      </c>
    </row>
    <row r="1090" spans="1:6" ht="15" thickBot="1" x14ac:dyDescent="0.35">
      <c r="A1090" s="2">
        <v>30791</v>
      </c>
      <c r="B1090" s="5">
        <f t="shared" si="71"/>
        <v>4</v>
      </c>
      <c r="C1090" s="5">
        <f t="shared" si="72"/>
        <v>19</v>
      </c>
      <c r="D1090" s="5">
        <f t="shared" si="73"/>
        <v>5</v>
      </c>
      <c r="E1090" s="3">
        <v>1158.08</v>
      </c>
      <c r="F1090">
        <f t="shared" si="74"/>
        <v>1.3575325764584277E-3</v>
      </c>
    </row>
    <row r="1091" spans="1:6" ht="15" thickBot="1" x14ac:dyDescent="0.35">
      <c r="A1091" s="2">
        <v>30795</v>
      </c>
      <c r="B1091" s="5">
        <f t="shared" ref="B1091:B1154" si="75">MONTH(A1091)</f>
        <v>4</v>
      </c>
      <c r="C1091" s="5">
        <f t="shared" ref="C1091:C1154" si="76">DAY(A1091)</f>
        <v>23</v>
      </c>
      <c r="D1091" s="5">
        <f t="shared" ref="D1091:D1154" si="77">WEEKDAY(A1091,1)</f>
        <v>2</v>
      </c>
      <c r="E1091" s="3">
        <v>1149.5</v>
      </c>
      <c r="F1091">
        <f t="shared" si="74"/>
        <v>-7.4088145896655912E-3</v>
      </c>
    </row>
    <row r="1092" spans="1:6" ht="15" thickBot="1" x14ac:dyDescent="0.35">
      <c r="A1092" s="2">
        <v>30796</v>
      </c>
      <c r="B1092" s="5">
        <f t="shared" si="75"/>
        <v>4</v>
      </c>
      <c r="C1092" s="5">
        <f t="shared" si="76"/>
        <v>24</v>
      </c>
      <c r="D1092" s="5">
        <f t="shared" si="77"/>
        <v>3</v>
      </c>
      <c r="E1092" s="3">
        <v>1162.9000000000001</v>
      </c>
      <c r="F1092">
        <f t="shared" ref="F1092:F1155" si="78">(E1092-E1091)/E1091</f>
        <v>1.1657242279251927E-2</v>
      </c>
    </row>
    <row r="1093" spans="1:6" ht="15" thickBot="1" x14ac:dyDescent="0.35">
      <c r="A1093" s="2">
        <v>30797</v>
      </c>
      <c r="B1093" s="5">
        <f t="shared" si="75"/>
        <v>4</v>
      </c>
      <c r="C1093" s="5">
        <f t="shared" si="76"/>
        <v>25</v>
      </c>
      <c r="D1093" s="5">
        <f t="shared" si="77"/>
        <v>4</v>
      </c>
      <c r="E1093" s="3">
        <v>1163.53</v>
      </c>
      <c r="F1093">
        <f t="shared" si="78"/>
        <v>5.4174907558679312E-4</v>
      </c>
    </row>
    <row r="1094" spans="1:6" ht="15" thickBot="1" x14ac:dyDescent="0.35">
      <c r="A1094" s="2">
        <v>30798</v>
      </c>
      <c r="B1094" s="5">
        <f t="shared" si="75"/>
        <v>4</v>
      </c>
      <c r="C1094" s="5">
        <f t="shared" si="76"/>
        <v>26</v>
      </c>
      <c r="D1094" s="5">
        <f t="shared" si="77"/>
        <v>5</v>
      </c>
      <c r="E1094" s="3">
        <v>1175.25</v>
      </c>
      <c r="F1094">
        <f t="shared" si="78"/>
        <v>1.0072795716483484E-2</v>
      </c>
    </row>
    <row r="1095" spans="1:6" ht="15" thickBot="1" x14ac:dyDescent="0.35">
      <c r="A1095" s="2">
        <v>30799</v>
      </c>
      <c r="B1095" s="5">
        <f t="shared" si="75"/>
        <v>4</v>
      </c>
      <c r="C1095" s="5">
        <f t="shared" si="76"/>
        <v>27</v>
      </c>
      <c r="D1095" s="5">
        <f t="shared" si="77"/>
        <v>6</v>
      </c>
      <c r="E1095" s="3">
        <v>1169.07</v>
      </c>
      <c r="F1095">
        <f t="shared" si="78"/>
        <v>-5.2584556477345791E-3</v>
      </c>
    </row>
    <row r="1096" spans="1:6" ht="15" thickBot="1" x14ac:dyDescent="0.35">
      <c r="A1096" s="2">
        <v>30802</v>
      </c>
      <c r="B1096" s="5">
        <f t="shared" si="75"/>
        <v>4</v>
      </c>
      <c r="C1096" s="5">
        <f t="shared" si="76"/>
        <v>30</v>
      </c>
      <c r="D1096" s="5">
        <f t="shared" si="77"/>
        <v>2</v>
      </c>
      <c r="E1096" s="3">
        <v>1170.75</v>
      </c>
      <c r="F1096">
        <f t="shared" si="78"/>
        <v>1.4370396982217178E-3</v>
      </c>
    </row>
    <row r="1097" spans="1:6" ht="15" thickBot="1" x14ac:dyDescent="0.35">
      <c r="A1097" s="2">
        <v>30803</v>
      </c>
      <c r="B1097" s="5">
        <f t="shared" si="75"/>
        <v>5</v>
      </c>
      <c r="C1097" s="5">
        <f t="shared" si="76"/>
        <v>1</v>
      </c>
      <c r="D1097" s="5">
        <f t="shared" si="77"/>
        <v>3</v>
      </c>
      <c r="E1097" s="3">
        <v>1183</v>
      </c>
      <c r="F1097">
        <f t="shared" si="78"/>
        <v>1.0463378176382661E-2</v>
      </c>
    </row>
    <row r="1098" spans="1:6" ht="15" thickBot="1" x14ac:dyDescent="0.35">
      <c r="A1098" s="2">
        <v>30804</v>
      </c>
      <c r="B1098" s="5">
        <f t="shared" si="75"/>
        <v>5</v>
      </c>
      <c r="C1098" s="5">
        <f t="shared" si="76"/>
        <v>2</v>
      </c>
      <c r="D1098" s="5">
        <f t="shared" si="77"/>
        <v>4</v>
      </c>
      <c r="E1098" s="3">
        <v>1186.56</v>
      </c>
      <c r="F1098">
        <f t="shared" si="78"/>
        <v>3.0092983939137325E-3</v>
      </c>
    </row>
    <row r="1099" spans="1:6" ht="15" thickBot="1" x14ac:dyDescent="0.35">
      <c r="A1099" s="2">
        <v>30805</v>
      </c>
      <c r="B1099" s="5">
        <f t="shared" si="75"/>
        <v>5</v>
      </c>
      <c r="C1099" s="5">
        <f t="shared" si="76"/>
        <v>3</v>
      </c>
      <c r="D1099" s="5">
        <f t="shared" si="77"/>
        <v>5</v>
      </c>
      <c r="E1099" s="3">
        <v>1181.53</v>
      </c>
      <c r="F1099">
        <f t="shared" si="78"/>
        <v>-4.2391450916936125E-3</v>
      </c>
    </row>
    <row r="1100" spans="1:6" ht="15" thickBot="1" x14ac:dyDescent="0.35">
      <c r="A1100" s="2">
        <v>30806</v>
      </c>
      <c r="B1100" s="5">
        <f t="shared" si="75"/>
        <v>5</v>
      </c>
      <c r="C1100" s="5">
        <f t="shared" si="76"/>
        <v>4</v>
      </c>
      <c r="D1100" s="5">
        <f t="shared" si="77"/>
        <v>6</v>
      </c>
      <c r="E1100" s="3">
        <v>1165.31</v>
      </c>
      <c r="F1100">
        <f t="shared" si="78"/>
        <v>-1.3727962895567635E-2</v>
      </c>
    </row>
    <row r="1101" spans="1:6" ht="15" thickBot="1" x14ac:dyDescent="0.35">
      <c r="A1101" s="2">
        <v>30809</v>
      </c>
      <c r="B1101" s="5">
        <f t="shared" si="75"/>
        <v>5</v>
      </c>
      <c r="C1101" s="5">
        <f t="shared" si="76"/>
        <v>7</v>
      </c>
      <c r="D1101" s="5">
        <f t="shared" si="77"/>
        <v>2</v>
      </c>
      <c r="E1101" s="3">
        <v>1166.56</v>
      </c>
      <c r="F1101">
        <f t="shared" si="78"/>
        <v>1.0726759403077294E-3</v>
      </c>
    </row>
    <row r="1102" spans="1:6" ht="15" thickBot="1" x14ac:dyDescent="0.35">
      <c r="A1102" s="2">
        <v>30810</v>
      </c>
      <c r="B1102" s="5">
        <f t="shared" si="75"/>
        <v>5</v>
      </c>
      <c r="C1102" s="5">
        <f t="shared" si="76"/>
        <v>8</v>
      </c>
      <c r="D1102" s="5">
        <f t="shared" si="77"/>
        <v>3</v>
      </c>
      <c r="E1102" s="3">
        <v>1176.3</v>
      </c>
      <c r="F1102">
        <f t="shared" si="78"/>
        <v>8.3493347963242443E-3</v>
      </c>
    </row>
    <row r="1103" spans="1:6" ht="15" thickBot="1" x14ac:dyDescent="0.35">
      <c r="A1103" s="2">
        <v>30811</v>
      </c>
      <c r="B1103" s="5">
        <f t="shared" si="75"/>
        <v>5</v>
      </c>
      <c r="C1103" s="5">
        <f t="shared" si="76"/>
        <v>9</v>
      </c>
      <c r="D1103" s="5">
        <f t="shared" si="77"/>
        <v>4</v>
      </c>
      <c r="E1103" s="3">
        <v>1165.52</v>
      </c>
      <c r="F1103">
        <f t="shared" si="78"/>
        <v>-9.1643288276799916E-3</v>
      </c>
    </row>
    <row r="1104" spans="1:6" ht="15" thickBot="1" x14ac:dyDescent="0.35">
      <c r="A1104" s="2">
        <v>30812</v>
      </c>
      <c r="B1104" s="5">
        <f t="shared" si="75"/>
        <v>5</v>
      </c>
      <c r="C1104" s="5">
        <f t="shared" si="76"/>
        <v>10</v>
      </c>
      <c r="D1104" s="5">
        <f t="shared" si="77"/>
        <v>5</v>
      </c>
      <c r="E1104" s="3">
        <v>1167.19</v>
      </c>
      <c r="F1104">
        <f t="shared" si="78"/>
        <v>1.4328368453566415E-3</v>
      </c>
    </row>
    <row r="1105" spans="1:6" ht="15" thickBot="1" x14ac:dyDescent="0.35">
      <c r="A1105" s="2">
        <v>30813</v>
      </c>
      <c r="B1105" s="5">
        <f t="shared" si="75"/>
        <v>5</v>
      </c>
      <c r="C1105" s="5">
        <f t="shared" si="76"/>
        <v>11</v>
      </c>
      <c r="D1105" s="5">
        <f t="shared" si="77"/>
        <v>6</v>
      </c>
      <c r="E1105" s="3">
        <v>1157.1400000000001</v>
      </c>
      <c r="F1105">
        <f t="shared" si="78"/>
        <v>-8.6104233243944461E-3</v>
      </c>
    </row>
    <row r="1106" spans="1:6" ht="15" thickBot="1" x14ac:dyDescent="0.35">
      <c r="A1106" s="2">
        <v>30816</v>
      </c>
      <c r="B1106" s="5">
        <f t="shared" si="75"/>
        <v>5</v>
      </c>
      <c r="C1106" s="5">
        <f t="shared" si="76"/>
        <v>14</v>
      </c>
      <c r="D1106" s="5">
        <f t="shared" si="77"/>
        <v>2</v>
      </c>
      <c r="E1106" s="3">
        <v>1151.07</v>
      </c>
      <c r="F1106">
        <f t="shared" si="78"/>
        <v>-5.2456919646716588E-3</v>
      </c>
    </row>
    <row r="1107" spans="1:6" ht="15" thickBot="1" x14ac:dyDescent="0.35">
      <c r="A1107" s="2">
        <v>30817</v>
      </c>
      <c r="B1107" s="5">
        <f t="shared" si="75"/>
        <v>5</v>
      </c>
      <c r="C1107" s="5">
        <f t="shared" si="76"/>
        <v>15</v>
      </c>
      <c r="D1107" s="5">
        <f t="shared" si="77"/>
        <v>3</v>
      </c>
      <c r="E1107" s="3">
        <v>1150.8599999999999</v>
      </c>
      <c r="F1107">
        <f t="shared" si="78"/>
        <v>-1.8243894810918222E-4</v>
      </c>
    </row>
    <row r="1108" spans="1:6" ht="15" thickBot="1" x14ac:dyDescent="0.35">
      <c r="A1108" s="2">
        <v>30818</v>
      </c>
      <c r="B1108" s="5">
        <f t="shared" si="75"/>
        <v>5</v>
      </c>
      <c r="C1108" s="5">
        <f t="shared" si="76"/>
        <v>16</v>
      </c>
      <c r="D1108" s="5">
        <f t="shared" si="77"/>
        <v>4</v>
      </c>
      <c r="E1108" s="3">
        <v>1153.1600000000001</v>
      </c>
      <c r="F1108">
        <f t="shared" si="78"/>
        <v>1.9985054654781485E-3</v>
      </c>
    </row>
    <row r="1109" spans="1:6" ht="15" thickBot="1" x14ac:dyDescent="0.35">
      <c r="A1109" s="2">
        <v>30819</v>
      </c>
      <c r="B1109" s="5">
        <f t="shared" si="75"/>
        <v>5</v>
      </c>
      <c r="C1109" s="5">
        <f t="shared" si="76"/>
        <v>17</v>
      </c>
      <c r="D1109" s="5">
        <f t="shared" si="77"/>
        <v>5</v>
      </c>
      <c r="E1109" s="3">
        <v>1142.27</v>
      </c>
      <c r="F1109">
        <f t="shared" si="78"/>
        <v>-9.4436158035312526E-3</v>
      </c>
    </row>
    <row r="1110" spans="1:6" ht="15" thickBot="1" x14ac:dyDescent="0.35">
      <c r="A1110" s="2">
        <v>30820</v>
      </c>
      <c r="B1110" s="5">
        <f t="shared" si="75"/>
        <v>5</v>
      </c>
      <c r="C1110" s="5">
        <f t="shared" si="76"/>
        <v>18</v>
      </c>
      <c r="D1110" s="5">
        <f t="shared" si="77"/>
        <v>6</v>
      </c>
      <c r="E1110" s="3">
        <v>1133.79</v>
      </c>
      <c r="F1110">
        <f t="shared" si="78"/>
        <v>-7.4238139844345196E-3</v>
      </c>
    </row>
    <row r="1111" spans="1:6" ht="15" thickBot="1" x14ac:dyDescent="0.35">
      <c r="A1111" s="2">
        <v>30823</v>
      </c>
      <c r="B1111" s="5">
        <f t="shared" si="75"/>
        <v>5</v>
      </c>
      <c r="C1111" s="5">
        <f t="shared" si="76"/>
        <v>21</v>
      </c>
      <c r="D1111" s="5">
        <f t="shared" si="77"/>
        <v>2</v>
      </c>
      <c r="E1111" s="3">
        <v>1125.31</v>
      </c>
      <c r="F1111">
        <f t="shared" si="78"/>
        <v>-7.4793392074370196E-3</v>
      </c>
    </row>
    <row r="1112" spans="1:6" ht="15" thickBot="1" x14ac:dyDescent="0.35">
      <c r="A1112" s="2">
        <v>30824</v>
      </c>
      <c r="B1112" s="5">
        <f t="shared" si="75"/>
        <v>5</v>
      </c>
      <c r="C1112" s="5">
        <f t="shared" si="76"/>
        <v>22</v>
      </c>
      <c r="D1112" s="5">
        <f t="shared" si="77"/>
        <v>3</v>
      </c>
      <c r="E1112" s="3">
        <v>1116.6199999999999</v>
      </c>
      <c r="F1112">
        <f t="shared" si="78"/>
        <v>-7.7223165172264135E-3</v>
      </c>
    </row>
    <row r="1113" spans="1:6" ht="15" thickBot="1" x14ac:dyDescent="0.35">
      <c r="A1113" s="2">
        <v>30825</v>
      </c>
      <c r="B1113" s="5">
        <f t="shared" si="75"/>
        <v>5</v>
      </c>
      <c r="C1113" s="5">
        <f t="shared" si="76"/>
        <v>23</v>
      </c>
      <c r="D1113" s="5">
        <f t="shared" si="77"/>
        <v>4</v>
      </c>
      <c r="E1113" s="3">
        <v>1113.8</v>
      </c>
      <c r="F1113">
        <f t="shared" si="78"/>
        <v>-2.5254786767207613E-3</v>
      </c>
    </row>
    <row r="1114" spans="1:6" ht="15" thickBot="1" x14ac:dyDescent="0.35">
      <c r="A1114" s="2">
        <v>30826</v>
      </c>
      <c r="B1114" s="5">
        <f t="shared" si="75"/>
        <v>5</v>
      </c>
      <c r="C1114" s="5">
        <f t="shared" si="76"/>
        <v>24</v>
      </c>
      <c r="D1114" s="5">
        <f t="shared" si="77"/>
        <v>5</v>
      </c>
      <c r="E1114" s="3">
        <v>1103.43</v>
      </c>
      <c r="F1114">
        <f t="shared" si="78"/>
        <v>-9.3104686658285977E-3</v>
      </c>
    </row>
    <row r="1115" spans="1:6" ht="15" thickBot="1" x14ac:dyDescent="0.35">
      <c r="A1115" s="2">
        <v>30827</v>
      </c>
      <c r="B1115" s="5">
        <f t="shared" si="75"/>
        <v>5</v>
      </c>
      <c r="C1115" s="5">
        <f t="shared" si="76"/>
        <v>25</v>
      </c>
      <c r="D1115" s="5">
        <f t="shared" si="77"/>
        <v>6</v>
      </c>
      <c r="E1115" s="3">
        <v>1107.0999999999999</v>
      </c>
      <c r="F1115">
        <f t="shared" si="78"/>
        <v>3.3259925867520778E-3</v>
      </c>
    </row>
    <row r="1116" spans="1:6" ht="15" thickBot="1" x14ac:dyDescent="0.35">
      <c r="A1116" s="2">
        <v>30831</v>
      </c>
      <c r="B1116" s="5">
        <f t="shared" si="75"/>
        <v>5</v>
      </c>
      <c r="C1116" s="5">
        <f t="shared" si="76"/>
        <v>29</v>
      </c>
      <c r="D1116" s="5">
        <f t="shared" si="77"/>
        <v>3</v>
      </c>
      <c r="E1116" s="3">
        <v>1101.24</v>
      </c>
      <c r="F1116">
        <f t="shared" si="78"/>
        <v>-5.293108120314245E-3</v>
      </c>
    </row>
    <row r="1117" spans="1:6" ht="15" thickBot="1" x14ac:dyDescent="0.35">
      <c r="A1117" s="2">
        <v>30832</v>
      </c>
      <c r="B1117" s="5">
        <f t="shared" si="75"/>
        <v>5</v>
      </c>
      <c r="C1117" s="5">
        <f t="shared" si="76"/>
        <v>30</v>
      </c>
      <c r="D1117" s="5">
        <f t="shared" si="77"/>
        <v>4</v>
      </c>
      <c r="E1117" s="3">
        <v>1102.5899999999999</v>
      </c>
      <c r="F1117">
        <f t="shared" si="78"/>
        <v>1.225890813991418E-3</v>
      </c>
    </row>
    <row r="1118" spans="1:6" ht="15" thickBot="1" x14ac:dyDescent="0.35">
      <c r="A1118" s="2">
        <v>30833</v>
      </c>
      <c r="B1118" s="5">
        <f t="shared" si="75"/>
        <v>5</v>
      </c>
      <c r="C1118" s="5">
        <f t="shared" si="76"/>
        <v>31</v>
      </c>
      <c r="D1118" s="5">
        <f t="shared" si="77"/>
        <v>5</v>
      </c>
      <c r="E1118" s="3">
        <v>1104.8499999999999</v>
      </c>
      <c r="F1118">
        <f t="shared" si="78"/>
        <v>2.049719297290916E-3</v>
      </c>
    </row>
    <row r="1119" spans="1:6" ht="15" thickBot="1" x14ac:dyDescent="0.35">
      <c r="A1119" s="2">
        <v>30834</v>
      </c>
      <c r="B1119" s="5">
        <f t="shared" si="75"/>
        <v>6</v>
      </c>
      <c r="C1119" s="5">
        <f t="shared" si="76"/>
        <v>1</v>
      </c>
      <c r="D1119" s="5">
        <f t="shared" si="77"/>
        <v>6</v>
      </c>
      <c r="E1119" s="3">
        <v>1124.3499999999999</v>
      </c>
      <c r="F1119">
        <f t="shared" si="78"/>
        <v>1.7649454677105492E-2</v>
      </c>
    </row>
    <row r="1120" spans="1:6" ht="15" thickBot="1" x14ac:dyDescent="0.35">
      <c r="A1120" s="2">
        <v>30837</v>
      </c>
      <c r="B1120" s="5">
        <f t="shared" si="75"/>
        <v>6</v>
      </c>
      <c r="C1120" s="5">
        <f t="shared" si="76"/>
        <v>4</v>
      </c>
      <c r="D1120" s="5">
        <f t="shared" si="77"/>
        <v>2</v>
      </c>
      <c r="E1120" s="3">
        <v>1131.57</v>
      </c>
      <c r="F1120">
        <f t="shared" si="78"/>
        <v>6.4214879708276136E-3</v>
      </c>
    </row>
    <row r="1121" spans="1:6" ht="15" thickBot="1" x14ac:dyDescent="0.35">
      <c r="A1121" s="2">
        <v>30838</v>
      </c>
      <c r="B1121" s="5">
        <f t="shared" si="75"/>
        <v>6</v>
      </c>
      <c r="C1121" s="5">
        <f t="shared" si="76"/>
        <v>5</v>
      </c>
      <c r="D1121" s="5">
        <f t="shared" si="77"/>
        <v>3</v>
      </c>
      <c r="E1121" s="3">
        <v>1124.8900000000001</v>
      </c>
      <c r="F1121">
        <f t="shared" si="78"/>
        <v>-5.9033024912288562E-3</v>
      </c>
    </row>
    <row r="1122" spans="1:6" ht="15" thickBot="1" x14ac:dyDescent="0.35">
      <c r="A1122" s="2">
        <v>30839</v>
      </c>
      <c r="B1122" s="5">
        <f t="shared" si="75"/>
        <v>6</v>
      </c>
      <c r="C1122" s="5">
        <f t="shared" si="76"/>
        <v>6</v>
      </c>
      <c r="D1122" s="5">
        <f t="shared" si="77"/>
        <v>4</v>
      </c>
      <c r="E1122" s="3">
        <v>1133.8399999999999</v>
      </c>
      <c r="F1122">
        <f t="shared" si="78"/>
        <v>7.9563335081650807E-3</v>
      </c>
    </row>
    <row r="1123" spans="1:6" ht="15" thickBot="1" x14ac:dyDescent="0.35">
      <c r="A1123" s="2">
        <v>30840</v>
      </c>
      <c r="B1123" s="5">
        <f t="shared" si="75"/>
        <v>6</v>
      </c>
      <c r="C1123" s="5">
        <f t="shared" si="76"/>
        <v>7</v>
      </c>
      <c r="D1123" s="5">
        <f t="shared" si="77"/>
        <v>5</v>
      </c>
      <c r="E1123" s="3">
        <v>1132.44</v>
      </c>
      <c r="F1123">
        <f t="shared" si="78"/>
        <v>-1.234742115289515E-3</v>
      </c>
    </row>
    <row r="1124" spans="1:6" ht="15" thickBot="1" x14ac:dyDescent="0.35">
      <c r="A1124" s="2">
        <v>30841</v>
      </c>
      <c r="B1124" s="5">
        <f t="shared" si="75"/>
        <v>6</v>
      </c>
      <c r="C1124" s="5">
        <f t="shared" si="76"/>
        <v>8</v>
      </c>
      <c r="D1124" s="5">
        <f t="shared" si="77"/>
        <v>6</v>
      </c>
      <c r="E1124" s="3">
        <v>1131.25</v>
      </c>
      <c r="F1124">
        <f t="shared" si="78"/>
        <v>-1.0508282999541296E-3</v>
      </c>
    </row>
    <row r="1125" spans="1:6" ht="15" thickBot="1" x14ac:dyDescent="0.35">
      <c r="A1125" s="2">
        <v>30844</v>
      </c>
      <c r="B1125" s="5">
        <f t="shared" si="75"/>
        <v>6</v>
      </c>
      <c r="C1125" s="5">
        <f t="shared" si="76"/>
        <v>11</v>
      </c>
      <c r="D1125" s="5">
        <f t="shared" si="77"/>
        <v>2</v>
      </c>
      <c r="E1125" s="3">
        <v>1115.6099999999999</v>
      </c>
      <c r="F1125">
        <f t="shared" si="78"/>
        <v>-1.3825414364640973E-2</v>
      </c>
    </row>
    <row r="1126" spans="1:6" ht="15" thickBot="1" x14ac:dyDescent="0.35">
      <c r="A1126" s="2">
        <v>30845</v>
      </c>
      <c r="B1126" s="5">
        <f t="shared" si="75"/>
        <v>6</v>
      </c>
      <c r="C1126" s="5">
        <f t="shared" si="76"/>
        <v>12</v>
      </c>
      <c r="D1126" s="5">
        <f t="shared" si="77"/>
        <v>3</v>
      </c>
      <c r="E1126" s="3">
        <v>1110.53</v>
      </c>
      <c r="F1126">
        <f t="shared" si="78"/>
        <v>-4.5535626249315871E-3</v>
      </c>
    </row>
    <row r="1127" spans="1:6" ht="15" thickBot="1" x14ac:dyDescent="0.35">
      <c r="A1127" s="2">
        <v>30846</v>
      </c>
      <c r="B1127" s="5">
        <f t="shared" si="75"/>
        <v>6</v>
      </c>
      <c r="C1127" s="5">
        <f t="shared" si="76"/>
        <v>13</v>
      </c>
      <c r="D1127" s="5">
        <f t="shared" si="77"/>
        <v>4</v>
      </c>
      <c r="E1127" s="3">
        <v>1110.53</v>
      </c>
      <c r="F1127">
        <f t="shared" si="78"/>
        <v>0</v>
      </c>
    </row>
    <row r="1128" spans="1:6" ht="15" thickBot="1" x14ac:dyDescent="0.35">
      <c r="A1128" s="2">
        <v>30847</v>
      </c>
      <c r="B1128" s="5">
        <f t="shared" si="75"/>
        <v>6</v>
      </c>
      <c r="C1128" s="5">
        <f t="shared" si="76"/>
        <v>14</v>
      </c>
      <c r="D1128" s="5">
        <f t="shared" si="77"/>
        <v>5</v>
      </c>
      <c r="E1128" s="3">
        <v>1097.6099999999999</v>
      </c>
      <c r="F1128">
        <f t="shared" si="78"/>
        <v>-1.1634084626259599E-2</v>
      </c>
    </row>
    <row r="1129" spans="1:6" ht="15" thickBot="1" x14ac:dyDescent="0.35">
      <c r="A1129" s="2">
        <v>30848</v>
      </c>
      <c r="B1129" s="5">
        <f t="shared" si="75"/>
        <v>6</v>
      </c>
      <c r="C1129" s="5">
        <f t="shared" si="76"/>
        <v>15</v>
      </c>
      <c r="D1129" s="5">
        <f t="shared" si="77"/>
        <v>6</v>
      </c>
      <c r="E1129" s="3">
        <v>1086.9000000000001</v>
      </c>
      <c r="F1129">
        <f t="shared" si="78"/>
        <v>-9.757564162133919E-3</v>
      </c>
    </row>
    <row r="1130" spans="1:6" ht="15" thickBot="1" x14ac:dyDescent="0.35">
      <c r="A1130" s="2">
        <v>30851</v>
      </c>
      <c r="B1130" s="5">
        <f t="shared" si="75"/>
        <v>6</v>
      </c>
      <c r="C1130" s="5">
        <f t="shared" si="76"/>
        <v>18</v>
      </c>
      <c r="D1130" s="5">
        <f t="shared" si="77"/>
        <v>2</v>
      </c>
      <c r="E1130" s="3">
        <v>1109.6500000000001</v>
      </c>
      <c r="F1130">
        <f t="shared" si="78"/>
        <v>2.093108841659766E-2</v>
      </c>
    </row>
    <row r="1131" spans="1:6" ht="15" thickBot="1" x14ac:dyDescent="0.35">
      <c r="A1131" s="2">
        <v>30852</v>
      </c>
      <c r="B1131" s="5">
        <f t="shared" si="75"/>
        <v>6</v>
      </c>
      <c r="C1131" s="5">
        <f t="shared" si="76"/>
        <v>19</v>
      </c>
      <c r="D1131" s="5">
        <f t="shared" si="77"/>
        <v>3</v>
      </c>
      <c r="E1131" s="3">
        <v>1115.83</v>
      </c>
      <c r="F1131">
        <f t="shared" si="78"/>
        <v>5.5693236606135588E-3</v>
      </c>
    </row>
    <row r="1132" spans="1:6" ht="15" thickBot="1" x14ac:dyDescent="0.35">
      <c r="A1132" s="2">
        <v>30853</v>
      </c>
      <c r="B1132" s="5">
        <f t="shared" si="75"/>
        <v>6</v>
      </c>
      <c r="C1132" s="5">
        <f t="shared" si="76"/>
        <v>20</v>
      </c>
      <c r="D1132" s="5">
        <f t="shared" si="77"/>
        <v>4</v>
      </c>
      <c r="E1132" s="3">
        <v>1131.6300000000001</v>
      </c>
      <c r="F1132">
        <f t="shared" si="78"/>
        <v>1.4159863061577644E-2</v>
      </c>
    </row>
    <row r="1133" spans="1:6" ht="15" thickBot="1" x14ac:dyDescent="0.35">
      <c r="A1133" s="2">
        <v>30854</v>
      </c>
      <c r="B1133" s="5">
        <f t="shared" si="75"/>
        <v>6</v>
      </c>
      <c r="C1133" s="5">
        <f t="shared" si="76"/>
        <v>21</v>
      </c>
      <c r="D1133" s="5">
        <f t="shared" si="77"/>
        <v>5</v>
      </c>
      <c r="E1133" s="3">
        <v>1127.21</v>
      </c>
      <c r="F1133">
        <f t="shared" si="78"/>
        <v>-3.9058702932938082E-3</v>
      </c>
    </row>
    <row r="1134" spans="1:6" ht="15" thickBot="1" x14ac:dyDescent="0.35">
      <c r="A1134" s="2">
        <v>30855</v>
      </c>
      <c r="B1134" s="5">
        <f t="shared" si="75"/>
        <v>6</v>
      </c>
      <c r="C1134" s="5">
        <f t="shared" si="76"/>
        <v>22</v>
      </c>
      <c r="D1134" s="5">
        <f t="shared" si="77"/>
        <v>6</v>
      </c>
      <c r="E1134" s="3">
        <v>1131.07</v>
      </c>
      <c r="F1134">
        <f t="shared" si="78"/>
        <v>3.4243840987925054E-3</v>
      </c>
    </row>
    <row r="1135" spans="1:6" ht="15" thickBot="1" x14ac:dyDescent="0.35">
      <c r="A1135" s="2">
        <v>30858</v>
      </c>
      <c r="B1135" s="5">
        <f t="shared" si="75"/>
        <v>6</v>
      </c>
      <c r="C1135" s="5">
        <f t="shared" si="76"/>
        <v>25</v>
      </c>
      <c r="D1135" s="5">
        <f t="shared" si="77"/>
        <v>2</v>
      </c>
      <c r="E1135" s="3">
        <v>1130.52</v>
      </c>
      <c r="F1135">
        <f t="shared" si="78"/>
        <v>-4.8626521789098335E-4</v>
      </c>
    </row>
    <row r="1136" spans="1:6" ht="15" thickBot="1" x14ac:dyDescent="0.35">
      <c r="A1136" s="2">
        <v>30859</v>
      </c>
      <c r="B1136" s="5">
        <f t="shared" si="75"/>
        <v>6</v>
      </c>
      <c r="C1136" s="5">
        <f t="shared" si="76"/>
        <v>26</v>
      </c>
      <c r="D1136" s="5">
        <f t="shared" si="77"/>
        <v>3</v>
      </c>
      <c r="E1136" s="3">
        <v>1122.79</v>
      </c>
      <c r="F1136">
        <f t="shared" si="78"/>
        <v>-6.8375614761348926E-3</v>
      </c>
    </row>
    <row r="1137" spans="1:6" ht="15" thickBot="1" x14ac:dyDescent="0.35">
      <c r="A1137" s="2">
        <v>30860</v>
      </c>
      <c r="B1137" s="5">
        <f t="shared" si="75"/>
        <v>6</v>
      </c>
      <c r="C1137" s="5">
        <f t="shared" si="76"/>
        <v>27</v>
      </c>
      <c r="D1137" s="5">
        <f t="shared" si="77"/>
        <v>4</v>
      </c>
      <c r="E1137" s="3">
        <v>1116.72</v>
      </c>
      <c r="F1137">
        <f t="shared" si="78"/>
        <v>-5.4061756873502046E-3</v>
      </c>
    </row>
    <row r="1138" spans="1:6" ht="15" thickBot="1" x14ac:dyDescent="0.35">
      <c r="A1138" s="2">
        <v>30861</v>
      </c>
      <c r="B1138" s="5">
        <f t="shared" si="75"/>
        <v>6</v>
      </c>
      <c r="C1138" s="5">
        <f t="shared" si="76"/>
        <v>28</v>
      </c>
      <c r="D1138" s="5">
        <f t="shared" si="77"/>
        <v>5</v>
      </c>
      <c r="E1138" s="3">
        <v>1126.55</v>
      </c>
      <c r="F1138">
        <f t="shared" si="78"/>
        <v>8.8025646536284176E-3</v>
      </c>
    </row>
    <row r="1139" spans="1:6" ht="15" thickBot="1" x14ac:dyDescent="0.35">
      <c r="A1139" s="2">
        <v>30862</v>
      </c>
      <c r="B1139" s="5">
        <f t="shared" si="75"/>
        <v>6</v>
      </c>
      <c r="C1139" s="5">
        <f t="shared" si="76"/>
        <v>29</v>
      </c>
      <c r="D1139" s="5">
        <f t="shared" si="77"/>
        <v>6</v>
      </c>
      <c r="E1139" s="3">
        <v>1132.4000000000001</v>
      </c>
      <c r="F1139">
        <f t="shared" si="78"/>
        <v>5.1928454129866733E-3</v>
      </c>
    </row>
    <row r="1140" spans="1:6" ht="15" thickBot="1" x14ac:dyDescent="0.35">
      <c r="A1140" s="2">
        <v>30865</v>
      </c>
      <c r="B1140" s="5">
        <f t="shared" si="75"/>
        <v>7</v>
      </c>
      <c r="C1140" s="5">
        <f t="shared" si="76"/>
        <v>2</v>
      </c>
      <c r="D1140" s="5">
        <f t="shared" si="77"/>
        <v>2</v>
      </c>
      <c r="E1140" s="3">
        <v>1130.08</v>
      </c>
      <c r="F1140">
        <f t="shared" si="78"/>
        <v>-2.0487460261393179E-3</v>
      </c>
    </row>
    <row r="1141" spans="1:6" ht="15" thickBot="1" x14ac:dyDescent="0.35">
      <c r="A1141" s="2">
        <v>30866</v>
      </c>
      <c r="B1141" s="5">
        <f t="shared" si="75"/>
        <v>7</v>
      </c>
      <c r="C1141" s="5">
        <f t="shared" si="76"/>
        <v>3</v>
      </c>
      <c r="D1141" s="5">
        <f t="shared" si="77"/>
        <v>3</v>
      </c>
      <c r="E1141" s="3">
        <v>1134.28</v>
      </c>
      <c r="F1141">
        <f t="shared" si="78"/>
        <v>3.7165510406343321E-3</v>
      </c>
    </row>
    <row r="1142" spans="1:6" ht="15" thickBot="1" x14ac:dyDescent="0.35">
      <c r="A1142" s="2">
        <v>30868</v>
      </c>
      <c r="B1142" s="5">
        <f t="shared" si="75"/>
        <v>7</v>
      </c>
      <c r="C1142" s="5">
        <f t="shared" si="76"/>
        <v>5</v>
      </c>
      <c r="D1142" s="5">
        <f t="shared" si="77"/>
        <v>5</v>
      </c>
      <c r="E1142" s="3">
        <v>1124.56</v>
      </c>
      <c r="F1142">
        <f t="shared" si="78"/>
        <v>-8.5693126917516203E-3</v>
      </c>
    </row>
    <row r="1143" spans="1:6" ht="15" thickBot="1" x14ac:dyDescent="0.35">
      <c r="A1143" s="2">
        <v>30869</v>
      </c>
      <c r="B1143" s="5">
        <f t="shared" si="75"/>
        <v>7</v>
      </c>
      <c r="C1143" s="5">
        <f t="shared" si="76"/>
        <v>6</v>
      </c>
      <c r="D1143" s="5">
        <f t="shared" si="77"/>
        <v>6</v>
      </c>
      <c r="E1143" s="3">
        <v>1122.57</v>
      </c>
      <c r="F1143">
        <f t="shared" si="78"/>
        <v>-1.7695809916767528E-3</v>
      </c>
    </row>
    <row r="1144" spans="1:6" ht="15" thickBot="1" x14ac:dyDescent="0.35">
      <c r="A1144" s="2">
        <v>30872</v>
      </c>
      <c r="B1144" s="5">
        <f t="shared" si="75"/>
        <v>7</v>
      </c>
      <c r="C1144" s="5">
        <f t="shared" si="76"/>
        <v>9</v>
      </c>
      <c r="D1144" s="5">
        <f t="shared" si="77"/>
        <v>2</v>
      </c>
      <c r="E1144" s="3">
        <v>1134.05</v>
      </c>
      <c r="F1144">
        <f t="shared" si="78"/>
        <v>1.022653375736036E-2</v>
      </c>
    </row>
    <row r="1145" spans="1:6" ht="15" thickBot="1" x14ac:dyDescent="0.35">
      <c r="A1145" s="2">
        <v>30873</v>
      </c>
      <c r="B1145" s="5">
        <f t="shared" si="75"/>
        <v>7</v>
      </c>
      <c r="C1145" s="5">
        <f t="shared" si="76"/>
        <v>10</v>
      </c>
      <c r="D1145" s="5">
        <f t="shared" si="77"/>
        <v>3</v>
      </c>
      <c r="E1145" s="3">
        <v>1126.8800000000001</v>
      </c>
      <c r="F1145">
        <f t="shared" si="78"/>
        <v>-6.3224725541200528E-3</v>
      </c>
    </row>
    <row r="1146" spans="1:6" ht="15" thickBot="1" x14ac:dyDescent="0.35">
      <c r="A1146" s="2">
        <v>30874</v>
      </c>
      <c r="B1146" s="5">
        <f t="shared" si="75"/>
        <v>7</v>
      </c>
      <c r="C1146" s="5">
        <f t="shared" si="76"/>
        <v>11</v>
      </c>
      <c r="D1146" s="5">
        <f t="shared" si="77"/>
        <v>4</v>
      </c>
      <c r="E1146" s="3">
        <v>1108.55</v>
      </c>
      <c r="F1146">
        <f t="shared" si="78"/>
        <v>-1.6266150788016607E-2</v>
      </c>
    </row>
    <row r="1147" spans="1:6" ht="15" thickBot="1" x14ac:dyDescent="0.35">
      <c r="A1147" s="2">
        <v>30875</v>
      </c>
      <c r="B1147" s="5">
        <f t="shared" si="75"/>
        <v>7</v>
      </c>
      <c r="C1147" s="5">
        <f t="shared" si="76"/>
        <v>12</v>
      </c>
      <c r="D1147" s="5">
        <f t="shared" si="77"/>
        <v>5</v>
      </c>
      <c r="E1147" s="3">
        <v>1104.57</v>
      </c>
      <c r="F1147">
        <f t="shared" si="78"/>
        <v>-3.5902755852239578E-3</v>
      </c>
    </row>
    <row r="1148" spans="1:6" ht="15" thickBot="1" x14ac:dyDescent="0.35">
      <c r="A1148" s="2">
        <v>30876</v>
      </c>
      <c r="B1148" s="5">
        <f t="shared" si="75"/>
        <v>7</v>
      </c>
      <c r="C1148" s="5">
        <f t="shared" si="76"/>
        <v>13</v>
      </c>
      <c r="D1148" s="5">
        <f t="shared" si="77"/>
        <v>6</v>
      </c>
      <c r="E1148" s="3">
        <v>1109.8699999999999</v>
      </c>
      <c r="F1148">
        <f t="shared" si="78"/>
        <v>4.7982472817476073E-3</v>
      </c>
    </row>
    <row r="1149" spans="1:6" ht="15" thickBot="1" x14ac:dyDescent="0.35">
      <c r="A1149" s="2">
        <v>30879</v>
      </c>
      <c r="B1149" s="5">
        <f t="shared" si="75"/>
        <v>7</v>
      </c>
      <c r="C1149" s="5">
        <f t="shared" si="76"/>
        <v>16</v>
      </c>
      <c r="D1149" s="5">
        <f t="shared" si="77"/>
        <v>2</v>
      </c>
      <c r="E1149" s="3">
        <v>1116.83</v>
      </c>
      <c r="F1149">
        <f t="shared" si="78"/>
        <v>6.2710047122636319E-3</v>
      </c>
    </row>
    <row r="1150" spans="1:6" ht="15" thickBot="1" x14ac:dyDescent="0.35">
      <c r="A1150" s="2">
        <v>30880</v>
      </c>
      <c r="B1150" s="5">
        <f t="shared" si="75"/>
        <v>7</v>
      </c>
      <c r="C1150" s="5">
        <f t="shared" si="76"/>
        <v>17</v>
      </c>
      <c r="D1150" s="5">
        <f t="shared" si="77"/>
        <v>3</v>
      </c>
      <c r="E1150" s="3">
        <v>1122.9000000000001</v>
      </c>
      <c r="F1150">
        <f t="shared" si="78"/>
        <v>5.4350259215817662E-3</v>
      </c>
    </row>
    <row r="1151" spans="1:6" ht="15" thickBot="1" x14ac:dyDescent="0.35">
      <c r="A1151" s="2">
        <v>30881</v>
      </c>
      <c r="B1151" s="5">
        <f t="shared" si="75"/>
        <v>7</v>
      </c>
      <c r="C1151" s="5">
        <f t="shared" si="76"/>
        <v>18</v>
      </c>
      <c r="D1151" s="5">
        <f t="shared" si="77"/>
        <v>4</v>
      </c>
      <c r="E1151" s="3">
        <v>1111.6400000000001</v>
      </c>
      <c r="F1151">
        <f t="shared" si="78"/>
        <v>-1.002760708878795E-2</v>
      </c>
    </row>
    <row r="1152" spans="1:6" ht="15" thickBot="1" x14ac:dyDescent="0.35">
      <c r="A1152" s="2">
        <v>30882</v>
      </c>
      <c r="B1152" s="5">
        <f t="shared" si="75"/>
        <v>7</v>
      </c>
      <c r="C1152" s="5">
        <f t="shared" si="76"/>
        <v>19</v>
      </c>
      <c r="D1152" s="5">
        <f t="shared" si="77"/>
        <v>5</v>
      </c>
      <c r="E1152" s="3">
        <v>1102.92</v>
      </c>
      <c r="F1152">
        <f t="shared" si="78"/>
        <v>-7.8442661293224667E-3</v>
      </c>
    </row>
    <row r="1153" spans="1:6" ht="15" thickBot="1" x14ac:dyDescent="0.35">
      <c r="A1153" s="2">
        <v>30883</v>
      </c>
      <c r="B1153" s="5">
        <f t="shared" si="75"/>
        <v>7</v>
      </c>
      <c r="C1153" s="5">
        <f t="shared" si="76"/>
        <v>20</v>
      </c>
      <c r="D1153" s="5">
        <f t="shared" si="77"/>
        <v>6</v>
      </c>
      <c r="E1153" s="3">
        <v>1101.3699999999999</v>
      </c>
      <c r="F1153">
        <f t="shared" si="78"/>
        <v>-1.4053603162515701E-3</v>
      </c>
    </row>
    <row r="1154" spans="1:6" ht="15" thickBot="1" x14ac:dyDescent="0.35">
      <c r="A1154" s="2">
        <v>30886</v>
      </c>
      <c r="B1154" s="5">
        <f t="shared" si="75"/>
        <v>7</v>
      </c>
      <c r="C1154" s="5">
        <f t="shared" si="76"/>
        <v>23</v>
      </c>
      <c r="D1154" s="5">
        <f t="shared" si="77"/>
        <v>2</v>
      </c>
      <c r="E1154" s="3">
        <v>1096.6199999999999</v>
      </c>
      <c r="F1154">
        <f t="shared" si="78"/>
        <v>-4.3128104088544271E-3</v>
      </c>
    </row>
    <row r="1155" spans="1:6" ht="15" thickBot="1" x14ac:dyDescent="0.35">
      <c r="A1155" s="2">
        <v>30887</v>
      </c>
      <c r="B1155" s="5">
        <f t="shared" ref="B1155:B1218" si="79">MONTH(A1155)</f>
        <v>7</v>
      </c>
      <c r="C1155" s="5">
        <f t="shared" ref="C1155:C1218" si="80">DAY(A1155)</f>
        <v>24</v>
      </c>
      <c r="D1155" s="5">
        <f t="shared" ref="D1155:D1218" si="81">WEEKDAY(A1155,1)</f>
        <v>3</v>
      </c>
      <c r="E1155" s="3">
        <v>1086.57</v>
      </c>
      <c r="F1155">
        <f t="shared" si="78"/>
        <v>-9.1645237183344778E-3</v>
      </c>
    </row>
    <row r="1156" spans="1:6" ht="15" thickBot="1" x14ac:dyDescent="0.35">
      <c r="A1156" s="2">
        <v>30888</v>
      </c>
      <c r="B1156" s="5">
        <f t="shared" si="79"/>
        <v>7</v>
      </c>
      <c r="C1156" s="5">
        <f t="shared" si="80"/>
        <v>25</v>
      </c>
      <c r="D1156" s="5">
        <f t="shared" si="81"/>
        <v>4</v>
      </c>
      <c r="E1156" s="3">
        <v>1096.95</v>
      </c>
      <c r="F1156">
        <f t="shared" ref="F1156:F1219" si="82">(E1156-E1155)/E1155</f>
        <v>9.5529970457495696E-3</v>
      </c>
    </row>
    <row r="1157" spans="1:6" ht="15" thickBot="1" x14ac:dyDescent="0.35">
      <c r="A1157" s="2">
        <v>30889</v>
      </c>
      <c r="B1157" s="5">
        <f t="shared" si="79"/>
        <v>7</v>
      </c>
      <c r="C1157" s="5">
        <f t="shared" si="80"/>
        <v>26</v>
      </c>
      <c r="D1157" s="5">
        <f t="shared" si="81"/>
        <v>5</v>
      </c>
      <c r="E1157" s="3">
        <v>1107.55</v>
      </c>
      <c r="F1157">
        <f t="shared" si="82"/>
        <v>9.6631569351382542E-3</v>
      </c>
    </row>
    <row r="1158" spans="1:6" ht="15" thickBot="1" x14ac:dyDescent="0.35">
      <c r="A1158" s="2">
        <v>30890</v>
      </c>
      <c r="B1158" s="5">
        <f t="shared" si="79"/>
        <v>7</v>
      </c>
      <c r="C1158" s="5">
        <f t="shared" si="80"/>
        <v>27</v>
      </c>
      <c r="D1158" s="5">
        <f t="shared" si="81"/>
        <v>6</v>
      </c>
      <c r="E1158" s="3">
        <v>1114.6199999999999</v>
      </c>
      <c r="F1158">
        <f t="shared" si="82"/>
        <v>6.3834589860502344E-3</v>
      </c>
    </row>
    <row r="1159" spans="1:6" ht="15" thickBot="1" x14ac:dyDescent="0.35">
      <c r="A1159" s="2">
        <v>30893</v>
      </c>
      <c r="B1159" s="5">
        <f t="shared" si="79"/>
        <v>7</v>
      </c>
      <c r="C1159" s="5">
        <f t="shared" si="80"/>
        <v>30</v>
      </c>
      <c r="D1159" s="5">
        <f t="shared" si="81"/>
        <v>2</v>
      </c>
      <c r="E1159" s="3">
        <v>1109.98</v>
      </c>
      <c r="F1159">
        <f t="shared" si="82"/>
        <v>-4.1628537079900531E-3</v>
      </c>
    </row>
    <row r="1160" spans="1:6" ht="15" thickBot="1" x14ac:dyDescent="0.35">
      <c r="A1160" s="2">
        <v>30894</v>
      </c>
      <c r="B1160" s="5">
        <f t="shared" si="79"/>
        <v>7</v>
      </c>
      <c r="C1160" s="5">
        <f t="shared" si="80"/>
        <v>31</v>
      </c>
      <c r="D1160" s="5">
        <f t="shared" si="81"/>
        <v>3</v>
      </c>
      <c r="E1160" s="3">
        <v>1115.28</v>
      </c>
      <c r="F1160">
        <f t="shared" si="82"/>
        <v>4.7748608083028115E-3</v>
      </c>
    </row>
    <row r="1161" spans="1:6" ht="15" thickBot="1" x14ac:dyDescent="0.35">
      <c r="A1161" s="2">
        <v>30895</v>
      </c>
      <c r="B1161" s="5">
        <f t="shared" si="79"/>
        <v>8</v>
      </c>
      <c r="C1161" s="5">
        <f t="shared" si="80"/>
        <v>1</v>
      </c>
      <c r="D1161" s="5">
        <f t="shared" si="81"/>
        <v>4</v>
      </c>
      <c r="E1161" s="3">
        <v>1134.6099999999999</v>
      </c>
      <c r="F1161">
        <f t="shared" si="82"/>
        <v>1.733197044688323E-2</v>
      </c>
    </row>
    <row r="1162" spans="1:6" ht="15" thickBot="1" x14ac:dyDescent="0.35">
      <c r="A1162" s="2">
        <v>30896</v>
      </c>
      <c r="B1162" s="5">
        <f t="shared" si="79"/>
        <v>8</v>
      </c>
      <c r="C1162" s="5">
        <f t="shared" si="80"/>
        <v>2</v>
      </c>
      <c r="D1162" s="5">
        <f t="shared" si="81"/>
        <v>5</v>
      </c>
      <c r="E1162" s="3">
        <v>1166.08</v>
      </c>
      <c r="F1162">
        <f t="shared" si="82"/>
        <v>2.7736402816826954E-2</v>
      </c>
    </row>
    <row r="1163" spans="1:6" ht="15" thickBot="1" x14ac:dyDescent="0.35">
      <c r="A1163" s="2">
        <v>30897</v>
      </c>
      <c r="B1163" s="5">
        <f t="shared" si="79"/>
        <v>8</v>
      </c>
      <c r="C1163" s="5">
        <f t="shared" si="80"/>
        <v>3</v>
      </c>
      <c r="D1163" s="5">
        <f t="shared" si="81"/>
        <v>6</v>
      </c>
      <c r="E1163" s="3">
        <v>1202.08</v>
      </c>
      <c r="F1163">
        <f t="shared" si="82"/>
        <v>3.0872667398463231E-2</v>
      </c>
    </row>
    <row r="1164" spans="1:6" ht="15" thickBot="1" x14ac:dyDescent="0.35">
      <c r="A1164" s="2">
        <v>30900</v>
      </c>
      <c r="B1164" s="5">
        <f t="shared" si="79"/>
        <v>8</v>
      </c>
      <c r="C1164" s="5">
        <f t="shared" si="80"/>
        <v>6</v>
      </c>
      <c r="D1164" s="5">
        <f t="shared" si="81"/>
        <v>2</v>
      </c>
      <c r="E1164" s="3">
        <v>1202.96</v>
      </c>
      <c r="F1164">
        <f t="shared" si="82"/>
        <v>7.3206442166919776E-4</v>
      </c>
    </row>
    <row r="1165" spans="1:6" ht="15" thickBot="1" x14ac:dyDescent="0.35">
      <c r="A1165" s="2">
        <v>30901</v>
      </c>
      <c r="B1165" s="5">
        <f t="shared" si="79"/>
        <v>8</v>
      </c>
      <c r="C1165" s="5">
        <f t="shared" si="80"/>
        <v>7</v>
      </c>
      <c r="D1165" s="5">
        <f t="shared" si="81"/>
        <v>3</v>
      </c>
      <c r="E1165" s="3">
        <v>1204.6199999999999</v>
      </c>
      <c r="F1165">
        <f t="shared" si="82"/>
        <v>1.379929507215414E-3</v>
      </c>
    </row>
    <row r="1166" spans="1:6" ht="15" thickBot="1" x14ac:dyDescent="0.35">
      <c r="A1166" s="2">
        <v>30902</v>
      </c>
      <c r="B1166" s="5">
        <f t="shared" si="79"/>
        <v>8</v>
      </c>
      <c r="C1166" s="5">
        <f t="shared" si="80"/>
        <v>8</v>
      </c>
      <c r="D1166" s="5">
        <f t="shared" si="81"/>
        <v>4</v>
      </c>
      <c r="E1166" s="3">
        <v>1196.1099999999999</v>
      </c>
      <c r="F1166">
        <f t="shared" si="82"/>
        <v>-7.0644684630837874E-3</v>
      </c>
    </row>
    <row r="1167" spans="1:6" ht="15" thickBot="1" x14ac:dyDescent="0.35">
      <c r="A1167" s="2">
        <v>30903</v>
      </c>
      <c r="B1167" s="5">
        <f t="shared" si="79"/>
        <v>8</v>
      </c>
      <c r="C1167" s="5">
        <f t="shared" si="80"/>
        <v>9</v>
      </c>
      <c r="D1167" s="5">
        <f t="shared" si="81"/>
        <v>5</v>
      </c>
      <c r="E1167" s="3">
        <v>1224.05</v>
      </c>
      <c r="F1167">
        <f t="shared" si="82"/>
        <v>2.3359055605253747E-2</v>
      </c>
    </row>
    <row r="1168" spans="1:6" ht="15" thickBot="1" x14ac:dyDescent="0.35">
      <c r="A1168" s="2">
        <v>30904</v>
      </c>
      <c r="B1168" s="5">
        <f t="shared" si="79"/>
        <v>8</v>
      </c>
      <c r="C1168" s="5">
        <f t="shared" si="80"/>
        <v>10</v>
      </c>
      <c r="D1168" s="5">
        <f t="shared" si="81"/>
        <v>6</v>
      </c>
      <c r="E1168" s="3">
        <v>1218.0899999999999</v>
      </c>
      <c r="F1168">
        <f t="shared" si="82"/>
        <v>-4.8690821453372304E-3</v>
      </c>
    </row>
    <row r="1169" spans="1:6" ht="15" thickBot="1" x14ac:dyDescent="0.35">
      <c r="A1169" s="2">
        <v>30907</v>
      </c>
      <c r="B1169" s="5">
        <f t="shared" si="79"/>
        <v>8</v>
      </c>
      <c r="C1169" s="5">
        <f t="shared" si="80"/>
        <v>13</v>
      </c>
      <c r="D1169" s="5">
        <f t="shared" si="81"/>
        <v>2</v>
      </c>
      <c r="E1169" s="3">
        <v>1220.08</v>
      </c>
      <c r="F1169">
        <f t="shared" si="82"/>
        <v>1.6337052270357767E-3</v>
      </c>
    </row>
    <row r="1170" spans="1:6" ht="15" thickBot="1" x14ac:dyDescent="0.35">
      <c r="A1170" s="2">
        <v>30908</v>
      </c>
      <c r="B1170" s="5">
        <f t="shared" si="79"/>
        <v>8</v>
      </c>
      <c r="C1170" s="5">
        <f t="shared" si="80"/>
        <v>14</v>
      </c>
      <c r="D1170" s="5">
        <f t="shared" si="81"/>
        <v>3</v>
      </c>
      <c r="E1170" s="3">
        <v>1214.1099999999999</v>
      </c>
      <c r="F1170">
        <f t="shared" si="82"/>
        <v>-4.8931217625073995E-3</v>
      </c>
    </row>
    <row r="1171" spans="1:6" ht="15" thickBot="1" x14ac:dyDescent="0.35">
      <c r="A1171" s="2">
        <v>30909</v>
      </c>
      <c r="B1171" s="5">
        <f t="shared" si="79"/>
        <v>8</v>
      </c>
      <c r="C1171" s="5">
        <f t="shared" si="80"/>
        <v>15</v>
      </c>
      <c r="D1171" s="5">
        <f t="shared" si="81"/>
        <v>4</v>
      </c>
      <c r="E1171" s="3">
        <v>1198.98</v>
      </c>
      <c r="F1171">
        <f t="shared" si="82"/>
        <v>-1.2461803296241596E-2</v>
      </c>
    </row>
    <row r="1172" spans="1:6" ht="15" thickBot="1" x14ac:dyDescent="0.35">
      <c r="A1172" s="2">
        <v>30910</v>
      </c>
      <c r="B1172" s="5">
        <f t="shared" si="79"/>
        <v>8</v>
      </c>
      <c r="C1172" s="5">
        <f t="shared" si="80"/>
        <v>16</v>
      </c>
      <c r="D1172" s="5">
        <f t="shared" si="81"/>
        <v>5</v>
      </c>
      <c r="E1172" s="3">
        <v>1209.1400000000001</v>
      </c>
      <c r="F1172">
        <f t="shared" si="82"/>
        <v>8.473869455704084E-3</v>
      </c>
    </row>
    <row r="1173" spans="1:6" ht="15" thickBot="1" x14ac:dyDescent="0.35">
      <c r="A1173" s="2">
        <v>30911</v>
      </c>
      <c r="B1173" s="5">
        <f t="shared" si="79"/>
        <v>8</v>
      </c>
      <c r="C1173" s="5">
        <f t="shared" si="80"/>
        <v>17</v>
      </c>
      <c r="D1173" s="5">
        <f t="shared" si="81"/>
        <v>6</v>
      </c>
      <c r="E1173" s="3">
        <v>1211.9000000000001</v>
      </c>
      <c r="F1173">
        <f t="shared" si="82"/>
        <v>2.2826140893527553E-3</v>
      </c>
    </row>
    <row r="1174" spans="1:6" ht="15" thickBot="1" x14ac:dyDescent="0.35">
      <c r="A1174" s="2">
        <v>30914</v>
      </c>
      <c r="B1174" s="5">
        <f t="shared" si="79"/>
        <v>8</v>
      </c>
      <c r="C1174" s="5">
        <f t="shared" si="80"/>
        <v>20</v>
      </c>
      <c r="D1174" s="5">
        <f t="shared" si="81"/>
        <v>2</v>
      </c>
      <c r="E1174" s="3">
        <v>1216.98</v>
      </c>
      <c r="F1174">
        <f t="shared" si="82"/>
        <v>4.1917649971119127E-3</v>
      </c>
    </row>
    <row r="1175" spans="1:6" ht="15" thickBot="1" x14ac:dyDescent="0.35">
      <c r="A1175" s="2">
        <v>30915</v>
      </c>
      <c r="B1175" s="5">
        <f t="shared" si="79"/>
        <v>8</v>
      </c>
      <c r="C1175" s="5">
        <f t="shared" si="80"/>
        <v>21</v>
      </c>
      <c r="D1175" s="5">
        <f t="shared" si="81"/>
        <v>3</v>
      </c>
      <c r="E1175" s="3">
        <v>1239.73</v>
      </c>
      <c r="F1175">
        <f t="shared" si="82"/>
        <v>1.8693815839208532E-2</v>
      </c>
    </row>
    <row r="1176" spans="1:6" ht="15" thickBot="1" x14ac:dyDescent="0.35">
      <c r="A1176" s="2">
        <v>30916</v>
      </c>
      <c r="B1176" s="5">
        <f t="shared" si="79"/>
        <v>8</v>
      </c>
      <c r="C1176" s="5">
        <f t="shared" si="80"/>
        <v>22</v>
      </c>
      <c r="D1176" s="5">
        <f t="shared" si="81"/>
        <v>4</v>
      </c>
      <c r="E1176" s="3">
        <v>1231.78</v>
      </c>
      <c r="F1176">
        <f t="shared" si="82"/>
        <v>-6.4126866333798858E-3</v>
      </c>
    </row>
    <row r="1177" spans="1:6" ht="15" thickBot="1" x14ac:dyDescent="0.35">
      <c r="A1177" s="2">
        <v>30917</v>
      </c>
      <c r="B1177" s="5">
        <f t="shared" si="79"/>
        <v>8</v>
      </c>
      <c r="C1177" s="5">
        <f t="shared" si="80"/>
        <v>23</v>
      </c>
      <c r="D1177" s="5">
        <f t="shared" si="81"/>
        <v>5</v>
      </c>
      <c r="E1177" s="3">
        <v>1232.44</v>
      </c>
      <c r="F1177">
        <f t="shared" si="82"/>
        <v>5.3580996606543527E-4</v>
      </c>
    </row>
    <row r="1178" spans="1:6" ht="15" thickBot="1" x14ac:dyDescent="0.35">
      <c r="A1178" s="2">
        <v>30918</v>
      </c>
      <c r="B1178" s="5">
        <f t="shared" si="79"/>
        <v>8</v>
      </c>
      <c r="C1178" s="5">
        <f t="shared" si="80"/>
        <v>24</v>
      </c>
      <c r="D1178" s="5">
        <f t="shared" si="81"/>
        <v>6</v>
      </c>
      <c r="E1178" s="3">
        <v>1236.53</v>
      </c>
      <c r="F1178">
        <f t="shared" si="82"/>
        <v>3.3186199733860619E-3</v>
      </c>
    </row>
    <row r="1179" spans="1:6" ht="15" thickBot="1" x14ac:dyDescent="0.35">
      <c r="A1179" s="2">
        <v>30921</v>
      </c>
      <c r="B1179" s="5">
        <f t="shared" si="79"/>
        <v>8</v>
      </c>
      <c r="C1179" s="5">
        <f t="shared" si="80"/>
        <v>27</v>
      </c>
      <c r="D1179" s="5">
        <f t="shared" si="81"/>
        <v>2</v>
      </c>
      <c r="E1179" s="3">
        <v>1227.92</v>
      </c>
      <c r="F1179">
        <f t="shared" si="82"/>
        <v>-6.9630336506189905E-3</v>
      </c>
    </row>
    <row r="1180" spans="1:6" ht="15" thickBot="1" x14ac:dyDescent="0.35">
      <c r="A1180" s="2">
        <v>30922</v>
      </c>
      <c r="B1180" s="5">
        <f t="shared" si="79"/>
        <v>8</v>
      </c>
      <c r="C1180" s="5">
        <f t="shared" si="80"/>
        <v>28</v>
      </c>
      <c r="D1180" s="5">
        <f t="shared" si="81"/>
        <v>3</v>
      </c>
      <c r="E1180" s="3">
        <v>1232.1099999999999</v>
      </c>
      <c r="F1180">
        <f t="shared" si="82"/>
        <v>3.4122744152712122E-3</v>
      </c>
    </row>
    <row r="1181" spans="1:6" ht="15" thickBot="1" x14ac:dyDescent="0.35">
      <c r="A1181" s="2">
        <v>30923</v>
      </c>
      <c r="B1181" s="5">
        <f t="shared" si="79"/>
        <v>8</v>
      </c>
      <c r="C1181" s="5">
        <f t="shared" si="80"/>
        <v>29</v>
      </c>
      <c r="D1181" s="5">
        <f t="shared" si="81"/>
        <v>4</v>
      </c>
      <c r="E1181" s="3">
        <v>1226.92</v>
      </c>
      <c r="F1181">
        <f t="shared" si="82"/>
        <v>-4.2122862406764232E-3</v>
      </c>
    </row>
    <row r="1182" spans="1:6" ht="15" thickBot="1" x14ac:dyDescent="0.35">
      <c r="A1182" s="2">
        <v>30924</v>
      </c>
      <c r="B1182" s="5">
        <f t="shared" si="79"/>
        <v>8</v>
      </c>
      <c r="C1182" s="5">
        <f t="shared" si="80"/>
        <v>30</v>
      </c>
      <c r="D1182" s="5">
        <f t="shared" si="81"/>
        <v>5</v>
      </c>
      <c r="E1182" s="3">
        <v>1223.28</v>
      </c>
      <c r="F1182">
        <f t="shared" si="82"/>
        <v>-2.9667786000718058E-3</v>
      </c>
    </row>
    <row r="1183" spans="1:6" ht="15" thickBot="1" x14ac:dyDescent="0.35">
      <c r="A1183" s="2">
        <v>30925</v>
      </c>
      <c r="B1183" s="5">
        <f t="shared" si="79"/>
        <v>8</v>
      </c>
      <c r="C1183" s="5">
        <f t="shared" si="80"/>
        <v>31</v>
      </c>
      <c r="D1183" s="5">
        <f t="shared" si="81"/>
        <v>6</v>
      </c>
      <c r="E1183" s="3">
        <v>1224.3800000000001</v>
      </c>
      <c r="F1183">
        <f t="shared" si="82"/>
        <v>8.9922176443670823E-4</v>
      </c>
    </row>
    <row r="1184" spans="1:6" ht="15" thickBot="1" x14ac:dyDescent="0.35">
      <c r="A1184" s="2">
        <v>30929</v>
      </c>
      <c r="B1184" s="5">
        <f t="shared" si="79"/>
        <v>9</v>
      </c>
      <c r="C1184" s="5">
        <f t="shared" si="80"/>
        <v>4</v>
      </c>
      <c r="D1184" s="5">
        <f t="shared" si="81"/>
        <v>3</v>
      </c>
      <c r="E1184" s="3">
        <v>1212.3499999999999</v>
      </c>
      <c r="F1184">
        <f t="shared" si="82"/>
        <v>-9.8253810091639849E-3</v>
      </c>
    </row>
    <row r="1185" spans="1:6" ht="15" thickBot="1" x14ac:dyDescent="0.35">
      <c r="A1185" s="2">
        <v>30930</v>
      </c>
      <c r="B1185" s="5">
        <f t="shared" si="79"/>
        <v>9</v>
      </c>
      <c r="C1185" s="5">
        <f t="shared" si="80"/>
        <v>5</v>
      </c>
      <c r="D1185" s="5">
        <f t="shared" si="81"/>
        <v>4</v>
      </c>
      <c r="E1185" s="3">
        <v>1209.03</v>
      </c>
      <c r="F1185">
        <f t="shared" si="82"/>
        <v>-2.7384831113126873E-3</v>
      </c>
    </row>
    <row r="1186" spans="1:6" ht="15" thickBot="1" x14ac:dyDescent="0.35">
      <c r="A1186" s="2">
        <v>30931</v>
      </c>
      <c r="B1186" s="5">
        <f t="shared" si="79"/>
        <v>9</v>
      </c>
      <c r="C1186" s="5">
        <f t="shared" si="80"/>
        <v>6</v>
      </c>
      <c r="D1186" s="5">
        <f t="shared" si="81"/>
        <v>5</v>
      </c>
      <c r="E1186" s="3">
        <v>1218.8599999999999</v>
      </c>
      <c r="F1186">
        <f t="shared" si="82"/>
        <v>8.1304847687815249E-3</v>
      </c>
    </row>
    <row r="1187" spans="1:6" ht="15" thickBot="1" x14ac:dyDescent="0.35">
      <c r="A1187" s="2">
        <v>30932</v>
      </c>
      <c r="B1187" s="5">
        <f t="shared" si="79"/>
        <v>9</v>
      </c>
      <c r="C1187" s="5">
        <f t="shared" si="80"/>
        <v>7</v>
      </c>
      <c r="D1187" s="5">
        <f t="shared" si="81"/>
        <v>6</v>
      </c>
      <c r="E1187" s="3">
        <v>1207.3800000000001</v>
      </c>
      <c r="F1187">
        <f t="shared" si="82"/>
        <v>-9.4186370871140179E-3</v>
      </c>
    </row>
    <row r="1188" spans="1:6" ht="15" thickBot="1" x14ac:dyDescent="0.35">
      <c r="A1188" s="2">
        <v>30935</v>
      </c>
      <c r="B1188" s="5">
        <f t="shared" si="79"/>
        <v>9</v>
      </c>
      <c r="C1188" s="5">
        <f t="shared" si="80"/>
        <v>10</v>
      </c>
      <c r="D1188" s="5">
        <f t="shared" si="81"/>
        <v>2</v>
      </c>
      <c r="E1188" s="3">
        <v>1202.52</v>
      </c>
      <c r="F1188">
        <f t="shared" si="82"/>
        <v>-4.0252447448194664E-3</v>
      </c>
    </row>
    <row r="1189" spans="1:6" ht="15" thickBot="1" x14ac:dyDescent="0.35">
      <c r="A1189" s="2">
        <v>30936</v>
      </c>
      <c r="B1189" s="5">
        <f t="shared" si="79"/>
        <v>9</v>
      </c>
      <c r="C1189" s="5">
        <f t="shared" si="80"/>
        <v>11</v>
      </c>
      <c r="D1189" s="5">
        <f t="shared" si="81"/>
        <v>3</v>
      </c>
      <c r="E1189" s="3">
        <v>1197.99</v>
      </c>
      <c r="F1189">
        <f t="shared" si="82"/>
        <v>-3.767089112862965E-3</v>
      </c>
    </row>
    <row r="1190" spans="1:6" ht="15" thickBot="1" x14ac:dyDescent="0.35">
      <c r="A1190" s="2">
        <v>30937</v>
      </c>
      <c r="B1190" s="5">
        <f t="shared" si="79"/>
        <v>9</v>
      </c>
      <c r="C1190" s="5">
        <f t="shared" si="80"/>
        <v>12</v>
      </c>
      <c r="D1190" s="5">
        <f t="shared" si="81"/>
        <v>4</v>
      </c>
      <c r="E1190" s="3">
        <v>1200.31</v>
      </c>
      <c r="F1190">
        <f t="shared" si="82"/>
        <v>1.9365770999757396E-3</v>
      </c>
    </row>
    <row r="1191" spans="1:6" ht="15" thickBot="1" x14ac:dyDescent="0.35">
      <c r="A1191" s="2">
        <v>30938</v>
      </c>
      <c r="B1191" s="5">
        <f t="shared" si="79"/>
        <v>9</v>
      </c>
      <c r="C1191" s="5">
        <f t="shared" si="80"/>
        <v>13</v>
      </c>
      <c r="D1191" s="5">
        <f t="shared" si="81"/>
        <v>5</v>
      </c>
      <c r="E1191" s="3">
        <v>1228.25</v>
      </c>
      <c r="F1191">
        <f t="shared" si="82"/>
        <v>2.3277320025660086E-2</v>
      </c>
    </row>
    <row r="1192" spans="1:6" ht="15" thickBot="1" x14ac:dyDescent="0.35">
      <c r="A1192" s="2">
        <v>30939</v>
      </c>
      <c r="B1192" s="5">
        <f t="shared" si="79"/>
        <v>9</v>
      </c>
      <c r="C1192" s="5">
        <f t="shared" si="80"/>
        <v>14</v>
      </c>
      <c r="D1192" s="5">
        <f t="shared" si="81"/>
        <v>6</v>
      </c>
      <c r="E1192" s="3">
        <v>1237.52</v>
      </c>
      <c r="F1192">
        <f t="shared" si="82"/>
        <v>7.5473234276409382E-3</v>
      </c>
    </row>
    <row r="1193" spans="1:6" ht="15" thickBot="1" x14ac:dyDescent="0.35">
      <c r="A1193" s="2">
        <v>30942</v>
      </c>
      <c r="B1193" s="5">
        <f t="shared" si="79"/>
        <v>9</v>
      </c>
      <c r="C1193" s="5">
        <f t="shared" si="80"/>
        <v>17</v>
      </c>
      <c r="D1193" s="5">
        <f t="shared" si="81"/>
        <v>2</v>
      </c>
      <c r="E1193" s="3">
        <v>1237.08</v>
      </c>
      <c r="F1193">
        <f t="shared" si="82"/>
        <v>-3.555498092960555E-4</v>
      </c>
    </row>
    <row r="1194" spans="1:6" ht="15" thickBot="1" x14ac:dyDescent="0.35">
      <c r="A1194" s="2">
        <v>30943</v>
      </c>
      <c r="B1194" s="5">
        <f t="shared" si="79"/>
        <v>9</v>
      </c>
      <c r="C1194" s="5">
        <f t="shared" si="80"/>
        <v>18</v>
      </c>
      <c r="D1194" s="5">
        <f t="shared" si="81"/>
        <v>3</v>
      </c>
      <c r="E1194" s="3">
        <v>1226.26</v>
      </c>
      <c r="F1194">
        <f t="shared" si="82"/>
        <v>-8.746402819542743E-3</v>
      </c>
    </row>
    <row r="1195" spans="1:6" ht="15" thickBot="1" x14ac:dyDescent="0.35">
      <c r="A1195" s="2">
        <v>30944</v>
      </c>
      <c r="B1195" s="5">
        <f t="shared" si="79"/>
        <v>9</v>
      </c>
      <c r="C1195" s="5">
        <f t="shared" si="80"/>
        <v>19</v>
      </c>
      <c r="D1195" s="5">
        <f t="shared" si="81"/>
        <v>4</v>
      </c>
      <c r="E1195" s="3">
        <v>1213.01</v>
      </c>
      <c r="F1195">
        <f t="shared" si="82"/>
        <v>-1.0805212597654656E-2</v>
      </c>
    </row>
    <row r="1196" spans="1:6" ht="15" thickBot="1" x14ac:dyDescent="0.35">
      <c r="A1196" s="2">
        <v>30945</v>
      </c>
      <c r="B1196" s="5">
        <f t="shared" si="79"/>
        <v>9</v>
      </c>
      <c r="C1196" s="5">
        <f t="shared" si="80"/>
        <v>20</v>
      </c>
      <c r="D1196" s="5">
        <f t="shared" si="81"/>
        <v>5</v>
      </c>
      <c r="E1196" s="3">
        <v>1216.54</v>
      </c>
      <c r="F1196">
        <f t="shared" si="82"/>
        <v>2.910116157327617E-3</v>
      </c>
    </row>
    <row r="1197" spans="1:6" ht="15" thickBot="1" x14ac:dyDescent="0.35">
      <c r="A1197" s="2">
        <v>30946</v>
      </c>
      <c r="B1197" s="5">
        <f t="shared" si="79"/>
        <v>9</v>
      </c>
      <c r="C1197" s="5">
        <f t="shared" si="80"/>
        <v>21</v>
      </c>
      <c r="D1197" s="5">
        <f t="shared" si="81"/>
        <v>6</v>
      </c>
      <c r="E1197" s="3">
        <v>1201.74</v>
      </c>
      <c r="F1197">
        <f t="shared" si="82"/>
        <v>-1.2165650122478468E-2</v>
      </c>
    </row>
    <row r="1198" spans="1:6" ht="15" thickBot="1" x14ac:dyDescent="0.35">
      <c r="A1198" s="2">
        <v>30949</v>
      </c>
      <c r="B1198" s="5">
        <f t="shared" si="79"/>
        <v>9</v>
      </c>
      <c r="C1198" s="5">
        <f t="shared" si="80"/>
        <v>24</v>
      </c>
      <c r="D1198" s="5">
        <f t="shared" si="81"/>
        <v>2</v>
      </c>
      <c r="E1198" s="3">
        <v>1205.06</v>
      </c>
      <c r="F1198">
        <f t="shared" si="82"/>
        <v>2.7626608084942968E-3</v>
      </c>
    </row>
    <row r="1199" spans="1:6" ht="15" thickBot="1" x14ac:dyDescent="0.35">
      <c r="A1199" s="2">
        <v>30950</v>
      </c>
      <c r="B1199" s="5">
        <f t="shared" si="79"/>
        <v>9</v>
      </c>
      <c r="C1199" s="5">
        <f t="shared" si="80"/>
        <v>25</v>
      </c>
      <c r="D1199" s="5">
        <f t="shared" si="81"/>
        <v>3</v>
      </c>
      <c r="E1199" s="3">
        <v>1207.1600000000001</v>
      </c>
      <c r="F1199">
        <f t="shared" si="82"/>
        <v>1.7426518181668435E-3</v>
      </c>
    </row>
    <row r="1200" spans="1:6" ht="15" thickBot="1" x14ac:dyDescent="0.35">
      <c r="A1200" s="2">
        <v>30951</v>
      </c>
      <c r="B1200" s="5">
        <f t="shared" si="79"/>
        <v>9</v>
      </c>
      <c r="C1200" s="5">
        <f t="shared" si="80"/>
        <v>26</v>
      </c>
      <c r="D1200" s="5">
        <f t="shared" si="81"/>
        <v>4</v>
      </c>
      <c r="E1200" s="3">
        <v>1212.1199999999999</v>
      </c>
      <c r="F1200">
        <f t="shared" si="82"/>
        <v>4.1088173895753744E-3</v>
      </c>
    </row>
    <row r="1201" spans="1:6" ht="15" thickBot="1" x14ac:dyDescent="0.35">
      <c r="A1201" s="2">
        <v>30952</v>
      </c>
      <c r="B1201" s="5">
        <f t="shared" si="79"/>
        <v>9</v>
      </c>
      <c r="C1201" s="5">
        <f t="shared" si="80"/>
        <v>27</v>
      </c>
      <c r="D1201" s="5">
        <f t="shared" si="81"/>
        <v>5</v>
      </c>
      <c r="E1201" s="3">
        <v>1216.76</v>
      </c>
      <c r="F1201">
        <f t="shared" si="82"/>
        <v>3.8280038280039111E-3</v>
      </c>
    </row>
    <row r="1202" spans="1:6" ht="15" thickBot="1" x14ac:dyDescent="0.35">
      <c r="A1202" s="2">
        <v>30953</v>
      </c>
      <c r="B1202" s="5">
        <f t="shared" si="79"/>
        <v>9</v>
      </c>
      <c r="C1202" s="5">
        <f t="shared" si="80"/>
        <v>28</v>
      </c>
      <c r="D1202" s="5">
        <f t="shared" si="81"/>
        <v>6</v>
      </c>
      <c r="E1202" s="3">
        <v>1206.71</v>
      </c>
      <c r="F1202">
        <f t="shared" si="82"/>
        <v>-8.259640356356188E-3</v>
      </c>
    </row>
    <row r="1203" spans="1:6" ht="15" thickBot="1" x14ac:dyDescent="0.35">
      <c r="A1203" s="2">
        <v>30956</v>
      </c>
      <c r="B1203" s="5">
        <f t="shared" si="79"/>
        <v>10</v>
      </c>
      <c r="C1203" s="5">
        <f t="shared" si="80"/>
        <v>1</v>
      </c>
      <c r="D1203" s="5">
        <f t="shared" si="81"/>
        <v>2</v>
      </c>
      <c r="E1203" s="3">
        <v>1198.98</v>
      </c>
      <c r="F1203">
        <f t="shared" si="82"/>
        <v>-6.4058473038261206E-3</v>
      </c>
    </row>
    <row r="1204" spans="1:6" ht="15" thickBot="1" x14ac:dyDescent="0.35">
      <c r="A1204" s="2">
        <v>30957</v>
      </c>
      <c r="B1204" s="5">
        <f t="shared" si="79"/>
        <v>10</v>
      </c>
      <c r="C1204" s="5">
        <f t="shared" si="80"/>
        <v>2</v>
      </c>
      <c r="D1204" s="5">
        <f t="shared" si="81"/>
        <v>3</v>
      </c>
      <c r="E1204" s="3">
        <v>1191.3599999999999</v>
      </c>
      <c r="F1204">
        <f t="shared" si="82"/>
        <v>-6.3554020917781099E-3</v>
      </c>
    </row>
    <row r="1205" spans="1:6" ht="15" thickBot="1" x14ac:dyDescent="0.35">
      <c r="A1205" s="2">
        <v>30958</v>
      </c>
      <c r="B1205" s="5">
        <f t="shared" si="79"/>
        <v>10</v>
      </c>
      <c r="C1205" s="5">
        <f t="shared" si="80"/>
        <v>3</v>
      </c>
      <c r="D1205" s="5">
        <f t="shared" si="81"/>
        <v>4</v>
      </c>
      <c r="E1205" s="3">
        <v>1182.8599999999999</v>
      </c>
      <c r="F1205">
        <f t="shared" si="82"/>
        <v>-7.1347031963470324E-3</v>
      </c>
    </row>
    <row r="1206" spans="1:6" ht="15" thickBot="1" x14ac:dyDescent="0.35">
      <c r="A1206" s="2">
        <v>30959</v>
      </c>
      <c r="B1206" s="5">
        <f t="shared" si="79"/>
        <v>10</v>
      </c>
      <c r="C1206" s="5">
        <f t="shared" si="80"/>
        <v>4</v>
      </c>
      <c r="D1206" s="5">
        <f t="shared" si="81"/>
        <v>5</v>
      </c>
      <c r="E1206" s="3">
        <v>1187.3900000000001</v>
      </c>
      <c r="F1206">
        <f t="shared" si="82"/>
        <v>3.8297008944424534E-3</v>
      </c>
    </row>
    <row r="1207" spans="1:6" ht="15" thickBot="1" x14ac:dyDescent="0.35">
      <c r="A1207" s="2">
        <v>30960</v>
      </c>
      <c r="B1207" s="5">
        <f t="shared" si="79"/>
        <v>10</v>
      </c>
      <c r="C1207" s="5">
        <f t="shared" si="80"/>
        <v>5</v>
      </c>
      <c r="D1207" s="5">
        <f t="shared" si="81"/>
        <v>6</v>
      </c>
      <c r="E1207" s="3">
        <v>1182.53</v>
      </c>
      <c r="F1207">
        <f t="shared" si="82"/>
        <v>-4.0930107209932098E-3</v>
      </c>
    </row>
    <row r="1208" spans="1:6" ht="15" thickBot="1" x14ac:dyDescent="0.35">
      <c r="A1208" s="2">
        <v>30963</v>
      </c>
      <c r="B1208" s="5">
        <f t="shared" si="79"/>
        <v>10</v>
      </c>
      <c r="C1208" s="5">
        <f t="shared" si="80"/>
        <v>8</v>
      </c>
      <c r="D1208" s="5">
        <f t="shared" si="81"/>
        <v>2</v>
      </c>
      <c r="E1208" s="3">
        <v>1177.8900000000001</v>
      </c>
      <c r="F1208">
        <f t="shared" si="82"/>
        <v>-3.9237905169423803E-3</v>
      </c>
    </row>
    <row r="1209" spans="1:6" ht="15" thickBot="1" x14ac:dyDescent="0.35">
      <c r="A1209" s="2">
        <v>30964</v>
      </c>
      <c r="B1209" s="5">
        <f t="shared" si="79"/>
        <v>10</v>
      </c>
      <c r="C1209" s="5">
        <f t="shared" si="80"/>
        <v>9</v>
      </c>
      <c r="D1209" s="5">
        <f t="shared" si="81"/>
        <v>3</v>
      </c>
      <c r="E1209" s="3">
        <v>1175.1300000000001</v>
      </c>
      <c r="F1209">
        <f t="shared" si="82"/>
        <v>-2.3431729618215544E-3</v>
      </c>
    </row>
    <row r="1210" spans="1:6" ht="15" thickBot="1" x14ac:dyDescent="0.35">
      <c r="A1210" s="2">
        <v>30965</v>
      </c>
      <c r="B1210" s="5">
        <f t="shared" si="79"/>
        <v>10</v>
      </c>
      <c r="C1210" s="5">
        <f t="shared" si="80"/>
        <v>10</v>
      </c>
      <c r="D1210" s="5">
        <f t="shared" si="81"/>
        <v>4</v>
      </c>
      <c r="E1210" s="3">
        <v>1177.23</v>
      </c>
      <c r="F1210">
        <f t="shared" si="82"/>
        <v>1.7870363278955595E-3</v>
      </c>
    </row>
    <row r="1211" spans="1:6" ht="15" thickBot="1" x14ac:dyDescent="0.35">
      <c r="A1211" s="2">
        <v>30966</v>
      </c>
      <c r="B1211" s="5">
        <f t="shared" si="79"/>
        <v>10</v>
      </c>
      <c r="C1211" s="5">
        <f t="shared" si="80"/>
        <v>11</v>
      </c>
      <c r="D1211" s="5">
        <f t="shared" si="81"/>
        <v>5</v>
      </c>
      <c r="E1211" s="3">
        <v>1183.08</v>
      </c>
      <c r="F1211">
        <f t="shared" si="82"/>
        <v>4.9692923218061964E-3</v>
      </c>
    </row>
    <row r="1212" spans="1:6" ht="15" thickBot="1" x14ac:dyDescent="0.35">
      <c r="A1212" s="2">
        <v>30967</v>
      </c>
      <c r="B1212" s="5">
        <f t="shared" si="79"/>
        <v>10</v>
      </c>
      <c r="C1212" s="5">
        <f t="shared" si="80"/>
        <v>12</v>
      </c>
      <c r="D1212" s="5">
        <f t="shared" si="81"/>
        <v>6</v>
      </c>
      <c r="E1212" s="3">
        <v>1190.7</v>
      </c>
      <c r="F1212">
        <f t="shared" si="82"/>
        <v>6.4408154985293627E-3</v>
      </c>
    </row>
    <row r="1213" spans="1:6" ht="15" thickBot="1" x14ac:dyDescent="0.35">
      <c r="A1213" s="2">
        <v>30970</v>
      </c>
      <c r="B1213" s="5">
        <f t="shared" si="79"/>
        <v>10</v>
      </c>
      <c r="C1213" s="5">
        <f t="shared" si="80"/>
        <v>15</v>
      </c>
      <c r="D1213" s="5">
        <f t="shared" si="81"/>
        <v>2</v>
      </c>
      <c r="E1213" s="3">
        <v>1202.96</v>
      </c>
      <c r="F1213">
        <f t="shared" si="82"/>
        <v>1.0296464264718225E-2</v>
      </c>
    </row>
    <row r="1214" spans="1:6" ht="15" thickBot="1" x14ac:dyDescent="0.35">
      <c r="A1214" s="2">
        <v>30971</v>
      </c>
      <c r="B1214" s="5">
        <f t="shared" si="79"/>
        <v>10</v>
      </c>
      <c r="C1214" s="5">
        <f t="shared" si="80"/>
        <v>16</v>
      </c>
      <c r="D1214" s="5">
        <f t="shared" si="81"/>
        <v>3</v>
      </c>
      <c r="E1214" s="3">
        <v>1197.77</v>
      </c>
      <c r="F1214">
        <f t="shared" si="82"/>
        <v>-4.3143579171377724E-3</v>
      </c>
    </row>
    <row r="1215" spans="1:6" ht="15" thickBot="1" x14ac:dyDescent="0.35">
      <c r="A1215" s="2">
        <v>30972</v>
      </c>
      <c r="B1215" s="5">
        <f t="shared" si="79"/>
        <v>10</v>
      </c>
      <c r="C1215" s="5">
        <f t="shared" si="80"/>
        <v>17</v>
      </c>
      <c r="D1215" s="5">
        <f t="shared" si="81"/>
        <v>4</v>
      </c>
      <c r="E1215" s="3">
        <v>1195.8900000000001</v>
      </c>
      <c r="F1215">
        <f t="shared" si="82"/>
        <v>-1.5695834759593926E-3</v>
      </c>
    </row>
    <row r="1216" spans="1:6" ht="15" thickBot="1" x14ac:dyDescent="0.35">
      <c r="A1216" s="2">
        <v>30973</v>
      </c>
      <c r="B1216" s="5">
        <f t="shared" si="79"/>
        <v>10</v>
      </c>
      <c r="C1216" s="5">
        <f t="shared" si="80"/>
        <v>18</v>
      </c>
      <c r="D1216" s="5">
        <f t="shared" si="81"/>
        <v>5</v>
      </c>
      <c r="E1216" s="3">
        <v>1225.3800000000001</v>
      </c>
      <c r="F1216">
        <f t="shared" si="82"/>
        <v>2.4659458645862085E-2</v>
      </c>
    </row>
    <row r="1217" spans="1:6" ht="15" thickBot="1" x14ac:dyDescent="0.35">
      <c r="A1217" s="2">
        <v>30974</v>
      </c>
      <c r="B1217" s="5">
        <f t="shared" si="79"/>
        <v>10</v>
      </c>
      <c r="C1217" s="5">
        <f t="shared" si="80"/>
        <v>19</v>
      </c>
      <c r="D1217" s="5">
        <f t="shared" si="81"/>
        <v>6</v>
      </c>
      <c r="E1217" s="3">
        <v>1225.93</v>
      </c>
      <c r="F1217">
        <f t="shared" si="82"/>
        <v>4.4884035972510934E-4</v>
      </c>
    </row>
    <row r="1218" spans="1:6" ht="15" thickBot="1" x14ac:dyDescent="0.35">
      <c r="A1218" s="2">
        <v>30977</v>
      </c>
      <c r="B1218" s="5">
        <f t="shared" si="79"/>
        <v>10</v>
      </c>
      <c r="C1218" s="5">
        <f t="shared" si="80"/>
        <v>22</v>
      </c>
      <c r="D1218" s="5">
        <f t="shared" si="81"/>
        <v>2</v>
      </c>
      <c r="E1218" s="3">
        <v>1217.2</v>
      </c>
      <c r="F1218">
        <f t="shared" si="82"/>
        <v>-7.1211243708857912E-3</v>
      </c>
    </row>
    <row r="1219" spans="1:6" ht="15" thickBot="1" x14ac:dyDescent="0.35">
      <c r="A1219" s="2">
        <v>30978</v>
      </c>
      <c r="B1219" s="5">
        <f t="shared" ref="B1219:B1282" si="83">MONTH(A1219)</f>
        <v>10</v>
      </c>
      <c r="C1219" s="5">
        <f t="shared" ref="C1219:C1282" si="84">DAY(A1219)</f>
        <v>23</v>
      </c>
      <c r="D1219" s="5">
        <f t="shared" ref="D1219:D1282" si="85">WEEKDAY(A1219,1)</f>
        <v>3</v>
      </c>
      <c r="E1219" s="3">
        <v>1213.01</v>
      </c>
      <c r="F1219">
        <f t="shared" si="82"/>
        <v>-3.4423266513309682E-3</v>
      </c>
    </row>
    <row r="1220" spans="1:6" ht="15" thickBot="1" x14ac:dyDescent="0.35">
      <c r="A1220" s="2">
        <v>30979</v>
      </c>
      <c r="B1220" s="5">
        <f t="shared" si="83"/>
        <v>10</v>
      </c>
      <c r="C1220" s="5">
        <f t="shared" si="84"/>
        <v>24</v>
      </c>
      <c r="D1220" s="5">
        <f t="shared" si="85"/>
        <v>4</v>
      </c>
      <c r="E1220" s="3">
        <v>1216.43</v>
      </c>
      <c r="F1220">
        <f t="shared" ref="F1220:F1283" si="86">(E1220-E1219)/E1219</f>
        <v>2.8194326510087081E-3</v>
      </c>
    </row>
    <row r="1221" spans="1:6" ht="15" thickBot="1" x14ac:dyDescent="0.35">
      <c r="A1221" s="2">
        <v>30980</v>
      </c>
      <c r="B1221" s="5">
        <f t="shared" si="83"/>
        <v>10</v>
      </c>
      <c r="C1221" s="5">
        <f t="shared" si="84"/>
        <v>25</v>
      </c>
      <c r="D1221" s="5">
        <f t="shared" si="85"/>
        <v>5</v>
      </c>
      <c r="E1221" s="3">
        <v>1211.02</v>
      </c>
      <c r="F1221">
        <f t="shared" si="86"/>
        <v>-4.447440461021252E-3</v>
      </c>
    </row>
    <row r="1222" spans="1:6" ht="15" thickBot="1" x14ac:dyDescent="0.35">
      <c r="A1222" s="2">
        <v>30981</v>
      </c>
      <c r="B1222" s="5">
        <f t="shared" si="83"/>
        <v>10</v>
      </c>
      <c r="C1222" s="5">
        <f t="shared" si="84"/>
        <v>26</v>
      </c>
      <c r="D1222" s="5">
        <f t="shared" si="85"/>
        <v>6</v>
      </c>
      <c r="E1222" s="3">
        <v>1204.95</v>
      </c>
      <c r="F1222">
        <f t="shared" si="86"/>
        <v>-5.0123036778913117E-3</v>
      </c>
    </row>
    <row r="1223" spans="1:6" ht="15" thickBot="1" x14ac:dyDescent="0.35">
      <c r="A1223" s="2">
        <v>30984</v>
      </c>
      <c r="B1223" s="5">
        <f t="shared" si="83"/>
        <v>10</v>
      </c>
      <c r="C1223" s="5">
        <f t="shared" si="84"/>
        <v>29</v>
      </c>
      <c r="D1223" s="5">
        <f t="shared" si="85"/>
        <v>2</v>
      </c>
      <c r="E1223" s="3">
        <v>1201.4100000000001</v>
      </c>
      <c r="F1223">
        <f t="shared" si="86"/>
        <v>-2.9378812398854421E-3</v>
      </c>
    </row>
    <row r="1224" spans="1:6" ht="15" thickBot="1" x14ac:dyDescent="0.35">
      <c r="A1224" s="2">
        <v>30985</v>
      </c>
      <c r="B1224" s="5">
        <f t="shared" si="83"/>
        <v>10</v>
      </c>
      <c r="C1224" s="5">
        <f t="shared" si="84"/>
        <v>30</v>
      </c>
      <c r="D1224" s="5">
        <f t="shared" si="85"/>
        <v>3</v>
      </c>
      <c r="E1224" s="3">
        <v>1217.31</v>
      </c>
      <c r="F1224">
        <f t="shared" si="86"/>
        <v>1.3234449521811756E-2</v>
      </c>
    </row>
    <row r="1225" spans="1:6" ht="15" thickBot="1" x14ac:dyDescent="0.35">
      <c r="A1225" s="2">
        <v>30986</v>
      </c>
      <c r="B1225" s="5">
        <f t="shared" si="83"/>
        <v>10</v>
      </c>
      <c r="C1225" s="5">
        <f t="shared" si="84"/>
        <v>31</v>
      </c>
      <c r="D1225" s="5">
        <f t="shared" si="85"/>
        <v>4</v>
      </c>
      <c r="E1225" s="3">
        <v>1207.3800000000001</v>
      </c>
      <c r="F1225">
        <f t="shared" si="86"/>
        <v>-8.1573305074301838E-3</v>
      </c>
    </row>
    <row r="1226" spans="1:6" ht="15" thickBot="1" x14ac:dyDescent="0.35">
      <c r="A1226" s="2">
        <v>30987</v>
      </c>
      <c r="B1226" s="5">
        <f t="shared" si="83"/>
        <v>11</v>
      </c>
      <c r="C1226" s="5">
        <f t="shared" si="84"/>
        <v>1</v>
      </c>
      <c r="D1226" s="5">
        <f t="shared" si="85"/>
        <v>5</v>
      </c>
      <c r="E1226" s="3">
        <v>1217.0899999999999</v>
      </c>
      <c r="F1226">
        <f t="shared" si="86"/>
        <v>8.042207093044285E-3</v>
      </c>
    </row>
    <row r="1227" spans="1:6" ht="15" thickBot="1" x14ac:dyDescent="0.35">
      <c r="A1227" s="2">
        <v>30988</v>
      </c>
      <c r="B1227" s="5">
        <f t="shared" si="83"/>
        <v>11</v>
      </c>
      <c r="C1227" s="5">
        <f t="shared" si="84"/>
        <v>2</v>
      </c>
      <c r="D1227" s="5">
        <f t="shared" si="85"/>
        <v>6</v>
      </c>
      <c r="E1227" s="3">
        <v>1216.6500000000001</v>
      </c>
      <c r="F1227">
        <f t="shared" si="86"/>
        <v>-3.615180471450979E-4</v>
      </c>
    </row>
    <row r="1228" spans="1:6" ht="15" thickBot="1" x14ac:dyDescent="0.35">
      <c r="A1228" s="2">
        <v>30991</v>
      </c>
      <c r="B1228" s="5">
        <f t="shared" si="83"/>
        <v>11</v>
      </c>
      <c r="C1228" s="5">
        <f t="shared" si="84"/>
        <v>5</v>
      </c>
      <c r="D1228" s="5">
        <f t="shared" si="85"/>
        <v>2</v>
      </c>
      <c r="E1228" s="3">
        <v>1229.24</v>
      </c>
      <c r="F1228">
        <f t="shared" si="86"/>
        <v>1.0348086960095275E-2</v>
      </c>
    </row>
    <row r="1229" spans="1:6" ht="15" thickBot="1" x14ac:dyDescent="0.35">
      <c r="A1229" s="2">
        <v>30992</v>
      </c>
      <c r="B1229" s="5">
        <f t="shared" si="83"/>
        <v>11</v>
      </c>
      <c r="C1229" s="5">
        <f t="shared" si="84"/>
        <v>6</v>
      </c>
      <c r="D1229" s="5">
        <f t="shared" si="85"/>
        <v>3</v>
      </c>
      <c r="E1229" s="3">
        <v>1244.1500000000001</v>
      </c>
      <c r="F1229">
        <f t="shared" si="86"/>
        <v>1.2129445836451858E-2</v>
      </c>
    </row>
    <row r="1230" spans="1:6" ht="15" thickBot="1" x14ac:dyDescent="0.35">
      <c r="A1230" s="2">
        <v>30993</v>
      </c>
      <c r="B1230" s="5">
        <f t="shared" si="83"/>
        <v>11</v>
      </c>
      <c r="C1230" s="5">
        <f t="shared" si="84"/>
        <v>7</v>
      </c>
      <c r="D1230" s="5">
        <f t="shared" si="85"/>
        <v>4</v>
      </c>
      <c r="E1230" s="3">
        <v>1233.22</v>
      </c>
      <c r="F1230">
        <f t="shared" si="86"/>
        <v>-8.7851143350882628E-3</v>
      </c>
    </row>
    <row r="1231" spans="1:6" ht="15" thickBot="1" x14ac:dyDescent="0.35">
      <c r="A1231" s="2">
        <v>30994</v>
      </c>
      <c r="B1231" s="5">
        <f t="shared" si="83"/>
        <v>11</v>
      </c>
      <c r="C1231" s="5">
        <f t="shared" si="84"/>
        <v>8</v>
      </c>
      <c r="D1231" s="5">
        <f t="shared" si="85"/>
        <v>5</v>
      </c>
      <c r="E1231" s="3">
        <v>1228.69</v>
      </c>
      <c r="F1231">
        <f t="shared" si="86"/>
        <v>-3.6733105204261791E-3</v>
      </c>
    </row>
    <row r="1232" spans="1:6" ht="15" thickBot="1" x14ac:dyDescent="0.35">
      <c r="A1232" s="2">
        <v>30995</v>
      </c>
      <c r="B1232" s="5">
        <f t="shared" si="83"/>
        <v>11</v>
      </c>
      <c r="C1232" s="5">
        <f t="shared" si="84"/>
        <v>9</v>
      </c>
      <c r="D1232" s="5">
        <f t="shared" si="85"/>
        <v>6</v>
      </c>
      <c r="E1232" s="3">
        <v>1218.97</v>
      </c>
      <c r="F1232">
        <f t="shared" si="86"/>
        <v>-7.9108644165737704E-3</v>
      </c>
    </row>
    <row r="1233" spans="1:6" ht="15" thickBot="1" x14ac:dyDescent="0.35">
      <c r="A1233" s="2">
        <v>30998</v>
      </c>
      <c r="B1233" s="5">
        <f t="shared" si="83"/>
        <v>11</v>
      </c>
      <c r="C1233" s="5">
        <f t="shared" si="84"/>
        <v>12</v>
      </c>
      <c r="D1233" s="5">
        <f t="shared" si="85"/>
        <v>2</v>
      </c>
      <c r="E1233" s="3">
        <v>1219.19</v>
      </c>
      <c r="F1233">
        <f t="shared" si="86"/>
        <v>1.8048024151540011E-4</v>
      </c>
    </row>
    <row r="1234" spans="1:6" ht="15" thickBot="1" x14ac:dyDescent="0.35">
      <c r="A1234" s="2">
        <v>30999</v>
      </c>
      <c r="B1234" s="5">
        <f t="shared" si="83"/>
        <v>11</v>
      </c>
      <c r="C1234" s="5">
        <f t="shared" si="84"/>
        <v>13</v>
      </c>
      <c r="D1234" s="5">
        <f t="shared" si="85"/>
        <v>3</v>
      </c>
      <c r="E1234" s="3">
        <v>1206.5999999999999</v>
      </c>
      <c r="F1234">
        <f t="shared" si="86"/>
        <v>-1.0326528268768728E-2</v>
      </c>
    </row>
    <row r="1235" spans="1:6" ht="15" thickBot="1" x14ac:dyDescent="0.35">
      <c r="A1235" s="2">
        <v>31000</v>
      </c>
      <c r="B1235" s="5">
        <f t="shared" si="83"/>
        <v>11</v>
      </c>
      <c r="C1235" s="5">
        <f t="shared" si="84"/>
        <v>14</v>
      </c>
      <c r="D1235" s="5">
        <f t="shared" si="85"/>
        <v>4</v>
      </c>
      <c r="E1235" s="3">
        <v>1206.93</v>
      </c>
      <c r="F1235">
        <f t="shared" si="86"/>
        <v>2.734957732472689E-4</v>
      </c>
    </row>
    <row r="1236" spans="1:6" ht="15" thickBot="1" x14ac:dyDescent="0.35">
      <c r="A1236" s="2">
        <v>31001</v>
      </c>
      <c r="B1236" s="5">
        <f t="shared" si="83"/>
        <v>11</v>
      </c>
      <c r="C1236" s="5">
        <f t="shared" si="84"/>
        <v>15</v>
      </c>
      <c r="D1236" s="5">
        <f t="shared" si="85"/>
        <v>5</v>
      </c>
      <c r="E1236" s="3">
        <v>1206.1600000000001</v>
      </c>
      <c r="F1236">
        <f t="shared" si="86"/>
        <v>-6.3798231877572169E-4</v>
      </c>
    </row>
    <row r="1237" spans="1:6" ht="15" thickBot="1" x14ac:dyDescent="0.35">
      <c r="A1237" s="2">
        <v>31002</v>
      </c>
      <c r="B1237" s="5">
        <f t="shared" si="83"/>
        <v>11</v>
      </c>
      <c r="C1237" s="5">
        <f t="shared" si="84"/>
        <v>16</v>
      </c>
      <c r="D1237" s="5">
        <f t="shared" si="85"/>
        <v>6</v>
      </c>
      <c r="E1237" s="3">
        <v>1187.94</v>
      </c>
      <c r="F1237">
        <f t="shared" si="86"/>
        <v>-1.5105790276580244E-2</v>
      </c>
    </row>
    <row r="1238" spans="1:6" ht="15" thickBot="1" x14ac:dyDescent="0.35">
      <c r="A1238" s="2">
        <v>31005</v>
      </c>
      <c r="B1238" s="5">
        <f t="shared" si="83"/>
        <v>11</v>
      </c>
      <c r="C1238" s="5">
        <f t="shared" si="84"/>
        <v>19</v>
      </c>
      <c r="D1238" s="5">
        <f t="shared" si="85"/>
        <v>2</v>
      </c>
      <c r="E1238" s="3">
        <v>1185.29</v>
      </c>
      <c r="F1238">
        <f t="shared" si="86"/>
        <v>-2.230752394902176E-3</v>
      </c>
    </row>
    <row r="1239" spans="1:6" ht="15" thickBot="1" x14ac:dyDescent="0.35">
      <c r="A1239" s="2">
        <v>31006</v>
      </c>
      <c r="B1239" s="5">
        <f t="shared" si="83"/>
        <v>11</v>
      </c>
      <c r="C1239" s="5">
        <f t="shared" si="84"/>
        <v>20</v>
      </c>
      <c r="D1239" s="5">
        <f t="shared" si="85"/>
        <v>3</v>
      </c>
      <c r="E1239" s="3">
        <v>1195.1199999999999</v>
      </c>
      <c r="F1239">
        <f t="shared" si="86"/>
        <v>8.2933290587113087E-3</v>
      </c>
    </row>
    <row r="1240" spans="1:6" ht="15" thickBot="1" x14ac:dyDescent="0.35">
      <c r="A1240" s="2">
        <v>31007</v>
      </c>
      <c r="B1240" s="5">
        <f t="shared" si="83"/>
        <v>11</v>
      </c>
      <c r="C1240" s="5">
        <f t="shared" si="84"/>
        <v>21</v>
      </c>
      <c r="D1240" s="5">
        <f t="shared" si="85"/>
        <v>4</v>
      </c>
      <c r="E1240" s="3">
        <v>1201.52</v>
      </c>
      <c r="F1240">
        <f t="shared" si="86"/>
        <v>5.3551107838544177E-3</v>
      </c>
    </row>
    <row r="1241" spans="1:6" ht="15" thickBot="1" x14ac:dyDescent="0.35">
      <c r="A1241" s="2">
        <v>31009</v>
      </c>
      <c r="B1241" s="5">
        <f t="shared" si="83"/>
        <v>11</v>
      </c>
      <c r="C1241" s="5">
        <f t="shared" si="84"/>
        <v>23</v>
      </c>
      <c r="D1241" s="5">
        <f t="shared" si="85"/>
        <v>6</v>
      </c>
      <c r="E1241" s="3">
        <v>1220.3</v>
      </c>
      <c r="F1241">
        <f t="shared" si="86"/>
        <v>1.5630201744456999E-2</v>
      </c>
    </row>
    <row r="1242" spans="1:6" ht="15" thickBot="1" x14ac:dyDescent="0.35">
      <c r="A1242" s="2">
        <v>31012</v>
      </c>
      <c r="B1242" s="5">
        <f t="shared" si="83"/>
        <v>11</v>
      </c>
      <c r="C1242" s="5">
        <f t="shared" si="84"/>
        <v>26</v>
      </c>
      <c r="D1242" s="5">
        <f t="shared" si="85"/>
        <v>2</v>
      </c>
      <c r="E1242" s="3">
        <v>1212.3499999999999</v>
      </c>
      <c r="F1242">
        <f t="shared" si="86"/>
        <v>-6.514791444726744E-3</v>
      </c>
    </row>
    <row r="1243" spans="1:6" ht="15" thickBot="1" x14ac:dyDescent="0.35">
      <c r="A1243" s="2">
        <v>31013</v>
      </c>
      <c r="B1243" s="5">
        <f t="shared" si="83"/>
        <v>11</v>
      </c>
      <c r="C1243" s="5">
        <f t="shared" si="84"/>
        <v>27</v>
      </c>
      <c r="D1243" s="5">
        <f t="shared" si="85"/>
        <v>3</v>
      </c>
      <c r="E1243" s="3">
        <v>1220.19</v>
      </c>
      <c r="F1243">
        <f t="shared" si="86"/>
        <v>6.4667793953892411E-3</v>
      </c>
    </row>
    <row r="1244" spans="1:6" ht="15" thickBot="1" x14ac:dyDescent="0.35">
      <c r="A1244" s="2">
        <v>31014</v>
      </c>
      <c r="B1244" s="5">
        <f t="shared" si="83"/>
        <v>11</v>
      </c>
      <c r="C1244" s="5">
        <f t="shared" si="84"/>
        <v>28</v>
      </c>
      <c r="D1244" s="5">
        <f t="shared" si="85"/>
        <v>4</v>
      </c>
      <c r="E1244" s="3">
        <v>1205.3900000000001</v>
      </c>
      <c r="F1244">
        <f t="shared" si="86"/>
        <v>-1.2129258558093374E-2</v>
      </c>
    </row>
    <row r="1245" spans="1:6" ht="15" thickBot="1" x14ac:dyDescent="0.35">
      <c r="A1245" s="2">
        <v>31015</v>
      </c>
      <c r="B1245" s="5">
        <f t="shared" si="83"/>
        <v>11</v>
      </c>
      <c r="C1245" s="5">
        <f t="shared" si="84"/>
        <v>29</v>
      </c>
      <c r="D1245" s="5">
        <f t="shared" si="85"/>
        <v>5</v>
      </c>
      <c r="E1245" s="3">
        <v>1193.46</v>
      </c>
      <c r="F1245">
        <f t="shared" si="86"/>
        <v>-9.8972116908221091E-3</v>
      </c>
    </row>
    <row r="1246" spans="1:6" ht="15" thickBot="1" x14ac:dyDescent="0.35">
      <c r="A1246" s="2">
        <v>31016</v>
      </c>
      <c r="B1246" s="5">
        <f t="shared" si="83"/>
        <v>11</v>
      </c>
      <c r="C1246" s="5">
        <f t="shared" si="84"/>
        <v>30</v>
      </c>
      <c r="D1246" s="5">
        <f t="shared" si="85"/>
        <v>6</v>
      </c>
      <c r="E1246" s="3">
        <v>1188.94</v>
      </c>
      <c r="F1246">
        <f t="shared" si="86"/>
        <v>-3.7873074925007808E-3</v>
      </c>
    </row>
    <row r="1247" spans="1:6" ht="15" thickBot="1" x14ac:dyDescent="0.35">
      <c r="A1247" s="2">
        <v>31019</v>
      </c>
      <c r="B1247" s="5">
        <f t="shared" si="83"/>
        <v>12</v>
      </c>
      <c r="C1247" s="5">
        <f t="shared" si="84"/>
        <v>3</v>
      </c>
      <c r="D1247" s="5">
        <f t="shared" si="85"/>
        <v>2</v>
      </c>
      <c r="E1247" s="3">
        <v>1182.42</v>
      </c>
      <c r="F1247">
        <f t="shared" si="86"/>
        <v>-5.4838763940989301E-3</v>
      </c>
    </row>
    <row r="1248" spans="1:6" ht="15" thickBot="1" x14ac:dyDescent="0.35">
      <c r="A1248" s="2">
        <v>31020</v>
      </c>
      <c r="B1248" s="5">
        <f t="shared" si="83"/>
        <v>12</v>
      </c>
      <c r="C1248" s="5">
        <f t="shared" si="84"/>
        <v>4</v>
      </c>
      <c r="D1248" s="5">
        <f t="shared" si="85"/>
        <v>3</v>
      </c>
      <c r="E1248" s="3">
        <v>1185.07</v>
      </c>
      <c r="F1248">
        <f t="shared" si="86"/>
        <v>2.2411664214068297E-3</v>
      </c>
    </row>
    <row r="1249" spans="1:6" ht="15" thickBot="1" x14ac:dyDescent="0.35">
      <c r="A1249" s="2">
        <v>31021</v>
      </c>
      <c r="B1249" s="5">
        <f t="shared" si="83"/>
        <v>12</v>
      </c>
      <c r="C1249" s="5">
        <f t="shared" si="84"/>
        <v>5</v>
      </c>
      <c r="D1249" s="5">
        <f t="shared" si="85"/>
        <v>4</v>
      </c>
      <c r="E1249" s="3">
        <v>1171.5999999999999</v>
      </c>
      <c r="F1249">
        <f t="shared" si="86"/>
        <v>-1.136641717366909E-2</v>
      </c>
    </row>
    <row r="1250" spans="1:6" ht="15" thickBot="1" x14ac:dyDescent="0.35">
      <c r="A1250" s="2">
        <v>31022</v>
      </c>
      <c r="B1250" s="5">
        <f t="shared" si="83"/>
        <v>12</v>
      </c>
      <c r="C1250" s="5">
        <f t="shared" si="84"/>
        <v>6</v>
      </c>
      <c r="D1250" s="5">
        <f t="shared" si="85"/>
        <v>5</v>
      </c>
      <c r="E1250" s="3">
        <v>1170.49</v>
      </c>
      <c r="F1250">
        <f t="shared" si="86"/>
        <v>-9.474223284396552E-4</v>
      </c>
    </row>
    <row r="1251" spans="1:6" ht="15" thickBot="1" x14ac:dyDescent="0.35">
      <c r="A1251" s="2">
        <v>31023</v>
      </c>
      <c r="B1251" s="5">
        <f t="shared" si="83"/>
        <v>12</v>
      </c>
      <c r="C1251" s="5">
        <f t="shared" si="84"/>
        <v>7</v>
      </c>
      <c r="D1251" s="5">
        <f t="shared" si="85"/>
        <v>6</v>
      </c>
      <c r="E1251" s="3">
        <v>1163.21</v>
      </c>
      <c r="F1251">
        <f t="shared" si="86"/>
        <v>-6.2196174251808838E-3</v>
      </c>
    </row>
    <row r="1252" spans="1:6" ht="15" thickBot="1" x14ac:dyDescent="0.35">
      <c r="A1252" s="2">
        <v>31026</v>
      </c>
      <c r="B1252" s="5">
        <f t="shared" si="83"/>
        <v>12</v>
      </c>
      <c r="C1252" s="5">
        <f t="shared" si="84"/>
        <v>10</v>
      </c>
      <c r="D1252" s="5">
        <f t="shared" si="85"/>
        <v>2</v>
      </c>
      <c r="E1252" s="3">
        <v>1172.26</v>
      </c>
      <c r="F1252">
        <f t="shared" si="86"/>
        <v>7.7801944618770078E-3</v>
      </c>
    </row>
    <row r="1253" spans="1:6" ht="15" thickBot="1" x14ac:dyDescent="0.35">
      <c r="A1253" s="2">
        <v>31027</v>
      </c>
      <c r="B1253" s="5">
        <f t="shared" si="83"/>
        <v>12</v>
      </c>
      <c r="C1253" s="5">
        <f t="shared" si="84"/>
        <v>11</v>
      </c>
      <c r="D1253" s="5">
        <f t="shared" si="85"/>
        <v>3</v>
      </c>
      <c r="E1253" s="3">
        <v>1178.33</v>
      </c>
      <c r="F1253">
        <f t="shared" si="86"/>
        <v>5.178032177162009E-3</v>
      </c>
    </row>
    <row r="1254" spans="1:6" ht="15" thickBot="1" x14ac:dyDescent="0.35">
      <c r="A1254" s="2">
        <v>31028</v>
      </c>
      <c r="B1254" s="5">
        <f t="shared" si="83"/>
        <v>12</v>
      </c>
      <c r="C1254" s="5">
        <f t="shared" si="84"/>
        <v>12</v>
      </c>
      <c r="D1254" s="5">
        <f t="shared" si="85"/>
        <v>4</v>
      </c>
      <c r="E1254" s="3">
        <v>1175.1300000000001</v>
      </c>
      <c r="F1254">
        <f t="shared" si="86"/>
        <v>-2.7157078237843545E-3</v>
      </c>
    </row>
    <row r="1255" spans="1:6" ht="15" thickBot="1" x14ac:dyDescent="0.35">
      <c r="A1255" s="2">
        <v>31029</v>
      </c>
      <c r="B1255" s="5">
        <f t="shared" si="83"/>
        <v>12</v>
      </c>
      <c r="C1255" s="5">
        <f t="shared" si="84"/>
        <v>13</v>
      </c>
      <c r="D1255" s="5">
        <f t="shared" si="85"/>
        <v>5</v>
      </c>
      <c r="E1255" s="3">
        <v>1168.8399999999999</v>
      </c>
      <c r="F1255">
        <f t="shared" si="86"/>
        <v>-5.3525992868875705E-3</v>
      </c>
    </row>
    <row r="1256" spans="1:6" ht="15" thickBot="1" x14ac:dyDescent="0.35">
      <c r="A1256" s="2">
        <v>31030</v>
      </c>
      <c r="B1256" s="5">
        <f t="shared" si="83"/>
        <v>12</v>
      </c>
      <c r="C1256" s="5">
        <f t="shared" si="84"/>
        <v>14</v>
      </c>
      <c r="D1256" s="5">
        <f t="shared" si="85"/>
        <v>6</v>
      </c>
      <c r="E1256" s="3">
        <v>1175.9100000000001</v>
      </c>
      <c r="F1256">
        <f t="shared" si="86"/>
        <v>6.0487320762466759E-3</v>
      </c>
    </row>
    <row r="1257" spans="1:6" ht="15" thickBot="1" x14ac:dyDescent="0.35">
      <c r="A1257" s="2">
        <v>31033</v>
      </c>
      <c r="B1257" s="5">
        <f t="shared" si="83"/>
        <v>12</v>
      </c>
      <c r="C1257" s="5">
        <f t="shared" si="84"/>
        <v>17</v>
      </c>
      <c r="D1257" s="5">
        <f t="shared" si="85"/>
        <v>2</v>
      </c>
      <c r="E1257" s="3">
        <v>1176.79</v>
      </c>
      <c r="F1257">
        <f t="shared" si="86"/>
        <v>7.483565919159474E-4</v>
      </c>
    </row>
    <row r="1258" spans="1:6" ht="15" thickBot="1" x14ac:dyDescent="0.35">
      <c r="A1258" s="2">
        <v>31034</v>
      </c>
      <c r="B1258" s="5">
        <f t="shared" si="83"/>
        <v>12</v>
      </c>
      <c r="C1258" s="5">
        <f t="shared" si="84"/>
        <v>18</v>
      </c>
      <c r="D1258" s="5">
        <f t="shared" si="85"/>
        <v>3</v>
      </c>
      <c r="E1258" s="3">
        <v>1211.57</v>
      </c>
      <c r="F1258">
        <f t="shared" si="86"/>
        <v>2.9554975824063745E-2</v>
      </c>
    </row>
    <row r="1259" spans="1:6" ht="15" thickBot="1" x14ac:dyDescent="0.35">
      <c r="A1259" s="2">
        <v>31035</v>
      </c>
      <c r="B1259" s="5">
        <f t="shared" si="83"/>
        <v>12</v>
      </c>
      <c r="C1259" s="5">
        <f t="shared" si="84"/>
        <v>19</v>
      </c>
      <c r="D1259" s="5">
        <f t="shared" si="85"/>
        <v>4</v>
      </c>
      <c r="E1259" s="3">
        <v>1208.04</v>
      </c>
      <c r="F1259">
        <f t="shared" si="86"/>
        <v>-2.9135749482076751E-3</v>
      </c>
    </row>
    <row r="1260" spans="1:6" ht="15" thickBot="1" x14ac:dyDescent="0.35">
      <c r="A1260" s="2">
        <v>31036</v>
      </c>
      <c r="B1260" s="5">
        <f t="shared" si="83"/>
        <v>12</v>
      </c>
      <c r="C1260" s="5">
        <f t="shared" si="84"/>
        <v>20</v>
      </c>
      <c r="D1260" s="5">
        <f t="shared" si="85"/>
        <v>5</v>
      </c>
      <c r="E1260" s="3">
        <v>1203.29</v>
      </c>
      <c r="F1260">
        <f t="shared" si="86"/>
        <v>-3.9319890069865237E-3</v>
      </c>
    </row>
    <row r="1261" spans="1:6" ht="15" thickBot="1" x14ac:dyDescent="0.35">
      <c r="A1261" s="2">
        <v>31037</v>
      </c>
      <c r="B1261" s="5">
        <f t="shared" si="83"/>
        <v>12</v>
      </c>
      <c r="C1261" s="5">
        <f t="shared" si="84"/>
        <v>21</v>
      </c>
      <c r="D1261" s="5">
        <f t="shared" si="85"/>
        <v>6</v>
      </c>
      <c r="E1261" s="3">
        <v>1198.98</v>
      </c>
      <c r="F1261">
        <f t="shared" si="86"/>
        <v>-3.5818464376833063E-3</v>
      </c>
    </row>
    <row r="1262" spans="1:6" ht="15" thickBot="1" x14ac:dyDescent="0.35">
      <c r="A1262" s="2">
        <v>31040</v>
      </c>
      <c r="B1262" s="5">
        <f t="shared" si="83"/>
        <v>12</v>
      </c>
      <c r="C1262" s="5">
        <f t="shared" si="84"/>
        <v>24</v>
      </c>
      <c r="D1262" s="5">
        <f t="shared" si="85"/>
        <v>2</v>
      </c>
      <c r="E1262" s="3">
        <v>1210.1400000000001</v>
      </c>
      <c r="F1262">
        <f t="shared" si="86"/>
        <v>9.3079117249662887E-3</v>
      </c>
    </row>
    <row r="1263" spans="1:6" ht="15" thickBot="1" x14ac:dyDescent="0.35">
      <c r="A1263" s="2">
        <v>31042</v>
      </c>
      <c r="B1263" s="5">
        <f t="shared" si="83"/>
        <v>12</v>
      </c>
      <c r="C1263" s="5">
        <f t="shared" si="84"/>
        <v>26</v>
      </c>
      <c r="D1263" s="5">
        <f t="shared" si="85"/>
        <v>4</v>
      </c>
      <c r="E1263" s="3">
        <v>1208.92</v>
      </c>
      <c r="F1263">
        <f t="shared" si="86"/>
        <v>-1.0081478176079026E-3</v>
      </c>
    </row>
    <row r="1264" spans="1:6" ht="15" thickBot="1" x14ac:dyDescent="0.35">
      <c r="A1264" s="2">
        <v>31043</v>
      </c>
      <c r="B1264" s="5">
        <f t="shared" si="83"/>
        <v>12</v>
      </c>
      <c r="C1264" s="5">
        <f t="shared" si="84"/>
        <v>27</v>
      </c>
      <c r="D1264" s="5">
        <f t="shared" si="85"/>
        <v>5</v>
      </c>
      <c r="E1264" s="3">
        <v>1202.52</v>
      </c>
      <c r="F1264">
        <f t="shared" si="86"/>
        <v>-5.29398140489039E-3</v>
      </c>
    </row>
    <row r="1265" spans="1:6" ht="15" thickBot="1" x14ac:dyDescent="0.35">
      <c r="A1265" s="2">
        <v>31044</v>
      </c>
      <c r="B1265" s="5">
        <f t="shared" si="83"/>
        <v>12</v>
      </c>
      <c r="C1265" s="5">
        <f t="shared" si="84"/>
        <v>28</v>
      </c>
      <c r="D1265" s="5">
        <f t="shared" si="85"/>
        <v>6</v>
      </c>
      <c r="E1265" s="3">
        <v>1204.17</v>
      </c>
      <c r="F1265">
        <f t="shared" si="86"/>
        <v>1.3721185510428857E-3</v>
      </c>
    </row>
    <row r="1266" spans="1:6" ht="15" thickBot="1" x14ac:dyDescent="0.35">
      <c r="A1266" s="2">
        <v>31047</v>
      </c>
      <c r="B1266" s="5">
        <f t="shared" si="83"/>
        <v>12</v>
      </c>
      <c r="C1266" s="5">
        <f t="shared" si="84"/>
        <v>31</v>
      </c>
      <c r="D1266" s="5">
        <f t="shared" si="85"/>
        <v>2</v>
      </c>
      <c r="E1266" s="3">
        <v>1211.57</v>
      </c>
      <c r="F1266">
        <f t="shared" si="86"/>
        <v>6.1453117084795863E-3</v>
      </c>
    </row>
    <row r="1267" spans="1:6" ht="15" thickBot="1" x14ac:dyDescent="0.35">
      <c r="A1267" s="2">
        <v>31049</v>
      </c>
      <c r="B1267" s="5">
        <f t="shared" si="83"/>
        <v>1</v>
      </c>
      <c r="C1267" s="5">
        <f t="shared" si="84"/>
        <v>2</v>
      </c>
      <c r="D1267" s="5">
        <f t="shared" si="85"/>
        <v>4</v>
      </c>
      <c r="E1267" s="3">
        <v>1198.8699999999999</v>
      </c>
      <c r="F1267">
        <f t="shared" si="86"/>
        <v>-1.0482266810832265E-2</v>
      </c>
    </row>
    <row r="1268" spans="1:6" ht="15" thickBot="1" x14ac:dyDescent="0.35">
      <c r="A1268" s="2">
        <v>31050</v>
      </c>
      <c r="B1268" s="5">
        <f t="shared" si="83"/>
        <v>1</v>
      </c>
      <c r="C1268" s="5">
        <f t="shared" si="84"/>
        <v>3</v>
      </c>
      <c r="D1268" s="5">
        <f t="shared" si="85"/>
        <v>5</v>
      </c>
      <c r="E1268" s="3">
        <v>1189.82</v>
      </c>
      <c r="F1268">
        <f t="shared" si="86"/>
        <v>-7.5487750965492137E-3</v>
      </c>
    </row>
    <row r="1269" spans="1:6" ht="15" thickBot="1" x14ac:dyDescent="0.35">
      <c r="A1269" s="2">
        <v>31051</v>
      </c>
      <c r="B1269" s="5">
        <f t="shared" si="83"/>
        <v>1</v>
      </c>
      <c r="C1269" s="5">
        <f t="shared" si="84"/>
        <v>4</v>
      </c>
      <c r="D1269" s="5">
        <f t="shared" si="85"/>
        <v>6</v>
      </c>
      <c r="E1269" s="3">
        <v>1184.96</v>
      </c>
      <c r="F1269">
        <f t="shared" si="86"/>
        <v>-4.0846514598846043E-3</v>
      </c>
    </row>
    <row r="1270" spans="1:6" ht="15" thickBot="1" x14ac:dyDescent="0.35">
      <c r="A1270" s="2">
        <v>31054</v>
      </c>
      <c r="B1270" s="5">
        <f t="shared" si="83"/>
        <v>1</v>
      </c>
      <c r="C1270" s="5">
        <f t="shared" si="84"/>
        <v>7</v>
      </c>
      <c r="D1270" s="5">
        <f t="shared" si="85"/>
        <v>2</v>
      </c>
      <c r="E1270" s="3">
        <v>1190.5899999999999</v>
      </c>
      <c r="F1270">
        <f t="shared" si="86"/>
        <v>4.7512152308937699E-3</v>
      </c>
    </row>
    <row r="1271" spans="1:6" ht="15" thickBot="1" x14ac:dyDescent="0.35">
      <c r="A1271" s="2">
        <v>31055</v>
      </c>
      <c r="B1271" s="5">
        <f t="shared" si="83"/>
        <v>1</v>
      </c>
      <c r="C1271" s="5">
        <f t="shared" si="84"/>
        <v>8</v>
      </c>
      <c r="D1271" s="5">
        <f t="shared" si="85"/>
        <v>3</v>
      </c>
      <c r="E1271" s="3">
        <v>1191.7</v>
      </c>
      <c r="F1271">
        <f t="shared" si="86"/>
        <v>9.323108710808317E-4</v>
      </c>
    </row>
    <row r="1272" spans="1:6" ht="15" thickBot="1" x14ac:dyDescent="0.35">
      <c r="A1272" s="2">
        <v>31056</v>
      </c>
      <c r="B1272" s="5">
        <f t="shared" si="83"/>
        <v>1</v>
      </c>
      <c r="C1272" s="5">
        <f t="shared" si="84"/>
        <v>9</v>
      </c>
      <c r="D1272" s="5">
        <f t="shared" si="85"/>
        <v>4</v>
      </c>
      <c r="E1272" s="3">
        <v>1202.74</v>
      </c>
      <c r="F1272">
        <f t="shared" si="86"/>
        <v>9.2640765293278207E-3</v>
      </c>
    </row>
    <row r="1273" spans="1:6" ht="15" thickBot="1" x14ac:dyDescent="0.35">
      <c r="A1273" s="2">
        <v>31057</v>
      </c>
      <c r="B1273" s="5">
        <f t="shared" si="83"/>
        <v>1</v>
      </c>
      <c r="C1273" s="5">
        <f t="shared" si="84"/>
        <v>10</v>
      </c>
      <c r="D1273" s="5">
        <f t="shared" si="85"/>
        <v>5</v>
      </c>
      <c r="E1273" s="3">
        <v>1223.5</v>
      </c>
      <c r="F1273">
        <f t="shared" si="86"/>
        <v>1.7260588323328392E-2</v>
      </c>
    </row>
    <row r="1274" spans="1:6" ht="15" thickBot="1" x14ac:dyDescent="0.35">
      <c r="A1274" s="2">
        <v>31058</v>
      </c>
      <c r="B1274" s="5">
        <f t="shared" si="83"/>
        <v>1</v>
      </c>
      <c r="C1274" s="5">
        <f t="shared" si="84"/>
        <v>11</v>
      </c>
      <c r="D1274" s="5">
        <f t="shared" si="85"/>
        <v>6</v>
      </c>
      <c r="E1274" s="3">
        <v>1218.0899999999999</v>
      </c>
      <c r="F1274">
        <f t="shared" si="86"/>
        <v>-4.4217409072334138E-3</v>
      </c>
    </row>
    <row r="1275" spans="1:6" ht="15" thickBot="1" x14ac:dyDescent="0.35">
      <c r="A1275" s="2">
        <v>31061</v>
      </c>
      <c r="B1275" s="5">
        <f t="shared" si="83"/>
        <v>1</v>
      </c>
      <c r="C1275" s="5">
        <f t="shared" si="84"/>
        <v>14</v>
      </c>
      <c r="D1275" s="5">
        <f t="shared" si="85"/>
        <v>2</v>
      </c>
      <c r="E1275" s="3">
        <v>1234.54</v>
      </c>
      <c r="F1275">
        <f t="shared" si="86"/>
        <v>1.3504749238562049E-2</v>
      </c>
    </row>
    <row r="1276" spans="1:6" ht="15" thickBot="1" x14ac:dyDescent="0.35">
      <c r="A1276" s="2">
        <v>31062</v>
      </c>
      <c r="B1276" s="5">
        <f t="shared" si="83"/>
        <v>1</v>
      </c>
      <c r="C1276" s="5">
        <f t="shared" si="84"/>
        <v>15</v>
      </c>
      <c r="D1276" s="5">
        <f t="shared" si="85"/>
        <v>3</v>
      </c>
      <c r="E1276" s="3">
        <v>1230.79</v>
      </c>
      <c r="F1276">
        <f t="shared" si="86"/>
        <v>-3.0375686490514689E-3</v>
      </c>
    </row>
    <row r="1277" spans="1:6" ht="15" thickBot="1" x14ac:dyDescent="0.35">
      <c r="A1277" s="2">
        <v>31063</v>
      </c>
      <c r="B1277" s="5">
        <f t="shared" si="83"/>
        <v>1</v>
      </c>
      <c r="C1277" s="5">
        <f t="shared" si="84"/>
        <v>16</v>
      </c>
      <c r="D1277" s="5">
        <f t="shared" si="85"/>
        <v>4</v>
      </c>
      <c r="E1277" s="3">
        <v>1230.68</v>
      </c>
      <c r="F1277">
        <f t="shared" si="86"/>
        <v>-8.9373491822244212E-5</v>
      </c>
    </row>
    <row r="1278" spans="1:6" ht="15" thickBot="1" x14ac:dyDescent="0.35">
      <c r="A1278" s="2">
        <v>31064</v>
      </c>
      <c r="B1278" s="5">
        <f t="shared" si="83"/>
        <v>1</v>
      </c>
      <c r="C1278" s="5">
        <f t="shared" si="84"/>
        <v>17</v>
      </c>
      <c r="D1278" s="5">
        <f t="shared" si="85"/>
        <v>5</v>
      </c>
      <c r="E1278" s="3">
        <v>1228.69</v>
      </c>
      <c r="F1278">
        <f t="shared" si="86"/>
        <v>-1.6169922319368227E-3</v>
      </c>
    </row>
    <row r="1279" spans="1:6" ht="15" thickBot="1" x14ac:dyDescent="0.35">
      <c r="A1279" s="2">
        <v>31065</v>
      </c>
      <c r="B1279" s="5">
        <f t="shared" si="83"/>
        <v>1</v>
      </c>
      <c r="C1279" s="5">
        <f t="shared" si="84"/>
        <v>18</v>
      </c>
      <c r="D1279" s="5">
        <f t="shared" si="85"/>
        <v>6</v>
      </c>
      <c r="E1279" s="3">
        <v>1227.3599999999999</v>
      </c>
      <c r="F1279">
        <f t="shared" si="86"/>
        <v>-1.0824536701691677E-3</v>
      </c>
    </row>
    <row r="1280" spans="1:6" ht="15" thickBot="1" x14ac:dyDescent="0.35">
      <c r="A1280" s="2">
        <v>31068</v>
      </c>
      <c r="B1280" s="5">
        <f t="shared" si="83"/>
        <v>1</v>
      </c>
      <c r="C1280" s="5">
        <f t="shared" si="84"/>
        <v>21</v>
      </c>
      <c r="D1280" s="5">
        <f t="shared" si="85"/>
        <v>2</v>
      </c>
      <c r="E1280" s="3">
        <v>1261.3699999999999</v>
      </c>
      <c r="F1280">
        <f t="shared" si="86"/>
        <v>2.7709881371398768E-2</v>
      </c>
    </row>
    <row r="1281" spans="1:6" ht="15" thickBot="1" x14ac:dyDescent="0.35">
      <c r="A1281" s="2">
        <v>31069</v>
      </c>
      <c r="B1281" s="5">
        <f t="shared" si="83"/>
        <v>1</v>
      </c>
      <c r="C1281" s="5">
        <f t="shared" si="84"/>
        <v>22</v>
      </c>
      <c r="D1281" s="5">
        <f t="shared" si="85"/>
        <v>3</v>
      </c>
      <c r="E1281" s="3">
        <v>1259.5</v>
      </c>
      <c r="F1281">
        <f t="shared" si="86"/>
        <v>-1.4825150431672634E-3</v>
      </c>
    </row>
    <row r="1282" spans="1:6" ht="15" thickBot="1" x14ac:dyDescent="0.35">
      <c r="A1282" s="2">
        <v>31070</v>
      </c>
      <c r="B1282" s="5">
        <f t="shared" si="83"/>
        <v>1</v>
      </c>
      <c r="C1282" s="5">
        <f t="shared" si="84"/>
        <v>23</v>
      </c>
      <c r="D1282" s="5">
        <f t="shared" si="85"/>
        <v>4</v>
      </c>
      <c r="E1282" s="3">
        <v>1274.73</v>
      </c>
      <c r="F1282">
        <f t="shared" si="86"/>
        <v>1.2092100039698307E-2</v>
      </c>
    </row>
    <row r="1283" spans="1:6" ht="15" thickBot="1" x14ac:dyDescent="0.35">
      <c r="A1283" s="2">
        <v>31071</v>
      </c>
      <c r="B1283" s="5">
        <f t="shared" ref="B1283:B1346" si="87">MONTH(A1283)</f>
        <v>1</v>
      </c>
      <c r="C1283" s="5">
        <f t="shared" ref="C1283:C1346" si="88">DAY(A1283)</f>
        <v>24</v>
      </c>
      <c r="D1283" s="5">
        <f t="shared" ref="D1283:D1346" si="89">WEEKDAY(A1283,1)</f>
        <v>5</v>
      </c>
      <c r="E1283" s="3">
        <v>1270.43</v>
      </c>
      <c r="F1283">
        <f t="shared" si="86"/>
        <v>-3.3732633577306208E-3</v>
      </c>
    </row>
    <row r="1284" spans="1:6" ht="15" thickBot="1" x14ac:dyDescent="0.35">
      <c r="A1284" s="2">
        <v>31072</v>
      </c>
      <c r="B1284" s="5">
        <f t="shared" si="87"/>
        <v>1</v>
      </c>
      <c r="C1284" s="5">
        <f t="shared" si="88"/>
        <v>25</v>
      </c>
      <c r="D1284" s="5">
        <f t="shared" si="89"/>
        <v>6</v>
      </c>
      <c r="E1284" s="3">
        <v>1276.06</v>
      </c>
      <c r="F1284">
        <f t="shared" ref="F1284:F1347" si="90">(E1284-E1283)/E1283</f>
        <v>4.4315704131671022E-3</v>
      </c>
    </row>
    <row r="1285" spans="1:6" ht="15" thickBot="1" x14ac:dyDescent="0.35">
      <c r="A1285" s="2">
        <v>31075</v>
      </c>
      <c r="B1285" s="5">
        <f t="shared" si="87"/>
        <v>1</v>
      </c>
      <c r="C1285" s="5">
        <f t="shared" si="88"/>
        <v>28</v>
      </c>
      <c r="D1285" s="5">
        <f t="shared" si="89"/>
        <v>2</v>
      </c>
      <c r="E1285" s="3">
        <v>1277.83</v>
      </c>
      <c r="F1285">
        <f t="shared" si="90"/>
        <v>1.3870821121263748E-3</v>
      </c>
    </row>
    <row r="1286" spans="1:6" ht="15" thickBot="1" x14ac:dyDescent="0.35">
      <c r="A1286" s="2">
        <v>31076</v>
      </c>
      <c r="B1286" s="5">
        <f t="shared" si="87"/>
        <v>1</v>
      </c>
      <c r="C1286" s="5">
        <f t="shared" si="88"/>
        <v>29</v>
      </c>
      <c r="D1286" s="5">
        <f t="shared" si="89"/>
        <v>3</v>
      </c>
      <c r="E1286" s="3">
        <v>1292.6199999999999</v>
      </c>
      <c r="F1286">
        <f t="shared" si="90"/>
        <v>1.1574309571695737E-2</v>
      </c>
    </row>
    <row r="1287" spans="1:6" ht="15" thickBot="1" x14ac:dyDescent="0.35">
      <c r="A1287" s="2">
        <v>31077</v>
      </c>
      <c r="B1287" s="5">
        <f t="shared" si="87"/>
        <v>1</v>
      </c>
      <c r="C1287" s="5">
        <f t="shared" si="88"/>
        <v>30</v>
      </c>
      <c r="D1287" s="5">
        <f t="shared" si="89"/>
        <v>4</v>
      </c>
      <c r="E1287" s="3">
        <v>1287.8800000000001</v>
      </c>
      <c r="F1287">
        <f t="shared" si="90"/>
        <v>-3.6669709582087405E-3</v>
      </c>
    </row>
    <row r="1288" spans="1:6" ht="15" thickBot="1" x14ac:dyDescent="0.35">
      <c r="A1288" s="2">
        <v>31078</v>
      </c>
      <c r="B1288" s="5">
        <f t="shared" si="87"/>
        <v>1</v>
      </c>
      <c r="C1288" s="5">
        <f t="shared" si="88"/>
        <v>31</v>
      </c>
      <c r="D1288" s="5">
        <f t="shared" si="89"/>
        <v>5</v>
      </c>
      <c r="E1288" s="3">
        <v>1286.77</v>
      </c>
      <c r="F1288">
        <f t="shared" si="90"/>
        <v>-8.6188154175864771E-4</v>
      </c>
    </row>
    <row r="1289" spans="1:6" ht="15" thickBot="1" x14ac:dyDescent="0.35">
      <c r="A1289" s="2">
        <v>31079</v>
      </c>
      <c r="B1289" s="5">
        <f t="shared" si="87"/>
        <v>2</v>
      </c>
      <c r="C1289" s="5">
        <f t="shared" si="88"/>
        <v>1</v>
      </c>
      <c r="D1289" s="5">
        <f t="shared" si="89"/>
        <v>6</v>
      </c>
      <c r="E1289" s="3">
        <v>1277.72</v>
      </c>
      <c r="F1289">
        <f t="shared" si="90"/>
        <v>-7.0331139209026906E-3</v>
      </c>
    </row>
    <row r="1290" spans="1:6" ht="15" thickBot="1" x14ac:dyDescent="0.35">
      <c r="A1290" s="2">
        <v>31082</v>
      </c>
      <c r="B1290" s="5">
        <f t="shared" si="87"/>
        <v>2</v>
      </c>
      <c r="C1290" s="5">
        <f t="shared" si="88"/>
        <v>4</v>
      </c>
      <c r="D1290" s="5">
        <f t="shared" si="89"/>
        <v>2</v>
      </c>
      <c r="E1290" s="3">
        <v>1290.08</v>
      </c>
      <c r="F1290">
        <f t="shared" si="90"/>
        <v>9.6734808878313708E-3</v>
      </c>
    </row>
    <row r="1291" spans="1:6" ht="15" thickBot="1" x14ac:dyDescent="0.35">
      <c r="A1291" s="2">
        <v>31083</v>
      </c>
      <c r="B1291" s="5">
        <f t="shared" si="87"/>
        <v>2</v>
      </c>
      <c r="C1291" s="5">
        <f t="shared" si="88"/>
        <v>5</v>
      </c>
      <c r="D1291" s="5">
        <f t="shared" si="89"/>
        <v>3</v>
      </c>
      <c r="E1291" s="3">
        <v>1285.23</v>
      </c>
      <c r="F1291">
        <f t="shared" si="90"/>
        <v>-3.75945677787417E-3</v>
      </c>
    </row>
    <row r="1292" spans="1:6" ht="15" thickBot="1" x14ac:dyDescent="0.35">
      <c r="A1292" s="2">
        <v>31084</v>
      </c>
      <c r="B1292" s="5">
        <f t="shared" si="87"/>
        <v>2</v>
      </c>
      <c r="C1292" s="5">
        <f t="shared" si="88"/>
        <v>6</v>
      </c>
      <c r="D1292" s="5">
        <f t="shared" si="89"/>
        <v>4</v>
      </c>
      <c r="E1292" s="3">
        <v>1280.5899999999999</v>
      </c>
      <c r="F1292">
        <f t="shared" si="90"/>
        <v>-3.6102487492511845E-3</v>
      </c>
    </row>
    <row r="1293" spans="1:6" ht="15" thickBot="1" x14ac:dyDescent="0.35">
      <c r="A1293" s="2">
        <v>31085</v>
      </c>
      <c r="B1293" s="5">
        <f t="shared" si="87"/>
        <v>2</v>
      </c>
      <c r="C1293" s="5">
        <f t="shared" si="88"/>
        <v>7</v>
      </c>
      <c r="D1293" s="5">
        <f t="shared" si="89"/>
        <v>5</v>
      </c>
      <c r="E1293" s="3">
        <v>1290.08</v>
      </c>
      <c r="F1293">
        <f t="shared" si="90"/>
        <v>7.4106466550574422E-3</v>
      </c>
    </row>
    <row r="1294" spans="1:6" ht="15" thickBot="1" x14ac:dyDescent="0.35">
      <c r="A1294" s="2">
        <v>31086</v>
      </c>
      <c r="B1294" s="5">
        <f t="shared" si="87"/>
        <v>2</v>
      </c>
      <c r="C1294" s="5">
        <f t="shared" si="88"/>
        <v>8</v>
      </c>
      <c r="D1294" s="5">
        <f t="shared" si="89"/>
        <v>6</v>
      </c>
      <c r="E1294" s="3">
        <v>1289.97</v>
      </c>
      <c r="F1294">
        <f t="shared" si="90"/>
        <v>-8.5266030013565018E-5</v>
      </c>
    </row>
    <row r="1295" spans="1:6" ht="15" thickBot="1" x14ac:dyDescent="0.35">
      <c r="A1295" s="2">
        <v>31089</v>
      </c>
      <c r="B1295" s="5">
        <f t="shared" si="87"/>
        <v>2</v>
      </c>
      <c r="C1295" s="5">
        <f t="shared" si="88"/>
        <v>11</v>
      </c>
      <c r="D1295" s="5">
        <f t="shared" si="89"/>
        <v>2</v>
      </c>
      <c r="E1295" s="3">
        <v>1276.06</v>
      </c>
      <c r="F1295">
        <f t="shared" si="90"/>
        <v>-1.0783196508445995E-2</v>
      </c>
    </row>
    <row r="1296" spans="1:6" ht="15" thickBot="1" x14ac:dyDescent="0.35">
      <c r="A1296" s="2">
        <v>31090</v>
      </c>
      <c r="B1296" s="5">
        <f t="shared" si="87"/>
        <v>2</v>
      </c>
      <c r="C1296" s="5">
        <f t="shared" si="88"/>
        <v>12</v>
      </c>
      <c r="D1296" s="5">
        <f t="shared" si="89"/>
        <v>3</v>
      </c>
      <c r="E1296" s="3">
        <v>1276.6099999999999</v>
      </c>
      <c r="F1296">
        <f t="shared" si="90"/>
        <v>4.3101421563245814E-4</v>
      </c>
    </row>
    <row r="1297" spans="1:6" ht="15" thickBot="1" x14ac:dyDescent="0.35">
      <c r="A1297" s="2">
        <v>31091</v>
      </c>
      <c r="B1297" s="5">
        <f t="shared" si="87"/>
        <v>2</v>
      </c>
      <c r="C1297" s="5">
        <f t="shared" si="88"/>
        <v>13</v>
      </c>
      <c r="D1297" s="5">
        <f t="shared" si="89"/>
        <v>4</v>
      </c>
      <c r="E1297" s="3">
        <v>1297.92</v>
      </c>
      <c r="F1297">
        <f t="shared" si="90"/>
        <v>1.6692646932109395E-2</v>
      </c>
    </row>
    <row r="1298" spans="1:6" ht="15" thickBot="1" x14ac:dyDescent="0.35">
      <c r="A1298" s="2">
        <v>31092</v>
      </c>
      <c r="B1298" s="5">
        <f t="shared" si="87"/>
        <v>2</v>
      </c>
      <c r="C1298" s="5">
        <f t="shared" si="88"/>
        <v>14</v>
      </c>
      <c r="D1298" s="5">
        <f t="shared" si="89"/>
        <v>5</v>
      </c>
      <c r="E1298" s="3">
        <v>1287.8800000000001</v>
      </c>
      <c r="F1298">
        <f t="shared" si="90"/>
        <v>-7.7354536489151592E-3</v>
      </c>
    </row>
    <row r="1299" spans="1:6" ht="15" thickBot="1" x14ac:dyDescent="0.35">
      <c r="A1299" s="2">
        <v>31093</v>
      </c>
      <c r="B1299" s="5">
        <f t="shared" si="87"/>
        <v>2</v>
      </c>
      <c r="C1299" s="5">
        <f t="shared" si="88"/>
        <v>15</v>
      </c>
      <c r="D1299" s="5">
        <f t="shared" si="89"/>
        <v>6</v>
      </c>
      <c r="E1299" s="3">
        <v>1282.02</v>
      </c>
      <c r="F1299">
        <f t="shared" si="90"/>
        <v>-4.5501133645992845E-3</v>
      </c>
    </row>
    <row r="1300" spans="1:6" ht="15" thickBot="1" x14ac:dyDescent="0.35">
      <c r="A1300" s="2">
        <v>31097</v>
      </c>
      <c r="B1300" s="5">
        <f t="shared" si="87"/>
        <v>2</v>
      </c>
      <c r="C1300" s="5">
        <f t="shared" si="88"/>
        <v>19</v>
      </c>
      <c r="D1300" s="5">
        <f t="shared" si="89"/>
        <v>3</v>
      </c>
      <c r="E1300" s="3">
        <v>1280.5899999999999</v>
      </c>
      <c r="F1300">
        <f t="shared" si="90"/>
        <v>-1.1154272164241304E-3</v>
      </c>
    </row>
    <row r="1301" spans="1:6" ht="15" thickBot="1" x14ac:dyDescent="0.35">
      <c r="A1301" s="2">
        <v>31098</v>
      </c>
      <c r="B1301" s="5">
        <f t="shared" si="87"/>
        <v>2</v>
      </c>
      <c r="C1301" s="5">
        <f t="shared" si="88"/>
        <v>20</v>
      </c>
      <c r="D1301" s="5">
        <f t="shared" si="89"/>
        <v>4</v>
      </c>
      <c r="E1301" s="3">
        <v>1283.1300000000001</v>
      </c>
      <c r="F1301">
        <f t="shared" si="90"/>
        <v>1.9834607485613594E-3</v>
      </c>
    </row>
    <row r="1302" spans="1:6" ht="15" thickBot="1" x14ac:dyDescent="0.35">
      <c r="A1302" s="2">
        <v>31099</v>
      </c>
      <c r="B1302" s="5">
        <f t="shared" si="87"/>
        <v>2</v>
      </c>
      <c r="C1302" s="5">
        <f t="shared" si="88"/>
        <v>21</v>
      </c>
      <c r="D1302" s="5">
        <f t="shared" si="89"/>
        <v>5</v>
      </c>
      <c r="E1302" s="3">
        <v>1279.04</v>
      </c>
      <c r="F1302">
        <f t="shared" si="90"/>
        <v>-3.1875180223361198E-3</v>
      </c>
    </row>
    <row r="1303" spans="1:6" ht="15" thickBot="1" x14ac:dyDescent="0.35">
      <c r="A1303" s="2">
        <v>31100</v>
      </c>
      <c r="B1303" s="5">
        <f t="shared" si="87"/>
        <v>2</v>
      </c>
      <c r="C1303" s="5">
        <f t="shared" si="88"/>
        <v>22</v>
      </c>
      <c r="D1303" s="5">
        <f t="shared" si="89"/>
        <v>6</v>
      </c>
      <c r="E1303" s="3">
        <v>1275.8399999999999</v>
      </c>
      <c r="F1303">
        <f t="shared" si="90"/>
        <v>-2.5018764073055149E-3</v>
      </c>
    </row>
    <row r="1304" spans="1:6" ht="15" thickBot="1" x14ac:dyDescent="0.35">
      <c r="A1304" s="2">
        <v>31103</v>
      </c>
      <c r="B1304" s="5">
        <f t="shared" si="87"/>
        <v>2</v>
      </c>
      <c r="C1304" s="5">
        <f t="shared" si="88"/>
        <v>25</v>
      </c>
      <c r="D1304" s="5">
        <f t="shared" si="89"/>
        <v>2</v>
      </c>
      <c r="E1304" s="3">
        <v>1277.5</v>
      </c>
      <c r="F1304">
        <f t="shared" si="90"/>
        <v>1.3011035866566983E-3</v>
      </c>
    </row>
    <row r="1305" spans="1:6" ht="15" thickBot="1" x14ac:dyDescent="0.35">
      <c r="A1305" s="2">
        <v>31104</v>
      </c>
      <c r="B1305" s="5">
        <f t="shared" si="87"/>
        <v>2</v>
      </c>
      <c r="C1305" s="5">
        <f t="shared" si="88"/>
        <v>26</v>
      </c>
      <c r="D1305" s="5">
        <f t="shared" si="89"/>
        <v>3</v>
      </c>
      <c r="E1305" s="3">
        <v>1286.1099999999999</v>
      </c>
      <c r="F1305">
        <f t="shared" si="90"/>
        <v>6.7397260273971823E-3</v>
      </c>
    </row>
    <row r="1306" spans="1:6" ht="15" thickBot="1" x14ac:dyDescent="0.35">
      <c r="A1306" s="2">
        <v>31105</v>
      </c>
      <c r="B1306" s="5">
        <f t="shared" si="87"/>
        <v>2</v>
      </c>
      <c r="C1306" s="5">
        <f t="shared" si="88"/>
        <v>27</v>
      </c>
      <c r="D1306" s="5">
        <f t="shared" si="89"/>
        <v>4</v>
      </c>
      <c r="E1306" s="3">
        <v>1281.03</v>
      </c>
      <c r="F1306">
        <f t="shared" si="90"/>
        <v>-3.9498954210759017E-3</v>
      </c>
    </row>
    <row r="1307" spans="1:6" ht="15" thickBot="1" x14ac:dyDescent="0.35">
      <c r="A1307" s="2">
        <v>31106</v>
      </c>
      <c r="B1307" s="5">
        <f t="shared" si="87"/>
        <v>2</v>
      </c>
      <c r="C1307" s="5">
        <f t="shared" si="88"/>
        <v>28</v>
      </c>
      <c r="D1307" s="5">
        <f t="shared" si="89"/>
        <v>5</v>
      </c>
      <c r="E1307" s="3">
        <v>1284.01</v>
      </c>
      <c r="F1307">
        <f t="shared" si="90"/>
        <v>2.3262530932140688E-3</v>
      </c>
    </row>
    <row r="1308" spans="1:6" ht="15" thickBot="1" x14ac:dyDescent="0.35">
      <c r="A1308" s="2">
        <v>31107</v>
      </c>
      <c r="B1308" s="5">
        <f t="shared" si="87"/>
        <v>3</v>
      </c>
      <c r="C1308" s="5">
        <f t="shared" si="88"/>
        <v>1</v>
      </c>
      <c r="D1308" s="5">
        <f t="shared" si="89"/>
        <v>6</v>
      </c>
      <c r="E1308" s="3">
        <v>1299.3599999999999</v>
      </c>
      <c r="F1308">
        <f t="shared" si="90"/>
        <v>1.1954735555018971E-2</v>
      </c>
    </row>
    <row r="1309" spans="1:6" ht="15" thickBot="1" x14ac:dyDescent="0.35">
      <c r="A1309" s="2">
        <v>31110</v>
      </c>
      <c r="B1309" s="5">
        <f t="shared" si="87"/>
        <v>3</v>
      </c>
      <c r="C1309" s="5">
        <f t="shared" si="88"/>
        <v>4</v>
      </c>
      <c r="D1309" s="5">
        <f t="shared" si="89"/>
        <v>2</v>
      </c>
      <c r="E1309" s="3">
        <v>1289.53</v>
      </c>
      <c r="F1309">
        <f t="shared" si="90"/>
        <v>-7.5652628986577451E-3</v>
      </c>
    </row>
    <row r="1310" spans="1:6" ht="15" thickBot="1" x14ac:dyDescent="0.35">
      <c r="A1310" s="2">
        <v>31111</v>
      </c>
      <c r="B1310" s="5">
        <f t="shared" si="87"/>
        <v>3</v>
      </c>
      <c r="C1310" s="5">
        <f t="shared" si="88"/>
        <v>5</v>
      </c>
      <c r="D1310" s="5">
        <f t="shared" si="89"/>
        <v>3</v>
      </c>
      <c r="E1310" s="3">
        <v>1291.8499999999999</v>
      </c>
      <c r="F1310">
        <f t="shared" si="90"/>
        <v>1.7991051003078149E-3</v>
      </c>
    </row>
    <row r="1311" spans="1:6" ht="15" thickBot="1" x14ac:dyDescent="0.35">
      <c r="A1311" s="2">
        <v>31112</v>
      </c>
      <c r="B1311" s="5">
        <f t="shared" si="87"/>
        <v>3</v>
      </c>
      <c r="C1311" s="5">
        <f t="shared" si="88"/>
        <v>6</v>
      </c>
      <c r="D1311" s="5">
        <f t="shared" si="89"/>
        <v>4</v>
      </c>
      <c r="E1311" s="3">
        <v>1280.3699999999999</v>
      </c>
      <c r="F1311">
        <f t="shared" si="90"/>
        <v>-8.8864806285559612E-3</v>
      </c>
    </row>
    <row r="1312" spans="1:6" ht="15" thickBot="1" x14ac:dyDescent="0.35">
      <c r="A1312" s="2">
        <v>31113</v>
      </c>
      <c r="B1312" s="5">
        <f t="shared" si="87"/>
        <v>3</v>
      </c>
      <c r="C1312" s="5">
        <f t="shared" si="88"/>
        <v>7</v>
      </c>
      <c r="D1312" s="5">
        <f t="shared" si="89"/>
        <v>5</v>
      </c>
      <c r="E1312" s="3">
        <v>1271.53</v>
      </c>
      <c r="F1312">
        <f t="shared" si="90"/>
        <v>-6.9042542390089735E-3</v>
      </c>
    </row>
    <row r="1313" spans="1:6" ht="15" thickBot="1" x14ac:dyDescent="0.35">
      <c r="A1313" s="2">
        <v>31114</v>
      </c>
      <c r="B1313" s="5">
        <f t="shared" si="87"/>
        <v>3</v>
      </c>
      <c r="C1313" s="5">
        <f t="shared" si="88"/>
        <v>8</v>
      </c>
      <c r="D1313" s="5">
        <f t="shared" si="89"/>
        <v>6</v>
      </c>
      <c r="E1313" s="3">
        <v>1269.6600000000001</v>
      </c>
      <c r="F1313">
        <f t="shared" si="90"/>
        <v>-1.4706691938058017E-3</v>
      </c>
    </row>
    <row r="1314" spans="1:6" ht="15" thickBot="1" x14ac:dyDescent="0.35">
      <c r="A1314" s="2">
        <v>31117</v>
      </c>
      <c r="B1314" s="5">
        <f t="shared" si="87"/>
        <v>3</v>
      </c>
      <c r="C1314" s="5">
        <f t="shared" si="88"/>
        <v>11</v>
      </c>
      <c r="D1314" s="5">
        <f t="shared" si="89"/>
        <v>2</v>
      </c>
      <c r="E1314" s="3">
        <v>1268.55</v>
      </c>
      <c r="F1314">
        <f t="shared" si="90"/>
        <v>-8.7424979915893012E-4</v>
      </c>
    </row>
    <row r="1315" spans="1:6" ht="15" thickBot="1" x14ac:dyDescent="0.35">
      <c r="A1315" s="2">
        <v>31118</v>
      </c>
      <c r="B1315" s="5">
        <f t="shared" si="87"/>
        <v>3</v>
      </c>
      <c r="C1315" s="5">
        <f t="shared" si="88"/>
        <v>12</v>
      </c>
      <c r="D1315" s="5">
        <f t="shared" si="89"/>
        <v>3</v>
      </c>
      <c r="E1315" s="3">
        <v>1271.75</v>
      </c>
      <c r="F1315">
        <f t="shared" si="90"/>
        <v>2.5225651334200823E-3</v>
      </c>
    </row>
    <row r="1316" spans="1:6" ht="15" thickBot="1" x14ac:dyDescent="0.35">
      <c r="A1316" s="2">
        <v>31119</v>
      </c>
      <c r="B1316" s="5">
        <f t="shared" si="87"/>
        <v>3</v>
      </c>
      <c r="C1316" s="5">
        <f t="shared" si="88"/>
        <v>13</v>
      </c>
      <c r="D1316" s="5">
        <f t="shared" si="89"/>
        <v>4</v>
      </c>
      <c r="E1316" s="3">
        <v>1261.7</v>
      </c>
      <c r="F1316">
        <f t="shared" si="90"/>
        <v>-7.9024965598584272E-3</v>
      </c>
    </row>
    <row r="1317" spans="1:6" ht="15" thickBot="1" x14ac:dyDescent="0.35">
      <c r="A1317" s="2">
        <v>31120</v>
      </c>
      <c r="B1317" s="5">
        <f t="shared" si="87"/>
        <v>3</v>
      </c>
      <c r="C1317" s="5">
        <f t="shared" si="88"/>
        <v>14</v>
      </c>
      <c r="D1317" s="5">
        <f t="shared" si="89"/>
        <v>5</v>
      </c>
      <c r="E1317" s="3">
        <v>1260.05</v>
      </c>
      <c r="F1317">
        <f t="shared" si="90"/>
        <v>-1.3077593722755734E-3</v>
      </c>
    </row>
    <row r="1318" spans="1:6" ht="15" thickBot="1" x14ac:dyDescent="0.35">
      <c r="A1318" s="2">
        <v>31121</v>
      </c>
      <c r="B1318" s="5">
        <f t="shared" si="87"/>
        <v>3</v>
      </c>
      <c r="C1318" s="5">
        <f t="shared" si="88"/>
        <v>15</v>
      </c>
      <c r="D1318" s="5">
        <f t="shared" si="89"/>
        <v>6</v>
      </c>
      <c r="E1318" s="3">
        <v>1247.3499999999999</v>
      </c>
      <c r="F1318">
        <f t="shared" si="90"/>
        <v>-1.0078965120431766E-2</v>
      </c>
    </row>
    <row r="1319" spans="1:6" ht="15" thickBot="1" x14ac:dyDescent="0.35">
      <c r="A1319" s="2">
        <v>31124</v>
      </c>
      <c r="B1319" s="5">
        <f t="shared" si="87"/>
        <v>3</v>
      </c>
      <c r="C1319" s="5">
        <f t="shared" si="88"/>
        <v>18</v>
      </c>
      <c r="D1319" s="5">
        <f t="shared" si="89"/>
        <v>2</v>
      </c>
      <c r="E1319" s="3">
        <v>1249.67</v>
      </c>
      <c r="F1319">
        <f t="shared" si="90"/>
        <v>1.8599430793283071E-3</v>
      </c>
    </row>
    <row r="1320" spans="1:6" ht="15" thickBot="1" x14ac:dyDescent="0.35">
      <c r="A1320" s="2">
        <v>31125</v>
      </c>
      <c r="B1320" s="5">
        <f t="shared" si="87"/>
        <v>3</v>
      </c>
      <c r="C1320" s="5">
        <f t="shared" si="88"/>
        <v>19</v>
      </c>
      <c r="D1320" s="5">
        <f t="shared" si="89"/>
        <v>3</v>
      </c>
      <c r="E1320" s="3">
        <v>1271.0899999999999</v>
      </c>
      <c r="F1320">
        <f t="shared" si="90"/>
        <v>1.7140525098625913E-2</v>
      </c>
    </row>
    <row r="1321" spans="1:6" ht="15" thickBot="1" x14ac:dyDescent="0.35">
      <c r="A1321" s="2">
        <v>31126</v>
      </c>
      <c r="B1321" s="5">
        <f t="shared" si="87"/>
        <v>3</v>
      </c>
      <c r="C1321" s="5">
        <f t="shared" si="88"/>
        <v>20</v>
      </c>
      <c r="D1321" s="5">
        <f t="shared" si="89"/>
        <v>4</v>
      </c>
      <c r="E1321" s="3">
        <v>1265.24</v>
      </c>
      <c r="F1321">
        <f t="shared" si="90"/>
        <v>-4.6023491648899051E-3</v>
      </c>
    </row>
    <row r="1322" spans="1:6" ht="15" thickBot="1" x14ac:dyDescent="0.35">
      <c r="A1322" s="2">
        <v>31127</v>
      </c>
      <c r="B1322" s="5">
        <f t="shared" si="87"/>
        <v>3</v>
      </c>
      <c r="C1322" s="5">
        <f t="shared" si="88"/>
        <v>21</v>
      </c>
      <c r="D1322" s="5">
        <f t="shared" si="89"/>
        <v>5</v>
      </c>
      <c r="E1322" s="3">
        <v>1268.22</v>
      </c>
      <c r="F1322">
        <f t="shared" si="90"/>
        <v>2.3552843729253091E-3</v>
      </c>
    </row>
    <row r="1323" spans="1:6" ht="15" thickBot="1" x14ac:dyDescent="0.35">
      <c r="A1323" s="2">
        <v>31128</v>
      </c>
      <c r="B1323" s="5">
        <f t="shared" si="87"/>
        <v>3</v>
      </c>
      <c r="C1323" s="5">
        <f t="shared" si="88"/>
        <v>22</v>
      </c>
      <c r="D1323" s="5">
        <f t="shared" si="89"/>
        <v>6</v>
      </c>
      <c r="E1323" s="3">
        <v>1267.45</v>
      </c>
      <c r="F1323">
        <f t="shared" si="90"/>
        <v>-6.0715017899101243E-4</v>
      </c>
    </row>
    <row r="1324" spans="1:6" ht="15" thickBot="1" x14ac:dyDescent="0.35">
      <c r="A1324" s="2">
        <v>31131</v>
      </c>
      <c r="B1324" s="5">
        <f t="shared" si="87"/>
        <v>3</v>
      </c>
      <c r="C1324" s="5">
        <f t="shared" si="88"/>
        <v>25</v>
      </c>
      <c r="D1324" s="5">
        <f t="shared" si="89"/>
        <v>2</v>
      </c>
      <c r="E1324" s="3">
        <v>1259.94</v>
      </c>
      <c r="F1324">
        <f t="shared" si="90"/>
        <v>-5.9252830486409645E-3</v>
      </c>
    </row>
    <row r="1325" spans="1:6" ht="15" thickBot="1" x14ac:dyDescent="0.35">
      <c r="A1325" s="2">
        <v>31132</v>
      </c>
      <c r="B1325" s="5">
        <f t="shared" si="87"/>
        <v>3</v>
      </c>
      <c r="C1325" s="5">
        <f t="shared" si="88"/>
        <v>26</v>
      </c>
      <c r="D1325" s="5">
        <f t="shared" si="89"/>
        <v>3</v>
      </c>
      <c r="E1325" s="3">
        <v>1259.72</v>
      </c>
      <c r="F1325">
        <f t="shared" si="90"/>
        <v>-1.7461148943602654E-4</v>
      </c>
    </row>
    <row r="1326" spans="1:6" ht="15" thickBot="1" x14ac:dyDescent="0.35">
      <c r="A1326" s="2">
        <v>31133</v>
      </c>
      <c r="B1326" s="5">
        <f t="shared" si="87"/>
        <v>3</v>
      </c>
      <c r="C1326" s="5">
        <f t="shared" si="88"/>
        <v>27</v>
      </c>
      <c r="D1326" s="5">
        <f t="shared" si="89"/>
        <v>4</v>
      </c>
      <c r="E1326" s="3">
        <v>1264.9100000000001</v>
      </c>
      <c r="F1326">
        <f t="shared" si="90"/>
        <v>4.1199631664179774E-3</v>
      </c>
    </row>
    <row r="1327" spans="1:6" ht="15" thickBot="1" x14ac:dyDescent="0.35">
      <c r="A1327" s="2">
        <v>31134</v>
      </c>
      <c r="B1327" s="5">
        <f t="shared" si="87"/>
        <v>3</v>
      </c>
      <c r="C1327" s="5">
        <f t="shared" si="88"/>
        <v>28</v>
      </c>
      <c r="D1327" s="5">
        <f t="shared" si="89"/>
        <v>5</v>
      </c>
      <c r="E1327" s="3">
        <v>1260.71</v>
      </c>
      <c r="F1327">
        <f t="shared" si="90"/>
        <v>-3.3203943363559821E-3</v>
      </c>
    </row>
    <row r="1328" spans="1:6" ht="15" thickBot="1" x14ac:dyDescent="0.35">
      <c r="A1328" s="2">
        <v>31135</v>
      </c>
      <c r="B1328" s="5">
        <f t="shared" si="87"/>
        <v>3</v>
      </c>
      <c r="C1328" s="5">
        <f t="shared" si="88"/>
        <v>29</v>
      </c>
      <c r="D1328" s="5">
        <f t="shared" si="89"/>
        <v>6</v>
      </c>
      <c r="E1328" s="3">
        <v>1266.78</v>
      </c>
      <c r="F1328">
        <f t="shared" si="90"/>
        <v>4.8147472455996512E-3</v>
      </c>
    </row>
    <row r="1329" spans="1:6" ht="15" thickBot="1" x14ac:dyDescent="0.35">
      <c r="A1329" s="2">
        <v>31138</v>
      </c>
      <c r="B1329" s="5">
        <f t="shared" si="87"/>
        <v>4</v>
      </c>
      <c r="C1329" s="5">
        <f t="shared" si="88"/>
        <v>1</v>
      </c>
      <c r="D1329" s="5">
        <f t="shared" si="89"/>
        <v>2</v>
      </c>
      <c r="E1329" s="3">
        <v>1272.75</v>
      </c>
      <c r="F1329">
        <f t="shared" si="90"/>
        <v>4.7127362288637547E-3</v>
      </c>
    </row>
    <row r="1330" spans="1:6" ht="15" thickBot="1" x14ac:dyDescent="0.35">
      <c r="A1330" s="2">
        <v>31139</v>
      </c>
      <c r="B1330" s="5">
        <f t="shared" si="87"/>
        <v>4</v>
      </c>
      <c r="C1330" s="5">
        <f t="shared" si="88"/>
        <v>2</v>
      </c>
      <c r="D1330" s="5">
        <f t="shared" si="89"/>
        <v>3</v>
      </c>
      <c r="E1330" s="3">
        <v>1265.68</v>
      </c>
      <c r="F1330">
        <f t="shared" si="90"/>
        <v>-5.5549008053427116E-3</v>
      </c>
    </row>
    <row r="1331" spans="1:6" ht="15" thickBot="1" x14ac:dyDescent="0.35">
      <c r="A1331" s="2">
        <v>31140</v>
      </c>
      <c r="B1331" s="5">
        <f t="shared" si="87"/>
        <v>4</v>
      </c>
      <c r="C1331" s="5">
        <f t="shared" si="88"/>
        <v>3</v>
      </c>
      <c r="D1331" s="5">
        <f t="shared" si="89"/>
        <v>4</v>
      </c>
      <c r="E1331" s="3">
        <v>1258.06</v>
      </c>
      <c r="F1331">
        <f t="shared" si="90"/>
        <v>-6.0204791100437064E-3</v>
      </c>
    </row>
    <row r="1332" spans="1:6" ht="15" thickBot="1" x14ac:dyDescent="0.35">
      <c r="A1332" s="2">
        <v>31141</v>
      </c>
      <c r="B1332" s="5">
        <f t="shared" si="87"/>
        <v>4</v>
      </c>
      <c r="C1332" s="5">
        <f t="shared" si="88"/>
        <v>4</v>
      </c>
      <c r="D1332" s="5">
        <f t="shared" si="89"/>
        <v>5</v>
      </c>
      <c r="E1332" s="3">
        <v>1259.05</v>
      </c>
      <c r="F1332">
        <f t="shared" si="90"/>
        <v>7.8692590178529569E-4</v>
      </c>
    </row>
    <row r="1333" spans="1:6" ht="15" thickBot="1" x14ac:dyDescent="0.35">
      <c r="A1333" s="2">
        <v>31145</v>
      </c>
      <c r="B1333" s="5">
        <f t="shared" si="87"/>
        <v>4</v>
      </c>
      <c r="C1333" s="5">
        <f t="shared" si="88"/>
        <v>8</v>
      </c>
      <c r="D1333" s="5">
        <f t="shared" si="89"/>
        <v>2</v>
      </c>
      <c r="E1333" s="3">
        <v>1252.98</v>
      </c>
      <c r="F1333">
        <f t="shared" si="90"/>
        <v>-4.8210952702433868E-3</v>
      </c>
    </row>
    <row r="1334" spans="1:6" ht="15" thickBot="1" x14ac:dyDescent="0.35">
      <c r="A1334" s="2">
        <v>31146</v>
      </c>
      <c r="B1334" s="5">
        <f t="shared" si="87"/>
        <v>4</v>
      </c>
      <c r="C1334" s="5">
        <f t="shared" si="88"/>
        <v>9</v>
      </c>
      <c r="D1334" s="5">
        <f t="shared" si="89"/>
        <v>3</v>
      </c>
      <c r="E1334" s="3">
        <v>1253.8599999999999</v>
      </c>
      <c r="F1334">
        <f t="shared" si="90"/>
        <v>7.0232565563686713E-4</v>
      </c>
    </row>
    <row r="1335" spans="1:6" ht="15" thickBot="1" x14ac:dyDescent="0.35">
      <c r="A1335" s="2">
        <v>31147</v>
      </c>
      <c r="B1335" s="5">
        <f t="shared" si="87"/>
        <v>4</v>
      </c>
      <c r="C1335" s="5">
        <f t="shared" si="88"/>
        <v>10</v>
      </c>
      <c r="D1335" s="5">
        <f t="shared" si="89"/>
        <v>4</v>
      </c>
      <c r="E1335" s="3">
        <v>1259.94</v>
      </c>
      <c r="F1335">
        <f t="shared" si="90"/>
        <v>4.8490262070726839E-3</v>
      </c>
    </row>
    <row r="1336" spans="1:6" ht="15" thickBot="1" x14ac:dyDescent="0.35">
      <c r="A1336" s="2">
        <v>31148</v>
      </c>
      <c r="B1336" s="5">
        <f t="shared" si="87"/>
        <v>4</v>
      </c>
      <c r="C1336" s="5">
        <f t="shared" si="88"/>
        <v>11</v>
      </c>
      <c r="D1336" s="5">
        <f t="shared" si="89"/>
        <v>5</v>
      </c>
      <c r="E1336" s="3">
        <v>1263.69</v>
      </c>
      <c r="F1336">
        <f t="shared" si="90"/>
        <v>2.9763322062955379E-3</v>
      </c>
    </row>
    <row r="1337" spans="1:6" ht="15" thickBot="1" x14ac:dyDescent="0.35">
      <c r="A1337" s="2">
        <v>31149</v>
      </c>
      <c r="B1337" s="5">
        <f t="shared" si="87"/>
        <v>4</v>
      </c>
      <c r="C1337" s="5">
        <f t="shared" si="88"/>
        <v>12</v>
      </c>
      <c r="D1337" s="5">
        <f t="shared" si="89"/>
        <v>6</v>
      </c>
      <c r="E1337" s="3">
        <v>1265.68</v>
      </c>
      <c r="F1337">
        <f t="shared" si="90"/>
        <v>1.5747533018382743E-3</v>
      </c>
    </row>
    <row r="1338" spans="1:6" ht="15" thickBot="1" x14ac:dyDescent="0.35">
      <c r="A1338" s="2">
        <v>31152</v>
      </c>
      <c r="B1338" s="5">
        <f t="shared" si="87"/>
        <v>4</v>
      </c>
      <c r="C1338" s="5">
        <f t="shared" si="88"/>
        <v>15</v>
      </c>
      <c r="D1338" s="5">
        <f t="shared" si="89"/>
        <v>2</v>
      </c>
      <c r="E1338" s="3">
        <v>1266.78</v>
      </c>
      <c r="F1338">
        <f t="shared" si="90"/>
        <v>8.6909803425819243E-4</v>
      </c>
    </row>
    <row r="1339" spans="1:6" ht="15" thickBot="1" x14ac:dyDescent="0.35">
      <c r="A1339" s="2">
        <v>31153</v>
      </c>
      <c r="B1339" s="5">
        <f t="shared" si="87"/>
        <v>4</v>
      </c>
      <c r="C1339" s="5">
        <f t="shared" si="88"/>
        <v>16</v>
      </c>
      <c r="D1339" s="5">
        <f t="shared" si="89"/>
        <v>3</v>
      </c>
      <c r="E1339" s="3">
        <v>1269.55</v>
      </c>
      <c r="F1339">
        <f t="shared" si="90"/>
        <v>2.1866464579484851E-3</v>
      </c>
    </row>
    <row r="1340" spans="1:6" ht="15" thickBot="1" x14ac:dyDescent="0.35">
      <c r="A1340" s="2">
        <v>31154</v>
      </c>
      <c r="B1340" s="5">
        <f t="shared" si="87"/>
        <v>4</v>
      </c>
      <c r="C1340" s="5">
        <f t="shared" si="88"/>
        <v>17</v>
      </c>
      <c r="D1340" s="5">
        <f t="shared" si="89"/>
        <v>4</v>
      </c>
      <c r="E1340" s="3">
        <v>1272.31</v>
      </c>
      <c r="F1340">
        <f t="shared" si="90"/>
        <v>2.1739986609428468E-3</v>
      </c>
    </row>
    <row r="1341" spans="1:6" ht="15" thickBot="1" x14ac:dyDescent="0.35">
      <c r="A1341" s="2">
        <v>31155</v>
      </c>
      <c r="B1341" s="5">
        <f t="shared" si="87"/>
        <v>4</v>
      </c>
      <c r="C1341" s="5">
        <f t="shared" si="88"/>
        <v>18</v>
      </c>
      <c r="D1341" s="5">
        <f t="shared" si="89"/>
        <v>5</v>
      </c>
      <c r="E1341" s="3">
        <v>1265.1300000000001</v>
      </c>
      <c r="F1341">
        <f t="shared" si="90"/>
        <v>-5.6432787606792659E-3</v>
      </c>
    </row>
    <row r="1342" spans="1:6" ht="15" thickBot="1" x14ac:dyDescent="0.35">
      <c r="A1342" s="2">
        <v>31156</v>
      </c>
      <c r="B1342" s="5">
        <f t="shared" si="87"/>
        <v>4</v>
      </c>
      <c r="C1342" s="5">
        <f t="shared" si="88"/>
        <v>19</v>
      </c>
      <c r="D1342" s="5">
        <f t="shared" si="89"/>
        <v>6</v>
      </c>
      <c r="E1342" s="3">
        <v>1266.56</v>
      </c>
      <c r="F1342">
        <f t="shared" si="90"/>
        <v>1.1303186233824478E-3</v>
      </c>
    </row>
    <row r="1343" spans="1:6" ht="15" thickBot="1" x14ac:dyDescent="0.35">
      <c r="A1343" s="2">
        <v>31159</v>
      </c>
      <c r="B1343" s="5">
        <f t="shared" si="87"/>
        <v>4</v>
      </c>
      <c r="C1343" s="5">
        <f t="shared" si="88"/>
        <v>22</v>
      </c>
      <c r="D1343" s="5">
        <f t="shared" si="89"/>
        <v>2</v>
      </c>
      <c r="E1343" s="3">
        <v>1266.56</v>
      </c>
      <c r="F1343">
        <f t="shared" si="90"/>
        <v>0</v>
      </c>
    </row>
    <row r="1344" spans="1:6" ht="15" thickBot="1" x14ac:dyDescent="0.35">
      <c r="A1344" s="2">
        <v>31160</v>
      </c>
      <c r="B1344" s="5">
        <f t="shared" si="87"/>
        <v>4</v>
      </c>
      <c r="C1344" s="5">
        <f t="shared" si="88"/>
        <v>23</v>
      </c>
      <c r="D1344" s="5">
        <f t="shared" si="89"/>
        <v>3</v>
      </c>
      <c r="E1344" s="3">
        <v>1278.71</v>
      </c>
      <c r="F1344">
        <f t="shared" si="90"/>
        <v>9.5929130874179598E-3</v>
      </c>
    </row>
    <row r="1345" spans="1:6" ht="15" thickBot="1" x14ac:dyDescent="0.35">
      <c r="A1345" s="2">
        <v>31161</v>
      </c>
      <c r="B1345" s="5">
        <f t="shared" si="87"/>
        <v>4</v>
      </c>
      <c r="C1345" s="5">
        <f t="shared" si="88"/>
        <v>24</v>
      </c>
      <c r="D1345" s="5">
        <f t="shared" si="89"/>
        <v>4</v>
      </c>
      <c r="E1345" s="3">
        <v>1278.49</v>
      </c>
      <c r="F1345">
        <f t="shared" si="90"/>
        <v>-1.7204839252060849E-4</v>
      </c>
    </row>
    <row r="1346" spans="1:6" ht="15" thickBot="1" x14ac:dyDescent="0.35">
      <c r="A1346" s="2">
        <v>31162</v>
      </c>
      <c r="B1346" s="5">
        <f t="shared" si="87"/>
        <v>4</v>
      </c>
      <c r="C1346" s="5">
        <f t="shared" si="88"/>
        <v>25</v>
      </c>
      <c r="D1346" s="5">
        <f t="shared" si="89"/>
        <v>5</v>
      </c>
      <c r="E1346" s="3">
        <v>1284.78</v>
      </c>
      <c r="F1346">
        <f t="shared" si="90"/>
        <v>4.9198664048995012E-3</v>
      </c>
    </row>
    <row r="1347" spans="1:6" ht="15" thickBot="1" x14ac:dyDescent="0.35">
      <c r="A1347" s="2">
        <v>31163</v>
      </c>
      <c r="B1347" s="5">
        <f t="shared" ref="B1347:B1410" si="91">MONTH(A1347)</f>
        <v>4</v>
      </c>
      <c r="C1347" s="5">
        <f t="shared" ref="C1347:C1410" si="92">DAY(A1347)</f>
        <v>26</v>
      </c>
      <c r="D1347" s="5">
        <f t="shared" ref="D1347:D1410" si="93">WEEKDAY(A1347,1)</f>
        <v>6</v>
      </c>
      <c r="E1347" s="3">
        <v>1275.18</v>
      </c>
      <c r="F1347">
        <f t="shared" si="90"/>
        <v>-7.4720963900433606E-3</v>
      </c>
    </row>
    <row r="1348" spans="1:6" ht="15" thickBot="1" x14ac:dyDescent="0.35">
      <c r="A1348" s="2">
        <v>31166</v>
      </c>
      <c r="B1348" s="5">
        <f t="shared" si="91"/>
        <v>4</v>
      </c>
      <c r="C1348" s="5">
        <f t="shared" si="92"/>
        <v>29</v>
      </c>
      <c r="D1348" s="5">
        <f t="shared" si="93"/>
        <v>2</v>
      </c>
      <c r="E1348" s="3">
        <v>1259.72</v>
      </c>
      <c r="F1348">
        <f t="shared" ref="F1348:F1411" si="94">(E1348-E1347)/E1347</f>
        <v>-1.2123778603804982E-2</v>
      </c>
    </row>
    <row r="1349" spans="1:6" ht="15" thickBot="1" x14ac:dyDescent="0.35">
      <c r="A1349" s="2">
        <v>31167</v>
      </c>
      <c r="B1349" s="5">
        <f t="shared" si="91"/>
        <v>4</v>
      </c>
      <c r="C1349" s="5">
        <f t="shared" si="92"/>
        <v>30</v>
      </c>
      <c r="D1349" s="5">
        <f t="shared" si="93"/>
        <v>3</v>
      </c>
      <c r="E1349" s="3">
        <v>1258.06</v>
      </c>
      <c r="F1349">
        <f t="shared" si="94"/>
        <v>-1.3177531514940478E-3</v>
      </c>
    </row>
    <row r="1350" spans="1:6" ht="15" thickBot="1" x14ac:dyDescent="0.35">
      <c r="A1350" s="2">
        <v>31168</v>
      </c>
      <c r="B1350" s="5">
        <f t="shared" si="91"/>
        <v>5</v>
      </c>
      <c r="C1350" s="5">
        <f t="shared" si="92"/>
        <v>1</v>
      </c>
      <c r="D1350" s="5">
        <f t="shared" si="93"/>
        <v>4</v>
      </c>
      <c r="E1350" s="3">
        <v>1242.05</v>
      </c>
      <c r="F1350">
        <f t="shared" si="94"/>
        <v>-1.2725943118770164E-2</v>
      </c>
    </row>
    <row r="1351" spans="1:6" ht="15" thickBot="1" x14ac:dyDescent="0.35">
      <c r="A1351" s="2">
        <v>31169</v>
      </c>
      <c r="B1351" s="5">
        <f t="shared" si="91"/>
        <v>5</v>
      </c>
      <c r="C1351" s="5">
        <f t="shared" si="92"/>
        <v>2</v>
      </c>
      <c r="D1351" s="5">
        <f t="shared" si="93"/>
        <v>5</v>
      </c>
      <c r="E1351" s="3">
        <v>1242.27</v>
      </c>
      <c r="F1351">
        <f t="shared" si="94"/>
        <v>1.7712652469709537E-4</v>
      </c>
    </row>
    <row r="1352" spans="1:6" ht="15" thickBot="1" x14ac:dyDescent="0.35">
      <c r="A1352" s="2">
        <v>31170</v>
      </c>
      <c r="B1352" s="5">
        <f t="shared" si="91"/>
        <v>5</v>
      </c>
      <c r="C1352" s="5">
        <f t="shared" si="92"/>
        <v>3</v>
      </c>
      <c r="D1352" s="5">
        <f t="shared" si="93"/>
        <v>6</v>
      </c>
      <c r="E1352" s="3">
        <v>1247.24</v>
      </c>
      <c r="F1352">
        <f t="shared" si="94"/>
        <v>4.000740579745166E-3</v>
      </c>
    </row>
    <row r="1353" spans="1:6" ht="15" thickBot="1" x14ac:dyDescent="0.35">
      <c r="A1353" s="2">
        <v>31173</v>
      </c>
      <c r="B1353" s="5">
        <f t="shared" si="91"/>
        <v>5</v>
      </c>
      <c r="C1353" s="5">
        <f t="shared" si="92"/>
        <v>6</v>
      </c>
      <c r="D1353" s="5">
        <f t="shared" si="93"/>
        <v>2</v>
      </c>
      <c r="E1353" s="3">
        <v>1247.79</v>
      </c>
      <c r="F1353">
        <f t="shared" si="94"/>
        <v>4.4097366986302117E-4</v>
      </c>
    </row>
    <row r="1354" spans="1:6" ht="15" thickBot="1" x14ac:dyDescent="0.35">
      <c r="A1354" s="2">
        <v>31174</v>
      </c>
      <c r="B1354" s="5">
        <f t="shared" si="91"/>
        <v>5</v>
      </c>
      <c r="C1354" s="5">
        <f t="shared" si="92"/>
        <v>7</v>
      </c>
      <c r="D1354" s="5">
        <f t="shared" si="93"/>
        <v>3</v>
      </c>
      <c r="E1354" s="3">
        <v>1252.76</v>
      </c>
      <c r="F1354">
        <f t="shared" si="94"/>
        <v>3.9830420182883561E-3</v>
      </c>
    </row>
    <row r="1355" spans="1:6" ht="15" thickBot="1" x14ac:dyDescent="0.35">
      <c r="A1355" s="2">
        <v>31175</v>
      </c>
      <c r="B1355" s="5">
        <f t="shared" si="91"/>
        <v>5</v>
      </c>
      <c r="C1355" s="5">
        <f t="shared" si="92"/>
        <v>8</v>
      </c>
      <c r="D1355" s="5">
        <f t="shared" si="93"/>
        <v>4</v>
      </c>
      <c r="E1355" s="3">
        <v>1249.78</v>
      </c>
      <c r="F1355">
        <f t="shared" si="94"/>
        <v>-2.3787477250231635E-3</v>
      </c>
    </row>
    <row r="1356" spans="1:6" ht="15" thickBot="1" x14ac:dyDescent="0.35">
      <c r="A1356" s="2">
        <v>31176</v>
      </c>
      <c r="B1356" s="5">
        <f t="shared" si="91"/>
        <v>5</v>
      </c>
      <c r="C1356" s="5">
        <f t="shared" si="92"/>
        <v>9</v>
      </c>
      <c r="D1356" s="5">
        <f t="shared" si="93"/>
        <v>5</v>
      </c>
      <c r="E1356" s="3">
        <v>1260.27</v>
      </c>
      <c r="F1356">
        <f t="shared" si="94"/>
        <v>8.3934772519963594E-3</v>
      </c>
    </row>
    <row r="1357" spans="1:6" ht="15" thickBot="1" x14ac:dyDescent="0.35">
      <c r="A1357" s="2">
        <v>31177</v>
      </c>
      <c r="B1357" s="5">
        <f t="shared" si="91"/>
        <v>5</v>
      </c>
      <c r="C1357" s="5">
        <f t="shared" si="92"/>
        <v>10</v>
      </c>
      <c r="D1357" s="5">
        <f t="shared" si="93"/>
        <v>6</v>
      </c>
      <c r="E1357" s="3">
        <v>1274.18</v>
      </c>
      <c r="F1357">
        <f t="shared" si="94"/>
        <v>1.1037317400239697E-2</v>
      </c>
    </row>
    <row r="1358" spans="1:6" ht="15" thickBot="1" x14ac:dyDescent="0.35">
      <c r="A1358" s="2">
        <v>31180</v>
      </c>
      <c r="B1358" s="5">
        <f t="shared" si="91"/>
        <v>5</v>
      </c>
      <c r="C1358" s="5">
        <f t="shared" si="92"/>
        <v>13</v>
      </c>
      <c r="D1358" s="5">
        <f t="shared" si="93"/>
        <v>2</v>
      </c>
      <c r="E1358" s="3">
        <v>1277.5</v>
      </c>
      <c r="F1358">
        <f t="shared" si="94"/>
        <v>2.6055973253385992E-3</v>
      </c>
    </row>
    <row r="1359" spans="1:6" ht="15" thickBot="1" x14ac:dyDescent="0.35">
      <c r="A1359" s="2">
        <v>31181</v>
      </c>
      <c r="B1359" s="5">
        <f t="shared" si="91"/>
        <v>5</v>
      </c>
      <c r="C1359" s="5">
        <f t="shared" si="92"/>
        <v>14</v>
      </c>
      <c r="D1359" s="5">
        <f t="shared" si="93"/>
        <v>3</v>
      </c>
      <c r="E1359" s="3">
        <v>1273.3</v>
      </c>
      <c r="F1359">
        <f t="shared" si="94"/>
        <v>-3.2876712328767481E-3</v>
      </c>
    </row>
    <row r="1360" spans="1:6" ht="15" thickBot="1" x14ac:dyDescent="0.35">
      <c r="A1360" s="2">
        <v>31182</v>
      </c>
      <c r="B1360" s="5">
        <f t="shared" si="91"/>
        <v>5</v>
      </c>
      <c r="C1360" s="5">
        <f t="shared" si="92"/>
        <v>15</v>
      </c>
      <c r="D1360" s="5">
        <f t="shared" si="93"/>
        <v>4</v>
      </c>
      <c r="E1360" s="3">
        <v>1273.52</v>
      </c>
      <c r="F1360">
        <f t="shared" si="94"/>
        <v>1.7277939213070548E-4</v>
      </c>
    </row>
    <row r="1361" spans="1:6" ht="15" thickBot="1" x14ac:dyDescent="0.35">
      <c r="A1361" s="2">
        <v>31183</v>
      </c>
      <c r="B1361" s="5">
        <f t="shared" si="91"/>
        <v>5</v>
      </c>
      <c r="C1361" s="5">
        <f t="shared" si="92"/>
        <v>16</v>
      </c>
      <c r="D1361" s="5">
        <f t="shared" si="93"/>
        <v>5</v>
      </c>
      <c r="E1361" s="3">
        <v>1278.05</v>
      </c>
      <c r="F1361">
        <f t="shared" si="94"/>
        <v>3.5570701677240819E-3</v>
      </c>
    </row>
    <row r="1362" spans="1:6" ht="15" thickBot="1" x14ac:dyDescent="0.35">
      <c r="A1362" s="2">
        <v>31184</v>
      </c>
      <c r="B1362" s="5">
        <f t="shared" si="91"/>
        <v>5</v>
      </c>
      <c r="C1362" s="5">
        <f t="shared" si="92"/>
        <v>17</v>
      </c>
      <c r="D1362" s="5">
        <f t="shared" si="93"/>
        <v>6</v>
      </c>
      <c r="E1362" s="3">
        <v>1285.3399999999999</v>
      </c>
      <c r="F1362">
        <f t="shared" si="94"/>
        <v>5.7040021908375763E-3</v>
      </c>
    </row>
    <row r="1363" spans="1:6" ht="15" thickBot="1" x14ac:dyDescent="0.35">
      <c r="A1363" s="2">
        <v>31187</v>
      </c>
      <c r="B1363" s="5">
        <f t="shared" si="91"/>
        <v>5</v>
      </c>
      <c r="C1363" s="5">
        <f t="shared" si="92"/>
        <v>20</v>
      </c>
      <c r="D1363" s="5">
        <f t="shared" si="93"/>
        <v>2</v>
      </c>
      <c r="E1363" s="3">
        <v>1304.8800000000001</v>
      </c>
      <c r="F1363">
        <f t="shared" si="94"/>
        <v>1.5202203308074277E-2</v>
      </c>
    </row>
    <row r="1364" spans="1:6" ht="15" thickBot="1" x14ac:dyDescent="0.35">
      <c r="A1364" s="2">
        <v>31188</v>
      </c>
      <c r="B1364" s="5">
        <f t="shared" si="91"/>
        <v>5</v>
      </c>
      <c r="C1364" s="5">
        <f t="shared" si="92"/>
        <v>21</v>
      </c>
      <c r="D1364" s="5">
        <f t="shared" si="93"/>
        <v>3</v>
      </c>
      <c r="E1364" s="3">
        <v>1309.7</v>
      </c>
      <c r="F1364">
        <f t="shared" si="94"/>
        <v>3.6938262522223774E-3</v>
      </c>
    </row>
    <row r="1365" spans="1:6" ht="15" thickBot="1" x14ac:dyDescent="0.35">
      <c r="A1365" s="2">
        <v>31189</v>
      </c>
      <c r="B1365" s="5">
        <f t="shared" si="91"/>
        <v>5</v>
      </c>
      <c r="C1365" s="5">
        <f t="shared" si="92"/>
        <v>22</v>
      </c>
      <c r="D1365" s="5">
        <f t="shared" si="93"/>
        <v>4</v>
      </c>
      <c r="E1365" s="3">
        <v>1303.76</v>
      </c>
      <c r="F1365">
        <f t="shared" si="94"/>
        <v>-4.5353897839200234E-3</v>
      </c>
    </row>
    <row r="1366" spans="1:6" ht="15" thickBot="1" x14ac:dyDescent="0.35">
      <c r="A1366" s="2">
        <v>31190</v>
      </c>
      <c r="B1366" s="5">
        <f t="shared" si="91"/>
        <v>5</v>
      </c>
      <c r="C1366" s="5">
        <f t="shared" si="92"/>
        <v>23</v>
      </c>
      <c r="D1366" s="5">
        <f t="shared" si="93"/>
        <v>5</v>
      </c>
      <c r="E1366" s="3">
        <v>1296.71</v>
      </c>
      <c r="F1366">
        <f t="shared" si="94"/>
        <v>-5.4074369515861465E-3</v>
      </c>
    </row>
    <row r="1367" spans="1:6" ht="15" thickBot="1" x14ac:dyDescent="0.35">
      <c r="A1367" s="2">
        <v>31191</v>
      </c>
      <c r="B1367" s="5">
        <f t="shared" si="91"/>
        <v>5</v>
      </c>
      <c r="C1367" s="5">
        <f t="shared" si="92"/>
        <v>24</v>
      </c>
      <c r="D1367" s="5">
        <f t="shared" si="93"/>
        <v>6</v>
      </c>
      <c r="E1367" s="3">
        <v>1301.97</v>
      </c>
      <c r="F1367">
        <f t="shared" si="94"/>
        <v>4.056419708338789E-3</v>
      </c>
    </row>
    <row r="1368" spans="1:6" ht="15" thickBot="1" x14ac:dyDescent="0.35">
      <c r="A1368" s="2">
        <v>31195</v>
      </c>
      <c r="B1368" s="5">
        <f t="shared" si="91"/>
        <v>5</v>
      </c>
      <c r="C1368" s="5">
        <f t="shared" si="92"/>
        <v>28</v>
      </c>
      <c r="D1368" s="5">
        <f t="shared" si="93"/>
        <v>3</v>
      </c>
      <c r="E1368" s="3">
        <v>1301.52</v>
      </c>
      <c r="F1368">
        <f t="shared" si="94"/>
        <v>-3.4563008364251515E-4</v>
      </c>
    </row>
    <row r="1369" spans="1:6" ht="15" thickBot="1" x14ac:dyDescent="0.35">
      <c r="A1369" s="2">
        <v>31196</v>
      </c>
      <c r="B1369" s="5">
        <f t="shared" si="91"/>
        <v>5</v>
      </c>
      <c r="C1369" s="5">
        <f t="shared" si="92"/>
        <v>29</v>
      </c>
      <c r="D1369" s="5">
        <f t="shared" si="93"/>
        <v>4</v>
      </c>
      <c r="E1369" s="3">
        <v>1302.98</v>
      </c>
      <c r="F1369">
        <f t="shared" si="94"/>
        <v>1.1217653205483099E-3</v>
      </c>
    </row>
    <row r="1370" spans="1:6" ht="15" thickBot="1" x14ac:dyDescent="0.35">
      <c r="A1370" s="2">
        <v>31197</v>
      </c>
      <c r="B1370" s="5">
        <f t="shared" si="91"/>
        <v>5</v>
      </c>
      <c r="C1370" s="5">
        <f t="shared" si="92"/>
        <v>30</v>
      </c>
      <c r="D1370" s="5">
        <f t="shared" si="93"/>
        <v>5</v>
      </c>
      <c r="E1370" s="3">
        <v>1305.78</v>
      </c>
      <c r="F1370">
        <f t="shared" si="94"/>
        <v>2.148920167615738E-3</v>
      </c>
    </row>
    <row r="1371" spans="1:6" ht="15" thickBot="1" x14ac:dyDescent="0.35">
      <c r="A1371" s="2">
        <v>31198</v>
      </c>
      <c r="B1371" s="5">
        <f t="shared" si="91"/>
        <v>5</v>
      </c>
      <c r="C1371" s="5">
        <f t="shared" si="92"/>
        <v>31</v>
      </c>
      <c r="D1371" s="5">
        <f t="shared" si="93"/>
        <v>6</v>
      </c>
      <c r="E1371" s="3">
        <v>1315.41</v>
      </c>
      <c r="F1371">
        <f t="shared" si="94"/>
        <v>7.3749023572118651E-3</v>
      </c>
    </row>
    <row r="1372" spans="1:6" ht="15" thickBot="1" x14ac:dyDescent="0.35">
      <c r="A1372" s="2">
        <v>31201</v>
      </c>
      <c r="B1372" s="5">
        <f t="shared" si="91"/>
        <v>6</v>
      </c>
      <c r="C1372" s="5">
        <f t="shared" si="92"/>
        <v>3</v>
      </c>
      <c r="D1372" s="5">
        <f t="shared" si="93"/>
        <v>2</v>
      </c>
      <c r="E1372" s="3">
        <v>1310.93</v>
      </c>
      <c r="F1372">
        <f t="shared" si="94"/>
        <v>-3.405782227594452E-3</v>
      </c>
    </row>
    <row r="1373" spans="1:6" ht="15" thickBot="1" x14ac:dyDescent="0.35">
      <c r="A1373" s="2">
        <v>31202</v>
      </c>
      <c r="B1373" s="5">
        <f t="shared" si="91"/>
        <v>6</v>
      </c>
      <c r="C1373" s="5">
        <f t="shared" si="92"/>
        <v>4</v>
      </c>
      <c r="D1373" s="5">
        <f t="shared" si="93"/>
        <v>3</v>
      </c>
      <c r="E1373" s="3">
        <v>1315.3</v>
      </c>
      <c r="F1373">
        <f t="shared" si="94"/>
        <v>3.3335113240217941E-3</v>
      </c>
    </row>
    <row r="1374" spans="1:6" ht="15" thickBot="1" x14ac:dyDescent="0.35">
      <c r="A1374" s="2">
        <v>31203</v>
      </c>
      <c r="B1374" s="5">
        <f t="shared" si="91"/>
        <v>6</v>
      </c>
      <c r="C1374" s="5">
        <f t="shared" si="92"/>
        <v>5</v>
      </c>
      <c r="D1374" s="5">
        <f t="shared" si="93"/>
        <v>4</v>
      </c>
      <c r="E1374" s="3">
        <v>1320.56</v>
      </c>
      <c r="F1374">
        <f t="shared" si="94"/>
        <v>3.9990876606097398E-3</v>
      </c>
    </row>
    <row r="1375" spans="1:6" ht="15" thickBot="1" x14ac:dyDescent="0.35">
      <c r="A1375" s="2">
        <v>31204</v>
      </c>
      <c r="B1375" s="5">
        <f t="shared" si="91"/>
        <v>6</v>
      </c>
      <c r="C1375" s="5">
        <f t="shared" si="92"/>
        <v>6</v>
      </c>
      <c r="D1375" s="5">
        <f t="shared" si="93"/>
        <v>5</v>
      </c>
      <c r="E1375" s="3">
        <v>1327.28</v>
      </c>
      <c r="F1375">
        <f t="shared" si="94"/>
        <v>5.0887502271763701E-3</v>
      </c>
    </row>
    <row r="1376" spans="1:6" ht="15" thickBot="1" x14ac:dyDescent="0.35">
      <c r="A1376" s="2">
        <v>31205</v>
      </c>
      <c r="B1376" s="5">
        <f t="shared" si="91"/>
        <v>6</v>
      </c>
      <c r="C1376" s="5">
        <f t="shared" si="92"/>
        <v>7</v>
      </c>
      <c r="D1376" s="5">
        <f t="shared" si="93"/>
        <v>6</v>
      </c>
      <c r="E1376" s="3">
        <v>1316.42</v>
      </c>
      <c r="F1376">
        <f t="shared" si="94"/>
        <v>-8.1821469471399406E-3</v>
      </c>
    </row>
    <row r="1377" spans="1:6" ht="15" thickBot="1" x14ac:dyDescent="0.35">
      <c r="A1377" s="2">
        <v>31208</v>
      </c>
      <c r="B1377" s="5">
        <f t="shared" si="91"/>
        <v>6</v>
      </c>
      <c r="C1377" s="5">
        <f t="shared" si="92"/>
        <v>10</v>
      </c>
      <c r="D1377" s="5">
        <f t="shared" si="93"/>
        <v>2</v>
      </c>
      <c r="E1377" s="3">
        <v>1318.44</v>
      </c>
      <c r="F1377">
        <f t="shared" si="94"/>
        <v>1.5344646845231627E-3</v>
      </c>
    </row>
    <row r="1378" spans="1:6" ht="15" thickBot="1" x14ac:dyDescent="0.35">
      <c r="A1378" s="2">
        <v>31209</v>
      </c>
      <c r="B1378" s="5">
        <f t="shared" si="91"/>
        <v>6</v>
      </c>
      <c r="C1378" s="5">
        <f t="shared" si="92"/>
        <v>11</v>
      </c>
      <c r="D1378" s="5">
        <f t="shared" si="93"/>
        <v>3</v>
      </c>
      <c r="E1378" s="3">
        <v>1313.84</v>
      </c>
      <c r="F1378">
        <f t="shared" si="94"/>
        <v>-3.4889718151756136E-3</v>
      </c>
    </row>
    <row r="1379" spans="1:6" ht="15" thickBot="1" x14ac:dyDescent="0.35">
      <c r="A1379" s="2">
        <v>31210</v>
      </c>
      <c r="B1379" s="5">
        <f t="shared" si="91"/>
        <v>6</v>
      </c>
      <c r="C1379" s="5">
        <f t="shared" si="92"/>
        <v>12</v>
      </c>
      <c r="D1379" s="5">
        <f t="shared" si="93"/>
        <v>4</v>
      </c>
      <c r="E1379" s="3">
        <v>1306.3399999999999</v>
      </c>
      <c r="F1379">
        <f t="shared" si="94"/>
        <v>-5.7084576508555076E-3</v>
      </c>
    </row>
    <row r="1380" spans="1:6" ht="15" thickBot="1" x14ac:dyDescent="0.35">
      <c r="A1380" s="2">
        <v>31211</v>
      </c>
      <c r="B1380" s="5">
        <f t="shared" si="91"/>
        <v>6</v>
      </c>
      <c r="C1380" s="5">
        <f t="shared" si="92"/>
        <v>13</v>
      </c>
      <c r="D1380" s="5">
        <f t="shared" si="93"/>
        <v>5</v>
      </c>
      <c r="E1380" s="3">
        <v>1290.0999999999999</v>
      </c>
      <c r="F1380">
        <f t="shared" si="94"/>
        <v>-1.2431679348408539E-2</v>
      </c>
    </row>
    <row r="1381" spans="1:6" ht="15" thickBot="1" x14ac:dyDescent="0.35">
      <c r="A1381" s="2">
        <v>31212</v>
      </c>
      <c r="B1381" s="5">
        <f t="shared" si="91"/>
        <v>6</v>
      </c>
      <c r="C1381" s="5">
        <f t="shared" si="92"/>
        <v>14</v>
      </c>
      <c r="D1381" s="5">
        <f t="shared" si="93"/>
        <v>6</v>
      </c>
      <c r="E1381" s="3">
        <v>1300.96</v>
      </c>
      <c r="F1381">
        <f t="shared" si="94"/>
        <v>8.4179520967367864E-3</v>
      </c>
    </row>
    <row r="1382" spans="1:6" ht="15" thickBot="1" x14ac:dyDescent="0.35">
      <c r="A1382" s="2">
        <v>31215</v>
      </c>
      <c r="B1382" s="5">
        <f t="shared" si="91"/>
        <v>6</v>
      </c>
      <c r="C1382" s="5">
        <f t="shared" si="92"/>
        <v>17</v>
      </c>
      <c r="D1382" s="5">
        <f t="shared" si="93"/>
        <v>2</v>
      </c>
      <c r="E1382" s="3">
        <v>1298.3900000000001</v>
      </c>
      <c r="F1382">
        <f t="shared" si="94"/>
        <v>-1.9754642725371544E-3</v>
      </c>
    </row>
    <row r="1383" spans="1:6" ht="15" thickBot="1" x14ac:dyDescent="0.35">
      <c r="A1383" s="2">
        <v>31216</v>
      </c>
      <c r="B1383" s="5">
        <f t="shared" si="91"/>
        <v>6</v>
      </c>
      <c r="C1383" s="5">
        <f t="shared" si="92"/>
        <v>18</v>
      </c>
      <c r="D1383" s="5">
        <f t="shared" si="93"/>
        <v>3</v>
      </c>
      <c r="E1383" s="3">
        <v>1304.77</v>
      </c>
      <c r="F1383">
        <f t="shared" si="94"/>
        <v>4.9137778325463698E-3</v>
      </c>
    </row>
    <row r="1384" spans="1:6" ht="15" thickBot="1" x14ac:dyDescent="0.35">
      <c r="A1384" s="2">
        <v>31217</v>
      </c>
      <c r="B1384" s="5">
        <f t="shared" si="91"/>
        <v>6</v>
      </c>
      <c r="C1384" s="5">
        <f t="shared" si="92"/>
        <v>19</v>
      </c>
      <c r="D1384" s="5">
        <f t="shared" si="93"/>
        <v>4</v>
      </c>
      <c r="E1384" s="3">
        <v>1297.3800000000001</v>
      </c>
      <c r="F1384">
        <f t="shared" si="94"/>
        <v>-5.6638334725659482E-3</v>
      </c>
    </row>
    <row r="1385" spans="1:6" ht="15" thickBot="1" x14ac:dyDescent="0.35">
      <c r="A1385" s="2">
        <v>31218</v>
      </c>
      <c r="B1385" s="5">
        <f t="shared" si="91"/>
        <v>6</v>
      </c>
      <c r="C1385" s="5">
        <f t="shared" si="92"/>
        <v>20</v>
      </c>
      <c r="D1385" s="5">
        <f t="shared" si="93"/>
        <v>5</v>
      </c>
      <c r="E1385" s="3">
        <v>1299.73</v>
      </c>
      <c r="F1385">
        <f t="shared" si="94"/>
        <v>1.8113428602259238E-3</v>
      </c>
    </row>
    <row r="1386" spans="1:6" ht="15" thickBot="1" x14ac:dyDescent="0.35">
      <c r="A1386" s="2">
        <v>31219</v>
      </c>
      <c r="B1386" s="5">
        <f t="shared" si="91"/>
        <v>6</v>
      </c>
      <c r="C1386" s="5">
        <f t="shared" si="92"/>
        <v>21</v>
      </c>
      <c r="D1386" s="5">
        <f t="shared" si="93"/>
        <v>6</v>
      </c>
      <c r="E1386" s="3">
        <v>1324.48</v>
      </c>
      <c r="F1386">
        <f t="shared" si="94"/>
        <v>1.9042416501888853E-2</v>
      </c>
    </row>
    <row r="1387" spans="1:6" ht="15" thickBot="1" x14ac:dyDescent="0.35">
      <c r="A1387" s="2">
        <v>31222</v>
      </c>
      <c r="B1387" s="5">
        <f t="shared" si="91"/>
        <v>6</v>
      </c>
      <c r="C1387" s="5">
        <f t="shared" si="92"/>
        <v>24</v>
      </c>
      <c r="D1387" s="5">
        <f t="shared" si="93"/>
        <v>2</v>
      </c>
      <c r="E1387" s="3">
        <v>1320.56</v>
      </c>
      <c r="F1387">
        <f t="shared" si="94"/>
        <v>-2.9596520898768366E-3</v>
      </c>
    </row>
    <row r="1388" spans="1:6" ht="15" thickBot="1" x14ac:dyDescent="0.35">
      <c r="A1388" s="2">
        <v>31223</v>
      </c>
      <c r="B1388" s="5">
        <f t="shared" si="91"/>
        <v>6</v>
      </c>
      <c r="C1388" s="5">
        <f t="shared" si="92"/>
        <v>25</v>
      </c>
      <c r="D1388" s="5">
        <f t="shared" si="93"/>
        <v>3</v>
      </c>
      <c r="E1388" s="3">
        <v>1323.03</v>
      </c>
      <c r="F1388">
        <f t="shared" si="94"/>
        <v>1.8704186102865659E-3</v>
      </c>
    </row>
    <row r="1389" spans="1:6" ht="15" thickBot="1" x14ac:dyDescent="0.35">
      <c r="A1389" s="2">
        <v>31224</v>
      </c>
      <c r="B1389" s="5">
        <f t="shared" si="91"/>
        <v>6</v>
      </c>
      <c r="C1389" s="5">
        <f t="shared" si="92"/>
        <v>26</v>
      </c>
      <c r="D1389" s="5">
        <f t="shared" si="93"/>
        <v>4</v>
      </c>
      <c r="E1389" s="3">
        <v>1323.81</v>
      </c>
      <c r="F1389">
        <f t="shared" si="94"/>
        <v>5.895557923856396E-4</v>
      </c>
    </row>
    <row r="1390" spans="1:6" ht="15" thickBot="1" x14ac:dyDescent="0.35">
      <c r="A1390" s="2">
        <v>31225</v>
      </c>
      <c r="B1390" s="5">
        <f t="shared" si="91"/>
        <v>6</v>
      </c>
      <c r="C1390" s="5">
        <f t="shared" si="92"/>
        <v>27</v>
      </c>
      <c r="D1390" s="5">
        <f t="shared" si="93"/>
        <v>5</v>
      </c>
      <c r="E1390" s="3">
        <v>1332.21</v>
      </c>
      <c r="F1390">
        <f t="shared" si="94"/>
        <v>6.3453214585175296E-3</v>
      </c>
    </row>
    <row r="1391" spans="1:6" ht="15" thickBot="1" x14ac:dyDescent="0.35">
      <c r="A1391" s="2">
        <v>31226</v>
      </c>
      <c r="B1391" s="5">
        <f t="shared" si="91"/>
        <v>6</v>
      </c>
      <c r="C1391" s="5">
        <f t="shared" si="92"/>
        <v>28</v>
      </c>
      <c r="D1391" s="5">
        <f t="shared" si="93"/>
        <v>6</v>
      </c>
      <c r="E1391" s="3">
        <v>1335.46</v>
      </c>
      <c r="F1391">
        <f t="shared" si="94"/>
        <v>2.4395553253616169E-3</v>
      </c>
    </row>
    <row r="1392" spans="1:6" ht="15" thickBot="1" x14ac:dyDescent="0.35">
      <c r="A1392" s="2">
        <v>31229</v>
      </c>
      <c r="B1392" s="5">
        <f t="shared" si="91"/>
        <v>7</v>
      </c>
      <c r="C1392" s="5">
        <f t="shared" si="92"/>
        <v>1</v>
      </c>
      <c r="D1392" s="5">
        <f t="shared" si="93"/>
        <v>2</v>
      </c>
      <c r="E1392" s="3">
        <v>1337.14</v>
      </c>
      <c r="F1392">
        <f t="shared" si="94"/>
        <v>1.2579935003669625E-3</v>
      </c>
    </row>
    <row r="1393" spans="1:6" ht="15" thickBot="1" x14ac:dyDescent="0.35">
      <c r="A1393" s="2">
        <v>31230</v>
      </c>
      <c r="B1393" s="5">
        <f t="shared" si="91"/>
        <v>7</v>
      </c>
      <c r="C1393" s="5">
        <f t="shared" si="92"/>
        <v>2</v>
      </c>
      <c r="D1393" s="5">
        <f t="shared" si="93"/>
        <v>3</v>
      </c>
      <c r="E1393" s="3">
        <v>1334.01</v>
      </c>
      <c r="F1393">
        <f t="shared" si="94"/>
        <v>-2.3408169675577044E-3</v>
      </c>
    </row>
    <row r="1394" spans="1:6" ht="15" thickBot="1" x14ac:dyDescent="0.35">
      <c r="A1394" s="2">
        <v>31231</v>
      </c>
      <c r="B1394" s="5">
        <f t="shared" si="91"/>
        <v>7</v>
      </c>
      <c r="C1394" s="5">
        <f t="shared" si="92"/>
        <v>3</v>
      </c>
      <c r="D1394" s="5">
        <f t="shared" si="93"/>
        <v>4</v>
      </c>
      <c r="E1394" s="3">
        <v>1326.39</v>
      </c>
      <c r="F1394">
        <f t="shared" si="94"/>
        <v>-5.7121011086872595E-3</v>
      </c>
    </row>
    <row r="1395" spans="1:6" ht="15" thickBot="1" x14ac:dyDescent="0.35">
      <c r="A1395" s="2">
        <v>31233</v>
      </c>
      <c r="B1395" s="5">
        <f t="shared" si="91"/>
        <v>7</v>
      </c>
      <c r="C1395" s="5">
        <f t="shared" si="92"/>
        <v>5</v>
      </c>
      <c r="D1395" s="5">
        <f t="shared" si="93"/>
        <v>6</v>
      </c>
      <c r="E1395" s="3">
        <v>1334.45</v>
      </c>
      <c r="F1395">
        <f t="shared" si="94"/>
        <v>6.076644124277132E-3</v>
      </c>
    </row>
    <row r="1396" spans="1:6" ht="15" thickBot="1" x14ac:dyDescent="0.35">
      <c r="A1396" s="2">
        <v>31236</v>
      </c>
      <c r="B1396" s="5">
        <f t="shared" si="91"/>
        <v>7</v>
      </c>
      <c r="C1396" s="5">
        <f t="shared" si="92"/>
        <v>8</v>
      </c>
      <c r="D1396" s="5">
        <f t="shared" si="93"/>
        <v>2</v>
      </c>
      <c r="E1396" s="3">
        <v>1328.41</v>
      </c>
      <c r="F1396">
        <f t="shared" si="94"/>
        <v>-4.5262092997114646E-3</v>
      </c>
    </row>
    <row r="1397" spans="1:6" ht="15" thickBot="1" x14ac:dyDescent="0.35">
      <c r="A1397" s="2">
        <v>31237</v>
      </c>
      <c r="B1397" s="5">
        <f t="shared" si="91"/>
        <v>7</v>
      </c>
      <c r="C1397" s="5">
        <f t="shared" si="92"/>
        <v>9</v>
      </c>
      <c r="D1397" s="5">
        <f t="shared" si="93"/>
        <v>3</v>
      </c>
      <c r="E1397" s="3">
        <v>1321.91</v>
      </c>
      <c r="F1397">
        <f t="shared" si="94"/>
        <v>-4.8930676523061397E-3</v>
      </c>
    </row>
    <row r="1398" spans="1:6" ht="15" thickBot="1" x14ac:dyDescent="0.35">
      <c r="A1398" s="2">
        <v>31238</v>
      </c>
      <c r="B1398" s="5">
        <f t="shared" si="91"/>
        <v>7</v>
      </c>
      <c r="C1398" s="5">
        <f t="shared" si="92"/>
        <v>10</v>
      </c>
      <c r="D1398" s="5">
        <f t="shared" si="93"/>
        <v>4</v>
      </c>
      <c r="E1398" s="3">
        <v>1332.89</v>
      </c>
      <c r="F1398">
        <f t="shared" si="94"/>
        <v>8.3061630519475748E-3</v>
      </c>
    </row>
    <row r="1399" spans="1:6" ht="15" thickBot="1" x14ac:dyDescent="0.35">
      <c r="A1399" s="2">
        <v>31239</v>
      </c>
      <c r="B1399" s="5">
        <f t="shared" si="91"/>
        <v>7</v>
      </c>
      <c r="C1399" s="5">
        <f t="shared" si="92"/>
        <v>11</v>
      </c>
      <c r="D1399" s="5">
        <f t="shared" si="93"/>
        <v>5</v>
      </c>
      <c r="E1399" s="3">
        <v>1337.7</v>
      </c>
      <c r="F1399">
        <f t="shared" si="94"/>
        <v>3.6086998927142861E-3</v>
      </c>
    </row>
    <row r="1400" spans="1:6" ht="15" thickBot="1" x14ac:dyDescent="0.35">
      <c r="A1400" s="2">
        <v>31240</v>
      </c>
      <c r="B1400" s="5">
        <f t="shared" si="91"/>
        <v>7</v>
      </c>
      <c r="C1400" s="5">
        <f t="shared" si="92"/>
        <v>12</v>
      </c>
      <c r="D1400" s="5">
        <f t="shared" si="93"/>
        <v>6</v>
      </c>
      <c r="E1400" s="3">
        <v>1338.6</v>
      </c>
      <c r="F1400">
        <f t="shared" si="94"/>
        <v>6.7279659116383612E-4</v>
      </c>
    </row>
    <row r="1401" spans="1:6" ht="15" thickBot="1" x14ac:dyDescent="0.35">
      <c r="A1401" s="2">
        <v>31243</v>
      </c>
      <c r="B1401" s="5">
        <f t="shared" si="91"/>
        <v>7</v>
      </c>
      <c r="C1401" s="5">
        <f t="shared" si="92"/>
        <v>15</v>
      </c>
      <c r="D1401" s="5">
        <f t="shared" si="93"/>
        <v>2</v>
      </c>
      <c r="E1401" s="3">
        <v>1335.46</v>
      </c>
      <c r="F1401">
        <f t="shared" si="94"/>
        <v>-2.3457343493200901E-3</v>
      </c>
    </row>
    <row r="1402" spans="1:6" ht="15" thickBot="1" x14ac:dyDescent="0.35">
      <c r="A1402" s="2">
        <v>31244</v>
      </c>
      <c r="B1402" s="5">
        <f t="shared" si="91"/>
        <v>7</v>
      </c>
      <c r="C1402" s="5">
        <f t="shared" si="92"/>
        <v>16</v>
      </c>
      <c r="D1402" s="5">
        <f t="shared" si="93"/>
        <v>3</v>
      </c>
      <c r="E1402" s="3">
        <v>1347.89</v>
      </c>
      <c r="F1402">
        <f t="shared" si="94"/>
        <v>9.3076542914052561E-3</v>
      </c>
    </row>
    <row r="1403" spans="1:6" ht="15" thickBot="1" x14ac:dyDescent="0.35">
      <c r="A1403" s="2">
        <v>31245</v>
      </c>
      <c r="B1403" s="5">
        <f t="shared" si="91"/>
        <v>7</v>
      </c>
      <c r="C1403" s="5">
        <f t="shared" si="92"/>
        <v>17</v>
      </c>
      <c r="D1403" s="5">
        <f t="shared" si="93"/>
        <v>4</v>
      </c>
      <c r="E1403" s="3">
        <v>1357.97</v>
      </c>
      <c r="F1403">
        <f t="shared" si="94"/>
        <v>7.4783550586471643E-3</v>
      </c>
    </row>
    <row r="1404" spans="1:6" ht="15" thickBot="1" x14ac:dyDescent="0.35">
      <c r="A1404" s="2">
        <v>31246</v>
      </c>
      <c r="B1404" s="5">
        <f t="shared" si="91"/>
        <v>7</v>
      </c>
      <c r="C1404" s="5">
        <f t="shared" si="92"/>
        <v>18</v>
      </c>
      <c r="D1404" s="5">
        <f t="shared" si="93"/>
        <v>5</v>
      </c>
      <c r="E1404" s="3">
        <v>1350.92</v>
      </c>
      <c r="F1404">
        <f t="shared" si="94"/>
        <v>-5.1915727151556771E-3</v>
      </c>
    </row>
    <row r="1405" spans="1:6" ht="15" thickBot="1" x14ac:dyDescent="0.35">
      <c r="A1405" s="2">
        <v>31247</v>
      </c>
      <c r="B1405" s="5">
        <f t="shared" si="91"/>
        <v>7</v>
      </c>
      <c r="C1405" s="5">
        <f t="shared" si="92"/>
        <v>19</v>
      </c>
      <c r="D1405" s="5">
        <f t="shared" si="93"/>
        <v>6</v>
      </c>
      <c r="E1405" s="3">
        <v>1359.54</v>
      </c>
      <c r="F1405">
        <f t="shared" si="94"/>
        <v>6.3808367630946985E-3</v>
      </c>
    </row>
    <row r="1406" spans="1:6" ht="15" thickBot="1" x14ac:dyDescent="0.35">
      <c r="A1406" s="2">
        <v>31250</v>
      </c>
      <c r="B1406" s="5">
        <f t="shared" si="91"/>
        <v>7</v>
      </c>
      <c r="C1406" s="5">
        <f t="shared" si="92"/>
        <v>22</v>
      </c>
      <c r="D1406" s="5">
        <f t="shared" si="93"/>
        <v>2</v>
      </c>
      <c r="E1406" s="3">
        <v>1357.64</v>
      </c>
      <c r="F1406">
        <f t="shared" si="94"/>
        <v>-1.3975315180133454E-3</v>
      </c>
    </row>
    <row r="1407" spans="1:6" ht="15" thickBot="1" x14ac:dyDescent="0.35">
      <c r="A1407" s="2">
        <v>31251</v>
      </c>
      <c r="B1407" s="5">
        <f t="shared" si="91"/>
        <v>7</v>
      </c>
      <c r="C1407" s="5">
        <f t="shared" si="92"/>
        <v>23</v>
      </c>
      <c r="D1407" s="5">
        <f t="shared" si="93"/>
        <v>3</v>
      </c>
      <c r="E1407" s="3">
        <v>1351.81</v>
      </c>
      <c r="F1407">
        <f t="shared" si="94"/>
        <v>-4.2942164344009857E-3</v>
      </c>
    </row>
    <row r="1408" spans="1:6" ht="15" thickBot="1" x14ac:dyDescent="0.35">
      <c r="A1408" s="2">
        <v>31252</v>
      </c>
      <c r="B1408" s="5">
        <f t="shared" si="91"/>
        <v>7</v>
      </c>
      <c r="C1408" s="5">
        <f t="shared" si="92"/>
        <v>24</v>
      </c>
      <c r="D1408" s="5">
        <f t="shared" si="93"/>
        <v>4</v>
      </c>
      <c r="E1408" s="3">
        <v>1348.9</v>
      </c>
      <c r="F1408">
        <f t="shared" si="94"/>
        <v>-2.1526693840109592E-3</v>
      </c>
    </row>
    <row r="1409" spans="1:6" ht="15" thickBot="1" x14ac:dyDescent="0.35">
      <c r="A1409" s="2">
        <v>31253</v>
      </c>
      <c r="B1409" s="5">
        <f t="shared" si="91"/>
        <v>7</v>
      </c>
      <c r="C1409" s="5">
        <f t="shared" si="92"/>
        <v>25</v>
      </c>
      <c r="D1409" s="5">
        <f t="shared" si="93"/>
        <v>5</v>
      </c>
      <c r="E1409" s="3">
        <v>1353.61</v>
      </c>
      <c r="F1409">
        <f t="shared" si="94"/>
        <v>3.4917340054858095E-3</v>
      </c>
    </row>
    <row r="1410" spans="1:6" ht="15" thickBot="1" x14ac:dyDescent="0.35">
      <c r="A1410" s="2">
        <v>31254</v>
      </c>
      <c r="B1410" s="5">
        <f t="shared" si="91"/>
        <v>7</v>
      </c>
      <c r="C1410" s="5">
        <f t="shared" si="92"/>
        <v>26</v>
      </c>
      <c r="D1410" s="5">
        <f t="shared" si="93"/>
        <v>6</v>
      </c>
      <c r="E1410" s="3">
        <v>1357.08</v>
      </c>
      <c r="F1410">
        <f t="shared" si="94"/>
        <v>2.5635153404599755E-3</v>
      </c>
    </row>
    <row r="1411" spans="1:6" ht="15" thickBot="1" x14ac:dyDescent="0.35">
      <c r="A1411" s="2">
        <v>31257</v>
      </c>
      <c r="B1411" s="5">
        <f t="shared" ref="B1411:B1474" si="95">MONTH(A1411)</f>
        <v>7</v>
      </c>
      <c r="C1411" s="5">
        <f t="shared" ref="C1411:C1474" si="96">DAY(A1411)</f>
        <v>29</v>
      </c>
      <c r="D1411" s="5">
        <f t="shared" ref="D1411:D1474" si="97">WEEKDAY(A1411,1)</f>
        <v>2</v>
      </c>
      <c r="E1411" s="3">
        <v>1343.86</v>
      </c>
      <c r="F1411">
        <f t="shared" si="94"/>
        <v>-9.7415038170189146E-3</v>
      </c>
    </row>
    <row r="1412" spans="1:6" ht="15" thickBot="1" x14ac:dyDescent="0.35">
      <c r="A1412" s="2">
        <v>31258</v>
      </c>
      <c r="B1412" s="5">
        <f t="shared" si="95"/>
        <v>7</v>
      </c>
      <c r="C1412" s="5">
        <f t="shared" si="96"/>
        <v>30</v>
      </c>
      <c r="D1412" s="5">
        <f t="shared" si="97"/>
        <v>3</v>
      </c>
      <c r="E1412" s="3">
        <v>1346.1</v>
      </c>
      <c r="F1412">
        <f t="shared" ref="F1412:F1475" si="98">(E1412-E1411)/E1411</f>
        <v>1.6668402958641595E-3</v>
      </c>
    </row>
    <row r="1413" spans="1:6" ht="15" thickBot="1" x14ac:dyDescent="0.35">
      <c r="A1413" s="2">
        <v>31259</v>
      </c>
      <c r="B1413" s="5">
        <f t="shared" si="95"/>
        <v>7</v>
      </c>
      <c r="C1413" s="5">
        <f t="shared" si="96"/>
        <v>31</v>
      </c>
      <c r="D1413" s="5">
        <f t="shared" si="97"/>
        <v>4</v>
      </c>
      <c r="E1413" s="3">
        <v>1347.45</v>
      </c>
      <c r="F1413">
        <f t="shared" si="98"/>
        <v>1.0028972587475941E-3</v>
      </c>
    </row>
    <row r="1414" spans="1:6" ht="15" thickBot="1" x14ac:dyDescent="0.35">
      <c r="A1414" s="2">
        <v>31260</v>
      </c>
      <c r="B1414" s="5">
        <f t="shared" si="95"/>
        <v>8</v>
      </c>
      <c r="C1414" s="5">
        <f t="shared" si="96"/>
        <v>1</v>
      </c>
      <c r="D1414" s="5">
        <f t="shared" si="97"/>
        <v>5</v>
      </c>
      <c r="E1414" s="3">
        <v>1355.62</v>
      </c>
      <c r="F1414">
        <f t="shared" si="98"/>
        <v>6.0633047608444433E-3</v>
      </c>
    </row>
    <row r="1415" spans="1:6" ht="15" thickBot="1" x14ac:dyDescent="0.35">
      <c r="A1415" s="2">
        <v>31261</v>
      </c>
      <c r="B1415" s="5">
        <f t="shared" si="95"/>
        <v>8</v>
      </c>
      <c r="C1415" s="5">
        <f t="shared" si="96"/>
        <v>2</v>
      </c>
      <c r="D1415" s="5">
        <f t="shared" si="97"/>
        <v>6</v>
      </c>
      <c r="E1415" s="3">
        <v>1353.05</v>
      </c>
      <c r="F1415">
        <f t="shared" si="98"/>
        <v>-1.8958115106002689E-3</v>
      </c>
    </row>
    <row r="1416" spans="1:6" ht="15" thickBot="1" x14ac:dyDescent="0.35">
      <c r="A1416" s="2">
        <v>31264</v>
      </c>
      <c r="B1416" s="5">
        <f t="shared" si="95"/>
        <v>8</v>
      </c>
      <c r="C1416" s="5">
        <f t="shared" si="96"/>
        <v>5</v>
      </c>
      <c r="D1416" s="5">
        <f t="shared" si="97"/>
        <v>2</v>
      </c>
      <c r="E1416" s="3">
        <v>1346.89</v>
      </c>
      <c r="F1416">
        <f t="shared" si="98"/>
        <v>-4.5526772846530839E-3</v>
      </c>
    </row>
    <row r="1417" spans="1:6" ht="15" thickBot="1" x14ac:dyDescent="0.35">
      <c r="A1417" s="2">
        <v>31265</v>
      </c>
      <c r="B1417" s="5">
        <f t="shared" si="95"/>
        <v>8</v>
      </c>
      <c r="C1417" s="5">
        <f t="shared" si="96"/>
        <v>6</v>
      </c>
      <c r="D1417" s="5">
        <f t="shared" si="97"/>
        <v>3</v>
      </c>
      <c r="E1417" s="3">
        <v>1325.16</v>
      </c>
      <c r="F1417">
        <f t="shared" si="98"/>
        <v>-1.6133463014797064E-2</v>
      </c>
    </row>
    <row r="1418" spans="1:6" ht="15" thickBot="1" x14ac:dyDescent="0.35">
      <c r="A1418" s="2">
        <v>31266</v>
      </c>
      <c r="B1418" s="5">
        <f t="shared" si="95"/>
        <v>8</v>
      </c>
      <c r="C1418" s="5">
        <f t="shared" si="96"/>
        <v>7</v>
      </c>
      <c r="D1418" s="5">
        <f t="shared" si="97"/>
        <v>4</v>
      </c>
      <c r="E1418" s="3">
        <v>1325.04</v>
      </c>
      <c r="F1418">
        <f t="shared" si="98"/>
        <v>-9.0555102780130872E-5</v>
      </c>
    </row>
    <row r="1419" spans="1:6" ht="15" thickBot="1" x14ac:dyDescent="0.35">
      <c r="A1419" s="2">
        <v>31267</v>
      </c>
      <c r="B1419" s="5">
        <f t="shared" si="95"/>
        <v>8</v>
      </c>
      <c r="C1419" s="5">
        <f t="shared" si="96"/>
        <v>8</v>
      </c>
      <c r="D1419" s="5">
        <f t="shared" si="97"/>
        <v>5</v>
      </c>
      <c r="E1419" s="3">
        <v>1329.86</v>
      </c>
      <c r="F1419">
        <f t="shared" si="98"/>
        <v>3.6376260339310031E-3</v>
      </c>
    </row>
    <row r="1420" spans="1:6" ht="15" thickBot="1" x14ac:dyDescent="0.35">
      <c r="A1420" s="2">
        <v>31268</v>
      </c>
      <c r="B1420" s="5">
        <f t="shared" si="95"/>
        <v>8</v>
      </c>
      <c r="C1420" s="5">
        <f t="shared" si="96"/>
        <v>9</v>
      </c>
      <c r="D1420" s="5">
        <f t="shared" si="97"/>
        <v>6</v>
      </c>
      <c r="E1420" s="3">
        <v>1320.79</v>
      </c>
      <c r="F1420">
        <f t="shared" si="98"/>
        <v>-6.8202667950009298E-3</v>
      </c>
    </row>
    <row r="1421" spans="1:6" ht="15" thickBot="1" x14ac:dyDescent="0.35">
      <c r="A1421" s="2">
        <v>31271</v>
      </c>
      <c r="B1421" s="5">
        <f t="shared" si="95"/>
        <v>8</v>
      </c>
      <c r="C1421" s="5">
        <f t="shared" si="96"/>
        <v>12</v>
      </c>
      <c r="D1421" s="5">
        <f t="shared" si="97"/>
        <v>2</v>
      </c>
      <c r="E1421" s="3">
        <v>1314.29</v>
      </c>
      <c r="F1421">
        <f t="shared" si="98"/>
        <v>-4.9212971024916903E-3</v>
      </c>
    </row>
    <row r="1422" spans="1:6" ht="15" thickBot="1" x14ac:dyDescent="0.35">
      <c r="A1422" s="2">
        <v>31272</v>
      </c>
      <c r="B1422" s="5">
        <f t="shared" si="95"/>
        <v>8</v>
      </c>
      <c r="C1422" s="5">
        <f t="shared" si="96"/>
        <v>13</v>
      </c>
      <c r="D1422" s="5">
        <f t="shared" si="97"/>
        <v>3</v>
      </c>
      <c r="E1422" s="3">
        <v>1315.3</v>
      </c>
      <c r="F1422">
        <f t="shared" si="98"/>
        <v>7.684757549703573E-4</v>
      </c>
    </row>
    <row r="1423" spans="1:6" ht="15" thickBot="1" x14ac:dyDescent="0.35">
      <c r="A1423" s="2">
        <v>31273</v>
      </c>
      <c r="B1423" s="5">
        <f t="shared" si="95"/>
        <v>8</v>
      </c>
      <c r="C1423" s="5">
        <f t="shared" si="96"/>
        <v>14</v>
      </c>
      <c r="D1423" s="5">
        <f t="shared" si="97"/>
        <v>4</v>
      </c>
      <c r="E1423" s="3">
        <v>1316.98</v>
      </c>
      <c r="F1423">
        <f t="shared" si="98"/>
        <v>1.2772751463544924E-3</v>
      </c>
    </row>
    <row r="1424" spans="1:6" ht="15" thickBot="1" x14ac:dyDescent="0.35">
      <c r="A1424" s="2">
        <v>31274</v>
      </c>
      <c r="B1424" s="5">
        <f t="shared" si="95"/>
        <v>8</v>
      </c>
      <c r="C1424" s="5">
        <f t="shared" si="96"/>
        <v>15</v>
      </c>
      <c r="D1424" s="5">
        <f t="shared" si="97"/>
        <v>5</v>
      </c>
      <c r="E1424" s="3">
        <v>1317.76</v>
      </c>
      <c r="F1424">
        <f t="shared" si="98"/>
        <v>5.9226411942472381E-4</v>
      </c>
    </row>
    <row r="1425" spans="1:6" ht="15" thickBot="1" x14ac:dyDescent="0.35">
      <c r="A1425" s="2">
        <v>31275</v>
      </c>
      <c r="B1425" s="5">
        <f t="shared" si="95"/>
        <v>8</v>
      </c>
      <c r="C1425" s="5">
        <f t="shared" si="96"/>
        <v>16</v>
      </c>
      <c r="D1425" s="5">
        <f t="shared" si="97"/>
        <v>6</v>
      </c>
      <c r="E1425" s="3">
        <v>1312.72</v>
      </c>
      <c r="F1425">
        <f t="shared" si="98"/>
        <v>-3.8246721709567473E-3</v>
      </c>
    </row>
    <row r="1426" spans="1:6" ht="15" thickBot="1" x14ac:dyDescent="0.35">
      <c r="A1426" s="2">
        <v>31278</v>
      </c>
      <c r="B1426" s="5">
        <f t="shared" si="95"/>
        <v>8</v>
      </c>
      <c r="C1426" s="5">
        <f t="shared" si="96"/>
        <v>19</v>
      </c>
      <c r="D1426" s="5">
        <f t="shared" si="97"/>
        <v>2</v>
      </c>
      <c r="E1426" s="3">
        <v>1312.5</v>
      </c>
      <c r="F1426">
        <f t="shared" si="98"/>
        <v>-1.6759095618260351E-4</v>
      </c>
    </row>
    <row r="1427" spans="1:6" ht="15" thickBot="1" x14ac:dyDescent="0.35">
      <c r="A1427" s="2">
        <v>31279</v>
      </c>
      <c r="B1427" s="5">
        <f t="shared" si="95"/>
        <v>8</v>
      </c>
      <c r="C1427" s="5">
        <f t="shared" si="96"/>
        <v>20</v>
      </c>
      <c r="D1427" s="5">
        <f t="shared" si="97"/>
        <v>3</v>
      </c>
      <c r="E1427" s="3">
        <v>1323.7</v>
      </c>
      <c r="F1427">
        <f t="shared" si="98"/>
        <v>8.5333333333333684E-3</v>
      </c>
    </row>
    <row r="1428" spans="1:6" ht="15" thickBot="1" x14ac:dyDescent="0.35">
      <c r="A1428" s="2">
        <v>31280</v>
      </c>
      <c r="B1428" s="5">
        <f t="shared" si="95"/>
        <v>8</v>
      </c>
      <c r="C1428" s="5">
        <f t="shared" si="96"/>
        <v>21</v>
      </c>
      <c r="D1428" s="5">
        <f t="shared" si="97"/>
        <v>4</v>
      </c>
      <c r="E1428" s="3">
        <v>1329.53</v>
      </c>
      <c r="F1428">
        <f t="shared" si="98"/>
        <v>4.4043212208203725E-3</v>
      </c>
    </row>
    <row r="1429" spans="1:6" ht="15" thickBot="1" x14ac:dyDescent="0.35">
      <c r="A1429" s="2">
        <v>31281</v>
      </c>
      <c r="B1429" s="5">
        <f t="shared" si="95"/>
        <v>8</v>
      </c>
      <c r="C1429" s="5">
        <f t="shared" si="96"/>
        <v>22</v>
      </c>
      <c r="D1429" s="5">
        <f t="shared" si="97"/>
        <v>5</v>
      </c>
      <c r="E1429" s="3">
        <v>1318.1</v>
      </c>
      <c r="F1429">
        <f t="shared" si="98"/>
        <v>-8.5970230081307414E-3</v>
      </c>
    </row>
    <row r="1430" spans="1:6" ht="15" thickBot="1" x14ac:dyDescent="0.35">
      <c r="A1430" s="2">
        <v>31282</v>
      </c>
      <c r="B1430" s="5">
        <f t="shared" si="95"/>
        <v>8</v>
      </c>
      <c r="C1430" s="5">
        <f t="shared" si="96"/>
        <v>23</v>
      </c>
      <c r="D1430" s="5">
        <f t="shared" si="97"/>
        <v>6</v>
      </c>
      <c r="E1430" s="3">
        <v>1318.32</v>
      </c>
      <c r="F1430">
        <f t="shared" si="98"/>
        <v>1.6690691146349087E-4</v>
      </c>
    </row>
    <row r="1431" spans="1:6" ht="15" thickBot="1" x14ac:dyDescent="0.35">
      <c r="A1431" s="2">
        <v>31285</v>
      </c>
      <c r="B1431" s="5">
        <f t="shared" si="95"/>
        <v>8</v>
      </c>
      <c r="C1431" s="5">
        <f t="shared" si="96"/>
        <v>26</v>
      </c>
      <c r="D1431" s="5">
        <f t="shared" si="97"/>
        <v>2</v>
      </c>
      <c r="E1431" s="3">
        <v>1317.65</v>
      </c>
      <c r="F1431">
        <f t="shared" si="98"/>
        <v>-5.0822258632186835E-4</v>
      </c>
    </row>
    <row r="1432" spans="1:6" ht="15" thickBot="1" x14ac:dyDescent="0.35">
      <c r="A1432" s="2">
        <v>31286</v>
      </c>
      <c r="B1432" s="5">
        <f t="shared" si="95"/>
        <v>8</v>
      </c>
      <c r="C1432" s="5">
        <f t="shared" si="96"/>
        <v>27</v>
      </c>
      <c r="D1432" s="5">
        <f t="shared" si="97"/>
        <v>3</v>
      </c>
      <c r="E1432" s="3">
        <v>1322.47</v>
      </c>
      <c r="F1432">
        <f t="shared" si="98"/>
        <v>3.658027549045601E-3</v>
      </c>
    </row>
    <row r="1433" spans="1:6" ht="15" thickBot="1" x14ac:dyDescent="0.35">
      <c r="A1433" s="2">
        <v>31287</v>
      </c>
      <c r="B1433" s="5">
        <f t="shared" si="95"/>
        <v>8</v>
      </c>
      <c r="C1433" s="5">
        <f t="shared" si="96"/>
        <v>28</v>
      </c>
      <c r="D1433" s="5">
        <f t="shared" si="97"/>
        <v>4</v>
      </c>
      <c r="E1433" s="3">
        <v>1331.09</v>
      </c>
      <c r="F1433">
        <f t="shared" si="98"/>
        <v>6.5181062708416001E-3</v>
      </c>
    </row>
    <row r="1434" spans="1:6" ht="15" thickBot="1" x14ac:dyDescent="0.35">
      <c r="A1434" s="2">
        <v>31288</v>
      </c>
      <c r="B1434" s="5">
        <f t="shared" si="95"/>
        <v>8</v>
      </c>
      <c r="C1434" s="5">
        <f t="shared" si="96"/>
        <v>29</v>
      </c>
      <c r="D1434" s="5">
        <f t="shared" si="97"/>
        <v>5</v>
      </c>
      <c r="E1434" s="3">
        <v>1335.13</v>
      </c>
      <c r="F1434">
        <f t="shared" si="98"/>
        <v>3.0351065667987825E-3</v>
      </c>
    </row>
    <row r="1435" spans="1:6" ht="15" thickBot="1" x14ac:dyDescent="0.35">
      <c r="A1435" s="2">
        <v>31289</v>
      </c>
      <c r="B1435" s="5">
        <f t="shared" si="95"/>
        <v>8</v>
      </c>
      <c r="C1435" s="5">
        <f t="shared" si="96"/>
        <v>30</v>
      </c>
      <c r="D1435" s="5">
        <f t="shared" si="97"/>
        <v>6</v>
      </c>
      <c r="E1435" s="3">
        <v>1334.01</v>
      </c>
      <c r="F1435">
        <f t="shared" si="98"/>
        <v>-8.3886962318284973E-4</v>
      </c>
    </row>
    <row r="1436" spans="1:6" ht="15" thickBot="1" x14ac:dyDescent="0.35">
      <c r="A1436" s="2">
        <v>31293</v>
      </c>
      <c r="B1436" s="5">
        <f t="shared" si="95"/>
        <v>9</v>
      </c>
      <c r="C1436" s="5">
        <f t="shared" si="96"/>
        <v>3</v>
      </c>
      <c r="D1436" s="5">
        <f t="shared" si="97"/>
        <v>3</v>
      </c>
      <c r="E1436" s="3">
        <v>1329.19</v>
      </c>
      <c r="F1436">
        <f t="shared" si="98"/>
        <v>-3.61316631809352E-3</v>
      </c>
    </row>
    <row r="1437" spans="1:6" ht="15" thickBot="1" x14ac:dyDescent="0.35">
      <c r="A1437" s="2">
        <v>31294</v>
      </c>
      <c r="B1437" s="5">
        <f t="shared" si="95"/>
        <v>9</v>
      </c>
      <c r="C1437" s="5">
        <f t="shared" si="96"/>
        <v>4</v>
      </c>
      <c r="D1437" s="5">
        <f t="shared" si="97"/>
        <v>4</v>
      </c>
      <c r="E1437" s="3">
        <v>1326.72</v>
      </c>
      <c r="F1437">
        <f t="shared" si="98"/>
        <v>-1.8582745882831102E-3</v>
      </c>
    </row>
    <row r="1438" spans="1:6" ht="15" thickBot="1" x14ac:dyDescent="0.35">
      <c r="A1438" s="2">
        <v>31295</v>
      </c>
      <c r="B1438" s="5">
        <f t="shared" si="95"/>
        <v>9</v>
      </c>
      <c r="C1438" s="5">
        <f t="shared" si="96"/>
        <v>5</v>
      </c>
      <c r="D1438" s="5">
        <f t="shared" si="97"/>
        <v>5</v>
      </c>
      <c r="E1438" s="3">
        <v>1325.83</v>
      </c>
      <c r="F1438">
        <f t="shared" si="98"/>
        <v>-6.7082730342506332E-4</v>
      </c>
    </row>
    <row r="1439" spans="1:6" ht="15" thickBot="1" x14ac:dyDescent="0.35">
      <c r="A1439" s="2">
        <v>31296</v>
      </c>
      <c r="B1439" s="5">
        <f t="shared" si="95"/>
        <v>9</v>
      </c>
      <c r="C1439" s="5">
        <f t="shared" si="96"/>
        <v>6</v>
      </c>
      <c r="D1439" s="5">
        <f t="shared" si="97"/>
        <v>6</v>
      </c>
      <c r="E1439" s="3">
        <v>1335.69</v>
      </c>
      <c r="F1439">
        <f t="shared" si="98"/>
        <v>7.4368508783178291E-3</v>
      </c>
    </row>
    <row r="1440" spans="1:6" ht="15" thickBot="1" x14ac:dyDescent="0.35">
      <c r="A1440" s="2">
        <v>31299</v>
      </c>
      <c r="B1440" s="5">
        <f t="shared" si="95"/>
        <v>9</v>
      </c>
      <c r="C1440" s="5">
        <f t="shared" si="96"/>
        <v>9</v>
      </c>
      <c r="D1440" s="5">
        <f t="shared" si="97"/>
        <v>2</v>
      </c>
      <c r="E1440" s="3">
        <v>1339.27</v>
      </c>
      <c r="F1440">
        <f t="shared" si="98"/>
        <v>2.6802626357911846E-3</v>
      </c>
    </row>
    <row r="1441" spans="1:6" ht="15" thickBot="1" x14ac:dyDescent="0.35">
      <c r="A1441" s="2">
        <v>31300</v>
      </c>
      <c r="B1441" s="5">
        <f t="shared" si="95"/>
        <v>9</v>
      </c>
      <c r="C1441" s="5">
        <f t="shared" si="96"/>
        <v>10</v>
      </c>
      <c r="D1441" s="5">
        <f t="shared" si="97"/>
        <v>3</v>
      </c>
      <c r="E1441" s="3">
        <v>1333.45</v>
      </c>
      <c r="F1441">
        <f t="shared" si="98"/>
        <v>-4.3456509889715561E-3</v>
      </c>
    </row>
    <row r="1442" spans="1:6" ht="15" thickBot="1" x14ac:dyDescent="0.35">
      <c r="A1442" s="2">
        <v>31301</v>
      </c>
      <c r="B1442" s="5">
        <f t="shared" si="95"/>
        <v>9</v>
      </c>
      <c r="C1442" s="5">
        <f t="shared" si="96"/>
        <v>11</v>
      </c>
      <c r="D1442" s="5">
        <f t="shared" si="97"/>
        <v>4</v>
      </c>
      <c r="E1442" s="3">
        <v>1319.44</v>
      </c>
      <c r="F1442">
        <f t="shared" si="98"/>
        <v>-1.0506580674191001E-2</v>
      </c>
    </row>
    <row r="1443" spans="1:6" ht="15" thickBot="1" x14ac:dyDescent="0.35">
      <c r="A1443" s="2">
        <v>31302</v>
      </c>
      <c r="B1443" s="5">
        <f t="shared" si="95"/>
        <v>9</v>
      </c>
      <c r="C1443" s="5">
        <f t="shared" si="96"/>
        <v>12</v>
      </c>
      <c r="D1443" s="5">
        <f t="shared" si="97"/>
        <v>5</v>
      </c>
      <c r="E1443" s="3">
        <v>1312.39</v>
      </c>
      <c r="F1443">
        <f t="shared" si="98"/>
        <v>-5.3431758928029725E-3</v>
      </c>
    </row>
    <row r="1444" spans="1:6" ht="15" thickBot="1" x14ac:dyDescent="0.35">
      <c r="A1444" s="2">
        <v>31303</v>
      </c>
      <c r="B1444" s="5">
        <f t="shared" si="95"/>
        <v>9</v>
      </c>
      <c r="C1444" s="5">
        <f t="shared" si="96"/>
        <v>13</v>
      </c>
      <c r="D1444" s="5">
        <f t="shared" si="97"/>
        <v>6</v>
      </c>
      <c r="E1444" s="3">
        <v>1307.68</v>
      </c>
      <c r="F1444">
        <f t="shared" si="98"/>
        <v>-3.5888722102424097E-3</v>
      </c>
    </row>
    <row r="1445" spans="1:6" ht="15" thickBot="1" x14ac:dyDescent="0.35">
      <c r="A1445" s="2">
        <v>31306</v>
      </c>
      <c r="B1445" s="5">
        <f t="shared" si="95"/>
        <v>9</v>
      </c>
      <c r="C1445" s="5">
        <f t="shared" si="96"/>
        <v>16</v>
      </c>
      <c r="D1445" s="5">
        <f t="shared" si="97"/>
        <v>2</v>
      </c>
      <c r="E1445" s="3">
        <v>1309.1400000000001</v>
      </c>
      <c r="F1445">
        <f t="shared" si="98"/>
        <v>1.1164810962926988E-3</v>
      </c>
    </row>
    <row r="1446" spans="1:6" ht="15" thickBot="1" x14ac:dyDescent="0.35">
      <c r="A1446" s="2">
        <v>31307</v>
      </c>
      <c r="B1446" s="5">
        <f t="shared" si="95"/>
        <v>9</v>
      </c>
      <c r="C1446" s="5">
        <f t="shared" si="96"/>
        <v>17</v>
      </c>
      <c r="D1446" s="5">
        <f t="shared" si="97"/>
        <v>3</v>
      </c>
      <c r="E1446" s="3">
        <v>1298.1600000000001</v>
      </c>
      <c r="F1446">
        <f t="shared" si="98"/>
        <v>-8.3871854805444932E-3</v>
      </c>
    </row>
    <row r="1447" spans="1:6" ht="15" thickBot="1" x14ac:dyDescent="0.35">
      <c r="A1447" s="2">
        <v>31308</v>
      </c>
      <c r="B1447" s="5">
        <f t="shared" si="95"/>
        <v>9</v>
      </c>
      <c r="C1447" s="5">
        <f t="shared" si="96"/>
        <v>18</v>
      </c>
      <c r="D1447" s="5">
        <f t="shared" si="97"/>
        <v>4</v>
      </c>
      <c r="E1447" s="3">
        <v>1300.4000000000001</v>
      </c>
      <c r="F1447">
        <f t="shared" si="98"/>
        <v>1.7255191964010669E-3</v>
      </c>
    </row>
    <row r="1448" spans="1:6" ht="15" thickBot="1" x14ac:dyDescent="0.35">
      <c r="A1448" s="2">
        <v>31309</v>
      </c>
      <c r="B1448" s="5">
        <f t="shared" si="95"/>
        <v>9</v>
      </c>
      <c r="C1448" s="5">
        <f t="shared" si="96"/>
        <v>19</v>
      </c>
      <c r="D1448" s="5">
        <f t="shared" si="97"/>
        <v>5</v>
      </c>
      <c r="E1448" s="3">
        <v>1306.79</v>
      </c>
      <c r="F1448">
        <f t="shared" si="98"/>
        <v>4.913872654567727E-3</v>
      </c>
    </row>
    <row r="1449" spans="1:6" ht="15" thickBot="1" x14ac:dyDescent="0.35">
      <c r="A1449" s="2">
        <v>31310</v>
      </c>
      <c r="B1449" s="5">
        <f t="shared" si="95"/>
        <v>9</v>
      </c>
      <c r="C1449" s="5">
        <f t="shared" si="96"/>
        <v>20</v>
      </c>
      <c r="D1449" s="5">
        <f t="shared" si="97"/>
        <v>6</v>
      </c>
      <c r="E1449" s="3">
        <v>1297.94</v>
      </c>
      <c r="F1449">
        <f t="shared" si="98"/>
        <v>-6.7723199595955807E-3</v>
      </c>
    </row>
    <row r="1450" spans="1:6" ht="15" thickBot="1" x14ac:dyDescent="0.35">
      <c r="A1450" s="2">
        <v>31313</v>
      </c>
      <c r="B1450" s="5">
        <f t="shared" si="95"/>
        <v>9</v>
      </c>
      <c r="C1450" s="5">
        <f t="shared" si="96"/>
        <v>23</v>
      </c>
      <c r="D1450" s="5">
        <f t="shared" si="97"/>
        <v>2</v>
      </c>
      <c r="E1450" s="3">
        <v>1316.31</v>
      </c>
      <c r="F1450">
        <f t="shared" si="98"/>
        <v>1.4153196603849092E-2</v>
      </c>
    </row>
    <row r="1451" spans="1:6" ht="15" thickBot="1" x14ac:dyDescent="0.35">
      <c r="A1451" s="2">
        <v>31314</v>
      </c>
      <c r="B1451" s="5">
        <f t="shared" si="95"/>
        <v>9</v>
      </c>
      <c r="C1451" s="5">
        <f t="shared" si="96"/>
        <v>24</v>
      </c>
      <c r="D1451" s="5">
        <f t="shared" si="97"/>
        <v>3</v>
      </c>
      <c r="E1451" s="3">
        <v>1321.12</v>
      </c>
      <c r="F1451">
        <f t="shared" si="98"/>
        <v>3.6541544165127862E-3</v>
      </c>
    </row>
    <row r="1452" spans="1:6" ht="15" thickBot="1" x14ac:dyDescent="0.35">
      <c r="A1452" s="2">
        <v>31315</v>
      </c>
      <c r="B1452" s="5">
        <f t="shared" si="95"/>
        <v>9</v>
      </c>
      <c r="C1452" s="5">
        <f t="shared" si="96"/>
        <v>25</v>
      </c>
      <c r="D1452" s="5">
        <f t="shared" si="97"/>
        <v>4</v>
      </c>
      <c r="E1452" s="3">
        <v>1312.05</v>
      </c>
      <c r="F1452">
        <f t="shared" si="98"/>
        <v>-6.8653869444107556E-3</v>
      </c>
    </row>
    <row r="1453" spans="1:6" ht="15" thickBot="1" x14ac:dyDescent="0.35">
      <c r="A1453" s="2">
        <v>31316</v>
      </c>
      <c r="B1453" s="5">
        <f t="shared" si="95"/>
        <v>9</v>
      </c>
      <c r="C1453" s="5">
        <f t="shared" si="96"/>
        <v>26</v>
      </c>
      <c r="D1453" s="5">
        <f t="shared" si="97"/>
        <v>5</v>
      </c>
      <c r="E1453" s="3">
        <v>1320.79</v>
      </c>
      <c r="F1453">
        <f t="shared" si="98"/>
        <v>6.6613315041347577E-3</v>
      </c>
    </row>
    <row r="1454" spans="1:6" ht="15" thickBot="1" x14ac:dyDescent="0.35">
      <c r="A1454" s="2">
        <v>31320</v>
      </c>
      <c r="B1454" s="5">
        <f t="shared" si="95"/>
        <v>9</v>
      </c>
      <c r="C1454" s="5">
        <f t="shared" si="96"/>
        <v>30</v>
      </c>
      <c r="D1454" s="5">
        <f t="shared" si="97"/>
        <v>2</v>
      </c>
      <c r="E1454" s="3">
        <v>1328.63</v>
      </c>
      <c r="F1454">
        <f t="shared" si="98"/>
        <v>5.9358414282362415E-3</v>
      </c>
    </row>
    <row r="1455" spans="1:6" ht="15" thickBot="1" x14ac:dyDescent="0.35">
      <c r="A1455" s="2">
        <v>31321</v>
      </c>
      <c r="B1455" s="5">
        <f t="shared" si="95"/>
        <v>10</v>
      </c>
      <c r="C1455" s="5">
        <f t="shared" si="96"/>
        <v>1</v>
      </c>
      <c r="D1455" s="5">
        <f t="shared" si="97"/>
        <v>3</v>
      </c>
      <c r="E1455" s="3">
        <v>1340.95</v>
      </c>
      <c r="F1455">
        <f t="shared" si="98"/>
        <v>9.2727094827001772E-3</v>
      </c>
    </row>
    <row r="1456" spans="1:6" ht="15" thickBot="1" x14ac:dyDescent="0.35">
      <c r="A1456" s="2">
        <v>31322</v>
      </c>
      <c r="B1456" s="5">
        <f t="shared" si="95"/>
        <v>10</v>
      </c>
      <c r="C1456" s="5">
        <f t="shared" si="96"/>
        <v>2</v>
      </c>
      <c r="D1456" s="5">
        <f t="shared" si="97"/>
        <v>4</v>
      </c>
      <c r="E1456" s="3">
        <v>1333.67</v>
      </c>
      <c r="F1456">
        <f t="shared" si="98"/>
        <v>-5.4289869122636728E-3</v>
      </c>
    </row>
    <row r="1457" spans="1:6" ht="15" thickBot="1" x14ac:dyDescent="0.35">
      <c r="A1457" s="2">
        <v>31323</v>
      </c>
      <c r="B1457" s="5">
        <f t="shared" si="95"/>
        <v>10</v>
      </c>
      <c r="C1457" s="5">
        <f t="shared" si="96"/>
        <v>3</v>
      </c>
      <c r="D1457" s="5">
        <f t="shared" si="97"/>
        <v>5</v>
      </c>
      <c r="E1457" s="3">
        <v>1333.11</v>
      </c>
      <c r="F1457">
        <f t="shared" si="98"/>
        <v>-4.1989397677099488E-4</v>
      </c>
    </row>
    <row r="1458" spans="1:6" ht="15" thickBot="1" x14ac:dyDescent="0.35">
      <c r="A1458" s="2">
        <v>31324</v>
      </c>
      <c r="B1458" s="5">
        <f t="shared" si="95"/>
        <v>10</v>
      </c>
      <c r="C1458" s="5">
        <f t="shared" si="96"/>
        <v>4</v>
      </c>
      <c r="D1458" s="5">
        <f t="shared" si="97"/>
        <v>6</v>
      </c>
      <c r="E1458" s="3">
        <v>1328.74</v>
      </c>
      <c r="F1458">
        <f t="shared" si="98"/>
        <v>-3.2780490732196828E-3</v>
      </c>
    </row>
    <row r="1459" spans="1:6" ht="15" thickBot="1" x14ac:dyDescent="0.35">
      <c r="A1459" s="2">
        <v>31327</v>
      </c>
      <c r="B1459" s="5">
        <f t="shared" si="95"/>
        <v>10</v>
      </c>
      <c r="C1459" s="5">
        <f t="shared" si="96"/>
        <v>7</v>
      </c>
      <c r="D1459" s="5">
        <f t="shared" si="97"/>
        <v>2</v>
      </c>
      <c r="E1459" s="3">
        <v>1324.37</v>
      </c>
      <c r="F1459">
        <f t="shared" si="98"/>
        <v>-3.2888300194169801E-3</v>
      </c>
    </row>
    <row r="1460" spans="1:6" ht="15" thickBot="1" x14ac:dyDescent="0.35">
      <c r="A1460" s="2">
        <v>31328</v>
      </c>
      <c r="B1460" s="5">
        <f t="shared" si="95"/>
        <v>10</v>
      </c>
      <c r="C1460" s="5">
        <f t="shared" si="96"/>
        <v>8</v>
      </c>
      <c r="D1460" s="5">
        <f t="shared" si="97"/>
        <v>3</v>
      </c>
      <c r="E1460" s="3">
        <v>1325.49</v>
      </c>
      <c r="F1460">
        <f t="shared" si="98"/>
        <v>8.4568511820723685E-4</v>
      </c>
    </row>
    <row r="1461" spans="1:6" ht="15" thickBot="1" x14ac:dyDescent="0.35">
      <c r="A1461" s="2">
        <v>31329</v>
      </c>
      <c r="B1461" s="5">
        <f t="shared" si="95"/>
        <v>10</v>
      </c>
      <c r="C1461" s="5">
        <f t="shared" si="96"/>
        <v>9</v>
      </c>
      <c r="D1461" s="5">
        <f t="shared" si="97"/>
        <v>4</v>
      </c>
      <c r="E1461" s="3">
        <v>1326.72</v>
      </c>
      <c r="F1461">
        <f t="shared" si="98"/>
        <v>9.279587171536701E-4</v>
      </c>
    </row>
    <row r="1462" spans="1:6" ht="15" thickBot="1" x14ac:dyDescent="0.35">
      <c r="A1462" s="2">
        <v>31330</v>
      </c>
      <c r="B1462" s="5">
        <f t="shared" si="95"/>
        <v>10</v>
      </c>
      <c r="C1462" s="5">
        <f t="shared" si="96"/>
        <v>10</v>
      </c>
      <c r="D1462" s="5">
        <f t="shared" si="97"/>
        <v>5</v>
      </c>
      <c r="E1462" s="3">
        <v>1328.07</v>
      </c>
      <c r="F1462">
        <f t="shared" si="98"/>
        <v>1.0175470332850255E-3</v>
      </c>
    </row>
    <row r="1463" spans="1:6" ht="15" thickBot="1" x14ac:dyDescent="0.35">
      <c r="A1463" s="2">
        <v>31331</v>
      </c>
      <c r="B1463" s="5">
        <f t="shared" si="95"/>
        <v>10</v>
      </c>
      <c r="C1463" s="5">
        <f t="shared" si="96"/>
        <v>11</v>
      </c>
      <c r="D1463" s="5">
        <f t="shared" si="97"/>
        <v>6</v>
      </c>
      <c r="E1463" s="3">
        <v>1339.94</v>
      </c>
      <c r="F1463">
        <f t="shared" si="98"/>
        <v>8.9377818940267594E-3</v>
      </c>
    </row>
    <row r="1464" spans="1:6" ht="15" thickBot="1" x14ac:dyDescent="0.35">
      <c r="A1464" s="2">
        <v>31334</v>
      </c>
      <c r="B1464" s="5">
        <f t="shared" si="95"/>
        <v>10</v>
      </c>
      <c r="C1464" s="5">
        <f t="shared" si="96"/>
        <v>14</v>
      </c>
      <c r="D1464" s="5">
        <f t="shared" si="97"/>
        <v>2</v>
      </c>
      <c r="E1464" s="3">
        <v>1354.73</v>
      </c>
      <c r="F1464">
        <f t="shared" si="98"/>
        <v>1.1037807663029661E-2</v>
      </c>
    </row>
    <row r="1465" spans="1:6" ht="15" thickBot="1" x14ac:dyDescent="0.35">
      <c r="A1465" s="2">
        <v>31335</v>
      </c>
      <c r="B1465" s="5">
        <f t="shared" si="95"/>
        <v>10</v>
      </c>
      <c r="C1465" s="5">
        <f t="shared" si="96"/>
        <v>15</v>
      </c>
      <c r="D1465" s="5">
        <f t="shared" si="97"/>
        <v>3</v>
      </c>
      <c r="E1465" s="3">
        <v>1350.81</v>
      </c>
      <c r="F1465">
        <f t="shared" si="98"/>
        <v>-2.8935655075181567E-3</v>
      </c>
    </row>
    <row r="1466" spans="1:6" ht="15" thickBot="1" x14ac:dyDescent="0.35">
      <c r="A1466" s="2">
        <v>31336</v>
      </c>
      <c r="B1466" s="5">
        <f t="shared" si="95"/>
        <v>10</v>
      </c>
      <c r="C1466" s="5">
        <f t="shared" si="96"/>
        <v>16</v>
      </c>
      <c r="D1466" s="5">
        <f t="shared" si="97"/>
        <v>4</v>
      </c>
      <c r="E1466" s="3">
        <v>1368.5</v>
      </c>
      <c r="F1466">
        <f t="shared" si="98"/>
        <v>1.3095846195986152E-2</v>
      </c>
    </row>
    <row r="1467" spans="1:6" ht="15" thickBot="1" x14ac:dyDescent="0.35">
      <c r="A1467" s="2">
        <v>31337</v>
      </c>
      <c r="B1467" s="5">
        <f t="shared" si="95"/>
        <v>10</v>
      </c>
      <c r="C1467" s="5">
        <f t="shared" si="96"/>
        <v>17</v>
      </c>
      <c r="D1467" s="5">
        <f t="shared" si="97"/>
        <v>5</v>
      </c>
      <c r="E1467" s="3">
        <v>1369.29</v>
      </c>
      <c r="F1467">
        <f t="shared" si="98"/>
        <v>5.7727438801604943E-4</v>
      </c>
    </row>
    <row r="1468" spans="1:6" ht="15" thickBot="1" x14ac:dyDescent="0.35">
      <c r="A1468" s="2">
        <v>31338</v>
      </c>
      <c r="B1468" s="5">
        <f t="shared" si="95"/>
        <v>10</v>
      </c>
      <c r="C1468" s="5">
        <f t="shared" si="96"/>
        <v>18</v>
      </c>
      <c r="D1468" s="5">
        <f t="shared" si="97"/>
        <v>6</v>
      </c>
      <c r="E1468" s="3">
        <v>1368.84</v>
      </c>
      <c r="F1468">
        <f t="shared" si="98"/>
        <v>-3.2863746905333822E-4</v>
      </c>
    </row>
    <row r="1469" spans="1:6" ht="15" thickBot="1" x14ac:dyDescent="0.35">
      <c r="A1469" s="2">
        <v>31341</v>
      </c>
      <c r="B1469" s="5">
        <f t="shared" si="95"/>
        <v>10</v>
      </c>
      <c r="C1469" s="5">
        <f t="shared" si="96"/>
        <v>21</v>
      </c>
      <c r="D1469" s="5">
        <f t="shared" si="97"/>
        <v>2</v>
      </c>
      <c r="E1469" s="3">
        <v>1364.14</v>
      </c>
      <c r="F1469">
        <f t="shared" si="98"/>
        <v>-3.4335641857337735E-3</v>
      </c>
    </row>
    <row r="1470" spans="1:6" ht="15" thickBot="1" x14ac:dyDescent="0.35">
      <c r="A1470" s="2">
        <v>31342</v>
      </c>
      <c r="B1470" s="5">
        <f t="shared" si="95"/>
        <v>10</v>
      </c>
      <c r="C1470" s="5">
        <f t="shared" si="96"/>
        <v>22</v>
      </c>
      <c r="D1470" s="5">
        <f t="shared" si="97"/>
        <v>3</v>
      </c>
      <c r="E1470" s="3">
        <v>1364.36</v>
      </c>
      <c r="F1470">
        <f t="shared" si="98"/>
        <v>1.6127376955429786E-4</v>
      </c>
    </row>
    <row r="1471" spans="1:6" ht="15" thickBot="1" x14ac:dyDescent="0.35">
      <c r="A1471" s="2">
        <v>31343</v>
      </c>
      <c r="B1471" s="5">
        <f t="shared" si="95"/>
        <v>10</v>
      </c>
      <c r="C1471" s="5">
        <f t="shared" si="96"/>
        <v>23</v>
      </c>
      <c r="D1471" s="5">
        <f t="shared" si="97"/>
        <v>4</v>
      </c>
      <c r="E1471" s="3">
        <v>1367.16</v>
      </c>
      <c r="F1471">
        <f t="shared" si="98"/>
        <v>2.052244275704493E-3</v>
      </c>
    </row>
    <row r="1472" spans="1:6" ht="15" thickBot="1" x14ac:dyDescent="0.35">
      <c r="A1472" s="2">
        <v>31344</v>
      </c>
      <c r="B1472" s="5">
        <f t="shared" si="95"/>
        <v>10</v>
      </c>
      <c r="C1472" s="5">
        <f t="shared" si="96"/>
        <v>24</v>
      </c>
      <c r="D1472" s="5">
        <f t="shared" si="97"/>
        <v>5</v>
      </c>
      <c r="E1472" s="3">
        <v>1362.34</v>
      </c>
      <c r="F1472">
        <f t="shared" si="98"/>
        <v>-3.5255566283391581E-3</v>
      </c>
    </row>
    <row r="1473" spans="1:6" ht="15" thickBot="1" x14ac:dyDescent="0.35">
      <c r="A1473" s="2">
        <v>31345</v>
      </c>
      <c r="B1473" s="5">
        <f t="shared" si="95"/>
        <v>10</v>
      </c>
      <c r="C1473" s="5">
        <f t="shared" si="96"/>
        <v>25</v>
      </c>
      <c r="D1473" s="5">
        <f t="shared" si="97"/>
        <v>6</v>
      </c>
      <c r="E1473" s="3">
        <v>1356.52</v>
      </c>
      <c r="F1473">
        <f t="shared" si="98"/>
        <v>-4.2720613062817922E-3</v>
      </c>
    </row>
    <row r="1474" spans="1:6" ht="15" thickBot="1" x14ac:dyDescent="0.35">
      <c r="A1474" s="2">
        <v>31348</v>
      </c>
      <c r="B1474" s="5">
        <f t="shared" si="95"/>
        <v>10</v>
      </c>
      <c r="C1474" s="5">
        <f t="shared" si="96"/>
        <v>28</v>
      </c>
      <c r="D1474" s="5">
        <f t="shared" si="97"/>
        <v>2</v>
      </c>
      <c r="E1474" s="3">
        <v>1359.99</v>
      </c>
      <c r="F1474">
        <f t="shared" si="98"/>
        <v>2.5580161000206612E-3</v>
      </c>
    </row>
    <row r="1475" spans="1:6" ht="15" thickBot="1" x14ac:dyDescent="0.35">
      <c r="A1475" s="2">
        <v>31349</v>
      </c>
      <c r="B1475" s="5">
        <f t="shared" ref="B1475:B1538" si="99">MONTH(A1475)</f>
        <v>10</v>
      </c>
      <c r="C1475" s="5">
        <f t="shared" ref="C1475:C1538" si="100">DAY(A1475)</f>
        <v>29</v>
      </c>
      <c r="D1475" s="5">
        <f t="shared" ref="D1475:D1538" si="101">WEEKDAY(A1475,1)</f>
        <v>3</v>
      </c>
      <c r="E1475" s="3">
        <v>1368.73</v>
      </c>
      <c r="F1475">
        <f t="shared" si="98"/>
        <v>6.4265178420429628E-3</v>
      </c>
    </row>
    <row r="1476" spans="1:6" ht="15" thickBot="1" x14ac:dyDescent="0.35">
      <c r="A1476" s="2">
        <v>31350</v>
      </c>
      <c r="B1476" s="5">
        <f t="shared" si="99"/>
        <v>10</v>
      </c>
      <c r="C1476" s="5">
        <f t="shared" si="100"/>
        <v>30</v>
      </c>
      <c r="D1476" s="5">
        <f t="shared" si="101"/>
        <v>4</v>
      </c>
      <c r="E1476" s="3">
        <v>1375.57</v>
      </c>
      <c r="F1476">
        <f t="shared" ref="F1476:F1539" si="102">(E1476-E1475)/E1475</f>
        <v>4.9973332943677121E-3</v>
      </c>
    </row>
    <row r="1477" spans="1:6" ht="15" thickBot="1" x14ac:dyDescent="0.35">
      <c r="A1477" s="2">
        <v>31351</v>
      </c>
      <c r="B1477" s="5">
        <f t="shared" si="99"/>
        <v>10</v>
      </c>
      <c r="C1477" s="5">
        <f t="shared" si="100"/>
        <v>31</v>
      </c>
      <c r="D1477" s="5">
        <f t="shared" si="101"/>
        <v>5</v>
      </c>
      <c r="E1477" s="3">
        <v>1374.31</v>
      </c>
      <c r="F1477">
        <f t="shared" si="102"/>
        <v>-9.1598391939340851E-4</v>
      </c>
    </row>
    <row r="1478" spans="1:6" ht="15" thickBot="1" x14ac:dyDescent="0.35">
      <c r="A1478" s="2">
        <v>31352</v>
      </c>
      <c r="B1478" s="5">
        <f t="shared" si="99"/>
        <v>11</v>
      </c>
      <c r="C1478" s="5">
        <f t="shared" si="100"/>
        <v>1</v>
      </c>
      <c r="D1478" s="5">
        <f t="shared" si="101"/>
        <v>6</v>
      </c>
      <c r="E1478" s="3">
        <v>1390.25</v>
      </c>
      <c r="F1478">
        <f t="shared" si="102"/>
        <v>1.1598547634813147E-2</v>
      </c>
    </row>
    <row r="1479" spans="1:6" ht="15" thickBot="1" x14ac:dyDescent="0.35">
      <c r="A1479" s="2">
        <v>31355</v>
      </c>
      <c r="B1479" s="5">
        <f t="shared" si="99"/>
        <v>11</v>
      </c>
      <c r="C1479" s="5">
        <f t="shared" si="100"/>
        <v>4</v>
      </c>
      <c r="D1479" s="5">
        <f t="shared" si="101"/>
        <v>2</v>
      </c>
      <c r="E1479" s="3">
        <v>1389.68</v>
      </c>
      <c r="F1479">
        <f t="shared" si="102"/>
        <v>-4.0999820176222717E-4</v>
      </c>
    </row>
    <row r="1480" spans="1:6" ht="15" thickBot="1" x14ac:dyDescent="0.35">
      <c r="A1480" s="2">
        <v>31356</v>
      </c>
      <c r="B1480" s="5">
        <f t="shared" si="99"/>
        <v>11</v>
      </c>
      <c r="C1480" s="5">
        <f t="shared" si="100"/>
        <v>5</v>
      </c>
      <c r="D1480" s="5">
        <f t="shared" si="101"/>
        <v>3</v>
      </c>
      <c r="E1480" s="3">
        <v>1396.67</v>
      </c>
      <c r="F1480">
        <f t="shared" si="102"/>
        <v>5.0299349490530261E-3</v>
      </c>
    </row>
    <row r="1481" spans="1:6" ht="15" thickBot="1" x14ac:dyDescent="0.35">
      <c r="A1481" s="2">
        <v>31357</v>
      </c>
      <c r="B1481" s="5">
        <f t="shared" si="99"/>
        <v>11</v>
      </c>
      <c r="C1481" s="5">
        <f t="shared" si="100"/>
        <v>6</v>
      </c>
      <c r="D1481" s="5">
        <f t="shared" si="101"/>
        <v>4</v>
      </c>
      <c r="E1481" s="3">
        <v>1403.44</v>
      </c>
      <c r="F1481">
        <f t="shared" si="102"/>
        <v>4.84724380132743E-3</v>
      </c>
    </row>
    <row r="1482" spans="1:6" ht="15" thickBot="1" x14ac:dyDescent="0.35">
      <c r="A1482" s="2">
        <v>31358</v>
      </c>
      <c r="B1482" s="5">
        <f t="shared" si="99"/>
        <v>11</v>
      </c>
      <c r="C1482" s="5">
        <f t="shared" si="100"/>
        <v>7</v>
      </c>
      <c r="D1482" s="5">
        <f t="shared" si="101"/>
        <v>5</v>
      </c>
      <c r="E1482" s="3">
        <v>1399.54</v>
      </c>
      <c r="F1482">
        <f t="shared" si="102"/>
        <v>-2.7788861654221703E-3</v>
      </c>
    </row>
    <row r="1483" spans="1:6" ht="15" thickBot="1" x14ac:dyDescent="0.35">
      <c r="A1483" s="2">
        <v>31359</v>
      </c>
      <c r="B1483" s="5">
        <f t="shared" si="99"/>
        <v>11</v>
      </c>
      <c r="C1483" s="5">
        <f t="shared" si="100"/>
        <v>8</v>
      </c>
      <c r="D1483" s="5">
        <f t="shared" si="101"/>
        <v>6</v>
      </c>
      <c r="E1483" s="3">
        <v>1404.36</v>
      </c>
      <c r="F1483">
        <f t="shared" si="102"/>
        <v>3.4439887391571064E-3</v>
      </c>
    </row>
    <row r="1484" spans="1:6" ht="15" thickBot="1" x14ac:dyDescent="0.35">
      <c r="A1484" s="2">
        <v>31362</v>
      </c>
      <c r="B1484" s="5">
        <f t="shared" si="99"/>
        <v>11</v>
      </c>
      <c r="C1484" s="5">
        <f t="shared" si="100"/>
        <v>11</v>
      </c>
      <c r="D1484" s="5">
        <f t="shared" si="101"/>
        <v>2</v>
      </c>
      <c r="E1484" s="3">
        <v>1431.88</v>
      </c>
      <c r="F1484">
        <f t="shared" si="102"/>
        <v>1.9596114956279168E-2</v>
      </c>
    </row>
    <row r="1485" spans="1:6" ht="15" thickBot="1" x14ac:dyDescent="0.35">
      <c r="A1485" s="2">
        <v>31363</v>
      </c>
      <c r="B1485" s="5">
        <f t="shared" si="99"/>
        <v>11</v>
      </c>
      <c r="C1485" s="5">
        <f t="shared" si="100"/>
        <v>12</v>
      </c>
      <c r="D1485" s="5">
        <f t="shared" si="101"/>
        <v>3</v>
      </c>
      <c r="E1485" s="3">
        <v>1433.6</v>
      </c>
      <c r="F1485">
        <f t="shared" si="102"/>
        <v>1.201217979160125E-3</v>
      </c>
    </row>
    <row r="1486" spans="1:6" ht="15" thickBot="1" x14ac:dyDescent="0.35">
      <c r="A1486" s="2">
        <v>31364</v>
      </c>
      <c r="B1486" s="5">
        <f t="shared" si="99"/>
        <v>11</v>
      </c>
      <c r="C1486" s="5">
        <f t="shared" si="100"/>
        <v>13</v>
      </c>
      <c r="D1486" s="5">
        <f t="shared" si="101"/>
        <v>4</v>
      </c>
      <c r="E1486" s="3">
        <v>1427.75</v>
      </c>
      <c r="F1486">
        <f t="shared" si="102"/>
        <v>-4.0806361607142226E-3</v>
      </c>
    </row>
    <row r="1487" spans="1:6" ht="15" thickBot="1" x14ac:dyDescent="0.35">
      <c r="A1487" s="2">
        <v>31365</v>
      </c>
      <c r="B1487" s="5">
        <f t="shared" si="99"/>
        <v>11</v>
      </c>
      <c r="C1487" s="5">
        <f t="shared" si="100"/>
        <v>14</v>
      </c>
      <c r="D1487" s="5">
        <f t="shared" si="101"/>
        <v>5</v>
      </c>
      <c r="E1487" s="3">
        <v>1439.22</v>
      </c>
      <c r="F1487">
        <f t="shared" si="102"/>
        <v>8.0336193311154099E-3</v>
      </c>
    </row>
    <row r="1488" spans="1:6" ht="15" thickBot="1" x14ac:dyDescent="0.35">
      <c r="A1488" s="2">
        <v>31366</v>
      </c>
      <c r="B1488" s="5">
        <f t="shared" si="99"/>
        <v>11</v>
      </c>
      <c r="C1488" s="5">
        <f t="shared" si="100"/>
        <v>15</v>
      </c>
      <c r="D1488" s="5">
        <f t="shared" si="101"/>
        <v>6</v>
      </c>
      <c r="E1488" s="3">
        <v>1435.09</v>
      </c>
      <c r="F1488">
        <f t="shared" si="102"/>
        <v>-2.8696099275997478E-3</v>
      </c>
    </row>
    <row r="1489" spans="1:6" ht="15" thickBot="1" x14ac:dyDescent="0.35">
      <c r="A1489" s="2">
        <v>31369</v>
      </c>
      <c r="B1489" s="5">
        <f t="shared" si="99"/>
        <v>11</v>
      </c>
      <c r="C1489" s="5">
        <f t="shared" si="100"/>
        <v>18</v>
      </c>
      <c r="D1489" s="5">
        <f t="shared" si="101"/>
        <v>2</v>
      </c>
      <c r="E1489" s="3">
        <v>1440.02</v>
      </c>
      <c r="F1489">
        <f t="shared" si="102"/>
        <v>3.435324613787333E-3</v>
      </c>
    </row>
    <row r="1490" spans="1:6" ht="15" thickBot="1" x14ac:dyDescent="0.35">
      <c r="A1490" s="2">
        <v>31370</v>
      </c>
      <c r="B1490" s="5">
        <f t="shared" si="99"/>
        <v>11</v>
      </c>
      <c r="C1490" s="5">
        <f t="shared" si="100"/>
        <v>19</v>
      </c>
      <c r="D1490" s="5">
        <f t="shared" si="101"/>
        <v>3</v>
      </c>
      <c r="E1490" s="3">
        <v>1438.99</v>
      </c>
      <c r="F1490">
        <f t="shared" si="102"/>
        <v>-7.1526784350215463E-4</v>
      </c>
    </row>
    <row r="1491" spans="1:6" ht="15" thickBot="1" x14ac:dyDescent="0.35">
      <c r="A1491" s="2">
        <v>31371</v>
      </c>
      <c r="B1491" s="5">
        <f t="shared" si="99"/>
        <v>11</v>
      </c>
      <c r="C1491" s="5">
        <f t="shared" si="100"/>
        <v>20</v>
      </c>
      <c r="D1491" s="5">
        <f t="shared" si="101"/>
        <v>4</v>
      </c>
      <c r="E1491" s="3">
        <v>1439.22</v>
      </c>
      <c r="F1491">
        <f t="shared" si="102"/>
        <v>1.598343282441283E-4</v>
      </c>
    </row>
    <row r="1492" spans="1:6" ht="15" thickBot="1" x14ac:dyDescent="0.35">
      <c r="A1492" s="2">
        <v>31372</v>
      </c>
      <c r="B1492" s="5">
        <f t="shared" si="99"/>
        <v>11</v>
      </c>
      <c r="C1492" s="5">
        <f t="shared" si="100"/>
        <v>21</v>
      </c>
      <c r="D1492" s="5">
        <f t="shared" si="101"/>
        <v>5</v>
      </c>
      <c r="E1492" s="3">
        <v>1462.27</v>
      </c>
      <c r="F1492">
        <f t="shared" si="102"/>
        <v>1.6015619571712422E-2</v>
      </c>
    </row>
    <row r="1493" spans="1:6" ht="15" thickBot="1" x14ac:dyDescent="0.35">
      <c r="A1493" s="2">
        <v>31373</v>
      </c>
      <c r="B1493" s="5">
        <f t="shared" si="99"/>
        <v>11</v>
      </c>
      <c r="C1493" s="5">
        <f t="shared" si="100"/>
        <v>22</v>
      </c>
      <c r="D1493" s="5">
        <f t="shared" si="101"/>
        <v>6</v>
      </c>
      <c r="E1493" s="3">
        <v>1464.33</v>
      </c>
      <c r="F1493">
        <f t="shared" si="102"/>
        <v>1.4087685584741158E-3</v>
      </c>
    </row>
    <row r="1494" spans="1:6" ht="15" thickBot="1" x14ac:dyDescent="0.35">
      <c r="A1494" s="2">
        <v>31376</v>
      </c>
      <c r="B1494" s="5">
        <f t="shared" si="99"/>
        <v>11</v>
      </c>
      <c r="C1494" s="5">
        <f t="shared" si="100"/>
        <v>25</v>
      </c>
      <c r="D1494" s="5">
        <f t="shared" si="101"/>
        <v>2</v>
      </c>
      <c r="E1494" s="3">
        <v>1456.65</v>
      </c>
      <c r="F1494">
        <f t="shared" si="102"/>
        <v>-5.2447194279976756E-3</v>
      </c>
    </row>
    <row r="1495" spans="1:6" ht="15" thickBot="1" x14ac:dyDescent="0.35">
      <c r="A1495" s="2">
        <v>31377</v>
      </c>
      <c r="B1495" s="5">
        <f t="shared" si="99"/>
        <v>11</v>
      </c>
      <c r="C1495" s="5">
        <f t="shared" si="100"/>
        <v>26</v>
      </c>
      <c r="D1495" s="5">
        <f t="shared" si="101"/>
        <v>3</v>
      </c>
      <c r="E1495" s="3">
        <v>1456.77</v>
      </c>
      <c r="F1495">
        <f t="shared" si="102"/>
        <v>8.2380805272296606E-5</v>
      </c>
    </row>
    <row r="1496" spans="1:6" ht="15" thickBot="1" x14ac:dyDescent="0.35">
      <c r="A1496" s="2">
        <v>31378</v>
      </c>
      <c r="B1496" s="5">
        <f t="shared" si="99"/>
        <v>11</v>
      </c>
      <c r="C1496" s="5">
        <f t="shared" si="100"/>
        <v>27</v>
      </c>
      <c r="D1496" s="5">
        <f t="shared" si="101"/>
        <v>4</v>
      </c>
      <c r="E1496" s="3">
        <v>1475.69</v>
      </c>
      <c r="F1496">
        <f t="shared" si="102"/>
        <v>1.2987637032613297E-2</v>
      </c>
    </row>
    <row r="1497" spans="1:6" ht="15" thickBot="1" x14ac:dyDescent="0.35">
      <c r="A1497" s="2">
        <v>31380</v>
      </c>
      <c r="B1497" s="5">
        <f t="shared" si="99"/>
        <v>11</v>
      </c>
      <c r="C1497" s="5">
        <f t="shared" si="100"/>
        <v>29</v>
      </c>
      <c r="D1497" s="5">
        <f t="shared" si="101"/>
        <v>6</v>
      </c>
      <c r="E1497" s="3">
        <v>1472.13</v>
      </c>
      <c r="F1497">
        <f t="shared" si="102"/>
        <v>-2.4124307950856515E-3</v>
      </c>
    </row>
    <row r="1498" spans="1:6" ht="15" thickBot="1" x14ac:dyDescent="0.35">
      <c r="A1498" s="2">
        <v>31383</v>
      </c>
      <c r="B1498" s="5">
        <f t="shared" si="99"/>
        <v>12</v>
      </c>
      <c r="C1498" s="5">
        <f t="shared" si="100"/>
        <v>2</v>
      </c>
      <c r="D1498" s="5">
        <f t="shared" si="101"/>
        <v>2</v>
      </c>
      <c r="E1498" s="3">
        <v>1457.91</v>
      </c>
      <c r="F1498">
        <f t="shared" si="102"/>
        <v>-9.659473008497909E-3</v>
      </c>
    </row>
    <row r="1499" spans="1:6" ht="15" thickBot="1" x14ac:dyDescent="0.35">
      <c r="A1499" s="2">
        <v>31384</v>
      </c>
      <c r="B1499" s="5">
        <f t="shared" si="99"/>
        <v>12</v>
      </c>
      <c r="C1499" s="5">
        <f t="shared" si="100"/>
        <v>3</v>
      </c>
      <c r="D1499" s="5">
        <f t="shared" si="101"/>
        <v>3</v>
      </c>
      <c r="E1499" s="3">
        <v>1459.06</v>
      </c>
      <c r="F1499">
        <f t="shared" si="102"/>
        <v>7.8880040606063714E-4</v>
      </c>
    </row>
    <row r="1500" spans="1:6" ht="15" thickBot="1" x14ac:dyDescent="0.35">
      <c r="A1500" s="2">
        <v>31385</v>
      </c>
      <c r="B1500" s="5">
        <f t="shared" si="99"/>
        <v>12</v>
      </c>
      <c r="C1500" s="5">
        <f t="shared" si="100"/>
        <v>4</v>
      </c>
      <c r="D1500" s="5">
        <f t="shared" si="101"/>
        <v>4</v>
      </c>
      <c r="E1500" s="3">
        <v>1484.4</v>
      </c>
      <c r="F1500">
        <f t="shared" si="102"/>
        <v>1.7367346099543643E-2</v>
      </c>
    </row>
    <row r="1501" spans="1:6" ht="15" thickBot="1" x14ac:dyDescent="0.35">
      <c r="A1501" s="2">
        <v>31386</v>
      </c>
      <c r="B1501" s="5">
        <f t="shared" si="99"/>
        <v>12</v>
      </c>
      <c r="C1501" s="5">
        <f t="shared" si="100"/>
        <v>5</v>
      </c>
      <c r="D1501" s="5">
        <f t="shared" si="101"/>
        <v>5</v>
      </c>
      <c r="E1501" s="3">
        <v>1482.91</v>
      </c>
      <c r="F1501">
        <f t="shared" si="102"/>
        <v>-1.0037725680409654E-3</v>
      </c>
    </row>
    <row r="1502" spans="1:6" ht="15" thickBot="1" x14ac:dyDescent="0.35">
      <c r="A1502" s="2">
        <v>31387</v>
      </c>
      <c r="B1502" s="5">
        <f t="shared" si="99"/>
        <v>12</v>
      </c>
      <c r="C1502" s="5">
        <f t="shared" si="100"/>
        <v>6</v>
      </c>
      <c r="D1502" s="5">
        <f t="shared" si="101"/>
        <v>6</v>
      </c>
      <c r="E1502" s="3">
        <v>1477.18</v>
      </c>
      <c r="F1502">
        <f t="shared" si="102"/>
        <v>-3.8640241147473667E-3</v>
      </c>
    </row>
    <row r="1503" spans="1:6" ht="15" thickBot="1" x14ac:dyDescent="0.35">
      <c r="A1503" s="2">
        <v>31390</v>
      </c>
      <c r="B1503" s="5">
        <f t="shared" si="99"/>
        <v>12</v>
      </c>
      <c r="C1503" s="5">
        <f t="shared" si="100"/>
        <v>9</v>
      </c>
      <c r="D1503" s="5">
        <f t="shared" si="101"/>
        <v>2</v>
      </c>
      <c r="E1503" s="3">
        <v>1497.02</v>
      </c>
      <c r="F1503">
        <f t="shared" si="102"/>
        <v>1.3430996899497635E-2</v>
      </c>
    </row>
    <row r="1504" spans="1:6" ht="15" thickBot="1" x14ac:dyDescent="0.35">
      <c r="A1504" s="2">
        <v>31391</v>
      </c>
      <c r="B1504" s="5">
        <f t="shared" si="99"/>
        <v>12</v>
      </c>
      <c r="C1504" s="5">
        <f t="shared" si="100"/>
        <v>10</v>
      </c>
      <c r="D1504" s="5">
        <f t="shared" si="101"/>
        <v>3</v>
      </c>
      <c r="E1504" s="3">
        <v>1499.2</v>
      </c>
      <c r="F1504">
        <f t="shared" si="102"/>
        <v>1.4562263697212219E-3</v>
      </c>
    </row>
    <row r="1505" spans="1:6" ht="15" thickBot="1" x14ac:dyDescent="0.35">
      <c r="A1505" s="2">
        <v>31392</v>
      </c>
      <c r="B1505" s="5">
        <f t="shared" si="99"/>
        <v>12</v>
      </c>
      <c r="C1505" s="5">
        <f t="shared" si="100"/>
        <v>11</v>
      </c>
      <c r="D1505" s="5">
        <f t="shared" si="101"/>
        <v>4</v>
      </c>
      <c r="E1505" s="3">
        <v>1511.7</v>
      </c>
      <c r="F1505">
        <f t="shared" si="102"/>
        <v>8.3377801494130196E-3</v>
      </c>
    </row>
    <row r="1506" spans="1:6" ht="15" thickBot="1" x14ac:dyDescent="0.35">
      <c r="A1506" s="2">
        <v>31393</v>
      </c>
      <c r="B1506" s="5">
        <f t="shared" si="99"/>
        <v>12</v>
      </c>
      <c r="C1506" s="5">
        <f t="shared" si="100"/>
        <v>12</v>
      </c>
      <c r="D1506" s="5">
        <f t="shared" si="101"/>
        <v>5</v>
      </c>
      <c r="E1506" s="3">
        <v>1511.24</v>
      </c>
      <c r="F1506">
        <f t="shared" si="102"/>
        <v>-3.0429317986375363E-4</v>
      </c>
    </row>
    <row r="1507" spans="1:6" ht="15" thickBot="1" x14ac:dyDescent="0.35">
      <c r="A1507" s="2">
        <v>31394</v>
      </c>
      <c r="B1507" s="5">
        <f t="shared" si="99"/>
        <v>12</v>
      </c>
      <c r="C1507" s="5">
        <f t="shared" si="100"/>
        <v>13</v>
      </c>
      <c r="D1507" s="5">
        <f t="shared" si="101"/>
        <v>6</v>
      </c>
      <c r="E1507" s="3">
        <v>1535.21</v>
      </c>
      <c r="F1507">
        <f t="shared" si="102"/>
        <v>1.5861147137450057E-2</v>
      </c>
    </row>
    <row r="1508" spans="1:6" ht="15" thickBot="1" x14ac:dyDescent="0.35">
      <c r="A1508" s="2">
        <v>31397</v>
      </c>
      <c r="B1508" s="5">
        <f t="shared" si="99"/>
        <v>12</v>
      </c>
      <c r="C1508" s="5">
        <f t="shared" si="100"/>
        <v>16</v>
      </c>
      <c r="D1508" s="5">
        <f t="shared" si="101"/>
        <v>2</v>
      </c>
      <c r="E1508" s="3">
        <v>1553.1</v>
      </c>
      <c r="F1508">
        <f t="shared" si="102"/>
        <v>1.1653128887904504E-2</v>
      </c>
    </row>
    <row r="1509" spans="1:6" ht="15" thickBot="1" x14ac:dyDescent="0.35">
      <c r="A1509" s="2">
        <v>31398</v>
      </c>
      <c r="B1509" s="5">
        <f t="shared" si="99"/>
        <v>12</v>
      </c>
      <c r="C1509" s="5">
        <f t="shared" si="100"/>
        <v>17</v>
      </c>
      <c r="D1509" s="5">
        <f t="shared" si="101"/>
        <v>3</v>
      </c>
      <c r="E1509" s="3">
        <v>1544.5</v>
      </c>
      <c r="F1509">
        <f t="shared" si="102"/>
        <v>-5.537312471830474E-3</v>
      </c>
    </row>
    <row r="1510" spans="1:6" ht="15" thickBot="1" x14ac:dyDescent="0.35">
      <c r="A1510" s="2">
        <v>31399</v>
      </c>
      <c r="B1510" s="5">
        <f t="shared" si="99"/>
        <v>12</v>
      </c>
      <c r="C1510" s="5">
        <f t="shared" si="100"/>
        <v>18</v>
      </c>
      <c r="D1510" s="5">
        <f t="shared" si="101"/>
        <v>4</v>
      </c>
      <c r="E1510" s="3">
        <v>1542.43</v>
      </c>
      <c r="F1510">
        <f t="shared" si="102"/>
        <v>-1.3402395597280261E-3</v>
      </c>
    </row>
    <row r="1511" spans="1:6" ht="15" thickBot="1" x14ac:dyDescent="0.35">
      <c r="A1511" s="2">
        <v>31400</v>
      </c>
      <c r="B1511" s="5">
        <f t="shared" si="99"/>
        <v>12</v>
      </c>
      <c r="C1511" s="5">
        <f t="shared" si="100"/>
        <v>19</v>
      </c>
      <c r="D1511" s="5">
        <f t="shared" si="101"/>
        <v>5</v>
      </c>
      <c r="E1511" s="3">
        <v>1543.92</v>
      </c>
      <c r="F1511">
        <f t="shared" si="102"/>
        <v>9.6600818189480821E-4</v>
      </c>
    </row>
    <row r="1512" spans="1:6" ht="15" thickBot="1" x14ac:dyDescent="0.35">
      <c r="A1512" s="2">
        <v>31401</v>
      </c>
      <c r="B1512" s="5">
        <f t="shared" si="99"/>
        <v>12</v>
      </c>
      <c r="C1512" s="5">
        <f t="shared" si="100"/>
        <v>20</v>
      </c>
      <c r="D1512" s="5">
        <f t="shared" si="101"/>
        <v>6</v>
      </c>
      <c r="E1512" s="3">
        <v>1543</v>
      </c>
      <c r="F1512">
        <f t="shared" si="102"/>
        <v>-5.9588579719161143E-4</v>
      </c>
    </row>
    <row r="1513" spans="1:6" ht="15" thickBot="1" x14ac:dyDescent="0.35">
      <c r="A1513" s="2">
        <v>31404</v>
      </c>
      <c r="B1513" s="5">
        <f t="shared" si="99"/>
        <v>12</v>
      </c>
      <c r="C1513" s="5">
        <f t="shared" si="100"/>
        <v>23</v>
      </c>
      <c r="D1513" s="5">
        <f t="shared" si="101"/>
        <v>2</v>
      </c>
      <c r="E1513" s="3">
        <v>1528.78</v>
      </c>
      <c r="F1513">
        <f t="shared" si="102"/>
        <v>-9.2158133506157012E-3</v>
      </c>
    </row>
    <row r="1514" spans="1:6" ht="15" thickBot="1" x14ac:dyDescent="0.35">
      <c r="A1514" s="2">
        <v>31405</v>
      </c>
      <c r="B1514" s="5">
        <f t="shared" si="99"/>
        <v>12</v>
      </c>
      <c r="C1514" s="5">
        <f t="shared" si="100"/>
        <v>24</v>
      </c>
      <c r="D1514" s="5">
        <f t="shared" si="101"/>
        <v>3</v>
      </c>
      <c r="E1514" s="3">
        <v>1519.15</v>
      </c>
      <c r="F1514">
        <f t="shared" si="102"/>
        <v>-6.2991404911104812E-3</v>
      </c>
    </row>
    <row r="1515" spans="1:6" ht="15" thickBot="1" x14ac:dyDescent="0.35">
      <c r="A1515" s="2">
        <v>31407</v>
      </c>
      <c r="B1515" s="5">
        <f t="shared" si="99"/>
        <v>12</v>
      </c>
      <c r="C1515" s="5">
        <f t="shared" si="100"/>
        <v>26</v>
      </c>
      <c r="D1515" s="5">
        <f t="shared" si="101"/>
        <v>5</v>
      </c>
      <c r="E1515" s="3">
        <v>1526.49</v>
      </c>
      <c r="F1515">
        <f t="shared" si="102"/>
        <v>4.8316492775564738E-3</v>
      </c>
    </row>
    <row r="1516" spans="1:6" ht="15" thickBot="1" x14ac:dyDescent="0.35">
      <c r="A1516" s="2">
        <v>31408</v>
      </c>
      <c r="B1516" s="5">
        <f t="shared" si="99"/>
        <v>12</v>
      </c>
      <c r="C1516" s="5">
        <f t="shared" si="100"/>
        <v>27</v>
      </c>
      <c r="D1516" s="5">
        <f t="shared" si="101"/>
        <v>6</v>
      </c>
      <c r="E1516" s="3">
        <v>1543</v>
      </c>
      <c r="F1516">
        <f t="shared" si="102"/>
        <v>1.0815662074432188E-2</v>
      </c>
    </row>
    <row r="1517" spans="1:6" ht="15" thickBot="1" x14ac:dyDescent="0.35">
      <c r="A1517" s="2">
        <v>31411</v>
      </c>
      <c r="B1517" s="5">
        <f t="shared" si="99"/>
        <v>12</v>
      </c>
      <c r="C1517" s="5">
        <f t="shared" si="100"/>
        <v>30</v>
      </c>
      <c r="D1517" s="5">
        <f t="shared" si="101"/>
        <v>2</v>
      </c>
      <c r="E1517" s="3">
        <v>1550.46</v>
      </c>
      <c r="F1517">
        <f t="shared" si="102"/>
        <v>4.8347375243033286E-3</v>
      </c>
    </row>
    <row r="1518" spans="1:6" ht="15" thickBot="1" x14ac:dyDescent="0.35">
      <c r="A1518" s="2">
        <v>31412</v>
      </c>
      <c r="B1518" s="5">
        <f t="shared" si="99"/>
        <v>12</v>
      </c>
      <c r="C1518" s="5">
        <f t="shared" si="100"/>
        <v>31</v>
      </c>
      <c r="D1518" s="5">
        <f t="shared" si="101"/>
        <v>3</v>
      </c>
      <c r="E1518" s="3">
        <v>1546.67</v>
      </c>
      <c r="F1518">
        <f t="shared" si="102"/>
        <v>-2.4444358448460221E-3</v>
      </c>
    </row>
    <row r="1519" spans="1:6" ht="15" thickBot="1" x14ac:dyDescent="0.35">
      <c r="A1519" s="2">
        <v>31414</v>
      </c>
      <c r="B1519" s="5">
        <f t="shared" si="99"/>
        <v>1</v>
      </c>
      <c r="C1519" s="5">
        <f t="shared" si="100"/>
        <v>2</v>
      </c>
      <c r="D1519" s="5">
        <f t="shared" si="101"/>
        <v>5</v>
      </c>
      <c r="E1519" s="3">
        <v>1537.73</v>
      </c>
      <c r="F1519">
        <f t="shared" si="102"/>
        <v>-5.7801599565518525E-3</v>
      </c>
    </row>
    <row r="1520" spans="1:6" ht="15" thickBot="1" x14ac:dyDescent="0.35">
      <c r="A1520" s="2">
        <v>31415</v>
      </c>
      <c r="B1520" s="5">
        <f t="shared" si="99"/>
        <v>1</v>
      </c>
      <c r="C1520" s="5">
        <f t="shared" si="100"/>
        <v>3</v>
      </c>
      <c r="D1520" s="5">
        <f t="shared" si="101"/>
        <v>6</v>
      </c>
      <c r="E1520" s="3">
        <v>1549.2</v>
      </c>
      <c r="F1520">
        <f t="shared" si="102"/>
        <v>7.4590467767423584E-3</v>
      </c>
    </row>
    <row r="1521" spans="1:6" ht="15" thickBot="1" x14ac:dyDescent="0.35">
      <c r="A1521" s="2">
        <v>31418</v>
      </c>
      <c r="B1521" s="5">
        <f t="shared" si="99"/>
        <v>1</v>
      </c>
      <c r="C1521" s="5">
        <f t="shared" si="100"/>
        <v>6</v>
      </c>
      <c r="D1521" s="5">
        <f t="shared" si="101"/>
        <v>2</v>
      </c>
      <c r="E1521" s="3">
        <v>1547.59</v>
      </c>
      <c r="F1521">
        <f t="shared" si="102"/>
        <v>-1.0392460624839448E-3</v>
      </c>
    </row>
    <row r="1522" spans="1:6" ht="15" thickBot="1" x14ac:dyDescent="0.35">
      <c r="A1522" s="2">
        <v>31419</v>
      </c>
      <c r="B1522" s="5">
        <f t="shared" si="99"/>
        <v>1</v>
      </c>
      <c r="C1522" s="5">
        <f t="shared" si="100"/>
        <v>7</v>
      </c>
      <c r="D1522" s="5">
        <f t="shared" si="101"/>
        <v>3</v>
      </c>
      <c r="E1522" s="3">
        <v>1565.71</v>
      </c>
      <c r="F1522">
        <f t="shared" si="102"/>
        <v>1.170852745236149E-2</v>
      </c>
    </row>
    <row r="1523" spans="1:6" ht="15" thickBot="1" x14ac:dyDescent="0.35">
      <c r="A1523" s="2">
        <v>31420</v>
      </c>
      <c r="B1523" s="5">
        <f t="shared" si="99"/>
        <v>1</v>
      </c>
      <c r="C1523" s="5">
        <f t="shared" si="100"/>
        <v>8</v>
      </c>
      <c r="D1523" s="5">
        <f t="shared" si="101"/>
        <v>4</v>
      </c>
      <c r="E1523" s="3">
        <v>1526.61</v>
      </c>
      <c r="F1523">
        <f t="shared" si="102"/>
        <v>-2.4972696093146327E-2</v>
      </c>
    </row>
    <row r="1524" spans="1:6" ht="15" thickBot="1" x14ac:dyDescent="0.35">
      <c r="A1524" s="2">
        <v>31421</v>
      </c>
      <c r="B1524" s="5">
        <f t="shared" si="99"/>
        <v>1</v>
      </c>
      <c r="C1524" s="5">
        <f t="shared" si="100"/>
        <v>9</v>
      </c>
      <c r="D1524" s="5">
        <f t="shared" si="101"/>
        <v>5</v>
      </c>
      <c r="E1524" s="3">
        <v>1518.23</v>
      </c>
      <c r="F1524">
        <f t="shared" si="102"/>
        <v>-5.4892867202493648E-3</v>
      </c>
    </row>
    <row r="1525" spans="1:6" ht="15" thickBot="1" x14ac:dyDescent="0.35">
      <c r="A1525" s="2">
        <v>31422</v>
      </c>
      <c r="B1525" s="5">
        <f t="shared" si="99"/>
        <v>1</v>
      </c>
      <c r="C1525" s="5">
        <f t="shared" si="100"/>
        <v>10</v>
      </c>
      <c r="D1525" s="5">
        <f t="shared" si="101"/>
        <v>6</v>
      </c>
      <c r="E1525" s="3">
        <v>1513.53</v>
      </c>
      <c r="F1525">
        <f t="shared" si="102"/>
        <v>-3.0957101361454098E-3</v>
      </c>
    </row>
    <row r="1526" spans="1:6" ht="15" thickBot="1" x14ac:dyDescent="0.35">
      <c r="A1526" s="2">
        <v>31425</v>
      </c>
      <c r="B1526" s="5">
        <f t="shared" si="99"/>
        <v>1</v>
      </c>
      <c r="C1526" s="5">
        <f t="shared" si="100"/>
        <v>13</v>
      </c>
      <c r="D1526" s="5">
        <f t="shared" si="101"/>
        <v>2</v>
      </c>
      <c r="E1526" s="3">
        <v>1520.53</v>
      </c>
      <c r="F1526">
        <f t="shared" si="102"/>
        <v>4.6249496210844848E-3</v>
      </c>
    </row>
    <row r="1527" spans="1:6" ht="15" thickBot="1" x14ac:dyDescent="0.35">
      <c r="A1527" s="2">
        <v>31426</v>
      </c>
      <c r="B1527" s="5">
        <f t="shared" si="99"/>
        <v>1</v>
      </c>
      <c r="C1527" s="5">
        <f t="shared" si="100"/>
        <v>14</v>
      </c>
      <c r="D1527" s="5">
        <f t="shared" si="101"/>
        <v>3</v>
      </c>
      <c r="E1527" s="3">
        <v>1519.04</v>
      </c>
      <c r="F1527">
        <f t="shared" si="102"/>
        <v>-9.7992147474894233E-4</v>
      </c>
    </row>
    <row r="1528" spans="1:6" ht="15" thickBot="1" x14ac:dyDescent="0.35">
      <c r="A1528" s="2">
        <v>31427</v>
      </c>
      <c r="B1528" s="5">
        <f t="shared" si="99"/>
        <v>1</v>
      </c>
      <c r="C1528" s="5">
        <f t="shared" si="100"/>
        <v>15</v>
      </c>
      <c r="D1528" s="5">
        <f t="shared" si="101"/>
        <v>4</v>
      </c>
      <c r="E1528" s="3">
        <v>1527.29</v>
      </c>
      <c r="F1528">
        <f t="shared" si="102"/>
        <v>5.4310617231935962E-3</v>
      </c>
    </row>
    <row r="1529" spans="1:6" ht="15" thickBot="1" x14ac:dyDescent="0.35">
      <c r="A1529" s="2">
        <v>31428</v>
      </c>
      <c r="B1529" s="5">
        <f t="shared" si="99"/>
        <v>1</v>
      </c>
      <c r="C1529" s="5">
        <f t="shared" si="100"/>
        <v>16</v>
      </c>
      <c r="D1529" s="5">
        <f t="shared" si="101"/>
        <v>5</v>
      </c>
      <c r="E1529" s="3">
        <v>1541.63</v>
      </c>
      <c r="F1529">
        <f t="shared" si="102"/>
        <v>9.3891795271363963E-3</v>
      </c>
    </row>
    <row r="1530" spans="1:6" ht="15" thickBot="1" x14ac:dyDescent="0.35">
      <c r="A1530" s="2">
        <v>31429</v>
      </c>
      <c r="B1530" s="5">
        <f t="shared" si="99"/>
        <v>1</v>
      </c>
      <c r="C1530" s="5">
        <f t="shared" si="100"/>
        <v>17</v>
      </c>
      <c r="D1530" s="5">
        <f t="shared" si="101"/>
        <v>6</v>
      </c>
      <c r="E1530" s="3">
        <v>1536.7</v>
      </c>
      <c r="F1530">
        <f t="shared" si="102"/>
        <v>-3.1979138963305486E-3</v>
      </c>
    </row>
    <row r="1531" spans="1:6" ht="15" thickBot="1" x14ac:dyDescent="0.35">
      <c r="A1531" s="2">
        <v>31432</v>
      </c>
      <c r="B1531" s="5">
        <f t="shared" si="99"/>
        <v>1</v>
      </c>
      <c r="C1531" s="5">
        <f t="shared" si="100"/>
        <v>20</v>
      </c>
      <c r="D1531" s="5">
        <f t="shared" si="101"/>
        <v>2</v>
      </c>
      <c r="E1531" s="3">
        <v>1529.13</v>
      </c>
      <c r="F1531">
        <f t="shared" si="102"/>
        <v>-4.9261404307932169E-3</v>
      </c>
    </row>
    <row r="1532" spans="1:6" ht="15" thickBot="1" x14ac:dyDescent="0.35">
      <c r="A1532" s="2">
        <v>31433</v>
      </c>
      <c r="B1532" s="5">
        <f t="shared" si="99"/>
        <v>1</v>
      </c>
      <c r="C1532" s="5">
        <f t="shared" si="100"/>
        <v>21</v>
      </c>
      <c r="D1532" s="5">
        <f t="shared" si="101"/>
        <v>3</v>
      </c>
      <c r="E1532" s="3">
        <v>1514.45</v>
      </c>
      <c r="F1532">
        <f t="shared" si="102"/>
        <v>-9.6002301962554281E-3</v>
      </c>
    </row>
    <row r="1533" spans="1:6" ht="15" thickBot="1" x14ac:dyDescent="0.35">
      <c r="A1533" s="2">
        <v>31434</v>
      </c>
      <c r="B1533" s="5">
        <f t="shared" si="99"/>
        <v>1</v>
      </c>
      <c r="C1533" s="5">
        <f t="shared" si="100"/>
        <v>22</v>
      </c>
      <c r="D1533" s="5">
        <f t="shared" si="101"/>
        <v>4</v>
      </c>
      <c r="E1533" s="3">
        <v>1502.29</v>
      </c>
      <c r="F1533">
        <f t="shared" si="102"/>
        <v>-8.029317574036833E-3</v>
      </c>
    </row>
    <row r="1534" spans="1:6" ht="15" thickBot="1" x14ac:dyDescent="0.35">
      <c r="A1534" s="2">
        <v>31435</v>
      </c>
      <c r="B1534" s="5">
        <f t="shared" si="99"/>
        <v>1</v>
      </c>
      <c r="C1534" s="5">
        <f t="shared" si="100"/>
        <v>23</v>
      </c>
      <c r="D1534" s="5">
        <f t="shared" si="101"/>
        <v>5</v>
      </c>
      <c r="E1534" s="3">
        <v>1511.24</v>
      </c>
      <c r="F1534">
        <f t="shared" si="102"/>
        <v>5.9575714409335389E-3</v>
      </c>
    </row>
    <row r="1535" spans="1:6" ht="15" thickBot="1" x14ac:dyDescent="0.35">
      <c r="A1535" s="2">
        <v>31436</v>
      </c>
      <c r="B1535" s="5">
        <f t="shared" si="99"/>
        <v>1</v>
      </c>
      <c r="C1535" s="5">
        <f t="shared" si="100"/>
        <v>24</v>
      </c>
      <c r="D1535" s="5">
        <f t="shared" si="101"/>
        <v>6</v>
      </c>
      <c r="E1535" s="3">
        <v>1529.93</v>
      </c>
      <c r="F1535">
        <f t="shared" si="102"/>
        <v>1.2367327492655074E-2</v>
      </c>
    </row>
    <row r="1536" spans="1:6" ht="15" thickBot="1" x14ac:dyDescent="0.35">
      <c r="A1536" s="2">
        <v>31439</v>
      </c>
      <c r="B1536" s="5">
        <f t="shared" si="99"/>
        <v>1</v>
      </c>
      <c r="C1536" s="5">
        <f t="shared" si="100"/>
        <v>27</v>
      </c>
      <c r="D1536" s="5">
        <f t="shared" si="101"/>
        <v>2</v>
      </c>
      <c r="E1536" s="3">
        <v>1537.61</v>
      </c>
      <c r="F1536">
        <f t="shared" si="102"/>
        <v>5.0198375089055289E-3</v>
      </c>
    </row>
    <row r="1537" spans="1:6" ht="15" thickBot="1" x14ac:dyDescent="0.35">
      <c r="A1537" s="2">
        <v>31440</v>
      </c>
      <c r="B1537" s="5">
        <f t="shared" si="99"/>
        <v>1</v>
      </c>
      <c r="C1537" s="5">
        <f t="shared" si="100"/>
        <v>28</v>
      </c>
      <c r="D1537" s="5">
        <f t="shared" si="101"/>
        <v>3</v>
      </c>
      <c r="E1537" s="3">
        <v>1556.42</v>
      </c>
      <c r="F1537">
        <f t="shared" si="102"/>
        <v>1.2233271115562577E-2</v>
      </c>
    </row>
    <row r="1538" spans="1:6" ht="15" thickBot="1" x14ac:dyDescent="0.35">
      <c r="A1538" s="2">
        <v>31441</v>
      </c>
      <c r="B1538" s="5">
        <f t="shared" si="99"/>
        <v>1</v>
      </c>
      <c r="C1538" s="5">
        <f t="shared" si="100"/>
        <v>29</v>
      </c>
      <c r="D1538" s="5">
        <f t="shared" si="101"/>
        <v>4</v>
      </c>
      <c r="E1538" s="3">
        <v>1558.94</v>
      </c>
      <c r="F1538">
        <f t="shared" si="102"/>
        <v>1.6191002428650246E-3</v>
      </c>
    </row>
    <row r="1539" spans="1:6" ht="15" thickBot="1" x14ac:dyDescent="0.35">
      <c r="A1539" s="2">
        <v>31442</v>
      </c>
      <c r="B1539" s="5">
        <f t="shared" ref="B1539:B1602" si="103">MONTH(A1539)</f>
        <v>1</v>
      </c>
      <c r="C1539" s="5">
        <f t="shared" ref="C1539:C1602" si="104">DAY(A1539)</f>
        <v>30</v>
      </c>
      <c r="D1539" s="5">
        <f t="shared" ref="D1539:D1602" si="105">WEEKDAY(A1539,1)</f>
        <v>5</v>
      </c>
      <c r="E1539" s="3">
        <v>1552.18</v>
      </c>
      <c r="F1539">
        <f t="shared" si="102"/>
        <v>-4.3362797798504049E-3</v>
      </c>
    </row>
    <row r="1540" spans="1:6" ht="15" thickBot="1" x14ac:dyDescent="0.35">
      <c r="A1540" s="2">
        <v>31443</v>
      </c>
      <c r="B1540" s="5">
        <f t="shared" si="103"/>
        <v>1</v>
      </c>
      <c r="C1540" s="5">
        <f t="shared" si="104"/>
        <v>31</v>
      </c>
      <c r="D1540" s="5">
        <f t="shared" si="105"/>
        <v>6</v>
      </c>
      <c r="E1540" s="3">
        <v>1570.99</v>
      </c>
      <c r="F1540">
        <f t="shared" ref="F1540:F1603" si="106">(E1540-E1539)/E1539</f>
        <v>1.2118439871664333E-2</v>
      </c>
    </row>
    <row r="1541" spans="1:6" ht="15" thickBot="1" x14ac:dyDescent="0.35">
      <c r="A1541" s="2">
        <v>31446</v>
      </c>
      <c r="B1541" s="5">
        <f t="shared" si="103"/>
        <v>2</v>
      </c>
      <c r="C1541" s="5">
        <f t="shared" si="104"/>
        <v>3</v>
      </c>
      <c r="D1541" s="5">
        <f t="shared" si="105"/>
        <v>2</v>
      </c>
      <c r="E1541" s="3">
        <v>1594.27</v>
      </c>
      <c r="F1541">
        <f t="shared" si="106"/>
        <v>1.4818681213756913E-2</v>
      </c>
    </row>
    <row r="1542" spans="1:6" ht="15" thickBot="1" x14ac:dyDescent="0.35">
      <c r="A1542" s="2">
        <v>31447</v>
      </c>
      <c r="B1542" s="5">
        <f t="shared" si="103"/>
        <v>2</v>
      </c>
      <c r="C1542" s="5">
        <f t="shared" si="104"/>
        <v>4</v>
      </c>
      <c r="D1542" s="5">
        <f t="shared" si="105"/>
        <v>3</v>
      </c>
      <c r="E1542" s="3">
        <v>1593.23</v>
      </c>
      <c r="F1542">
        <f t="shared" si="106"/>
        <v>-6.52336178940809E-4</v>
      </c>
    </row>
    <row r="1543" spans="1:6" ht="15" thickBot="1" x14ac:dyDescent="0.35">
      <c r="A1543" s="2">
        <v>31448</v>
      </c>
      <c r="B1543" s="5">
        <f t="shared" si="103"/>
        <v>2</v>
      </c>
      <c r="C1543" s="5">
        <f t="shared" si="104"/>
        <v>5</v>
      </c>
      <c r="D1543" s="5">
        <f t="shared" si="105"/>
        <v>4</v>
      </c>
      <c r="E1543" s="3">
        <v>1593.12</v>
      </c>
      <c r="F1543">
        <f t="shared" si="106"/>
        <v>-6.9042134531817334E-5</v>
      </c>
    </row>
    <row r="1544" spans="1:6" ht="15" thickBot="1" x14ac:dyDescent="0.35">
      <c r="A1544" s="2">
        <v>31449</v>
      </c>
      <c r="B1544" s="5">
        <f t="shared" si="103"/>
        <v>2</v>
      </c>
      <c r="C1544" s="5">
        <f t="shared" si="104"/>
        <v>6</v>
      </c>
      <c r="D1544" s="5">
        <f t="shared" si="105"/>
        <v>5</v>
      </c>
      <c r="E1544" s="3">
        <v>1600.69</v>
      </c>
      <c r="F1544">
        <f t="shared" si="106"/>
        <v>4.7516822336046028E-3</v>
      </c>
    </row>
    <row r="1545" spans="1:6" ht="15" thickBot="1" x14ac:dyDescent="0.35">
      <c r="A1545" s="2">
        <v>31450</v>
      </c>
      <c r="B1545" s="5">
        <f t="shared" si="103"/>
        <v>2</v>
      </c>
      <c r="C1545" s="5">
        <f t="shared" si="104"/>
        <v>7</v>
      </c>
      <c r="D1545" s="5">
        <f t="shared" si="105"/>
        <v>6</v>
      </c>
      <c r="E1545" s="3">
        <v>1613.42</v>
      </c>
      <c r="F1545">
        <f t="shared" si="106"/>
        <v>7.952820346225702E-3</v>
      </c>
    </row>
    <row r="1546" spans="1:6" ht="15" thickBot="1" x14ac:dyDescent="0.35">
      <c r="A1546" s="2">
        <v>31453</v>
      </c>
      <c r="B1546" s="5">
        <f t="shared" si="103"/>
        <v>2</v>
      </c>
      <c r="C1546" s="5">
        <f t="shared" si="104"/>
        <v>10</v>
      </c>
      <c r="D1546" s="5">
        <f t="shared" si="105"/>
        <v>2</v>
      </c>
      <c r="E1546" s="3">
        <v>1626.38</v>
      </c>
      <c r="F1546">
        <f t="shared" si="106"/>
        <v>8.0326263465185978E-3</v>
      </c>
    </row>
    <row r="1547" spans="1:6" ht="15" thickBot="1" x14ac:dyDescent="0.35">
      <c r="A1547" s="2">
        <v>31454</v>
      </c>
      <c r="B1547" s="5">
        <f t="shared" si="103"/>
        <v>2</v>
      </c>
      <c r="C1547" s="5">
        <f t="shared" si="104"/>
        <v>11</v>
      </c>
      <c r="D1547" s="5">
        <f t="shared" si="105"/>
        <v>3</v>
      </c>
      <c r="E1547" s="3">
        <v>1622.82</v>
      </c>
      <c r="F1547">
        <f t="shared" si="106"/>
        <v>-2.188910340756879E-3</v>
      </c>
    </row>
    <row r="1548" spans="1:6" ht="15" thickBot="1" x14ac:dyDescent="0.35">
      <c r="A1548" s="2">
        <v>31455</v>
      </c>
      <c r="B1548" s="5">
        <f t="shared" si="103"/>
        <v>2</v>
      </c>
      <c r="C1548" s="5">
        <f t="shared" si="104"/>
        <v>12</v>
      </c>
      <c r="D1548" s="5">
        <f t="shared" si="105"/>
        <v>4</v>
      </c>
      <c r="E1548" s="3">
        <v>1629.93</v>
      </c>
      <c r="F1548">
        <f t="shared" si="106"/>
        <v>4.3812622471993985E-3</v>
      </c>
    </row>
    <row r="1549" spans="1:6" ht="15" thickBot="1" x14ac:dyDescent="0.35">
      <c r="A1549" s="2">
        <v>31456</v>
      </c>
      <c r="B1549" s="5">
        <f t="shared" si="103"/>
        <v>2</v>
      </c>
      <c r="C1549" s="5">
        <f t="shared" si="104"/>
        <v>13</v>
      </c>
      <c r="D1549" s="5">
        <f t="shared" si="105"/>
        <v>5</v>
      </c>
      <c r="E1549" s="3">
        <v>1645.07</v>
      </c>
      <c r="F1549">
        <f t="shared" si="106"/>
        <v>9.2887424613326171E-3</v>
      </c>
    </row>
    <row r="1550" spans="1:6" ht="15" thickBot="1" x14ac:dyDescent="0.35">
      <c r="A1550" s="2">
        <v>31457</v>
      </c>
      <c r="B1550" s="5">
        <f t="shared" si="103"/>
        <v>2</v>
      </c>
      <c r="C1550" s="5">
        <f t="shared" si="104"/>
        <v>14</v>
      </c>
      <c r="D1550" s="5">
        <f t="shared" si="105"/>
        <v>6</v>
      </c>
      <c r="E1550" s="3">
        <v>1664.45</v>
      </c>
      <c r="F1550">
        <f t="shared" si="106"/>
        <v>1.1780653710784411E-2</v>
      </c>
    </row>
    <row r="1551" spans="1:6" ht="15" thickBot="1" x14ac:dyDescent="0.35">
      <c r="A1551" s="2">
        <v>31461</v>
      </c>
      <c r="B1551" s="5">
        <f t="shared" si="103"/>
        <v>2</v>
      </c>
      <c r="C1551" s="5">
        <f t="shared" si="104"/>
        <v>18</v>
      </c>
      <c r="D1551" s="5">
        <f t="shared" si="105"/>
        <v>3</v>
      </c>
      <c r="E1551" s="3">
        <v>1678.78</v>
      </c>
      <c r="F1551">
        <f t="shared" si="106"/>
        <v>8.609450569257068E-3</v>
      </c>
    </row>
    <row r="1552" spans="1:6" ht="15" thickBot="1" x14ac:dyDescent="0.35">
      <c r="A1552" s="2">
        <v>31462</v>
      </c>
      <c r="B1552" s="5">
        <f t="shared" si="103"/>
        <v>2</v>
      </c>
      <c r="C1552" s="5">
        <f t="shared" si="104"/>
        <v>19</v>
      </c>
      <c r="D1552" s="5">
        <f t="shared" si="105"/>
        <v>4</v>
      </c>
      <c r="E1552" s="3">
        <v>1658.26</v>
      </c>
      <c r="F1552">
        <f t="shared" si="106"/>
        <v>-1.2223162058161274E-2</v>
      </c>
    </row>
    <row r="1553" spans="1:6" ht="15" thickBot="1" x14ac:dyDescent="0.35">
      <c r="A1553" s="2">
        <v>31463</v>
      </c>
      <c r="B1553" s="5">
        <f t="shared" si="103"/>
        <v>2</v>
      </c>
      <c r="C1553" s="5">
        <f t="shared" si="104"/>
        <v>20</v>
      </c>
      <c r="D1553" s="5">
        <f t="shared" si="105"/>
        <v>5</v>
      </c>
      <c r="E1553" s="3">
        <v>1672.82</v>
      </c>
      <c r="F1553">
        <f t="shared" si="106"/>
        <v>8.7802877715195109E-3</v>
      </c>
    </row>
    <row r="1554" spans="1:6" ht="15" thickBot="1" x14ac:dyDescent="0.35">
      <c r="A1554" s="2">
        <v>31464</v>
      </c>
      <c r="B1554" s="5">
        <f t="shared" si="103"/>
        <v>2</v>
      </c>
      <c r="C1554" s="5">
        <f t="shared" si="104"/>
        <v>21</v>
      </c>
      <c r="D1554" s="5">
        <f t="shared" si="105"/>
        <v>6</v>
      </c>
      <c r="E1554" s="3">
        <v>1697.71</v>
      </c>
      <c r="F1554">
        <f t="shared" si="106"/>
        <v>1.4879066486531785E-2</v>
      </c>
    </row>
    <row r="1555" spans="1:6" ht="15" thickBot="1" x14ac:dyDescent="0.35">
      <c r="A1555" s="2">
        <v>31467</v>
      </c>
      <c r="B1555" s="5">
        <f t="shared" si="103"/>
        <v>2</v>
      </c>
      <c r="C1555" s="5">
        <f t="shared" si="104"/>
        <v>24</v>
      </c>
      <c r="D1555" s="5">
        <f t="shared" si="105"/>
        <v>2</v>
      </c>
      <c r="E1555" s="3">
        <v>1698.28</v>
      </c>
      <c r="F1555">
        <f t="shared" si="106"/>
        <v>3.3574638778115007E-4</v>
      </c>
    </row>
    <row r="1556" spans="1:6" ht="15" thickBot="1" x14ac:dyDescent="0.35">
      <c r="A1556" s="2">
        <v>31468</v>
      </c>
      <c r="B1556" s="5">
        <f t="shared" si="103"/>
        <v>2</v>
      </c>
      <c r="C1556" s="5">
        <f t="shared" si="104"/>
        <v>25</v>
      </c>
      <c r="D1556" s="5">
        <f t="shared" si="105"/>
        <v>3</v>
      </c>
      <c r="E1556" s="3">
        <v>1692.66</v>
      </c>
      <c r="F1556">
        <f t="shared" si="106"/>
        <v>-3.3092305155804054E-3</v>
      </c>
    </row>
    <row r="1557" spans="1:6" ht="15" thickBot="1" x14ac:dyDescent="0.35">
      <c r="A1557" s="2">
        <v>31469</v>
      </c>
      <c r="B1557" s="5">
        <f t="shared" si="103"/>
        <v>2</v>
      </c>
      <c r="C1557" s="5">
        <f t="shared" si="104"/>
        <v>26</v>
      </c>
      <c r="D1557" s="5">
        <f t="shared" si="105"/>
        <v>4</v>
      </c>
      <c r="E1557" s="3">
        <v>1696.9</v>
      </c>
      <c r="F1557">
        <f t="shared" si="106"/>
        <v>2.5049330639348769E-3</v>
      </c>
    </row>
    <row r="1558" spans="1:6" ht="15" thickBot="1" x14ac:dyDescent="0.35">
      <c r="A1558" s="2">
        <v>31470</v>
      </c>
      <c r="B1558" s="5">
        <f t="shared" si="103"/>
        <v>2</v>
      </c>
      <c r="C1558" s="5">
        <f t="shared" si="104"/>
        <v>27</v>
      </c>
      <c r="D1558" s="5">
        <f t="shared" si="105"/>
        <v>5</v>
      </c>
      <c r="E1558" s="3">
        <v>1713.99</v>
      </c>
      <c r="F1558">
        <f t="shared" si="106"/>
        <v>1.0071306500088348E-2</v>
      </c>
    </row>
    <row r="1559" spans="1:6" ht="15" thickBot="1" x14ac:dyDescent="0.35">
      <c r="A1559" s="2">
        <v>31471</v>
      </c>
      <c r="B1559" s="5">
        <f t="shared" si="103"/>
        <v>2</v>
      </c>
      <c r="C1559" s="5">
        <f t="shared" si="104"/>
        <v>28</v>
      </c>
      <c r="D1559" s="5">
        <f t="shared" si="105"/>
        <v>6</v>
      </c>
      <c r="E1559" s="3">
        <v>1709.06</v>
      </c>
      <c r="F1559">
        <f t="shared" si="106"/>
        <v>-2.8763295001721502E-3</v>
      </c>
    </row>
    <row r="1560" spans="1:6" ht="15" thickBot="1" x14ac:dyDescent="0.35">
      <c r="A1560" s="2">
        <v>31474</v>
      </c>
      <c r="B1560" s="5">
        <f t="shared" si="103"/>
        <v>3</v>
      </c>
      <c r="C1560" s="5">
        <f t="shared" si="104"/>
        <v>3</v>
      </c>
      <c r="D1560" s="5">
        <f t="shared" si="105"/>
        <v>2</v>
      </c>
      <c r="E1560" s="3">
        <v>1696.67</v>
      </c>
      <c r="F1560">
        <f t="shared" si="106"/>
        <v>-7.2495991948789817E-3</v>
      </c>
    </row>
    <row r="1561" spans="1:6" ht="15" thickBot="1" x14ac:dyDescent="0.35">
      <c r="A1561" s="2">
        <v>31475</v>
      </c>
      <c r="B1561" s="5">
        <f t="shared" si="103"/>
        <v>3</v>
      </c>
      <c r="C1561" s="5">
        <f t="shared" si="104"/>
        <v>4</v>
      </c>
      <c r="D1561" s="5">
        <f t="shared" si="105"/>
        <v>3</v>
      </c>
      <c r="E1561" s="3">
        <v>1686.42</v>
      </c>
      <c r="F1561">
        <f t="shared" si="106"/>
        <v>-6.0412454985353664E-3</v>
      </c>
    </row>
    <row r="1562" spans="1:6" ht="15" thickBot="1" x14ac:dyDescent="0.35">
      <c r="A1562" s="2">
        <v>31476</v>
      </c>
      <c r="B1562" s="5">
        <f t="shared" si="103"/>
        <v>3</v>
      </c>
      <c r="C1562" s="5">
        <f t="shared" si="104"/>
        <v>5</v>
      </c>
      <c r="D1562" s="5">
        <f t="shared" si="105"/>
        <v>4</v>
      </c>
      <c r="E1562" s="3">
        <v>1686.66</v>
      </c>
      <c r="F1562">
        <f t="shared" si="106"/>
        <v>1.4231330273597862E-4</v>
      </c>
    </row>
    <row r="1563" spans="1:6" ht="15" thickBot="1" x14ac:dyDescent="0.35">
      <c r="A1563" s="2">
        <v>31477</v>
      </c>
      <c r="B1563" s="5">
        <f t="shared" si="103"/>
        <v>3</v>
      </c>
      <c r="C1563" s="5">
        <f t="shared" si="104"/>
        <v>6</v>
      </c>
      <c r="D1563" s="5">
        <f t="shared" si="105"/>
        <v>5</v>
      </c>
      <c r="E1563" s="3">
        <v>1696.6</v>
      </c>
      <c r="F1563">
        <f t="shared" si="106"/>
        <v>5.8933039261023718E-3</v>
      </c>
    </row>
    <row r="1564" spans="1:6" ht="15" thickBot="1" x14ac:dyDescent="0.35">
      <c r="A1564" s="2">
        <v>31478</v>
      </c>
      <c r="B1564" s="5">
        <f t="shared" si="103"/>
        <v>3</v>
      </c>
      <c r="C1564" s="5">
        <f t="shared" si="104"/>
        <v>7</v>
      </c>
      <c r="D1564" s="5">
        <f t="shared" si="105"/>
        <v>6</v>
      </c>
      <c r="E1564" s="3">
        <v>1699.83</v>
      </c>
      <c r="F1564">
        <f t="shared" si="106"/>
        <v>1.9038076152304718E-3</v>
      </c>
    </row>
    <row r="1565" spans="1:6" ht="15" thickBot="1" x14ac:dyDescent="0.35">
      <c r="A1565" s="2">
        <v>31481</v>
      </c>
      <c r="B1565" s="5">
        <f t="shared" si="103"/>
        <v>3</v>
      </c>
      <c r="C1565" s="5">
        <f t="shared" si="104"/>
        <v>10</v>
      </c>
      <c r="D1565" s="5">
        <f t="shared" si="105"/>
        <v>2</v>
      </c>
      <c r="E1565" s="3">
        <v>1702.95</v>
      </c>
      <c r="F1565">
        <f t="shared" si="106"/>
        <v>1.8354776654136698E-3</v>
      </c>
    </row>
    <row r="1566" spans="1:6" ht="15" thickBot="1" x14ac:dyDescent="0.35">
      <c r="A1566" s="2">
        <v>31482</v>
      </c>
      <c r="B1566" s="5">
        <f t="shared" si="103"/>
        <v>3</v>
      </c>
      <c r="C1566" s="5">
        <f t="shared" si="104"/>
        <v>11</v>
      </c>
      <c r="D1566" s="5">
        <f t="shared" si="105"/>
        <v>3</v>
      </c>
      <c r="E1566" s="3">
        <v>1746.05</v>
      </c>
      <c r="F1566">
        <f t="shared" si="106"/>
        <v>2.5309022578466723E-2</v>
      </c>
    </row>
    <row r="1567" spans="1:6" ht="15" thickBot="1" x14ac:dyDescent="0.35">
      <c r="A1567" s="2">
        <v>31483</v>
      </c>
      <c r="B1567" s="5">
        <f t="shared" si="103"/>
        <v>3</v>
      </c>
      <c r="C1567" s="5">
        <f t="shared" si="104"/>
        <v>12</v>
      </c>
      <c r="D1567" s="5">
        <f t="shared" si="105"/>
        <v>4</v>
      </c>
      <c r="E1567" s="3">
        <v>1745.45</v>
      </c>
      <c r="F1567">
        <f t="shared" si="106"/>
        <v>-3.4363277111188628E-4</v>
      </c>
    </row>
    <row r="1568" spans="1:6" ht="15" thickBot="1" x14ac:dyDescent="0.35">
      <c r="A1568" s="2">
        <v>31484</v>
      </c>
      <c r="B1568" s="5">
        <f t="shared" si="103"/>
        <v>3</v>
      </c>
      <c r="C1568" s="5">
        <f t="shared" si="104"/>
        <v>13</v>
      </c>
      <c r="D1568" s="5">
        <f t="shared" si="105"/>
        <v>5</v>
      </c>
      <c r="E1568" s="3">
        <v>1753.71</v>
      </c>
      <c r="F1568">
        <f t="shared" si="106"/>
        <v>4.7323039903749697E-3</v>
      </c>
    </row>
    <row r="1569" spans="1:6" ht="15" thickBot="1" x14ac:dyDescent="0.35">
      <c r="A1569" s="2">
        <v>31485</v>
      </c>
      <c r="B1569" s="5">
        <f t="shared" si="103"/>
        <v>3</v>
      </c>
      <c r="C1569" s="5">
        <f t="shared" si="104"/>
        <v>14</v>
      </c>
      <c r="D1569" s="5">
        <f t="shared" si="105"/>
        <v>6</v>
      </c>
      <c r="E1569" s="3">
        <v>1792.74</v>
      </c>
      <c r="F1569">
        <f t="shared" si="106"/>
        <v>2.225567511162049E-2</v>
      </c>
    </row>
    <row r="1570" spans="1:6" ht="15" thickBot="1" x14ac:dyDescent="0.35">
      <c r="A1570" s="2">
        <v>31488</v>
      </c>
      <c r="B1570" s="5">
        <f t="shared" si="103"/>
        <v>3</v>
      </c>
      <c r="C1570" s="5">
        <f t="shared" si="104"/>
        <v>17</v>
      </c>
      <c r="D1570" s="5">
        <f t="shared" si="105"/>
        <v>2</v>
      </c>
      <c r="E1570" s="3">
        <v>1776.82</v>
      </c>
      <c r="F1570">
        <f t="shared" si="106"/>
        <v>-8.8802614991577537E-3</v>
      </c>
    </row>
    <row r="1571" spans="1:6" ht="15" thickBot="1" x14ac:dyDescent="0.35">
      <c r="A1571" s="2">
        <v>31489</v>
      </c>
      <c r="B1571" s="5">
        <f t="shared" si="103"/>
        <v>3</v>
      </c>
      <c r="C1571" s="5">
        <f t="shared" si="104"/>
        <v>18</v>
      </c>
      <c r="D1571" s="5">
        <f t="shared" si="105"/>
        <v>3</v>
      </c>
      <c r="E1571" s="3">
        <v>1789.87</v>
      </c>
      <c r="F1571">
        <f t="shared" si="106"/>
        <v>7.344581893495095E-3</v>
      </c>
    </row>
    <row r="1572" spans="1:6" ht="15" thickBot="1" x14ac:dyDescent="0.35">
      <c r="A1572" s="2">
        <v>31490</v>
      </c>
      <c r="B1572" s="5">
        <f t="shared" si="103"/>
        <v>3</v>
      </c>
      <c r="C1572" s="5">
        <f t="shared" si="104"/>
        <v>19</v>
      </c>
      <c r="D1572" s="5">
        <f t="shared" si="105"/>
        <v>4</v>
      </c>
      <c r="E1572" s="3">
        <v>1787.95</v>
      </c>
      <c r="F1572">
        <f t="shared" si="106"/>
        <v>-1.0727036041722838E-3</v>
      </c>
    </row>
    <row r="1573" spans="1:6" ht="15" thickBot="1" x14ac:dyDescent="0.35">
      <c r="A1573" s="2">
        <v>31491</v>
      </c>
      <c r="B1573" s="5">
        <f t="shared" si="103"/>
        <v>3</v>
      </c>
      <c r="C1573" s="5">
        <f t="shared" si="104"/>
        <v>20</v>
      </c>
      <c r="D1573" s="5">
        <f t="shared" si="105"/>
        <v>5</v>
      </c>
      <c r="E1573" s="3">
        <v>1804.24</v>
      </c>
      <c r="F1573">
        <f t="shared" si="106"/>
        <v>9.1109930367180084E-3</v>
      </c>
    </row>
    <row r="1574" spans="1:6" ht="15" thickBot="1" x14ac:dyDescent="0.35">
      <c r="A1574" s="2">
        <v>31492</v>
      </c>
      <c r="B1574" s="5">
        <f t="shared" si="103"/>
        <v>3</v>
      </c>
      <c r="C1574" s="5">
        <f t="shared" si="104"/>
        <v>21</v>
      </c>
      <c r="D1574" s="5">
        <f t="shared" si="105"/>
        <v>6</v>
      </c>
      <c r="E1574" s="3">
        <v>1768.56</v>
      </c>
      <c r="F1574">
        <f t="shared" si="106"/>
        <v>-1.9775639604487243E-2</v>
      </c>
    </row>
    <row r="1575" spans="1:6" ht="15" thickBot="1" x14ac:dyDescent="0.35">
      <c r="A1575" s="2">
        <v>31495</v>
      </c>
      <c r="B1575" s="5">
        <f t="shared" si="103"/>
        <v>3</v>
      </c>
      <c r="C1575" s="5">
        <f t="shared" si="104"/>
        <v>24</v>
      </c>
      <c r="D1575" s="5">
        <f t="shared" si="105"/>
        <v>2</v>
      </c>
      <c r="E1575" s="3">
        <v>1782.93</v>
      </c>
      <c r="F1575">
        <f t="shared" si="106"/>
        <v>8.1252544442937304E-3</v>
      </c>
    </row>
    <row r="1576" spans="1:6" ht="15" thickBot="1" x14ac:dyDescent="0.35">
      <c r="A1576" s="2">
        <v>31496</v>
      </c>
      <c r="B1576" s="5">
        <f t="shared" si="103"/>
        <v>3</v>
      </c>
      <c r="C1576" s="5">
        <f t="shared" si="104"/>
        <v>25</v>
      </c>
      <c r="D1576" s="5">
        <f t="shared" si="105"/>
        <v>3</v>
      </c>
      <c r="E1576" s="3">
        <v>1778.5</v>
      </c>
      <c r="F1576">
        <f t="shared" si="106"/>
        <v>-2.4846741038627783E-3</v>
      </c>
    </row>
    <row r="1577" spans="1:6" ht="15" thickBot="1" x14ac:dyDescent="0.35">
      <c r="A1577" s="2">
        <v>31497</v>
      </c>
      <c r="B1577" s="5">
        <f t="shared" si="103"/>
        <v>3</v>
      </c>
      <c r="C1577" s="5">
        <f t="shared" si="104"/>
        <v>26</v>
      </c>
      <c r="D1577" s="5">
        <f t="shared" si="105"/>
        <v>4</v>
      </c>
      <c r="E1577" s="3">
        <v>1810.7</v>
      </c>
      <c r="F1577">
        <f t="shared" si="106"/>
        <v>1.8105144784931148E-2</v>
      </c>
    </row>
    <row r="1578" spans="1:6" ht="15" thickBot="1" x14ac:dyDescent="0.35">
      <c r="A1578" s="2">
        <v>31498</v>
      </c>
      <c r="B1578" s="5">
        <f t="shared" si="103"/>
        <v>3</v>
      </c>
      <c r="C1578" s="5">
        <f t="shared" si="104"/>
        <v>27</v>
      </c>
      <c r="D1578" s="5">
        <f t="shared" si="105"/>
        <v>5</v>
      </c>
      <c r="E1578" s="3">
        <v>1821.72</v>
      </c>
      <c r="F1578">
        <f t="shared" si="106"/>
        <v>6.0860440713536102E-3</v>
      </c>
    </row>
    <row r="1579" spans="1:6" ht="15" thickBot="1" x14ac:dyDescent="0.35">
      <c r="A1579" s="2">
        <v>31502</v>
      </c>
      <c r="B1579" s="5">
        <f t="shared" si="103"/>
        <v>3</v>
      </c>
      <c r="C1579" s="5">
        <f t="shared" si="104"/>
        <v>31</v>
      </c>
      <c r="D1579" s="5">
        <f t="shared" si="105"/>
        <v>2</v>
      </c>
      <c r="E1579" s="3">
        <v>1818.61</v>
      </c>
      <c r="F1579">
        <f t="shared" si="106"/>
        <v>-1.7071778319391164E-3</v>
      </c>
    </row>
    <row r="1580" spans="1:6" ht="15" thickBot="1" x14ac:dyDescent="0.35">
      <c r="A1580" s="2">
        <v>31503</v>
      </c>
      <c r="B1580" s="5">
        <f t="shared" si="103"/>
        <v>4</v>
      </c>
      <c r="C1580" s="5">
        <f t="shared" si="104"/>
        <v>1</v>
      </c>
      <c r="D1580" s="5">
        <f t="shared" si="105"/>
        <v>3</v>
      </c>
      <c r="E1580" s="3">
        <v>1790.11</v>
      </c>
      <c r="F1580">
        <f t="shared" si="106"/>
        <v>-1.5671309406634738E-2</v>
      </c>
    </row>
    <row r="1581" spans="1:6" ht="15" thickBot="1" x14ac:dyDescent="0.35">
      <c r="A1581" s="2">
        <v>31504</v>
      </c>
      <c r="B1581" s="5">
        <f t="shared" si="103"/>
        <v>4</v>
      </c>
      <c r="C1581" s="5">
        <f t="shared" si="104"/>
        <v>2</v>
      </c>
      <c r="D1581" s="5">
        <f t="shared" si="105"/>
        <v>4</v>
      </c>
      <c r="E1581" s="3">
        <v>1795.26</v>
      </c>
      <c r="F1581">
        <f t="shared" si="106"/>
        <v>2.8769181782125632E-3</v>
      </c>
    </row>
    <row r="1582" spans="1:6" ht="15" thickBot="1" x14ac:dyDescent="0.35">
      <c r="A1582" s="2">
        <v>31505</v>
      </c>
      <c r="B1582" s="5">
        <f t="shared" si="103"/>
        <v>4</v>
      </c>
      <c r="C1582" s="5">
        <f t="shared" si="104"/>
        <v>3</v>
      </c>
      <c r="D1582" s="5">
        <f t="shared" si="105"/>
        <v>5</v>
      </c>
      <c r="E1582" s="3">
        <v>1766.4</v>
      </c>
      <c r="F1582">
        <f t="shared" si="106"/>
        <v>-1.607566592025662E-2</v>
      </c>
    </row>
    <row r="1583" spans="1:6" ht="15" thickBot="1" x14ac:dyDescent="0.35">
      <c r="A1583" s="2">
        <v>31506</v>
      </c>
      <c r="B1583" s="5">
        <f t="shared" si="103"/>
        <v>4</v>
      </c>
      <c r="C1583" s="5">
        <f t="shared" si="104"/>
        <v>4</v>
      </c>
      <c r="D1583" s="5">
        <f t="shared" si="105"/>
        <v>6</v>
      </c>
      <c r="E1583" s="3">
        <v>1739.22</v>
      </c>
      <c r="F1583">
        <f t="shared" si="106"/>
        <v>-1.5387228260869601E-2</v>
      </c>
    </row>
    <row r="1584" spans="1:6" ht="15" thickBot="1" x14ac:dyDescent="0.35">
      <c r="A1584" s="2">
        <v>31509</v>
      </c>
      <c r="B1584" s="5">
        <f t="shared" si="103"/>
        <v>4</v>
      </c>
      <c r="C1584" s="5">
        <f t="shared" si="104"/>
        <v>7</v>
      </c>
      <c r="D1584" s="5">
        <f t="shared" si="105"/>
        <v>2</v>
      </c>
      <c r="E1584" s="3">
        <v>1735.51</v>
      </c>
      <c r="F1584">
        <f t="shared" si="106"/>
        <v>-2.1331401432826418E-3</v>
      </c>
    </row>
    <row r="1585" spans="1:6" ht="15" thickBot="1" x14ac:dyDescent="0.35">
      <c r="A1585" s="2">
        <v>31510</v>
      </c>
      <c r="B1585" s="5">
        <f t="shared" si="103"/>
        <v>4</v>
      </c>
      <c r="C1585" s="5">
        <f t="shared" si="104"/>
        <v>8</v>
      </c>
      <c r="D1585" s="5">
        <f t="shared" si="105"/>
        <v>3</v>
      </c>
      <c r="E1585" s="3">
        <v>1769.76</v>
      </c>
      <c r="F1585">
        <f t="shared" si="106"/>
        <v>1.9734832988573963E-2</v>
      </c>
    </row>
    <row r="1586" spans="1:6" ht="15" thickBot="1" x14ac:dyDescent="0.35">
      <c r="A1586" s="2">
        <v>31511</v>
      </c>
      <c r="B1586" s="5">
        <f t="shared" si="103"/>
        <v>4</v>
      </c>
      <c r="C1586" s="5">
        <f t="shared" si="104"/>
        <v>9</v>
      </c>
      <c r="D1586" s="5">
        <f t="shared" si="105"/>
        <v>4</v>
      </c>
      <c r="E1586" s="3">
        <v>1778.62</v>
      </c>
      <c r="F1586">
        <f t="shared" si="106"/>
        <v>5.0063285417231151E-3</v>
      </c>
    </row>
    <row r="1587" spans="1:6" ht="15" thickBot="1" x14ac:dyDescent="0.35">
      <c r="A1587" s="2">
        <v>31512</v>
      </c>
      <c r="B1587" s="5">
        <f t="shared" si="103"/>
        <v>4</v>
      </c>
      <c r="C1587" s="5">
        <f t="shared" si="104"/>
        <v>10</v>
      </c>
      <c r="D1587" s="5">
        <f t="shared" si="105"/>
        <v>5</v>
      </c>
      <c r="E1587" s="3">
        <v>1794.3</v>
      </c>
      <c r="F1587">
        <f t="shared" si="106"/>
        <v>8.8158235036151986E-3</v>
      </c>
    </row>
    <row r="1588" spans="1:6" ht="15" thickBot="1" x14ac:dyDescent="0.35">
      <c r="A1588" s="2">
        <v>31513</v>
      </c>
      <c r="B1588" s="5">
        <f t="shared" si="103"/>
        <v>4</v>
      </c>
      <c r="C1588" s="5">
        <f t="shared" si="104"/>
        <v>11</v>
      </c>
      <c r="D1588" s="5">
        <f t="shared" si="105"/>
        <v>6</v>
      </c>
      <c r="E1588" s="3">
        <v>1790.18</v>
      </c>
      <c r="F1588">
        <f t="shared" si="106"/>
        <v>-2.2961600624198243E-3</v>
      </c>
    </row>
    <row r="1589" spans="1:6" ht="15" thickBot="1" x14ac:dyDescent="0.35">
      <c r="A1589" s="2">
        <v>31516</v>
      </c>
      <c r="B1589" s="5">
        <f t="shared" si="103"/>
        <v>4</v>
      </c>
      <c r="C1589" s="5">
        <f t="shared" si="104"/>
        <v>14</v>
      </c>
      <c r="D1589" s="5">
        <f t="shared" si="105"/>
        <v>2</v>
      </c>
      <c r="E1589" s="3">
        <v>1805.31</v>
      </c>
      <c r="F1589">
        <f t="shared" si="106"/>
        <v>8.45166407847249E-3</v>
      </c>
    </row>
    <row r="1590" spans="1:6" ht="15" thickBot="1" x14ac:dyDescent="0.35">
      <c r="A1590" s="2">
        <v>31517</v>
      </c>
      <c r="B1590" s="5">
        <f t="shared" si="103"/>
        <v>4</v>
      </c>
      <c r="C1590" s="5">
        <f t="shared" si="104"/>
        <v>15</v>
      </c>
      <c r="D1590" s="5">
        <f t="shared" si="105"/>
        <v>3</v>
      </c>
      <c r="E1590" s="3">
        <v>1809.65</v>
      </c>
      <c r="F1590">
        <f t="shared" si="106"/>
        <v>2.4040192543109745E-3</v>
      </c>
    </row>
    <row r="1591" spans="1:6" ht="15" thickBot="1" x14ac:dyDescent="0.35">
      <c r="A1591" s="2">
        <v>31518</v>
      </c>
      <c r="B1591" s="5">
        <f t="shared" si="103"/>
        <v>4</v>
      </c>
      <c r="C1591" s="5">
        <f t="shared" si="104"/>
        <v>16</v>
      </c>
      <c r="D1591" s="5">
        <f t="shared" si="105"/>
        <v>4</v>
      </c>
      <c r="E1591" s="3">
        <v>1847.97</v>
      </c>
      <c r="F1591">
        <f t="shared" si="106"/>
        <v>2.1175365402149551E-2</v>
      </c>
    </row>
    <row r="1592" spans="1:6" ht="15" thickBot="1" x14ac:dyDescent="0.35">
      <c r="A1592" s="2">
        <v>31519</v>
      </c>
      <c r="B1592" s="5">
        <f t="shared" si="103"/>
        <v>4</v>
      </c>
      <c r="C1592" s="5">
        <f t="shared" si="104"/>
        <v>17</v>
      </c>
      <c r="D1592" s="5">
        <f t="shared" si="105"/>
        <v>5</v>
      </c>
      <c r="E1592" s="3">
        <v>1855.03</v>
      </c>
      <c r="F1592">
        <f t="shared" si="106"/>
        <v>3.8204083399621994E-3</v>
      </c>
    </row>
    <row r="1593" spans="1:6" ht="15" thickBot="1" x14ac:dyDescent="0.35">
      <c r="A1593" s="2">
        <v>31520</v>
      </c>
      <c r="B1593" s="5">
        <f t="shared" si="103"/>
        <v>4</v>
      </c>
      <c r="C1593" s="5">
        <f t="shared" si="104"/>
        <v>18</v>
      </c>
      <c r="D1593" s="5">
        <f t="shared" si="105"/>
        <v>6</v>
      </c>
      <c r="E1593" s="3">
        <v>1840.4</v>
      </c>
      <c r="F1593">
        <f t="shared" si="106"/>
        <v>-7.8866649056887929E-3</v>
      </c>
    </row>
    <row r="1594" spans="1:6" ht="15" thickBot="1" x14ac:dyDescent="0.35">
      <c r="A1594" s="2">
        <v>31523</v>
      </c>
      <c r="B1594" s="5">
        <f t="shared" si="103"/>
        <v>4</v>
      </c>
      <c r="C1594" s="5">
        <f t="shared" si="104"/>
        <v>21</v>
      </c>
      <c r="D1594" s="5">
        <f t="shared" si="105"/>
        <v>2</v>
      </c>
      <c r="E1594" s="3">
        <v>1855.9</v>
      </c>
      <c r="F1594">
        <f t="shared" si="106"/>
        <v>8.4220821560530307E-3</v>
      </c>
    </row>
    <row r="1595" spans="1:6" ht="15" thickBot="1" x14ac:dyDescent="0.35">
      <c r="A1595" s="2">
        <v>31524</v>
      </c>
      <c r="B1595" s="5">
        <f t="shared" si="103"/>
        <v>4</v>
      </c>
      <c r="C1595" s="5">
        <f t="shared" si="104"/>
        <v>22</v>
      </c>
      <c r="D1595" s="5">
        <f t="shared" si="105"/>
        <v>3</v>
      </c>
      <c r="E1595" s="3">
        <v>1830.98</v>
      </c>
      <c r="F1595">
        <f t="shared" si="106"/>
        <v>-1.3427447599547428E-2</v>
      </c>
    </row>
    <row r="1596" spans="1:6" ht="15" thickBot="1" x14ac:dyDescent="0.35">
      <c r="A1596" s="2">
        <v>31525</v>
      </c>
      <c r="B1596" s="5">
        <f t="shared" si="103"/>
        <v>4</v>
      </c>
      <c r="C1596" s="5">
        <f t="shared" si="104"/>
        <v>23</v>
      </c>
      <c r="D1596" s="5">
        <f t="shared" si="105"/>
        <v>4</v>
      </c>
      <c r="E1596" s="3">
        <v>1829.61</v>
      </c>
      <c r="F1596">
        <f t="shared" si="106"/>
        <v>-7.4823318659959055E-4</v>
      </c>
    </row>
    <row r="1597" spans="1:6" ht="15" thickBot="1" x14ac:dyDescent="0.35">
      <c r="A1597" s="2">
        <v>31526</v>
      </c>
      <c r="B1597" s="5">
        <f t="shared" si="103"/>
        <v>4</v>
      </c>
      <c r="C1597" s="5">
        <f t="shared" si="104"/>
        <v>24</v>
      </c>
      <c r="D1597" s="5">
        <f t="shared" si="105"/>
        <v>5</v>
      </c>
      <c r="E1597" s="3">
        <v>1831.72</v>
      </c>
      <c r="F1597">
        <f t="shared" si="106"/>
        <v>1.1532512393352286E-3</v>
      </c>
    </row>
    <row r="1598" spans="1:6" ht="15" thickBot="1" x14ac:dyDescent="0.35">
      <c r="A1598" s="2">
        <v>31527</v>
      </c>
      <c r="B1598" s="5">
        <f t="shared" si="103"/>
        <v>4</v>
      </c>
      <c r="C1598" s="5">
        <f t="shared" si="104"/>
        <v>25</v>
      </c>
      <c r="D1598" s="5">
        <f t="shared" si="105"/>
        <v>6</v>
      </c>
      <c r="E1598" s="3">
        <v>1835.57</v>
      </c>
      <c r="F1598">
        <f t="shared" si="106"/>
        <v>2.101849627672302E-3</v>
      </c>
    </row>
    <row r="1599" spans="1:6" ht="15" thickBot="1" x14ac:dyDescent="0.35">
      <c r="A1599" s="2">
        <v>31530</v>
      </c>
      <c r="B1599" s="5">
        <f t="shared" si="103"/>
        <v>4</v>
      </c>
      <c r="C1599" s="5">
        <f t="shared" si="104"/>
        <v>28</v>
      </c>
      <c r="D1599" s="5">
        <f t="shared" si="105"/>
        <v>2</v>
      </c>
      <c r="E1599" s="3">
        <v>1843.75</v>
      </c>
      <c r="F1599">
        <f t="shared" si="106"/>
        <v>4.4563813965144694E-3</v>
      </c>
    </row>
    <row r="1600" spans="1:6" ht="15" thickBot="1" x14ac:dyDescent="0.35">
      <c r="A1600" s="2">
        <v>31531</v>
      </c>
      <c r="B1600" s="5">
        <f t="shared" si="103"/>
        <v>4</v>
      </c>
      <c r="C1600" s="5">
        <f t="shared" si="104"/>
        <v>29</v>
      </c>
      <c r="D1600" s="5">
        <f t="shared" si="105"/>
        <v>3</v>
      </c>
      <c r="E1600" s="3">
        <v>1825.89</v>
      </c>
      <c r="F1600">
        <f t="shared" si="106"/>
        <v>-9.6867796610168953E-3</v>
      </c>
    </row>
    <row r="1601" spans="1:6" ht="15" thickBot="1" x14ac:dyDescent="0.35">
      <c r="A1601" s="2">
        <v>31532</v>
      </c>
      <c r="B1601" s="5">
        <f t="shared" si="103"/>
        <v>4</v>
      </c>
      <c r="C1601" s="5">
        <f t="shared" si="104"/>
        <v>30</v>
      </c>
      <c r="D1601" s="5">
        <f t="shared" si="105"/>
        <v>4</v>
      </c>
      <c r="E1601" s="3">
        <v>1783.98</v>
      </c>
      <c r="F1601">
        <f t="shared" si="106"/>
        <v>-2.2953189951201922E-2</v>
      </c>
    </row>
    <row r="1602" spans="1:6" ht="15" thickBot="1" x14ac:dyDescent="0.35">
      <c r="A1602" s="2">
        <v>31533</v>
      </c>
      <c r="B1602" s="5">
        <f t="shared" si="103"/>
        <v>5</v>
      </c>
      <c r="C1602" s="5">
        <f t="shared" si="104"/>
        <v>1</v>
      </c>
      <c r="D1602" s="5">
        <f t="shared" si="105"/>
        <v>5</v>
      </c>
      <c r="E1602" s="3">
        <v>1777.78</v>
      </c>
      <c r="F1602">
        <f t="shared" si="106"/>
        <v>-3.475375284476309E-3</v>
      </c>
    </row>
    <row r="1603" spans="1:6" ht="15" thickBot="1" x14ac:dyDescent="0.35">
      <c r="A1603" s="2">
        <v>31534</v>
      </c>
      <c r="B1603" s="5">
        <f t="shared" ref="B1603:B1666" si="107">MONTH(A1603)</f>
        <v>5</v>
      </c>
      <c r="C1603" s="5">
        <f t="shared" ref="C1603:C1666" si="108">DAY(A1603)</f>
        <v>2</v>
      </c>
      <c r="D1603" s="5">
        <f t="shared" ref="D1603:D1666" si="109">WEEKDAY(A1603,1)</f>
        <v>6</v>
      </c>
      <c r="E1603" s="3">
        <v>1774.68</v>
      </c>
      <c r="F1603">
        <f t="shared" si="106"/>
        <v>-1.7437478203151736E-3</v>
      </c>
    </row>
    <row r="1604" spans="1:6" ht="15" thickBot="1" x14ac:dyDescent="0.35">
      <c r="A1604" s="2">
        <v>31537</v>
      </c>
      <c r="B1604" s="5">
        <f t="shared" si="107"/>
        <v>5</v>
      </c>
      <c r="C1604" s="5">
        <f t="shared" si="108"/>
        <v>5</v>
      </c>
      <c r="D1604" s="5">
        <f t="shared" si="109"/>
        <v>2</v>
      </c>
      <c r="E1604" s="3">
        <v>1793.77</v>
      </c>
      <c r="F1604">
        <f t="shared" ref="F1604:F1667" si="110">(E1604-E1603)/E1603</f>
        <v>1.0756868843960555E-2</v>
      </c>
    </row>
    <row r="1605" spans="1:6" ht="15" thickBot="1" x14ac:dyDescent="0.35">
      <c r="A1605" s="2">
        <v>31538</v>
      </c>
      <c r="B1605" s="5">
        <f t="shared" si="107"/>
        <v>5</v>
      </c>
      <c r="C1605" s="5">
        <f t="shared" si="108"/>
        <v>6</v>
      </c>
      <c r="D1605" s="5">
        <f t="shared" si="109"/>
        <v>3</v>
      </c>
      <c r="E1605" s="3">
        <v>1787.95</v>
      </c>
      <c r="F1605">
        <f t="shared" si="110"/>
        <v>-3.2445631268222439E-3</v>
      </c>
    </row>
    <row r="1606" spans="1:6" ht="15" thickBot="1" x14ac:dyDescent="0.35">
      <c r="A1606" s="2">
        <v>31539</v>
      </c>
      <c r="B1606" s="5">
        <f t="shared" si="107"/>
        <v>5</v>
      </c>
      <c r="C1606" s="5">
        <f t="shared" si="108"/>
        <v>7</v>
      </c>
      <c r="D1606" s="5">
        <f t="shared" si="109"/>
        <v>4</v>
      </c>
      <c r="E1606" s="3">
        <v>1775.3</v>
      </c>
      <c r="F1606">
        <f t="shared" si="110"/>
        <v>-7.0751419223133143E-3</v>
      </c>
    </row>
    <row r="1607" spans="1:6" ht="15" thickBot="1" x14ac:dyDescent="0.35">
      <c r="A1607" s="2">
        <v>31540</v>
      </c>
      <c r="B1607" s="5">
        <f t="shared" si="107"/>
        <v>5</v>
      </c>
      <c r="C1607" s="5">
        <f t="shared" si="108"/>
        <v>8</v>
      </c>
      <c r="D1607" s="5">
        <f t="shared" si="109"/>
        <v>5</v>
      </c>
      <c r="E1607" s="3">
        <v>1786.21</v>
      </c>
      <c r="F1607">
        <f t="shared" si="110"/>
        <v>6.1454402072889554E-3</v>
      </c>
    </row>
    <row r="1608" spans="1:6" ht="15" thickBot="1" x14ac:dyDescent="0.35">
      <c r="A1608" s="2">
        <v>31541</v>
      </c>
      <c r="B1608" s="5">
        <f t="shared" si="107"/>
        <v>5</v>
      </c>
      <c r="C1608" s="5">
        <f t="shared" si="108"/>
        <v>9</v>
      </c>
      <c r="D1608" s="5">
        <f t="shared" si="109"/>
        <v>6</v>
      </c>
      <c r="E1608" s="3">
        <v>1789.43</v>
      </c>
      <c r="F1608">
        <f t="shared" si="110"/>
        <v>1.8026995705992168E-3</v>
      </c>
    </row>
    <row r="1609" spans="1:6" ht="15" thickBot="1" x14ac:dyDescent="0.35">
      <c r="A1609" s="2">
        <v>31544</v>
      </c>
      <c r="B1609" s="5">
        <f t="shared" si="107"/>
        <v>5</v>
      </c>
      <c r="C1609" s="5">
        <f t="shared" si="108"/>
        <v>12</v>
      </c>
      <c r="D1609" s="5">
        <f t="shared" si="109"/>
        <v>2</v>
      </c>
      <c r="E1609" s="3">
        <v>1787.33</v>
      </c>
      <c r="F1609">
        <f t="shared" si="110"/>
        <v>-1.1735580603880209E-3</v>
      </c>
    </row>
    <row r="1610" spans="1:6" ht="15" thickBot="1" x14ac:dyDescent="0.35">
      <c r="A1610" s="2">
        <v>31545</v>
      </c>
      <c r="B1610" s="5">
        <f t="shared" si="107"/>
        <v>5</v>
      </c>
      <c r="C1610" s="5">
        <f t="shared" si="108"/>
        <v>13</v>
      </c>
      <c r="D1610" s="5">
        <f t="shared" si="109"/>
        <v>3</v>
      </c>
      <c r="E1610" s="3">
        <v>1785.34</v>
      </c>
      <c r="F1610">
        <f t="shared" si="110"/>
        <v>-1.1133926023733777E-3</v>
      </c>
    </row>
    <row r="1611" spans="1:6" ht="15" thickBot="1" x14ac:dyDescent="0.35">
      <c r="A1611" s="2">
        <v>31546</v>
      </c>
      <c r="B1611" s="5">
        <f t="shared" si="107"/>
        <v>5</v>
      </c>
      <c r="C1611" s="5">
        <f t="shared" si="108"/>
        <v>14</v>
      </c>
      <c r="D1611" s="5">
        <f t="shared" si="109"/>
        <v>4</v>
      </c>
      <c r="E1611" s="3">
        <v>1808.28</v>
      </c>
      <c r="F1611">
        <f t="shared" si="110"/>
        <v>1.2849093169928449E-2</v>
      </c>
    </row>
    <row r="1612" spans="1:6" ht="15" thickBot="1" x14ac:dyDescent="0.35">
      <c r="A1612" s="2">
        <v>31547</v>
      </c>
      <c r="B1612" s="5">
        <f t="shared" si="107"/>
        <v>5</v>
      </c>
      <c r="C1612" s="5">
        <f t="shared" si="108"/>
        <v>15</v>
      </c>
      <c r="D1612" s="5">
        <f t="shared" si="109"/>
        <v>5</v>
      </c>
      <c r="E1612" s="3">
        <v>1774.68</v>
      </c>
      <c r="F1612">
        <f t="shared" si="110"/>
        <v>-1.8581193178047597E-2</v>
      </c>
    </row>
    <row r="1613" spans="1:6" ht="15" thickBot="1" x14ac:dyDescent="0.35">
      <c r="A1613" s="2">
        <v>31548</v>
      </c>
      <c r="B1613" s="5">
        <f t="shared" si="107"/>
        <v>5</v>
      </c>
      <c r="C1613" s="5">
        <f t="shared" si="108"/>
        <v>16</v>
      </c>
      <c r="D1613" s="5">
        <f t="shared" si="109"/>
        <v>6</v>
      </c>
      <c r="E1613" s="3">
        <v>1759.8</v>
      </c>
      <c r="F1613">
        <f t="shared" si="110"/>
        <v>-8.3846101832443648E-3</v>
      </c>
    </row>
    <row r="1614" spans="1:6" ht="15" thickBot="1" x14ac:dyDescent="0.35">
      <c r="A1614" s="2">
        <v>31551</v>
      </c>
      <c r="B1614" s="5">
        <f t="shared" si="107"/>
        <v>5</v>
      </c>
      <c r="C1614" s="5">
        <f t="shared" si="108"/>
        <v>19</v>
      </c>
      <c r="D1614" s="5">
        <f t="shared" si="109"/>
        <v>2</v>
      </c>
      <c r="E1614" s="3">
        <v>1758.18</v>
      </c>
      <c r="F1614">
        <f t="shared" si="110"/>
        <v>-9.2055915444930723E-4</v>
      </c>
    </row>
    <row r="1615" spans="1:6" ht="15" thickBot="1" x14ac:dyDescent="0.35">
      <c r="A1615" s="2">
        <v>31552</v>
      </c>
      <c r="B1615" s="5">
        <f t="shared" si="107"/>
        <v>5</v>
      </c>
      <c r="C1615" s="5">
        <f t="shared" si="108"/>
        <v>20</v>
      </c>
      <c r="D1615" s="5">
        <f t="shared" si="109"/>
        <v>3</v>
      </c>
      <c r="E1615" s="3">
        <v>1783.98</v>
      </c>
      <c r="F1615">
        <f t="shared" si="110"/>
        <v>1.4674265433573327E-2</v>
      </c>
    </row>
    <row r="1616" spans="1:6" ht="15" thickBot="1" x14ac:dyDescent="0.35">
      <c r="A1616" s="2">
        <v>31553</v>
      </c>
      <c r="B1616" s="5">
        <f t="shared" si="107"/>
        <v>5</v>
      </c>
      <c r="C1616" s="5">
        <f t="shared" si="108"/>
        <v>21</v>
      </c>
      <c r="D1616" s="5">
        <f t="shared" si="109"/>
        <v>4</v>
      </c>
      <c r="E1616" s="3">
        <v>1775.17</v>
      </c>
      <c r="F1616">
        <f t="shared" si="110"/>
        <v>-4.9383961703606235E-3</v>
      </c>
    </row>
    <row r="1617" spans="1:6" ht="15" thickBot="1" x14ac:dyDescent="0.35">
      <c r="A1617" s="2">
        <v>31554</v>
      </c>
      <c r="B1617" s="5">
        <f t="shared" si="107"/>
        <v>5</v>
      </c>
      <c r="C1617" s="5">
        <f t="shared" si="108"/>
        <v>22</v>
      </c>
      <c r="D1617" s="5">
        <f t="shared" si="109"/>
        <v>5</v>
      </c>
      <c r="E1617" s="3">
        <v>1806.3</v>
      </c>
      <c r="F1617">
        <f t="shared" si="110"/>
        <v>1.7536348631398614E-2</v>
      </c>
    </row>
    <row r="1618" spans="1:6" ht="15" thickBot="1" x14ac:dyDescent="0.35">
      <c r="A1618" s="2">
        <v>31555</v>
      </c>
      <c r="B1618" s="5">
        <f t="shared" si="107"/>
        <v>5</v>
      </c>
      <c r="C1618" s="5">
        <f t="shared" si="108"/>
        <v>23</v>
      </c>
      <c r="D1618" s="5">
        <f t="shared" si="109"/>
        <v>6</v>
      </c>
      <c r="E1618" s="3">
        <v>1823.29</v>
      </c>
      <c r="F1618">
        <f t="shared" si="110"/>
        <v>9.4059680008857938E-3</v>
      </c>
    </row>
    <row r="1619" spans="1:6" ht="15" thickBot="1" x14ac:dyDescent="0.35">
      <c r="A1619" s="2">
        <v>31559</v>
      </c>
      <c r="B1619" s="5">
        <f t="shared" si="107"/>
        <v>5</v>
      </c>
      <c r="C1619" s="5">
        <f t="shared" si="108"/>
        <v>27</v>
      </c>
      <c r="D1619" s="5">
        <f t="shared" si="109"/>
        <v>3</v>
      </c>
      <c r="E1619" s="3">
        <v>1853.03</v>
      </c>
      <c r="F1619">
        <f t="shared" si="110"/>
        <v>1.6311173757328792E-2</v>
      </c>
    </row>
    <row r="1620" spans="1:6" ht="15" thickBot="1" x14ac:dyDescent="0.35">
      <c r="A1620" s="2">
        <v>31560</v>
      </c>
      <c r="B1620" s="5">
        <f t="shared" si="107"/>
        <v>5</v>
      </c>
      <c r="C1620" s="5">
        <f t="shared" si="108"/>
        <v>28</v>
      </c>
      <c r="D1620" s="5">
        <f t="shared" si="109"/>
        <v>4</v>
      </c>
      <c r="E1620" s="3">
        <v>1878.28</v>
      </c>
      <c r="F1620">
        <f t="shared" si="110"/>
        <v>1.3626330928263439E-2</v>
      </c>
    </row>
    <row r="1621" spans="1:6" ht="15" thickBot="1" x14ac:dyDescent="0.35">
      <c r="A1621" s="2">
        <v>31561</v>
      </c>
      <c r="B1621" s="5">
        <f t="shared" si="107"/>
        <v>5</v>
      </c>
      <c r="C1621" s="5">
        <f t="shared" si="108"/>
        <v>29</v>
      </c>
      <c r="D1621" s="5">
        <f t="shared" si="109"/>
        <v>5</v>
      </c>
      <c r="E1621" s="3">
        <v>1882.35</v>
      </c>
      <c r="F1621">
        <f t="shared" si="110"/>
        <v>2.1668760781139852E-3</v>
      </c>
    </row>
    <row r="1622" spans="1:6" ht="15" thickBot="1" x14ac:dyDescent="0.35">
      <c r="A1622" s="2">
        <v>31562</v>
      </c>
      <c r="B1622" s="5">
        <f t="shared" si="107"/>
        <v>5</v>
      </c>
      <c r="C1622" s="5">
        <f t="shared" si="108"/>
        <v>30</v>
      </c>
      <c r="D1622" s="5">
        <f t="shared" si="109"/>
        <v>6</v>
      </c>
      <c r="E1622" s="3">
        <v>1876.71</v>
      </c>
      <c r="F1622">
        <f t="shared" si="110"/>
        <v>-2.9962546816478725E-3</v>
      </c>
    </row>
    <row r="1623" spans="1:6" ht="15" thickBot="1" x14ac:dyDescent="0.35">
      <c r="A1623" s="2">
        <v>31565</v>
      </c>
      <c r="B1623" s="5">
        <f t="shared" si="107"/>
        <v>6</v>
      </c>
      <c r="C1623" s="5">
        <f t="shared" si="108"/>
        <v>2</v>
      </c>
      <c r="D1623" s="5">
        <f t="shared" si="109"/>
        <v>2</v>
      </c>
      <c r="E1623" s="3">
        <v>1861.95</v>
      </c>
      <c r="F1623">
        <f t="shared" si="110"/>
        <v>-7.8648272775228949E-3</v>
      </c>
    </row>
    <row r="1624" spans="1:6" ht="15" thickBot="1" x14ac:dyDescent="0.35">
      <c r="A1624" s="2">
        <v>31566</v>
      </c>
      <c r="B1624" s="5">
        <f t="shared" si="107"/>
        <v>6</v>
      </c>
      <c r="C1624" s="5">
        <f t="shared" si="108"/>
        <v>3</v>
      </c>
      <c r="D1624" s="5">
        <f t="shared" si="109"/>
        <v>3</v>
      </c>
      <c r="E1624" s="3">
        <v>1870.43</v>
      </c>
      <c r="F1624">
        <f t="shared" si="110"/>
        <v>4.5543650473965566E-3</v>
      </c>
    </row>
    <row r="1625" spans="1:6" ht="15" thickBot="1" x14ac:dyDescent="0.35">
      <c r="A1625" s="2">
        <v>31567</v>
      </c>
      <c r="B1625" s="5">
        <f t="shared" si="107"/>
        <v>6</v>
      </c>
      <c r="C1625" s="5">
        <f t="shared" si="108"/>
        <v>4</v>
      </c>
      <c r="D1625" s="5">
        <f t="shared" si="109"/>
        <v>4</v>
      </c>
      <c r="E1625" s="3">
        <v>1863.29</v>
      </c>
      <c r="F1625">
        <f t="shared" si="110"/>
        <v>-3.8173040423860288E-3</v>
      </c>
    </row>
    <row r="1626" spans="1:6" ht="15" thickBot="1" x14ac:dyDescent="0.35">
      <c r="A1626" s="2">
        <v>31568</v>
      </c>
      <c r="B1626" s="5">
        <f t="shared" si="107"/>
        <v>6</v>
      </c>
      <c r="C1626" s="5">
        <f t="shared" si="108"/>
        <v>5</v>
      </c>
      <c r="D1626" s="5">
        <f t="shared" si="109"/>
        <v>5</v>
      </c>
      <c r="E1626" s="3">
        <v>1879.44</v>
      </c>
      <c r="F1626">
        <f t="shared" si="110"/>
        <v>8.6674645385313564E-3</v>
      </c>
    </row>
    <row r="1627" spans="1:6" ht="15" thickBot="1" x14ac:dyDescent="0.35">
      <c r="A1627" s="2">
        <v>31569</v>
      </c>
      <c r="B1627" s="5">
        <f t="shared" si="107"/>
        <v>6</v>
      </c>
      <c r="C1627" s="5">
        <f t="shared" si="108"/>
        <v>6</v>
      </c>
      <c r="D1627" s="5">
        <f t="shared" si="109"/>
        <v>6</v>
      </c>
      <c r="E1627" s="3">
        <v>1885.9</v>
      </c>
      <c r="F1627">
        <f t="shared" si="110"/>
        <v>3.4371940578044715E-3</v>
      </c>
    </row>
    <row r="1628" spans="1:6" ht="15" thickBot="1" x14ac:dyDescent="0.35">
      <c r="A1628" s="2">
        <v>31572</v>
      </c>
      <c r="B1628" s="5">
        <f t="shared" si="107"/>
        <v>6</v>
      </c>
      <c r="C1628" s="5">
        <f t="shared" si="108"/>
        <v>9</v>
      </c>
      <c r="D1628" s="5">
        <f t="shared" si="109"/>
        <v>2</v>
      </c>
      <c r="E1628" s="3">
        <v>1840.15</v>
      </c>
      <c r="F1628">
        <f t="shared" si="110"/>
        <v>-2.4258974494936105E-2</v>
      </c>
    </row>
    <row r="1629" spans="1:6" ht="15" thickBot="1" x14ac:dyDescent="0.35">
      <c r="A1629" s="2">
        <v>31573</v>
      </c>
      <c r="B1629" s="5">
        <f t="shared" si="107"/>
        <v>6</v>
      </c>
      <c r="C1629" s="5">
        <f t="shared" si="108"/>
        <v>10</v>
      </c>
      <c r="D1629" s="5">
        <f t="shared" si="109"/>
        <v>3</v>
      </c>
      <c r="E1629" s="3">
        <v>1837.19</v>
      </c>
      <c r="F1629">
        <f t="shared" si="110"/>
        <v>-1.6085645191968242E-3</v>
      </c>
    </row>
    <row r="1630" spans="1:6" ht="15" thickBot="1" x14ac:dyDescent="0.35">
      <c r="A1630" s="2">
        <v>31574</v>
      </c>
      <c r="B1630" s="5">
        <f t="shared" si="107"/>
        <v>6</v>
      </c>
      <c r="C1630" s="5">
        <f t="shared" si="108"/>
        <v>11</v>
      </c>
      <c r="D1630" s="5">
        <f t="shared" si="109"/>
        <v>4</v>
      </c>
      <c r="E1630" s="3">
        <v>1846.07</v>
      </c>
      <c r="F1630">
        <f t="shared" si="110"/>
        <v>4.8334685035297826E-3</v>
      </c>
    </row>
    <row r="1631" spans="1:6" ht="15" thickBot="1" x14ac:dyDescent="0.35">
      <c r="A1631" s="2">
        <v>31575</v>
      </c>
      <c r="B1631" s="5">
        <f t="shared" si="107"/>
        <v>6</v>
      </c>
      <c r="C1631" s="5">
        <f t="shared" si="108"/>
        <v>12</v>
      </c>
      <c r="D1631" s="5">
        <f t="shared" si="109"/>
        <v>5</v>
      </c>
      <c r="E1631" s="3">
        <v>1838.13</v>
      </c>
      <c r="F1631">
        <f t="shared" si="110"/>
        <v>-4.3010286717187467E-3</v>
      </c>
    </row>
    <row r="1632" spans="1:6" ht="15" thickBot="1" x14ac:dyDescent="0.35">
      <c r="A1632" s="2">
        <v>31576</v>
      </c>
      <c r="B1632" s="5">
        <f t="shared" si="107"/>
        <v>6</v>
      </c>
      <c r="C1632" s="5">
        <f t="shared" si="108"/>
        <v>13</v>
      </c>
      <c r="D1632" s="5">
        <f t="shared" si="109"/>
        <v>6</v>
      </c>
      <c r="E1632" s="3">
        <v>1874.19</v>
      </c>
      <c r="F1632">
        <f t="shared" si="110"/>
        <v>1.9617763705505019E-2</v>
      </c>
    </row>
    <row r="1633" spans="1:6" ht="15" thickBot="1" x14ac:dyDescent="0.35">
      <c r="A1633" s="2">
        <v>31579</v>
      </c>
      <c r="B1633" s="5">
        <f t="shared" si="107"/>
        <v>6</v>
      </c>
      <c r="C1633" s="5">
        <f t="shared" si="108"/>
        <v>16</v>
      </c>
      <c r="D1633" s="5">
        <f t="shared" si="109"/>
        <v>2</v>
      </c>
      <c r="E1633" s="3">
        <v>1871.77</v>
      </c>
      <c r="F1633">
        <f t="shared" si="110"/>
        <v>-1.2912244756401821E-3</v>
      </c>
    </row>
    <row r="1634" spans="1:6" ht="15" thickBot="1" x14ac:dyDescent="0.35">
      <c r="A1634" s="2">
        <v>31580</v>
      </c>
      <c r="B1634" s="5">
        <f t="shared" si="107"/>
        <v>6</v>
      </c>
      <c r="C1634" s="5">
        <f t="shared" si="108"/>
        <v>17</v>
      </c>
      <c r="D1634" s="5">
        <f t="shared" si="109"/>
        <v>3</v>
      </c>
      <c r="E1634" s="3">
        <v>1865.78</v>
      </c>
      <c r="F1634">
        <f t="shared" si="110"/>
        <v>-3.2001795092345795E-3</v>
      </c>
    </row>
    <row r="1635" spans="1:6" ht="15" thickBot="1" x14ac:dyDescent="0.35">
      <c r="A1635" s="2">
        <v>31581</v>
      </c>
      <c r="B1635" s="5">
        <f t="shared" si="107"/>
        <v>6</v>
      </c>
      <c r="C1635" s="5">
        <f t="shared" si="108"/>
        <v>18</v>
      </c>
      <c r="D1635" s="5">
        <f t="shared" si="109"/>
        <v>4</v>
      </c>
      <c r="E1635" s="3">
        <v>1868.94</v>
      </c>
      <c r="F1635">
        <f t="shared" si="110"/>
        <v>1.6936616321324496E-3</v>
      </c>
    </row>
    <row r="1636" spans="1:6" ht="15" thickBot="1" x14ac:dyDescent="0.35">
      <c r="A1636" s="2">
        <v>31582</v>
      </c>
      <c r="B1636" s="5">
        <f t="shared" si="107"/>
        <v>6</v>
      </c>
      <c r="C1636" s="5">
        <f t="shared" si="108"/>
        <v>19</v>
      </c>
      <c r="D1636" s="5">
        <f t="shared" si="109"/>
        <v>5</v>
      </c>
      <c r="E1636" s="3">
        <v>1855.86</v>
      </c>
      <c r="F1636">
        <f t="shared" si="110"/>
        <v>-6.9986195383480235E-3</v>
      </c>
    </row>
    <row r="1637" spans="1:6" ht="15" thickBot="1" x14ac:dyDescent="0.35">
      <c r="A1637" s="2">
        <v>31583</v>
      </c>
      <c r="B1637" s="5">
        <f t="shared" si="107"/>
        <v>6</v>
      </c>
      <c r="C1637" s="5">
        <f t="shared" si="108"/>
        <v>20</v>
      </c>
      <c r="D1637" s="5">
        <f t="shared" si="109"/>
        <v>6</v>
      </c>
      <c r="E1637" s="3">
        <v>1879.54</v>
      </c>
      <c r="F1637">
        <f t="shared" si="110"/>
        <v>1.2759583158212399E-2</v>
      </c>
    </row>
    <row r="1638" spans="1:6" ht="15" thickBot="1" x14ac:dyDescent="0.35">
      <c r="A1638" s="2">
        <v>31586</v>
      </c>
      <c r="B1638" s="5">
        <f t="shared" si="107"/>
        <v>6</v>
      </c>
      <c r="C1638" s="5">
        <f t="shared" si="108"/>
        <v>23</v>
      </c>
      <c r="D1638" s="5">
        <f t="shared" si="109"/>
        <v>2</v>
      </c>
      <c r="E1638" s="3">
        <v>1864.26</v>
      </c>
      <c r="F1638">
        <f t="shared" si="110"/>
        <v>-8.1296487438415645E-3</v>
      </c>
    </row>
    <row r="1639" spans="1:6" ht="15" thickBot="1" x14ac:dyDescent="0.35">
      <c r="A1639" s="2">
        <v>31587</v>
      </c>
      <c r="B1639" s="5">
        <f t="shared" si="107"/>
        <v>6</v>
      </c>
      <c r="C1639" s="5">
        <f t="shared" si="108"/>
        <v>24</v>
      </c>
      <c r="D1639" s="5">
        <f t="shared" si="109"/>
        <v>3</v>
      </c>
      <c r="E1639" s="3">
        <v>1875.55</v>
      </c>
      <c r="F1639">
        <f t="shared" si="110"/>
        <v>6.0560222286590729E-3</v>
      </c>
    </row>
    <row r="1640" spans="1:6" ht="15" thickBot="1" x14ac:dyDescent="0.35">
      <c r="A1640" s="2">
        <v>31588</v>
      </c>
      <c r="B1640" s="5">
        <f t="shared" si="107"/>
        <v>6</v>
      </c>
      <c r="C1640" s="5">
        <f t="shared" si="108"/>
        <v>25</v>
      </c>
      <c r="D1640" s="5">
        <f t="shared" si="109"/>
        <v>4</v>
      </c>
      <c r="E1640" s="3">
        <v>1885.05</v>
      </c>
      <c r="F1640">
        <f t="shared" si="110"/>
        <v>5.0651808802751191E-3</v>
      </c>
    </row>
    <row r="1641" spans="1:6" ht="15" thickBot="1" x14ac:dyDescent="0.35">
      <c r="A1641" s="2">
        <v>31589</v>
      </c>
      <c r="B1641" s="5">
        <f t="shared" si="107"/>
        <v>6</v>
      </c>
      <c r="C1641" s="5">
        <f t="shared" si="108"/>
        <v>26</v>
      </c>
      <c r="D1641" s="5">
        <f t="shared" si="109"/>
        <v>5</v>
      </c>
      <c r="E1641" s="3">
        <v>1880.2</v>
      </c>
      <c r="F1641">
        <f t="shared" si="110"/>
        <v>-2.572876051033081E-3</v>
      </c>
    </row>
    <row r="1642" spans="1:6" ht="15" thickBot="1" x14ac:dyDescent="0.35">
      <c r="A1642" s="2">
        <v>31590</v>
      </c>
      <c r="B1642" s="5">
        <f t="shared" si="107"/>
        <v>6</v>
      </c>
      <c r="C1642" s="5">
        <f t="shared" si="108"/>
        <v>27</v>
      </c>
      <c r="D1642" s="5">
        <f t="shared" si="109"/>
        <v>6</v>
      </c>
      <c r="E1642" s="3">
        <v>1885.26</v>
      </c>
      <c r="F1642">
        <f t="shared" si="110"/>
        <v>2.6912030635038533E-3</v>
      </c>
    </row>
    <row r="1643" spans="1:6" ht="15" thickBot="1" x14ac:dyDescent="0.35">
      <c r="A1643" s="2">
        <v>31593</v>
      </c>
      <c r="B1643" s="5">
        <f t="shared" si="107"/>
        <v>6</v>
      </c>
      <c r="C1643" s="5">
        <f t="shared" si="108"/>
        <v>30</v>
      </c>
      <c r="D1643" s="5">
        <f t="shared" si="109"/>
        <v>2</v>
      </c>
      <c r="E1643" s="3">
        <v>1892.72</v>
      </c>
      <c r="F1643">
        <f t="shared" si="110"/>
        <v>3.9570138866787796E-3</v>
      </c>
    </row>
    <row r="1644" spans="1:6" ht="15" thickBot="1" x14ac:dyDescent="0.35">
      <c r="A1644" s="2">
        <v>31594</v>
      </c>
      <c r="B1644" s="5">
        <f t="shared" si="107"/>
        <v>7</v>
      </c>
      <c r="C1644" s="5">
        <f t="shared" si="108"/>
        <v>1</v>
      </c>
      <c r="D1644" s="5">
        <f t="shared" si="109"/>
        <v>3</v>
      </c>
      <c r="E1644" s="3">
        <v>1903.54</v>
      </c>
      <c r="F1644">
        <f t="shared" si="110"/>
        <v>5.7166406018850837E-3</v>
      </c>
    </row>
    <row r="1645" spans="1:6" ht="15" thickBot="1" x14ac:dyDescent="0.35">
      <c r="A1645" s="2">
        <v>31595</v>
      </c>
      <c r="B1645" s="5">
        <f t="shared" si="107"/>
        <v>7</v>
      </c>
      <c r="C1645" s="5">
        <f t="shared" si="108"/>
        <v>2</v>
      </c>
      <c r="D1645" s="5">
        <f t="shared" si="109"/>
        <v>4</v>
      </c>
      <c r="E1645" s="3">
        <v>1909.03</v>
      </c>
      <c r="F1645">
        <f t="shared" si="110"/>
        <v>2.8841001502463879E-3</v>
      </c>
    </row>
    <row r="1646" spans="1:6" ht="15" thickBot="1" x14ac:dyDescent="0.35">
      <c r="A1646" s="2">
        <v>31596</v>
      </c>
      <c r="B1646" s="5">
        <f t="shared" si="107"/>
        <v>7</v>
      </c>
      <c r="C1646" s="5">
        <f t="shared" si="108"/>
        <v>3</v>
      </c>
      <c r="D1646" s="5">
        <f t="shared" si="109"/>
        <v>5</v>
      </c>
      <c r="E1646" s="3">
        <v>1900.87</v>
      </c>
      <c r="F1646">
        <f t="shared" si="110"/>
        <v>-4.2744220887047778E-3</v>
      </c>
    </row>
    <row r="1647" spans="1:6" ht="15" thickBot="1" x14ac:dyDescent="0.35">
      <c r="A1647" s="2">
        <v>31600</v>
      </c>
      <c r="B1647" s="5">
        <f t="shared" si="107"/>
        <v>7</v>
      </c>
      <c r="C1647" s="5">
        <f t="shared" si="108"/>
        <v>7</v>
      </c>
      <c r="D1647" s="5">
        <f t="shared" si="109"/>
        <v>2</v>
      </c>
      <c r="E1647" s="3">
        <v>1839</v>
      </c>
      <c r="F1647">
        <f t="shared" si="110"/>
        <v>-3.2548254220435849E-2</v>
      </c>
    </row>
    <row r="1648" spans="1:6" ht="15" thickBot="1" x14ac:dyDescent="0.35">
      <c r="A1648" s="2">
        <v>31601</v>
      </c>
      <c r="B1648" s="5">
        <f t="shared" si="107"/>
        <v>7</v>
      </c>
      <c r="C1648" s="5">
        <f t="shared" si="108"/>
        <v>8</v>
      </c>
      <c r="D1648" s="5">
        <f t="shared" si="109"/>
        <v>3</v>
      </c>
      <c r="E1648" s="3">
        <v>1820.73</v>
      </c>
      <c r="F1648">
        <f t="shared" si="110"/>
        <v>-9.9347471451875918E-3</v>
      </c>
    </row>
    <row r="1649" spans="1:6" ht="15" thickBot="1" x14ac:dyDescent="0.35">
      <c r="A1649" s="2">
        <v>31602</v>
      </c>
      <c r="B1649" s="5">
        <f t="shared" si="107"/>
        <v>7</v>
      </c>
      <c r="C1649" s="5">
        <f t="shared" si="108"/>
        <v>9</v>
      </c>
      <c r="D1649" s="5">
        <f t="shared" si="109"/>
        <v>4</v>
      </c>
      <c r="E1649" s="3">
        <v>1826.07</v>
      </c>
      <c r="F1649">
        <f t="shared" si="110"/>
        <v>2.9328895552882183E-3</v>
      </c>
    </row>
    <row r="1650" spans="1:6" ht="15" thickBot="1" x14ac:dyDescent="0.35">
      <c r="A1650" s="2">
        <v>31603</v>
      </c>
      <c r="B1650" s="5">
        <f t="shared" si="107"/>
        <v>7</v>
      </c>
      <c r="C1650" s="5">
        <f t="shared" si="108"/>
        <v>10</v>
      </c>
      <c r="D1650" s="5">
        <f t="shared" si="109"/>
        <v>5</v>
      </c>
      <c r="E1650" s="3">
        <v>1831.83</v>
      </c>
      <c r="F1650">
        <f t="shared" si="110"/>
        <v>3.1543150043536069E-3</v>
      </c>
    </row>
    <row r="1651" spans="1:6" ht="15" thickBot="1" x14ac:dyDescent="0.35">
      <c r="A1651" s="2">
        <v>31604</v>
      </c>
      <c r="B1651" s="5">
        <f t="shared" si="107"/>
        <v>7</v>
      </c>
      <c r="C1651" s="5">
        <f t="shared" si="108"/>
        <v>11</v>
      </c>
      <c r="D1651" s="5">
        <f t="shared" si="109"/>
        <v>6</v>
      </c>
      <c r="E1651" s="3">
        <v>1821.43</v>
      </c>
      <c r="F1651">
        <f t="shared" si="110"/>
        <v>-5.6773827265629798E-3</v>
      </c>
    </row>
    <row r="1652" spans="1:6" ht="15" thickBot="1" x14ac:dyDescent="0.35">
      <c r="A1652" s="2">
        <v>31607</v>
      </c>
      <c r="B1652" s="5">
        <f t="shared" si="107"/>
        <v>7</v>
      </c>
      <c r="C1652" s="5">
        <f t="shared" si="108"/>
        <v>14</v>
      </c>
      <c r="D1652" s="5">
        <f t="shared" si="109"/>
        <v>2</v>
      </c>
      <c r="E1652" s="3">
        <v>1793.45</v>
      </c>
      <c r="F1652">
        <f t="shared" si="110"/>
        <v>-1.536155657917132E-2</v>
      </c>
    </row>
    <row r="1653" spans="1:6" ht="15" thickBot="1" x14ac:dyDescent="0.35">
      <c r="A1653" s="2">
        <v>31608</v>
      </c>
      <c r="B1653" s="5">
        <f t="shared" si="107"/>
        <v>7</v>
      </c>
      <c r="C1653" s="5">
        <f t="shared" si="108"/>
        <v>15</v>
      </c>
      <c r="D1653" s="5">
        <f t="shared" si="109"/>
        <v>3</v>
      </c>
      <c r="E1653" s="3">
        <v>1768.7</v>
      </c>
      <c r="F1653">
        <f t="shared" si="110"/>
        <v>-1.3800217457972065E-2</v>
      </c>
    </row>
    <row r="1654" spans="1:6" ht="15" thickBot="1" x14ac:dyDescent="0.35">
      <c r="A1654" s="2">
        <v>31609</v>
      </c>
      <c r="B1654" s="5">
        <f t="shared" si="107"/>
        <v>7</v>
      </c>
      <c r="C1654" s="5">
        <f t="shared" si="108"/>
        <v>16</v>
      </c>
      <c r="D1654" s="5">
        <f t="shared" si="109"/>
        <v>4</v>
      </c>
      <c r="E1654" s="3">
        <v>1774.18</v>
      </c>
      <c r="F1654">
        <f t="shared" si="110"/>
        <v>3.0983208005880129E-3</v>
      </c>
    </row>
    <row r="1655" spans="1:6" ht="15" thickBot="1" x14ac:dyDescent="0.35">
      <c r="A1655" s="2">
        <v>31610</v>
      </c>
      <c r="B1655" s="5">
        <f t="shared" si="107"/>
        <v>7</v>
      </c>
      <c r="C1655" s="5">
        <f t="shared" si="108"/>
        <v>17</v>
      </c>
      <c r="D1655" s="5">
        <f t="shared" si="109"/>
        <v>5</v>
      </c>
      <c r="E1655" s="3">
        <v>1781.78</v>
      </c>
      <c r="F1655">
        <f t="shared" si="110"/>
        <v>4.2836690752910689E-3</v>
      </c>
    </row>
    <row r="1656" spans="1:6" ht="15" thickBot="1" x14ac:dyDescent="0.35">
      <c r="A1656" s="2">
        <v>31611</v>
      </c>
      <c r="B1656" s="5">
        <f t="shared" si="107"/>
        <v>7</v>
      </c>
      <c r="C1656" s="5">
        <f t="shared" si="108"/>
        <v>18</v>
      </c>
      <c r="D1656" s="5">
        <f t="shared" si="109"/>
        <v>6</v>
      </c>
      <c r="E1656" s="3">
        <v>1777.98</v>
      </c>
      <c r="F1656">
        <f t="shared" si="110"/>
        <v>-2.1326987619122197E-3</v>
      </c>
    </row>
    <row r="1657" spans="1:6" ht="15" thickBot="1" x14ac:dyDescent="0.35">
      <c r="A1657" s="2">
        <v>31614</v>
      </c>
      <c r="B1657" s="5">
        <f t="shared" si="107"/>
        <v>7</v>
      </c>
      <c r="C1657" s="5">
        <f t="shared" si="108"/>
        <v>21</v>
      </c>
      <c r="D1657" s="5">
        <f t="shared" si="109"/>
        <v>2</v>
      </c>
      <c r="E1657" s="3">
        <v>1779.11</v>
      </c>
      <c r="F1657">
        <f t="shared" si="110"/>
        <v>6.3555270587963963E-4</v>
      </c>
    </row>
    <row r="1658" spans="1:6" ht="15" thickBot="1" x14ac:dyDescent="0.35">
      <c r="A1658" s="2">
        <v>31615</v>
      </c>
      <c r="B1658" s="5">
        <f t="shared" si="107"/>
        <v>7</v>
      </c>
      <c r="C1658" s="5">
        <f t="shared" si="108"/>
        <v>22</v>
      </c>
      <c r="D1658" s="5">
        <f t="shared" si="109"/>
        <v>3</v>
      </c>
      <c r="E1658" s="3">
        <v>1795.13</v>
      </c>
      <c r="F1658">
        <f t="shared" si="110"/>
        <v>9.0045022511256803E-3</v>
      </c>
    </row>
    <row r="1659" spans="1:6" ht="15" thickBot="1" x14ac:dyDescent="0.35">
      <c r="A1659" s="2">
        <v>31616</v>
      </c>
      <c r="B1659" s="5">
        <f t="shared" si="107"/>
        <v>7</v>
      </c>
      <c r="C1659" s="5">
        <f t="shared" si="108"/>
        <v>23</v>
      </c>
      <c r="D1659" s="5">
        <f t="shared" si="109"/>
        <v>4</v>
      </c>
      <c r="E1659" s="3">
        <v>1798.37</v>
      </c>
      <c r="F1659">
        <f t="shared" si="110"/>
        <v>1.804883211800695E-3</v>
      </c>
    </row>
    <row r="1660" spans="1:6" ht="15" thickBot="1" x14ac:dyDescent="0.35">
      <c r="A1660" s="2">
        <v>31617</v>
      </c>
      <c r="B1660" s="5">
        <f t="shared" si="107"/>
        <v>7</v>
      </c>
      <c r="C1660" s="5">
        <f t="shared" si="108"/>
        <v>24</v>
      </c>
      <c r="D1660" s="5">
        <f t="shared" si="109"/>
        <v>5</v>
      </c>
      <c r="E1660" s="3">
        <v>1791.62</v>
      </c>
      <c r="F1660">
        <f t="shared" si="110"/>
        <v>-3.7533989112362863E-3</v>
      </c>
    </row>
    <row r="1661" spans="1:6" ht="15" thickBot="1" x14ac:dyDescent="0.35">
      <c r="A1661" s="2">
        <v>31618</v>
      </c>
      <c r="B1661" s="5">
        <f t="shared" si="107"/>
        <v>7</v>
      </c>
      <c r="C1661" s="5">
        <f t="shared" si="108"/>
        <v>25</v>
      </c>
      <c r="D1661" s="5">
        <f t="shared" si="109"/>
        <v>6</v>
      </c>
      <c r="E1661" s="3">
        <v>1810.04</v>
      </c>
      <c r="F1661">
        <f t="shared" si="110"/>
        <v>1.0281198021902006E-2</v>
      </c>
    </row>
    <row r="1662" spans="1:6" ht="15" thickBot="1" x14ac:dyDescent="0.35">
      <c r="A1662" s="2">
        <v>31621</v>
      </c>
      <c r="B1662" s="5">
        <f t="shared" si="107"/>
        <v>7</v>
      </c>
      <c r="C1662" s="5">
        <f t="shared" si="108"/>
        <v>28</v>
      </c>
      <c r="D1662" s="5">
        <f t="shared" si="109"/>
        <v>2</v>
      </c>
      <c r="E1662" s="3">
        <v>1773.9</v>
      </c>
      <c r="F1662">
        <f t="shared" si="110"/>
        <v>-1.9966409582108612E-2</v>
      </c>
    </row>
    <row r="1663" spans="1:6" ht="15" thickBot="1" x14ac:dyDescent="0.35">
      <c r="A1663" s="2">
        <v>31622</v>
      </c>
      <c r="B1663" s="5">
        <f t="shared" si="107"/>
        <v>7</v>
      </c>
      <c r="C1663" s="5">
        <f t="shared" si="108"/>
        <v>29</v>
      </c>
      <c r="D1663" s="5">
        <f t="shared" si="109"/>
        <v>3</v>
      </c>
      <c r="E1663" s="3">
        <v>1766.87</v>
      </c>
      <c r="F1663">
        <f t="shared" si="110"/>
        <v>-3.9630193359266024E-3</v>
      </c>
    </row>
    <row r="1664" spans="1:6" ht="15" thickBot="1" x14ac:dyDescent="0.35">
      <c r="A1664" s="2">
        <v>31623</v>
      </c>
      <c r="B1664" s="5">
        <f t="shared" si="107"/>
        <v>7</v>
      </c>
      <c r="C1664" s="5">
        <f t="shared" si="108"/>
        <v>30</v>
      </c>
      <c r="D1664" s="5">
        <f t="shared" si="109"/>
        <v>4</v>
      </c>
      <c r="E1664" s="3">
        <v>1779.39</v>
      </c>
      <c r="F1664">
        <f t="shared" si="110"/>
        <v>7.085976896998766E-3</v>
      </c>
    </row>
    <row r="1665" spans="1:6" ht="15" thickBot="1" x14ac:dyDescent="0.35">
      <c r="A1665" s="2">
        <v>31624</v>
      </c>
      <c r="B1665" s="5">
        <f t="shared" si="107"/>
        <v>7</v>
      </c>
      <c r="C1665" s="5">
        <f t="shared" si="108"/>
        <v>31</v>
      </c>
      <c r="D1665" s="5">
        <f t="shared" si="109"/>
        <v>5</v>
      </c>
      <c r="E1665" s="3">
        <v>1775.31</v>
      </c>
      <c r="F1665">
        <f t="shared" si="110"/>
        <v>-2.2929206076240478E-3</v>
      </c>
    </row>
    <row r="1666" spans="1:6" ht="15" thickBot="1" x14ac:dyDescent="0.35">
      <c r="A1666" s="2">
        <v>31625</v>
      </c>
      <c r="B1666" s="5">
        <f t="shared" si="107"/>
        <v>8</v>
      </c>
      <c r="C1666" s="5">
        <f t="shared" si="108"/>
        <v>1</v>
      </c>
      <c r="D1666" s="5">
        <f t="shared" si="109"/>
        <v>6</v>
      </c>
      <c r="E1666" s="3">
        <v>1763.64</v>
      </c>
      <c r="F1666">
        <f t="shared" si="110"/>
        <v>-6.5734998394645699E-3</v>
      </c>
    </row>
    <row r="1667" spans="1:6" ht="15" thickBot="1" x14ac:dyDescent="0.35">
      <c r="A1667" s="2">
        <v>31628</v>
      </c>
      <c r="B1667" s="5">
        <f t="shared" ref="B1667:B1730" si="111">MONTH(A1667)</f>
        <v>8</v>
      </c>
      <c r="C1667" s="5">
        <f t="shared" ref="C1667:C1730" si="112">DAY(A1667)</f>
        <v>4</v>
      </c>
      <c r="D1667" s="5">
        <f t="shared" ref="D1667:D1730" si="113">WEEKDAY(A1667,1)</f>
        <v>2</v>
      </c>
      <c r="E1667" s="3">
        <v>1769.97</v>
      </c>
      <c r="F1667">
        <f t="shared" si="110"/>
        <v>3.5891678573858198E-3</v>
      </c>
    </row>
    <row r="1668" spans="1:6" ht="15" thickBot="1" x14ac:dyDescent="0.35">
      <c r="A1668" s="2">
        <v>31629</v>
      </c>
      <c r="B1668" s="5">
        <f t="shared" si="111"/>
        <v>8</v>
      </c>
      <c r="C1668" s="5">
        <f t="shared" si="112"/>
        <v>5</v>
      </c>
      <c r="D1668" s="5">
        <f t="shared" si="113"/>
        <v>3</v>
      </c>
      <c r="E1668" s="3">
        <v>1777</v>
      </c>
      <c r="F1668">
        <f t="shared" ref="F1668:F1731" si="114">(E1668-E1667)/E1667</f>
        <v>3.9718187313909125E-3</v>
      </c>
    </row>
    <row r="1669" spans="1:6" ht="15" thickBot="1" x14ac:dyDescent="0.35">
      <c r="A1669" s="2">
        <v>31630</v>
      </c>
      <c r="B1669" s="5">
        <f t="shared" si="111"/>
        <v>8</v>
      </c>
      <c r="C1669" s="5">
        <f t="shared" si="112"/>
        <v>6</v>
      </c>
      <c r="D1669" s="5">
        <f t="shared" si="113"/>
        <v>4</v>
      </c>
      <c r="E1669" s="3">
        <v>1779.53</v>
      </c>
      <c r="F1669">
        <f t="shared" si="114"/>
        <v>1.4237478897017291E-3</v>
      </c>
    </row>
    <row r="1670" spans="1:6" ht="15" thickBot="1" x14ac:dyDescent="0.35">
      <c r="A1670" s="2">
        <v>31631</v>
      </c>
      <c r="B1670" s="5">
        <f t="shared" si="111"/>
        <v>8</v>
      </c>
      <c r="C1670" s="5">
        <f t="shared" si="112"/>
        <v>7</v>
      </c>
      <c r="D1670" s="5">
        <f t="shared" si="113"/>
        <v>5</v>
      </c>
      <c r="E1670" s="3">
        <v>1786.28</v>
      </c>
      <c r="F1670">
        <f t="shared" si="114"/>
        <v>3.7931363899456599E-3</v>
      </c>
    </row>
    <row r="1671" spans="1:6" ht="15" thickBot="1" x14ac:dyDescent="0.35">
      <c r="A1671" s="2">
        <v>31632</v>
      </c>
      <c r="B1671" s="5">
        <f t="shared" si="111"/>
        <v>8</v>
      </c>
      <c r="C1671" s="5">
        <f t="shared" si="112"/>
        <v>8</v>
      </c>
      <c r="D1671" s="5">
        <f t="shared" si="113"/>
        <v>6</v>
      </c>
      <c r="E1671" s="3">
        <v>1782.62</v>
      </c>
      <c r="F1671">
        <f t="shared" si="114"/>
        <v>-2.0489508923573472E-3</v>
      </c>
    </row>
    <row r="1672" spans="1:6" ht="15" thickBot="1" x14ac:dyDescent="0.35">
      <c r="A1672" s="2">
        <v>31635</v>
      </c>
      <c r="B1672" s="5">
        <f t="shared" si="111"/>
        <v>8</v>
      </c>
      <c r="C1672" s="5">
        <f t="shared" si="112"/>
        <v>11</v>
      </c>
      <c r="D1672" s="5">
        <f t="shared" si="113"/>
        <v>2</v>
      </c>
      <c r="E1672" s="3">
        <v>1811.16</v>
      </c>
      <c r="F1672">
        <f t="shared" si="114"/>
        <v>1.6010142374707E-2</v>
      </c>
    </row>
    <row r="1673" spans="1:6" ht="15" thickBot="1" x14ac:dyDescent="0.35">
      <c r="A1673" s="2">
        <v>31636</v>
      </c>
      <c r="B1673" s="5">
        <f t="shared" si="111"/>
        <v>8</v>
      </c>
      <c r="C1673" s="5">
        <f t="shared" si="112"/>
        <v>12</v>
      </c>
      <c r="D1673" s="5">
        <f t="shared" si="113"/>
        <v>3</v>
      </c>
      <c r="E1673" s="3">
        <v>1835.49</v>
      </c>
      <c r="F1673">
        <f t="shared" si="114"/>
        <v>1.3433379712449438E-2</v>
      </c>
    </row>
    <row r="1674" spans="1:6" ht="15" thickBot="1" x14ac:dyDescent="0.35">
      <c r="A1674" s="2">
        <v>31637</v>
      </c>
      <c r="B1674" s="5">
        <f t="shared" si="111"/>
        <v>8</v>
      </c>
      <c r="C1674" s="5">
        <f t="shared" si="112"/>
        <v>13</v>
      </c>
      <c r="D1674" s="5">
        <f t="shared" si="113"/>
        <v>4</v>
      </c>
      <c r="E1674" s="3">
        <v>1844.49</v>
      </c>
      <c r="F1674">
        <f t="shared" si="114"/>
        <v>4.9033228184299556E-3</v>
      </c>
    </row>
    <row r="1675" spans="1:6" ht="15" thickBot="1" x14ac:dyDescent="0.35">
      <c r="A1675" s="2">
        <v>31638</v>
      </c>
      <c r="B1675" s="5">
        <f t="shared" si="111"/>
        <v>8</v>
      </c>
      <c r="C1675" s="5">
        <f t="shared" si="112"/>
        <v>14</v>
      </c>
      <c r="D1675" s="5">
        <f t="shared" si="113"/>
        <v>5</v>
      </c>
      <c r="E1675" s="3">
        <v>1844.91</v>
      </c>
      <c r="F1675">
        <f t="shared" si="114"/>
        <v>2.2770521932895965E-4</v>
      </c>
    </row>
    <row r="1676" spans="1:6" ht="15" thickBot="1" x14ac:dyDescent="0.35">
      <c r="A1676" s="2">
        <v>31639</v>
      </c>
      <c r="B1676" s="5">
        <f t="shared" si="111"/>
        <v>8</v>
      </c>
      <c r="C1676" s="5">
        <f t="shared" si="112"/>
        <v>15</v>
      </c>
      <c r="D1676" s="5">
        <f t="shared" si="113"/>
        <v>6</v>
      </c>
      <c r="E1676" s="3">
        <v>1855.6</v>
      </c>
      <c r="F1676">
        <f t="shared" si="114"/>
        <v>5.7943205901641957E-3</v>
      </c>
    </row>
    <row r="1677" spans="1:6" ht="15" thickBot="1" x14ac:dyDescent="0.35">
      <c r="A1677" s="2">
        <v>31642</v>
      </c>
      <c r="B1677" s="5">
        <f t="shared" si="111"/>
        <v>8</v>
      </c>
      <c r="C1677" s="5">
        <f t="shared" si="112"/>
        <v>18</v>
      </c>
      <c r="D1677" s="5">
        <f t="shared" si="113"/>
        <v>2</v>
      </c>
      <c r="E1677" s="3">
        <v>1869.52</v>
      </c>
      <c r="F1677">
        <f t="shared" si="114"/>
        <v>7.501616727743088E-3</v>
      </c>
    </row>
    <row r="1678" spans="1:6" ht="15" thickBot="1" x14ac:dyDescent="0.35">
      <c r="A1678" s="2">
        <v>31643</v>
      </c>
      <c r="B1678" s="5">
        <f t="shared" si="111"/>
        <v>8</v>
      </c>
      <c r="C1678" s="5">
        <f t="shared" si="112"/>
        <v>19</v>
      </c>
      <c r="D1678" s="5">
        <f t="shared" si="113"/>
        <v>3</v>
      </c>
      <c r="E1678" s="3">
        <v>1862.91</v>
      </c>
      <c r="F1678">
        <f t="shared" si="114"/>
        <v>-3.5356669091530981E-3</v>
      </c>
    </row>
    <row r="1679" spans="1:6" ht="15" thickBot="1" x14ac:dyDescent="0.35">
      <c r="A1679" s="2">
        <v>31644</v>
      </c>
      <c r="B1679" s="5">
        <f t="shared" si="111"/>
        <v>8</v>
      </c>
      <c r="C1679" s="5">
        <f t="shared" si="112"/>
        <v>20</v>
      </c>
      <c r="D1679" s="5">
        <f t="shared" si="113"/>
        <v>4</v>
      </c>
      <c r="E1679" s="3">
        <v>1881.33</v>
      </c>
      <c r="F1679">
        <f t="shared" si="114"/>
        <v>9.8877562523148436E-3</v>
      </c>
    </row>
    <row r="1680" spans="1:6" ht="15" thickBot="1" x14ac:dyDescent="0.35">
      <c r="A1680" s="2">
        <v>31645</v>
      </c>
      <c r="B1680" s="5">
        <f t="shared" si="111"/>
        <v>8</v>
      </c>
      <c r="C1680" s="5">
        <f t="shared" si="112"/>
        <v>21</v>
      </c>
      <c r="D1680" s="5">
        <f t="shared" si="113"/>
        <v>5</v>
      </c>
      <c r="E1680" s="3">
        <v>1881.19</v>
      </c>
      <c r="F1680">
        <f t="shared" si="114"/>
        <v>-7.4415440140683812E-5</v>
      </c>
    </row>
    <row r="1681" spans="1:6" ht="15" thickBot="1" x14ac:dyDescent="0.35">
      <c r="A1681" s="2">
        <v>31646</v>
      </c>
      <c r="B1681" s="5">
        <f t="shared" si="111"/>
        <v>8</v>
      </c>
      <c r="C1681" s="5">
        <f t="shared" si="112"/>
        <v>22</v>
      </c>
      <c r="D1681" s="5">
        <f t="shared" si="113"/>
        <v>6</v>
      </c>
      <c r="E1681" s="3">
        <v>1887.8</v>
      </c>
      <c r="F1681">
        <f t="shared" si="114"/>
        <v>3.5137333283718816E-3</v>
      </c>
    </row>
    <row r="1682" spans="1:6" ht="15" thickBot="1" x14ac:dyDescent="0.35">
      <c r="A1682" s="2">
        <v>31649</v>
      </c>
      <c r="B1682" s="5">
        <f t="shared" si="111"/>
        <v>8</v>
      </c>
      <c r="C1682" s="5">
        <f t="shared" si="112"/>
        <v>25</v>
      </c>
      <c r="D1682" s="5">
        <f t="shared" si="113"/>
        <v>2</v>
      </c>
      <c r="E1682" s="3">
        <v>1871.77</v>
      </c>
      <c r="F1682">
        <f t="shared" si="114"/>
        <v>-8.4913656107638378E-3</v>
      </c>
    </row>
    <row r="1683" spans="1:6" ht="15" thickBot="1" x14ac:dyDescent="0.35">
      <c r="A1683" s="2">
        <v>31650</v>
      </c>
      <c r="B1683" s="5">
        <f t="shared" si="111"/>
        <v>8</v>
      </c>
      <c r="C1683" s="5">
        <f t="shared" si="112"/>
        <v>26</v>
      </c>
      <c r="D1683" s="5">
        <f t="shared" si="113"/>
        <v>3</v>
      </c>
      <c r="E1683" s="3">
        <v>1904.25</v>
      </c>
      <c r="F1683">
        <f t="shared" si="114"/>
        <v>1.7352559342226886E-2</v>
      </c>
    </row>
    <row r="1684" spans="1:6" ht="15" thickBot="1" x14ac:dyDescent="0.35">
      <c r="A1684" s="2">
        <v>31651</v>
      </c>
      <c r="B1684" s="5">
        <f t="shared" si="111"/>
        <v>8</v>
      </c>
      <c r="C1684" s="5">
        <f t="shared" si="112"/>
        <v>27</v>
      </c>
      <c r="D1684" s="5">
        <f t="shared" si="113"/>
        <v>4</v>
      </c>
      <c r="E1684" s="3">
        <v>1904.53</v>
      </c>
      <c r="F1684">
        <f t="shared" si="114"/>
        <v>1.4703951687014452E-4</v>
      </c>
    </row>
    <row r="1685" spans="1:6" ht="15" thickBot="1" x14ac:dyDescent="0.35">
      <c r="A1685" s="2">
        <v>31652</v>
      </c>
      <c r="B1685" s="5">
        <f t="shared" si="111"/>
        <v>8</v>
      </c>
      <c r="C1685" s="5">
        <f t="shared" si="112"/>
        <v>28</v>
      </c>
      <c r="D1685" s="5">
        <f t="shared" si="113"/>
        <v>5</v>
      </c>
      <c r="E1685" s="3">
        <v>1900.17</v>
      </c>
      <c r="F1685">
        <f t="shared" si="114"/>
        <v>-2.2892787196840689E-3</v>
      </c>
    </row>
    <row r="1686" spans="1:6" ht="15" thickBot="1" x14ac:dyDescent="0.35">
      <c r="A1686" s="2">
        <v>31653</v>
      </c>
      <c r="B1686" s="5">
        <f t="shared" si="111"/>
        <v>8</v>
      </c>
      <c r="C1686" s="5">
        <f t="shared" si="112"/>
        <v>29</v>
      </c>
      <c r="D1686" s="5">
        <f t="shared" si="113"/>
        <v>6</v>
      </c>
      <c r="E1686" s="3">
        <v>1898.34</v>
      </c>
      <c r="F1686">
        <f t="shared" si="114"/>
        <v>-9.630717251615143E-4</v>
      </c>
    </row>
    <row r="1687" spans="1:6" ht="15" thickBot="1" x14ac:dyDescent="0.35">
      <c r="A1687" s="2">
        <v>31657</v>
      </c>
      <c r="B1687" s="5">
        <f t="shared" si="111"/>
        <v>9</v>
      </c>
      <c r="C1687" s="5">
        <f t="shared" si="112"/>
        <v>2</v>
      </c>
      <c r="D1687" s="5">
        <f t="shared" si="113"/>
        <v>3</v>
      </c>
      <c r="E1687" s="3">
        <v>1870.36</v>
      </c>
      <c r="F1687">
        <f t="shared" si="114"/>
        <v>-1.4739193189839555E-2</v>
      </c>
    </row>
    <row r="1688" spans="1:6" ht="15" thickBot="1" x14ac:dyDescent="0.35">
      <c r="A1688" s="2">
        <v>31658</v>
      </c>
      <c r="B1688" s="5">
        <f t="shared" si="111"/>
        <v>9</v>
      </c>
      <c r="C1688" s="5">
        <f t="shared" si="112"/>
        <v>3</v>
      </c>
      <c r="D1688" s="5">
        <f t="shared" si="113"/>
        <v>4</v>
      </c>
      <c r="E1688" s="3">
        <v>1881.33</v>
      </c>
      <c r="F1688">
        <f t="shared" si="114"/>
        <v>5.8651810346671378E-3</v>
      </c>
    </row>
    <row r="1689" spans="1:6" ht="15" thickBot="1" x14ac:dyDescent="0.35">
      <c r="A1689" s="2">
        <v>31659</v>
      </c>
      <c r="B1689" s="5">
        <f t="shared" si="111"/>
        <v>9</v>
      </c>
      <c r="C1689" s="5">
        <f t="shared" si="112"/>
        <v>4</v>
      </c>
      <c r="D1689" s="5">
        <f t="shared" si="113"/>
        <v>5</v>
      </c>
      <c r="E1689" s="3">
        <v>1919.71</v>
      </c>
      <c r="F1689">
        <f t="shared" si="114"/>
        <v>2.0400461375728932E-2</v>
      </c>
    </row>
    <row r="1690" spans="1:6" ht="15" thickBot="1" x14ac:dyDescent="0.35">
      <c r="A1690" s="2">
        <v>31660</v>
      </c>
      <c r="B1690" s="5">
        <f t="shared" si="111"/>
        <v>9</v>
      </c>
      <c r="C1690" s="5">
        <f t="shared" si="112"/>
        <v>5</v>
      </c>
      <c r="D1690" s="5">
        <f t="shared" si="113"/>
        <v>6</v>
      </c>
      <c r="E1690" s="3">
        <v>1899.75</v>
      </c>
      <c r="F1690">
        <f t="shared" si="114"/>
        <v>-1.0397403774528463E-2</v>
      </c>
    </row>
    <row r="1691" spans="1:6" ht="15" thickBot="1" x14ac:dyDescent="0.35">
      <c r="A1691" s="2">
        <v>31663</v>
      </c>
      <c r="B1691" s="5">
        <f t="shared" si="111"/>
        <v>9</v>
      </c>
      <c r="C1691" s="5">
        <f t="shared" si="112"/>
        <v>8</v>
      </c>
      <c r="D1691" s="5">
        <f t="shared" si="113"/>
        <v>2</v>
      </c>
      <c r="E1691" s="3">
        <v>1888.64</v>
      </c>
      <c r="F1691">
        <f t="shared" si="114"/>
        <v>-5.8481379128832211E-3</v>
      </c>
    </row>
    <row r="1692" spans="1:6" ht="15" thickBot="1" x14ac:dyDescent="0.35">
      <c r="A1692" s="2">
        <v>31664</v>
      </c>
      <c r="B1692" s="5">
        <f t="shared" si="111"/>
        <v>9</v>
      </c>
      <c r="C1692" s="5">
        <f t="shared" si="112"/>
        <v>9</v>
      </c>
      <c r="D1692" s="5">
        <f t="shared" si="113"/>
        <v>3</v>
      </c>
      <c r="E1692" s="3">
        <v>1884.14</v>
      </c>
      <c r="F1692">
        <f t="shared" si="114"/>
        <v>-2.3826668925787868E-3</v>
      </c>
    </row>
    <row r="1693" spans="1:6" ht="15" thickBot="1" x14ac:dyDescent="0.35">
      <c r="A1693" s="2">
        <v>31665</v>
      </c>
      <c r="B1693" s="5">
        <f t="shared" si="111"/>
        <v>9</v>
      </c>
      <c r="C1693" s="5">
        <f t="shared" si="112"/>
        <v>10</v>
      </c>
      <c r="D1693" s="5">
        <f t="shared" si="113"/>
        <v>4</v>
      </c>
      <c r="E1693" s="3">
        <v>1879.5</v>
      </c>
      <c r="F1693">
        <f t="shared" si="114"/>
        <v>-2.462662010254068E-3</v>
      </c>
    </row>
    <row r="1694" spans="1:6" ht="15" thickBot="1" x14ac:dyDescent="0.35">
      <c r="A1694" s="2">
        <v>31666</v>
      </c>
      <c r="B1694" s="5">
        <f t="shared" si="111"/>
        <v>9</v>
      </c>
      <c r="C1694" s="5">
        <f t="shared" si="112"/>
        <v>11</v>
      </c>
      <c r="D1694" s="5">
        <f t="shared" si="113"/>
        <v>5</v>
      </c>
      <c r="E1694" s="3">
        <v>1792.89</v>
      </c>
      <c r="F1694">
        <f t="shared" si="114"/>
        <v>-4.6081404628890613E-2</v>
      </c>
    </row>
    <row r="1695" spans="1:6" ht="15" thickBot="1" x14ac:dyDescent="0.35">
      <c r="A1695" s="2">
        <v>31667</v>
      </c>
      <c r="B1695" s="5">
        <f t="shared" si="111"/>
        <v>9</v>
      </c>
      <c r="C1695" s="5">
        <f t="shared" si="112"/>
        <v>12</v>
      </c>
      <c r="D1695" s="5">
        <f t="shared" si="113"/>
        <v>6</v>
      </c>
      <c r="E1695" s="3">
        <v>1758.72</v>
      </c>
      <c r="F1695">
        <f t="shared" si="114"/>
        <v>-1.9058614862038425E-2</v>
      </c>
    </row>
    <row r="1696" spans="1:6" ht="15" thickBot="1" x14ac:dyDescent="0.35">
      <c r="A1696" s="2">
        <v>31670</v>
      </c>
      <c r="B1696" s="5">
        <f t="shared" si="111"/>
        <v>9</v>
      </c>
      <c r="C1696" s="5">
        <f t="shared" si="112"/>
        <v>15</v>
      </c>
      <c r="D1696" s="5">
        <f t="shared" si="113"/>
        <v>2</v>
      </c>
      <c r="E1696" s="3">
        <v>1767.58</v>
      </c>
      <c r="F1696">
        <f t="shared" si="114"/>
        <v>5.0377547307131889E-3</v>
      </c>
    </row>
    <row r="1697" spans="1:6" ht="15" thickBot="1" x14ac:dyDescent="0.35">
      <c r="A1697" s="2">
        <v>31671</v>
      </c>
      <c r="B1697" s="5">
        <f t="shared" si="111"/>
        <v>9</v>
      </c>
      <c r="C1697" s="5">
        <f t="shared" si="112"/>
        <v>16</v>
      </c>
      <c r="D1697" s="5">
        <f t="shared" si="113"/>
        <v>3</v>
      </c>
      <c r="E1697" s="3">
        <v>1778.54</v>
      </c>
      <c r="F1697">
        <f t="shared" si="114"/>
        <v>6.200568008237272E-3</v>
      </c>
    </row>
    <row r="1698" spans="1:6" ht="15" thickBot="1" x14ac:dyDescent="0.35">
      <c r="A1698" s="2">
        <v>31672</v>
      </c>
      <c r="B1698" s="5">
        <f t="shared" si="111"/>
        <v>9</v>
      </c>
      <c r="C1698" s="5">
        <f t="shared" si="112"/>
        <v>17</v>
      </c>
      <c r="D1698" s="5">
        <f t="shared" si="113"/>
        <v>4</v>
      </c>
      <c r="E1698" s="3">
        <v>1769.4</v>
      </c>
      <c r="F1698">
        <f t="shared" si="114"/>
        <v>-5.1390466337557054E-3</v>
      </c>
    </row>
    <row r="1699" spans="1:6" ht="15" thickBot="1" x14ac:dyDescent="0.35">
      <c r="A1699" s="2">
        <v>31673</v>
      </c>
      <c r="B1699" s="5">
        <f t="shared" si="111"/>
        <v>9</v>
      </c>
      <c r="C1699" s="5">
        <f t="shared" si="112"/>
        <v>18</v>
      </c>
      <c r="D1699" s="5">
        <f t="shared" si="113"/>
        <v>5</v>
      </c>
      <c r="E1699" s="3">
        <v>1774.18</v>
      </c>
      <c r="F1699">
        <f t="shared" si="114"/>
        <v>2.7014807279303562E-3</v>
      </c>
    </row>
    <row r="1700" spans="1:6" ht="15" thickBot="1" x14ac:dyDescent="0.35">
      <c r="A1700" s="2">
        <v>31674</v>
      </c>
      <c r="B1700" s="5">
        <f t="shared" si="111"/>
        <v>9</v>
      </c>
      <c r="C1700" s="5">
        <f t="shared" si="112"/>
        <v>19</v>
      </c>
      <c r="D1700" s="5">
        <f t="shared" si="113"/>
        <v>6</v>
      </c>
      <c r="E1700" s="3">
        <v>1762.65</v>
      </c>
      <c r="F1700">
        <f t="shared" si="114"/>
        <v>-6.4987768997508549E-3</v>
      </c>
    </row>
    <row r="1701" spans="1:6" ht="15" thickBot="1" x14ac:dyDescent="0.35">
      <c r="A1701" s="2">
        <v>31677</v>
      </c>
      <c r="B1701" s="5">
        <f t="shared" si="111"/>
        <v>9</v>
      </c>
      <c r="C1701" s="5">
        <f t="shared" si="112"/>
        <v>22</v>
      </c>
      <c r="D1701" s="5">
        <f t="shared" si="113"/>
        <v>2</v>
      </c>
      <c r="E1701" s="3">
        <v>1793.45</v>
      </c>
      <c r="F1701">
        <f t="shared" si="114"/>
        <v>1.7473690182395796E-2</v>
      </c>
    </row>
    <row r="1702" spans="1:6" ht="15" thickBot="1" x14ac:dyDescent="0.35">
      <c r="A1702" s="2">
        <v>31678</v>
      </c>
      <c r="B1702" s="5">
        <f t="shared" si="111"/>
        <v>9</v>
      </c>
      <c r="C1702" s="5">
        <f t="shared" si="112"/>
        <v>23</v>
      </c>
      <c r="D1702" s="5">
        <f t="shared" si="113"/>
        <v>3</v>
      </c>
      <c r="E1702" s="3">
        <v>1797.81</v>
      </c>
      <c r="F1702">
        <f t="shared" si="114"/>
        <v>2.4310686107780533E-3</v>
      </c>
    </row>
    <row r="1703" spans="1:6" ht="15" thickBot="1" x14ac:dyDescent="0.35">
      <c r="A1703" s="2">
        <v>31679</v>
      </c>
      <c r="B1703" s="5">
        <f t="shared" si="111"/>
        <v>9</v>
      </c>
      <c r="C1703" s="5">
        <f t="shared" si="112"/>
        <v>24</v>
      </c>
      <c r="D1703" s="5">
        <f t="shared" si="113"/>
        <v>4</v>
      </c>
      <c r="E1703" s="3">
        <v>1803.29</v>
      </c>
      <c r="F1703">
        <f t="shared" si="114"/>
        <v>3.0481530306317233E-3</v>
      </c>
    </row>
    <row r="1704" spans="1:6" ht="15" thickBot="1" x14ac:dyDescent="0.35">
      <c r="A1704" s="2">
        <v>31680</v>
      </c>
      <c r="B1704" s="5">
        <f t="shared" si="111"/>
        <v>9</v>
      </c>
      <c r="C1704" s="5">
        <f t="shared" si="112"/>
        <v>25</v>
      </c>
      <c r="D1704" s="5">
        <f t="shared" si="113"/>
        <v>5</v>
      </c>
      <c r="E1704" s="3">
        <v>1768.56</v>
      </c>
      <c r="F1704">
        <f t="shared" si="114"/>
        <v>-1.9259242828385904E-2</v>
      </c>
    </row>
    <row r="1705" spans="1:6" ht="15" thickBot="1" x14ac:dyDescent="0.35">
      <c r="A1705" s="2">
        <v>31681</v>
      </c>
      <c r="B1705" s="5">
        <f t="shared" si="111"/>
        <v>9</v>
      </c>
      <c r="C1705" s="5">
        <f t="shared" si="112"/>
        <v>26</v>
      </c>
      <c r="D1705" s="5">
        <f t="shared" si="113"/>
        <v>6</v>
      </c>
      <c r="E1705" s="3">
        <v>1769.69</v>
      </c>
      <c r="F1705">
        <f t="shared" si="114"/>
        <v>6.3893789297513753E-4</v>
      </c>
    </row>
    <row r="1706" spans="1:6" ht="15" thickBot="1" x14ac:dyDescent="0.35">
      <c r="A1706" s="2">
        <v>31684</v>
      </c>
      <c r="B1706" s="5">
        <f t="shared" si="111"/>
        <v>9</v>
      </c>
      <c r="C1706" s="5">
        <f t="shared" si="112"/>
        <v>29</v>
      </c>
      <c r="D1706" s="5">
        <f t="shared" si="113"/>
        <v>2</v>
      </c>
      <c r="E1706" s="3">
        <v>1755.2</v>
      </c>
      <c r="F1706">
        <f t="shared" si="114"/>
        <v>-8.1878747125202767E-3</v>
      </c>
    </row>
    <row r="1707" spans="1:6" ht="15" thickBot="1" x14ac:dyDescent="0.35">
      <c r="A1707" s="2">
        <v>31685</v>
      </c>
      <c r="B1707" s="5">
        <f t="shared" si="111"/>
        <v>9</v>
      </c>
      <c r="C1707" s="5">
        <f t="shared" si="112"/>
        <v>30</v>
      </c>
      <c r="D1707" s="5">
        <f t="shared" si="113"/>
        <v>3</v>
      </c>
      <c r="E1707" s="3">
        <v>1767.58</v>
      </c>
      <c r="F1707">
        <f t="shared" si="114"/>
        <v>7.0533272561530778E-3</v>
      </c>
    </row>
    <row r="1708" spans="1:6" ht="15" thickBot="1" x14ac:dyDescent="0.35">
      <c r="A1708" s="2">
        <v>31686</v>
      </c>
      <c r="B1708" s="5">
        <f t="shared" si="111"/>
        <v>10</v>
      </c>
      <c r="C1708" s="5">
        <f t="shared" si="112"/>
        <v>1</v>
      </c>
      <c r="D1708" s="5">
        <f t="shared" si="113"/>
        <v>4</v>
      </c>
      <c r="E1708" s="3">
        <v>1782.9</v>
      </c>
      <c r="F1708">
        <f t="shared" si="114"/>
        <v>8.6672173253828193E-3</v>
      </c>
    </row>
    <row r="1709" spans="1:6" ht="15" thickBot="1" x14ac:dyDescent="0.35">
      <c r="A1709" s="2">
        <v>31687</v>
      </c>
      <c r="B1709" s="5">
        <f t="shared" si="111"/>
        <v>10</v>
      </c>
      <c r="C1709" s="5">
        <f t="shared" si="112"/>
        <v>2</v>
      </c>
      <c r="D1709" s="5">
        <f t="shared" si="113"/>
        <v>5</v>
      </c>
      <c r="E1709" s="3">
        <v>1781.21</v>
      </c>
      <c r="F1709">
        <f t="shared" si="114"/>
        <v>-9.4789388075610216E-4</v>
      </c>
    </row>
    <row r="1710" spans="1:6" ht="15" thickBot="1" x14ac:dyDescent="0.35">
      <c r="A1710" s="2">
        <v>31688</v>
      </c>
      <c r="B1710" s="5">
        <f t="shared" si="111"/>
        <v>10</v>
      </c>
      <c r="C1710" s="5">
        <f t="shared" si="112"/>
        <v>3</v>
      </c>
      <c r="D1710" s="5">
        <f t="shared" si="113"/>
        <v>6</v>
      </c>
      <c r="E1710" s="3">
        <v>1774.18</v>
      </c>
      <c r="F1710">
        <f t="shared" si="114"/>
        <v>-3.9467552955574992E-3</v>
      </c>
    </row>
    <row r="1711" spans="1:6" ht="15" thickBot="1" x14ac:dyDescent="0.35">
      <c r="A1711" s="2">
        <v>31691</v>
      </c>
      <c r="B1711" s="5">
        <f t="shared" si="111"/>
        <v>10</v>
      </c>
      <c r="C1711" s="5">
        <f t="shared" si="112"/>
        <v>6</v>
      </c>
      <c r="D1711" s="5">
        <f t="shared" si="113"/>
        <v>2</v>
      </c>
      <c r="E1711" s="3">
        <v>1784.45</v>
      </c>
      <c r="F1711">
        <f t="shared" si="114"/>
        <v>5.7885896583210169E-3</v>
      </c>
    </row>
    <row r="1712" spans="1:6" ht="15" thickBot="1" x14ac:dyDescent="0.35">
      <c r="A1712" s="2">
        <v>31692</v>
      </c>
      <c r="B1712" s="5">
        <f t="shared" si="111"/>
        <v>10</v>
      </c>
      <c r="C1712" s="5">
        <f t="shared" si="112"/>
        <v>7</v>
      </c>
      <c r="D1712" s="5">
        <f t="shared" si="113"/>
        <v>3</v>
      </c>
      <c r="E1712" s="3">
        <v>1784.45</v>
      </c>
      <c r="F1712">
        <f t="shared" si="114"/>
        <v>0</v>
      </c>
    </row>
    <row r="1713" spans="1:6" ht="15" thickBot="1" x14ac:dyDescent="0.35">
      <c r="A1713" s="2">
        <v>31693</v>
      </c>
      <c r="B1713" s="5">
        <f t="shared" si="111"/>
        <v>10</v>
      </c>
      <c r="C1713" s="5">
        <f t="shared" si="112"/>
        <v>8</v>
      </c>
      <c r="D1713" s="5">
        <f t="shared" si="113"/>
        <v>4</v>
      </c>
      <c r="E1713" s="3">
        <v>1803.85</v>
      </c>
      <c r="F1713">
        <f t="shared" si="114"/>
        <v>1.0871697161590329E-2</v>
      </c>
    </row>
    <row r="1714" spans="1:6" ht="15" thickBot="1" x14ac:dyDescent="0.35">
      <c r="A1714" s="2">
        <v>31694</v>
      </c>
      <c r="B1714" s="5">
        <f t="shared" si="111"/>
        <v>10</v>
      </c>
      <c r="C1714" s="5">
        <f t="shared" si="112"/>
        <v>9</v>
      </c>
      <c r="D1714" s="5">
        <f t="shared" si="113"/>
        <v>5</v>
      </c>
      <c r="E1714" s="3">
        <v>1796.82</v>
      </c>
      <c r="F1714">
        <f t="shared" si="114"/>
        <v>-3.8972198353521485E-3</v>
      </c>
    </row>
    <row r="1715" spans="1:6" ht="15" thickBot="1" x14ac:dyDescent="0.35">
      <c r="A1715" s="2">
        <v>31695</v>
      </c>
      <c r="B1715" s="5">
        <f t="shared" si="111"/>
        <v>10</v>
      </c>
      <c r="C1715" s="5">
        <f t="shared" si="112"/>
        <v>10</v>
      </c>
      <c r="D1715" s="5">
        <f t="shared" si="113"/>
        <v>6</v>
      </c>
      <c r="E1715" s="3">
        <v>1793.17</v>
      </c>
      <c r="F1715">
        <f t="shared" si="114"/>
        <v>-2.0313665253057422E-3</v>
      </c>
    </row>
    <row r="1716" spans="1:6" ht="15" thickBot="1" x14ac:dyDescent="0.35">
      <c r="A1716" s="2">
        <v>31698</v>
      </c>
      <c r="B1716" s="5">
        <f t="shared" si="111"/>
        <v>10</v>
      </c>
      <c r="C1716" s="5">
        <f t="shared" si="112"/>
        <v>13</v>
      </c>
      <c r="D1716" s="5">
        <f t="shared" si="113"/>
        <v>2</v>
      </c>
      <c r="E1716" s="3">
        <v>1798.37</v>
      </c>
      <c r="F1716">
        <f t="shared" si="114"/>
        <v>2.8998923693792657E-3</v>
      </c>
    </row>
    <row r="1717" spans="1:6" ht="15" thickBot="1" x14ac:dyDescent="0.35">
      <c r="A1717" s="2">
        <v>31699</v>
      </c>
      <c r="B1717" s="5">
        <f t="shared" si="111"/>
        <v>10</v>
      </c>
      <c r="C1717" s="5">
        <f t="shared" si="112"/>
        <v>14</v>
      </c>
      <c r="D1717" s="5">
        <f t="shared" si="113"/>
        <v>3</v>
      </c>
      <c r="E1717" s="3">
        <v>1800.2</v>
      </c>
      <c r="F1717">
        <f t="shared" si="114"/>
        <v>1.0175881492685904E-3</v>
      </c>
    </row>
    <row r="1718" spans="1:6" ht="15" thickBot="1" x14ac:dyDescent="0.35">
      <c r="A1718" s="2">
        <v>31700</v>
      </c>
      <c r="B1718" s="5">
        <f t="shared" si="111"/>
        <v>10</v>
      </c>
      <c r="C1718" s="5">
        <f t="shared" si="112"/>
        <v>15</v>
      </c>
      <c r="D1718" s="5">
        <f t="shared" si="113"/>
        <v>4</v>
      </c>
      <c r="E1718" s="3">
        <v>1831.69</v>
      </c>
      <c r="F1718">
        <f t="shared" si="114"/>
        <v>1.7492500833240755E-2</v>
      </c>
    </row>
    <row r="1719" spans="1:6" ht="15" thickBot="1" x14ac:dyDescent="0.35">
      <c r="A1719" s="2">
        <v>31701</v>
      </c>
      <c r="B1719" s="5">
        <f t="shared" si="111"/>
        <v>10</v>
      </c>
      <c r="C1719" s="5">
        <f t="shared" si="112"/>
        <v>16</v>
      </c>
      <c r="D1719" s="5">
        <f t="shared" si="113"/>
        <v>5</v>
      </c>
      <c r="E1719" s="3">
        <v>1836.19</v>
      </c>
      <c r="F1719">
        <f t="shared" si="114"/>
        <v>2.456747593752218E-3</v>
      </c>
    </row>
    <row r="1720" spans="1:6" ht="15" thickBot="1" x14ac:dyDescent="0.35">
      <c r="A1720" s="2">
        <v>31702</v>
      </c>
      <c r="B1720" s="5">
        <f t="shared" si="111"/>
        <v>10</v>
      </c>
      <c r="C1720" s="5">
        <f t="shared" si="112"/>
        <v>17</v>
      </c>
      <c r="D1720" s="5">
        <f t="shared" si="113"/>
        <v>6</v>
      </c>
      <c r="E1720" s="3">
        <v>1837.04</v>
      </c>
      <c r="F1720">
        <f t="shared" si="114"/>
        <v>4.6291505780987206E-4</v>
      </c>
    </row>
    <row r="1721" spans="1:6" ht="15" thickBot="1" x14ac:dyDescent="0.35">
      <c r="A1721" s="2">
        <v>31705</v>
      </c>
      <c r="B1721" s="5">
        <f t="shared" si="111"/>
        <v>10</v>
      </c>
      <c r="C1721" s="5">
        <f t="shared" si="112"/>
        <v>20</v>
      </c>
      <c r="D1721" s="5">
        <f t="shared" si="113"/>
        <v>2</v>
      </c>
      <c r="E1721" s="3">
        <v>1811.02</v>
      </c>
      <c r="F1721">
        <f t="shared" si="114"/>
        <v>-1.4164090057919252E-2</v>
      </c>
    </row>
    <row r="1722" spans="1:6" ht="15" thickBot="1" x14ac:dyDescent="0.35">
      <c r="A1722" s="2">
        <v>31706</v>
      </c>
      <c r="B1722" s="5">
        <f t="shared" si="111"/>
        <v>10</v>
      </c>
      <c r="C1722" s="5">
        <f t="shared" si="112"/>
        <v>21</v>
      </c>
      <c r="D1722" s="5">
        <f t="shared" si="113"/>
        <v>3</v>
      </c>
      <c r="E1722" s="3">
        <v>1805.68</v>
      </c>
      <c r="F1722">
        <f t="shared" si="114"/>
        <v>-2.9486145928813144E-3</v>
      </c>
    </row>
    <row r="1723" spans="1:6" ht="15" thickBot="1" x14ac:dyDescent="0.35">
      <c r="A1723" s="2">
        <v>31707</v>
      </c>
      <c r="B1723" s="5">
        <f t="shared" si="111"/>
        <v>10</v>
      </c>
      <c r="C1723" s="5">
        <f t="shared" si="112"/>
        <v>22</v>
      </c>
      <c r="D1723" s="5">
        <f t="shared" si="113"/>
        <v>4</v>
      </c>
      <c r="E1723" s="3">
        <v>1808.35</v>
      </c>
      <c r="F1723">
        <f t="shared" si="114"/>
        <v>1.4786673164679486E-3</v>
      </c>
    </row>
    <row r="1724" spans="1:6" ht="15" thickBot="1" x14ac:dyDescent="0.35">
      <c r="A1724" s="2">
        <v>31708</v>
      </c>
      <c r="B1724" s="5">
        <f t="shared" si="111"/>
        <v>10</v>
      </c>
      <c r="C1724" s="5">
        <f t="shared" si="112"/>
        <v>23</v>
      </c>
      <c r="D1724" s="5">
        <f t="shared" si="113"/>
        <v>5</v>
      </c>
      <c r="E1724" s="3">
        <v>1834.93</v>
      </c>
      <c r="F1724">
        <f t="shared" si="114"/>
        <v>1.4698482041640256E-2</v>
      </c>
    </row>
    <row r="1725" spans="1:6" ht="15" thickBot="1" x14ac:dyDescent="0.35">
      <c r="A1725" s="2">
        <v>31709</v>
      </c>
      <c r="B1725" s="5">
        <f t="shared" si="111"/>
        <v>10</v>
      </c>
      <c r="C1725" s="5">
        <f t="shared" si="112"/>
        <v>24</v>
      </c>
      <c r="D1725" s="5">
        <f t="shared" si="113"/>
        <v>6</v>
      </c>
      <c r="E1725" s="3">
        <v>1832.26</v>
      </c>
      <c r="F1725">
        <f t="shared" si="114"/>
        <v>-1.4550963796984477E-3</v>
      </c>
    </row>
    <row r="1726" spans="1:6" ht="15" thickBot="1" x14ac:dyDescent="0.35">
      <c r="A1726" s="2">
        <v>31712</v>
      </c>
      <c r="B1726" s="5">
        <f t="shared" si="111"/>
        <v>10</v>
      </c>
      <c r="C1726" s="5">
        <f t="shared" si="112"/>
        <v>27</v>
      </c>
      <c r="D1726" s="5">
        <f t="shared" si="113"/>
        <v>2</v>
      </c>
      <c r="E1726" s="3">
        <v>1841.82</v>
      </c>
      <c r="F1726">
        <f t="shared" si="114"/>
        <v>5.2176001222533621E-3</v>
      </c>
    </row>
    <row r="1727" spans="1:6" ht="15" thickBot="1" x14ac:dyDescent="0.35">
      <c r="A1727" s="2">
        <v>31713</v>
      </c>
      <c r="B1727" s="5">
        <f t="shared" si="111"/>
        <v>10</v>
      </c>
      <c r="C1727" s="5">
        <f t="shared" si="112"/>
        <v>28</v>
      </c>
      <c r="D1727" s="5">
        <f t="shared" si="113"/>
        <v>3</v>
      </c>
      <c r="E1727" s="3">
        <v>1845.47</v>
      </c>
      <c r="F1727">
        <f t="shared" si="114"/>
        <v>1.9817354573194402E-3</v>
      </c>
    </row>
    <row r="1728" spans="1:6" ht="15" thickBot="1" x14ac:dyDescent="0.35">
      <c r="A1728" s="2">
        <v>31714</v>
      </c>
      <c r="B1728" s="5">
        <f t="shared" si="111"/>
        <v>10</v>
      </c>
      <c r="C1728" s="5">
        <f t="shared" si="112"/>
        <v>29</v>
      </c>
      <c r="D1728" s="5">
        <f t="shared" si="113"/>
        <v>4</v>
      </c>
      <c r="E1728" s="3">
        <v>1851.8</v>
      </c>
      <c r="F1728">
        <f t="shared" si="114"/>
        <v>3.4300205367737906E-3</v>
      </c>
    </row>
    <row r="1729" spans="1:6" ht="15" thickBot="1" x14ac:dyDescent="0.35">
      <c r="A1729" s="2">
        <v>31715</v>
      </c>
      <c r="B1729" s="5">
        <f t="shared" si="111"/>
        <v>10</v>
      </c>
      <c r="C1729" s="5">
        <f t="shared" si="112"/>
        <v>30</v>
      </c>
      <c r="D1729" s="5">
        <f t="shared" si="113"/>
        <v>5</v>
      </c>
      <c r="E1729" s="3">
        <v>1878.37</v>
      </c>
      <c r="F1729">
        <f t="shared" si="114"/>
        <v>1.4348201749648955E-2</v>
      </c>
    </row>
    <row r="1730" spans="1:6" ht="15" thickBot="1" x14ac:dyDescent="0.35">
      <c r="A1730" s="2">
        <v>31716</v>
      </c>
      <c r="B1730" s="5">
        <f t="shared" si="111"/>
        <v>10</v>
      </c>
      <c r="C1730" s="5">
        <f t="shared" si="112"/>
        <v>31</v>
      </c>
      <c r="D1730" s="5">
        <f t="shared" si="113"/>
        <v>6</v>
      </c>
      <c r="E1730" s="3">
        <v>1877.81</v>
      </c>
      <c r="F1730">
        <f t="shared" si="114"/>
        <v>-2.9813082619502306E-4</v>
      </c>
    </row>
    <row r="1731" spans="1:6" ht="15" thickBot="1" x14ac:dyDescent="0.35">
      <c r="A1731" s="2">
        <v>31719</v>
      </c>
      <c r="B1731" s="5">
        <f t="shared" ref="B1731:B1794" si="115">MONTH(A1731)</f>
        <v>11</v>
      </c>
      <c r="C1731" s="5">
        <f t="shared" ref="C1731:C1794" si="116">DAY(A1731)</f>
        <v>3</v>
      </c>
      <c r="D1731" s="5">
        <f t="shared" ref="D1731:D1794" si="117">WEEKDAY(A1731,1)</f>
        <v>2</v>
      </c>
      <c r="E1731" s="3">
        <v>1894.26</v>
      </c>
      <c r="F1731">
        <f t="shared" si="114"/>
        <v>8.7602047065464799E-3</v>
      </c>
    </row>
    <row r="1732" spans="1:6" ht="15" thickBot="1" x14ac:dyDescent="0.35">
      <c r="A1732" s="2">
        <v>31720</v>
      </c>
      <c r="B1732" s="5">
        <f t="shared" si="115"/>
        <v>11</v>
      </c>
      <c r="C1732" s="5">
        <f t="shared" si="116"/>
        <v>4</v>
      </c>
      <c r="D1732" s="5">
        <f t="shared" si="117"/>
        <v>3</v>
      </c>
      <c r="E1732" s="3">
        <v>1892.44</v>
      </c>
      <c r="F1732">
        <f t="shared" ref="F1732:F1795" si="118">(E1732-E1731)/E1731</f>
        <v>-9.607973562235049E-4</v>
      </c>
    </row>
    <row r="1733" spans="1:6" ht="15" thickBot="1" x14ac:dyDescent="0.35">
      <c r="A1733" s="2">
        <v>31721</v>
      </c>
      <c r="B1733" s="5">
        <f t="shared" si="115"/>
        <v>11</v>
      </c>
      <c r="C1733" s="5">
        <f t="shared" si="116"/>
        <v>5</v>
      </c>
      <c r="D1733" s="5">
        <f t="shared" si="117"/>
        <v>4</v>
      </c>
      <c r="E1733" s="3">
        <v>1899.04</v>
      </c>
      <c r="F1733">
        <f t="shared" si="118"/>
        <v>3.4875610323180173E-3</v>
      </c>
    </row>
    <row r="1734" spans="1:6" ht="15" thickBot="1" x14ac:dyDescent="0.35">
      <c r="A1734" s="2">
        <v>31722</v>
      </c>
      <c r="B1734" s="5">
        <f t="shared" si="115"/>
        <v>11</v>
      </c>
      <c r="C1734" s="5">
        <f t="shared" si="116"/>
        <v>6</v>
      </c>
      <c r="D1734" s="5">
        <f t="shared" si="117"/>
        <v>5</v>
      </c>
      <c r="E1734" s="3">
        <v>1891.59</v>
      </c>
      <c r="F1734">
        <f t="shared" si="118"/>
        <v>-3.9230347965287966E-3</v>
      </c>
    </row>
    <row r="1735" spans="1:6" ht="15" thickBot="1" x14ac:dyDescent="0.35">
      <c r="A1735" s="2">
        <v>31723</v>
      </c>
      <c r="B1735" s="5">
        <f t="shared" si="115"/>
        <v>11</v>
      </c>
      <c r="C1735" s="5">
        <f t="shared" si="116"/>
        <v>7</v>
      </c>
      <c r="D1735" s="5">
        <f t="shared" si="117"/>
        <v>6</v>
      </c>
      <c r="E1735" s="3">
        <v>1886.53</v>
      </c>
      <c r="F1735">
        <f t="shared" si="118"/>
        <v>-2.6749982818686639E-3</v>
      </c>
    </row>
    <row r="1736" spans="1:6" ht="15" thickBot="1" x14ac:dyDescent="0.35">
      <c r="A1736" s="2">
        <v>31726</v>
      </c>
      <c r="B1736" s="5">
        <f t="shared" si="115"/>
        <v>11</v>
      </c>
      <c r="C1736" s="5">
        <f t="shared" si="116"/>
        <v>10</v>
      </c>
      <c r="D1736" s="5">
        <f t="shared" si="117"/>
        <v>2</v>
      </c>
      <c r="E1736" s="3">
        <v>1892.29</v>
      </c>
      <c r="F1736">
        <f t="shared" si="118"/>
        <v>3.0532247035562599E-3</v>
      </c>
    </row>
    <row r="1737" spans="1:6" ht="15" thickBot="1" x14ac:dyDescent="0.35">
      <c r="A1737" s="2">
        <v>31727</v>
      </c>
      <c r="B1737" s="5">
        <f t="shared" si="115"/>
        <v>11</v>
      </c>
      <c r="C1737" s="5">
        <f t="shared" si="116"/>
        <v>11</v>
      </c>
      <c r="D1737" s="5">
        <f t="shared" si="117"/>
        <v>3</v>
      </c>
      <c r="E1737" s="3">
        <v>1895.95</v>
      </c>
      <c r="F1737">
        <f t="shared" si="118"/>
        <v>1.9341644251145871E-3</v>
      </c>
    </row>
    <row r="1738" spans="1:6" ht="15" thickBot="1" x14ac:dyDescent="0.35">
      <c r="A1738" s="2">
        <v>31728</v>
      </c>
      <c r="B1738" s="5">
        <f t="shared" si="115"/>
        <v>11</v>
      </c>
      <c r="C1738" s="5">
        <f t="shared" si="116"/>
        <v>12</v>
      </c>
      <c r="D1738" s="5">
        <f t="shared" si="117"/>
        <v>4</v>
      </c>
      <c r="E1738" s="3">
        <v>1893.7</v>
      </c>
      <c r="F1738">
        <f t="shared" si="118"/>
        <v>-1.1867401566497007E-3</v>
      </c>
    </row>
    <row r="1739" spans="1:6" ht="15" thickBot="1" x14ac:dyDescent="0.35">
      <c r="A1739" s="2">
        <v>31729</v>
      </c>
      <c r="B1739" s="5">
        <f t="shared" si="115"/>
        <v>11</v>
      </c>
      <c r="C1739" s="5">
        <f t="shared" si="116"/>
        <v>13</v>
      </c>
      <c r="D1739" s="5">
        <f t="shared" si="117"/>
        <v>5</v>
      </c>
      <c r="E1739" s="3">
        <v>1862.2</v>
      </c>
      <c r="F1739">
        <f t="shared" si="118"/>
        <v>-1.6634102550562392E-2</v>
      </c>
    </row>
    <row r="1740" spans="1:6" ht="15" thickBot="1" x14ac:dyDescent="0.35">
      <c r="A1740" s="2">
        <v>31730</v>
      </c>
      <c r="B1740" s="5">
        <f t="shared" si="115"/>
        <v>11</v>
      </c>
      <c r="C1740" s="5">
        <f t="shared" si="116"/>
        <v>14</v>
      </c>
      <c r="D1740" s="5">
        <f t="shared" si="117"/>
        <v>6</v>
      </c>
      <c r="E1740" s="3">
        <v>1873.59</v>
      </c>
      <c r="F1740">
        <f t="shared" si="118"/>
        <v>6.1164214370099199E-3</v>
      </c>
    </row>
    <row r="1741" spans="1:6" ht="15" thickBot="1" x14ac:dyDescent="0.35">
      <c r="A1741" s="2">
        <v>31733</v>
      </c>
      <c r="B1741" s="5">
        <f t="shared" si="115"/>
        <v>11</v>
      </c>
      <c r="C1741" s="5">
        <f t="shared" si="116"/>
        <v>17</v>
      </c>
      <c r="D1741" s="5">
        <f t="shared" si="117"/>
        <v>2</v>
      </c>
      <c r="E1741" s="3">
        <v>1860.52</v>
      </c>
      <c r="F1741">
        <f t="shared" si="118"/>
        <v>-6.9759125529064185E-3</v>
      </c>
    </row>
    <row r="1742" spans="1:6" ht="15" thickBot="1" x14ac:dyDescent="0.35">
      <c r="A1742" s="2">
        <v>31734</v>
      </c>
      <c r="B1742" s="5">
        <f t="shared" si="115"/>
        <v>11</v>
      </c>
      <c r="C1742" s="5">
        <f t="shared" si="116"/>
        <v>18</v>
      </c>
      <c r="D1742" s="5">
        <f t="shared" si="117"/>
        <v>3</v>
      </c>
      <c r="E1742" s="3">
        <v>1817.21</v>
      </c>
      <c r="F1742">
        <f t="shared" si="118"/>
        <v>-2.327843828607053E-2</v>
      </c>
    </row>
    <row r="1743" spans="1:6" ht="15" thickBot="1" x14ac:dyDescent="0.35">
      <c r="A1743" s="2">
        <v>31735</v>
      </c>
      <c r="B1743" s="5">
        <f t="shared" si="115"/>
        <v>11</v>
      </c>
      <c r="C1743" s="5">
        <f t="shared" si="116"/>
        <v>19</v>
      </c>
      <c r="D1743" s="5">
        <f t="shared" si="117"/>
        <v>4</v>
      </c>
      <c r="E1743" s="3">
        <v>1826.63</v>
      </c>
      <c r="F1743">
        <f t="shared" si="118"/>
        <v>5.1837707254527941E-3</v>
      </c>
    </row>
    <row r="1744" spans="1:6" ht="15" thickBot="1" x14ac:dyDescent="0.35">
      <c r="A1744" s="2">
        <v>31736</v>
      </c>
      <c r="B1744" s="5">
        <f t="shared" si="115"/>
        <v>11</v>
      </c>
      <c r="C1744" s="5">
        <f t="shared" si="116"/>
        <v>20</v>
      </c>
      <c r="D1744" s="5">
        <f t="shared" si="117"/>
        <v>5</v>
      </c>
      <c r="E1744" s="3">
        <v>1860.66</v>
      </c>
      <c r="F1744">
        <f t="shared" si="118"/>
        <v>1.8629936002364993E-2</v>
      </c>
    </row>
    <row r="1745" spans="1:6" ht="15" thickBot="1" x14ac:dyDescent="0.35">
      <c r="A1745" s="2">
        <v>31737</v>
      </c>
      <c r="B1745" s="5">
        <f t="shared" si="115"/>
        <v>11</v>
      </c>
      <c r="C1745" s="5">
        <f t="shared" si="116"/>
        <v>21</v>
      </c>
      <c r="D1745" s="5">
        <f t="shared" si="117"/>
        <v>6</v>
      </c>
      <c r="E1745" s="3">
        <v>1893.56</v>
      </c>
      <c r="F1745">
        <f t="shared" si="118"/>
        <v>1.7681897821203156E-2</v>
      </c>
    </row>
    <row r="1746" spans="1:6" ht="15" thickBot="1" x14ac:dyDescent="0.35">
      <c r="A1746" s="2">
        <v>31740</v>
      </c>
      <c r="B1746" s="5">
        <f t="shared" si="115"/>
        <v>11</v>
      </c>
      <c r="C1746" s="5">
        <f t="shared" si="116"/>
        <v>24</v>
      </c>
      <c r="D1746" s="5">
        <f t="shared" si="117"/>
        <v>2</v>
      </c>
      <c r="E1746" s="3">
        <v>1906.07</v>
      </c>
      <c r="F1746">
        <f t="shared" si="118"/>
        <v>6.6066034348000544E-3</v>
      </c>
    </row>
    <row r="1747" spans="1:6" ht="15" thickBot="1" x14ac:dyDescent="0.35">
      <c r="A1747" s="2">
        <v>31741</v>
      </c>
      <c r="B1747" s="5">
        <f t="shared" si="115"/>
        <v>11</v>
      </c>
      <c r="C1747" s="5">
        <f t="shared" si="116"/>
        <v>25</v>
      </c>
      <c r="D1747" s="5">
        <f t="shared" si="117"/>
        <v>3</v>
      </c>
      <c r="E1747" s="3">
        <v>1912.12</v>
      </c>
      <c r="F1747">
        <f t="shared" si="118"/>
        <v>3.1740702072851233E-3</v>
      </c>
    </row>
    <row r="1748" spans="1:6" ht="15" thickBot="1" x14ac:dyDescent="0.35">
      <c r="A1748" s="2">
        <v>31742</v>
      </c>
      <c r="B1748" s="5">
        <f t="shared" si="115"/>
        <v>11</v>
      </c>
      <c r="C1748" s="5">
        <f t="shared" si="116"/>
        <v>26</v>
      </c>
      <c r="D1748" s="5">
        <f t="shared" si="117"/>
        <v>4</v>
      </c>
      <c r="E1748" s="3">
        <v>1916.76</v>
      </c>
      <c r="F1748">
        <f t="shared" si="118"/>
        <v>2.4266259439784639E-3</v>
      </c>
    </row>
    <row r="1749" spans="1:6" ht="15" thickBot="1" x14ac:dyDescent="0.35">
      <c r="A1749" s="2">
        <v>31744</v>
      </c>
      <c r="B1749" s="5">
        <f t="shared" si="115"/>
        <v>11</v>
      </c>
      <c r="C1749" s="5">
        <f t="shared" si="116"/>
        <v>28</v>
      </c>
      <c r="D1749" s="5">
        <f t="shared" si="117"/>
        <v>6</v>
      </c>
      <c r="E1749" s="3">
        <v>1914.23</v>
      </c>
      <c r="F1749">
        <f t="shared" si="118"/>
        <v>-1.3199357248690356E-3</v>
      </c>
    </row>
    <row r="1750" spans="1:6" ht="15" thickBot="1" x14ac:dyDescent="0.35">
      <c r="A1750" s="2">
        <v>31747</v>
      </c>
      <c r="B1750" s="5">
        <f t="shared" si="115"/>
        <v>12</v>
      </c>
      <c r="C1750" s="5">
        <f t="shared" si="116"/>
        <v>1</v>
      </c>
      <c r="D1750" s="5">
        <f t="shared" si="117"/>
        <v>2</v>
      </c>
      <c r="E1750" s="3">
        <v>1912.68</v>
      </c>
      <c r="F1750">
        <f t="shared" si="118"/>
        <v>-8.0972505916214585E-4</v>
      </c>
    </row>
    <row r="1751" spans="1:6" ht="15" thickBot="1" x14ac:dyDescent="0.35">
      <c r="A1751" s="2">
        <v>31748</v>
      </c>
      <c r="B1751" s="5">
        <f t="shared" si="115"/>
        <v>12</v>
      </c>
      <c r="C1751" s="5">
        <f t="shared" si="116"/>
        <v>2</v>
      </c>
      <c r="D1751" s="5">
        <f t="shared" si="117"/>
        <v>3</v>
      </c>
      <c r="E1751" s="3">
        <v>1955.57</v>
      </c>
      <c r="F1751">
        <f t="shared" si="118"/>
        <v>2.2424033293598444E-2</v>
      </c>
    </row>
    <row r="1752" spans="1:6" ht="15" thickBot="1" x14ac:dyDescent="0.35">
      <c r="A1752" s="2">
        <v>31749</v>
      </c>
      <c r="B1752" s="5">
        <f t="shared" si="115"/>
        <v>12</v>
      </c>
      <c r="C1752" s="5">
        <f t="shared" si="116"/>
        <v>3</v>
      </c>
      <c r="D1752" s="5">
        <f t="shared" si="117"/>
        <v>4</v>
      </c>
      <c r="E1752" s="3">
        <v>1947.27</v>
      </c>
      <c r="F1752">
        <f t="shared" si="118"/>
        <v>-4.244286831972241E-3</v>
      </c>
    </row>
    <row r="1753" spans="1:6" ht="15" thickBot="1" x14ac:dyDescent="0.35">
      <c r="A1753" s="2">
        <v>31750</v>
      </c>
      <c r="B1753" s="5">
        <f t="shared" si="115"/>
        <v>12</v>
      </c>
      <c r="C1753" s="5">
        <f t="shared" si="116"/>
        <v>4</v>
      </c>
      <c r="D1753" s="5">
        <f t="shared" si="117"/>
        <v>5</v>
      </c>
      <c r="E1753" s="3">
        <v>1939.68</v>
      </c>
      <c r="F1753">
        <f t="shared" si="118"/>
        <v>-3.8977645626954239E-3</v>
      </c>
    </row>
    <row r="1754" spans="1:6" ht="15" thickBot="1" x14ac:dyDescent="0.35">
      <c r="A1754" s="2">
        <v>31751</v>
      </c>
      <c r="B1754" s="5">
        <f t="shared" si="115"/>
        <v>12</v>
      </c>
      <c r="C1754" s="5">
        <f t="shared" si="116"/>
        <v>5</v>
      </c>
      <c r="D1754" s="5">
        <f t="shared" si="117"/>
        <v>6</v>
      </c>
      <c r="E1754" s="3">
        <v>1925.06</v>
      </c>
      <c r="F1754">
        <f t="shared" si="118"/>
        <v>-7.5373257444527539E-3</v>
      </c>
    </row>
    <row r="1755" spans="1:6" ht="15" thickBot="1" x14ac:dyDescent="0.35">
      <c r="A1755" s="2">
        <v>31754</v>
      </c>
      <c r="B1755" s="5">
        <f t="shared" si="115"/>
        <v>12</v>
      </c>
      <c r="C1755" s="5">
        <f t="shared" si="116"/>
        <v>8</v>
      </c>
      <c r="D1755" s="5">
        <f t="shared" si="117"/>
        <v>2</v>
      </c>
      <c r="E1755" s="3">
        <v>1930.26</v>
      </c>
      <c r="F1755">
        <f t="shared" si="118"/>
        <v>2.7012145075997868E-3</v>
      </c>
    </row>
    <row r="1756" spans="1:6" ht="15" thickBot="1" x14ac:dyDescent="0.35">
      <c r="A1756" s="2">
        <v>31755</v>
      </c>
      <c r="B1756" s="5">
        <f t="shared" si="115"/>
        <v>12</v>
      </c>
      <c r="C1756" s="5">
        <f t="shared" si="116"/>
        <v>9</v>
      </c>
      <c r="D1756" s="5">
        <f t="shared" si="117"/>
        <v>3</v>
      </c>
      <c r="E1756" s="3">
        <v>1916.9</v>
      </c>
      <c r="F1756">
        <f t="shared" si="118"/>
        <v>-6.9213473832540175E-3</v>
      </c>
    </row>
    <row r="1757" spans="1:6" ht="15" thickBot="1" x14ac:dyDescent="0.35">
      <c r="A1757" s="2">
        <v>31756</v>
      </c>
      <c r="B1757" s="5">
        <f t="shared" si="115"/>
        <v>12</v>
      </c>
      <c r="C1757" s="5">
        <f t="shared" si="116"/>
        <v>10</v>
      </c>
      <c r="D1757" s="5">
        <f t="shared" si="117"/>
        <v>4</v>
      </c>
      <c r="E1757" s="3">
        <v>1932.93</v>
      </c>
      <c r="F1757">
        <f t="shared" si="118"/>
        <v>8.3624602222338012E-3</v>
      </c>
    </row>
    <row r="1758" spans="1:6" ht="15" thickBot="1" x14ac:dyDescent="0.35">
      <c r="A1758" s="2">
        <v>31757</v>
      </c>
      <c r="B1758" s="5">
        <f t="shared" si="115"/>
        <v>12</v>
      </c>
      <c r="C1758" s="5">
        <f t="shared" si="116"/>
        <v>11</v>
      </c>
      <c r="D1758" s="5">
        <f t="shared" si="117"/>
        <v>5</v>
      </c>
      <c r="E1758" s="3">
        <v>1923.65</v>
      </c>
      <c r="F1758">
        <f t="shared" si="118"/>
        <v>-4.8010015882623642E-3</v>
      </c>
    </row>
    <row r="1759" spans="1:6" ht="15" thickBot="1" x14ac:dyDescent="0.35">
      <c r="A1759" s="2">
        <v>31758</v>
      </c>
      <c r="B1759" s="5">
        <f t="shared" si="115"/>
        <v>12</v>
      </c>
      <c r="C1759" s="5">
        <f t="shared" si="116"/>
        <v>12</v>
      </c>
      <c r="D1759" s="5">
        <f t="shared" si="117"/>
        <v>6</v>
      </c>
      <c r="E1759" s="3">
        <v>1912.26</v>
      </c>
      <c r="F1759">
        <f t="shared" si="118"/>
        <v>-5.9210355314116914E-3</v>
      </c>
    </row>
    <row r="1760" spans="1:6" ht="15" thickBot="1" x14ac:dyDescent="0.35">
      <c r="A1760" s="2">
        <v>31761</v>
      </c>
      <c r="B1760" s="5">
        <f t="shared" si="115"/>
        <v>12</v>
      </c>
      <c r="C1760" s="5">
        <f t="shared" si="116"/>
        <v>15</v>
      </c>
      <c r="D1760" s="5">
        <f t="shared" si="117"/>
        <v>2</v>
      </c>
      <c r="E1760" s="3">
        <v>1922.81</v>
      </c>
      <c r="F1760">
        <f t="shared" si="118"/>
        <v>5.5170322027339137E-3</v>
      </c>
    </row>
    <row r="1761" spans="1:6" ht="15" thickBot="1" x14ac:dyDescent="0.35">
      <c r="A1761" s="2">
        <v>31762</v>
      </c>
      <c r="B1761" s="5">
        <f t="shared" si="115"/>
        <v>12</v>
      </c>
      <c r="C1761" s="5">
        <f t="shared" si="116"/>
        <v>16</v>
      </c>
      <c r="D1761" s="5">
        <f t="shared" si="117"/>
        <v>3</v>
      </c>
      <c r="E1761" s="3">
        <v>1936.16</v>
      </c>
      <c r="F1761">
        <f t="shared" si="118"/>
        <v>6.9429636833593213E-3</v>
      </c>
    </row>
    <row r="1762" spans="1:6" ht="15" thickBot="1" x14ac:dyDescent="0.35">
      <c r="A1762" s="2">
        <v>31763</v>
      </c>
      <c r="B1762" s="5">
        <f t="shared" si="115"/>
        <v>12</v>
      </c>
      <c r="C1762" s="5">
        <f t="shared" si="116"/>
        <v>17</v>
      </c>
      <c r="D1762" s="5">
        <f t="shared" si="117"/>
        <v>4</v>
      </c>
      <c r="E1762" s="3">
        <v>1918.31</v>
      </c>
      <c r="F1762">
        <f t="shared" si="118"/>
        <v>-9.2192793983968974E-3</v>
      </c>
    </row>
    <row r="1763" spans="1:6" ht="15" thickBot="1" x14ac:dyDescent="0.35">
      <c r="A1763" s="2">
        <v>31764</v>
      </c>
      <c r="B1763" s="5">
        <f t="shared" si="115"/>
        <v>12</v>
      </c>
      <c r="C1763" s="5">
        <f t="shared" si="116"/>
        <v>18</v>
      </c>
      <c r="D1763" s="5">
        <f t="shared" si="117"/>
        <v>5</v>
      </c>
      <c r="E1763" s="3">
        <v>1912.82</v>
      </c>
      <c r="F1763">
        <f t="shared" si="118"/>
        <v>-2.8618940630033775E-3</v>
      </c>
    </row>
    <row r="1764" spans="1:6" ht="15" thickBot="1" x14ac:dyDescent="0.35">
      <c r="A1764" s="2">
        <v>31765</v>
      </c>
      <c r="B1764" s="5">
        <f t="shared" si="115"/>
        <v>12</v>
      </c>
      <c r="C1764" s="5">
        <f t="shared" si="116"/>
        <v>19</v>
      </c>
      <c r="D1764" s="5">
        <f t="shared" si="117"/>
        <v>6</v>
      </c>
      <c r="E1764" s="3">
        <v>1928.85</v>
      </c>
      <c r="F1764">
        <f t="shared" si="118"/>
        <v>8.3802971528946658E-3</v>
      </c>
    </row>
    <row r="1765" spans="1:6" ht="15" thickBot="1" x14ac:dyDescent="0.35">
      <c r="A1765" s="2">
        <v>31768</v>
      </c>
      <c r="B1765" s="5">
        <f t="shared" si="115"/>
        <v>12</v>
      </c>
      <c r="C1765" s="5">
        <f t="shared" si="116"/>
        <v>22</v>
      </c>
      <c r="D1765" s="5">
        <f t="shared" si="117"/>
        <v>2</v>
      </c>
      <c r="E1765" s="3">
        <v>1926.18</v>
      </c>
      <c r="F1765">
        <f t="shared" si="118"/>
        <v>-1.3842444980168729E-3</v>
      </c>
    </row>
    <row r="1766" spans="1:6" ht="15" thickBot="1" x14ac:dyDescent="0.35">
      <c r="A1766" s="2">
        <v>31769</v>
      </c>
      <c r="B1766" s="5">
        <f t="shared" si="115"/>
        <v>12</v>
      </c>
      <c r="C1766" s="5">
        <f t="shared" si="116"/>
        <v>23</v>
      </c>
      <c r="D1766" s="5">
        <f t="shared" si="117"/>
        <v>3</v>
      </c>
      <c r="E1766" s="3">
        <v>1914.37</v>
      </c>
      <c r="F1766">
        <f t="shared" si="118"/>
        <v>-6.1313065237932965E-3</v>
      </c>
    </row>
    <row r="1767" spans="1:6" ht="15" thickBot="1" x14ac:dyDescent="0.35">
      <c r="A1767" s="2">
        <v>31770</v>
      </c>
      <c r="B1767" s="5">
        <f t="shared" si="115"/>
        <v>12</v>
      </c>
      <c r="C1767" s="5">
        <f t="shared" si="116"/>
        <v>24</v>
      </c>
      <c r="D1767" s="5">
        <f t="shared" si="117"/>
        <v>4</v>
      </c>
      <c r="E1767" s="3">
        <v>1926.88</v>
      </c>
      <c r="F1767">
        <f t="shared" si="118"/>
        <v>6.5347869011738689E-3</v>
      </c>
    </row>
    <row r="1768" spans="1:6" ht="15" thickBot="1" x14ac:dyDescent="0.35">
      <c r="A1768" s="2">
        <v>31772</v>
      </c>
      <c r="B1768" s="5">
        <f t="shared" si="115"/>
        <v>12</v>
      </c>
      <c r="C1768" s="5">
        <f t="shared" si="116"/>
        <v>26</v>
      </c>
      <c r="D1768" s="5">
        <f t="shared" si="117"/>
        <v>6</v>
      </c>
      <c r="E1768" s="3">
        <v>1930.4</v>
      </c>
      <c r="F1768">
        <f t="shared" si="118"/>
        <v>1.8267873453458345E-3</v>
      </c>
    </row>
    <row r="1769" spans="1:6" ht="15" thickBot="1" x14ac:dyDescent="0.35">
      <c r="A1769" s="2">
        <v>31775</v>
      </c>
      <c r="B1769" s="5">
        <f t="shared" si="115"/>
        <v>12</v>
      </c>
      <c r="C1769" s="5">
        <f t="shared" si="116"/>
        <v>29</v>
      </c>
      <c r="D1769" s="5">
        <f t="shared" si="117"/>
        <v>2</v>
      </c>
      <c r="E1769" s="3">
        <v>1912.12</v>
      </c>
      <c r="F1769">
        <f t="shared" si="118"/>
        <v>-9.469539991711665E-3</v>
      </c>
    </row>
    <row r="1770" spans="1:6" ht="15" thickBot="1" x14ac:dyDescent="0.35">
      <c r="A1770" s="2">
        <v>31776</v>
      </c>
      <c r="B1770" s="5">
        <f t="shared" si="115"/>
        <v>12</v>
      </c>
      <c r="C1770" s="5">
        <f t="shared" si="116"/>
        <v>30</v>
      </c>
      <c r="D1770" s="5">
        <f t="shared" si="117"/>
        <v>3</v>
      </c>
      <c r="E1770" s="3">
        <v>1908.61</v>
      </c>
      <c r="F1770">
        <f t="shared" si="118"/>
        <v>-1.8356588498629747E-3</v>
      </c>
    </row>
    <row r="1771" spans="1:6" ht="15" thickBot="1" x14ac:dyDescent="0.35">
      <c r="A1771" s="2">
        <v>31777</v>
      </c>
      <c r="B1771" s="5">
        <f t="shared" si="115"/>
        <v>12</v>
      </c>
      <c r="C1771" s="5">
        <f t="shared" si="116"/>
        <v>31</v>
      </c>
      <c r="D1771" s="5">
        <f t="shared" si="117"/>
        <v>4</v>
      </c>
      <c r="E1771" s="3">
        <v>1895.95</v>
      </c>
      <c r="F1771">
        <f t="shared" si="118"/>
        <v>-6.6330994807738903E-3</v>
      </c>
    </row>
    <row r="1772" spans="1:6" ht="15" thickBot="1" x14ac:dyDescent="0.35">
      <c r="A1772" s="2">
        <v>31779</v>
      </c>
      <c r="B1772" s="5">
        <f t="shared" si="115"/>
        <v>1</v>
      </c>
      <c r="C1772" s="5">
        <f t="shared" si="116"/>
        <v>2</v>
      </c>
      <c r="D1772" s="5">
        <f t="shared" si="117"/>
        <v>6</v>
      </c>
      <c r="E1772" s="3">
        <v>1927.31</v>
      </c>
      <c r="F1772">
        <f t="shared" si="118"/>
        <v>1.6540520583348664E-2</v>
      </c>
    </row>
    <row r="1773" spans="1:6" ht="15" thickBot="1" x14ac:dyDescent="0.35">
      <c r="A1773" s="2">
        <v>31782</v>
      </c>
      <c r="B1773" s="5">
        <f t="shared" si="115"/>
        <v>1</v>
      </c>
      <c r="C1773" s="5">
        <f t="shared" si="116"/>
        <v>5</v>
      </c>
      <c r="D1773" s="5">
        <f t="shared" si="117"/>
        <v>2</v>
      </c>
      <c r="E1773" s="3">
        <v>1971.32</v>
      </c>
      <c r="F1773">
        <f t="shared" si="118"/>
        <v>2.2834935739450318E-2</v>
      </c>
    </row>
    <row r="1774" spans="1:6" ht="15" thickBot="1" x14ac:dyDescent="0.35">
      <c r="A1774" s="2">
        <v>31783</v>
      </c>
      <c r="B1774" s="5">
        <f t="shared" si="115"/>
        <v>1</v>
      </c>
      <c r="C1774" s="5">
        <f t="shared" si="116"/>
        <v>6</v>
      </c>
      <c r="D1774" s="5">
        <f t="shared" si="117"/>
        <v>3</v>
      </c>
      <c r="E1774" s="3">
        <v>1974.83</v>
      </c>
      <c r="F1774">
        <f t="shared" si="118"/>
        <v>1.7805328409390617E-3</v>
      </c>
    </row>
    <row r="1775" spans="1:6" ht="15" thickBot="1" x14ac:dyDescent="0.35">
      <c r="A1775" s="2">
        <v>31784</v>
      </c>
      <c r="B1775" s="5">
        <f t="shared" si="115"/>
        <v>1</v>
      </c>
      <c r="C1775" s="5">
        <f t="shared" si="116"/>
        <v>7</v>
      </c>
      <c r="D1775" s="5">
        <f t="shared" si="117"/>
        <v>4</v>
      </c>
      <c r="E1775" s="3">
        <v>1993.95</v>
      </c>
      <c r="F1775">
        <f t="shared" si="118"/>
        <v>9.6818460323167665E-3</v>
      </c>
    </row>
    <row r="1776" spans="1:6" ht="15" thickBot="1" x14ac:dyDescent="0.35">
      <c r="A1776" s="2">
        <v>31785</v>
      </c>
      <c r="B1776" s="5">
        <f t="shared" si="115"/>
        <v>1</v>
      </c>
      <c r="C1776" s="5">
        <f t="shared" si="116"/>
        <v>8</v>
      </c>
      <c r="D1776" s="5">
        <f t="shared" si="117"/>
        <v>5</v>
      </c>
      <c r="E1776" s="3">
        <v>2002.25</v>
      </c>
      <c r="F1776">
        <f t="shared" si="118"/>
        <v>4.162591840316936E-3</v>
      </c>
    </row>
    <row r="1777" spans="1:6" ht="15" thickBot="1" x14ac:dyDescent="0.35">
      <c r="A1777" s="2">
        <v>31786</v>
      </c>
      <c r="B1777" s="5">
        <f t="shared" si="115"/>
        <v>1</v>
      </c>
      <c r="C1777" s="5">
        <f t="shared" si="116"/>
        <v>9</v>
      </c>
      <c r="D1777" s="5">
        <f t="shared" si="117"/>
        <v>6</v>
      </c>
      <c r="E1777" s="3">
        <v>2005.91</v>
      </c>
      <c r="F1777">
        <f t="shared" si="118"/>
        <v>1.8279435634911134E-3</v>
      </c>
    </row>
    <row r="1778" spans="1:6" ht="15" thickBot="1" x14ac:dyDescent="0.35">
      <c r="A1778" s="2">
        <v>31789</v>
      </c>
      <c r="B1778" s="5">
        <f t="shared" si="115"/>
        <v>1</v>
      </c>
      <c r="C1778" s="5">
        <f t="shared" si="116"/>
        <v>12</v>
      </c>
      <c r="D1778" s="5">
        <f t="shared" si="117"/>
        <v>2</v>
      </c>
      <c r="E1778" s="3">
        <v>2009.42</v>
      </c>
      <c r="F1778">
        <f t="shared" si="118"/>
        <v>1.7498292545527919E-3</v>
      </c>
    </row>
    <row r="1779" spans="1:6" ht="15" thickBot="1" x14ac:dyDescent="0.35">
      <c r="A1779" s="2">
        <v>31790</v>
      </c>
      <c r="B1779" s="5">
        <f t="shared" si="115"/>
        <v>1</v>
      </c>
      <c r="C1779" s="5">
        <f t="shared" si="116"/>
        <v>13</v>
      </c>
      <c r="D1779" s="5">
        <f t="shared" si="117"/>
        <v>3</v>
      </c>
      <c r="E1779" s="3">
        <v>2012.94</v>
      </c>
      <c r="F1779">
        <f t="shared" si="118"/>
        <v>1.7517492609807714E-3</v>
      </c>
    </row>
    <row r="1780" spans="1:6" ht="15" thickBot="1" x14ac:dyDescent="0.35">
      <c r="A1780" s="2">
        <v>31791</v>
      </c>
      <c r="B1780" s="5">
        <f t="shared" si="115"/>
        <v>1</v>
      </c>
      <c r="C1780" s="5">
        <f t="shared" si="116"/>
        <v>14</v>
      </c>
      <c r="D1780" s="5">
        <f t="shared" si="117"/>
        <v>4</v>
      </c>
      <c r="E1780" s="3">
        <v>2035.01</v>
      </c>
      <c r="F1780">
        <f t="shared" si="118"/>
        <v>1.0964062515524524E-2</v>
      </c>
    </row>
    <row r="1781" spans="1:6" ht="15" thickBot="1" x14ac:dyDescent="0.35">
      <c r="A1781" s="2">
        <v>31792</v>
      </c>
      <c r="B1781" s="5">
        <f t="shared" si="115"/>
        <v>1</v>
      </c>
      <c r="C1781" s="5">
        <f t="shared" si="116"/>
        <v>15</v>
      </c>
      <c r="D1781" s="5">
        <f t="shared" si="117"/>
        <v>5</v>
      </c>
      <c r="E1781" s="3">
        <v>2070.73</v>
      </c>
      <c r="F1781">
        <f t="shared" si="118"/>
        <v>1.7552739298578399E-2</v>
      </c>
    </row>
    <row r="1782" spans="1:6" ht="15" thickBot="1" x14ac:dyDescent="0.35">
      <c r="A1782" s="2">
        <v>31793</v>
      </c>
      <c r="B1782" s="5">
        <f t="shared" si="115"/>
        <v>1</v>
      </c>
      <c r="C1782" s="5">
        <f t="shared" si="116"/>
        <v>16</v>
      </c>
      <c r="D1782" s="5">
        <f t="shared" si="117"/>
        <v>6</v>
      </c>
      <c r="E1782" s="3">
        <v>2076.63</v>
      </c>
      <c r="F1782">
        <f t="shared" si="118"/>
        <v>2.8492367425980649E-3</v>
      </c>
    </row>
    <row r="1783" spans="1:6" ht="15" thickBot="1" x14ac:dyDescent="0.35">
      <c r="A1783" s="2">
        <v>31796</v>
      </c>
      <c r="B1783" s="5">
        <f t="shared" si="115"/>
        <v>1</v>
      </c>
      <c r="C1783" s="5">
        <f t="shared" si="116"/>
        <v>19</v>
      </c>
      <c r="D1783" s="5">
        <f t="shared" si="117"/>
        <v>2</v>
      </c>
      <c r="E1783" s="3">
        <v>2102.5</v>
      </c>
      <c r="F1783">
        <f t="shared" si="118"/>
        <v>1.2457683843534904E-2</v>
      </c>
    </row>
    <row r="1784" spans="1:6" ht="15" thickBot="1" x14ac:dyDescent="0.35">
      <c r="A1784" s="2">
        <v>31797</v>
      </c>
      <c r="B1784" s="5">
        <f t="shared" si="115"/>
        <v>1</v>
      </c>
      <c r="C1784" s="5">
        <f t="shared" si="116"/>
        <v>20</v>
      </c>
      <c r="D1784" s="5">
        <f t="shared" si="117"/>
        <v>3</v>
      </c>
      <c r="E1784" s="3">
        <v>2104.4699999999998</v>
      </c>
      <c r="F1784">
        <f t="shared" si="118"/>
        <v>9.3697978596898922E-4</v>
      </c>
    </row>
    <row r="1785" spans="1:6" ht="15" thickBot="1" x14ac:dyDescent="0.35">
      <c r="A1785" s="2">
        <v>31798</v>
      </c>
      <c r="B1785" s="5">
        <f t="shared" si="115"/>
        <v>1</v>
      </c>
      <c r="C1785" s="5">
        <f t="shared" si="116"/>
        <v>21</v>
      </c>
      <c r="D1785" s="5">
        <f t="shared" si="117"/>
        <v>4</v>
      </c>
      <c r="E1785" s="3">
        <v>2094.0700000000002</v>
      </c>
      <c r="F1785">
        <f t="shared" si="118"/>
        <v>-4.9418618464504779E-3</v>
      </c>
    </row>
    <row r="1786" spans="1:6" ht="15" thickBot="1" x14ac:dyDescent="0.35">
      <c r="A1786" s="2">
        <v>31799</v>
      </c>
      <c r="B1786" s="5">
        <f t="shared" si="115"/>
        <v>1</v>
      </c>
      <c r="C1786" s="5">
        <f t="shared" si="116"/>
        <v>22</v>
      </c>
      <c r="D1786" s="5">
        <f t="shared" si="117"/>
        <v>5</v>
      </c>
      <c r="E1786" s="3">
        <v>2145.67</v>
      </c>
      <c r="F1786">
        <f t="shared" si="118"/>
        <v>2.4641010090398079E-2</v>
      </c>
    </row>
    <row r="1787" spans="1:6" ht="15" thickBot="1" x14ac:dyDescent="0.35">
      <c r="A1787" s="2">
        <v>31800</v>
      </c>
      <c r="B1787" s="5">
        <f t="shared" si="115"/>
        <v>1</v>
      </c>
      <c r="C1787" s="5">
        <f t="shared" si="116"/>
        <v>23</v>
      </c>
      <c r="D1787" s="5">
        <f t="shared" si="117"/>
        <v>6</v>
      </c>
      <c r="E1787" s="3">
        <v>2101.52</v>
      </c>
      <c r="F1787">
        <f t="shared" si="118"/>
        <v>-2.0576323479379443E-2</v>
      </c>
    </row>
    <row r="1788" spans="1:6" ht="15" thickBot="1" x14ac:dyDescent="0.35">
      <c r="A1788" s="2">
        <v>31803</v>
      </c>
      <c r="B1788" s="5">
        <f t="shared" si="115"/>
        <v>1</v>
      </c>
      <c r="C1788" s="5">
        <f t="shared" si="116"/>
        <v>26</v>
      </c>
      <c r="D1788" s="5">
        <f t="shared" si="117"/>
        <v>2</v>
      </c>
      <c r="E1788" s="3">
        <v>2107.2800000000002</v>
      </c>
      <c r="F1788">
        <f t="shared" si="118"/>
        <v>2.7408732726789268E-3</v>
      </c>
    </row>
    <row r="1789" spans="1:6" ht="15" thickBot="1" x14ac:dyDescent="0.35">
      <c r="A1789" s="2">
        <v>31804</v>
      </c>
      <c r="B1789" s="5">
        <f t="shared" si="115"/>
        <v>1</v>
      </c>
      <c r="C1789" s="5">
        <f t="shared" si="116"/>
        <v>27</v>
      </c>
      <c r="D1789" s="5">
        <f t="shared" si="117"/>
        <v>3</v>
      </c>
      <c r="E1789" s="3">
        <v>2150.4499999999998</v>
      </c>
      <c r="F1789">
        <f t="shared" si="118"/>
        <v>2.0486124292927191E-2</v>
      </c>
    </row>
    <row r="1790" spans="1:6" ht="15" thickBot="1" x14ac:dyDescent="0.35">
      <c r="A1790" s="2">
        <v>31805</v>
      </c>
      <c r="B1790" s="5">
        <f t="shared" si="115"/>
        <v>1</v>
      </c>
      <c r="C1790" s="5">
        <f t="shared" si="116"/>
        <v>28</v>
      </c>
      <c r="D1790" s="5">
        <f t="shared" si="117"/>
        <v>4</v>
      </c>
      <c r="E1790" s="3">
        <v>2163.39</v>
      </c>
      <c r="F1790">
        <f t="shared" si="118"/>
        <v>6.0173452068172035E-3</v>
      </c>
    </row>
    <row r="1791" spans="1:6" ht="15" thickBot="1" x14ac:dyDescent="0.35">
      <c r="A1791" s="2">
        <v>31806</v>
      </c>
      <c r="B1791" s="5">
        <f t="shared" si="115"/>
        <v>1</v>
      </c>
      <c r="C1791" s="5">
        <f t="shared" si="116"/>
        <v>29</v>
      </c>
      <c r="D1791" s="5">
        <f t="shared" si="117"/>
        <v>5</v>
      </c>
      <c r="E1791" s="3">
        <v>2160.0100000000002</v>
      </c>
      <c r="F1791">
        <f t="shared" si="118"/>
        <v>-1.5623627732399867E-3</v>
      </c>
    </row>
    <row r="1792" spans="1:6" ht="15" thickBot="1" x14ac:dyDescent="0.35">
      <c r="A1792" s="2">
        <v>31807</v>
      </c>
      <c r="B1792" s="5">
        <f t="shared" si="115"/>
        <v>1</v>
      </c>
      <c r="C1792" s="5">
        <f t="shared" si="116"/>
        <v>30</v>
      </c>
      <c r="D1792" s="5">
        <f t="shared" si="117"/>
        <v>6</v>
      </c>
      <c r="E1792" s="3">
        <v>2158.04</v>
      </c>
      <c r="F1792">
        <f t="shared" si="118"/>
        <v>-9.1203281466301284E-4</v>
      </c>
    </row>
    <row r="1793" spans="1:6" ht="15" thickBot="1" x14ac:dyDescent="0.35">
      <c r="A1793" s="2">
        <v>31810</v>
      </c>
      <c r="B1793" s="5">
        <f t="shared" si="115"/>
        <v>2</v>
      </c>
      <c r="C1793" s="5">
        <f t="shared" si="116"/>
        <v>2</v>
      </c>
      <c r="D1793" s="5">
        <f t="shared" si="117"/>
        <v>2</v>
      </c>
      <c r="E1793" s="3">
        <v>2179.42</v>
      </c>
      <c r="F1793">
        <f t="shared" si="118"/>
        <v>9.9071379585179645E-3</v>
      </c>
    </row>
    <row r="1794" spans="1:6" ht="15" thickBot="1" x14ac:dyDescent="0.35">
      <c r="A1794" s="2">
        <v>31811</v>
      </c>
      <c r="B1794" s="5">
        <f t="shared" si="115"/>
        <v>2</v>
      </c>
      <c r="C1794" s="5">
        <f t="shared" si="116"/>
        <v>3</v>
      </c>
      <c r="D1794" s="5">
        <f t="shared" si="117"/>
        <v>3</v>
      </c>
      <c r="E1794" s="3">
        <v>2168.4499999999998</v>
      </c>
      <c r="F1794">
        <f t="shared" si="118"/>
        <v>-5.0334492663186787E-3</v>
      </c>
    </row>
    <row r="1795" spans="1:6" ht="15" thickBot="1" x14ac:dyDescent="0.35">
      <c r="A1795" s="2">
        <v>31812</v>
      </c>
      <c r="B1795" s="5">
        <f t="shared" ref="B1795:B1858" si="119">MONTH(A1795)</f>
        <v>2</v>
      </c>
      <c r="C1795" s="5">
        <f t="shared" ref="C1795:C1858" si="120">DAY(A1795)</f>
        <v>4</v>
      </c>
      <c r="D1795" s="5">
        <f t="shared" ref="D1795:D1858" si="121">WEEKDAY(A1795,1)</f>
        <v>4</v>
      </c>
      <c r="E1795" s="3">
        <v>2191.23</v>
      </c>
      <c r="F1795">
        <f t="shared" si="118"/>
        <v>1.0505199566510734E-2</v>
      </c>
    </row>
    <row r="1796" spans="1:6" ht="15" thickBot="1" x14ac:dyDescent="0.35">
      <c r="A1796" s="2">
        <v>31813</v>
      </c>
      <c r="B1796" s="5">
        <f t="shared" si="119"/>
        <v>2</v>
      </c>
      <c r="C1796" s="5">
        <f t="shared" si="120"/>
        <v>5</v>
      </c>
      <c r="D1796" s="5">
        <f t="shared" si="121"/>
        <v>5</v>
      </c>
      <c r="E1796" s="3">
        <v>2201.4899999999998</v>
      </c>
      <c r="F1796">
        <f t="shared" ref="F1796:F1859" si="122">(E1796-E1795)/E1795</f>
        <v>4.6823017209511389E-3</v>
      </c>
    </row>
    <row r="1797" spans="1:6" ht="15" thickBot="1" x14ac:dyDescent="0.35">
      <c r="A1797" s="2">
        <v>31814</v>
      </c>
      <c r="B1797" s="5">
        <f t="shared" si="119"/>
        <v>2</v>
      </c>
      <c r="C1797" s="5">
        <f t="shared" si="120"/>
        <v>6</v>
      </c>
      <c r="D1797" s="5">
        <f t="shared" si="121"/>
        <v>6</v>
      </c>
      <c r="E1797" s="3">
        <v>2186.87</v>
      </c>
      <c r="F1797">
        <f t="shared" si="122"/>
        <v>-6.6409568065264402E-3</v>
      </c>
    </row>
    <row r="1798" spans="1:6" ht="15" thickBot="1" x14ac:dyDescent="0.35">
      <c r="A1798" s="2">
        <v>31817</v>
      </c>
      <c r="B1798" s="5">
        <f t="shared" si="119"/>
        <v>2</v>
      </c>
      <c r="C1798" s="5">
        <f t="shared" si="120"/>
        <v>9</v>
      </c>
      <c r="D1798" s="5">
        <f t="shared" si="121"/>
        <v>2</v>
      </c>
      <c r="E1798" s="3">
        <v>2176.7399999999998</v>
      </c>
      <c r="F1798">
        <f t="shared" si="122"/>
        <v>-4.6321912139268041E-3</v>
      </c>
    </row>
    <row r="1799" spans="1:6" ht="15" thickBot="1" x14ac:dyDescent="0.35">
      <c r="A1799" s="2">
        <v>31818</v>
      </c>
      <c r="B1799" s="5">
        <f t="shared" si="119"/>
        <v>2</v>
      </c>
      <c r="C1799" s="5">
        <f t="shared" si="120"/>
        <v>10</v>
      </c>
      <c r="D1799" s="5">
        <f t="shared" si="121"/>
        <v>3</v>
      </c>
      <c r="E1799" s="3">
        <v>2158.04</v>
      </c>
      <c r="F1799">
        <f t="shared" si="122"/>
        <v>-8.5908284866358965E-3</v>
      </c>
    </row>
    <row r="1800" spans="1:6" ht="15" thickBot="1" x14ac:dyDescent="0.35">
      <c r="A1800" s="2">
        <v>31819</v>
      </c>
      <c r="B1800" s="5">
        <f t="shared" si="119"/>
        <v>2</v>
      </c>
      <c r="C1800" s="5">
        <f t="shared" si="120"/>
        <v>11</v>
      </c>
      <c r="D1800" s="5">
        <f t="shared" si="121"/>
        <v>4</v>
      </c>
      <c r="E1800" s="3">
        <v>2171.96</v>
      </c>
      <c r="F1800">
        <f t="shared" si="122"/>
        <v>6.4502974921688541E-3</v>
      </c>
    </row>
    <row r="1801" spans="1:6" ht="15" thickBot="1" x14ac:dyDescent="0.35">
      <c r="A1801" s="2">
        <v>31820</v>
      </c>
      <c r="B1801" s="5">
        <f t="shared" si="119"/>
        <v>2</v>
      </c>
      <c r="C1801" s="5">
        <f t="shared" si="120"/>
        <v>12</v>
      </c>
      <c r="D1801" s="5">
        <f t="shared" si="121"/>
        <v>5</v>
      </c>
      <c r="E1801" s="3">
        <v>2165.7800000000002</v>
      </c>
      <c r="F1801">
        <f t="shared" si="122"/>
        <v>-2.8453562680711597E-3</v>
      </c>
    </row>
    <row r="1802" spans="1:6" ht="15" thickBot="1" x14ac:dyDescent="0.35">
      <c r="A1802" s="2">
        <v>31821</v>
      </c>
      <c r="B1802" s="5">
        <f t="shared" si="119"/>
        <v>2</v>
      </c>
      <c r="C1802" s="5">
        <f t="shared" si="120"/>
        <v>13</v>
      </c>
      <c r="D1802" s="5">
        <f t="shared" si="121"/>
        <v>6</v>
      </c>
      <c r="E1802" s="3">
        <v>2183.35</v>
      </c>
      <c r="F1802">
        <f t="shared" si="122"/>
        <v>8.1125506745836178E-3</v>
      </c>
    </row>
    <row r="1803" spans="1:6" ht="15" thickBot="1" x14ac:dyDescent="0.35">
      <c r="A1803" s="2">
        <v>31825</v>
      </c>
      <c r="B1803" s="5">
        <f t="shared" si="119"/>
        <v>2</v>
      </c>
      <c r="C1803" s="5">
        <f t="shared" si="120"/>
        <v>17</v>
      </c>
      <c r="D1803" s="5">
        <f t="shared" si="121"/>
        <v>3</v>
      </c>
      <c r="E1803" s="3">
        <v>2237.4899999999998</v>
      </c>
      <c r="F1803">
        <f t="shared" si="122"/>
        <v>2.4796757276661953E-2</v>
      </c>
    </row>
    <row r="1804" spans="1:6" ht="15" thickBot="1" x14ac:dyDescent="0.35">
      <c r="A1804" s="2">
        <v>31826</v>
      </c>
      <c r="B1804" s="5">
        <f t="shared" si="119"/>
        <v>2</v>
      </c>
      <c r="C1804" s="5">
        <f t="shared" si="120"/>
        <v>18</v>
      </c>
      <c r="D1804" s="5">
        <f t="shared" si="121"/>
        <v>4</v>
      </c>
      <c r="E1804" s="3">
        <v>2237.63</v>
      </c>
      <c r="F1804">
        <f t="shared" si="122"/>
        <v>6.2570112045339836E-5</v>
      </c>
    </row>
    <row r="1805" spans="1:6" ht="15" thickBot="1" x14ac:dyDescent="0.35">
      <c r="A1805" s="2">
        <v>31827</v>
      </c>
      <c r="B1805" s="5">
        <f t="shared" si="119"/>
        <v>2</v>
      </c>
      <c r="C1805" s="5">
        <f t="shared" si="120"/>
        <v>19</v>
      </c>
      <c r="D1805" s="5">
        <f t="shared" si="121"/>
        <v>5</v>
      </c>
      <c r="E1805" s="3">
        <v>2244.09</v>
      </c>
      <c r="F1805">
        <f t="shared" si="122"/>
        <v>2.8869831026577387E-3</v>
      </c>
    </row>
    <row r="1806" spans="1:6" ht="15" thickBot="1" x14ac:dyDescent="0.35">
      <c r="A1806" s="2">
        <v>31828</v>
      </c>
      <c r="B1806" s="5">
        <f t="shared" si="119"/>
        <v>2</v>
      </c>
      <c r="C1806" s="5">
        <f t="shared" si="120"/>
        <v>20</v>
      </c>
      <c r="D1806" s="5">
        <f t="shared" si="121"/>
        <v>6</v>
      </c>
      <c r="E1806" s="3">
        <v>2235.2399999999998</v>
      </c>
      <c r="F1806">
        <f t="shared" si="122"/>
        <v>-3.9436920979106739E-3</v>
      </c>
    </row>
    <row r="1807" spans="1:6" ht="15" thickBot="1" x14ac:dyDescent="0.35">
      <c r="A1807" s="2">
        <v>31831</v>
      </c>
      <c r="B1807" s="5">
        <f t="shared" si="119"/>
        <v>2</v>
      </c>
      <c r="C1807" s="5">
        <f t="shared" si="120"/>
        <v>23</v>
      </c>
      <c r="D1807" s="5">
        <f t="shared" si="121"/>
        <v>2</v>
      </c>
      <c r="E1807" s="3">
        <v>2216.54</v>
      </c>
      <c r="F1807">
        <f t="shared" si="122"/>
        <v>-8.3659920187540582E-3</v>
      </c>
    </row>
    <row r="1808" spans="1:6" ht="15" thickBot="1" x14ac:dyDescent="0.35">
      <c r="A1808" s="2">
        <v>31832</v>
      </c>
      <c r="B1808" s="5">
        <f t="shared" si="119"/>
        <v>2</v>
      </c>
      <c r="C1808" s="5">
        <f t="shared" si="120"/>
        <v>24</v>
      </c>
      <c r="D1808" s="5">
        <f t="shared" si="121"/>
        <v>3</v>
      </c>
      <c r="E1808" s="3">
        <v>2223.2800000000002</v>
      </c>
      <c r="F1808">
        <f t="shared" si="122"/>
        <v>3.0407752623459248E-3</v>
      </c>
    </row>
    <row r="1809" spans="1:6" ht="15" thickBot="1" x14ac:dyDescent="0.35">
      <c r="A1809" s="2">
        <v>31833</v>
      </c>
      <c r="B1809" s="5">
        <f t="shared" si="119"/>
        <v>2</v>
      </c>
      <c r="C1809" s="5">
        <f t="shared" si="120"/>
        <v>25</v>
      </c>
      <c r="D1809" s="5">
        <f t="shared" si="121"/>
        <v>4</v>
      </c>
      <c r="E1809" s="3">
        <v>2226.2399999999998</v>
      </c>
      <c r="F1809">
        <f t="shared" si="122"/>
        <v>1.3313662696554556E-3</v>
      </c>
    </row>
    <row r="1810" spans="1:6" ht="15" thickBot="1" x14ac:dyDescent="0.35">
      <c r="A1810" s="2">
        <v>31834</v>
      </c>
      <c r="B1810" s="5">
        <f t="shared" si="119"/>
        <v>2</v>
      </c>
      <c r="C1810" s="5">
        <f t="shared" si="120"/>
        <v>26</v>
      </c>
      <c r="D1810" s="5">
        <f t="shared" si="121"/>
        <v>5</v>
      </c>
      <c r="E1810" s="3">
        <v>2216.6799999999998</v>
      </c>
      <c r="F1810">
        <f t="shared" si="122"/>
        <v>-4.2942360212735132E-3</v>
      </c>
    </row>
    <row r="1811" spans="1:6" ht="15" thickBot="1" x14ac:dyDescent="0.35">
      <c r="A1811" s="2">
        <v>31835</v>
      </c>
      <c r="B1811" s="5">
        <f t="shared" si="119"/>
        <v>2</v>
      </c>
      <c r="C1811" s="5">
        <f t="shared" si="120"/>
        <v>27</v>
      </c>
      <c r="D1811" s="5">
        <f t="shared" si="121"/>
        <v>6</v>
      </c>
      <c r="E1811" s="3">
        <v>2223.9899999999998</v>
      </c>
      <c r="F1811">
        <f t="shared" si="122"/>
        <v>3.297724524965239E-3</v>
      </c>
    </row>
    <row r="1812" spans="1:6" ht="15" thickBot="1" x14ac:dyDescent="0.35">
      <c r="A1812" s="2">
        <v>31838</v>
      </c>
      <c r="B1812" s="5">
        <f t="shared" si="119"/>
        <v>3</v>
      </c>
      <c r="C1812" s="5">
        <f t="shared" si="120"/>
        <v>2</v>
      </c>
      <c r="D1812" s="5">
        <f t="shared" si="121"/>
        <v>2</v>
      </c>
      <c r="E1812" s="3">
        <v>2220.4699999999998</v>
      </c>
      <c r="F1812">
        <f t="shared" si="122"/>
        <v>-1.5827409295905027E-3</v>
      </c>
    </row>
    <row r="1813" spans="1:6" ht="15" thickBot="1" x14ac:dyDescent="0.35">
      <c r="A1813" s="2">
        <v>31839</v>
      </c>
      <c r="B1813" s="5">
        <f t="shared" si="119"/>
        <v>3</v>
      </c>
      <c r="C1813" s="5">
        <f t="shared" si="120"/>
        <v>3</v>
      </c>
      <c r="D1813" s="5">
        <f t="shared" si="121"/>
        <v>3</v>
      </c>
      <c r="E1813" s="3">
        <v>2226.52</v>
      </c>
      <c r="F1813">
        <f t="shared" si="122"/>
        <v>2.7246483852518531E-3</v>
      </c>
    </row>
    <row r="1814" spans="1:6" ht="15" thickBot="1" x14ac:dyDescent="0.35">
      <c r="A1814" s="2">
        <v>31840</v>
      </c>
      <c r="B1814" s="5">
        <f t="shared" si="119"/>
        <v>3</v>
      </c>
      <c r="C1814" s="5">
        <f t="shared" si="120"/>
        <v>4</v>
      </c>
      <c r="D1814" s="5">
        <f t="shared" si="121"/>
        <v>4</v>
      </c>
      <c r="E1814" s="3">
        <v>2257.4499999999998</v>
      </c>
      <c r="F1814">
        <f t="shared" si="122"/>
        <v>1.389163358065494E-2</v>
      </c>
    </row>
    <row r="1815" spans="1:6" ht="15" thickBot="1" x14ac:dyDescent="0.35">
      <c r="A1815" s="2">
        <v>31841</v>
      </c>
      <c r="B1815" s="5">
        <f t="shared" si="119"/>
        <v>3</v>
      </c>
      <c r="C1815" s="5">
        <f t="shared" si="120"/>
        <v>5</v>
      </c>
      <c r="D1815" s="5">
        <f t="shared" si="121"/>
        <v>5</v>
      </c>
      <c r="E1815" s="3">
        <v>2276.4299999999998</v>
      </c>
      <c r="F1815">
        <f t="shared" si="122"/>
        <v>8.407716671465601E-3</v>
      </c>
    </row>
    <row r="1816" spans="1:6" ht="15" thickBot="1" x14ac:dyDescent="0.35">
      <c r="A1816" s="2">
        <v>31842</v>
      </c>
      <c r="B1816" s="5">
        <f t="shared" si="119"/>
        <v>3</v>
      </c>
      <c r="C1816" s="5">
        <f t="shared" si="120"/>
        <v>6</v>
      </c>
      <c r="D1816" s="5">
        <f t="shared" si="121"/>
        <v>6</v>
      </c>
      <c r="E1816" s="3">
        <v>2280.23</v>
      </c>
      <c r="F1816">
        <f t="shared" si="122"/>
        <v>1.6692804083587821E-3</v>
      </c>
    </row>
    <row r="1817" spans="1:6" ht="15" thickBot="1" x14ac:dyDescent="0.35">
      <c r="A1817" s="2">
        <v>31845</v>
      </c>
      <c r="B1817" s="5">
        <f t="shared" si="119"/>
        <v>3</v>
      </c>
      <c r="C1817" s="5">
        <f t="shared" si="120"/>
        <v>9</v>
      </c>
      <c r="D1817" s="5">
        <f t="shared" si="121"/>
        <v>2</v>
      </c>
      <c r="E1817" s="3">
        <v>2260.12</v>
      </c>
      <c r="F1817">
        <f t="shared" si="122"/>
        <v>-8.8192857738035764E-3</v>
      </c>
    </row>
    <row r="1818" spans="1:6" ht="15" thickBot="1" x14ac:dyDescent="0.35">
      <c r="A1818" s="2">
        <v>31846</v>
      </c>
      <c r="B1818" s="5">
        <f t="shared" si="119"/>
        <v>3</v>
      </c>
      <c r="C1818" s="5">
        <f t="shared" si="120"/>
        <v>10</v>
      </c>
      <c r="D1818" s="5">
        <f t="shared" si="121"/>
        <v>3</v>
      </c>
      <c r="E1818" s="3">
        <v>2280.09</v>
      </c>
      <c r="F1818">
        <f t="shared" si="122"/>
        <v>8.8358140275738694E-3</v>
      </c>
    </row>
    <row r="1819" spans="1:6" ht="15" thickBot="1" x14ac:dyDescent="0.35">
      <c r="A1819" s="2">
        <v>31847</v>
      </c>
      <c r="B1819" s="5">
        <f t="shared" si="119"/>
        <v>3</v>
      </c>
      <c r="C1819" s="5">
        <f t="shared" si="120"/>
        <v>11</v>
      </c>
      <c r="D1819" s="5">
        <f t="shared" si="121"/>
        <v>4</v>
      </c>
      <c r="E1819" s="3">
        <v>2268.98</v>
      </c>
      <c r="F1819">
        <f t="shared" si="122"/>
        <v>-4.8726146774908568E-3</v>
      </c>
    </row>
    <row r="1820" spans="1:6" ht="15" thickBot="1" x14ac:dyDescent="0.35">
      <c r="A1820" s="2">
        <v>31848</v>
      </c>
      <c r="B1820" s="5">
        <f t="shared" si="119"/>
        <v>3</v>
      </c>
      <c r="C1820" s="5">
        <f t="shared" si="120"/>
        <v>12</v>
      </c>
      <c r="D1820" s="5">
        <f t="shared" si="121"/>
        <v>5</v>
      </c>
      <c r="E1820" s="3">
        <v>2267.34</v>
      </c>
      <c r="F1820">
        <f t="shared" si="122"/>
        <v>-7.227917390192389E-4</v>
      </c>
    </row>
    <row r="1821" spans="1:6" ht="15" thickBot="1" x14ac:dyDescent="0.35">
      <c r="A1821" s="2">
        <v>31849</v>
      </c>
      <c r="B1821" s="5">
        <f t="shared" si="119"/>
        <v>3</v>
      </c>
      <c r="C1821" s="5">
        <f t="shared" si="120"/>
        <v>13</v>
      </c>
      <c r="D1821" s="5">
        <f t="shared" si="121"/>
        <v>6</v>
      </c>
      <c r="E1821" s="3">
        <v>2258.66</v>
      </c>
      <c r="F1821">
        <f t="shared" si="122"/>
        <v>-3.8282745419744241E-3</v>
      </c>
    </row>
    <row r="1822" spans="1:6" ht="15" thickBot="1" x14ac:dyDescent="0.35">
      <c r="A1822" s="2">
        <v>31852</v>
      </c>
      <c r="B1822" s="5">
        <f t="shared" si="119"/>
        <v>3</v>
      </c>
      <c r="C1822" s="5">
        <f t="shared" si="120"/>
        <v>16</v>
      </c>
      <c r="D1822" s="5">
        <f t="shared" si="121"/>
        <v>2</v>
      </c>
      <c r="E1822" s="3">
        <v>2248.44</v>
      </c>
      <c r="F1822">
        <f t="shared" si="122"/>
        <v>-4.5248067438214698E-3</v>
      </c>
    </row>
    <row r="1823" spans="1:6" ht="15" thickBot="1" x14ac:dyDescent="0.35">
      <c r="A1823" s="2">
        <v>31853</v>
      </c>
      <c r="B1823" s="5">
        <f t="shared" si="119"/>
        <v>3</v>
      </c>
      <c r="C1823" s="5">
        <f t="shared" si="120"/>
        <v>17</v>
      </c>
      <c r="D1823" s="5">
        <f t="shared" si="121"/>
        <v>3</v>
      </c>
      <c r="E1823" s="3">
        <v>2284.8000000000002</v>
      </c>
      <c r="F1823">
        <f t="shared" si="122"/>
        <v>1.6171212040348031E-2</v>
      </c>
    </row>
    <row r="1824" spans="1:6" ht="15" thickBot="1" x14ac:dyDescent="0.35">
      <c r="A1824" s="2">
        <v>31854</v>
      </c>
      <c r="B1824" s="5">
        <f t="shared" si="119"/>
        <v>3</v>
      </c>
      <c r="C1824" s="5">
        <f t="shared" si="120"/>
        <v>18</v>
      </c>
      <c r="D1824" s="5">
        <f t="shared" si="121"/>
        <v>4</v>
      </c>
      <c r="E1824" s="3">
        <v>2286.9299999999998</v>
      </c>
      <c r="F1824">
        <f t="shared" si="122"/>
        <v>9.3224789915951256E-4</v>
      </c>
    </row>
    <row r="1825" spans="1:6" ht="15" thickBot="1" x14ac:dyDescent="0.35">
      <c r="A1825" s="2">
        <v>31855</v>
      </c>
      <c r="B1825" s="5">
        <f t="shared" si="119"/>
        <v>3</v>
      </c>
      <c r="C1825" s="5">
        <f t="shared" si="120"/>
        <v>19</v>
      </c>
      <c r="D1825" s="5">
        <f t="shared" si="121"/>
        <v>5</v>
      </c>
      <c r="E1825" s="3">
        <v>2299.5700000000002</v>
      </c>
      <c r="F1825">
        <f t="shared" si="122"/>
        <v>5.5270602948058441E-3</v>
      </c>
    </row>
    <row r="1826" spans="1:6" ht="15" thickBot="1" x14ac:dyDescent="0.35">
      <c r="A1826" s="2">
        <v>31856</v>
      </c>
      <c r="B1826" s="5">
        <f t="shared" si="119"/>
        <v>3</v>
      </c>
      <c r="C1826" s="5">
        <f t="shared" si="120"/>
        <v>20</v>
      </c>
      <c r="D1826" s="5">
        <f t="shared" si="121"/>
        <v>6</v>
      </c>
      <c r="E1826" s="3">
        <v>2333.52</v>
      </c>
      <c r="F1826">
        <f t="shared" si="122"/>
        <v>1.4763629722078396E-2</v>
      </c>
    </row>
    <row r="1827" spans="1:6" ht="15" thickBot="1" x14ac:dyDescent="0.35">
      <c r="A1827" s="2">
        <v>31859</v>
      </c>
      <c r="B1827" s="5">
        <f t="shared" si="119"/>
        <v>3</v>
      </c>
      <c r="C1827" s="5">
        <f t="shared" si="120"/>
        <v>23</v>
      </c>
      <c r="D1827" s="5">
        <f t="shared" si="121"/>
        <v>2</v>
      </c>
      <c r="E1827" s="3">
        <v>2363.7800000000002</v>
      </c>
      <c r="F1827">
        <f t="shared" si="122"/>
        <v>1.2967534025849454E-2</v>
      </c>
    </row>
    <row r="1828" spans="1:6" ht="15" thickBot="1" x14ac:dyDescent="0.35">
      <c r="A1828" s="2">
        <v>31860</v>
      </c>
      <c r="B1828" s="5">
        <f t="shared" si="119"/>
        <v>3</v>
      </c>
      <c r="C1828" s="5">
        <f t="shared" si="120"/>
        <v>24</v>
      </c>
      <c r="D1828" s="5">
        <f t="shared" si="121"/>
        <v>3</v>
      </c>
      <c r="E1828" s="3">
        <v>2369.1799999999998</v>
      </c>
      <c r="F1828">
        <f t="shared" si="122"/>
        <v>2.284476558732046E-3</v>
      </c>
    </row>
    <row r="1829" spans="1:6" ht="15" thickBot="1" x14ac:dyDescent="0.35">
      <c r="A1829" s="2">
        <v>31861</v>
      </c>
      <c r="B1829" s="5">
        <f t="shared" si="119"/>
        <v>3</v>
      </c>
      <c r="C1829" s="5">
        <f t="shared" si="120"/>
        <v>25</v>
      </c>
      <c r="D1829" s="5">
        <f t="shared" si="121"/>
        <v>4</v>
      </c>
      <c r="E1829" s="3">
        <v>2363.4899999999998</v>
      </c>
      <c r="F1829">
        <f t="shared" si="122"/>
        <v>-2.4016748410842803E-3</v>
      </c>
    </row>
    <row r="1830" spans="1:6" ht="15" thickBot="1" x14ac:dyDescent="0.35">
      <c r="A1830" s="2">
        <v>31862</v>
      </c>
      <c r="B1830" s="5">
        <f t="shared" si="119"/>
        <v>3</v>
      </c>
      <c r="C1830" s="5">
        <f t="shared" si="120"/>
        <v>26</v>
      </c>
      <c r="D1830" s="5">
        <f t="shared" si="121"/>
        <v>5</v>
      </c>
      <c r="E1830" s="3">
        <v>2372.59</v>
      </c>
      <c r="F1830">
        <f t="shared" si="122"/>
        <v>3.8502384186099221E-3</v>
      </c>
    </row>
    <row r="1831" spans="1:6" ht="15" thickBot="1" x14ac:dyDescent="0.35">
      <c r="A1831" s="2">
        <v>31863</v>
      </c>
      <c r="B1831" s="5">
        <f t="shared" si="119"/>
        <v>3</v>
      </c>
      <c r="C1831" s="5">
        <f t="shared" si="120"/>
        <v>27</v>
      </c>
      <c r="D1831" s="5">
        <f t="shared" si="121"/>
        <v>6</v>
      </c>
      <c r="E1831" s="3">
        <v>2335.8000000000002</v>
      </c>
      <c r="F1831">
        <f t="shared" si="122"/>
        <v>-1.5506261090200988E-2</v>
      </c>
    </row>
    <row r="1832" spans="1:6" ht="15" thickBot="1" x14ac:dyDescent="0.35">
      <c r="A1832" s="2">
        <v>31866</v>
      </c>
      <c r="B1832" s="5">
        <f t="shared" si="119"/>
        <v>3</v>
      </c>
      <c r="C1832" s="5">
        <f t="shared" si="120"/>
        <v>30</v>
      </c>
      <c r="D1832" s="5">
        <f t="shared" si="121"/>
        <v>2</v>
      </c>
      <c r="E1832" s="3">
        <v>2278.41</v>
      </c>
      <c r="F1832">
        <f t="shared" si="122"/>
        <v>-2.456974055997959E-2</v>
      </c>
    </row>
    <row r="1833" spans="1:6" ht="15" thickBot="1" x14ac:dyDescent="0.35">
      <c r="A1833" s="2">
        <v>31867</v>
      </c>
      <c r="B1833" s="5">
        <f t="shared" si="119"/>
        <v>3</v>
      </c>
      <c r="C1833" s="5">
        <f t="shared" si="120"/>
        <v>31</v>
      </c>
      <c r="D1833" s="5">
        <f t="shared" si="121"/>
        <v>3</v>
      </c>
      <c r="E1833" s="3">
        <v>2304.69</v>
      </c>
      <c r="F1833">
        <f t="shared" si="122"/>
        <v>1.1534359487537451E-2</v>
      </c>
    </row>
    <row r="1834" spans="1:6" ht="15" thickBot="1" x14ac:dyDescent="0.35">
      <c r="A1834" s="2">
        <v>31868</v>
      </c>
      <c r="B1834" s="5">
        <f t="shared" si="119"/>
        <v>4</v>
      </c>
      <c r="C1834" s="5">
        <f t="shared" si="120"/>
        <v>1</v>
      </c>
      <c r="D1834" s="5">
        <f t="shared" si="121"/>
        <v>4</v>
      </c>
      <c r="E1834" s="3">
        <v>2316.0500000000002</v>
      </c>
      <c r="F1834">
        <f t="shared" si="122"/>
        <v>4.9290793989647747E-3</v>
      </c>
    </row>
    <row r="1835" spans="1:6" ht="15" thickBot="1" x14ac:dyDescent="0.35">
      <c r="A1835" s="2">
        <v>31869</v>
      </c>
      <c r="B1835" s="5">
        <f t="shared" si="119"/>
        <v>4</v>
      </c>
      <c r="C1835" s="5">
        <f t="shared" si="120"/>
        <v>2</v>
      </c>
      <c r="D1835" s="5">
        <f t="shared" si="121"/>
        <v>5</v>
      </c>
      <c r="E1835" s="3">
        <v>2320.4499999999998</v>
      </c>
      <c r="F1835">
        <f t="shared" si="122"/>
        <v>1.8997862740440128E-3</v>
      </c>
    </row>
    <row r="1836" spans="1:6" ht="15" thickBot="1" x14ac:dyDescent="0.35">
      <c r="A1836" s="2">
        <v>31870</v>
      </c>
      <c r="B1836" s="5">
        <f t="shared" si="119"/>
        <v>4</v>
      </c>
      <c r="C1836" s="5">
        <f t="shared" si="120"/>
        <v>3</v>
      </c>
      <c r="D1836" s="5">
        <f t="shared" si="121"/>
        <v>6</v>
      </c>
      <c r="E1836" s="3">
        <v>2390.34</v>
      </c>
      <c r="F1836">
        <f t="shared" si="122"/>
        <v>3.0119157921954937E-2</v>
      </c>
    </row>
    <row r="1837" spans="1:6" ht="15" thickBot="1" x14ac:dyDescent="0.35">
      <c r="A1837" s="2">
        <v>31873</v>
      </c>
      <c r="B1837" s="5">
        <f t="shared" si="119"/>
        <v>4</v>
      </c>
      <c r="C1837" s="5">
        <f t="shared" si="120"/>
        <v>6</v>
      </c>
      <c r="D1837" s="5">
        <f t="shared" si="121"/>
        <v>2</v>
      </c>
      <c r="E1837" s="3">
        <v>2405.54</v>
      </c>
      <c r="F1837">
        <f t="shared" si="122"/>
        <v>6.3589280186081548E-3</v>
      </c>
    </row>
    <row r="1838" spans="1:6" ht="15" thickBot="1" x14ac:dyDescent="0.35">
      <c r="A1838" s="2">
        <v>31874</v>
      </c>
      <c r="B1838" s="5">
        <f t="shared" si="119"/>
        <v>4</v>
      </c>
      <c r="C1838" s="5">
        <f t="shared" si="120"/>
        <v>7</v>
      </c>
      <c r="D1838" s="5">
        <f t="shared" si="121"/>
        <v>3</v>
      </c>
      <c r="E1838" s="3">
        <v>2360.94</v>
      </c>
      <c r="F1838">
        <f t="shared" si="122"/>
        <v>-1.8540535596996893E-2</v>
      </c>
    </row>
    <row r="1839" spans="1:6" ht="15" thickBot="1" x14ac:dyDescent="0.35">
      <c r="A1839" s="2">
        <v>31875</v>
      </c>
      <c r="B1839" s="5">
        <f t="shared" si="119"/>
        <v>4</v>
      </c>
      <c r="C1839" s="5">
        <f t="shared" si="120"/>
        <v>8</v>
      </c>
      <c r="D1839" s="5">
        <f t="shared" si="121"/>
        <v>4</v>
      </c>
      <c r="E1839" s="3">
        <v>2372.16</v>
      </c>
      <c r="F1839">
        <f t="shared" si="122"/>
        <v>4.7523444051944565E-3</v>
      </c>
    </row>
    <row r="1840" spans="1:6" ht="15" thickBot="1" x14ac:dyDescent="0.35">
      <c r="A1840" s="2">
        <v>31876</v>
      </c>
      <c r="B1840" s="5">
        <f t="shared" si="119"/>
        <v>4</v>
      </c>
      <c r="C1840" s="5">
        <f t="shared" si="120"/>
        <v>9</v>
      </c>
      <c r="D1840" s="5">
        <f t="shared" si="121"/>
        <v>5</v>
      </c>
      <c r="E1840" s="3">
        <v>2339.1999999999998</v>
      </c>
      <c r="F1840">
        <f t="shared" si="122"/>
        <v>-1.3894509645217877E-2</v>
      </c>
    </row>
    <row r="1841" spans="1:6" ht="15" thickBot="1" x14ac:dyDescent="0.35">
      <c r="A1841" s="2">
        <v>31877</v>
      </c>
      <c r="B1841" s="5">
        <f t="shared" si="119"/>
        <v>4</v>
      </c>
      <c r="C1841" s="5">
        <f t="shared" si="120"/>
        <v>10</v>
      </c>
      <c r="D1841" s="5">
        <f t="shared" si="121"/>
        <v>6</v>
      </c>
      <c r="E1841" s="3">
        <v>2338.7800000000002</v>
      </c>
      <c r="F1841">
        <f t="shared" si="122"/>
        <v>-1.7954856361132782E-4</v>
      </c>
    </row>
    <row r="1842" spans="1:6" ht="15" thickBot="1" x14ac:dyDescent="0.35">
      <c r="A1842" s="2">
        <v>31880</v>
      </c>
      <c r="B1842" s="5">
        <f t="shared" si="119"/>
        <v>4</v>
      </c>
      <c r="C1842" s="5">
        <f t="shared" si="120"/>
        <v>13</v>
      </c>
      <c r="D1842" s="5">
        <f t="shared" si="121"/>
        <v>2</v>
      </c>
      <c r="E1842" s="3">
        <v>2287.0700000000002</v>
      </c>
      <c r="F1842">
        <f t="shared" si="122"/>
        <v>-2.2109817939267494E-2</v>
      </c>
    </row>
    <row r="1843" spans="1:6" ht="15" thickBot="1" x14ac:dyDescent="0.35">
      <c r="A1843" s="2">
        <v>31881</v>
      </c>
      <c r="B1843" s="5">
        <f t="shared" si="119"/>
        <v>4</v>
      </c>
      <c r="C1843" s="5">
        <f t="shared" si="120"/>
        <v>14</v>
      </c>
      <c r="D1843" s="5">
        <f t="shared" si="121"/>
        <v>3</v>
      </c>
      <c r="E1843" s="3">
        <v>2252.98</v>
      </c>
      <c r="F1843">
        <f t="shared" si="122"/>
        <v>-1.4905534155054346E-2</v>
      </c>
    </row>
    <row r="1844" spans="1:6" ht="15" thickBot="1" x14ac:dyDescent="0.35">
      <c r="A1844" s="2">
        <v>31882</v>
      </c>
      <c r="B1844" s="5">
        <f t="shared" si="119"/>
        <v>4</v>
      </c>
      <c r="C1844" s="5">
        <f t="shared" si="120"/>
        <v>15</v>
      </c>
      <c r="D1844" s="5">
        <f t="shared" si="121"/>
        <v>4</v>
      </c>
      <c r="E1844" s="3">
        <v>2282.9499999999998</v>
      </c>
      <c r="F1844">
        <f t="shared" si="122"/>
        <v>1.3302381734413888E-2</v>
      </c>
    </row>
    <row r="1845" spans="1:6" ht="15" thickBot="1" x14ac:dyDescent="0.35">
      <c r="A1845" s="2">
        <v>31883</v>
      </c>
      <c r="B1845" s="5">
        <f t="shared" si="119"/>
        <v>4</v>
      </c>
      <c r="C1845" s="5">
        <f t="shared" si="120"/>
        <v>16</v>
      </c>
      <c r="D1845" s="5">
        <f t="shared" si="121"/>
        <v>5</v>
      </c>
      <c r="E1845" s="3">
        <v>2275.9899999999998</v>
      </c>
      <c r="F1845">
        <f t="shared" si="122"/>
        <v>-3.0486870058477134E-3</v>
      </c>
    </row>
    <row r="1846" spans="1:6" ht="15" thickBot="1" x14ac:dyDescent="0.35">
      <c r="A1846" s="2">
        <v>31887</v>
      </c>
      <c r="B1846" s="5">
        <f t="shared" si="119"/>
        <v>4</v>
      </c>
      <c r="C1846" s="5">
        <f t="shared" si="120"/>
        <v>20</v>
      </c>
      <c r="D1846" s="5">
        <f t="shared" si="121"/>
        <v>2</v>
      </c>
      <c r="E1846" s="3">
        <v>2270.6</v>
      </c>
      <c r="F1846">
        <f t="shared" si="122"/>
        <v>-2.3682002117759188E-3</v>
      </c>
    </row>
    <row r="1847" spans="1:6" ht="15" thickBot="1" x14ac:dyDescent="0.35">
      <c r="A1847" s="2">
        <v>31888</v>
      </c>
      <c r="B1847" s="5">
        <f t="shared" si="119"/>
        <v>4</v>
      </c>
      <c r="C1847" s="5">
        <f t="shared" si="120"/>
        <v>21</v>
      </c>
      <c r="D1847" s="5">
        <f t="shared" si="121"/>
        <v>3</v>
      </c>
      <c r="E1847" s="3">
        <v>2337.0700000000002</v>
      </c>
      <c r="F1847">
        <f t="shared" si="122"/>
        <v>2.9274200651810207E-2</v>
      </c>
    </row>
    <row r="1848" spans="1:6" ht="15" thickBot="1" x14ac:dyDescent="0.35">
      <c r="A1848" s="2">
        <v>31889</v>
      </c>
      <c r="B1848" s="5">
        <f t="shared" si="119"/>
        <v>4</v>
      </c>
      <c r="C1848" s="5">
        <f t="shared" si="120"/>
        <v>22</v>
      </c>
      <c r="D1848" s="5">
        <f t="shared" si="121"/>
        <v>4</v>
      </c>
      <c r="E1848" s="3">
        <v>2285.94</v>
      </c>
      <c r="F1848">
        <f t="shared" si="122"/>
        <v>-2.1877821374627248E-2</v>
      </c>
    </row>
    <row r="1849" spans="1:6" ht="15" thickBot="1" x14ac:dyDescent="0.35">
      <c r="A1849" s="2">
        <v>31890</v>
      </c>
      <c r="B1849" s="5">
        <f t="shared" si="119"/>
        <v>4</v>
      </c>
      <c r="C1849" s="5">
        <f t="shared" si="120"/>
        <v>23</v>
      </c>
      <c r="D1849" s="5">
        <f t="shared" si="121"/>
        <v>5</v>
      </c>
      <c r="E1849" s="3">
        <v>2280.9699999999998</v>
      </c>
      <c r="F1849">
        <f t="shared" si="122"/>
        <v>-2.1741603016703216E-3</v>
      </c>
    </row>
    <row r="1850" spans="1:6" ht="15" thickBot="1" x14ac:dyDescent="0.35">
      <c r="A1850" s="2">
        <v>31891</v>
      </c>
      <c r="B1850" s="5">
        <f t="shared" si="119"/>
        <v>4</v>
      </c>
      <c r="C1850" s="5">
        <f t="shared" si="120"/>
        <v>24</v>
      </c>
      <c r="D1850" s="5">
        <f t="shared" si="121"/>
        <v>6</v>
      </c>
      <c r="E1850" s="3">
        <v>2235.37</v>
      </c>
      <c r="F1850">
        <f t="shared" si="122"/>
        <v>-1.9991494846490709E-2</v>
      </c>
    </row>
    <row r="1851" spans="1:6" ht="15" thickBot="1" x14ac:dyDescent="0.35">
      <c r="A1851" s="2">
        <v>31894</v>
      </c>
      <c r="B1851" s="5">
        <f t="shared" si="119"/>
        <v>4</v>
      </c>
      <c r="C1851" s="5">
        <f t="shared" si="120"/>
        <v>27</v>
      </c>
      <c r="D1851" s="5">
        <f t="shared" si="121"/>
        <v>2</v>
      </c>
      <c r="E1851" s="3">
        <v>2230.54</v>
      </c>
      <c r="F1851">
        <f t="shared" si="122"/>
        <v>-2.1607161230578955E-3</v>
      </c>
    </row>
    <row r="1852" spans="1:6" ht="15" thickBot="1" x14ac:dyDescent="0.35">
      <c r="A1852" s="2">
        <v>31895</v>
      </c>
      <c r="B1852" s="5">
        <f t="shared" si="119"/>
        <v>4</v>
      </c>
      <c r="C1852" s="5">
        <f t="shared" si="120"/>
        <v>28</v>
      </c>
      <c r="D1852" s="5">
        <f t="shared" si="121"/>
        <v>3</v>
      </c>
      <c r="E1852" s="3">
        <v>2231.96</v>
      </c>
      <c r="F1852">
        <f t="shared" si="122"/>
        <v>6.3661714203738686E-4</v>
      </c>
    </row>
    <row r="1853" spans="1:6" ht="15" thickBot="1" x14ac:dyDescent="0.35">
      <c r="A1853" s="2">
        <v>31896</v>
      </c>
      <c r="B1853" s="5">
        <f t="shared" si="119"/>
        <v>4</v>
      </c>
      <c r="C1853" s="5">
        <f t="shared" si="120"/>
        <v>29</v>
      </c>
      <c r="D1853" s="5">
        <f t="shared" si="121"/>
        <v>4</v>
      </c>
      <c r="E1853" s="3">
        <v>2254.2600000000002</v>
      </c>
      <c r="F1853">
        <f t="shared" si="122"/>
        <v>9.9912184806180138E-3</v>
      </c>
    </row>
    <row r="1854" spans="1:6" ht="15" thickBot="1" x14ac:dyDescent="0.35">
      <c r="A1854" s="2">
        <v>31897</v>
      </c>
      <c r="B1854" s="5">
        <f t="shared" si="119"/>
        <v>4</v>
      </c>
      <c r="C1854" s="5">
        <f t="shared" si="120"/>
        <v>30</v>
      </c>
      <c r="D1854" s="5">
        <f t="shared" si="121"/>
        <v>5</v>
      </c>
      <c r="E1854" s="3">
        <v>2286.36</v>
      </c>
      <c r="F1854">
        <f t="shared" si="122"/>
        <v>1.4239706156343948E-2</v>
      </c>
    </row>
    <row r="1855" spans="1:6" ht="15" thickBot="1" x14ac:dyDescent="0.35">
      <c r="A1855" s="2">
        <v>31898</v>
      </c>
      <c r="B1855" s="5">
        <f t="shared" si="119"/>
        <v>5</v>
      </c>
      <c r="C1855" s="5">
        <f t="shared" si="120"/>
        <v>1</v>
      </c>
      <c r="D1855" s="5">
        <f t="shared" si="121"/>
        <v>6</v>
      </c>
      <c r="E1855" s="3">
        <v>2280.4</v>
      </c>
      <c r="F1855">
        <f t="shared" si="122"/>
        <v>-2.6067635892860425E-3</v>
      </c>
    </row>
    <row r="1856" spans="1:6" ht="15" thickBot="1" x14ac:dyDescent="0.35">
      <c r="A1856" s="2">
        <v>31901</v>
      </c>
      <c r="B1856" s="5">
        <f t="shared" si="119"/>
        <v>5</v>
      </c>
      <c r="C1856" s="5">
        <f t="shared" si="120"/>
        <v>4</v>
      </c>
      <c r="D1856" s="5">
        <f t="shared" si="121"/>
        <v>2</v>
      </c>
      <c r="E1856" s="3">
        <v>2286.2199999999998</v>
      </c>
      <c r="F1856">
        <f t="shared" si="122"/>
        <v>2.5521838273985741E-3</v>
      </c>
    </row>
    <row r="1857" spans="1:6" ht="15" thickBot="1" x14ac:dyDescent="0.35">
      <c r="A1857" s="2">
        <v>31902</v>
      </c>
      <c r="B1857" s="5">
        <f t="shared" si="119"/>
        <v>5</v>
      </c>
      <c r="C1857" s="5">
        <f t="shared" si="120"/>
        <v>5</v>
      </c>
      <c r="D1857" s="5">
        <f t="shared" si="121"/>
        <v>3</v>
      </c>
      <c r="E1857" s="3">
        <v>2338.0700000000002</v>
      </c>
      <c r="F1857">
        <f t="shared" si="122"/>
        <v>2.2679357192221382E-2</v>
      </c>
    </row>
    <row r="1858" spans="1:6" ht="15" thickBot="1" x14ac:dyDescent="0.35">
      <c r="A1858" s="2">
        <v>31903</v>
      </c>
      <c r="B1858" s="5">
        <f t="shared" si="119"/>
        <v>5</v>
      </c>
      <c r="C1858" s="5">
        <f t="shared" si="120"/>
        <v>6</v>
      </c>
      <c r="D1858" s="5">
        <f t="shared" si="121"/>
        <v>4</v>
      </c>
      <c r="E1858" s="3">
        <v>2342.19</v>
      </c>
      <c r="F1858">
        <f t="shared" si="122"/>
        <v>1.7621371473052093E-3</v>
      </c>
    </row>
    <row r="1859" spans="1:6" ht="15" thickBot="1" x14ac:dyDescent="0.35">
      <c r="A1859" s="2">
        <v>31904</v>
      </c>
      <c r="B1859" s="5">
        <f t="shared" ref="B1859:B1922" si="123">MONTH(A1859)</f>
        <v>5</v>
      </c>
      <c r="C1859" s="5">
        <f t="shared" ref="C1859:C1922" si="124">DAY(A1859)</f>
        <v>7</v>
      </c>
      <c r="D1859" s="5">
        <f t="shared" ref="D1859:D1922" si="125">WEEKDAY(A1859,1)</f>
        <v>5</v>
      </c>
      <c r="E1859" s="3">
        <v>2334.66</v>
      </c>
      <c r="F1859">
        <f t="shared" si="122"/>
        <v>-3.2149398639735459E-3</v>
      </c>
    </row>
    <row r="1860" spans="1:6" ht="15" thickBot="1" x14ac:dyDescent="0.35">
      <c r="A1860" s="2">
        <v>31905</v>
      </c>
      <c r="B1860" s="5">
        <f t="shared" si="123"/>
        <v>5</v>
      </c>
      <c r="C1860" s="5">
        <f t="shared" si="124"/>
        <v>8</v>
      </c>
      <c r="D1860" s="5">
        <f t="shared" si="125"/>
        <v>6</v>
      </c>
      <c r="E1860" s="3">
        <v>2322.3000000000002</v>
      </c>
      <c r="F1860">
        <f t="shared" ref="F1860:F1923" si="126">(E1860-E1859)/E1859</f>
        <v>-5.2941327645137509E-3</v>
      </c>
    </row>
    <row r="1861" spans="1:6" ht="15" thickBot="1" x14ac:dyDescent="0.35">
      <c r="A1861" s="2">
        <v>31908</v>
      </c>
      <c r="B1861" s="5">
        <f t="shared" si="123"/>
        <v>5</v>
      </c>
      <c r="C1861" s="5">
        <f t="shared" si="124"/>
        <v>11</v>
      </c>
      <c r="D1861" s="5">
        <f t="shared" si="125"/>
        <v>2</v>
      </c>
      <c r="E1861" s="3">
        <v>2307.3000000000002</v>
      </c>
      <c r="F1861">
        <f t="shared" si="126"/>
        <v>-6.459113809585324E-3</v>
      </c>
    </row>
    <row r="1862" spans="1:6" ht="15" thickBot="1" x14ac:dyDescent="0.35">
      <c r="A1862" s="2">
        <v>31909</v>
      </c>
      <c r="B1862" s="5">
        <f t="shared" si="123"/>
        <v>5</v>
      </c>
      <c r="C1862" s="5">
        <f t="shared" si="124"/>
        <v>12</v>
      </c>
      <c r="D1862" s="5">
        <f t="shared" si="125"/>
        <v>3</v>
      </c>
      <c r="E1862" s="3">
        <v>2322.6</v>
      </c>
      <c r="F1862">
        <f t="shared" si="126"/>
        <v>6.6311272916394597E-3</v>
      </c>
    </row>
    <row r="1863" spans="1:6" ht="15" thickBot="1" x14ac:dyDescent="0.35">
      <c r="A1863" s="2">
        <v>31910</v>
      </c>
      <c r="B1863" s="5">
        <f t="shared" si="123"/>
        <v>5</v>
      </c>
      <c r="C1863" s="5">
        <f t="shared" si="124"/>
        <v>13</v>
      </c>
      <c r="D1863" s="5">
        <f t="shared" si="125"/>
        <v>4</v>
      </c>
      <c r="E1863" s="3">
        <v>2329.6799999999998</v>
      </c>
      <c r="F1863">
        <f t="shared" si="126"/>
        <v>3.0483079307672125E-3</v>
      </c>
    </row>
    <row r="1864" spans="1:6" ht="15" thickBot="1" x14ac:dyDescent="0.35">
      <c r="A1864" s="2">
        <v>31911</v>
      </c>
      <c r="B1864" s="5">
        <f t="shared" si="123"/>
        <v>5</v>
      </c>
      <c r="C1864" s="5">
        <f t="shared" si="124"/>
        <v>14</v>
      </c>
      <c r="D1864" s="5">
        <f t="shared" si="125"/>
        <v>5</v>
      </c>
      <c r="E1864" s="3">
        <v>2325.4899999999998</v>
      </c>
      <c r="F1864">
        <f t="shared" si="126"/>
        <v>-1.798530270251732E-3</v>
      </c>
    </row>
    <row r="1865" spans="1:6" ht="15" thickBot="1" x14ac:dyDescent="0.35">
      <c r="A1865" s="2">
        <v>31912</v>
      </c>
      <c r="B1865" s="5">
        <f t="shared" si="123"/>
        <v>5</v>
      </c>
      <c r="C1865" s="5">
        <f t="shared" si="124"/>
        <v>15</v>
      </c>
      <c r="D1865" s="5">
        <f t="shared" si="125"/>
        <v>6</v>
      </c>
      <c r="E1865" s="3">
        <v>2272.52</v>
      </c>
      <c r="F1865">
        <f t="shared" si="126"/>
        <v>-2.2777995175210303E-2</v>
      </c>
    </row>
    <row r="1866" spans="1:6" ht="15" thickBot="1" x14ac:dyDescent="0.35">
      <c r="A1866" s="2">
        <v>31915</v>
      </c>
      <c r="B1866" s="5">
        <f t="shared" si="123"/>
        <v>5</v>
      </c>
      <c r="C1866" s="5">
        <f t="shared" si="124"/>
        <v>18</v>
      </c>
      <c r="D1866" s="5">
        <f t="shared" si="125"/>
        <v>2</v>
      </c>
      <c r="E1866" s="3">
        <v>2258.66</v>
      </c>
      <c r="F1866">
        <f t="shared" si="126"/>
        <v>-6.0989562248077583E-3</v>
      </c>
    </row>
    <row r="1867" spans="1:6" ht="15" thickBot="1" x14ac:dyDescent="0.35">
      <c r="A1867" s="2">
        <v>31916</v>
      </c>
      <c r="B1867" s="5">
        <f t="shared" si="123"/>
        <v>5</v>
      </c>
      <c r="C1867" s="5">
        <f t="shared" si="124"/>
        <v>19</v>
      </c>
      <c r="D1867" s="5">
        <f t="shared" si="125"/>
        <v>3</v>
      </c>
      <c r="E1867" s="3">
        <v>2221.2800000000002</v>
      </c>
      <c r="F1867">
        <f t="shared" si="126"/>
        <v>-1.6549635624662259E-2</v>
      </c>
    </row>
    <row r="1868" spans="1:6" ht="15" thickBot="1" x14ac:dyDescent="0.35">
      <c r="A1868" s="2">
        <v>31917</v>
      </c>
      <c r="B1868" s="5">
        <f t="shared" si="123"/>
        <v>5</v>
      </c>
      <c r="C1868" s="5">
        <f t="shared" si="124"/>
        <v>20</v>
      </c>
      <c r="D1868" s="5">
        <f t="shared" si="125"/>
        <v>4</v>
      </c>
      <c r="E1868" s="3">
        <v>2215.87</v>
      </c>
      <c r="F1868">
        <f t="shared" si="126"/>
        <v>-2.4355326658504596E-3</v>
      </c>
    </row>
    <row r="1869" spans="1:6" ht="15" thickBot="1" x14ac:dyDescent="0.35">
      <c r="A1869" s="2">
        <v>31918</v>
      </c>
      <c r="B1869" s="5">
        <f t="shared" si="123"/>
        <v>5</v>
      </c>
      <c r="C1869" s="5">
        <f t="shared" si="124"/>
        <v>21</v>
      </c>
      <c r="D1869" s="5">
        <f t="shared" si="125"/>
        <v>5</v>
      </c>
      <c r="E1869" s="3">
        <v>2225.77</v>
      </c>
      <c r="F1869">
        <f t="shared" si="126"/>
        <v>4.467771123757301E-3</v>
      </c>
    </row>
    <row r="1870" spans="1:6" ht="15" thickBot="1" x14ac:dyDescent="0.35">
      <c r="A1870" s="2">
        <v>31919</v>
      </c>
      <c r="B1870" s="5">
        <f t="shared" si="123"/>
        <v>5</v>
      </c>
      <c r="C1870" s="5">
        <f t="shared" si="124"/>
        <v>22</v>
      </c>
      <c r="D1870" s="5">
        <f t="shared" si="125"/>
        <v>6</v>
      </c>
      <c r="E1870" s="3">
        <v>2243.1999999999998</v>
      </c>
      <c r="F1870">
        <f t="shared" si="126"/>
        <v>7.8309978119930797E-3</v>
      </c>
    </row>
    <row r="1871" spans="1:6" ht="15" thickBot="1" x14ac:dyDescent="0.35">
      <c r="A1871" s="2">
        <v>31923</v>
      </c>
      <c r="B1871" s="5">
        <f t="shared" si="123"/>
        <v>5</v>
      </c>
      <c r="C1871" s="5">
        <f t="shared" si="124"/>
        <v>26</v>
      </c>
      <c r="D1871" s="5">
        <f t="shared" si="125"/>
        <v>3</v>
      </c>
      <c r="E1871" s="3">
        <v>2297.94</v>
      </c>
      <c r="F1871">
        <f t="shared" si="126"/>
        <v>2.4402639087018653E-2</v>
      </c>
    </row>
    <row r="1872" spans="1:6" ht="15" thickBot="1" x14ac:dyDescent="0.35">
      <c r="A1872" s="2">
        <v>31924</v>
      </c>
      <c r="B1872" s="5">
        <f t="shared" si="123"/>
        <v>5</v>
      </c>
      <c r="C1872" s="5">
        <f t="shared" si="124"/>
        <v>27</v>
      </c>
      <c r="D1872" s="5">
        <f t="shared" si="125"/>
        <v>4</v>
      </c>
      <c r="E1872" s="3">
        <v>2295.81</v>
      </c>
      <c r="F1872">
        <f t="shared" si="126"/>
        <v>-9.2691715188390864E-4</v>
      </c>
    </row>
    <row r="1873" spans="1:6" ht="15" thickBot="1" x14ac:dyDescent="0.35">
      <c r="A1873" s="2">
        <v>31925</v>
      </c>
      <c r="B1873" s="5">
        <f t="shared" si="123"/>
        <v>5</v>
      </c>
      <c r="C1873" s="5">
        <f t="shared" si="124"/>
        <v>28</v>
      </c>
      <c r="D1873" s="5">
        <f t="shared" si="125"/>
        <v>5</v>
      </c>
      <c r="E1873" s="3">
        <v>2310.6799999999998</v>
      </c>
      <c r="F1873">
        <f t="shared" si="126"/>
        <v>6.477016826305265E-3</v>
      </c>
    </row>
    <row r="1874" spans="1:6" ht="15" thickBot="1" x14ac:dyDescent="0.35">
      <c r="A1874" s="2">
        <v>31926</v>
      </c>
      <c r="B1874" s="5">
        <f t="shared" si="123"/>
        <v>5</v>
      </c>
      <c r="C1874" s="5">
        <f t="shared" si="124"/>
        <v>29</v>
      </c>
      <c r="D1874" s="5">
        <f t="shared" si="125"/>
        <v>6</v>
      </c>
      <c r="E1874" s="3">
        <v>2291.5700000000002</v>
      </c>
      <c r="F1874">
        <f t="shared" si="126"/>
        <v>-8.2702927276817537E-3</v>
      </c>
    </row>
    <row r="1875" spans="1:6" ht="15" thickBot="1" x14ac:dyDescent="0.35">
      <c r="A1875" s="2">
        <v>31929</v>
      </c>
      <c r="B1875" s="5">
        <f t="shared" si="123"/>
        <v>6</v>
      </c>
      <c r="C1875" s="5">
        <f t="shared" si="124"/>
        <v>1</v>
      </c>
      <c r="D1875" s="5">
        <f t="shared" si="125"/>
        <v>2</v>
      </c>
      <c r="E1875" s="3">
        <v>2288.23</v>
      </c>
      <c r="F1875">
        <f t="shared" si="126"/>
        <v>-1.4575160261306201E-3</v>
      </c>
    </row>
    <row r="1876" spans="1:6" ht="15" thickBot="1" x14ac:dyDescent="0.35">
      <c r="A1876" s="2">
        <v>31930</v>
      </c>
      <c r="B1876" s="5">
        <f t="shared" si="123"/>
        <v>6</v>
      </c>
      <c r="C1876" s="5">
        <f t="shared" si="124"/>
        <v>2</v>
      </c>
      <c r="D1876" s="5">
        <f t="shared" si="125"/>
        <v>3</v>
      </c>
      <c r="E1876" s="3">
        <v>2278.2199999999998</v>
      </c>
      <c r="F1876">
        <f t="shared" si="126"/>
        <v>-4.3745602496253512E-3</v>
      </c>
    </row>
    <row r="1877" spans="1:6" ht="15" thickBot="1" x14ac:dyDescent="0.35">
      <c r="A1877" s="2">
        <v>31931</v>
      </c>
      <c r="B1877" s="5">
        <f t="shared" si="123"/>
        <v>6</v>
      </c>
      <c r="C1877" s="5">
        <f t="shared" si="124"/>
        <v>3</v>
      </c>
      <c r="D1877" s="5">
        <f t="shared" si="125"/>
        <v>4</v>
      </c>
      <c r="E1877" s="3">
        <v>2320.69</v>
      </c>
      <c r="F1877">
        <f t="shared" si="126"/>
        <v>1.8641746626752578E-2</v>
      </c>
    </row>
    <row r="1878" spans="1:6" ht="15" thickBot="1" x14ac:dyDescent="0.35">
      <c r="A1878" s="2">
        <v>31932</v>
      </c>
      <c r="B1878" s="5">
        <f t="shared" si="123"/>
        <v>6</v>
      </c>
      <c r="C1878" s="5">
        <f t="shared" si="124"/>
        <v>4</v>
      </c>
      <c r="D1878" s="5">
        <f t="shared" si="125"/>
        <v>5</v>
      </c>
      <c r="E1878" s="3">
        <v>2337.08</v>
      </c>
      <c r="F1878">
        <f t="shared" si="126"/>
        <v>7.0625546712399642E-3</v>
      </c>
    </row>
    <row r="1879" spans="1:6" ht="15" thickBot="1" x14ac:dyDescent="0.35">
      <c r="A1879" s="2">
        <v>31933</v>
      </c>
      <c r="B1879" s="5">
        <f t="shared" si="123"/>
        <v>6</v>
      </c>
      <c r="C1879" s="5">
        <f t="shared" si="124"/>
        <v>5</v>
      </c>
      <c r="D1879" s="5">
        <f t="shared" si="125"/>
        <v>6</v>
      </c>
      <c r="E1879" s="3">
        <v>2326.15</v>
      </c>
      <c r="F1879">
        <f t="shared" si="126"/>
        <v>-4.6767761480136913E-3</v>
      </c>
    </row>
    <row r="1880" spans="1:6" ht="15" thickBot="1" x14ac:dyDescent="0.35">
      <c r="A1880" s="2">
        <v>31936</v>
      </c>
      <c r="B1880" s="5">
        <f t="shared" si="123"/>
        <v>6</v>
      </c>
      <c r="C1880" s="5">
        <f t="shared" si="124"/>
        <v>8</v>
      </c>
      <c r="D1880" s="5">
        <f t="shared" si="125"/>
        <v>2</v>
      </c>
      <c r="E1880" s="3">
        <v>2351.64</v>
      </c>
      <c r="F1880">
        <f t="shared" si="126"/>
        <v>1.0958020763923127E-2</v>
      </c>
    </row>
    <row r="1881" spans="1:6" ht="15" thickBot="1" x14ac:dyDescent="0.35">
      <c r="A1881" s="2">
        <v>31937</v>
      </c>
      <c r="B1881" s="5">
        <f t="shared" si="123"/>
        <v>6</v>
      </c>
      <c r="C1881" s="5">
        <f t="shared" si="124"/>
        <v>9</v>
      </c>
      <c r="D1881" s="5">
        <f t="shared" si="125"/>
        <v>3</v>
      </c>
      <c r="E1881" s="3">
        <v>2352.6999999999998</v>
      </c>
      <c r="F1881">
        <f t="shared" si="126"/>
        <v>4.507492643431586E-4</v>
      </c>
    </row>
    <row r="1882" spans="1:6" ht="15" thickBot="1" x14ac:dyDescent="0.35">
      <c r="A1882" s="2">
        <v>31938</v>
      </c>
      <c r="B1882" s="5">
        <f t="shared" si="123"/>
        <v>6</v>
      </c>
      <c r="C1882" s="5">
        <f t="shared" si="124"/>
        <v>10</v>
      </c>
      <c r="D1882" s="5">
        <f t="shared" si="125"/>
        <v>4</v>
      </c>
      <c r="E1882" s="3">
        <v>2353.61</v>
      </c>
      <c r="F1882">
        <f t="shared" si="126"/>
        <v>3.8678964593884019E-4</v>
      </c>
    </row>
    <row r="1883" spans="1:6" ht="15" thickBot="1" x14ac:dyDescent="0.35">
      <c r="A1883" s="2">
        <v>31939</v>
      </c>
      <c r="B1883" s="5">
        <f t="shared" si="123"/>
        <v>6</v>
      </c>
      <c r="C1883" s="5">
        <f t="shared" si="124"/>
        <v>11</v>
      </c>
      <c r="D1883" s="5">
        <f t="shared" si="125"/>
        <v>5</v>
      </c>
      <c r="E1883" s="3">
        <v>2360.13</v>
      </c>
      <c r="F1883">
        <f t="shared" si="126"/>
        <v>2.7702125670778003E-3</v>
      </c>
    </row>
    <row r="1884" spans="1:6" ht="15" thickBot="1" x14ac:dyDescent="0.35">
      <c r="A1884" s="2">
        <v>31940</v>
      </c>
      <c r="B1884" s="5">
        <f t="shared" si="123"/>
        <v>6</v>
      </c>
      <c r="C1884" s="5">
        <f t="shared" si="124"/>
        <v>12</v>
      </c>
      <c r="D1884" s="5">
        <f t="shared" si="125"/>
        <v>6</v>
      </c>
      <c r="E1884" s="3">
        <v>2377.73</v>
      </c>
      <c r="F1884">
        <f t="shared" si="126"/>
        <v>7.4572163397778543E-3</v>
      </c>
    </row>
    <row r="1885" spans="1:6" ht="15" thickBot="1" x14ac:dyDescent="0.35">
      <c r="A1885" s="2">
        <v>31943</v>
      </c>
      <c r="B1885" s="5">
        <f t="shared" si="123"/>
        <v>6</v>
      </c>
      <c r="C1885" s="5">
        <f t="shared" si="124"/>
        <v>15</v>
      </c>
      <c r="D1885" s="5">
        <f t="shared" si="125"/>
        <v>2</v>
      </c>
      <c r="E1885" s="3">
        <v>2391.54</v>
      </c>
      <c r="F1885">
        <f t="shared" si="126"/>
        <v>5.8080606292556115E-3</v>
      </c>
    </row>
    <row r="1886" spans="1:6" ht="15" thickBot="1" x14ac:dyDescent="0.35">
      <c r="A1886" s="2">
        <v>31944</v>
      </c>
      <c r="B1886" s="5">
        <f t="shared" si="123"/>
        <v>6</v>
      </c>
      <c r="C1886" s="5">
        <f t="shared" si="124"/>
        <v>16</v>
      </c>
      <c r="D1886" s="5">
        <f t="shared" si="125"/>
        <v>3</v>
      </c>
      <c r="E1886" s="3">
        <v>2407.35</v>
      </c>
      <c r="F1886">
        <f t="shared" si="126"/>
        <v>6.610803080860009E-3</v>
      </c>
    </row>
    <row r="1887" spans="1:6" ht="15" thickBot="1" x14ac:dyDescent="0.35">
      <c r="A1887" s="2">
        <v>31945</v>
      </c>
      <c r="B1887" s="5">
        <f t="shared" si="123"/>
        <v>6</v>
      </c>
      <c r="C1887" s="5">
        <f t="shared" si="124"/>
        <v>17</v>
      </c>
      <c r="D1887" s="5">
        <f t="shared" si="125"/>
        <v>4</v>
      </c>
      <c r="E1887" s="3">
        <v>2407.35</v>
      </c>
      <c r="F1887">
        <f t="shared" si="126"/>
        <v>0</v>
      </c>
    </row>
    <row r="1888" spans="1:6" ht="15" thickBot="1" x14ac:dyDescent="0.35">
      <c r="A1888" s="2">
        <v>31946</v>
      </c>
      <c r="B1888" s="5">
        <f t="shared" si="123"/>
        <v>6</v>
      </c>
      <c r="C1888" s="5">
        <f t="shared" si="124"/>
        <v>18</v>
      </c>
      <c r="D1888" s="5">
        <f t="shared" si="125"/>
        <v>5</v>
      </c>
      <c r="E1888" s="3">
        <v>2408.13</v>
      </c>
      <c r="F1888">
        <f t="shared" si="126"/>
        <v>3.2400772633817273E-4</v>
      </c>
    </row>
    <row r="1889" spans="1:6" ht="15" thickBot="1" x14ac:dyDescent="0.35">
      <c r="A1889" s="2">
        <v>31947</v>
      </c>
      <c r="B1889" s="5">
        <f t="shared" si="123"/>
        <v>6</v>
      </c>
      <c r="C1889" s="5">
        <f t="shared" si="124"/>
        <v>19</v>
      </c>
      <c r="D1889" s="5">
        <f t="shared" si="125"/>
        <v>6</v>
      </c>
      <c r="E1889" s="3">
        <v>2420.85</v>
      </c>
      <c r="F1889">
        <f t="shared" si="126"/>
        <v>5.2821068630014992E-3</v>
      </c>
    </row>
    <row r="1890" spans="1:6" ht="15" thickBot="1" x14ac:dyDescent="0.35">
      <c r="A1890" s="2">
        <v>31950</v>
      </c>
      <c r="B1890" s="5">
        <f t="shared" si="123"/>
        <v>6</v>
      </c>
      <c r="C1890" s="5">
        <f t="shared" si="124"/>
        <v>22</v>
      </c>
      <c r="D1890" s="5">
        <f t="shared" si="125"/>
        <v>2</v>
      </c>
      <c r="E1890" s="3">
        <v>2445.5100000000002</v>
      </c>
      <c r="F1890">
        <f t="shared" si="126"/>
        <v>1.0186504740070764E-2</v>
      </c>
    </row>
    <row r="1891" spans="1:6" ht="15" thickBot="1" x14ac:dyDescent="0.35">
      <c r="A1891" s="2">
        <v>31951</v>
      </c>
      <c r="B1891" s="5">
        <f t="shared" si="123"/>
        <v>6</v>
      </c>
      <c r="C1891" s="5">
        <f t="shared" si="124"/>
        <v>23</v>
      </c>
      <c r="D1891" s="5">
        <f t="shared" si="125"/>
        <v>3</v>
      </c>
      <c r="E1891" s="3">
        <v>2439.73</v>
      </c>
      <c r="F1891">
        <f t="shared" si="126"/>
        <v>-2.3635151767934701E-3</v>
      </c>
    </row>
    <row r="1892" spans="1:6" ht="15" thickBot="1" x14ac:dyDescent="0.35">
      <c r="A1892" s="2">
        <v>31952</v>
      </c>
      <c r="B1892" s="5">
        <f t="shared" si="123"/>
        <v>6</v>
      </c>
      <c r="C1892" s="5">
        <f t="shared" si="124"/>
        <v>24</v>
      </c>
      <c r="D1892" s="5">
        <f t="shared" si="125"/>
        <v>4</v>
      </c>
      <c r="E1892" s="3">
        <v>2428.41</v>
      </c>
      <c r="F1892">
        <f t="shared" si="126"/>
        <v>-4.6398576891705902E-3</v>
      </c>
    </row>
    <row r="1893" spans="1:6" ht="15" thickBot="1" x14ac:dyDescent="0.35">
      <c r="A1893" s="2">
        <v>31953</v>
      </c>
      <c r="B1893" s="5">
        <f t="shared" si="123"/>
        <v>6</v>
      </c>
      <c r="C1893" s="5">
        <f t="shared" si="124"/>
        <v>25</v>
      </c>
      <c r="D1893" s="5">
        <f t="shared" si="125"/>
        <v>5</v>
      </c>
      <c r="E1893" s="3">
        <v>2451.0500000000002</v>
      </c>
      <c r="F1893">
        <f t="shared" si="126"/>
        <v>9.322972644652398E-3</v>
      </c>
    </row>
    <row r="1894" spans="1:6" ht="15" thickBot="1" x14ac:dyDescent="0.35">
      <c r="A1894" s="2">
        <v>31954</v>
      </c>
      <c r="B1894" s="5">
        <f t="shared" si="123"/>
        <v>6</v>
      </c>
      <c r="C1894" s="5">
        <f t="shared" si="124"/>
        <v>26</v>
      </c>
      <c r="D1894" s="5">
        <f t="shared" si="125"/>
        <v>6</v>
      </c>
      <c r="E1894" s="3">
        <v>2436.86</v>
      </c>
      <c r="F1894">
        <f t="shared" si="126"/>
        <v>-5.7893555823014843E-3</v>
      </c>
    </row>
    <row r="1895" spans="1:6" ht="15" thickBot="1" x14ac:dyDescent="0.35">
      <c r="A1895" s="2">
        <v>31957</v>
      </c>
      <c r="B1895" s="5">
        <f t="shared" si="123"/>
        <v>6</v>
      </c>
      <c r="C1895" s="5">
        <f t="shared" si="124"/>
        <v>29</v>
      </c>
      <c r="D1895" s="5">
        <f t="shared" si="125"/>
        <v>2</v>
      </c>
      <c r="E1895" s="3">
        <v>2446.91</v>
      </c>
      <c r="F1895">
        <f t="shared" si="126"/>
        <v>4.1241597793881171E-3</v>
      </c>
    </row>
    <row r="1896" spans="1:6" ht="15" thickBot="1" x14ac:dyDescent="0.35">
      <c r="A1896" s="2">
        <v>31958</v>
      </c>
      <c r="B1896" s="5">
        <f t="shared" si="123"/>
        <v>6</v>
      </c>
      <c r="C1896" s="5">
        <f t="shared" si="124"/>
        <v>30</v>
      </c>
      <c r="D1896" s="5">
        <f t="shared" si="125"/>
        <v>3</v>
      </c>
      <c r="E1896" s="3">
        <v>2418.5300000000002</v>
      </c>
      <c r="F1896">
        <f t="shared" si="126"/>
        <v>-1.1598301531318952E-2</v>
      </c>
    </row>
    <row r="1897" spans="1:6" ht="15" thickBot="1" x14ac:dyDescent="0.35">
      <c r="A1897" s="2">
        <v>31959</v>
      </c>
      <c r="B1897" s="5">
        <f t="shared" si="123"/>
        <v>7</v>
      </c>
      <c r="C1897" s="5">
        <f t="shared" si="124"/>
        <v>1</v>
      </c>
      <c r="D1897" s="5">
        <f t="shared" si="125"/>
        <v>4</v>
      </c>
      <c r="E1897" s="3">
        <v>2409.7600000000002</v>
      </c>
      <c r="F1897">
        <f t="shared" si="126"/>
        <v>-3.6261696154275451E-3</v>
      </c>
    </row>
    <row r="1898" spans="1:6" ht="15" thickBot="1" x14ac:dyDescent="0.35">
      <c r="A1898" s="2">
        <v>31960</v>
      </c>
      <c r="B1898" s="5">
        <f t="shared" si="123"/>
        <v>7</v>
      </c>
      <c r="C1898" s="5">
        <f t="shared" si="124"/>
        <v>2</v>
      </c>
      <c r="D1898" s="5">
        <f t="shared" si="125"/>
        <v>5</v>
      </c>
      <c r="E1898" s="3">
        <v>2436.6999999999998</v>
      </c>
      <c r="F1898">
        <f t="shared" si="126"/>
        <v>1.1179536551357644E-2</v>
      </c>
    </row>
    <row r="1899" spans="1:6" ht="15" thickBot="1" x14ac:dyDescent="0.35">
      <c r="A1899" s="2">
        <v>31964</v>
      </c>
      <c r="B1899" s="5">
        <f t="shared" si="123"/>
        <v>7</v>
      </c>
      <c r="C1899" s="5">
        <f t="shared" si="124"/>
        <v>6</v>
      </c>
      <c r="D1899" s="5">
        <f t="shared" si="125"/>
        <v>2</v>
      </c>
      <c r="E1899" s="3">
        <v>2429.5300000000002</v>
      </c>
      <c r="F1899">
        <f t="shared" si="126"/>
        <v>-2.9425042065086464E-3</v>
      </c>
    </row>
    <row r="1900" spans="1:6" ht="15" thickBot="1" x14ac:dyDescent="0.35">
      <c r="A1900" s="2">
        <v>31965</v>
      </c>
      <c r="B1900" s="5">
        <f t="shared" si="123"/>
        <v>7</v>
      </c>
      <c r="C1900" s="5">
        <f t="shared" si="124"/>
        <v>7</v>
      </c>
      <c r="D1900" s="5">
        <f t="shared" si="125"/>
        <v>3</v>
      </c>
      <c r="E1900" s="3">
        <v>2449.7800000000002</v>
      </c>
      <c r="F1900">
        <f t="shared" si="126"/>
        <v>8.3349454421225502E-3</v>
      </c>
    </row>
    <row r="1901" spans="1:6" ht="15" thickBot="1" x14ac:dyDescent="0.35">
      <c r="A1901" s="2">
        <v>31966</v>
      </c>
      <c r="B1901" s="5">
        <f t="shared" si="123"/>
        <v>7</v>
      </c>
      <c r="C1901" s="5">
        <f t="shared" si="124"/>
        <v>8</v>
      </c>
      <c r="D1901" s="5">
        <f t="shared" si="125"/>
        <v>4</v>
      </c>
      <c r="E1901" s="3">
        <v>2463.9699999999998</v>
      </c>
      <c r="F1901">
        <f t="shared" si="126"/>
        <v>5.7923568646978908E-3</v>
      </c>
    </row>
    <row r="1902" spans="1:6" ht="15" thickBot="1" x14ac:dyDescent="0.35">
      <c r="A1902" s="2">
        <v>31967</v>
      </c>
      <c r="B1902" s="5">
        <f t="shared" si="123"/>
        <v>7</v>
      </c>
      <c r="C1902" s="5">
        <f t="shared" si="124"/>
        <v>9</v>
      </c>
      <c r="D1902" s="5">
        <f t="shared" si="125"/>
        <v>5</v>
      </c>
      <c r="E1902" s="3">
        <v>2451.21</v>
      </c>
      <c r="F1902">
        <f t="shared" si="126"/>
        <v>-5.1786344801275034E-3</v>
      </c>
    </row>
    <row r="1903" spans="1:6" ht="15" thickBot="1" x14ac:dyDescent="0.35">
      <c r="A1903" s="2">
        <v>31968</v>
      </c>
      <c r="B1903" s="5">
        <f t="shared" si="123"/>
        <v>7</v>
      </c>
      <c r="C1903" s="5">
        <f t="shared" si="124"/>
        <v>10</v>
      </c>
      <c r="D1903" s="5">
        <f t="shared" si="125"/>
        <v>6</v>
      </c>
      <c r="E1903" s="3">
        <v>2455.9899999999998</v>
      </c>
      <c r="F1903">
        <f t="shared" si="126"/>
        <v>1.9500573186302867E-3</v>
      </c>
    </row>
    <row r="1904" spans="1:6" ht="15" thickBot="1" x14ac:dyDescent="0.35">
      <c r="A1904" s="2">
        <v>31971</v>
      </c>
      <c r="B1904" s="5">
        <f t="shared" si="123"/>
        <v>7</v>
      </c>
      <c r="C1904" s="5">
        <f t="shared" si="124"/>
        <v>13</v>
      </c>
      <c r="D1904" s="5">
        <f t="shared" si="125"/>
        <v>2</v>
      </c>
      <c r="E1904" s="3">
        <v>2452.9699999999998</v>
      </c>
      <c r="F1904">
        <f t="shared" si="126"/>
        <v>-1.2296467005158743E-3</v>
      </c>
    </row>
    <row r="1905" spans="1:6" ht="15" thickBot="1" x14ac:dyDescent="0.35">
      <c r="A1905" s="2">
        <v>31972</v>
      </c>
      <c r="B1905" s="5">
        <f t="shared" si="123"/>
        <v>7</v>
      </c>
      <c r="C1905" s="5">
        <f t="shared" si="124"/>
        <v>14</v>
      </c>
      <c r="D1905" s="5">
        <f t="shared" si="125"/>
        <v>3</v>
      </c>
      <c r="E1905" s="3">
        <v>2481.35</v>
      </c>
      <c r="F1905">
        <f t="shared" si="126"/>
        <v>1.1569648222359064E-2</v>
      </c>
    </row>
    <row r="1906" spans="1:6" ht="15" thickBot="1" x14ac:dyDescent="0.35">
      <c r="A1906" s="2">
        <v>31973</v>
      </c>
      <c r="B1906" s="5">
        <f t="shared" si="123"/>
        <v>7</v>
      </c>
      <c r="C1906" s="5">
        <f t="shared" si="124"/>
        <v>15</v>
      </c>
      <c r="D1906" s="5">
        <f t="shared" si="125"/>
        <v>4</v>
      </c>
      <c r="E1906" s="3">
        <v>2483.7399999999998</v>
      </c>
      <c r="F1906">
        <f t="shared" si="126"/>
        <v>9.6318536280648546E-4</v>
      </c>
    </row>
    <row r="1907" spans="1:6" ht="15" thickBot="1" x14ac:dyDescent="0.35">
      <c r="A1907" s="2">
        <v>31974</v>
      </c>
      <c r="B1907" s="5">
        <f t="shared" si="123"/>
        <v>7</v>
      </c>
      <c r="C1907" s="5">
        <f t="shared" si="124"/>
        <v>16</v>
      </c>
      <c r="D1907" s="5">
        <f t="shared" si="125"/>
        <v>5</v>
      </c>
      <c r="E1907" s="3">
        <v>2496.9699999999998</v>
      </c>
      <c r="F1907">
        <f t="shared" si="126"/>
        <v>5.3266444958006958E-3</v>
      </c>
    </row>
    <row r="1908" spans="1:6" ht="15" thickBot="1" x14ac:dyDescent="0.35">
      <c r="A1908" s="2">
        <v>31975</v>
      </c>
      <c r="B1908" s="5">
        <f t="shared" si="123"/>
        <v>7</v>
      </c>
      <c r="C1908" s="5">
        <f t="shared" si="124"/>
        <v>17</v>
      </c>
      <c r="D1908" s="5">
        <f t="shared" si="125"/>
        <v>6</v>
      </c>
      <c r="E1908" s="3">
        <v>2510.04</v>
      </c>
      <c r="F1908">
        <f t="shared" si="126"/>
        <v>5.2343440249583151E-3</v>
      </c>
    </row>
    <row r="1909" spans="1:6" ht="15" thickBot="1" x14ac:dyDescent="0.35">
      <c r="A1909" s="2">
        <v>31978</v>
      </c>
      <c r="B1909" s="5">
        <f t="shared" si="123"/>
        <v>7</v>
      </c>
      <c r="C1909" s="5">
        <f t="shared" si="124"/>
        <v>20</v>
      </c>
      <c r="D1909" s="5">
        <f t="shared" si="125"/>
        <v>2</v>
      </c>
      <c r="E1909" s="3">
        <v>2487.7199999999998</v>
      </c>
      <c r="F1909">
        <f t="shared" si="126"/>
        <v>-8.8922885691065344E-3</v>
      </c>
    </row>
    <row r="1910" spans="1:6" ht="15" thickBot="1" x14ac:dyDescent="0.35">
      <c r="A1910" s="2">
        <v>31979</v>
      </c>
      <c r="B1910" s="5">
        <f t="shared" si="123"/>
        <v>7</v>
      </c>
      <c r="C1910" s="5">
        <f t="shared" si="124"/>
        <v>21</v>
      </c>
      <c r="D1910" s="5">
        <f t="shared" si="125"/>
        <v>3</v>
      </c>
      <c r="E1910" s="3">
        <v>2467.9499999999998</v>
      </c>
      <c r="F1910">
        <f t="shared" si="126"/>
        <v>-7.9470358400463015E-3</v>
      </c>
    </row>
    <row r="1911" spans="1:6" ht="15" thickBot="1" x14ac:dyDescent="0.35">
      <c r="A1911" s="2">
        <v>31980</v>
      </c>
      <c r="B1911" s="5">
        <f t="shared" si="123"/>
        <v>7</v>
      </c>
      <c r="C1911" s="5">
        <f t="shared" si="124"/>
        <v>22</v>
      </c>
      <c r="D1911" s="5">
        <f t="shared" si="125"/>
        <v>4</v>
      </c>
      <c r="E1911" s="3">
        <v>2470.1799999999998</v>
      </c>
      <c r="F1911">
        <f t="shared" si="126"/>
        <v>9.0358394619016529E-4</v>
      </c>
    </row>
    <row r="1912" spans="1:6" ht="15" thickBot="1" x14ac:dyDescent="0.35">
      <c r="A1912" s="2">
        <v>31981</v>
      </c>
      <c r="B1912" s="5">
        <f t="shared" si="123"/>
        <v>7</v>
      </c>
      <c r="C1912" s="5">
        <f t="shared" si="124"/>
        <v>23</v>
      </c>
      <c r="D1912" s="5">
        <f t="shared" si="125"/>
        <v>5</v>
      </c>
      <c r="E1912" s="3">
        <v>2471.94</v>
      </c>
      <c r="F1912">
        <f t="shared" si="126"/>
        <v>7.1249868430649525E-4</v>
      </c>
    </row>
    <row r="1913" spans="1:6" ht="15" thickBot="1" x14ac:dyDescent="0.35">
      <c r="A1913" s="2">
        <v>31982</v>
      </c>
      <c r="B1913" s="5">
        <f t="shared" si="123"/>
        <v>7</v>
      </c>
      <c r="C1913" s="5">
        <f t="shared" si="124"/>
        <v>24</v>
      </c>
      <c r="D1913" s="5">
        <f t="shared" si="125"/>
        <v>6</v>
      </c>
      <c r="E1913" s="3">
        <v>2485.33</v>
      </c>
      <c r="F1913">
        <f t="shared" si="126"/>
        <v>5.416798142349682E-3</v>
      </c>
    </row>
    <row r="1914" spans="1:6" ht="15" thickBot="1" x14ac:dyDescent="0.35">
      <c r="A1914" s="2">
        <v>31985</v>
      </c>
      <c r="B1914" s="5">
        <f t="shared" si="123"/>
        <v>7</v>
      </c>
      <c r="C1914" s="5">
        <f t="shared" si="124"/>
        <v>27</v>
      </c>
      <c r="D1914" s="5">
        <f t="shared" si="125"/>
        <v>2</v>
      </c>
      <c r="E1914" s="3">
        <v>2493.94</v>
      </c>
      <c r="F1914">
        <f t="shared" si="126"/>
        <v>3.4643286806983892E-3</v>
      </c>
    </row>
    <row r="1915" spans="1:6" ht="15" thickBot="1" x14ac:dyDescent="0.35">
      <c r="A1915" s="2">
        <v>31986</v>
      </c>
      <c r="B1915" s="5">
        <f t="shared" si="123"/>
        <v>7</v>
      </c>
      <c r="C1915" s="5">
        <f t="shared" si="124"/>
        <v>28</v>
      </c>
      <c r="D1915" s="5">
        <f t="shared" si="125"/>
        <v>3</v>
      </c>
      <c r="E1915" s="3">
        <v>2519.77</v>
      </c>
      <c r="F1915">
        <f t="shared" si="126"/>
        <v>1.0357105624032626E-2</v>
      </c>
    </row>
    <row r="1916" spans="1:6" ht="15" thickBot="1" x14ac:dyDescent="0.35">
      <c r="A1916" s="2">
        <v>31987</v>
      </c>
      <c r="B1916" s="5">
        <f t="shared" si="123"/>
        <v>7</v>
      </c>
      <c r="C1916" s="5">
        <f t="shared" si="124"/>
        <v>29</v>
      </c>
      <c r="D1916" s="5">
        <f t="shared" si="125"/>
        <v>4</v>
      </c>
      <c r="E1916" s="3">
        <v>2539.54</v>
      </c>
      <c r="F1916">
        <f t="shared" si="126"/>
        <v>7.8459541942320059E-3</v>
      </c>
    </row>
    <row r="1917" spans="1:6" ht="15" thickBot="1" x14ac:dyDescent="0.35">
      <c r="A1917" s="2">
        <v>31988</v>
      </c>
      <c r="B1917" s="5">
        <f t="shared" si="123"/>
        <v>7</v>
      </c>
      <c r="C1917" s="5">
        <f t="shared" si="124"/>
        <v>30</v>
      </c>
      <c r="D1917" s="5">
        <f t="shared" si="125"/>
        <v>5</v>
      </c>
      <c r="E1917" s="3">
        <v>2567.44</v>
      </c>
      <c r="F1917">
        <f t="shared" si="126"/>
        <v>1.0986241602809994E-2</v>
      </c>
    </row>
    <row r="1918" spans="1:6" ht="15" thickBot="1" x14ac:dyDescent="0.35">
      <c r="A1918" s="2">
        <v>31989</v>
      </c>
      <c r="B1918" s="5">
        <f t="shared" si="123"/>
        <v>7</v>
      </c>
      <c r="C1918" s="5">
        <f t="shared" si="124"/>
        <v>31</v>
      </c>
      <c r="D1918" s="5">
        <f t="shared" si="125"/>
        <v>6</v>
      </c>
      <c r="E1918" s="3">
        <v>2572.0700000000002</v>
      </c>
      <c r="F1918">
        <f t="shared" si="126"/>
        <v>1.8033527560527643E-3</v>
      </c>
    </row>
    <row r="1919" spans="1:6" ht="15" thickBot="1" x14ac:dyDescent="0.35">
      <c r="A1919" s="2">
        <v>31992</v>
      </c>
      <c r="B1919" s="5">
        <f t="shared" si="123"/>
        <v>8</v>
      </c>
      <c r="C1919" s="5">
        <f t="shared" si="124"/>
        <v>3</v>
      </c>
      <c r="D1919" s="5">
        <f t="shared" si="125"/>
        <v>2</v>
      </c>
      <c r="E1919" s="3">
        <v>2557.08</v>
      </c>
      <c r="F1919">
        <f t="shared" si="126"/>
        <v>-5.8279906845460023E-3</v>
      </c>
    </row>
    <row r="1920" spans="1:6" ht="15" thickBot="1" x14ac:dyDescent="0.35">
      <c r="A1920" s="2">
        <v>31993</v>
      </c>
      <c r="B1920" s="5">
        <f t="shared" si="123"/>
        <v>8</v>
      </c>
      <c r="C1920" s="5">
        <f t="shared" si="124"/>
        <v>4</v>
      </c>
      <c r="D1920" s="5">
        <f t="shared" si="125"/>
        <v>3</v>
      </c>
      <c r="E1920" s="3">
        <v>2546.7199999999998</v>
      </c>
      <c r="F1920">
        <f t="shared" si="126"/>
        <v>-4.0514962378964004E-3</v>
      </c>
    </row>
    <row r="1921" spans="1:6" ht="15" thickBot="1" x14ac:dyDescent="0.35">
      <c r="A1921" s="2">
        <v>31994</v>
      </c>
      <c r="B1921" s="5">
        <f t="shared" si="123"/>
        <v>8</v>
      </c>
      <c r="C1921" s="5">
        <f t="shared" si="124"/>
        <v>5</v>
      </c>
      <c r="D1921" s="5">
        <f t="shared" si="125"/>
        <v>4</v>
      </c>
      <c r="E1921" s="3">
        <v>2566.65</v>
      </c>
      <c r="F1921">
        <f t="shared" si="126"/>
        <v>7.8257523402652397E-3</v>
      </c>
    </row>
    <row r="1922" spans="1:6" ht="15" thickBot="1" x14ac:dyDescent="0.35">
      <c r="A1922" s="2">
        <v>31995</v>
      </c>
      <c r="B1922" s="5">
        <f t="shared" si="123"/>
        <v>8</v>
      </c>
      <c r="C1922" s="5">
        <f t="shared" si="124"/>
        <v>6</v>
      </c>
      <c r="D1922" s="5">
        <f t="shared" si="125"/>
        <v>5</v>
      </c>
      <c r="E1922" s="3">
        <v>2594.23</v>
      </c>
      <c r="F1922">
        <f t="shared" si="126"/>
        <v>1.0745524321586476E-2</v>
      </c>
    </row>
    <row r="1923" spans="1:6" ht="15" thickBot="1" x14ac:dyDescent="0.35">
      <c r="A1923" s="2">
        <v>31996</v>
      </c>
      <c r="B1923" s="5">
        <f t="shared" ref="B1923:B1986" si="127">MONTH(A1923)</f>
        <v>8</v>
      </c>
      <c r="C1923" s="5">
        <f t="shared" ref="C1923:C1986" si="128">DAY(A1923)</f>
        <v>7</v>
      </c>
      <c r="D1923" s="5">
        <f t="shared" ref="D1923:D1986" si="129">WEEKDAY(A1923,1)</f>
        <v>6</v>
      </c>
      <c r="E1923" s="3">
        <v>2592</v>
      </c>
      <c r="F1923">
        <f t="shared" si="126"/>
        <v>-8.5959995836915699E-4</v>
      </c>
    </row>
    <row r="1924" spans="1:6" ht="15" thickBot="1" x14ac:dyDescent="0.35">
      <c r="A1924" s="2">
        <v>31999</v>
      </c>
      <c r="B1924" s="5">
        <f t="shared" si="127"/>
        <v>8</v>
      </c>
      <c r="C1924" s="5">
        <f t="shared" si="128"/>
        <v>10</v>
      </c>
      <c r="D1924" s="5">
        <f t="shared" si="129"/>
        <v>2</v>
      </c>
      <c r="E1924" s="3">
        <v>2635.84</v>
      </c>
      <c r="F1924">
        <f t="shared" ref="F1924:F1987" si="130">(E1924-E1923)/E1923</f>
        <v>1.6913580246913636E-2</v>
      </c>
    </row>
    <row r="1925" spans="1:6" ht="15" thickBot="1" x14ac:dyDescent="0.35">
      <c r="A1925" s="2">
        <v>32000</v>
      </c>
      <c r="B1925" s="5">
        <f t="shared" si="127"/>
        <v>8</v>
      </c>
      <c r="C1925" s="5">
        <f t="shared" si="128"/>
        <v>11</v>
      </c>
      <c r="D1925" s="5">
        <f t="shared" si="129"/>
        <v>3</v>
      </c>
      <c r="E1925" s="3">
        <v>2680.48</v>
      </c>
      <c r="F1925">
        <f t="shared" si="130"/>
        <v>1.6935777588927958E-2</v>
      </c>
    </row>
    <row r="1926" spans="1:6" ht="15" thickBot="1" x14ac:dyDescent="0.35">
      <c r="A1926" s="2">
        <v>32001</v>
      </c>
      <c r="B1926" s="5">
        <f t="shared" si="127"/>
        <v>8</v>
      </c>
      <c r="C1926" s="5">
        <f t="shared" si="128"/>
        <v>12</v>
      </c>
      <c r="D1926" s="5">
        <f t="shared" si="129"/>
        <v>4</v>
      </c>
      <c r="E1926" s="3">
        <v>2669.32</v>
      </c>
      <c r="F1926">
        <f t="shared" si="130"/>
        <v>-4.1634334149107076E-3</v>
      </c>
    </row>
    <row r="1927" spans="1:6" ht="15" thickBot="1" x14ac:dyDescent="0.35">
      <c r="A1927" s="2">
        <v>32002</v>
      </c>
      <c r="B1927" s="5">
        <f t="shared" si="127"/>
        <v>8</v>
      </c>
      <c r="C1927" s="5">
        <f t="shared" si="128"/>
        <v>13</v>
      </c>
      <c r="D1927" s="5">
        <f t="shared" si="129"/>
        <v>5</v>
      </c>
      <c r="E1927" s="3">
        <v>2691.49</v>
      </c>
      <c r="F1927">
        <f t="shared" si="130"/>
        <v>8.3054860413886746E-3</v>
      </c>
    </row>
    <row r="1928" spans="1:6" ht="15" thickBot="1" x14ac:dyDescent="0.35">
      <c r="A1928" s="2">
        <v>32003</v>
      </c>
      <c r="B1928" s="5">
        <f t="shared" si="127"/>
        <v>8</v>
      </c>
      <c r="C1928" s="5">
        <f t="shared" si="128"/>
        <v>14</v>
      </c>
      <c r="D1928" s="5">
        <f t="shared" si="129"/>
        <v>6</v>
      </c>
      <c r="E1928" s="3">
        <v>2685.43</v>
      </c>
      <c r="F1928">
        <f t="shared" si="130"/>
        <v>-2.2515409680139795E-3</v>
      </c>
    </row>
    <row r="1929" spans="1:6" ht="15" thickBot="1" x14ac:dyDescent="0.35">
      <c r="A1929" s="2">
        <v>32006</v>
      </c>
      <c r="B1929" s="5">
        <f t="shared" si="127"/>
        <v>8</v>
      </c>
      <c r="C1929" s="5">
        <f t="shared" si="128"/>
        <v>17</v>
      </c>
      <c r="D1929" s="5">
        <f t="shared" si="129"/>
        <v>2</v>
      </c>
      <c r="E1929" s="3">
        <v>2700.57</v>
      </c>
      <c r="F1929">
        <f t="shared" si="130"/>
        <v>5.6378308129425561E-3</v>
      </c>
    </row>
    <row r="1930" spans="1:6" ht="15" thickBot="1" x14ac:dyDescent="0.35">
      <c r="A1930" s="2">
        <v>32007</v>
      </c>
      <c r="B1930" s="5">
        <f t="shared" si="127"/>
        <v>8</v>
      </c>
      <c r="C1930" s="5">
        <f t="shared" si="128"/>
        <v>18</v>
      </c>
      <c r="D1930" s="5">
        <f t="shared" si="129"/>
        <v>3</v>
      </c>
      <c r="E1930" s="3">
        <v>2654.66</v>
      </c>
      <c r="F1930">
        <f t="shared" si="130"/>
        <v>-1.7000114790581361E-2</v>
      </c>
    </row>
    <row r="1931" spans="1:6" ht="15" thickBot="1" x14ac:dyDescent="0.35">
      <c r="A1931" s="2">
        <v>32008</v>
      </c>
      <c r="B1931" s="5">
        <f t="shared" si="127"/>
        <v>8</v>
      </c>
      <c r="C1931" s="5">
        <f t="shared" si="128"/>
        <v>19</v>
      </c>
      <c r="D1931" s="5">
        <f t="shared" si="129"/>
        <v>4</v>
      </c>
      <c r="E1931" s="3">
        <v>2665.82</v>
      </c>
      <c r="F1931">
        <f t="shared" si="130"/>
        <v>4.2039281866605551E-3</v>
      </c>
    </row>
    <row r="1932" spans="1:6" ht="15" thickBot="1" x14ac:dyDescent="0.35">
      <c r="A1932" s="2">
        <v>32009</v>
      </c>
      <c r="B1932" s="5">
        <f t="shared" si="127"/>
        <v>8</v>
      </c>
      <c r="C1932" s="5">
        <f t="shared" si="128"/>
        <v>20</v>
      </c>
      <c r="D1932" s="5">
        <f t="shared" si="129"/>
        <v>5</v>
      </c>
      <c r="E1932" s="3">
        <v>2706.79</v>
      </c>
      <c r="F1932">
        <f t="shared" si="130"/>
        <v>1.5368629539878836E-2</v>
      </c>
    </row>
    <row r="1933" spans="1:6" ht="15" thickBot="1" x14ac:dyDescent="0.35">
      <c r="A1933" s="2">
        <v>32010</v>
      </c>
      <c r="B1933" s="5">
        <f t="shared" si="127"/>
        <v>8</v>
      </c>
      <c r="C1933" s="5">
        <f t="shared" si="128"/>
        <v>21</v>
      </c>
      <c r="D1933" s="5">
        <f t="shared" si="129"/>
        <v>6</v>
      </c>
      <c r="E1933" s="3">
        <v>2709.5</v>
      </c>
      <c r="F1933">
        <f t="shared" si="130"/>
        <v>1.0011859065535325E-3</v>
      </c>
    </row>
    <row r="1934" spans="1:6" ht="15" thickBot="1" x14ac:dyDescent="0.35">
      <c r="A1934" s="2">
        <v>32013</v>
      </c>
      <c r="B1934" s="5">
        <f t="shared" si="127"/>
        <v>8</v>
      </c>
      <c r="C1934" s="5">
        <f t="shared" si="128"/>
        <v>24</v>
      </c>
      <c r="D1934" s="5">
        <f t="shared" si="129"/>
        <v>2</v>
      </c>
      <c r="E1934" s="3">
        <v>2697.07</v>
      </c>
      <c r="F1934">
        <f t="shared" si="130"/>
        <v>-4.5875622808635675E-3</v>
      </c>
    </row>
    <row r="1935" spans="1:6" ht="15" thickBot="1" x14ac:dyDescent="0.35">
      <c r="A1935" s="2">
        <v>32014</v>
      </c>
      <c r="B1935" s="5">
        <f t="shared" si="127"/>
        <v>8</v>
      </c>
      <c r="C1935" s="5">
        <f t="shared" si="128"/>
        <v>25</v>
      </c>
      <c r="D1935" s="5">
        <f t="shared" si="129"/>
        <v>3</v>
      </c>
      <c r="E1935" s="3">
        <v>2722.42</v>
      </c>
      <c r="F1935">
        <f t="shared" si="130"/>
        <v>9.3990886406359157E-3</v>
      </c>
    </row>
    <row r="1936" spans="1:6" ht="15" thickBot="1" x14ac:dyDescent="0.35">
      <c r="A1936" s="2">
        <v>32015</v>
      </c>
      <c r="B1936" s="5">
        <f t="shared" si="127"/>
        <v>8</v>
      </c>
      <c r="C1936" s="5">
        <f t="shared" si="128"/>
        <v>26</v>
      </c>
      <c r="D1936" s="5">
        <f t="shared" si="129"/>
        <v>4</v>
      </c>
      <c r="E1936" s="3">
        <v>2701.85</v>
      </c>
      <c r="F1936">
        <f t="shared" si="130"/>
        <v>-7.555777580241169E-3</v>
      </c>
    </row>
    <row r="1937" spans="1:6" ht="15" thickBot="1" x14ac:dyDescent="0.35">
      <c r="A1937" s="2">
        <v>32016</v>
      </c>
      <c r="B1937" s="5">
        <f t="shared" si="127"/>
        <v>8</v>
      </c>
      <c r="C1937" s="5">
        <f t="shared" si="128"/>
        <v>27</v>
      </c>
      <c r="D1937" s="5">
        <f t="shared" si="129"/>
        <v>5</v>
      </c>
      <c r="E1937" s="3">
        <v>2675.06</v>
      </c>
      <c r="F1937">
        <f t="shared" si="130"/>
        <v>-9.9154283176342006E-3</v>
      </c>
    </row>
    <row r="1938" spans="1:6" ht="15" thickBot="1" x14ac:dyDescent="0.35">
      <c r="A1938" s="2">
        <v>32017</v>
      </c>
      <c r="B1938" s="5">
        <f t="shared" si="127"/>
        <v>8</v>
      </c>
      <c r="C1938" s="5">
        <f t="shared" si="128"/>
        <v>28</v>
      </c>
      <c r="D1938" s="5">
        <f t="shared" si="129"/>
        <v>6</v>
      </c>
      <c r="E1938" s="3">
        <v>2639.35</v>
      </c>
      <c r="F1938">
        <f t="shared" si="130"/>
        <v>-1.3349233288225324E-2</v>
      </c>
    </row>
    <row r="1939" spans="1:6" ht="15" thickBot="1" x14ac:dyDescent="0.35">
      <c r="A1939" s="2">
        <v>32020</v>
      </c>
      <c r="B1939" s="5">
        <f t="shared" si="127"/>
        <v>8</v>
      </c>
      <c r="C1939" s="5">
        <f t="shared" si="128"/>
        <v>31</v>
      </c>
      <c r="D1939" s="5">
        <f t="shared" si="129"/>
        <v>2</v>
      </c>
      <c r="E1939" s="3">
        <v>2662.95</v>
      </c>
      <c r="F1939">
        <f t="shared" si="130"/>
        <v>8.9415954685812451E-3</v>
      </c>
    </row>
    <row r="1940" spans="1:6" ht="15" thickBot="1" x14ac:dyDescent="0.35">
      <c r="A1940" s="2">
        <v>32021</v>
      </c>
      <c r="B1940" s="5">
        <f t="shared" si="127"/>
        <v>9</v>
      </c>
      <c r="C1940" s="5">
        <f t="shared" si="128"/>
        <v>1</v>
      </c>
      <c r="D1940" s="5">
        <f t="shared" si="129"/>
        <v>3</v>
      </c>
      <c r="E1940" s="3">
        <v>2610.9699999999998</v>
      </c>
      <c r="F1940">
        <f t="shared" si="130"/>
        <v>-1.9519705589665606E-2</v>
      </c>
    </row>
    <row r="1941" spans="1:6" ht="15" thickBot="1" x14ac:dyDescent="0.35">
      <c r="A1941" s="2">
        <v>32022</v>
      </c>
      <c r="B1941" s="5">
        <f t="shared" si="127"/>
        <v>9</v>
      </c>
      <c r="C1941" s="5">
        <f t="shared" si="128"/>
        <v>2</v>
      </c>
      <c r="D1941" s="5">
        <f t="shared" si="129"/>
        <v>4</v>
      </c>
      <c r="E1941" s="3">
        <v>2602.04</v>
      </c>
      <c r="F1941">
        <f t="shared" si="130"/>
        <v>-3.4201848355208358E-3</v>
      </c>
    </row>
    <row r="1942" spans="1:6" ht="15" thickBot="1" x14ac:dyDescent="0.35">
      <c r="A1942" s="2">
        <v>32023</v>
      </c>
      <c r="B1942" s="5">
        <f t="shared" si="127"/>
        <v>9</v>
      </c>
      <c r="C1942" s="5">
        <f t="shared" si="128"/>
        <v>3</v>
      </c>
      <c r="D1942" s="5">
        <f t="shared" si="129"/>
        <v>5</v>
      </c>
      <c r="E1942" s="3">
        <v>2599.4899999999998</v>
      </c>
      <c r="F1942">
        <f t="shared" si="130"/>
        <v>-9.8000030745114676E-4</v>
      </c>
    </row>
    <row r="1943" spans="1:6" ht="15" thickBot="1" x14ac:dyDescent="0.35">
      <c r="A1943" s="2">
        <v>32024</v>
      </c>
      <c r="B1943" s="5">
        <f t="shared" si="127"/>
        <v>9</v>
      </c>
      <c r="C1943" s="5">
        <f t="shared" si="128"/>
        <v>4</v>
      </c>
      <c r="D1943" s="5">
        <f t="shared" si="129"/>
        <v>6</v>
      </c>
      <c r="E1943" s="3">
        <v>2561.38</v>
      </c>
      <c r="F1943">
        <f t="shared" si="130"/>
        <v>-1.4660568034498949E-2</v>
      </c>
    </row>
    <row r="1944" spans="1:6" ht="15" thickBot="1" x14ac:dyDescent="0.35">
      <c r="A1944" s="2">
        <v>32028</v>
      </c>
      <c r="B1944" s="5">
        <f t="shared" si="127"/>
        <v>9</v>
      </c>
      <c r="C1944" s="5">
        <f t="shared" si="128"/>
        <v>8</v>
      </c>
      <c r="D1944" s="5">
        <f t="shared" si="129"/>
        <v>3</v>
      </c>
      <c r="E1944" s="3">
        <v>2545.12</v>
      </c>
      <c r="F1944">
        <f t="shared" si="130"/>
        <v>-6.3481404555357727E-3</v>
      </c>
    </row>
    <row r="1945" spans="1:6" ht="15" thickBot="1" x14ac:dyDescent="0.35">
      <c r="A1945" s="2">
        <v>32029</v>
      </c>
      <c r="B1945" s="5">
        <f t="shared" si="127"/>
        <v>9</v>
      </c>
      <c r="C1945" s="5">
        <f t="shared" si="128"/>
        <v>9</v>
      </c>
      <c r="D1945" s="5">
        <f t="shared" si="129"/>
        <v>4</v>
      </c>
      <c r="E1945" s="3">
        <v>2549.27</v>
      </c>
      <c r="F1945">
        <f t="shared" si="130"/>
        <v>1.6305714465330086E-3</v>
      </c>
    </row>
    <row r="1946" spans="1:6" ht="15" thickBot="1" x14ac:dyDescent="0.35">
      <c r="A1946" s="2">
        <v>32030</v>
      </c>
      <c r="B1946" s="5">
        <f t="shared" si="127"/>
        <v>9</v>
      </c>
      <c r="C1946" s="5">
        <f t="shared" si="128"/>
        <v>10</v>
      </c>
      <c r="D1946" s="5">
        <f t="shared" si="129"/>
        <v>5</v>
      </c>
      <c r="E1946" s="3">
        <v>2576.0500000000002</v>
      </c>
      <c r="F1946">
        <f t="shared" si="130"/>
        <v>1.0504968088903961E-2</v>
      </c>
    </row>
    <row r="1947" spans="1:6" ht="15" thickBot="1" x14ac:dyDescent="0.35">
      <c r="A1947" s="2">
        <v>32031</v>
      </c>
      <c r="B1947" s="5">
        <f t="shared" si="127"/>
        <v>9</v>
      </c>
      <c r="C1947" s="5">
        <f t="shared" si="128"/>
        <v>11</v>
      </c>
      <c r="D1947" s="5">
        <f t="shared" si="129"/>
        <v>6</v>
      </c>
      <c r="E1947" s="3">
        <v>2608.7399999999998</v>
      </c>
      <c r="F1947">
        <f t="shared" si="130"/>
        <v>1.2689971079753731E-2</v>
      </c>
    </row>
    <row r="1948" spans="1:6" ht="15" thickBot="1" x14ac:dyDescent="0.35">
      <c r="A1948" s="2">
        <v>32034</v>
      </c>
      <c r="B1948" s="5">
        <f t="shared" si="127"/>
        <v>9</v>
      </c>
      <c r="C1948" s="5">
        <f t="shared" si="128"/>
        <v>14</v>
      </c>
      <c r="D1948" s="5">
        <f t="shared" si="129"/>
        <v>2</v>
      </c>
      <c r="E1948" s="3">
        <v>2613.04</v>
      </c>
      <c r="F1948">
        <f t="shared" si="130"/>
        <v>1.6483053121430968E-3</v>
      </c>
    </row>
    <row r="1949" spans="1:6" ht="15" thickBot="1" x14ac:dyDescent="0.35">
      <c r="A1949" s="2">
        <v>32035</v>
      </c>
      <c r="B1949" s="5">
        <f t="shared" si="127"/>
        <v>9</v>
      </c>
      <c r="C1949" s="5">
        <f t="shared" si="128"/>
        <v>15</v>
      </c>
      <c r="D1949" s="5">
        <f t="shared" si="129"/>
        <v>3</v>
      </c>
      <c r="E1949" s="3">
        <v>2566.58</v>
      </c>
      <c r="F1949">
        <f t="shared" si="130"/>
        <v>-1.7780056945167329E-2</v>
      </c>
    </row>
    <row r="1950" spans="1:6" ht="15" thickBot="1" x14ac:dyDescent="0.35">
      <c r="A1950" s="2">
        <v>32036</v>
      </c>
      <c r="B1950" s="5">
        <f t="shared" si="127"/>
        <v>9</v>
      </c>
      <c r="C1950" s="5">
        <f t="shared" si="128"/>
        <v>16</v>
      </c>
      <c r="D1950" s="5">
        <f t="shared" si="129"/>
        <v>4</v>
      </c>
      <c r="E1950" s="3">
        <v>2530.19</v>
      </c>
      <c r="F1950">
        <f t="shared" si="130"/>
        <v>-1.4178400829118856E-2</v>
      </c>
    </row>
    <row r="1951" spans="1:6" ht="15" thickBot="1" x14ac:dyDescent="0.35">
      <c r="A1951" s="2">
        <v>32037</v>
      </c>
      <c r="B1951" s="5">
        <f t="shared" si="127"/>
        <v>9</v>
      </c>
      <c r="C1951" s="5">
        <f t="shared" si="128"/>
        <v>17</v>
      </c>
      <c r="D1951" s="5">
        <f t="shared" si="129"/>
        <v>5</v>
      </c>
      <c r="E1951" s="3">
        <v>2527.9</v>
      </c>
      <c r="F1951">
        <f t="shared" si="130"/>
        <v>-9.0507037020933748E-4</v>
      </c>
    </row>
    <row r="1952" spans="1:6" ht="15" thickBot="1" x14ac:dyDescent="0.35">
      <c r="A1952" s="2">
        <v>32038</v>
      </c>
      <c r="B1952" s="5">
        <f t="shared" si="127"/>
        <v>9</v>
      </c>
      <c r="C1952" s="5">
        <f t="shared" si="128"/>
        <v>18</v>
      </c>
      <c r="D1952" s="5">
        <f t="shared" si="129"/>
        <v>6</v>
      </c>
      <c r="E1952" s="3">
        <v>2524.64</v>
      </c>
      <c r="F1952">
        <f t="shared" si="130"/>
        <v>-1.2896079749990974E-3</v>
      </c>
    </row>
    <row r="1953" spans="1:6" ht="15" thickBot="1" x14ac:dyDescent="0.35">
      <c r="A1953" s="2">
        <v>32041</v>
      </c>
      <c r="B1953" s="5">
        <f t="shared" si="127"/>
        <v>9</v>
      </c>
      <c r="C1953" s="5">
        <f t="shared" si="128"/>
        <v>21</v>
      </c>
      <c r="D1953" s="5">
        <f t="shared" si="129"/>
        <v>2</v>
      </c>
      <c r="E1953" s="3">
        <v>2492.8200000000002</v>
      </c>
      <c r="F1953">
        <f t="shared" si="130"/>
        <v>-1.2603777172190772E-2</v>
      </c>
    </row>
    <row r="1954" spans="1:6" ht="15" thickBot="1" x14ac:dyDescent="0.35">
      <c r="A1954" s="2">
        <v>32042</v>
      </c>
      <c r="B1954" s="5">
        <f t="shared" si="127"/>
        <v>9</v>
      </c>
      <c r="C1954" s="5">
        <f t="shared" si="128"/>
        <v>22</v>
      </c>
      <c r="D1954" s="5">
        <f t="shared" si="129"/>
        <v>3</v>
      </c>
      <c r="E1954" s="3">
        <v>2568.0500000000002</v>
      </c>
      <c r="F1954">
        <f t="shared" si="130"/>
        <v>3.0178673149284751E-2</v>
      </c>
    </row>
    <row r="1955" spans="1:6" ht="15" thickBot="1" x14ac:dyDescent="0.35">
      <c r="A1955" s="2">
        <v>32043</v>
      </c>
      <c r="B1955" s="5">
        <f t="shared" si="127"/>
        <v>9</v>
      </c>
      <c r="C1955" s="5">
        <f t="shared" si="128"/>
        <v>23</v>
      </c>
      <c r="D1955" s="5">
        <f t="shared" si="129"/>
        <v>4</v>
      </c>
      <c r="E1955" s="3">
        <v>2585.67</v>
      </c>
      <c r="F1955">
        <f t="shared" si="130"/>
        <v>6.8612371254453339E-3</v>
      </c>
    </row>
    <row r="1956" spans="1:6" ht="15" thickBot="1" x14ac:dyDescent="0.35">
      <c r="A1956" s="2">
        <v>32044</v>
      </c>
      <c r="B1956" s="5">
        <f t="shared" si="127"/>
        <v>9</v>
      </c>
      <c r="C1956" s="5">
        <f t="shared" si="128"/>
        <v>24</v>
      </c>
      <c r="D1956" s="5">
        <f t="shared" si="129"/>
        <v>5</v>
      </c>
      <c r="E1956" s="3">
        <v>2566.42</v>
      </c>
      <c r="F1956">
        <f t="shared" si="130"/>
        <v>-7.4448788901909368E-3</v>
      </c>
    </row>
    <row r="1957" spans="1:6" ht="15" thickBot="1" x14ac:dyDescent="0.35">
      <c r="A1957" s="2">
        <v>32045</v>
      </c>
      <c r="B1957" s="5">
        <f t="shared" si="127"/>
        <v>9</v>
      </c>
      <c r="C1957" s="5">
        <f t="shared" si="128"/>
        <v>25</v>
      </c>
      <c r="D1957" s="5">
        <f t="shared" si="129"/>
        <v>6</v>
      </c>
      <c r="E1957" s="3">
        <v>2570.17</v>
      </c>
      <c r="F1957">
        <f t="shared" si="130"/>
        <v>1.461179386070869E-3</v>
      </c>
    </row>
    <row r="1958" spans="1:6" ht="15" thickBot="1" x14ac:dyDescent="0.35">
      <c r="A1958" s="2">
        <v>32048</v>
      </c>
      <c r="B1958" s="5">
        <f t="shared" si="127"/>
        <v>9</v>
      </c>
      <c r="C1958" s="5">
        <f t="shared" si="128"/>
        <v>28</v>
      </c>
      <c r="D1958" s="5">
        <f t="shared" si="129"/>
        <v>2</v>
      </c>
      <c r="E1958" s="3">
        <v>2601.5</v>
      </c>
      <c r="F1958">
        <f t="shared" si="130"/>
        <v>1.2189855145768539E-2</v>
      </c>
    </row>
    <row r="1959" spans="1:6" ht="15" thickBot="1" x14ac:dyDescent="0.35">
      <c r="A1959" s="2">
        <v>32049</v>
      </c>
      <c r="B1959" s="5">
        <f t="shared" si="127"/>
        <v>9</v>
      </c>
      <c r="C1959" s="5">
        <f t="shared" si="128"/>
        <v>29</v>
      </c>
      <c r="D1959" s="5">
        <f t="shared" si="129"/>
        <v>3</v>
      </c>
      <c r="E1959" s="3">
        <v>2590.5700000000002</v>
      </c>
      <c r="F1959">
        <f t="shared" si="130"/>
        <v>-4.2014222563904807E-3</v>
      </c>
    </row>
    <row r="1960" spans="1:6" ht="15" thickBot="1" x14ac:dyDescent="0.35">
      <c r="A1960" s="2">
        <v>32050</v>
      </c>
      <c r="B1960" s="5">
        <f t="shared" si="127"/>
        <v>9</v>
      </c>
      <c r="C1960" s="5">
        <f t="shared" si="128"/>
        <v>30</v>
      </c>
      <c r="D1960" s="5">
        <f t="shared" si="129"/>
        <v>4</v>
      </c>
      <c r="E1960" s="3">
        <v>2596.2800000000002</v>
      </c>
      <c r="F1960">
        <f t="shared" si="130"/>
        <v>2.204148121841925E-3</v>
      </c>
    </row>
    <row r="1961" spans="1:6" ht="15" thickBot="1" x14ac:dyDescent="0.35">
      <c r="A1961" s="2">
        <v>32051</v>
      </c>
      <c r="B1961" s="5">
        <f t="shared" si="127"/>
        <v>10</v>
      </c>
      <c r="C1961" s="5">
        <f t="shared" si="128"/>
        <v>1</v>
      </c>
      <c r="D1961" s="5">
        <f t="shared" si="129"/>
        <v>5</v>
      </c>
      <c r="E1961" s="3">
        <v>2639.2</v>
      </c>
      <c r="F1961">
        <f t="shared" si="130"/>
        <v>1.6531344847242831E-2</v>
      </c>
    </row>
    <row r="1962" spans="1:6" ht="15" thickBot="1" x14ac:dyDescent="0.35">
      <c r="A1962" s="2">
        <v>32052</v>
      </c>
      <c r="B1962" s="5">
        <f t="shared" si="127"/>
        <v>10</v>
      </c>
      <c r="C1962" s="5">
        <f t="shared" si="128"/>
        <v>2</v>
      </c>
      <c r="D1962" s="5">
        <f t="shared" si="129"/>
        <v>6</v>
      </c>
      <c r="E1962" s="3">
        <v>2640.99</v>
      </c>
      <c r="F1962">
        <f t="shared" si="130"/>
        <v>6.7823582903908902E-4</v>
      </c>
    </row>
    <row r="1963" spans="1:6" ht="15" thickBot="1" x14ac:dyDescent="0.35">
      <c r="A1963" s="2">
        <v>32055</v>
      </c>
      <c r="B1963" s="5">
        <f t="shared" si="127"/>
        <v>10</v>
      </c>
      <c r="C1963" s="5">
        <f t="shared" si="128"/>
        <v>5</v>
      </c>
      <c r="D1963" s="5">
        <f t="shared" si="129"/>
        <v>2</v>
      </c>
      <c r="E1963" s="3">
        <v>2640.18</v>
      </c>
      <c r="F1963">
        <f t="shared" si="130"/>
        <v>-3.0670316813011239E-4</v>
      </c>
    </row>
    <row r="1964" spans="1:6" ht="15" thickBot="1" x14ac:dyDescent="0.35">
      <c r="A1964" s="2">
        <v>32056</v>
      </c>
      <c r="B1964" s="5">
        <f t="shared" si="127"/>
        <v>10</v>
      </c>
      <c r="C1964" s="5">
        <f t="shared" si="128"/>
        <v>6</v>
      </c>
      <c r="D1964" s="5">
        <f t="shared" si="129"/>
        <v>3</v>
      </c>
      <c r="E1964" s="3">
        <v>2548.63</v>
      </c>
      <c r="F1964">
        <f t="shared" si="130"/>
        <v>-3.4675666053072041E-2</v>
      </c>
    </row>
    <row r="1965" spans="1:6" ht="15" thickBot="1" x14ac:dyDescent="0.35">
      <c r="A1965" s="2">
        <v>32057</v>
      </c>
      <c r="B1965" s="5">
        <f t="shared" si="127"/>
        <v>10</v>
      </c>
      <c r="C1965" s="5">
        <f t="shared" si="128"/>
        <v>7</v>
      </c>
      <c r="D1965" s="5">
        <f t="shared" si="129"/>
        <v>4</v>
      </c>
      <c r="E1965" s="3">
        <v>2551.08</v>
      </c>
      <c r="F1965">
        <f t="shared" si="130"/>
        <v>9.613007772802714E-4</v>
      </c>
    </row>
    <row r="1966" spans="1:6" ht="15" thickBot="1" x14ac:dyDescent="0.35">
      <c r="A1966" s="2">
        <v>32058</v>
      </c>
      <c r="B1966" s="5">
        <f t="shared" si="127"/>
        <v>10</v>
      </c>
      <c r="C1966" s="5">
        <f t="shared" si="128"/>
        <v>8</v>
      </c>
      <c r="D1966" s="5">
        <f t="shared" si="129"/>
        <v>5</v>
      </c>
      <c r="E1966" s="3">
        <v>2516.64</v>
      </c>
      <c r="F1966">
        <f t="shared" si="130"/>
        <v>-1.3500164636154121E-2</v>
      </c>
    </row>
    <row r="1967" spans="1:6" ht="15" thickBot="1" x14ac:dyDescent="0.35">
      <c r="A1967" s="2">
        <v>32059</v>
      </c>
      <c r="B1967" s="5">
        <f t="shared" si="127"/>
        <v>10</v>
      </c>
      <c r="C1967" s="5">
        <f t="shared" si="128"/>
        <v>9</v>
      </c>
      <c r="D1967" s="5">
        <f t="shared" si="129"/>
        <v>6</v>
      </c>
      <c r="E1967" s="3">
        <v>2482.21</v>
      </c>
      <c r="F1967">
        <f t="shared" si="130"/>
        <v>-1.3680939665585796E-2</v>
      </c>
    </row>
    <row r="1968" spans="1:6" ht="15" thickBot="1" x14ac:dyDescent="0.35">
      <c r="A1968" s="2">
        <v>32062</v>
      </c>
      <c r="B1968" s="5">
        <f t="shared" si="127"/>
        <v>10</v>
      </c>
      <c r="C1968" s="5">
        <f t="shared" si="128"/>
        <v>12</v>
      </c>
      <c r="D1968" s="5">
        <f t="shared" si="129"/>
        <v>2</v>
      </c>
      <c r="E1968" s="3">
        <v>2471.44</v>
      </c>
      <c r="F1968">
        <f t="shared" si="130"/>
        <v>-4.3388754376140542E-3</v>
      </c>
    </row>
    <row r="1969" spans="1:6" ht="15" thickBot="1" x14ac:dyDescent="0.35">
      <c r="A1969" s="2">
        <v>32063</v>
      </c>
      <c r="B1969" s="5">
        <f t="shared" si="127"/>
        <v>10</v>
      </c>
      <c r="C1969" s="5">
        <f t="shared" si="128"/>
        <v>13</v>
      </c>
      <c r="D1969" s="5">
        <f t="shared" si="129"/>
        <v>3</v>
      </c>
      <c r="E1969" s="3">
        <v>2508.16</v>
      </c>
      <c r="F1969">
        <f t="shared" si="130"/>
        <v>1.4857734761920096E-2</v>
      </c>
    </row>
    <row r="1970" spans="1:6" ht="15" thickBot="1" x14ac:dyDescent="0.35">
      <c r="A1970" s="2">
        <v>32064</v>
      </c>
      <c r="B1970" s="5">
        <f t="shared" si="127"/>
        <v>10</v>
      </c>
      <c r="C1970" s="5">
        <f t="shared" si="128"/>
        <v>14</v>
      </c>
      <c r="D1970" s="5">
        <f t="shared" si="129"/>
        <v>4</v>
      </c>
      <c r="E1970" s="3">
        <v>2412.6999999999998</v>
      </c>
      <c r="F1970">
        <f t="shared" si="130"/>
        <v>-3.8059772901250337E-2</v>
      </c>
    </row>
    <row r="1971" spans="1:6" ht="15" thickBot="1" x14ac:dyDescent="0.35">
      <c r="A1971" s="2">
        <v>32065</v>
      </c>
      <c r="B1971" s="5">
        <f t="shared" si="127"/>
        <v>10</v>
      </c>
      <c r="C1971" s="5">
        <f t="shared" si="128"/>
        <v>15</v>
      </c>
      <c r="D1971" s="5">
        <f t="shared" si="129"/>
        <v>5</v>
      </c>
      <c r="E1971" s="3">
        <v>2355.09</v>
      </c>
      <c r="F1971">
        <f t="shared" si="130"/>
        <v>-2.3877813238280629E-2</v>
      </c>
    </row>
    <row r="1972" spans="1:6" ht="15" thickBot="1" x14ac:dyDescent="0.35">
      <c r="A1972" s="2">
        <v>32066</v>
      </c>
      <c r="B1972" s="5">
        <f t="shared" si="127"/>
        <v>10</v>
      </c>
      <c r="C1972" s="5">
        <f t="shared" si="128"/>
        <v>16</v>
      </c>
      <c r="D1972" s="5">
        <f t="shared" si="129"/>
        <v>6</v>
      </c>
      <c r="E1972" s="3">
        <v>2246.7399999999998</v>
      </c>
      <c r="F1972">
        <f t="shared" si="130"/>
        <v>-4.6006734349855145E-2</v>
      </c>
    </row>
    <row r="1973" spans="1:6" ht="15" thickBot="1" x14ac:dyDescent="0.35">
      <c r="A1973" s="2">
        <v>32069</v>
      </c>
      <c r="B1973" s="5">
        <f t="shared" si="127"/>
        <v>10</v>
      </c>
      <c r="C1973" s="5">
        <f t="shared" si="128"/>
        <v>19</v>
      </c>
      <c r="D1973" s="5">
        <f t="shared" si="129"/>
        <v>2</v>
      </c>
      <c r="E1973" s="3">
        <v>1738.74</v>
      </c>
      <c r="F1973">
        <f t="shared" si="130"/>
        <v>-0.2261053793496354</v>
      </c>
    </row>
    <row r="1974" spans="1:6" ht="15" thickBot="1" x14ac:dyDescent="0.35">
      <c r="A1974" s="2">
        <v>32070</v>
      </c>
      <c r="B1974" s="5">
        <f t="shared" si="127"/>
        <v>10</v>
      </c>
      <c r="C1974" s="5">
        <f t="shared" si="128"/>
        <v>20</v>
      </c>
      <c r="D1974" s="5">
        <f t="shared" si="129"/>
        <v>3</v>
      </c>
      <c r="E1974" s="3">
        <v>1841.01</v>
      </c>
      <c r="F1974">
        <f t="shared" si="130"/>
        <v>5.8818454743089811E-2</v>
      </c>
    </row>
    <row r="1975" spans="1:6" ht="15" thickBot="1" x14ac:dyDescent="0.35">
      <c r="A1975" s="2">
        <v>32071</v>
      </c>
      <c r="B1975" s="5">
        <f t="shared" si="127"/>
        <v>10</v>
      </c>
      <c r="C1975" s="5">
        <f t="shared" si="128"/>
        <v>21</v>
      </c>
      <c r="D1975" s="5">
        <f t="shared" si="129"/>
        <v>4</v>
      </c>
      <c r="E1975" s="3">
        <v>2027.85</v>
      </c>
      <c r="F1975">
        <f t="shared" si="130"/>
        <v>0.10148777029999832</v>
      </c>
    </row>
    <row r="1976" spans="1:6" ht="15" thickBot="1" x14ac:dyDescent="0.35">
      <c r="A1976" s="2">
        <v>32072</v>
      </c>
      <c r="B1976" s="5">
        <f t="shared" si="127"/>
        <v>10</v>
      </c>
      <c r="C1976" s="5">
        <f t="shared" si="128"/>
        <v>22</v>
      </c>
      <c r="D1976" s="5">
        <f t="shared" si="129"/>
        <v>5</v>
      </c>
      <c r="E1976" s="3">
        <v>1950.43</v>
      </c>
      <c r="F1976">
        <f t="shared" si="130"/>
        <v>-3.8178366249969106E-2</v>
      </c>
    </row>
    <row r="1977" spans="1:6" ht="15" thickBot="1" x14ac:dyDescent="0.35">
      <c r="A1977" s="2">
        <v>32073</v>
      </c>
      <c r="B1977" s="5">
        <f t="shared" si="127"/>
        <v>10</v>
      </c>
      <c r="C1977" s="5">
        <f t="shared" si="128"/>
        <v>23</v>
      </c>
      <c r="D1977" s="5">
        <f t="shared" si="129"/>
        <v>6</v>
      </c>
      <c r="E1977" s="3">
        <v>1950.76</v>
      </c>
      <c r="F1977">
        <f t="shared" si="130"/>
        <v>1.6919345990367622E-4</v>
      </c>
    </row>
    <row r="1978" spans="1:6" ht="15" thickBot="1" x14ac:dyDescent="0.35">
      <c r="A1978" s="2">
        <v>32076</v>
      </c>
      <c r="B1978" s="5">
        <f t="shared" si="127"/>
        <v>10</v>
      </c>
      <c r="C1978" s="5">
        <f t="shared" si="128"/>
        <v>26</v>
      </c>
      <c r="D1978" s="5">
        <f t="shared" si="129"/>
        <v>2</v>
      </c>
      <c r="E1978" s="3">
        <v>1793.93</v>
      </c>
      <c r="F1978">
        <f t="shared" si="130"/>
        <v>-8.0394307859500871E-2</v>
      </c>
    </row>
    <row r="1979" spans="1:6" ht="15" thickBot="1" x14ac:dyDescent="0.35">
      <c r="A1979" s="2">
        <v>32077</v>
      </c>
      <c r="B1979" s="5">
        <f t="shared" si="127"/>
        <v>10</v>
      </c>
      <c r="C1979" s="5">
        <f t="shared" si="128"/>
        <v>27</v>
      </c>
      <c r="D1979" s="5">
        <f t="shared" si="129"/>
        <v>3</v>
      </c>
      <c r="E1979" s="3">
        <v>1846.49</v>
      </c>
      <c r="F1979">
        <f t="shared" si="130"/>
        <v>2.9298802071429736E-2</v>
      </c>
    </row>
    <row r="1980" spans="1:6" ht="15" thickBot="1" x14ac:dyDescent="0.35">
      <c r="A1980" s="2">
        <v>32078</v>
      </c>
      <c r="B1980" s="5">
        <f t="shared" si="127"/>
        <v>10</v>
      </c>
      <c r="C1980" s="5">
        <f t="shared" si="128"/>
        <v>28</v>
      </c>
      <c r="D1980" s="5">
        <f t="shared" si="129"/>
        <v>4</v>
      </c>
      <c r="E1980" s="3">
        <v>1846.82</v>
      </c>
      <c r="F1980">
        <f t="shared" si="130"/>
        <v>1.7871745852938669E-4</v>
      </c>
    </row>
    <row r="1981" spans="1:6" ht="15" thickBot="1" x14ac:dyDescent="0.35">
      <c r="A1981" s="2">
        <v>32079</v>
      </c>
      <c r="B1981" s="5">
        <f t="shared" si="127"/>
        <v>10</v>
      </c>
      <c r="C1981" s="5">
        <f t="shared" si="128"/>
        <v>29</v>
      </c>
      <c r="D1981" s="5">
        <f t="shared" si="129"/>
        <v>5</v>
      </c>
      <c r="E1981" s="3">
        <v>1938.33</v>
      </c>
      <c r="F1981">
        <f t="shared" si="130"/>
        <v>4.9550037361518716E-2</v>
      </c>
    </row>
    <row r="1982" spans="1:6" ht="15" thickBot="1" x14ac:dyDescent="0.35">
      <c r="A1982" s="2">
        <v>32080</v>
      </c>
      <c r="B1982" s="5">
        <f t="shared" si="127"/>
        <v>10</v>
      </c>
      <c r="C1982" s="5">
        <f t="shared" si="128"/>
        <v>30</v>
      </c>
      <c r="D1982" s="5">
        <f t="shared" si="129"/>
        <v>6</v>
      </c>
      <c r="E1982" s="3">
        <v>1993.53</v>
      </c>
      <c r="F1982">
        <f t="shared" si="130"/>
        <v>2.8478122920245805E-2</v>
      </c>
    </row>
    <row r="1983" spans="1:6" ht="15" thickBot="1" x14ac:dyDescent="0.35">
      <c r="A1983" s="2">
        <v>32083</v>
      </c>
      <c r="B1983" s="5">
        <f t="shared" si="127"/>
        <v>11</v>
      </c>
      <c r="C1983" s="5">
        <f t="shared" si="128"/>
        <v>2</v>
      </c>
      <c r="D1983" s="5">
        <f t="shared" si="129"/>
        <v>2</v>
      </c>
      <c r="E1983" s="3">
        <v>2014.09</v>
      </c>
      <c r="F1983">
        <f t="shared" si="130"/>
        <v>1.0313363731671932E-2</v>
      </c>
    </row>
    <row r="1984" spans="1:6" ht="15" thickBot="1" x14ac:dyDescent="0.35">
      <c r="A1984" s="2">
        <v>32084</v>
      </c>
      <c r="B1984" s="5">
        <f t="shared" si="127"/>
        <v>11</v>
      </c>
      <c r="C1984" s="5">
        <f t="shared" si="128"/>
        <v>3</v>
      </c>
      <c r="D1984" s="5">
        <f t="shared" si="129"/>
        <v>3</v>
      </c>
      <c r="E1984" s="3">
        <v>1963.53</v>
      </c>
      <c r="F1984">
        <f t="shared" si="130"/>
        <v>-2.5103148320084975E-2</v>
      </c>
    </row>
    <row r="1985" spans="1:6" ht="15" thickBot="1" x14ac:dyDescent="0.35">
      <c r="A1985" s="2">
        <v>32085</v>
      </c>
      <c r="B1985" s="5">
        <f t="shared" si="127"/>
        <v>11</v>
      </c>
      <c r="C1985" s="5">
        <f t="shared" si="128"/>
        <v>4</v>
      </c>
      <c r="D1985" s="5">
        <f t="shared" si="129"/>
        <v>4</v>
      </c>
      <c r="E1985" s="3">
        <v>1945.29</v>
      </c>
      <c r="F1985">
        <f t="shared" si="130"/>
        <v>-9.2893920642923757E-3</v>
      </c>
    </row>
    <row r="1986" spans="1:6" ht="15" thickBot="1" x14ac:dyDescent="0.35">
      <c r="A1986" s="2">
        <v>32086</v>
      </c>
      <c r="B1986" s="5">
        <f t="shared" si="127"/>
        <v>11</v>
      </c>
      <c r="C1986" s="5">
        <f t="shared" si="128"/>
        <v>5</v>
      </c>
      <c r="D1986" s="5">
        <f t="shared" si="129"/>
        <v>5</v>
      </c>
      <c r="E1986" s="3">
        <v>1985.41</v>
      </c>
      <c r="F1986">
        <f t="shared" si="130"/>
        <v>2.0624174287638408E-2</v>
      </c>
    </row>
    <row r="1987" spans="1:6" ht="15" thickBot="1" x14ac:dyDescent="0.35">
      <c r="A1987" s="2">
        <v>32087</v>
      </c>
      <c r="B1987" s="5">
        <f t="shared" ref="B1987:B2050" si="131">MONTH(A1987)</f>
        <v>11</v>
      </c>
      <c r="C1987" s="5">
        <f t="shared" ref="C1987:C2050" si="132">DAY(A1987)</f>
        <v>6</v>
      </c>
      <c r="D1987" s="5">
        <f t="shared" ref="D1987:D2050" si="133">WEEKDAY(A1987,1)</f>
        <v>6</v>
      </c>
      <c r="E1987" s="3">
        <v>1959.05</v>
      </c>
      <c r="F1987">
        <f t="shared" si="130"/>
        <v>-1.3276854654706145E-2</v>
      </c>
    </row>
    <row r="1988" spans="1:6" ht="15" thickBot="1" x14ac:dyDescent="0.35">
      <c r="A1988" s="2">
        <v>32090</v>
      </c>
      <c r="B1988" s="5">
        <f t="shared" si="131"/>
        <v>11</v>
      </c>
      <c r="C1988" s="5">
        <f t="shared" si="132"/>
        <v>9</v>
      </c>
      <c r="D1988" s="5">
        <f t="shared" si="133"/>
        <v>2</v>
      </c>
      <c r="E1988" s="3">
        <v>1900.2</v>
      </c>
      <c r="F1988">
        <f t="shared" ref="F1988:F2051" si="134">(E1988-E1987)/E1987</f>
        <v>-3.0040070442306173E-2</v>
      </c>
    </row>
    <row r="1989" spans="1:6" ht="15" thickBot="1" x14ac:dyDescent="0.35">
      <c r="A1989" s="2">
        <v>32091</v>
      </c>
      <c r="B1989" s="5">
        <f t="shared" si="131"/>
        <v>11</v>
      </c>
      <c r="C1989" s="5">
        <f t="shared" si="132"/>
        <v>10</v>
      </c>
      <c r="D1989" s="5">
        <f t="shared" si="133"/>
        <v>3</v>
      </c>
      <c r="E1989" s="3">
        <v>1878.15</v>
      </c>
      <c r="F1989">
        <f t="shared" si="134"/>
        <v>-1.1604041679823152E-2</v>
      </c>
    </row>
    <row r="1990" spans="1:6" ht="15" thickBot="1" x14ac:dyDescent="0.35">
      <c r="A1990" s="2">
        <v>32092</v>
      </c>
      <c r="B1990" s="5">
        <f t="shared" si="131"/>
        <v>11</v>
      </c>
      <c r="C1990" s="5">
        <f t="shared" si="132"/>
        <v>11</v>
      </c>
      <c r="D1990" s="5">
        <f t="shared" si="133"/>
        <v>4</v>
      </c>
      <c r="E1990" s="3">
        <v>1899.2</v>
      </c>
      <c r="F1990">
        <f t="shared" si="134"/>
        <v>1.1207837499667202E-2</v>
      </c>
    </row>
    <row r="1991" spans="1:6" ht="15" thickBot="1" x14ac:dyDescent="0.35">
      <c r="A1991" s="2">
        <v>32093</v>
      </c>
      <c r="B1991" s="5">
        <f t="shared" si="131"/>
        <v>11</v>
      </c>
      <c r="C1991" s="5">
        <f t="shared" si="132"/>
        <v>12</v>
      </c>
      <c r="D1991" s="5">
        <f t="shared" si="133"/>
        <v>5</v>
      </c>
      <c r="E1991" s="3">
        <v>1960.21</v>
      </c>
      <c r="F1991">
        <f t="shared" si="134"/>
        <v>3.2124052232518949E-2</v>
      </c>
    </row>
    <row r="1992" spans="1:6" ht="15" thickBot="1" x14ac:dyDescent="0.35">
      <c r="A1992" s="2">
        <v>32094</v>
      </c>
      <c r="B1992" s="5">
        <f t="shared" si="131"/>
        <v>11</v>
      </c>
      <c r="C1992" s="5">
        <f t="shared" si="132"/>
        <v>13</v>
      </c>
      <c r="D1992" s="5">
        <f t="shared" si="133"/>
        <v>6</v>
      </c>
      <c r="E1992" s="3">
        <v>1935.01</v>
      </c>
      <c r="F1992">
        <f t="shared" si="134"/>
        <v>-1.2855765453701411E-2</v>
      </c>
    </row>
    <row r="1993" spans="1:6" ht="15" thickBot="1" x14ac:dyDescent="0.35">
      <c r="A1993" s="2">
        <v>32097</v>
      </c>
      <c r="B1993" s="5">
        <f t="shared" si="131"/>
        <v>11</v>
      </c>
      <c r="C1993" s="5">
        <f t="shared" si="132"/>
        <v>16</v>
      </c>
      <c r="D1993" s="5">
        <f t="shared" si="133"/>
        <v>2</v>
      </c>
      <c r="E1993" s="3">
        <v>1949.1</v>
      </c>
      <c r="F1993">
        <f t="shared" si="134"/>
        <v>7.2816161156789468E-3</v>
      </c>
    </row>
    <row r="1994" spans="1:6" ht="15" thickBot="1" x14ac:dyDescent="0.35">
      <c r="A1994" s="2">
        <v>32098</v>
      </c>
      <c r="B1994" s="5">
        <f t="shared" si="131"/>
        <v>11</v>
      </c>
      <c r="C1994" s="5">
        <f t="shared" si="132"/>
        <v>17</v>
      </c>
      <c r="D1994" s="5">
        <f t="shared" si="133"/>
        <v>3</v>
      </c>
      <c r="E1994" s="3">
        <v>1922.25</v>
      </c>
      <c r="F1994">
        <f t="shared" si="134"/>
        <v>-1.3775588733261459E-2</v>
      </c>
    </row>
    <row r="1995" spans="1:6" ht="15" thickBot="1" x14ac:dyDescent="0.35">
      <c r="A1995" s="2">
        <v>32099</v>
      </c>
      <c r="B1995" s="5">
        <f t="shared" si="131"/>
        <v>11</v>
      </c>
      <c r="C1995" s="5">
        <f t="shared" si="132"/>
        <v>18</v>
      </c>
      <c r="D1995" s="5">
        <f t="shared" si="133"/>
        <v>4</v>
      </c>
      <c r="E1995" s="3">
        <v>1939.16</v>
      </c>
      <c r="F1995">
        <f t="shared" si="134"/>
        <v>8.7969827025621439E-3</v>
      </c>
    </row>
    <row r="1996" spans="1:6" ht="15" thickBot="1" x14ac:dyDescent="0.35">
      <c r="A1996" s="2">
        <v>32100</v>
      </c>
      <c r="B1996" s="5">
        <f t="shared" si="131"/>
        <v>11</v>
      </c>
      <c r="C1996" s="5">
        <f t="shared" si="132"/>
        <v>19</v>
      </c>
      <c r="D1996" s="5">
        <f t="shared" si="133"/>
        <v>5</v>
      </c>
      <c r="E1996" s="3">
        <v>1895.39</v>
      </c>
      <c r="F1996">
        <f t="shared" si="134"/>
        <v>-2.2571628952742413E-2</v>
      </c>
    </row>
    <row r="1997" spans="1:6" ht="15" thickBot="1" x14ac:dyDescent="0.35">
      <c r="A1997" s="2">
        <v>32101</v>
      </c>
      <c r="B1997" s="5">
        <f t="shared" si="131"/>
        <v>11</v>
      </c>
      <c r="C1997" s="5">
        <f t="shared" si="132"/>
        <v>20</v>
      </c>
      <c r="D1997" s="5">
        <f t="shared" si="133"/>
        <v>6</v>
      </c>
      <c r="E1997" s="3">
        <v>1913.63</v>
      </c>
      <c r="F1997">
        <f t="shared" si="134"/>
        <v>9.6233492843161607E-3</v>
      </c>
    </row>
    <row r="1998" spans="1:6" ht="15" thickBot="1" x14ac:dyDescent="0.35">
      <c r="A1998" s="2">
        <v>32104</v>
      </c>
      <c r="B1998" s="5">
        <f t="shared" si="131"/>
        <v>11</v>
      </c>
      <c r="C1998" s="5">
        <f t="shared" si="132"/>
        <v>23</v>
      </c>
      <c r="D1998" s="5">
        <f t="shared" si="133"/>
        <v>2</v>
      </c>
      <c r="E1998" s="3">
        <v>1923.08</v>
      </c>
      <c r="F1998">
        <f t="shared" si="134"/>
        <v>4.9382587020478453E-3</v>
      </c>
    </row>
    <row r="1999" spans="1:6" ht="15" thickBot="1" x14ac:dyDescent="0.35">
      <c r="A1999" s="2">
        <v>32105</v>
      </c>
      <c r="B1999" s="5">
        <f t="shared" si="131"/>
        <v>11</v>
      </c>
      <c r="C1999" s="5">
        <f t="shared" si="132"/>
        <v>24</v>
      </c>
      <c r="D1999" s="5">
        <f t="shared" si="133"/>
        <v>3</v>
      </c>
      <c r="E1999" s="3">
        <v>1963.53</v>
      </c>
      <c r="F1999">
        <f t="shared" si="134"/>
        <v>2.1033966345653871E-2</v>
      </c>
    </row>
    <row r="2000" spans="1:6" ht="15" thickBot="1" x14ac:dyDescent="0.35">
      <c r="A2000" s="2">
        <v>32106</v>
      </c>
      <c r="B2000" s="5">
        <f t="shared" si="131"/>
        <v>11</v>
      </c>
      <c r="C2000" s="5">
        <f t="shared" si="132"/>
        <v>25</v>
      </c>
      <c r="D2000" s="5">
        <f t="shared" si="133"/>
        <v>4</v>
      </c>
      <c r="E2000" s="3">
        <v>1946.95</v>
      </c>
      <c r="F2000">
        <f t="shared" si="134"/>
        <v>-8.4439759005464285E-3</v>
      </c>
    </row>
    <row r="2001" spans="1:6" ht="15" thickBot="1" x14ac:dyDescent="0.35">
      <c r="A2001" s="2">
        <v>32108</v>
      </c>
      <c r="B2001" s="5">
        <f t="shared" si="131"/>
        <v>11</v>
      </c>
      <c r="C2001" s="5">
        <f t="shared" si="132"/>
        <v>27</v>
      </c>
      <c r="D2001" s="5">
        <f t="shared" si="133"/>
        <v>6</v>
      </c>
      <c r="E2001" s="3">
        <v>1910.48</v>
      </c>
      <c r="F2001">
        <f t="shared" si="134"/>
        <v>-1.8731862656976309E-2</v>
      </c>
    </row>
    <row r="2002" spans="1:6" ht="15" thickBot="1" x14ac:dyDescent="0.35">
      <c r="A2002" s="2">
        <v>32111</v>
      </c>
      <c r="B2002" s="5">
        <f t="shared" si="131"/>
        <v>11</v>
      </c>
      <c r="C2002" s="5">
        <f t="shared" si="132"/>
        <v>30</v>
      </c>
      <c r="D2002" s="5">
        <f t="shared" si="133"/>
        <v>2</v>
      </c>
      <c r="E2002" s="3">
        <v>1833.55</v>
      </c>
      <c r="F2002">
        <f t="shared" si="134"/>
        <v>-4.0267367363175779E-2</v>
      </c>
    </row>
    <row r="2003" spans="1:6" ht="15" thickBot="1" x14ac:dyDescent="0.35">
      <c r="A2003" s="2">
        <v>32112</v>
      </c>
      <c r="B2003" s="5">
        <f t="shared" si="131"/>
        <v>12</v>
      </c>
      <c r="C2003" s="5">
        <f t="shared" si="132"/>
        <v>1</v>
      </c>
      <c r="D2003" s="5">
        <f t="shared" si="133"/>
        <v>3</v>
      </c>
      <c r="E2003" s="3">
        <v>1842.34</v>
      </c>
      <c r="F2003">
        <f t="shared" si="134"/>
        <v>4.7939788934034874E-3</v>
      </c>
    </row>
    <row r="2004" spans="1:6" ht="15" thickBot="1" x14ac:dyDescent="0.35">
      <c r="A2004" s="2">
        <v>32113</v>
      </c>
      <c r="B2004" s="5">
        <f t="shared" si="131"/>
        <v>12</v>
      </c>
      <c r="C2004" s="5">
        <f t="shared" si="132"/>
        <v>2</v>
      </c>
      <c r="D2004" s="5">
        <f t="shared" si="133"/>
        <v>4</v>
      </c>
      <c r="E2004" s="3">
        <v>1848.97</v>
      </c>
      <c r="F2004">
        <f t="shared" si="134"/>
        <v>3.5986842819458456E-3</v>
      </c>
    </row>
    <row r="2005" spans="1:6" ht="15" thickBot="1" x14ac:dyDescent="0.35">
      <c r="A2005" s="2">
        <v>32114</v>
      </c>
      <c r="B2005" s="5">
        <f t="shared" si="131"/>
        <v>12</v>
      </c>
      <c r="C2005" s="5">
        <f t="shared" si="132"/>
        <v>3</v>
      </c>
      <c r="D2005" s="5">
        <f t="shared" si="133"/>
        <v>5</v>
      </c>
      <c r="E2005" s="3">
        <v>1776.53</v>
      </c>
      <c r="F2005">
        <f t="shared" si="134"/>
        <v>-3.9178569690151842E-2</v>
      </c>
    </row>
    <row r="2006" spans="1:6" ht="15" thickBot="1" x14ac:dyDescent="0.35">
      <c r="A2006" s="2">
        <v>32115</v>
      </c>
      <c r="B2006" s="5">
        <f t="shared" si="131"/>
        <v>12</v>
      </c>
      <c r="C2006" s="5">
        <f t="shared" si="132"/>
        <v>4</v>
      </c>
      <c r="D2006" s="5">
        <f t="shared" si="133"/>
        <v>6</v>
      </c>
      <c r="E2006" s="3">
        <v>1766.74</v>
      </c>
      <c r="F2006">
        <f t="shared" si="134"/>
        <v>-5.5107428526396758E-3</v>
      </c>
    </row>
    <row r="2007" spans="1:6" ht="15" thickBot="1" x14ac:dyDescent="0.35">
      <c r="A2007" s="2">
        <v>32118</v>
      </c>
      <c r="B2007" s="5">
        <f t="shared" si="131"/>
        <v>12</v>
      </c>
      <c r="C2007" s="5">
        <f t="shared" si="132"/>
        <v>7</v>
      </c>
      <c r="D2007" s="5">
        <f t="shared" si="133"/>
        <v>2</v>
      </c>
      <c r="E2007" s="3">
        <v>1812.17</v>
      </c>
      <c r="F2007">
        <f t="shared" si="134"/>
        <v>2.5714026964918472E-2</v>
      </c>
    </row>
    <row r="2008" spans="1:6" ht="15" thickBot="1" x14ac:dyDescent="0.35">
      <c r="A2008" s="2">
        <v>32119</v>
      </c>
      <c r="B2008" s="5">
        <f t="shared" si="131"/>
        <v>12</v>
      </c>
      <c r="C2008" s="5">
        <f t="shared" si="132"/>
        <v>8</v>
      </c>
      <c r="D2008" s="5">
        <f t="shared" si="133"/>
        <v>3</v>
      </c>
      <c r="E2008" s="3">
        <v>1868.37</v>
      </c>
      <c r="F2008">
        <f t="shared" si="134"/>
        <v>3.1012542973341252E-2</v>
      </c>
    </row>
    <row r="2009" spans="1:6" ht="15" thickBot="1" x14ac:dyDescent="0.35">
      <c r="A2009" s="2">
        <v>32120</v>
      </c>
      <c r="B2009" s="5">
        <f t="shared" si="131"/>
        <v>12</v>
      </c>
      <c r="C2009" s="5">
        <f t="shared" si="132"/>
        <v>9</v>
      </c>
      <c r="D2009" s="5">
        <f t="shared" si="133"/>
        <v>4</v>
      </c>
      <c r="E2009" s="3">
        <v>1902.52</v>
      </c>
      <c r="F2009">
        <f t="shared" si="134"/>
        <v>1.8277964214796903E-2</v>
      </c>
    </row>
    <row r="2010" spans="1:6" ht="15" thickBot="1" x14ac:dyDescent="0.35">
      <c r="A2010" s="2">
        <v>32121</v>
      </c>
      <c r="B2010" s="5">
        <f t="shared" si="131"/>
        <v>12</v>
      </c>
      <c r="C2010" s="5">
        <f t="shared" si="132"/>
        <v>10</v>
      </c>
      <c r="D2010" s="5">
        <f t="shared" si="133"/>
        <v>5</v>
      </c>
      <c r="E2010" s="3">
        <v>1855.44</v>
      </c>
      <c r="F2010">
        <f t="shared" si="134"/>
        <v>-2.4746126190526213E-2</v>
      </c>
    </row>
    <row r="2011" spans="1:6" ht="15" thickBot="1" x14ac:dyDescent="0.35">
      <c r="A2011" s="2">
        <v>32122</v>
      </c>
      <c r="B2011" s="5">
        <f t="shared" si="131"/>
        <v>12</v>
      </c>
      <c r="C2011" s="5">
        <f t="shared" si="132"/>
        <v>11</v>
      </c>
      <c r="D2011" s="5">
        <f t="shared" si="133"/>
        <v>6</v>
      </c>
      <c r="E2011" s="3">
        <v>1867.04</v>
      </c>
      <c r="F2011">
        <f t="shared" si="134"/>
        <v>6.2518863450178441E-3</v>
      </c>
    </row>
    <row r="2012" spans="1:6" ht="15" thickBot="1" x14ac:dyDescent="0.35">
      <c r="A2012" s="2">
        <v>32125</v>
      </c>
      <c r="B2012" s="5">
        <f t="shared" si="131"/>
        <v>12</v>
      </c>
      <c r="C2012" s="5">
        <f t="shared" si="132"/>
        <v>14</v>
      </c>
      <c r="D2012" s="5">
        <f t="shared" si="133"/>
        <v>2</v>
      </c>
      <c r="E2012" s="3">
        <v>1932.86</v>
      </c>
      <c r="F2012">
        <f t="shared" si="134"/>
        <v>3.5253663553003654E-2</v>
      </c>
    </row>
    <row r="2013" spans="1:6" ht="15" thickBot="1" x14ac:dyDescent="0.35">
      <c r="A2013" s="2">
        <v>32126</v>
      </c>
      <c r="B2013" s="5">
        <f t="shared" si="131"/>
        <v>12</v>
      </c>
      <c r="C2013" s="5">
        <f t="shared" si="132"/>
        <v>15</v>
      </c>
      <c r="D2013" s="5">
        <f t="shared" si="133"/>
        <v>3</v>
      </c>
      <c r="E2013" s="3">
        <v>1941.48</v>
      </c>
      <c r="F2013">
        <f t="shared" si="134"/>
        <v>4.4597125503141035E-3</v>
      </c>
    </row>
    <row r="2014" spans="1:6" ht="15" thickBot="1" x14ac:dyDescent="0.35">
      <c r="A2014" s="2">
        <v>32127</v>
      </c>
      <c r="B2014" s="5">
        <f t="shared" si="131"/>
        <v>12</v>
      </c>
      <c r="C2014" s="5">
        <f t="shared" si="132"/>
        <v>16</v>
      </c>
      <c r="D2014" s="5">
        <f t="shared" si="133"/>
        <v>4</v>
      </c>
      <c r="E2014" s="3">
        <v>1974.47</v>
      </c>
      <c r="F2014">
        <f t="shared" si="134"/>
        <v>1.699219152399201E-2</v>
      </c>
    </row>
    <row r="2015" spans="1:6" ht="15" thickBot="1" x14ac:dyDescent="0.35">
      <c r="A2015" s="2">
        <v>32128</v>
      </c>
      <c r="B2015" s="5">
        <f t="shared" si="131"/>
        <v>12</v>
      </c>
      <c r="C2015" s="5">
        <f t="shared" si="132"/>
        <v>17</v>
      </c>
      <c r="D2015" s="5">
        <f t="shared" si="133"/>
        <v>5</v>
      </c>
      <c r="E2015" s="3">
        <v>1924.4</v>
      </c>
      <c r="F2015">
        <f t="shared" si="134"/>
        <v>-2.5358703854705282E-2</v>
      </c>
    </row>
    <row r="2016" spans="1:6" ht="15" thickBot="1" x14ac:dyDescent="0.35">
      <c r="A2016" s="2">
        <v>32129</v>
      </c>
      <c r="B2016" s="5">
        <f t="shared" si="131"/>
        <v>12</v>
      </c>
      <c r="C2016" s="5">
        <f t="shared" si="132"/>
        <v>18</v>
      </c>
      <c r="D2016" s="5">
        <f t="shared" si="133"/>
        <v>6</v>
      </c>
      <c r="E2016" s="3">
        <v>1975.3</v>
      </c>
      <c r="F2016">
        <f t="shared" si="134"/>
        <v>2.6449802535855261E-2</v>
      </c>
    </row>
    <row r="2017" spans="1:6" ht="15" thickBot="1" x14ac:dyDescent="0.35">
      <c r="A2017" s="2">
        <v>32132</v>
      </c>
      <c r="B2017" s="5">
        <f t="shared" si="131"/>
        <v>12</v>
      </c>
      <c r="C2017" s="5">
        <f t="shared" si="132"/>
        <v>21</v>
      </c>
      <c r="D2017" s="5">
        <f t="shared" si="133"/>
        <v>2</v>
      </c>
      <c r="E2017" s="3">
        <v>1990.38</v>
      </c>
      <c r="F2017">
        <f t="shared" si="134"/>
        <v>7.634283399989953E-3</v>
      </c>
    </row>
    <row r="2018" spans="1:6" ht="15" thickBot="1" x14ac:dyDescent="0.35">
      <c r="A2018" s="2">
        <v>32133</v>
      </c>
      <c r="B2018" s="5">
        <f t="shared" si="131"/>
        <v>12</v>
      </c>
      <c r="C2018" s="5">
        <f t="shared" si="132"/>
        <v>22</v>
      </c>
      <c r="D2018" s="5">
        <f t="shared" si="133"/>
        <v>3</v>
      </c>
      <c r="E2018" s="3">
        <v>1978.45</v>
      </c>
      <c r="F2018">
        <f t="shared" si="134"/>
        <v>-5.9938303238577873E-3</v>
      </c>
    </row>
    <row r="2019" spans="1:6" ht="15" thickBot="1" x14ac:dyDescent="0.35">
      <c r="A2019" s="2">
        <v>32134</v>
      </c>
      <c r="B2019" s="5">
        <f t="shared" si="131"/>
        <v>12</v>
      </c>
      <c r="C2019" s="5">
        <f t="shared" si="132"/>
        <v>23</v>
      </c>
      <c r="D2019" s="5">
        <f t="shared" si="133"/>
        <v>4</v>
      </c>
      <c r="E2019" s="3">
        <v>2005.64</v>
      </c>
      <c r="F2019">
        <f t="shared" si="134"/>
        <v>1.3743081705375448E-2</v>
      </c>
    </row>
    <row r="2020" spans="1:6" ht="15" thickBot="1" x14ac:dyDescent="0.35">
      <c r="A2020" s="2">
        <v>32135</v>
      </c>
      <c r="B2020" s="5">
        <f t="shared" si="131"/>
        <v>12</v>
      </c>
      <c r="C2020" s="5">
        <f t="shared" si="132"/>
        <v>24</v>
      </c>
      <c r="D2020" s="5">
        <f t="shared" si="133"/>
        <v>5</v>
      </c>
      <c r="E2020" s="3">
        <v>1999.67</v>
      </c>
      <c r="F2020">
        <f t="shared" si="134"/>
        <v>-2.9766059711613386E-3</v>
      </c>
    </row>
    <row r="2021" spans="1:6" ht="15" thickBot="1" x14ac:dyDescent="0.35">
      <c r="A2021" s="2">
        <v>32139</v>
      </c>
      <c r="B2021" s="5">
        <f t="shared" si="131"/>
        <v>12</v>
      </c>
      <c r="C2021" s="5">
        <f t="shared" si="132"/>
        <v>28</v>
      </c>
      <c r="D2021" s="5">
        <f t="shared" si="133"/>
        <v>2</v>
      </c>
      <c r="E2021" s="3">
        <v>1942.97</v>
      </c>
      <c r="F2021">
        <f t="shared" si="134"/>
        <v>-2.8354678521956146E-2</v>
      </c>
    </row>
    <row r="2022" spans="1:6" ht="15" thickBot="1" x14ac:dyDescent="0.35">
      <c r="A2022" s="2">
        <v>32140</v>
      </c>
      <c r="B2022" s="5">
        <f t="shared" si="131"/>
        <v>12</v>
      </c>
      <c r="C2022" s="5">
        <f t="shared" si="132"/>
        <v>29</v>
      </c>
      <c r="D2022" s="5">
        <f t="shared" si="133"/>
        <v>3</v>
      </c>
      <c r="E2022" s="3">
        <v>1926.89</v>
      </c>
      <c r="F2022">
        <f t="shared" si="134"/>
        <v>-8.2759898505895234E-3</v>
      </c>
    </row>
    <row r="2023" spans="1:6" ht="15" thickBot="1" x14ac:dyDescent="0.35">
      <c r="A2023" s="2">
        <v>32141</v>
      </c>
      <c r="B2023" s="5">
        <f t="shared" si="131"/>
        <v>12</v>
      </c>
      <c r="C2023" s="5">
        <f t="shared" si="132"/>
        <v>30</v>
      </c>
      <c r="D2023" s="5">
        <f t="shared" si="133"/>
        <v>4</v>
      </c>
      <c r="E2023" s="3">
        <v>1950.1</v>
      </c>
      <c r="F2023">
        <f t="shared" si="134"/>
        <v>1.2045316546351794E-2</v>
      </c>
    </row>
    <row r="2024" spans="1:6" ht="15" thickBot="1" x14ac:dyDescent="0.35">
      <c r="A2024" s="2">
        <v>32142</v>
      </c>
      <c r="B2024" s="5">
        <f t="shared" si="131"/>
        <v>12</v>
      </c>
      <c r="C2024" s="5">
        <f t="shared" si="132"/>
        <v>31</v>
      </c>
      <c r="D2024" s="5">
        <f t="shared" si="133"/>
        <v>5</v>
      </c>
      <c r="E2024" s="3">
        <v>1938.83</v>
      </c>
      <c r="F2024">
        <f t="shared" si="134"/>
        <v>-5.7791908107276456E-3</v>
      </c>
    </row>
    <row r="2025" spans="1:6" ht="15" thickBot="1" x14ac:dyDescent="0.35">
      <c r="A2025" s="2">
        <v>32146</v>
      </c>
      <c r="B2025" s="5">
        <f t="shared" si="131"/>
        <v>1</v>
      </c>
      <c r="C2025" s="5">
        <f t="shared" si="132"/>
        <v>4</v>
      </c>
      <c r="D2025" s="5">
        <f t="shared" si="133"/>
        <v>2</v>
      </c>
      <c r="E2025" s="3">
        <v>2015.25</v>
      </c>
      <c r="F2025">
        <f t="shared" si="134"/>
        <v>3.9415523795278636E-2</v>
      </c>
    </row>
    <row r="2026" spans="1:6" ht="15" thickBot="1" x14ac:dyDescent="0.35">
      <c r="A2026" s="2">
        <v>32147</v>
      </c>
      <c r="B2026" s="5">
        <f t="shared" si="131"/>
        <v>1</v>
      </c>
      <c r="C2026" s="5">
        <f t="shared" si="132"/>
        <v>5</v>
      </c>
      <c r="D2026" s="5">
        <f t="shared" si="133"/>
        <v>3</v>
      </c>
      <c r="E2026" s="3">
        <v>2031.5</v>
      </c>
      <c r="F2026">
        <f t="shared" si="134"/>
        <v>8.0635156928420791E-3</v>
      </c>
    </row>
    <row r="2027" spans="1:6" ht="15" thickBot="1" x14ac:dyDescent="0.35">
      <c r="A2027" s="2">
        <v>32148</v>
      </c>
      <c r="B2027" s="5">
        <f t="shared" si="131"/>
        <v>1</v>
      </c>
      <c r="C2027" s="5">
        <f t="shared" si="132"/>
        <v>6</v>
      </c>
      <c r="D2027" s="5">
        <f t="shared" si="133"/>
        <v>4</v>
      </c>
      <c r="E2027" s="3">
        <v>2037.8</v>
      </c>
      <c r="F2027">
        <f t="shared" si="134"/>
        <v>3.1011567807038912E-3</v>
      </c>
    </row>
    <row r="2028" spans="1:6" ht="15" thickBot="1" x14ac:dyDescent="0.35">
      <c r="A2028" s="2">
        <v>32149</v>
      </c>
      <c r="B2028" s="5">
        <f t="shared" si="131"/>
        <v>1</v>
      </c>
      <c r="C2028" s="5">
        <f t="shared" si="132"/>
        <v>7</v>
      </c>
      <c r="D2028" s="5">
        <f t="shared" si="133"/>
        <v>5</v>
      </c>
      <c r="E2028" s="3">
        <v>2051.89</v>
      </c>
      <c r="F2028">
        <f t="shared" si="134"/>
        <v>6.9143193640199812E-3</v>
      </c>
    </row>
    <row r="2029" spans="1:6" ht="15" thickBot="1" x14ac:dyDescent="0.35">
      <c r="A2029" s="2">
        <v>32150</v>
      </c>
      <c r="B2029" s="5">
        <f t="shared" si="131"/>
        <v>1</v>
      </c>
      <c r="C2029" s="5">
        <f t="shared" si="132"/>
        <v>8</v>
      </c>
      <c r="D2029" s="5">
        <f t="shared" si="133"/>
        <v>6</v>
      </c>
      <c r="E2029" s="3">
        <v>1911.31</v>
      </c>
      <c r="F2029">
        <f t="shared" si="134"/>
        <v>-6.8512444624224469E-2</v>
      </c>
    </row>
    <row r="2030" spans="1:6" ht="15" thickBot="1" x14ac:dyDescent="0.35">
      <c r="A2030" s="2">
        <v>32153</v>
      </c>
      <c r="B2030" s="5">
        <f t="shared" si="131"/>
        <v>1</v>
      </c>
      <c r="C2030" s="5">
        <f t="shared" si="132"/>
        <v>11</v>
      </c>
      <c r="D2030" s="5">
        <f t="shared" si="133"/>
        <v>2</v>
      </c>
      <c r="E2030" s="3">
        <v>1945.13</v>
      </c>
      <c r="F2030">
        <f t="shared" si="134"/>
        <v>1.7694670147699831E-2</v>
      </c>
    </row>
    <row r="2031" spans="1:6" ht="15" thickBot="1" x14ac:dyDescent="0.35">
      <c r="A2031" s="2">
        <v>32154</v>
      </c>
      <c r="B2031" s="5">
        <f t="shared" si="131"/>
        <v>1</v>
      </c>
      <c r="C2031" s="5">
        <f t="shared" si="132"/>
        <v>12</v>
      </c>
      <c r="D2031" s="5">
        <f t="shared" si="133"/>
        <v>3</v>
      </c>
      <c r="E2031" s="3">
        <v>1928.55</v>
      </c>
      <c r="F2031">
        <f t="shared" si="134"/>
        <v>-8.52385187622429E-3</v>
      </c>
    </row>
    <row r="2032" spans="1:6" ht="15" thickBot="1" x14ac:dyDescent="0.35">
      <c r="A2032" s="2">
        <v>32155</v>
      </c>
      <c r="B2032" s="5">
        <f t="shared" si="131"/>
        <v>1</v>
      </c>
      <c r="C2032" s="5">
        <f t="shared" si="132"/>
        <v>13</v>
      </c>
      <c r="D2032" s="5">
        <f t="shared" si="133"/>
        <v>4</v>
      </c>
      <c r="E2032" s="3">
        <v>1924.73</v>
      </c>
      <c r="F2032">
        <f t="shared" si="134"/>
        <v>-1.9807627492156991E-3</v>
      </c>
    </row>
    <row r="2033" spans="1:6" ht="15" thickBot="1" x14ac:dyDescent="0.35">
      <c r="A2033" s="2">
        <v>32156</v>
      </c>
      <c r="B2033" s="5">
        <f t="shared" si="131"/>
        <v>1</v>
      </c>
      <c r="C2033" s="5">
        <f t="shared" si="132"/>
        <v>14</v>
      </c>
      <c r="D2033" s="5">
        <f t="shared" si="133"/>
        <v>5</v>
      </c>
      <c r="E2033" s="3">
        <v>1916.11</v>
      </c>
      <c r="F2033">
        <f t="shared" si="134"/>
        <v>-4.4785502382152917E-3</v>
      </c>
    </row>
    <row r="2034" spans="1:6" ht="15" thickBot="1" x14ac:dyDescent="0.35">
      <c r="A2034" s="2">
        <v>32157</v>
      </c>
      <c r="B2034" s="5">
        <f t="shared" si="131"/>
        <v>1</v>
      </c>
      <c r="C2034" s="5">
        <f t="shared" si="132"/>
        <v>15</v>
      </c>
      <c r="D2034" s="5">
        <f t="shared" si="133"/>
        <v>6</v>
      </c>
      <c r="E2034" s="3">
        <v>1956.07</v>
      </c>
      <c r="F2034">
        <f t="shared" si="134"/>
        <v>2.0854752597711006E-2</v>
      </c>
    </row>
    <row r="2035" spans="1:6" ht="15" thickBot="1" x14ac:dyDescent="0.35">
      <c r="A2035" s="2">
        <v>32160</v>
      </c>
      <c r="B2035" s="5">
        <f t="shared" si="131"/>
        <v>1</v>
      </c>
      <c r="C2035" s="5">
        <f t="shared" si="132"/>
        <v>18</v>
      </c>
      <c r="D2035" s="5">
        <f t="shared" si="133"/>
        <v>2</v>
      </c>
      <c r="E2035" s="3">
        <v>1963.86</v>
      </c>
      <c r="F2035">
        <f t="shared" si="134"/>
        <v>3.9824750647982762E-3</v>
      </c>
    </row>
    <row r="2036" spans="1:6" ht="15" thickBot="1" x14ac:dyDescent="0.35">
      <c r="A2036" s="2">
        <v>32161</v>
      </c>
      <c r="B2036" s="5">
        <f t="shared" si="131"/>
        <v>1</v>
      </c>
      <c r="C2036" s="5">
        <f t="shared" si="132"/>
        <v>19</v>
      </c>
      <c r="D2036" s="5">
        <f t="shared" si="133"/>
        <v>3</v>
      </c>
      <c r="E2036" s="3">
        <v>1936.34</v>
      </c>
      <c r="F2036">
        <f t="shared" si="134"/>
        <v>-1.4013218864888528E-2</v>
      </c>
    </row>
    <row r="2037" spans="1:6" ht="15" thickBot="1" x14ac:dyDescent="0.35">
      <c r="A2037" s="2">
        <v>32162</v>
      </c>
      <c r="B2037" s="5">
        <f t="shared" si="131"/>
        <v>1</v>
      </c>
      <c r="C2037" s="5">
        <f t="shared" si="132"/>
        <v>20</v>
      </c>
      <c r="D2037" s="5">
        <f t="shared" si="133"/>
        <v>4</v>
      </c>
      <c r="E2037" s="3">
        <v>1879.14</v>
      </c>
      <c r="F2037">
        <f t="shared" si="134"/>
        <v>-2.9540266688701272E-2</v>
      </c>
    </row>
    <row r="2038" spans="1:6" ht="15" thickBot="1" x14ac:dyDescent="0.35">
      <c r="A2038" s="2">
        <v>32163</v>
      </c>
      <c r="B2038" s="5">
        <f t="shared" si="131"/>
        <v>1</v>
      </c>
      <c r="C2038" s="5">
        <f t="shared" si="132"/>
        <v>21</v>
      </c>
      <c r="D2038" s="5">
        <f t="shared" si="133"/>
        <v>5</v>
      </c>
      <c r="E2038" s="3">
        <v>1879.31</v>
      </c>
      <c r="F2038">
        <f t="shared" si="134"/>
        <v>9.0466915716681774E-5</v>
      </c>
    </row>
    <row r="2039" spans="1:6" ht="15" thickBot="1" x14ac:dyDescent="0.35">
      <c r="A2039" s="2">
        <v>32164</v>
      </c>
      <c r="B2039" s="5">
        <f t="shared" si="131"/>
        <v>1</v>
      </c>
      <c r="C2039" s="5">
        <f t="shared" si="132"/>
        <v>22</v>
      </c>
      <c r="D2039" s="5">
        <f t="shared" si="133"/>
        <v>6</v>
      </c>
      <c r="E2039" s="3">
        <v>1903.51</v>
      </c>
      <c r="F2039">
        <f t="shared" si="134"/>
        <v>1.2877066582948021E-2</v>
      </c>
    </row>
    <row r="2040" spans="1:6" ht="15" thickBot="1" x14ac:dyDescent="0.35">
      <c r="A2040" s="2">
        <v>32167</v>
      </c>
      <c r="B2040" s="5">
        <f t="shared" si="131"/>
        <v>1</v>
      </c>
      <c r="C2040" s="5">
        <f t="shared" si="132"/>
        <v>25</v>
      </c>
      <c r="D2040" s="5">
        <f t="shared" si="133"/>
        <v>2</v>
      </c>
      <c r="E2040" s="3">
        <v>1946.45</v>
      </c>
      <c r="F2040">
        <f t="shared" si="134"/>
        <v>2.2558326460065906E-2</v>
      </c>
    </row>
    <row r="2041" spans="1:6" ht="15" thickBot="1" x14ac:dyDescent="0.35">
      <c r="A2041" s="2">
        <v>32168</v>
      </c>
      <c r="B2041" s="5">
        <f t="shared" si="131"/>
        <v>1</v>
      </c>
      <c r="C2041" s="5">
        <f t="shared" si="132"/>
        <v>26</v>
      </c>
      <c r="D2041" s="5">
        <f t="shared" si="133"/>
        <v>3</v>
      </c>
      <c r="E2041" s="3">
        <v>1920.59</v>
      </c>
      <c r="F2041">
        <f t="shared" si="134"/>
        <v>-1.3285725294767462E-2</v>
      </c>
    </row>
    <row r="2042" spans="1:6" ht="15" thickBot="1" x14ac:dyDescent="0.35">
      <c r="A2042" s="2">
        <v>32169</v>
      </c>
      <c r="B2042" s="5">
        <f t="shared" si="131"/>
        <v>1</v>
      </c>
      <c r="C2042" s="5">
        <f t="shared" si="132"/>
        <v>27</v>
      </c>
      <c r="D2042" s="5">
        <f t="shared" si="133"/>
        <v>4</v>
      </c>
      <c r="E2042" s="3">
        <v>1911.14</v>
      </c>
      <c r="F2042">
        <f t="shared" si="134"/>
        <v>-4.9203630134488979E-3</v>
      </c>
    </row>
    <row r="2043" spans="1:6" ht="15" thickBot="1" x14ac:dyDescent="0.35">
      <c r="A2043" s="2">
        <v>32170</v>
      </c>
      <c r="B2043" s="5">
        <f t="shared" si="131"/>
        <v>1</v>
      </c>
      <c r="C2043" s="5">
        <f t="shared" si="132"/>
        <v>28</v>
      </c>
      <c r="D2043" s="5">
        <f t="shared" si="133"/>
        <v>5</v>
      </c>
      <c r="E2043" s="3">
        <v>1930.04</v>
      </c>
      <c r="F2043">
        <f t="shared" si="134"/>
        <v>9.8893853930114295E-3</v>
      </c>
    </row>
    <row r="2044" spans="1:6" ht="15" thickBot="1" x14ac:dyDescent="0.35">
      <c r="A2044" s="2">
        <v>32171</v>
      </c>
      <c r="B2044" s="5">
        <f t="shared" si="131"/>
        <v>1</v>
      </c>
      <c r="C2044" s="5">
        <f t="shared" si="132"/>
        <v>29</v>
      </c>
      <c r="D2044" s="5">
        <f t="shared" si="133"/>
        <v>6</v>
      </c>
      <c r="E2044" s="3">
        <v>1958.22</v>
      </c>
      <c r="F2044">
        <f t="shared" si="134"/>
        <v>1.4600733663551049E-2</v>
      </c>
    </row>
    <row r="2045" spans="1:6" ht="15" thickBot="1" x14ac:dyDescent="0.35">
      <c r="A2045" s="2">
        <v>32174</v>
      </c>
      <c r="B2045" s="5">
        <f t="shared" si="131"/>
        <v>2</v>
      </c>
      <c r="C2045" s="5">
        <f t="shared" si="132"/>
        <v>1</v>
      </c>
      <c r="D2045" s="5">
        <f t="shared" si="133"/>
        <v>2</v>
      </c>
      <c r="E2045" s="3">
        <v>1944.63</v>
      </c>
      <c r="F2045">
        <f t="shared" si="134"/>
        <v>-6.9399761007445122E-3</v>
      </c>
    </row>
    <row r="2046" spans="1:6" ht="15" thickBot="1" x14ac:dyDescent="0.35">
      <c r="A2046" s="2">
        <v>32175</v>
      </c>
      <c r="B2046" s="5">
        <f t="shared" si="131"/>
        <v>2</v>
      </c>
      <c r="C2046" s="5">
        <f t="shared" si="132"/>
        <v>2</v>
      </c>
      <c r="D2046" s="5">
        <f t="shared" si="133"/>
        <v>3</v>
      </c>
      <c r="E2046" s="3">
        <v>1952.92</v>
      </c>
      <c r="F2046">
        <f t="shared" si="134"/>
        <v>4.2630217573522795E-3</v>
      </c>
    </row>
    <row r="2047" spans="1:6" ht="15" thickBot="1" x14ac:dyDescent="0.35">
      <c r="A2047" s="2">
        <v>32176</v>
      </c>
      <c r="B2047" s="5">
        <f t="shared" si="131"/>
        <v>2</v>
      </c>
      <c r="C2047" s="5">
        <f t="shared" si="132"/>
        <v>3</v>
      </c>
      <c r="D2047" s="5">
        <f t="shared" si="133"/>
        <v>4</v>
      </c>
      <c r="E2047" s="3">
        <v>1924.57</v>
      </c>
      <c r="F2047">
        <f t="shared" si="134"/>
        <v>-1.451672367531703E-2</v>
      </c>
    </row>
    <row r="2048" spans="1:6" ht="15" thickBot="1" x14ac:dyDescent="0.35">
      <c r="A2048" s="2">
        <v>32177</v>
      </c>
      <c r="B2048" s="5">
        <f t="shared" si="131"/>
        <v>2</v>
      </c>
      <c r="C2048" s="5">
        <f t="shared" si="132"/>
        <v>4</v>
      </c>
      <c r="D2048" s="5">
        <f t="shared" si="133"/>
        <v>5</v>
      </c>
      <c r="E2048" s="3">
        <v>1923.57</v>
      </c>
      <c r="F2048">
        <f t="shared" si="134"/>
        <v>-5.1959658521124198E-4</v>
      </c>
    </row>
    <row r="2049" spans="1:6" ht="15" thickBot="1" x14ac:dyDescent="0.35">
      <c r="A2049" s="2">
        <v>32178</v>
      </c>
      <c r="B2049" s="5">
        <f t="shared" si="131"/>
        <v>2</v>
      </c>
      <c r="C2049" s="5">
        <f t="shared" si="132"/>
        <v>5</v>
      </c>
      <c r="D2049" s="5">
        <f t="shared" si="133"/>
        <v>6</v>
      </c>
      <c r="E2049" s="3">
        <v>1910.48</v>
      </c>
      <c r="F2049">
        <f t="shared" si="134"/>
        <v>-6.8050551838508182E-3</v>
      </c>
    </row>
    <row r="2050" spans="1:6" ht="15" thickBot="1" x14ac:dyDescent="0.35">
      <c r="A2050" s="2">
        <v>32181</v>
      </c>
      <c r="B2050" s="5">
        <f t="shared" si="131"/>
        <v>2</v>
      </c>
      <c r="C2050" s="5">
        <f t="shared" si="132"/>
        <v>8</v>
      </c>
      <c r="D2050" s="5">
        <f t="shared" si="133"/>
        <v>2</v>
      </c>
      <c r="E2050" s="3">
        <v>1895.72</v>
      </c>
      <c r="F2050">
        <f t="shared" si="134"/>
        <v>-7.7258071270047274E-3</v>
      </c>
    </row>
    <row r="2051" spans="1:6" ht="15" thickBot="1" x14ac:dyDescent="0.35">
      <c r="A2051" s="2">
        <v>32182</v>
      </c>
      <c r="B2051" s="5">
        <f t="shared" ref="B2051:B2114" si="135">MONTH(A2051)</f>
        <v>2</v>
      </c>
      <c r="C2051" s="5">
        <f t="shared" ref="C2051:C2114" si="136">DAY(A2051)</f>
        <v>9</v>
      </c>
      <c r="D2051" s="5">
        <f t="shared" ref="D2051:D2114" si="137">WEEKDAY(A2051,1)</f>
        <v>3</v>
      </c>
      <c r="E2051" s="3">
        <v>1914.46</v>
      </c>
      <c r="F2051">
        <f t="shared" si="134"/>
        <v>9.8854261177811122E-3</v>
      </c>
    </row>
    <row r="2052" spans="1:6" ht="15" thickBot="1" x14ac:dyDescent="0.35">
      <c r="A2052" s="2">
        <v>32183</v>
      </c>
      <c r="B2052" s="5">
        <f t="shared" si="135"/>
        <v>2</v>
      </c>
      <c r="C2052" s="5">
        <f t="shared" si="136"/>
        <v>10</v>
      </c>
      <c r="D2052" s="5">
        <f t="shared" si="137"/>
        <v>4</v>
      </c>
      <c r="E2052" s="3">
        <v>1962.04</v>
      </c>
      <c r="F2052">
        <f t="shared" ref="F2052:F2115" si="138">(E2052-E2051)/E2051</f>
        <v>2.4852961148313323E-2</v>
      </c>
    </row>
    <row r="2053" spans="1:6" ht="15" thickBot="1" x14ac:dyDescent="0.35">
      <c r="A2053" s="2">
        <v>32184</v>
      </c>
      <c r="B2053" s="5">
        <f t="shared" si="135"/>
        <v>2</v>
      </c>
      <c r="C2053" s="5">
        <f t="shared" si="136"/>
        <v>11</v>
      </c>
      <c r="D2053" s="5">
        <f t="shared" si="137"/>
        <v>5</v>
      </c>
      <c r="E2053" s="3">
        <v>1961.54</v>
      </c>
      <c r="F2053">
        <f t="shared" si="138"/>
        <v>-2.5483680251167152E-4</v>
      </c>
    </row>
    <row r="2054" spans="1:6" ht="15" thickBot="1" x14ac:dyDescent="0.35">
      <c r="A2054" s="2">
        <v>32185</v>
      </c>
      <c r="B2054" s="5">
        <f t="shared" si="135"/>
        <v>2</v>
      </c>
      <c r="C2054" s="5">
        <f t="shared" si="136"/>
        <v>12</v>
      </c>
      <c r="D2054" s="5">
        <f t="shared" si="137"/>
        <v>6</v>
      </c>
      <c r="E2054" s="3">
        <v>1983.26</v>
      </c>
      <c r="F2054">
        <f t="shared" si="138"/>
        <v>1.1072932491817667E-2</v>
      </c>
    </row>
    <row r="2055" spans="1:6" ht="15" thickBot="1" x14ac:dyDescent="0.35">
      <c r="A2055" s="2">
        <v>32189</v>
      </c>
      <c r="B2055" s="5">
        <f t="shared" si="135"/>
        <v>2</v>
      </c>
      <c r="C2055" s="5">
        <f t="shared" si="136"/>
        <v>16</v>
      </c>
      <c r="D2055" s="5">
        <f t="shared" si="137"/>
        <v>3</v>
      </c>
      <c r="E2055" s="3">
        <v>2005.97</v>
      </c>
      <c r="F2055">
        <f t="shared" si="138"/>
        <v>1.145084356060226E-2</v>
      </c>
    </row>
    <row r="2056" spans="1:6" ht="15" thickBot="1" x14ac:dyDescent="0.35">
      <c r="A2056" s="2">
        <v>32190</v>
      </c>
      <c r="B2056" s="5">
        <f t="shared" si="135"/>
        <v>2</v>
      </c>
      <c r="C2056" s="5">
        <f t="shared" si="136"/>
        <v>17</v>
      </c>
      <c r="D2056" s="5">
        <f t="shared" si="137"/>
        <v>4</v>
      </c>
      <c r="E2056" s="3">
        <v>2000.99</v>
      </c>
      <c r="F2056">
        <f t="shared" si="138"/>
        <v>-2.4825894704307732E-3</v>
      </c>
    </row>
    <row r="2057" spans="1:6" ht="15" thickBot="1" x14ac:dyDescent="0.35">
      <c r="A2057" s="2">
        <v>32191</v>
      </c>
      <c r="B2057" s="5">
        <f t="shared" si="135"/>
        <v>2</v>
      </c>
      <c r="C2057" s="5">
        <f t="shared" si="136"/>
        <v>18</v>
      </c>
      <c r="D2057" s="5">
        <f t="shared" si="137"/>
        <v>5</v>
      </c>
      <c r="E2057" s="3">
        <v>1986.41</v>
      </c>
      <c r="F2057">
        <f t="shared" si="138"/>
        <v>-7.2863932353484659E-3</v>
      </c>
    </row>
    <row r="2058" spans="1:6" ht="15" thickBot="1" x14ac:dyDescent="0.35">
      <c r="A2058" s="2">
        <v>32192</v>
      </c>
      <c r="B2058" s="5">
        <f t="shared" si="135"/>
        <v>2</v>
      </c>
      <c r="C2058" s="5">
        <f t="shared" si="136"/>
        <v>19</v>
      </c>
      <c r="D2058" s="5">
        <f t="shared" si="137"/>
        <v>6</v>
      </c>
      <c r="E2058" s="3">
        <v>2014.59</v>
      </c>
      <c r="F2058">
        <f t="shared" si="138"/>
        <v>1.4186396564656761E-2</v>
      </c>
    </row>
    <row r="2059" spans="1:6" ht="15" thickBot="1" x14ac:dyDescent="0.35">
      <c r="A2059" s="2">
        <v>32195</v>
      </c>
      <c r="B2059" s="5">
        <f t="shared" si="135"/>
        <v>2</v>
      </c>
      <c r="C2059" s="5">
        <f t="shared" si="136"/>
        <v>22</v>
      </c>
      <c r="D2059" s="5">
        <f t="shared" si="137"/>
        <v>2</v>
      </c>
      <c r="E2059" s="3">
        <v>2040.29</v>
      </c>
      <c r="F2059">
        <f t="shared" si="138"/>
        <v>1.2756938136295746E-2</v>
      </c>
    </row>
    <row r="2060" spans="1:6" ht="15" thickBot="1" x14ac:dyDescent="0.35">
      <c r="A2060" s="2">
        <v>32196</v>
      </c>
      <c r="B2060" s="5">
        <f t="shared" si="135"/>
        <v>2</v>
      </c>
      <c r="C2060" s="5">
        <f t="shared" si="136"/>
        <v>23</v>
      </c>
      <c r="D2060" s="5">
        <f t="shared" si="137"/>
        <v>3</v>
      </c>
      <c r="E2060" s="3">
        <v>2039.12</v>
      </c>
      <c r="F2060">
        <f t="shared" si="138"/>
        <v>-5.7344789221143704E-4</v>
      </c>
    </row>
    <row r="2061" spans="1:6" ht="15" thickBot="1" x14ac:dyDescent="0.35">
      <c r="A2061" s="2">
        <v>32197</v>
      </c>
      <c r="B2061" s="5">
        <f t="shared" si="135"/>
        <v>2</v>
      </c>
      <c r="C2061" s="5">
        <f t="shared" si="136"/>
        <v>24</v>
      </c>
      <c r="D2061" s="5">
        <f t="shared" si="137"/>
        <v>4</v>
      </c>
      <c r="E2061" s="3">
        <v>2039.95</v>
      </c>
      <c r="F2061">
        <f t="shared" si="138"/>
        <v>4.0703833026018804E-4</v>
      </c>
    </row>
    <row r="2062" spans="1:6" ht="15" thickBot="1" x14ac:dyDescent="0.35">
      <c r="A2062" s="2">
        <v>32198</v>
      </c>
      <c r="B2062" s="5">
        <f t="shared" si="135"/>
        <v>2</v>
      </c>
      <c r="C2062" s="5">
        <f t="shared" si="136"/>
        <v>25</v>
      </c>
      <c r="D2062" s="5">
        <f t="shared" si="137"/>
        <v>5</v>
      </c>
      <c r="E2062" s="3">
        <v>2017.57</v>
      </c>
      <c r="F2062">
        <f t="shared" si="138"/>
        <v>-1.0970857128851251E-2</v>
      </c>
    </row>
    <row r="2063" spans="1:6" ht="15" thickBot="1" x14ac:dyDescent="0.35">
      <c r="A2063" s="2">
        <v>32199</v>
      </c>
      <c r="B2063" s="5">
        <f t="shared" si="135"/>
        <v>2</v>
      </c>
      <c r="C2063" s="5">
        <f t="shared" si="136"/>
        <v>26</v>
      </c>
      <c r="D2063" s="5">
        <f t="shared" si="137"/>
        <v>6</v>
      </c>
      <c r="E2063" s="3">
        <v>2023.21</v>
      </c>
      <c r="F2063">
        <f t="shared" si="138"/>
        <v>2.7954420416640316E-3</v>
      </c>
    </row>
    <row r="2064" spans="1:6" ht="15" thickBot="1" x14ac:dyDescent="0.35">
      <c r="A2064" s="2">
        <v>32202</v>
      </c>
      <c r="B2064" s="5">
        <f t="shared" si="135"/>
        <v>2</v>
      </c>
      <c r="C2064" s="5">
        <f t="shared" si="136"/>
        <v>29</v>
      </c>
      <c r="D2064" s="5">
        <f t="shared" si="137"/>
        <v>2</v>
      </c>
      <c r="E2064" s="3">
        <v>2071.62</v>
      </c>
      <c r="F2064">
        <f t="shared" si="138"/>
        <v>2.392732341180592E-2</v>
      </c>
    </row>
    <row r="2065" spans="1:6" ht="15" thickBot="1" x14ac:dyDescent="0.35">
      <c r="A2065" s="2">
        <v>32203</v>
      </c>
      <c r="B2065" s="5">
        <f t="shared" si="135"/>
        <v>3</v>
      </c>
      <c r="C2065" s="5">
        <f t="shared" si="136"/>
        <v>1</v>
      </c>
      <c r="D2065" s="5">
        <f t="shared" si="137"/>
        <v>3</v>
      </c>
      <c r="E2065" s="3">
        <v>2070.46</v>
      </c>
      <c r="F2065">
        <f t="shared" si="138"/>
        <v>-5.5994825305792303E-4</v>
      </c>
    </row>
    <row r="2066" spans="1:6" ht="15" thickBot="1" x14ac:dyDescent="0.35">
      <c r="A2066" s="2">
        <v>32204</v>
      </c>
      <c r="B2066" s="5">
        <f t="shared" si="135"/>
        <v>3</v>
      </c>
      <c r="C2066" s="5">
        <f t="shared" si="136"/>
        <v>2</v>
      </c>
      <c r="D2066" s="5">
        <f t="shared" si="137"/>
        <v>4</v>
      </c>
      <c r="E2066" s="3">
        <v>2071.29</v>
      </c>
      <c r="F2066">
        <f t="shared" si="138"/>
        <v>4.0087709977489408E-4</v>
      </c>
    </row>
    <row r="2067" spans="1:6" ht="15" thickBot="1" x14ac:dyDescent="0.35">
      <c r="A2067" s="2">
        <v>32205</v>
      </c>
      <c r="B2067" s="5">
        <f t="shared" si="135"/>
        <v>3</v>
      </c>
      <c r="C2067" s="5">
        <f t="shared" si="136"/>
        <v>3</v>
      </c>
      <c r="D2067" s="5">
        <f t="shared" si="137"/>
        <v>5</v>
      </c>
      <c r="E2067" s="3">
        <v>2063.4899999999998</v>
      </c>
      <c r="F2067">
        <f t="shared" si="138"/>
        <v>-3.7657691583506811E-3</v>
      </c>
    </row>
    <row r="2068" spans="1:6" ht="15" thickBot="1" x14ac:dyDescent="0.35">
      <c r="A2068" s="2">
        <v>32206</v>
      </c>
      <c r="B2068" s="5">
        <f t="shared" si="135"/>
        <v>3</v>
      </c>
      <c r="C2068" s="5">
        <f t="shared" si="136"/>
        <v>4</v>
      </c>
      <c r="D2068" s="5">
        <f t="shared" si="137"/>
        <v>6</v>
      </c>
      <c r="E2068" s="3">
        <v>2057.86</v>
      </c>
      <c r="F2068">
        <f t="shared" si="138"/>
        <v>-2.7283873437717919E-3</v>
      </c>
    </row>
    <row r="2069" spans="1:6" ht="15" thickBot="1" x14ac:dyDescent="0.35">
      <c r="A2069" s="2">
        <v>32209</v>
      </c>
      <c r="B2069" s="5">
        <f t="shared" si="135"/>
        <v>3</v>
      </c>
      <c r="C2069" s="5">
        <f t="shared" si="136"/>
        <v>7</v>
      </c>
      <c r="D2069" s="5">
        <f t="shared" si="137"/>
        <v>2</v>
      </c>
      <c r="E2069" s="3">
        <v>2056.37</v>
      </c>
      <c r="F2069">
        <f t="shared" si="138"/>
        <v>-7.2405314258513034E-4</v>
      </c>
    </row>
    <row r="2070" spans="1:6" ht="15" thickBot="1" x14ac:dyDescent="0.35">
      <c r="A2070" s="2">
        <v>32210</v>
      </c>
      <c r="B2070" s="5">
        <f t="shared" si="135"/>
        <v>3</v>
      </c>
      <c r="C2070" s="5">
        <f t="shared" si="136"/>
        <v>8</v>
      </c>
      <c r="D2070" s="5">
        <f t="shared" si="137"/>
        <v>3</v>
      </c>
      <c r="E2070" s="3">
        <v>2081.0700000000002</v>
      </c>
      <c r="F2070">
        <f t="shared" si="138"/>
        <v>1.201145708214002E-2</v>
      </c>
    </row>
    <row r="2071" spans="1:6" ht="15" thickBot="1" x14ac:dyDescent="0.35">
      <c r="A2071" s="2">
        <v>32211</v>
      </c>
      <c r="B2071" s="5">
        <f t="shared" si="135"/>
        <v>3</v>
      </c>
      <c r="C2071" s="5">
        <f t="shared" si="136"/>
        <v>9</v>
      </c>
      <c r="D2071" s="5">
        <f t="shared" si="137"/>
        <v>4</v>
      </c>
      <c r="E2071" s="3">
        <v>2074.27</v>
      </c>
      <c r="F2071">
        <f t="shared" si="138"/>
        <v>-3.267549866174699E-3</v>
      </c>
    </row>
    <row r="2072" spans="1:6" ht="15" thickBot="1" x14ac:dyDescent="0.35">
      <c r="A2072" s="2">
        <v>32212</v>
      </c>
      <c r="B2072" s="5">
        <f t="shared" si="135"/>
        <v>3</v>
      </c>
      <c r="C2072" s="5">
        <f t="shared" si="136"/>
        <v>10</v>
      </c>
      <c r="D2072" s="5">
        <f t="shared" si="137"/>
        <v>5</v>
      </c>
      <c r="E2072" s="3">
        <v>2026.03</v>
      </c>
      <c r="F2072">
        <f t="shared" si="138"/>
        <v>-2.3256374531762988E-2</v>
      </c>
    </row>
    <row r="2073" spans="1:6" ht="15" thickBot="1" x14ac:dyDescent="0.35">
      <c r="A2073" s="2">
        <v>32213</v>
      </c>
      <c r="B2073" s="5">
        <f t="shared" si="135"/>
        <v>3</v>
      </c>
      <c r="C2073" s="5">
        <f t="shared" si="136"/>
        <v>11</v>
      </c>
      <c r="D2073" s="5">
        <f t="shared" si="137"/>
        <v>6</v>
      </c>
      <c r="E2073" s="3">
        <v>2034.98</v>
      </c>
      <c r="F2073">
        <f t="shared" si="138"/>
        <v>4.4175061573619567E-3</v>
      </c>
    </row>
    <row r="2074" spans="1:6" ht="15" thickBot="1" x14ac:dyDescent="0.35">
      <c r="A2074" s="2">
        <v>32216</v>
      </c>
      <c r="B2074" s="5">
        <f t="shared" si="135"/>
        <v>3</v>
      </c>
      <c r="C2074" s="5">
        <f t="shared" si="136"/>
        <v>14</v>
      </c>
      <c r="D2074" s="5">
        <f t="shared" si="137"/>
        <v>2</v>
      </c>
      <c r="E2074" s="3">
        <v>2050.0700000000002</v>
      </c>
      <c r="F2074">
        <f t="shared" si="138"/>
        <v>7.4153062929366116E-3</v>
      </c>
    </row>
    <row r="2075" spans="1:6" ht="15" thickBot="1" x14ac:dyDescent="0.35">
      <c r="A2075" s="2">
        <v>32217</v>
      </c>
      <c r="B2075" s="5">
        <f t="shared" si="135"/>
        <v>3</v>
      </c>
      <c r="C2075" s="5">
        <f t="shared" si="136"/>
        <v>15</v>
      </c>
      <c r="D2075" s="5">
        <f t="shared" si="137"/>
        <v>3</v>
      </c>
      <c r="E2075" s="3">
        <v>2047.41</v>
      </c>
      <c r="F2075">
        <f t="shared" si="138"/>
        <v>-1.2975166701625221E-3</v>
      </c>
    </row>
    <row r="2076" spans="1:6" ht="15" thickBot="1" x14ac:dyDescent="0.35">
      <c r="A2076" s="2">
        <v>32218</v>
      </c>
      <c r="B2076" s="5">
        <f t="shared" si="135"/>
        <v>3</v>
      </c>
      <c r="C2076" s="5">
        <f t="shared" si="136"/>
        <v>16</v>
      </c>
      <c r="D2076" s="5">
        <f t="shared" si="137"/>
        <v>4</v>
      </c>
      <c r="E2076" s="3">
        <v>2064.3200000000002</v>
      </c>
      <c r="F2076">
        <f t="shared" si="138"/>
        <v>8.2592153012831238E-3</v>
      </c>
    </row>
    <row r="2077" spans="1:6" ht="15" thickBot="1" x14ac:dyDescent="0.35">
      <c r="A2077" s="2">
        <v>32219</v>
      </c>
      <c r="B2077" s="5">
        <f t="shared" si="135"/>
        <v>3</v>
      </c>
      <c r="C2077" s="5">
        <f t="shared" si="136"/>
        <v>17</v>
      </c>
      <c r="D2077" s="5">
        <f t="shared" si="137"/>
        <v>5</v>
      </c>
      <c r="E2077" s="3">
        <v>2086.04</v>
      </c>
      <c r="F2077">
        <f t="shared" si="138"/>
        <v>1.0521624554332564E-2</v>
      </c>
    </row>
    <row r="2078" spans="1:6" ht="15" thickBot="1" x14ac:dyDescent="0.35">
      <c r="A2078" s="2">
        <v>32220</v>
      </c>
      <c r="B2078" s="5">
        <f t="shared" si="135"/>
        <v>3</v>
      </c>
      <c r="C2078" s="5">
        <f t="shared" si="136"/>
        <v>18</v>
      </c>
      <c r="D2078" s="5">
        <f t="shared" si="137"/>
        <v>6</v>
      </c>
      <c r="E2078" s="3">
        <v>2087.37</v>
      </c>
      <c r="F2078">
        <f t="shared" si="138"/>
        <v>6.3757166689034121E-4</v>
      </c>
    </row>
    <row r="2079" spans="1:6" ht="15" thickBot="1" x14ac:dyDescent="0.35">
      <c r="A2079" s="2">
        <v>32223</v>
      </c>
      <c r="B2079" s="5">
        <f t="shared" si="135"/>
        <v>3</v>
      </c>
      <c r="C2079" s="5">
        <f t="shared" si="136"/>
        <v>21</v>
      </c>
      <c r="D2079" s="5">
        <f t="shared" si="137"/>
        <v>2</v>
      </c>
      <c r="E2079" s="3">
        <v>2067.14</v>
      </c>
      <c r="F2079">
        <f t="shared" si="138"/>
        <v>-9.6916215141541837E-3</v>
      </c>
    </row>
    <row r="2080" spans="1:6" ht="15" thickBot="1" x14ac:dyDescent="0.35">
      <c r="A2080" s="2">
        <v>32224</v>
      </c>
      <c r="B2080" s="5">
        <f t="shared" si="135"/>
        <v>3</v>
      </c>
      <c r="C2080" s="5">
        <f t="shared" si="136"/>
        <v>22</v>
      </c>
      <c r="D2080" s="5">
        <f t="shared" si="137"/>
        <v>3</v>
      </c>
      <c r="E2080" s="3">
        <v>2066.15</v>
      </c>
      <c r="F2080">
        <f t="shared" si="138"/>
        <v>-4.7892256934691494E-4</v>
      </c>
    </row>
    <row r="2081" spans="1:6" ht="15" thickBot="1" x14ac:dyDescent="0.35">
      <c r="A2081" s="2">
        <v>32225</v>
      </c>
      <c r="B2081" s="5">
        <f t="shared" si="135"/>
        <v>3</v>
      </c>
      <c r="C2081" s="5">
        <f t="shared" si="136"/>
        <v>23</v>
      </c>
      <c r="D2081" s="5">
        <f t="shared" si="137"/>
        <v>4</v>
      </c>
      <c r="E2081" s="3">
        <v>2067.64</v>
      </c>
      <c r="F2081">
        <f t="shared" si="138"/>
        <v>7.2114802894261384E-4</v>
      </c>
    </row>
    <row r="2082" spans="1:6" ht="15" thickBot="1" x14ac:dyDescent="0.35">
      <c r="A2082" s="2">
        <v>32226</v>
      </c>
      <c r="B2082" s="5">
        <f t="shared" si="135"/>
        <v>3</v>
      </c>
      <c r="C2082" s="5">
        <f t="shared" si="136"/>
        <v>24</v>
      </c>
      <c r="D2082" s="5">
        <f t="shared" si="137"/>
        <v>5</v>
      </c>
      <c r="E2082" s="3">
        <v>2023.87</v>
      </c>
      <c r="F2082">
        <f t="shared" si="138"/>
        <v>-2.1169062312588256E-2</v>
      </c>
    </row>
    <row r="2083" spans="1:6" ht="15" thickBot="1" x14ac:dyDescent="0.35">
      <c r="A2083" s="2">
        <v>32227</v>
      </c>
      <c r="B2083" s="5">
        <f t="shared" si="135"/>
        <v>3</v>
      </c>
      <c r="C2083" s="5">
        <f t="shared" si="136"/>
        <v>25</v>
      </c>
      <c r="D2083" s="5">
        <f t="shared" si="137"/>
        <v>6</v>
      </c>
      <c r="E2083" s="3">
        <v>1978.95</v>
      </c>
      <c r="F2083">
        <f t="shared" si="138"/>
        <v>-2.2195101464026763E-2</v>
      </c>
    </row>
    <row r="2084" spans="1:6" ht="15" thickBot="1" x14ac:dyDescent="0.35">
      <c r="A2084" s="2">
        <v>32230</v>
      </c>
      <c r="B2084" s="5">
        <f t="shared" si="135"/>
        <v>3</v>
      </c>
      <c r="C2084" s="5">
        <f t="shared" si="136"/>
        <v>28</v>
      </c>
      <c r="D2084" s="5">
        <f t="shared" si="137"/>
        <v>2</v>
      </c>
      <c r="E2084" s="3">
        <v>1979.77</v>
      </c>
      <c r="F2084">
        <f t="shared" si="138"/>
        <v>4.1436115111545833E-4</v>
      </c>
    </row>
    <row r="2085" spans="1:6" ht="15" thickBot="1" x14ac:dyDescent="0.35">
      <c r="A2085" s="2">
        <v>32231</v>
      </c>
      <c r="B2085" s="5">
        <f t="shared" si="135"/>
        <v>3</v>
      </c>
      <c r="C2085" s="5">
        <f t="shared" si="136"/>
        <v>29</v>
      </c>
      <c r="D2085" s="5">
        <f t="shared" si="137"/>
        <v>3</v>
      </c>
      <c r="E2085" s="3">
        <v>1998.34</v>
      </c>
      <c r="F2085">
        <f t="shared" si="138"/>
        <v>9.3798774605130582E-3</v>
      </c>
    </row>
    <row r="2086" spans="1:6" ht="15" thickBot="1" x14ac:dyDescent="0.35">
      <c r="A2086" s="2">
        <v>32232</v>
      </c>
      <c r="B2086" s="5">
        <f t="shared" si="135"/>
        <v>3</v>
      </c>
      <c r="C2086" s="5">
        <f t="shared" si="136"/>
        <v>30</v>
      </c>
      <c r="D2086" s="5">
        <f t="shared" si="137"/>
        <v>4</v>
      </c>
      <c r="E2086" s="3">
        <v>1978.12</v>
      </c>
      <c r="F2086">
        <f t="shared" si="138"/>
        <v>-1.0118398270564582E-2</v>
      </c>
    </row>
    <row r="2087" spans="1:6" ht="15" thickBot="1" x14ac:dyDescent="0.35">
      <c r="A2087" s="2">
        <v>32233</v>
      </c>
      <c r="B2087" s="5">
        <f t="shared" si="135"/>
        <v>3</v>
      </c>
      <c r="C2087" s="5">
        <f t="shared" si="136"/>
        <v>31</v>
      </c>
      <c r="D2087" s="5">
        <f t="shared" si="137"/>
        <v>5</v>
      </c>
      <c r="E2087" s="3">
        <v>1988.06</v>
      </c>
      <c r="F2087">
        <f t="shared" si="138"/>
        <v>5.0249732068833311E-3</v>
      </c>
    </row>
    <row r="2088" spans="1:6" ht="15" thickBot="1" x14ac:dyDescent="0.35">
      <c r="A2088" s="2">
        <v>32237</v>
      </c>
      <c r="B2088" s="5">
        <f t="shared" si="135"/>
        <v>4</v>
      </c>
      <c r="C2088" s="5">
        <f t="shared" si="136"/>
        <v>4</v>
      </c>
      <c r="D2088" s="5">
        <f t="shared" si="137"/>
        <v>2</v>
      </c>
      <c r="E2088" s="3">
        <v>1980.6</v>
      </c>
      <c r="F2088">
        <f t="shared" si="138"/>
        <v>-3.7524018389787214E-3</v>
      </c>
    </row>
    <row r="2089" spans="1:6" ht="15" thickBot="1" x14ac:dyDescent="0.35">
      <c r="A2089" s="2">
        <v>32238</v>
      </c>
      <c r="B2089" s="5">
        <f t="shared" si="135"/>
        <v>4</v>
      </c>
      <c r="C2089" s="5">
        <f t="shared" si="136"/>
        <v>5</v>
      </c>
      <c r="D2089" s="5">
        <f t="shared" si="137"/>
        <v>3</v>
      </c>
      <c r="E2089" s="3">
        <v>1997.51</v>
      </c>
      <c r="F2089">
        <f t="shared" si="138"/>
        <v>8.5378168231849353E-3</v>
      </c>
    </row>
    <row r="2090" spans="1:6" ht="15" thickBot="1" x14ac:dyDescent="0.35">
      <c r="A2090" s="2">
        <v>32239</v>
      </c>
      <c r="B2090" s="5">
        <f t="shared" si="135"/>
        <v>4</v>
      </c>
      <c r="C2090" s="5">
        <f t="shared" si="136"/>
        <v>6</v>
      </c>
      <c r="D2090" s="5">
        <f t="shared" si="137"/>
        <v>4</v>
      </c>
      <c r="E2090" s="3">
        <v>2061.67</v>
      </c>
      <c r="F2090">
        <f t="shared" si="138"/>
        <v>3.211998938678659E-2</v>
      </c>
    </row>
    <row r="2091" spans="1:6" ht="15" thickBot="1" x14ac:dyDescent="0.35">
      <c r="A2091" s="2">
        <v>32240</v>
      </c>
      <c r="B2091" s="5">
        <f t="shared" si="135"/>
        <v>4</v>
      </c>
      <c r="C2091" s="5">
        <f t="shared" si="136"/>
        <v>7</v>
      </c>
      <c r="D2091" s="5">
        <f t="shared" si="137"/>
        <v>5</v>
      </c>
      <c r="E2091" s="3">
        <v>2062.17</v>
      </c>
      <c r="F2091">
        <f t="shared" si="138"/>
        <v>2.425218390916102E-4</v>
      </c>
    </row>
    <row r="2092" spans="1:6" ht="15" thickBot="1" x14ac:dyDescent="0.35">
      <c r="A2092" s="2">
        <v>32241</v>
      </c>
      <c r="B2092" s="5">
        <f t="shared" si="135"/>
        <v>4</v>
      </c>
      <c r="C2092" s="5">
        <f t="shared" si="136"/>
        <v>8</v>
      </c>
      <c r="D2092" s="5">
        <f t="shared" si="137"/>
        <v>6</v>
      </c>
      <c r="E2092" s="3">
        <v>2090.19</v>
      </c>
      <c r="F2092">
        <f t="shared" si="138"/>
        <v>1.3587628566025101E-2</v>
      </c>
    </row>
    <row r="2093" spans="1:6" ht="15" thickBot="1" x14ac:dyDescent="0.35">
      <c r="A2093" s="2">
        <v>32244</v>
      </c>
      <c r="B2093" s="5">
        <f t="shared" si="135"/>
        <v>4</v>
      </c>
      <c r="C2093" s="5">
        <f t="shared" si="136"/>
        <v>11</v>
      </c>
      <c r="D2093" s="5">
        <f t="shared" si="137"/>
        <v>2</v>
      </c>
      <c r="E2093" s="3">
        <v>2095.9899999999998</v>
      </c>
      <c r="F2093">
        <f t="shared" si="138"/>
        <v>2.7748673565559721E-3</v>
      </c>
    </row>
    <row r="2094" spans="1:6" ht="15" thickBot="1" x14ac:dyDescent="0.35">
      <c r="A2094" s="2">
        <v>32245</v>
      </c>
      <c r="B2094" s="5">
        <f t="shared" si="135"/>
        <v>4</v>
      </c>
      <c r="C2094" s="5">
        <f t="shared" si="136"/>
        <v>12</v>
      </c>
      <c r="D2094" s="5">
        <f t="shared" si="137"/>
        <v>3</v>
      </c>
      <c r="E2094" s="3">
        <v>2110.08</v>
      </c>
      <c r="F2094">
        <f t="shared" si="138"/>
        <v>6.7223603166046341E-3</v>
      </c>
    </row>
    <row r="2095" spans="1:6" ht="15" thickBot="1" x14ac:dyDescent="0.35">
      <c r="A2095" s="2">
        <v>32246</v>
      </c>
      <c r="B2095" s="5">
        <f t="shared" si="135"/>
        <v>4</v>
      </c>
      <c r="C2095" s="5">
        <f t="shared" si="136"/>
        <v>13</v>
      </c>
      <c r="D2095" s="5">
        <f t="shared" si="137"/>
        <v>4</v>
      </c>
      <c r="E2095" s="3">
        <v>2107.1</v>
      </c>
      <c r="F2095">
        <f t="shared" si="138"/>
        <v>-1.4122687291477187E-3</v>
      </c>
    </row>
    <row r="2096" spans="1:6" ht="15" thickBot="1" x14ac:dyDescent="0.35">
      <c r="A2096" s="2">
        <v>32247</v>
      </c>
      <c r="B2096" s="5">
        <f t="shared" si="135"/>
        <v>4</v>
      </c>
      <c r="C2096" s="5">
        <f t="shared" si="136"/>
        <v>14</v>
      </c>
      <c r="D2096" s="5">
        <f t="shared" si="137"/>
        <v>5</v>
      </c>
      <c r="E2096" s="3">
        <v>2005.64</v>
      </c>
      <c r="F2096">
        <f t="shared" si="138"/>
        <v>-4.8151487826870967E-2</v>
      </c>
    </row>
    <row r="2097" spans="1:6" ht="15" thickBot="1" x14ac:dyDescent="0.35">
      <c r="A2097" s="2">
        <v>32248</v>
      </c>
      <c r="B2097" s="5">
        <f t="shared" si="135"/>
        <v>4</v>
      </c>
      <c r="C2097" s="5">
        <f t="shared" si="136"/>
        <v>15</v>
      </c>
      <c r="D2097" s="5">
        <f t="shared" si="137"/>
        <v>6</v>
      </c>
      <c r="E2097" s="3">
        <v>2013.93</v>
      </c>
      <c r="F2097">
        <f t="shared" si="138"/>
        <v>4.1333439700045691E-3</v>
      </c>
    </row>
    <row r="2098" spans="1:6" ht="15" thickBot="1" x14ac:dyDescent="0.35">
      <c r="A2098" s="2">
        <v>32251</v>
      </c>
      <c r="B2098" s="5">
        <f t="shared" si="135"/>
        <v>4</v>
      </c>
      <c r="C2098" s="5">
        <f t="shared" si="136"/>
        <v>18</v>
      </c>
      <c r="D2098" s="5">
        <f t="shared" si="137"/>
        <v>2</v>
      </c>
      <c r="E2098" s="3">
        <v>2008.12</v>
      </c>
      <c r="F2098">
        <f t="shared" si="138"/>
        <v>-2.8849066253544922E-3</v>
      </c>
    </row>
    <row r="2099" spans="1:6" ht="15" thickBot="1" x14ac:dyDescent="0.35">
      <c r="A2099" s="2">
        <v>32252</v>
      </c>
      <c r="B2099" s="5">
        <f t="shared" si="135"/>
        <v>4</v>
      </c>
      <c r="C2099" s="5">
        <f t="shared" si="136"/>
        <v>19</v>
      </c>
      <c r="D2099" s="5">
        <f t="shared" si="137"/>
        <v>3</v>
      </c>
      <c r="E2099" s="3">
        <v>1999.5</v>
      </c>
      <c r="F2099">
        <f t="shared" si="138"/>
        <v>-4.2925721570423537E-3</v>
      </c>
    </row>
    <row r="2100" spans="1:6" ht="15" thickBot="1" x14ac:dyDescent="0.35">
      <c r="A2100" s="2">
        <v>32253</v>
      </c>
      <c r="B2100" s="5">
        <f t="shared" si="135"/>
        <v>4</v>
      </c>
      <c r="C2100" s="5">
        <f t="shared" si="136"/>
        <v>20</v>
      </c>
      <c r="D2100" s="5">
        <f t="shared" si="137"/>
        <v>4</v>
      </c>
      <c r="E2100" s="3">
        <v>1985.41</v>
      </c>
      <c r="F2100">
        <f t="shared" si="138"/>
        <v>-7.0467616904225649E-3</v>
      </c>
    </row>
    <row r="2101" spans="1:6" ht="15" thickBot="1" x14ac:dyDescent="0.35">
      <c r="A2101" s="2">
        <v>32254</v>
      </c>
      <c r="B2101" s="5">
        <f t="shared" si="135"/>
        <v>4</v>
      </c>
      <c r="C2101" s="5">
        <f t="shared" si="136"/>
        <v>21</v>
      </c>
      <c r="D2101" s="5">
        <f t="shared" si="137"/>
        <v>5</v>
      </c>
      <c r="E2101" s="3">
        <v>1987.4</v>
      </c>
      <c r="F2101">
        <f t="shared" si="138"/>
        <v>1.002311865055585E-3</v>
      </c>
    </row>
    <row r="2102" spans="1:6" ht="15" thickBot="1" x14ac:dyDescent="0.35">
      <c r="A2102" s="2">
        <v>32255</v>
      </c>
      <c r="B2102" s="5">
        <f t="shared" si="135"/>
        <v>4</v>
      </c>
      <c r="C2102" s="5">
        <f t="shared" si="136"/>
        <v>22</v>
      </c>
      <c r="D2102" s="5">
        <f t="shared" si="137"/>
        <v>6</v>
      </c>
      <c r="E2102" s="3">
        <v>2015.09</v>
      </c>
      <c r="F2102">
        <f t="shared" si="138"/>
        <v>1.3932776491898877E-2</v>
      </c>
    </row>
    <row r="2103" spans="1:6" ht="15" thickBot="1" x14ac:dyDescent="0.35">
      <c r="A2103" s="2">
        <v>32258</v>
      </c>
      <c r="B2103" s="5">
        <f t="shared" si="135"/>
        <v>4</v>
      </c>
      <c r="C2103" s="5">
        <f t="shared" si="136"/>
        <v>25</v>
      </c>
      <c r="D2103" s="5">
        <f t="shared" si="137"/>
        <v>2</v>
      </c>
      <c r="E2103" s="3">
        <v>2035.97</v>
      </c>
      <c r="F2103">
        <f t="shared" si="138"/>
        <v>1.0361820067590087E-2</v>
      </c>
    </row>
    <row r="2104" spans="1:6" ht="15" thickBot="1" x14ac:dyDescent="0.35">
      <c r="A2104" s="2">
        <v>32259</v>
      </c>
      <c r="B2104" s="5">
        <f t="shared" si="135"/>
        <v>4</v>
      </c>
      <c r="C2104" s="5">
        <f t="shared" si="136"/>
        <v>26</v>
      </c>
      <c r="D2104" s="5">
        <f t="shared" si="137"/>
        <v>3</v>
      </c>
      <c r="E2104" s="3">
        <v>2044.76</v>
      </c>
      <c r="F2104">
        <f t="shared" si="138"/>
        <v>4.3173524167841194E-3</v>
      </c>
    </row>
    <row r="2105" spans="1:6" ht="15" thickBot="1" x14ac:dyDescent="0.35">
      <c r="A2105" s="2">
        <v>32260</v>
      </c>
      <c r="B2105" s="5">
        <f t="shared" si="135"/>
        <v>4</v>
      </c>
      <c r="C2105" s="5">
        <f t="shared" si="136"/>
        <v>27</v>
      </c>
      <c r="D2105" s="5">
        <f t="shared" si="137"/>
        <v>4</v>
      </c>
      <c r="E2105" s="3">
        <v>2047.91</v>
      </c>
      <c r="F2105">
        <f t="shared" si="138"/>
        <v>1.5405230931747936E-3</v>
      </c>
    </row>
    <row r="2106" spans="1:6" ht="15" thickBot="1" x14ac:dyDescent="0.35">
      <c r="A2106" s="2">
        <v>32261</v>
      </c>
      <c r="B2106" s="5">
        <f t="shared" si="135"/>
        <v>4</v>
      </c>
      <c r="C2106" s="5">
        <f t="shared" si="136"/>
        <v>28</v>
      </c>
      <c r="D2106" s="5">
        <f t="shared" si="137"/>
        <v>5</v>
      </c>
      <c r="E2106" s="3">
        <v>2041.28</v>
      </c>
      <c r="F2106">
        <f t="shared" si="138"/>
        <v>-3.2374469581183301E-3</v>
      </c>
    </row>
    <row r="2107" spans="1:6" ht="15" thickBot="1" x14ac:dyDescent="0.35">
      <c r="A2107" s="2">
        <v>32262</v>
      </c>
      <c r="B2107" s="5">
        <f t="shared" si="135"/>
        <v>4</v>
      </c>
      <c r="C2107" s="5">
        <f t="shared" si="136"/>
        <v>29</v>
      </c>
      <c r="D2107" s="5">
        <f t="shared" si="137"/>
        <v>6</v>
      </c>
      <c r="E2107" s="3">
        <v>2032.33</v>
      </c>
      <c r="F2107">
        <f t="shared" si="138"/>
        <v>-4.3845038407274092E-3</v>
      </c>
    </row>
    <row r="2108" spans="1:6" ht="15" thickBot="1" x14ac:dyDescent="0.35">
      <c r="A2108" s="2">
        <v>32265</v>
      </c>
      <c r="B2108" s="5">
        <f t="shared" si="135"/>
        <v>5</v>
      </c>
      <c r="C2108" s="5">
        <f t="shared" si="136"/>
        <v>2</v>
      </c>
      <c r="D2108" s="5">
        <f t="shared" si="137"/>
        <v>2</v>
      </c>
      <c r="E2108" s="3">
        <v>2043.27</v>
      </c>
      <c r="F2108">
        <f t="shared" si="138"/>
        <v>5.3829840626276517E-3</v>
      </c>
    </row>
    <row r="2109" spans="1:6" ht="15" thickBot="1" x14ac:dyDescent="0.35">
      <c r="A2109" s="2">
        <v>32266</v>
      </c>
      <c r="B2109" s="5">
        <f t="shared" si="135"/>
        <v>5</v>
      </c>
      <c r="C2109" s="5">
        <f t="shared" si="136"/>
        <v>3</v>
      </c>
      <c r="D2109" s="5">
        <f t="shared" si="137"/>
        <v>3</v>
      </c>
      <c r="E2109" s="3">
        <v>2058.36</v>
      </c>
      <c r="F2109">
        <f t="shared" si="138"/>
        <v>7.3852207490934362E-3</v>
      </c>
    </row>
    <row r="2110" spans="1:6" ht="15" thickBot="1" x14ac:dyDescent="0.35">
      <c r="A2110" s="2">
        <v>32267</v>
      </c>
      <c r="B2110" s="5">
        <f t="shared" si="135"/>
        <v>5</v>
      </c>
      <c r="C2110" s="5">
        <f t="shared" si="136"/>
        <v>4</v>
      </c>
      <c r="D2110" s="5">
        <f t="shared" si="137"/>
        <v>4</v>
      </c>
      <c r="E2110" s="3">
        <v>2036.31</v>
      </c>
      <c r="F2110">
        <f t="shared" si="138"/>
        <v>-1.071241182300481E-2</v>
      </c>
    </row>
    <row r="2111" spans="1:6" ht="15" thickBot="1" x14ac:dyDescent="0.35">
      <c r="A2111" s="2">
        <v>32268</v>
      </c>
      <c r="B2111" s="5">
        <f t="shared" si="135"/>
        <v>5</v>
      </c>
      <c r="C2111" s="5">
        <f t="shared" si="136"/>
        <v>5</v>
      </c>
      <c r="D2111" s="5">
        <f t="shared" si="137"/>
        <v>5</v>
      </c>
      <c r="E2111" s="3">
        <v>2020.23</v>
      </c>
      <c r="F2111">
        <f t="shared" si="138"/>
        <v>-7.8966365631951557E-3</v>
      </c>
    </row>
    <row r="2112" spans="1:6" ht="15" thickBot="1" x14ac:dyDescent="0.35">
      <c r="A2112" s="2">
        <v>32269</v>
      </c>
      <c r="B2112" s="5">
        <f t="shared" si="135"/>
        <v>5</v>
      </c>
      <c r="C2112" s="5">
        <f t="shared" si="136"/>
        <v>6</v>
      </c>
      <c r="D2112" s="5">
        <f t="shared" si="137"/>
        <v>6</v>
      </c>
      <c r="E2112" s="3">
        <v>2007.46</v>
      </c>
      <c r="F2112">
        <f t="shared" si="138"/>
        <v>-6.3210624532850125E-3</v>
      </c>
    </row>
    <row r="2113" spans="1:6" ht="15" thickBot="1" x14ac:dyDescent="0.35">
      <c r="A2113" s="2">
        <v>32272</v>
      </c>
      <c r="B2113" s="5">
        <f t="shared" si="135"/>
        <v>5</v>
      </c>
      <c r="C2113" s="5">
        <f t="shared" si="136"/>
        <v>9</v>
      </c>
      <c r="D2113" s="5">
        <f t="shared" si="137"/>
        <v>2</v>
      </c>
      <c r="E2113" s="3">
        <v>1997.35</v>
      </c>
      <c r="F2113">
        <f t="shared" si="138"/>
        <v>-5.0362149183546005E-3</v>
      </c>
    </row>
    <row r="2114" spans="1:6" ht="15" thickBot="1" x14ac:dyDescent="0.35">
      <c r="A2114" s="2">
        <v>32273</v>
      </c>
      <c r="B2114" s="5">
        <f t="shared" si="135"/>
        <v>5</v>
      </c>
      <c r="C2114" s="5">
        <f t="shared" si="136"/>
        <v>10</v>
      </c>
      <c r="D2114" s="5">
        <f t="shared" si="137"/>
        <v>3</v>
      </c>
      <c r="E2114" s="3">
        <v>2003.65</v>
      </c>
      <c r="F2114">
        <f t="shared" si="138"/>
        <v>3.1541792875561031E-3</v>
      </c>
    </row>
    <row r="2115" spans="1:6" ht="15" thickBot="1" x14ac:dyDescent="0.35">
      <c r="A2115" s="2">
        <v>32274</v>
      </c>
      <c r="B2115" s="5">
        <f t="shared" ref="B2115:B2178" si="139">MONTH(A2115)</f>
        <v>5</v>
      </c>
      <c r="C2115" s="5">
        <f t="shared" ref="C2115:C2178" si="140">DAY(A2115)</f>
        <v>11</v>
      </c>
      <c r="D2115" s="5">
        <f t="shared" ref="D2115:D2178" si="141">WEEKDAY(A2115,1)</f>
        <v>4</v>
      </c>
      <c r="E2115" s="3">
        <v>1965.85</v>
      </c>
      <c r="F2115">
        <f t="shared" si="138"/>
        <v>-1.8865570334140283E-2</v>
      </c>
    </row>
    <row r="2116" spans="1:6" ht="15" thickBot="1" x14ac:dyDescent="0.35">
      <c r="A2116" s="2">
        <v>32275</v>
      </c>
      <c r="B2116" s="5">
        <f t="shared" si="139"/>
        <v>5</v>
      </c>
      <c r="C2116" s="5">
        <f t="shared" si="140"/>
        <v>12</v>
      </c>
      <c r="D2116" s="5">
        <f t="shared" si="141"/>
        <v>5</v>
      </c>
      <c r="E2116" s="3">
        <v>1968</v>
      </c>
      <c r="F2116">
        <f t="shared" ref="F2116:F2179" si="142">(E2116-E2115)/E2115</f>
        <v>1.0936744919500933E-3</v>
      </c>
    </row>
    <row r="2117" spans="1:6" ht="15" thickBot="1" x14ac:dyDescent="0.35">
      <c r="A2117" s="2">
        <v>32276</v>
      </c>
      <c r="B2117" s="5">
        <f t="shared" si="139"/>
        <v>5</v>
      </c>
      <c r="C2117" s="5">
        <f t="shared" si="140"/>
        <v>13</v>
      </c>
      <c r="D2117" s="5">
        <f t="shared" si="141"/>
        <v>6</v>
      </c>
      <c r="E2117" s="3">
        <v>1990.55</v>
      </c>
      <c r="F2117">
        <f t="shared" si="142"/>
        <v>1.145833333333331E-2</v>
      </c>
    </row>
    <row r="2118" spans="1:6" ht="15" thickBot="1" x14ac:dyDescent="0.35">
      <c r="A2118" s="2">
        <v>32279</v>
      </c>
      <c r="B2118" s="5">
        <f t="shared" si="139"/>
        <v>5</v>
      </c>
      <c r="C2118" s="5">
        <f t="shared" si="140"/>
        <v>16</v>
      </c>
      <c r="D2118" s="5">
        <f t="shared" si="141"/>
        <v>2</v>
      </c>
      <c r="E2118" s="3">
        <v>2007.63</v>
      </c>
      <c r="F2118">
        <f t="shared" si="142"/>
        <v>8.5805430659868648E-3</v>
      </c>
    </row>
    <row r="2119" spans="1:6" ht="15" thickBot="1" x14ac:dyDescent="0.35">
      <c r="A2119" s="2">
        <v>32280</v>
      </c>
      <c r="B2119" s="5">
        <f t="shared" si="139"/>
        <v>5</v>
      </c>
      <c r="C2119" s="5">
        <f t="shared" si="140"/>
        <v>17</v>
      </c>
      <c r="D2119" s="5">
        <f t="shared" si="141"/>
        <v>3</v>
      </c>
      <c r="E2119" s="3">
        <v>1986.41</v>
      </c>
      <c r="F2119">
        <f t="shared" si="142"/>
        <v>-1.0569676683452642E-2</v>
      </c>
    </row>
    <row r="2120" spans="1:6" ht="15" thickBot="1" x14ac:dyDescent="0.35">
      <c r="A2120" s="2">
        <v>32281</v>
      </c>
      <c r="B2120" s="5">
        <f t="shared" si="139"/>
        <v>5</v>
      </c>
      <c r="C2120" s="5">
        <f t="shared" si="140"/>
        <v>18</v>
      </c>
      <c r="D2120" s="5">
        <f t="shared" si="141"/>
        <v>4</v>
      </c>
      <c r="E2120" s="3">
        <v>1951.09</v>
      </c>
      <c r="F2120">
        <f t="shared" si="142"/>
        <v>-1.7780820676496879E-2</v>
      </c>
    </row>
    <row r="2121" spans="1:6" ht="15" thickBot="1" x14ac:dyDescent="0.35">
      <c r="A2121" s="2">
        <v>32282</v>
      </c>
      <c r="B2121" s="5">
        <f t="shared" si="139"/>
        <v>5</v>
      </c>
      <c r="C2121" s="5">
        <f t="shared" si="140"/>
        <v>19</v>
      </c>
      <c r="D2121" s="5">
        <f t="shared" si="141"/>
        <v>5</v>
      </c>
      <c r="E2121" s="3">
        <v>1958.72</v>
      </c>
      <c r="F2121">
        <f t="shared" si="142"/>
        <v>3.9106345683695316E-3</v>
      </c>
    </row>
    <row r="2122" spans="1:6" ht="15" thickBot="1" x14ac:dyDescent="0.35">
      <c r="A2122" s="2">
        <v>32283</v>
      </c>
      <c r="B2122" s="5">
        <f t="shared" si="139"/>
        <v>5</v>
      </c>
      <c r="C2122" s="5">
        <f t="shared" si="140"/>
        <v>20</v>
      </c>
      <c r="D2122" s="5">
        <f t="shared" si="141"/>
        <v>6</v>
      </c>
      <c r="E2122" s="3">
        <v>1952.59</v>
      </c>
      <c r="F2122">
        <f t="shared" si="142"/>
        <v>-3.1295948374449175E-3</v>
      </c>
    </row>
    <row r="2123" spans="1:6" ht="15" thickBot="1" x14ac:dyDescent="0.35">
      <c r="A2123" s="2">
        <v>32286</v>
      </c>
      <c r="B2123" s="5">
        <f t="shared" si="139"/>
        <v>5</v>
      </c>
      <c r="C2123" s="5">
        <f t="shared" si="140"/>
        <v>23</v>
      </c>
      <c r="D2123" s="5">
        <f t="shared" si="141"/>
        <v>2</v>
      </c>
      <c r="E2123" s="3">
        <v>1941.48</v>
      </c>
      <c r="F2123">
        <f t="shared" si="142"/>
        <v>-5.6898785715382644E-3</v>
      </c>
    </row>
    <row r="2124" spans="1:6" ht="15" thickBot="1" x14ac:dyDescent="0.35">
      <c r="A2124" s="2">
        <v>32287</v>
      </c>
      <c r="B2124" s="5">
        <f t="shared" si="139"/>
        <v>5</v>
      </c>
      <c r="C2124" s="5">
        <f t="shared" si="140"/>
        <v>24</v>
      </c>
      <c r="D2124" s="5">
        <f t="shared" si="141"/>
        <v>3</v>
      </c>
      <c r="E2124" s="3">
        <v>1962.53</v>
      </c>
      <c r="F2124">
        <f t="shared" si="142"/>
        <v>1.0842244061231614E-2</v>
      </c>
    </row>
    <row r="2125" spans="1:6" ht="15" thickBot="1" x14ac:dyDescent="0.35">
      <c r="A2125" s="2">
        <v>32288</v>
      </c>
      <c r="B2125" s="5">
        <f t="shared" si="139"/>
        <v>5</v>
      </c>
      <c r="C2125" s="5">
        <f t="shared" si="140"/>
        <v>25</v>
      </c>
      <c r="D2125" s="5">
        <f t="shared" si="141"/>
        <v>4</v>
      </c>
      <c r="E2125" s="3">
        <v>1961.37</v>
      </c>
      <c r="F2125">
        <f t="shared" si="142"/>
        <v>-5.9107376702525918E-4</v>
      </c>
    </row>
    <row r="2126" spans="1:6" ht="15" thickBot="1" x14ac:dyDescent="0.35">
      <c r="A2126" s="2">
        <v>32289</v>
      </c>
      <c r="B2126" s="5">
        <f t="shared" si="139"/>
        <v>5</v>
      </c>
      <c r="C2126" s="5">
        <f t="shared" si="140"/>
        <v>26</v>
      </c>
      <c r="D2126" s="5">
        <f t="shared" si="141"/>
        <v>5</v>
      </c>
      <c r="E2126" s="3">
        <v>1966.75</v>
      </c>
      <c r="F2126">
        <f t="shared" si="142"/>
        <v>2.7429806716734268E-3</v>
      </c>
    </row>
    <row r="2127" spans="1:6" ht="15" thickBot="1" x14ac:dyDescent="0.35">
      <c r="A2127" s="2">
        <v>32290</v>
      </c>
      <c r="B2127" s="5">
        <f t="shared" si="139"/>
        <v>5</v>
      </c>
      <c r="C2127" s="5">
        <f t="shared" si="140"/>
        <v>27</v>
      </c>
      <c r="D2127" s="5">
        <f t="shared" si="141"/>
        <v>6</v>
      </c>
      <c r="E2127" s="3">
        <v>1956.44</v>
      </c>
      <c r="F2127">
        <f t="shared" si="142"/>
        <v>-5.2421507563238569E-3</v>
      </c>
    </row>
    <row r="2128" spans="1:6" ht="15" thickBot="1" x14ac:dyDescent="0.35">
      <c r="A2128" s="2">
        <v>32294</v>
      </c>
      <c r="B2128" s="5">
        <f t="shared" si="139"/>
        <v>5</v>
      </c>
      <c r="C2128" s="5">
        <f t="shared" si="140"/>
        <v>31</v>
      </c>
      <c r="D2128" s="5">
        <f t="shared" si="141"/>
        <v>3</v>
      </c>
      <c r="E2128" s="3">
        <v>2031.12</v>
      </c>
      <c r="F2128">
        <f t="shared" si="142"/>
        <v>3.8171372492895171E-2</v>
      </c>
    </row>
    <row r="2129" spans="1:6" ht="15" thickBot="1" x14ac:dyDescent="0.35">
      <c r="A2129" s="2">
        <v>32295</v>
      </c>
      <c r="B2129" s="5">
        <f t="shared" si="139"/>
        <v>6</v>
      </c>
      <c r="C2129" s="5">
        <f t="shared" si="140"/>
        <v>1</v>
      </c>
      <c r="D2129" s="5">
        <f t="shared" si="141"/>
        <v>4</v>
      </c>
      <c r="E2129" s="3">
        <v>2064.0100000000002</v>
      </c>
      <c r="F2129">
        <f t="shared" si="142"/>
        <v>1.619303635432684E-2</v>
      </c>
    </row>
    <row r="2130" spans="1:6" ht="15" thickBot="1" x14ac:dyDescent="0.35">
      <c r="A2130" s="2">
        <v>32296</v>
      </c>
      <c r="B2130" s="5">
        <f t="shared" si="139"/>
        <v>6</v>
      </c>
      <c r="C2130" s="5">
        <f t="shared" si="140"/>
        <v>2</v>
      </c>
      <c r="D2130" s="5">
        <f t="shared" si="141"/>
        <v>5</v>
      </c>
      <c r="E2130" s="3">
        <v>2052.4499999999998</v>
      </c>
      <c r="F2130">
        <f t="shared" si="142"/>
        <v>-5.6007480583913829E-3</v>
      </c>
    </row>
    <row r="2131" spans="1:6" ht="15" thickBot="1" x14ac:dyDescent="0.35">
      <c r="A2131" s="2">
        <v>32297</v>
      </c>
      <c r="B2131" s="5">
        <f t="shared" si="139"/>
        <v>6</v>
      </c>
      <c r="C2131" s="5">
        <f t="shared" si="140"/>
        <v>3</v>
      </c>
      <c r="D2131" s="5">
        <f t="shared" si="141"/>
        <v>6</v>
      </c>
      <c r="E2131" s="3">
        <v>2071.3000000000002</v>
      </c>
      <c r="F2131">
        <f t="shared" si="142"/>
        <v>9.1841457769983991E-3</v>
      </c>
    </row>
    <row r="2132" spans="1:6" ht="15" thickBot="1" x14ac:dyDescent="0.35">
      <c r="A2132" s="2">
        <v>32300</v>
      </c>
      <c r="B2132" s="5">
        <f t="shared" si="139"/>
        <v>6</v>
      </c>
      <c r="C2132" s="5">
        <f t="shared" si="140"/>
        <v>6</v>
      </c>
      <c r="D2132" s="5">
        <f t="shared" si="141"/>
        <v>2</v>
      </c>
      <c r="E2132" s="3">
        <v>2075.21</v>
      </c>
      <c r="F2132">
        <f t="shared" si="142"/>
        <v>1.8877033746921518E-3</v>
      </c>
    </row>
    <row r="2133" spans="1:6" ht="15" thickBot="1" x14ac:dyDescent="0.35">
      <c r="A2133" s="2">
        <v>32301</v>
      </c>
      <c r="B2133" s="5">
        <f t="shared" si="139"/>
        <v>6</v>
      </c>
      <c r="C2133" s="5">
        <f t="shared" si="140"/>
        <v>7</v>
      </c>
      <c r="D2133" s="5">
        <f t="shared" si="141"/>
        <v>3</v>
      </c>
      <c r="E2133" s="3">
        <v>2054.59</v>
      </c>
      <c r="F2133">
        <f t="shared" si="142"/>
        <v>-9.9363437917125933E-3</v>
      </c>
    </row>
    <row r="2134" spans="1:6" ht="15" thickBot="1" x14ac:dyDescent="0.35">
      <c r="A2134" s="2">
        <v>32302</v>
      </c>
      <c r="B2134" s="5">
        <f t="shared" si="139"/>
        <v>6</v>
      </c>
      <c r="C2134" s="5">
        <f t="shared" si="140"/>
        <v>8</v>
      </c>
      <c r="D2134" s="5">
        <f t="shared" si="141"/>
        <v>4</v>
      </c>
      <c r="E2134" s="3">
        <v>2102.9499999999998</v>
      </c>
      <c r="F2134">
        <f t="shared" si="142"/>
        <v>2.3537542770090222E-2</v>
      </c>
    </row>
    <row r="2135" spans="1:6" ht="15" thickBot="1" x14ac:dyDescent="0.35">
      <c r="A2135" s="2">
        <v>32303</v>
      </c>
      <c r="B2135" s="5">
        <f t="shared" si="139"/>
        <v>6</v>
      </c>
      <c r="C2135" s="5">
        <f t="shared" si="140"/>
        <v>9</v>
      </c>
      <c r="D2135" s="5">
        <f t="shared" si="141"/>
        <v>5</v>
      </c>
      <c r="E2135" s="3">
        <v>2093.35</v>
      </c>
      <c r="F2135">
        <f t="shared" si="142"/>
        <v>-4.5650158111224283E-3</v>
      </c>
    </row>
    <row r="2136" spans="1:6" ht="15" thickBot="1" x14ac:dyDescent="0.35">
      <c r="A2136" s="2">
        <v>32304</v>
      </c>
      <c r="B2136" s="5">
        <f t="shared" si="139"/>
        <v>6</v>
      </c>
      <c r="C2136" s="5">
        <f t="shared" si="140"/>
        <v>10</v>
      </c>
      <c r="D2136" s="5">
        <f t="shared" si="141"/>
        <v>6</v>
      </c>
      <c r="E2136" s="3">
        <v>2101.71</v>
      </c>
      <c r="F2136">
        <f t="shared" si="142"/>
        <v>3.9935987770798615E-3</v>
      </c>
    </row>
    <row r="2137" spans="1:6" ht="15" thickBot="1" x14ac:dyDescent="0.35">
      <c r="A2137" s="2">
        <v>32307</v>
      </c>
      <c r="B2137" s="5">
        <f t="shared" si="139"/>
        <v>6</v>
      </c>
      <c r="C2137" s="5">
        <f t="shared" si="140"/>
        <v>13</v>
      </c>
      <c r="D2137" s="5">
        <f t="shared" si="141"/>
        <v>2</v>
      </c>
      <c r="E2137" s="3">
        <v>2099.4</v>
      </c>
      <c r="F2137">
        <f t="shared" si="142"/>
        <v>-1.0991050144881765E-3</v>
      </c>
    </row>
    <row r="2138" spans="1:6" ht="15" thickBot="1" x14ac:dyDescent="0.35">
      <c r="A2138" s="2">
        <v>32308</v>
      </c>
      <c r="B2138" s="5">
        <f t="shared" si="139"/>
        <v>6</v>
      </c>
      <c r="C2138" s="5">
        <f t="shared" si="140"/>
        <v>14</v>
      </c>
      <c r="D2138" s="5">
        <f t="shared" si="141"/>
        <v>3</v>
      </c>
      <c r="E2138" s="3">
        <v>2124.4699999999998</v>
      </c>
      <c r="F2138">
        <f t="shared" si="142"/>
        <v>1.1941507097265746E-2</v>
      </c>
    </row>
    <row r="2139" spans="1:6" ht="15" thickBot="1" x14ac:dyDescent="0.35">
      <c r="A2139" s="2">
        <v>32309</v>
      </c>
      <c r="B2139" s="5">
        <f t="shared" si="139"/>
        <v>6</v>
      </c>
      <c r="C2139" s="5">
        <f t="shared" si="140"/>
        <v>15</v>
      </c>
      <c r="D2139" s="5">
        <f t="shared" si="141"/>
        <v>4</v>
      </c>
      <c r="E2139" s="3">
        <v>2131.4</v>
      </c>
      <c r="F2139">
        <f t="shared" si="142"/>
        <v>3.2619900492830171E-3</v>
      </c>
    </row>
    <row r="2140" spans="1:6" ht="15" thickBot="1" x14ac:dyDescent="0.35">
      <c r="A2140" s="2">
        <v>32310</v>
      </c>
      <c r="B2140" s="5">
        <f t="shared" si="139"/>
        <v>6</v>
      </c>
      <c r="C2140" s="5">
        <f t="shared" si="140"/>
        <v>16</v>
      </c>
      <c r="D2140" s="5">
        <f t="shared" si="141"/>
        <v>5</v>
      </c>
      <c r="E2140" s="3">
        <v>2094.2399999999998</v>
      </c>
      <c r="F2140">
        <f t="shared" si="142"/>
        <v>-1.7434550060992919E-2</v>
      </c>
    </row>
    <row r="2141" spans="1:6" ht="15" thickBot="1" x14ac:dyDescent="0.35">
      <c r="A2141" s="2">
        <v>32311</v>
      </c>
      <c r="B2141" s="5">
        <f t="shared" si="139"/>
        <v>6</v>
      </c>
      <c r="C2141" s="5">
        <f t="shared" si="140"/>
        <v>17</v>
      </c>
      <c r="D2141" s="5">
        <f t="shared" si="141"/>
        <v>6</v>
      </c>
      <c r="E2141" s="3">
        <v>2104.02</v>
      </c>
      <c r="F2141">
        <f t="shared" si="142"/>
        <v>4.6699518679808429E-3</v>
      </c>
    </row>
    <row r="2142" spans="1:6" ht="15" thickBot="1" x14ac:dyDescent="0.35">
      <c r="A2142" s="2">
        <v>32314</v>
      </c>
      <c r="B2142" s="5">
        <f t="shared" si="139"/>
        <v>6</v>
      </c>
      <c r="C2142" s="5">
        <f t="shared" si="140"/>
        <v>20</v>
      </c>
      <c r="D2142" s="5">
        <f t="shared" si="141"/>
        <v>2</v>
      </c>
      <c r="E2142" s="3">
        <v>2083.9299999999998</v>
      </c>
      <c r="F2142">
        <f t="shared" si="142"/>
        <v>-9.5483883233049814E-3</v>
      </c>
    </row>
    <row r="2143" spans="1:6" ht="15" thickBot="1" x14ac:dyDescent="0.35">
      <c r="A2143" s="2">
        <v>32315</v>
      </c>
      <c r="B2143" s="5">
        <f t="shared" si="139"/>
        <v>6</v>
      </c>
      <c r="C2143" s="5">
        <f t="shared" si="140"/>
        <v>21</v>
      </c>
      <c r="D2143" s="5">
        <f t="shared" si="141"/>
        <v>3</v>
      </c>
      <c r="E2143" s="3">
        <v>2109.17</v>
      </c>
      <c r="F2143">
        <f t="shared" si="142"/>
        <v>1.2111731200184382E-2</v>
      </c>
    </row>
    <row r="2144" spans="1:6" ht="15" thickBot="1" x14ac:dyDescent="0.35">
      <c r="A2144" s="2">
        <v>32316</v>
      </c>
      <c r="B2144" s="5">
        <f t="shared" si="139"/>
        <v>6</v>
      </c>
      <c r="C2144" s="5">
        <f t="shared" si="140"/>
        <v>22</v>
      </c>
      <c r="D2144" s="5">
        <f t="shared" si="141"/>
        <v>4</v>
      </c>
      <c r="E2144" s="3">
        <v>2152.1999999999998</v>
      </c>
      <c r="F2144">
        <f t="shared" si="142"/>
        <v>2.040139012028416E-2</v>
      </c>
    </row>
    <row r="2145" spans="1:6" ht="15" thickBot="1" x14ac:dyDescent="0.35">
      <c r="A2145" s="2">
        <v>32317</v>
      </c>
      <c r="B2145" s="5">
        <f t="shared" si="139"/>
        <v>6</v>
      </c>
      <c r="C2145" s="5">
        <f t="shared" si="140"/>
        <v>23</v>
      </c>
      <c r="D2145" s="5">
        <f t="shared" si="141"/>
        <v>5</v>
      </c>
      <c r="E2145" s="3">
        <v>2148.29</v>
      </c>
      <c r="F2145">
        <f t="shared" si="142"/>
        <v>-1.8167456556081475E-3</v>
      </c>
    </row>
    <row r="2146" spans="1:6" ht="15" thickBot="1" x14ac:dyDescent="0.35">
      <c r="A2146" s="2">
        <v>32318</v>
      </c>
      <c r="B2146" s="5">
        <f t="shared" si="139"/>
        <v>6</v>
      </c>
      <c r="C2146" s="5">
        <f t="shared" si="140"/>
        <v>24</v>
      </c>
      <c r="D2146" s="5">
        <f t="shared" si="141"/>
        <v>6</v>
      </c>
      <c r="E2146" s="3">
        <v>2142.96</v>
      </c>
      <c r="F2146">
        <f t="shared" si="142"/>
        <v>-2.4810430621563791E-3</v>
      </c>
    </row>
    <row r="2147" spans="1:6" ht="15" thickBot="1" x14ac:dyDescent="0.35">
      <c r="A2147" s="2">
        <v>32321</v>
      </c>
      <c r="B2147" s="5">
        <f t="shared" si="139"/>
        <v>6</v>
      </c>
      <c r="C2147" s="5">
        <f t="shared" si="140"/>
        <v>27</v>
      </c>
      <c r="D2147" s="5">
        <f t="shared" si="141"/>
        <v>2</v>
      </c>
      <c r="E2147" s="3">
        <v>2108.46</v>
      </c>
      <c r="F2147">
        <f t="shared" si="142"/>
        <v>-1.6099227237092621E-2</v>
      </c>
    </row>
    <row r="2148" spans="1:6" ht="15" thickBot="1" x14ac:dyDescent="0.35">
      <c r="A2148" s="2">
        <v>32322</v>
      </c>
      <c r="B2148" s="5">
        <f t="shared" si="139"/>
        <v>6</v>
      </c>
      <c r="C2148" s="5">
        <f t="shared" si="140"/>
        <v>28</v>
      </c>
      <c r="D2148" s="5">
        <f t="shared" si="141"/>
        <v>3</v>
      </c>
      <c r="E2148" s="3">
        <v>2130.87</v>
      </c>
      <c r="F2148">
        <f t="shared" si="142"/>
        <v>1.0628610455023977E-2</v>
      </c>
    </row>
    <row r="2149" spans="1:6" ht="15" thickBot="1" x14ac:dyDescent="0.35">
      <c r="A2149" s="2">
        <v>32323</v>
      </c>
      <c r="B2149" s="5">
        <f t="shared" si="139"/>
        <v>6</v>
      </c>
      <c r="C2149" s="5">
        <f t="shared" si="140"/>
        <v>29</v>
      </c>
      <c r="D2149" s="5">
        <f t="shared" si="141"/>
        <v>4</v>
      </c>
      <c r="E2149" s="3">
        <v>2121.98</v>
      </c>
      <c r="F2149">
        <f t="shared" si="142"/>
        <v>-4.1720048618638737E-3</v>
      </c>
    </row>
    <row r="2150" spans="1:6" ht="15" thickBot="1" x14ac:dyDescent="0.35">
      <c r="A2150" s="2">
        <v>32324</v>
      </c>
      <c r="B2150" s="5">
        <f t="shared" si="139"/>
        <v>6</v>
      </c>
      <c r="C2150" s="5">
        <f t="shared" si="140"/>
        <v>30</v>
      </c>
      <c r="D2150" s="5">
        <f t="shared" si="141"/>
        <v>5</v>
      </c>
      <c r="E2150" s="3">
        <v>2141.71</v>
      </c>
      <c r="F2150">
        <f t="shared" si="142"/>
        <v>9.2979198672937628E-3</v>
      </c>
    </row>
    <row r="2151" spans="1:6" ht="15" thickBot="1" x14ac:dyDescent="0.35">
      <c r="A2151" s="2">
        <v>32325</v>
      </c>
      <c r="B2151" s="5">
        <f t="shared" si="139"/>
        <v>7</v>
      </c>
      <c r="C2151" s="5">
        <f t="shared" si="140"/>
        <v>1</v>
      </c>
      <c r="D2151" s="5">
        <f t="shared" si="141"/>
        <v>6</v>
      </c>
      <c r="E2151" s="3">
        <v>2131.58</v>
      </c>
      <c r="F2151">
        <f t="shared" si="142"/>
        <v>-4.7298653879377268E-3</v>
      </c>
    </row>
    <row r="2152" spans="1:6" ht="15" thickBot="1" x14ac:dyDescent="0.35">
      <c r="A2152" s="2">
        <v>32329</v>
      </c>
      <c r="B2152" s="5">
        <f t="shared" si="139"/>
        <v>7</v>
      </c>
      <c r="C2152" s="5">
        <f t="shared" si="140"/>
        <v>5</v>
      </c>
      <c r="D2152" s="5">
        <f t="shared" si="141"/>
        <v>3</v>
      </c>
      <c r="E2152" s="3">
        <v>2158.61</v>
      </c>
      <c r="F2152">
        <f t="shared" si="142"/>
        <v>1.2680734478649735E-2</v>
      </c>
    </row>
    <row r="2153" spans="1:6" ht="15" thickBot="1" x14ac:dyDescent="0.35">
      <c r="A2153" s="2">
        <v>32330</v>
      </c>
      <c r="B2153" s="5">
        <f t="shared" si="139"/>
        <v>7</v>
      </c>
      <c r="C2153" s="5">
        <f t="shared" si="140"/>
        <v>6</v>
      </c>
      <c r="D2153" s="5">
        <f t="shared" si="141"/>
        <v>4</v>
      </c>
      <c r="E2153" s="3">
        <v>2130.16</v>
      </c>
      <c r="F2153">
        <f t="shared" si="142"/>
        <v>-1.3179777727333919E-2</v>
      </c>
    </row>
    <row r="2154" spans="1:6" ht="15" thickBot="1" x14ac:dyDescent="0.35">
      <c r="A2154" s="2">
        <v>32331</v>
      </c>
      <c r="B2154" s="5">
        <f t="shared" si="139"/>
        <v>7</v>
      </c>
      <c r="C2154" s="5">
        <f t="shared" si="140"/>
        <v>7</v>
      </c>
      <c r="D2154" s="5">
        <f t="shared" si="141"/>
        <v>5</v>
      </c>
      <c r="E2154" s="3">
        <v>2122.69</v>
      </c>
      <c r="F2154">
        <f t="shared" si="142"/>
        <v>-3.5067788335147597E-3</v>
      </c>
    </row>
    <row r="2155" spans="1:6" ht="15" thickBot="1" x14ac:dyDescent="0.35">
      <c r="A2155" s="2">
        <v>32332</v>
      </c>
      <c r="B2155" s="5">
        <f t="shared" si="139"/>
        <v>7</v>
      </c>
      <c r="C2155" s="5">
        <f t="shared" si="140"/>
        <v>8</v>
      </c>
      <c r="D2155" s="5">
        <f t="shared" si="141"/>
        <v>6</v>
      </c>
      <c r="E2155" s="3">
        <v>2106.15</v>
      </c>
      <c r="F2155">
        <f t="shared" si="142"/>
        <v>-7.7919997738718147E-3</v>
      </c>
    </row>
    <row r="2156" spans="1:6" ht="15" thickBot="1" x14ac:dyDescent="0.35">
      <c r="A2156" s="2">
        <v>32335</v>
      </c>
      <c r="B2156" s="5">
        <f t="shared" si="139"/>
        <v>7</v>
      </c>
      <c r="C2156" s="5">
        <f t="shared" si="140"/>
        <v>11</v>
      </c>
      <c r="D2156" s="5">
        <f t="shared" si="141"/>
        <v>2</v>
      </c>
      <c r="E2156" s="3">
        <v>2111.31</v>
      </c>
      <c r="F2156">
        <f t="shared" si="142"/>
        <v>2.4499679510005716E-3</v>
      </c>
    </row>
    <row r="2157" spans="1:6" ht="15" thickBot="1" x14ac:dyDescent="0.35">
      <c r="A2157" s="2">
        <v>32336</v>
      </c>
      <c r="B2157" s="5">
        <f t="shared" si="139"/>
        <v>7</v>
      </c>
      <c r="C2157" s="5">
        <f t="shared" si="140"/>
        <v>12</v>
      </c>
      <c r="D2157" s="5">
        <f t="shared" si="141"/>
        <v>3</v>
      </c>
      <c r="E2157" s="3">
        <v>2092.64</v>
      </c>
      <c r="F2157">
        <f t="shared" si="142"/>
        <v>-8.8428511208681216E-3</v>
      </c>
    </row>
    <row r="2158" spans="1:6" ht="15" thickBot="1" x14ac:dyDescent="0.35">
      <c r="A2158" s="2">
        <v>32337</v>
      </c>
      <c r="B2158" s="5">
        <f t="shared" si="139"/>
        <v>7</v>
      </c>
      <c r="C2158" s="5">
        <f t="shared" si="140"/>
        <v>13</v>
      </c>
      <c r="D2158" s="5">
        <f t="shared" si="141"/>
        <v>4</v>
      </c>
      <c r="E2158" s="3">
        <v>2104.37</v>
      </c>
      <c r="F2158">
        <f t="shared" si="142"/>
        <v>5.6053597369829589E-3</v>
      </c>
    </row>
    <row r="2159" spans="1:6" ht="15" thickBot="1" x14ac:dyDescent="0.35">
      <c r="A2159" s="2">
        <v>32338</v>
      </c>
      <c r="B2159" s="5">
        <f t="shared" si="139"/>
        <v>7</v>
      </c>
      <c r="C2159" s="5">
        <f t="shared" si="140"/>
        <v>14</v>
      </c>
      <c r="D2159" s="5">
        <f t="shared" si="141"/>
        <v>5</v>
      </c>
      <c r="E2159" s="3">
        <v>2113.62</v>
      </c>
      <c r="F2159">
        <f t="shared" si="142"/>
        <v>4.3956148395956985E-3</v>
      </c>
    </row>
    <row r="2160" spans="1:6" ht="15" thickBot="1" x14ac:dyDescent="0.35">
      <c r="A2160" s="2">
        <v>32339</v>
      </c>
      <c r="B2160" s="5">
        <f t="shared" si="139"/>
        <v>7</v>
      </c>
      <c r="C2160" s="5">
        <f t="shared" si="140"/>
        <v>15</v>
      </c>
      <c r="D2160" s="5">
        <f t="shared" si="141"/>
        <v>6</v>
      </c>
      <c r="E2160" s="3">
        <v>2129.4499999999998</v>
      </c>
      <c r="F2160">
        <f t="shared" si="142"/>
        <v>7.4895203489747106E-3</v>
      </c>
    </row>
    <row r="2161" spans="1:6" ht="15" thickBot="1" x14ac:dyDescent="0.35">
      <c r="A2161" s="2">
        <v>32342</v>
      </c>
      <c r="B2161" s="5">
        <f t="shared" si="139"/>
        <v>7</v>
      </c>
      <c r="C2161" s="5">
        <f t="shared" si="140"/>
        <v>18</v>
      </c>
      <c r="D2161" s="5">
        <f t="shared" si="141"/>
        <v>2</v>
      </c>
      <c r="E2161" s="3">
        <v>2117.89</v>
      </c>
      <c r="F2161">
        <f t="shared" si="142"/>
        <v>-5.4286318063349439E-3</v>
      </c>
    </row>
    <row r="2162" spans="1:6" ht="15" thickBot="1" x14ac:dyDescent="0.35">
      <c r="A2162" s="2">
        <v>32343</v>
      </c>
      <c r="B2162" s="5">
        <f t="shared" si="139"/>
        <v>7</v>
      </c>
      <c r="C2162" s="5">
        <f t="shared" si="140"/>
        <v>19</v>
      </c>
      <c r="D2162" s="5">
        <f t="shared" si="141"/>
        <v>3</v>
      </c>
      <c r="E2162" s="3">
        <v>2097.2600000000002</v>
      </c>
      <c r="F2162">
        <f t="shared" si="142"/>
        <v>-9.7408269551297073E-3</v>
      </c>
    </row>
    <row r="2163" spans="1:6" ht="15" thickBot="1" x14ac:dyDescent="0.35">
      <c r="A2163" s="2">
        <v>32344</v>
      </c>
      <c r="B2163" s="5">
        <f t="shared" si="139"/>
        <v>7</v>
      </c>
      <c r="C2163" s="5">
        <f t="shared" si="140"/>
        <v>20</v>
      </c>
      <c r="D2163" s="5">
        <f t="shared" si="141"/>
        <v>4</v>
      </c>
      <c r="E2163" s="3">
        <v>2110.6</v>
      </c>
      <c r="F2163">
        <f t="shared" si="142"/>
        <v>6.3606801254969293E-3</v>
      </c>
    </row>
    <row r="2164" spans="1:6" ht="15" thickBot="1" x14ac:dyDescent="0.35">
      <c r="A2164" s="2">
        <v>32345</v>
      </c>
      <c r="B2164" s="5">
        <f t="shared" si="139"/>
        <v>7</v>
      </c>
      <c r="C2164" s="5">
        <f t="shared" si="140"/>
        <v>21</v>
      </c>
      <c r="D2164" s="5">
        <f t="shared" si="141"/>
        <v>5</v>
      </c>
      <c r="E2164" s="3">
        <v>2086.59</v>
      </c>
      <c r="F2164">
        <f t="shared" si="142"/>
        <v>-1.1375912062920384E-2</v>
      </c>
    </row>
    <row r="2165" spans="1:6" ht="15" thickBot="1" x14ac:dyDescent="0.35">
      <c r="A2165" s="2">
        <v>32346</v>
      </c>
      <c r="B2165" s="5">
        <f t="shared" si="139"/>
        <v>7</v>
      </c>
      <c r="C2165" s="5">
        <f t="shared" si="140"/>
        <v>22</v>
      </c>
      <c r="D2165" s="5">
        <f t="shared" si="141"/>
        <v>6</v>
      </c>
      <c r="E2165" s="3">
        <v>2060.9899999999998</v>
      </c>
      <c r="F2165">
        <f t="shared" si="142"/>
        <v>-1.2268821378421425E-2</v>
      </c>
    </row>
    <row r="2166" spans="1:6" ht="15" thickBot="1" x14ac:dyDescent="0.35">
      <c r="A2166" s="2">
        <v>32349</v>
      </c>
      <c r="B2166" s="5">
        <f t="shared" si="139"/>
        <v>7</v>
      </c>
      <c r="C2166" s="5">
        <f t="shared" si="140"/>
        <v>25</v>
      </c>
      <c r="D2166" s="5">
        <f t="shared" si="141"/>
        <v>2</v>
      </c>
      <c r="E2166" s="3">
        <v>2071.83</v>
      </c>
      <c r="F2166">
        <f t="shared" si="142"/>
        <v>5.2596082465223735E-3</v>
      </c>
    </row>
    <row r="2167" spans="1:6" ht="15" thickBot="1" x14ac:dyDescent="0.35">
      <c r="A2167" s="2">
        <v>32350</v>
      </c>
      <c r="B2167" s="5">
        <f t="shared" si="139"/>
        <v>7</v>
      </c>
      <c r="C2167" s="5">
        <f t="shared" si="140"/>
        <v>26</v>
      </c>
      <c r="D2167" s="5">
        <f t="shared" si="141"/>
        <v>3</v>
      </c>
      <c r="E2167" s="3">
        <v>2073.9699999999998</v>
      </c>
      <c r="F2167">
        <f t="shared" si="142"/>
        <v>1.0329032787438509E-3</v>
      </c>
    </row>
    <row r="2168" spans="1:6" ht="15" thickBot="1" x14ac:dyDescent="0.35">
      <c r="A2168" s="2">
        <v>32351</v>
      </c>
      <c r="B2168" s="5">
        <f t="shared" si="139"/>
        <v>7</v>
      </c>
      <c r="C2168" s="5">
        <f t="shared" si="140"/>
        <v>27</v>
      </c>
      <c r="D2168" s="5">
        <f t="shared" si="141"/>
        <v>4</v>
      </c>
      <c r="E2168" s="3">
        <v>2053.6999999999998</v>
      </c>
      <c r="F2168">
        <f t="shared" si="142"/>
        <v>-9.7735261358650235E-3</v>
      </c>
    </row>
    <row r="2169" spans="1:6" ht="15" thickBot="1" x14ac:dyDescent="0.35">
      <c r="A2169" s="2">
        <v>32352</v>
      </c>
      <c r="B2169" s="5">
        <f t="shared" si="139"/>
        <v>7</v>
      </c>
      <c r="C2169" s="5">
        <f t="shared" si="140"/>
        <v>28</v>
      </c>
      <c r="D2169" s="5">
        <f t="shared" si="141"/>
        <v>5</v>
      </c>
      <c r="E2169" s="3">
        <v>2082.33</v>
      </c>
      <c r="F2169">
        <f t="shared" si="142"/>
        <v>1.3940692408823153E-2</v>
      </c>
    </row>
    <row r="2170" spans="1:6" ht="15" thickBot="1" x14ac:dyDescent="0.35">
      <c r="A2170" s="2">
        <v>32353</v>
      </c>
      <c r="B2170" s="5">
        <f t="shared" si="139"/>
        <v>7</v>
      </c>
      <c r="C2170" s="5">
        <f t="shared" si="140"/>
        <v>29</v>
      </c>
      <c r="D2170" s="5">
        <f t="shared" si="141"/>
        <v>6</v>
      </c>
      <c r="E2170" s="3">
        <v>2128.73</v>
      </c>
      <c r="F2170">
        <f t="shared" si="142"/>
        <v>2.2282731363424669E-2</v>
      </c>
    </row>
    <row r="2171" spans="1:6" ht="15" thickBot="1" x14ac:dyDescent="0.35">
      <c r="A2171" s="2">
        <v>32356</v>
      </c>
      <c r="B2171" s="5">
        <f t="shared" si="139"/>
        <v>8</v>
      </c>
      <c r="C2171" s="5">
        <f t="shared" si="140"/>
        <v>1</v>
      </c>
      <c r="D2171" s="5">
        <f t="shared" si="141"/>
        <v>2</v>
      </c>
      <c r="E2171" s="3">
        <v>2130.5100000000002</v>
      </c>
      <c r="F2171">
        <f t="shared" si="142"/>
        <v>8.3617931818511513E-4</v>
      </c>
    </row>
    <row r="2172" spans="1:6" ht="15" thickBot="1" x14ac:dyDescent="0.35">
      <c r="A2172" s="2">
        <v>32357</v>
      </c>
      <c r="B2172" s="5">
        <f t="shared" si="139"/>
        <v>8</v>
      </c>
      <c r="C2172" s="5">
        <f t="shared" si="140"/>
        <v>2</v>
      </c>
      <c r="D2172" s="5">
        <f t="shared" si="141"/>
        <v>3</v>
      </c>
      <c r="E2172" s="3">
        <v>2131.2199999999998</v>
      </c>
      <c r="F2172">
        <f t="shared" si="142"/>
        <v>3.3325354023195459E-4</v>
      </c>
    </row>
    <row r="2173" spans="1:6" ht="15" thickBot="1" x14ac:dyDescent="0.35">
      <c r="A2173" s="2">
        <v>32358</v>
      </c>
      <c r="B2173" s="5">
        <f t="shared" si="139"/>
        <v>8</v>
      </c>
      <c r="C2173" s="5">
        <f t="shared" si="140"/>
        <v>3</v>
      </c>
      <c r="D2173" s="5">
        <f t="shared" si="141"/>
        <v>4</v>
      </c>
      <c r="E2173" s="3">
        <v>2134.0700000000002</v>
      </c>
      <c r="F2173">
        <f t="shared" si="142"/>
        <v>1.3372622253921998E-3</v>
      </c>
    </row>
    <row r="2174" spans="1:6" ht="15" thickBot="1" x14ac:dyDescent="0.35">
      <c r="A2174" s="2">
        <v>32359</v>
      </c>
      <c r="B2174" s="5">
        <f t="shared" si="139"/>
        <v>8</v>
      </c>
      <c r="C2174" s="5">
        <f t="shared" si="140"/>
        <v>4</v>
      </c>
      <c r="D2174" s="5">
        <f t="shared" si="141"/>
        <v>5</v>
      </c>
      <c r="E2174" s="3">
        <v>2126.6</v>
      </c>
      <c r="F2174">
        <f t="shared" si="142"/>
        <v>-3.5003537840840528E-3</v>
      </c>
    </row>
    <row r="2175" spans="1:6" ht="15" thickBot="1" x14ac:dyDescent="0.35">
      <c r="A2175" s="2">
        <v>32360</v>
      </c>
      <c r="B2175" s="5">
        <f t="shared" si="139"/>
        <v>8</v>
      </c>
      <c r="C2175" s="5">
        <f t="shared" si="140"/>
        <v>5</v>
      </c>
      <c r="D2175" s="5">
        <f t="shared" si="141"/>
        <v>6</v>
      </c>
      <c r="E2175" s="3">
        <v>2119.13</v>
      </c>
      <c r="F2175">
        <f t="shared" si="142"/>
        <v>-3.5126492993509829E-3</v>
      </c>
    </row>
    <row r="2176" spans="1:6" ht="15" thickBot="1" x14ac:dyDescent="0.35">
      <c r="A2176" s="2">
        <v>32363</v>
      </c>
      <c r="B2176" s="5">
        <f t="shared" si="139"/>
        <v>8</v>
      </c>
      <c r="C2176" s="5">
        <f t="shared" si="140"/>
        <v>8</v>
      </c>
      <c r="D2176" s="5">
        <f t="shared" si="141"/>
        <v>2</v>
      </c>
      <c r="E2176" s="3">
        <v>2107.4</v>
      </c>
      <c r="F2176">
        <f t="shared" si="142"/>
        <v>-5.5352904257879492E-3</v>
      </c>
    </row>
    <row r="2177" spans="1:6" ht="15" thickBot="1" x14ac:dyDescent="0.35">
      <c r="A2177" s="2">
        <v>32364</v>
      </c>
      <c r="B2177" s="5">
        <f t="shared" si="139"/>
        <v>8</v>
      </c>
      <c r="C2177" s="5">
        <f t="shared" si="140"/>
        <v>9</v>
      </c>
      <c r="D2177" s="5">
        <f t="shared" si="141"/>
        <v>3</v>
      </c>
      <c r="E2177" s="3">
        <v>2079.13</v>
      </c>
      <c r="F2177">
        <f t="shared" si="142"/>
        <v>-1.3414634146341455E-2</v>
      </c>
    </row>
    <row r="2178" spans="1:6" ht="15" thickBot="1" x14ac:dyDescent="0.35">
      <c r="A2178" s="2">
        <v>32365</v>
      </c>
      <c r="B2178" s="5">
        <f t="shared" si="139"/>
        <v>8</v>
      </c>
      <c r="C2178" s="5">
        <f t="shared" si="140"/>
        <v>10</v>
      </c>
      <c r="D2178" s="5">
        <f t="shared" si="141"/>
        <v>4</v>
      </c>
      <c r="E2178" s="3">
        <v>2034.14</v>
      </c>
      <c r="F2178">
        <f t="shared" si="142"/>
        <v>-2.1638858561032741E-2</v>
      </c>
    </row>
    <row r="2179" spans="1:6" ht="15" thickBot="1" x14ac:dyDescent="0.35">
      <c r="A2179" s="2">
        <v>32366</v>
      </c>
      <c r="B2179" s="5">
        <f t="shared" ref="B2179:B2242" si="143">MONTH(A2179)</f>
        <v>8</v>
      </c>
      <c r="C2179" s="5">
        <f t="shared" ref="C2179:C2242" si="144">DAY(A2179)</f>
        <v>11</v>
      </c>
      <c r="D2179" s="5">
        <f t="shared" ref="D2179:D2242" si="145">WEEKDAY(A2179,1)</f>
        <v>5</v>
      </c>
      <c r="E2179" s="3">
        <v>2039.3</v>
      </c>
      <c r="F2179">
        <f t="shared" si="142"/>
        <v>2.536698555654898E-3</v>
      </c>
    </row>
    <row r="2180" spans="1:6" ht="15" thickBot="1" x14ac:dyDescent="0.35">
      <c r="A2180" s="2">
        <v>32367</v>
      </c>
      <c r="B2180" s="5">
        <f t="shared" si="143"/>
        <v>8</v>
      </c>
      <c r="C2180" s="5">
        <f t="shared" si="144"/>
        <v>12</v>
      </c>
      <c r="D2180" s="5">
        <f t="shared" si="145"/>
        <v>6</v>
      </c>
      <c r="E2180" s="3">
        <v>2037.52</v>
      </c>
      <c r="F2180">
        <f t="shared" ref="F2180:F2243" si="146">(E2180-E2179)/E2179</f>
        <v>-8.7284852645514279E-4</v>
      </c>
    </row>
    <row r="2181" spans="1:6" ht="15" thickBot="1" x14ac:dyDescent="0.35">
      <c r="A2181" s="2">
        <v>32370</v>
      </c>
      <c r="B2181" s="5">
        <f t="shared" si="143"/>
        <v>8</v>
      </c>
      <c r="C2181" s="5">
        <f t="shared" si="144"/>
        <v>15</v>
      </c>
      <c r="D2181" s="5">
        <f t="shared" si="145"/>
        <v>2</v>
      </c>
      <c r="E2181" s="3">
        <v>2004.27</v>
      </c>
      <c r="F2181">
        <f t="shared" si="146"/>
        <v>-1.6318858219796617E-2</v>
      </c>
    </row>
    <row r="2182" spans="1:6" ht="15" thickBot="1" x14ac:dyDescent="0.35">
      <c r="A2182" s="2">
        <v>32371</v>
      </c>
      <c r="B2182" s="5">
        <f t="shared" si="143"/>
        <v>8</v>
      </c>
      <c r="C2182" s="5">
        <f t="shared" si="144"/>
        <v>16</v>
      </c>
      <c r="D2182" s="5">
        <f t="shared" si="145"/>
        <v>3</v>
      </c>
      <c r="E2182" s="3">
        <v>2021.51</v>
      </c>
      <c r="F2182">
        <f t="shared" si="146"/>
        <v>8.6016355081900194E-3</v>
      </c>
    </row>
    <row r="2183" spans="1:6" ht="15" thickBot="1" x14ac:dyDescent="0.35">
      <c r="A2183" s="2">
        <v>32372</v>
      </c>
      <c r="B2183" s="5">
        <f t="shared" si="143"/>
        <v>8</v>
      </c>
      <c r="C2183" s="5">
        <f t="shared" si="144"/>
        <v>17</v>
      </c>
      <c r="D2183" s="5">
        <f t="shared" si="145"/>
        <v>4</v>
      </c>
      <c r="E2183" s="3">
        <v>2025.96</v>
      </c>
      <c r="F2183">
        <f t="shared" si="146"/>
        <v>2.201324752289153E-3</v>
      </c>
    </row>
    <row r="2184" spans="1:6" ht="15" thickBot="1" x14ac:dyDescent="0.35">
      <c r="A2184" s="2">
        <v>32373</v>
      </c>
      <c r="B2184" s="5">
        <f t="shared" si="143"/>
        <v>8</v>
      </c>
      <c r="C2184" s="5">
        <f t="shared" si="144"/>
        <v>18</v>
      </c>
      <c r="D2184" s="5">
        <f t="shared" si="145"/>
        <v>5</v>
      </c>
      <c r="E2184" s="3">
        <v>2027.03</v>
      </c>
      <c r="F2184">
        <f t="shared" si="146"/>
        <v>5.2814468202725437E-4</v>
      </c>
    </row>
    <row r="2185" spans="1:6" ht="15" thickBot="1" x14ac:dyDescent="0.35">
      <c r="A2185" s="2">
        <v>32374</v>
      </c>
      <c r="B2185" s="5">
        <f t="shared" si="143"/>
        <v>8</v>
      </c>
      <c r="C2185" s="5">
        <f t="shared" si="144"/>
        <v>19</v>
      </c>
      <c r="D2185" s="5">
        <f t="shared" si="145"/>
        <v>6</v>
      </c>
      <c r="E2185" s="3">
        <v>2016</v>
      </c>
      <c r="F2185">
        <f t="shared" si="146"/>
        <v>-5.4414586858605807E-3</v>
      </c>
    </row>
    <row r="2186" spans="1:6" ht="15" thickBot="1" x14ac:dyDescent="0.35">
      <c r="A2186" s="2">
        <v>32377</v>
      </c>
      <c r="B2186" s="5">
        <f t="shared" si="143"/>
        <v>8</v>
      </c>
      <c r="C2186" s="5">
        <f t="shared" si="144"/>
        <v>22</v>
      </c>
      <c r="D2186" s="5">
        <f t="shared" si="145"/>
        <v>2</v>
      </c>
      <c r="E2186" s="3">
        <v>1990.22</v>
      </c>
      <c r="F2186">
        <f t="shared" si="146"/>
        <v>-1.27876984126984E-2</v>
      </c>
    </row>
    <row r="2187" spans="1:6" ht="15" thickBot="1" x14ac:dyDescent="0.35">
      <c r="A2187" s="2">
        <v>32378</v>
      </c>
      <c r="B2187" s="5">
        <f t="shared" si="143"/>
        <v>8</v>
      </c>
      <c r="C2187" s="5">
        <f t="shared" si="144"/>
        <v>23</v>
      </c>
      <c r="D2187" s="5">
        <f t="shared" si="145"/>
        <v>3</v>
      </c>
      <c r="E2187" s="3">
        <v>1989.33</v>
      </c>
      <c r="F2187">
        <f t="shared" si="146"/>
        <v>-4.471867431741717E-4</v>
      </c>
    </row>
    <row r="2188" spans="1:6" ht="15" thickBot="1" x14ac:dyDescent="0.35">
      <c r="A2188" s="2">
        <v>32379</v>
      </c>
      <c r="B2188" s="5">
        <f t="shared" si="143"/>
        <v>8</v>
      </c>
      <c r="C2188" s="5">
        <f t="shared" si="144"/>
        <v>24</v>
      </c>
      <c r="D2188" s="5">
        <f t="shared" si="145"/>
        <v>4</v>
      </c>
      <c r="E2188" s="3">
        <v>2026.67</v>
      </c>
      <c r="F2188">
        <f t="shared" si="146"/>
        <v>1.8770138689910749E-2</v>
      </c>
    </row>
    <row r="2189" spans="1:6" ht="15" thickBot="1" x14ac:dyDescent="0.35">
      <c r="A2189" s="2">
        <v>32380</v>
      </c>
      <c r="B2189" s="5">
        <f t="shared" si="143"/>
        <v>8</v>
      </c>
      <c r="C2189" s="5">
        <f t="shared" si="144"/>
        <v>25</v>
      </c>
      <c r="D2189" s="5">
        <f t="shared" si="145"/>
        <v>5</v>
      </c>
      <c r="E2189" s="3">
        <v>2010.85</v>
      </c>
      <c r="F2189">
        <f t="shared" si="146"/>
        <v>-7.8059082139668341E-3</v>
      </c>
    </row>
    <row r="2190" spans="1:6" ht="15" thickBot="1" x14ac:dyDescent="0.35">
      <c r="A2190" s="2">
        <v>32381</v>
      </c>
      <c r="B2190" s="5">
        <f t="shared" si="143"/>
        <v>8</v>
      </c>
      <c r="C2190" s="5">
        <f t="shared" si="144"/>
        <v>26</v>
      </c>
      <c r="D2190" s="5">
        <f t="shared" si="145"/>
        <v>6</v>
      </c>
      <c r="E2190" s="3">
        <v>2017.43</v>
      </c>
      <c r="F2190">
        <f t="shared" si="146"/>
        <v>3.2722480543054704E-3</v>
      </c>
    </row>
    <row r="2191" spans="1:6" ht="15" thickBot="1" x14ac:dyDescent="0.35">
      <c r="A2191" s="2">
        <v>32384</v>
      </c>
      <c r="B2191" s="5">
        <f t="shared" si="143"/>
        <v>8</v>
      </c>
      <c r="C2191" s="5">
        <f t="shared" si="144"/>
        <v>29</v>
      </c>
      <c r="D2191" s="5">
        <f t="shared" si="145"/>
        <v>2</v>
      </c>
      <c r="E2191" s="3">
        <v>2041.43</v>
      </c>
      <c r="F2191">
        <f t="shared" si="146"/>
        <v>1.1896323540345885E-2</v>
      </c>
    </row>
    <row r="2192" spans="1:6" ht="15" thickBot="1" x14ac:dyDescent="0.35">
      <c r="A2192" s="2">
        <v>32385</v>
      </c>
      <c r="B2192" s="5">
        <f t="shared" si="143"/>
        <v>8</v>
      </c>
      <c r="C2192" s="5">
        <f t="shared" si="144"/>
        <v>30</v>
      </c>
      <c r="D2192" s="5">
        <f t="shared" si="145"/>
        <v>3</v>
      </c>
      <c r="E2192" s="3">
        <v>2038.23</v>
      </c>
      <c r="F2192">
        <f t="shared" si="146"/>
        <v>-1.5675286441367304E-3</v>
      </c>
    </row>
    <row r="2193" spans="1:6" ht="15" thickBot="1" x14ac:dyDescent="0.35">
      <c r="A2193" s="2">
        <v>32386</v>
      </c>
      <c r="B2193" s="5">
        <f t="shared" si="143"/>
        <v>8</v>
      </c>
      <c r="C2193" s="5">
        <f t="shared" si="144"/>
        <v>31</v>
      </c>
      <c r="D2193" s="5">
        <f t="shared" si="145"/>
        <v>4</v>
      </c>
      <c r="E2193" s="3">
        <v>2031.65</v>
      </c>
      <c r="F2193">
        <f t="shared" si="146"/>
        <v>-3.2282912134547754E-3</v>
      </c>
    </row>
    <row r="2194" spans="1:6" ht="15" thickBot="1" x14ac:dyDescent="0.35">
      <c r="A2194" s="2">
        <v>32387</v>
      </c>
      <c r="B2194" s="5">
        <f t="shared" si="143"/>
        <v>9</v>
      </c>
      <c r="C2194" s="5">
        <f t="shared" si="144"/>
        <v>1</v>
      </c>
      <c r="D2194" s="5">
        <f t="shared" si="145"/>
        <v>5</v>
      </c>
      <c r="E2194" s="3">
        <v>2002.31</v>
      </c>
      <c r="F2194">
        <f t="shared" si="146"/>
        <v>-1.4441463834814138E-2</v>
      </c>
    </row>
    <row r="2195" spans="1:6" ht="15" thickBot="1" x14ac:dyDescent="0.35">
      <c r="A2195" s="2">
        <v>32388</v>
      </c>
      <c r="B2195" s="5">
        <f t="shared" si="143"/>
        <v>9</v>
      </c>
      <c r="C2195" s="5">
        <f t="shared" si="144"/>
        <v>2</v>
      </c>
      <c r="D2195" s="5">
        <f t="shared" si="145"/>
        <v>6</v>
      </c>
      <c r="E2195" s="3">
        <v>2054.59</v>
      </c>
      <c r="F2195">
        <f t="shared" si="146"/>
        <v>2.6109843131183582E-2</v>
      </c>
    </row>
    <row r="2196" spans="1:6" ht="15" thickBot="1" x14ac:dyDescent="0.35">
      <c r="A2196" s="2">
        <v>32392</v>
      </c>
      <c r="B2196" s="5">
        <f t="shared" si="143"/>
        <v>9</v>
      </c>
      <c r="C2196" s="5">
        <f t="shared" si="144"/>
        <v>6</v>
      </c>
      <c r="D2196" s="5">
        <f t="shared" si="145"/>
        <v>3</v>
      </c>
      <c r="E2196" s="3">
        <v>2065.2600000000002</v>
      </c>
      <c r="F2196">
        <f t="shared" si="146"/>
        <v>5.1932502348400762E-3</v>
      </c>
    </row>
    <row r="2197" spans="1:6" ht="15" thickBot="1" x14ac:dyDescent="0.35">
      <c r="A2197" s="2">
        <v>32393</v>
      </c>
      <c r="B2197" s="5">
        <f t="shared" si="143"/>
        <v>9</v>
      </c>
      <c r="C2197" s="5">
        <f t="shared" si="144"/>
        <v>7</v>
      </c>
      <c r="D2197" s="5">
        <f t="shared" si="145"/>
        <v>4</v>
      </c>
      <c r="E2197" s="3">
        <v>2065.79</v>
      </c>
      <c r="F2197">
        <f t="shared" si="146"/>
        <v>2.566262843417997E-4</v>
      </c>
    </row>
    <row r="2198" spans="1:6" ht="15" thickBot="1" x14ac:dyDescent="0.35">
      <c r="A2198" s="2">
        <v>32394</v>
      </c>
      <c r="B2198" s="5">
        <f t="shared" si="143"/>
        <v>9</v>
      </c>
      <c r="C2198" s="5">
        <f t="shared" si="144"/>
        <v>8</v>
      </c>
      <c r="D2198" s="5">
        <f t="shared" si="145"/>
        <v>5</v>
      </c>
      <c r="E2198" s="3">
        <v>2063.12</v>
      </c>
      <c r="F2198">
        <f t="shared" si="146"/>
        <v>-1.2924837471379341E-3</v>
      </c>
    </row>
    <row r="2199" spans="1:6" ht="15" thickBot="1" x14ac:dyDescent="0.35">
      <c r="A2199" s="2">
        <v>32395</v>
      </c>
      <c r="B2199" s="5">
        <f t="shared" si="143"/>
        <v>9</v>
      </c>
      <c r="C2199" s="5">
        <f t="shared" si="144"/>
        <v>9</v>
      </c>
      <c r="D2199" s="5">
        <f t="shared" si="145"/>
        <v>6</v>
      </c>
      <c r="E2199" s="3">
        <v>2068.81</v>
      </c>
      <c r="F2199">
        <f t="shared" si="146"/>
        <v>2.7579588196518161E-3</v>
      </c>
    </row>
    <row r="2200" spans="1:6" ht="15" thickBot="1" x14ac:dyDescent="0.35">
      <c r="A2200" s="2">
        <v>32398</v>
      </c>
      <c r="B2200" s="5">
        <f t="shared" si="143"/>
        <v>9</v>
      </c>
      <c r="C2200" s="5">
        <f t="shared" si="144"/>
        <v>12</v>
      </c>
      <c r="D2200" s="5">
        <f t="shared" si="145"/>
        <v>2</v>
      </c>
      <c r="E2200" s="3">
        <v>2072.37</v>
      </c>
      <c r="F2200">
        <f t="shared" si="146"/>
        <v>1.7207960131669633E-3</v>
      </c>
    </row>
    <row r="2201" spans="1:6" ht="15" thickBot="1" x14ac:dyDescent="0.35">
      <c r="A2201" s="2">
        <v>32399</v>
      </c>
      <c r="B2201" s="5">
        <f t="shared" si="143"/>
        <v>9</v>
      </c>
      <c r="C2201" s="5">
        <f t="shared" si="144"/>
        <v>13</v>
      </c>
      <c r="D2201" s="5">
        <f t="shared" si="145"/>
        <v>3</v>
      </c>
      <c r="E2201" s="3">
        <v>2083.04</v>
      </c>
      <c r="F2201">
        <f t="shared" si="146"/>
        <v>5.1486944898835986E-3</v>
      </c>
    </row>
    <row r="2202" spans="1:6" ht="15" thickBot="1" x14ac:dyDescent="0.35">
      <c r="A2202" s="2">
        <v>32400</v>
      </c>
      <c r="B2202" s="5">
        <f t="shared" si="143"/>
        <v>9</v>
      </c>
      <c r="C2202" s="5">
        <f t="shared" si="144"/>
        <v>14</v>
      </c>
      <c r="D2202" s="5">
        <f t="shared" si="145"/>
        <v>4</v>
      </c>
      <c r="E2202" s="3">
        <v>2100.64</v>
      </c>
      <c r="F2202">
        <f t="shared" si="146"/>
        <v>8.4491896459021002E-3</v>
      </c>
    </row>
    <row r="2203" spans="1:6" ht="15" thickBot="1" x14ac:dyDescent="0.35">
      <c r="A2203" s="2">
        <v>32401</v>
      </c>
      <c r="B2203" s="5">
        <f t="shared" si="143"/>
        <v>9</v>
      </c>
      <c r="C2203" s="5">
        <f t="shared" si="144"/>
        <v>15</v>
      </c>
      <c r="D2203" s="5">
        <f t="shared" si="145"/>
        <v>5</v>
      </c>
      <c r="E2203" s="3">
        <v>2092.2800000000002</v>
      </c>
      <c r="F2203">
        <f t="shared" si="146"/>
        <v>-3.9797395079593234E-3</v>
      </c>
    </row>
    <row r="2204" spans="1:6" ht="15" thickBot="1" x14ac:dyDescent="0.35">
      <c r="A2204" s="2">
        <v>32402</v>
      </c>
      <c r="B2204" s="5">
        <f t="shared" si="143"/>
        <v>9</v>
      </c>
      <c r="C2204" s="5">
        <f t="shared" si="144"/>
        <v>16</v>
      </c>
      <c r="D2204" s="5">
        <f t="shared" si="145"/>
        <v>6</v>
      </c>
      <c r="E2204" s="3">
        <v>2098.15</v>
      </c>
      <c r="F2204">
        <f t="shared" si="146"/>
        <v>2.8055518381860413E-3</v>
      </c>
    </row>
    <row r="2205" spans="1:6" ht="15" thickBot="1" x14ac:dyDescent="0.35">
      <c r="A2205" s="2">
        <v>32405</v>
      </c>
      <c r="B2205" s="5">
        <f t="shared" si="143"/>
        <v>9</v>
      </c>
      <c r="C2205" s="5">
        <f t="shared" si="144"/>
        <v>19</v>
      </c>
      <c r="D2205" s="5">
        <f t="shared" si="145"/>
        <v>2</v>
      </c>
      <c r="E2205" s="3">
        <v>2081.08</v>
      </c>
      <c r="F2205">
        <f t="shared" si="146"/>
        <v>-8.1357386268856666E-3</v>
      </c>
    </row>
    <row r="2206" spans="1:6" ht="15" thickBot="1" x14ac:dyDescent="0.35">
      <c r="A2206" s="2">
        <v>32406</v>
      </c>
      <c r="B2206" s="5">
        <f t="shared" si="143"/>
        <v>9</v>
      </c>
      <c r="C2206" s="5">
        <f t="shared" si="144"/>
        <v>20</v>
      </c>
      <c r="D2206" s="5">
        <f t="shared" si="145"/>
        <v>3</v>
      </c>
      <c r="E2206" s="3">
        <v>2087.48</v>
      </c>
      <c r="F2206">
        <f t="shared" si="146"/>
        <v>3.0753262728968091E-3</v>
      </c>
    </row>
    <row r="2207" spans="1:6" ht="15" thickBot="1" x14ac:dyDescent="0.35">
      <c r="A2207" s="2">
        <v>32407</v>
      </c>
      <c r="B2207" s="5">
        <f t="shared" si="143"/>
        <v>9</v>
      </c>
      <c r="C2207" s="5">
        <f t="shared" si="144"/>
        <v>21</v>
      </c>
      <c r="D2207" s="5">
        <f t="shared" si="145"/>
        <v>4</v>
      </c>
      <c r="E2207" s="3">
        <v>2090.5</v>
      </c>
      <c r="F2207">
        <f t="shared" si="146"/>
        <v>1.4467204476210464E-3</v>
      </c>
    </row>
    <row r="2208" spans="1:6" ht="15" thickBot="1" x14ac:dyDescent="0.35">
      <c r="A2208" s="2">
        <v>32408</v>
      </c>
      <c r="B2208" s="5">
        <f t="shared" si="143"/>
        <v>9</v>
      </c>
      <c r="C2208" s="5">
        <f t="shared" si="144"/>
        <v>22</v>
      </c>
      <c r="D2208" s="5">
        <f t="shared" si="145"/>
        <v>5</v>
      </c>
      <c r="E2208" s="3">
        <v>2080.0100000000002</v>
      </c>
      <c r="F2208">
        <f t="shared" si="146"/>
        <v>-5.0179382922744707E-3</v>
      </c>
    </row>
    <row r="2209" spans="1:6" ht="15" thickBot="1" x14ac:dyDescent="0.35">
      <c r="A2209" s="2">
        <v>32409</v>
      </c>
      <c r="B2209" s="5">
        <f t="shared" si="143"/>
        <v>9</v>
      </c>
      <c r="C2209" s="5">
        <f t="shared" si="144"/>
        <v>23</v>
      </c>
      <c r="D2209" s="5">
        <f t="shared" si="145"/>
        <v>6</v>
      </c>
      <c r="E2209" s="3">
        <v>2090.6799999999998</v>
      </c>
      <c r="F2209">
        <f t="shared" si="146"/>
        <v>5.1297830298890953E-3</v>
      </c>
    </row>
    <row r="2210" spans="1:6" ht="15" thickBot="1" x14ac:dyDescent="0.35">
      <c r="A2210" s="2">
        <v>32412</v>
      </c>
      <c r="B2210" s="5">
        <f t="shared" si="143"/>
        <v>9</v>
      </c>
      <c r="C2210" s="5">
        <f t="shared" si="144"/>
        <v>26</v>
      </c>
      <c r="D2210" s="5">
        <f t="shared" si="145"/>
        <v>2</v>
      </c>
      <c r="E2210" s="3">
        <v>2085.17</v>
      </c>
      <c r="F2210">
        <f t="shared" si="146"/>
        <v>-2.6355061511086171E-3</v>
      </c>
    </row>
    <row r="2211" spans="1:6" ht="15" thickBot="1" x14ac:dyDescent="0.35">
      <c r="A2211" s="2">
        <v>32413</v>
      </c>
      <c r="B2211" s="5">
        <f t="shared" si="143"/>
        <v>9</v>
      </c>
      <c r="C2211" s="5">
        <f t="shared" si="144"/>
        <v>27</v>
      </c>
      <c r="D2211" s="5">
        <f t="shared" si="145"/>
        <v>3</v>
      </c>
      <c r="E2211" s="3">
        <v>2082.33</v>
      </c>
      <c r="F2211">
        <f t="shared" si="146"/>
        <v>-1.3619992614511745E-3</v>
      </c>
    </row>
    <row r="2212" spans="1:6" ht="15" thickBot="1" x14ac:dyDescent="0.35">
      <c r="A2212" s="2">
        <v>32414</v>
      </c>
      <c r="B2212" s="5">
        <f t="shared" si="143"/>
        <v>9</v>
      </c>
      <c r="C2212" s="5">
        <f t="shared" si="144"/>
        <v>28</v>
      </c>
      <c r="D2212" s="5">
        <f t="shared" si="145"/>
        <v>4</v>
      </c>
      <c r="E2212" s="3">
        <v>2085.5300000000002</v>
      </c>
      <c r="F2212">
        <f t="shared" si="146"/>
        <v>1.5367400940294155E-3</v>
      </c>
    </row>
    <row r="2213" spans="1:6" ht="15" thickBot="1" x14ac:dyDescent="0.35">
      <c r="A2213" s="2">
        <v>32415</v>
      </c>
      <c r="B2213" s="5">
        <f t="shared" si="143"/>
        <v>9</v>
      </c>
      <c r="C2213" s="5">
        <f t="shared" si="144"/>
        <v>29</v>
      </c>
      <c r="D2213" s="5">
        <f t="shared" si="145"/>
        <v>5</v>
      </c>
      <c r="E2213" s="3">
        <v>2119.31</v>
      </c>
      <c r="F2213">
        <f t="shared" si="146"/>
        <v>1.6197321544163711E-2</v>
      </c>
    </row>
    <row r="2214" spans="1:6" ht="15" thickBot="1" x14ac:dyDescent="0.35">
      <c r="A2214" s="2">
        <v>32416</v>
      </c>
      <c r="B2214" s="5">
        <f t="shared" si="143"/>
        <v>9</v>
      </c>
      <c r="C2214" s="5">
        <f t="shared" si="144"/>
        <v>30</v>
      </c>
      <c r="D2214" s="5">
        <f t="shared" si="145"/>
        <v>6</v>
      </c>
      <c r="E2214" s="3">
        <v>2112.91</v>
      </c>
      <c r="F2214">
        <f t="shared" si="146"/>
        <v>-3.019850800496431E-3</v>
      </c>
    </row>
    <row r="2215" spans="1:6" ht="15" thickBot="1" x14ac:dyDescent="0.35">
      <c r="A2215" s="2">
        <v>32419</v>
      </c>
      <c r="B2215" s="5">
        <f t="shared" si="143"/>
        <v>10</v>
      </c>
      <c r="C2215" s="5">
        <f t="shared" si="144"/>
        <v>3</v>
      </c>
      <c r="D2215" s="5">
        <f t="shared" si="145"/>
        <v>2</v>
      </c>
      <c r="E2215" s="3">
        <v>2105.2600000000002</v>
      </c>
      <c r="F2215">
        <f t="shared" si="146"/>
        <v>-3.6205990789951472E-3</v>
      </c>
    </row>
    <row r="2216" spans="1:6" ht="15" thickBot="1" x14ac:dyDescent="0.35">
      <c r="A2216" s="2">
        <v>32420</v>
      </c>
      <c r="B2216" s="5">
        <f t="shared" si="143"/>
        <v>10</v>
      </c>
      <c r="C2216" s="5">
        <f t="shared" si="144"/>
        <v>4</v>
      </c>
      <c r="D2216" s="5">
        <f t="shared" si="145"/>
        <v>3</v>
      </c>
      <c r="E2216" s="3">
        <v>2102.06</v>
      </c>
      <c r="F2216">
        <f t="shared" si="146"/>
        <v>-1.5200022800035495E-3</v>
      </c>
    </row>
    <row r="2217" spans="1:6" ht="15" thickBot="1" x14ac:dyDescent="0.35">
      <c r="A2217" s="2">
        <v>32421</v>
      </c>
      <c r="B2217" s="5">
        <f t="shared" si="143"/>
        <v>10</v>
      </c>
      <c r="C2217" s="5">
        <f t="shared" si="144"/>
        <v>5</v>
      </c>
      <c r="D2217" s="5">
        <f t="shared" si="145"/>
        <v>4</v>
      </c>
      <c r="E2217" s="3">
        <v>2106.5100000000002</v>
      </c>
      <c r="F2217">
        <f t="shared" si="146"/>
        <v>2.1169709713330129E-3</v>
      </c>
    </row>
    <row r="2218" spans="1:6" ht="15" thickBot="1" x14ac:dyDescent="0.35">
      <c r="A2218" s="2">
        <v>32422</v>
      </c>
      <c r="B2218" s="5">
        <f t="shared" si="143"/>
        <v>10</v>
      </c>
      <c r="C2218" s="5">
        <f t="shared" si="144"/>
        <v>6</v>
      </c>
      <c r="D2218" s="5">
        <f t="shared" si="145"/>
        <v>5</v>
      </c>
      <c r="E2218" s="3">
        <v>2107.75</v>
      </c>
      <c r="F2218">
        <f t="shared" si="146"/>
        <v>5.8865137122528807E-4</v>
      </c>
    </row>
    <row r="2219" spans="1:6" ht="15" thickBot="1" x14ac:dyDescent="0.35">
      <c r="A2219" s="2">
        <v>32423</v>
      </c>
      <c r="B2219" s="5">
        <f t="shared" si="143"/>
        <v>10</v>
      </c>
      <c r="C2219" s="5">
        <f t="shared" si="144"/>
        <v>7</v>
      </c>
      <c r="D2219" s="5">
        <f t="shared" si="145"/>
        <v>6</v>
      </c>
      <c r="E2219" s="3">
        <v>2150.25</v>
      </c>
      <c r="F2219">
        <f t="shared" si="146"/>
        <v>2.0163681651049696E-2</v>
      </c>
    </row>
    <row r="2220" spans="1:6" ht="15" thickBot="1" x14ac:dyDescent="0.35">
      <c r="A2220" s="2">
        <v>32426</v>
      </c>
      <c r="B2220" s="5">
        <f t="shared" si="143"/>
        <v>10</v>
      </c>
      <c r="C2220" s="5">
        <f t="shared" si="144"/>
        <v>10</v>
      </c>
      <c r="D2220" s="5">
        <f t="shared" si="145"/>
        <v>2</v>
      </c>
      <c r="E2220" s="3">
        <v>2158.96</v>
      </c>
      <c r="F2220">
        <f t="shared" si="146"/>
        <v>4.0506917800255957E-3</v>
      </c>
    </row>
    <row r="2221" spans="1:6" ht="15" thickBot="1" x14ac:dyDescent="0.35">
      <c r="A2221" s="2">
        <v>32427</v>
      </c>
      <c r="B2221" s="5">
        <f t="shared" si="143"/>
        <v>10</v>
      </c>
      <c r="C2221" s="5">
        <f t="shared" si="144"/>
        <v>11</v>
      </c>
      <c r="D2221" s="5">
        <f t="shared" si="145"/>
        <v>3</v>
      </c>
      <c r="E2221" s="3">
        <v>2156.4699999999998</v>
      </c>
      <c r="F2221">
        <f t="shared" si="146"/>
        <v>-1.1533330863009209E-3</v>
      </c>
    </row>
    <row r="2222" spans="1:6" ht="15" thickBot="1" x14ac:dyDescent="0.35">
      <c r="A2222" s="2">
        <v>32428</v>
      </c>
      <c r="B2222" s="5">
        <f t="shared" si="143"/>
        <v>10</v>
      </c>
      <c r="C2222" s="5">
        <f t="shared" si="144"/>
        <v>12</v>
      </c>
      <c r="D2222" s="5">
        <f t="shared" si="145"/>
        <v>4</v>
      </c>
      <c r="E2222" s="3">
        <v>2126.2399999999998</v>
      </c>
      <c r="F2222">
        <f t="shared" si="146"/>
        <v>-1.4018279874053439E-2</v>
      </c>
    </row>
    <row r="2223" spans="1:6" ht="15" thickBot="1" x14ac:dyDescent="0.35">
      <c r="A2223" s="2">
        <v>32429</v>
      </c>
      <c r="B2223" s="5">
        <f t="shared" si="143"/>
        <v>10</v>
      </c>
      <c r="C2223" s="5">
        <f t="shared" si="144"/>
        <v>13</v>
      </c>
      <c r="D2223" s="5">
        <f t="shared" si="145"/>
        <v>5</v>
      </c>
      <c r="E2223" s="3">
        <v>2133.36</v>
      </c>
      <c r="F2223">
        <f t="shared" si="146"/>
        <v>3.3486342087442368E-3</v>
      </c>
    </row>
    <row r="2224" spans="1:6" ht="15" thickBot="1" x14ac:dyDescent="0.35">
      <c r="A2224" s="2">
        <v>32430</v>
      </c>
      <c r="B2224" s="5">
        <f t="shared" si="143"/>
        <v>10</v>
      </c>
      <c r="C2224" s="5">
        <f t="shared" si="144"/>
        <v>14</v>
      </c>
      <c r="D2224" s="5">
        <f t="shared" si="145"/>
        <v>6</v>
      </c>
      <c r="E2224" s="3">
        <v>2133.1799999999998</v>
      </c>
      <c r="F2224">
        <f t="shared" si="146"/>
        <v>-8.4373945325819848E-5</v>
      </c>
    </row>
    <row r="2225" spans="1:6" ht="15" thickBot="1" x14ac:dyDescent="0.35">
      <c r="A2225" s="2">
        <v>32433</v>
      </c>
      <c r="B2225" s="5">
        <f t="shared" si="143"/>
        <v>10</v>
      </c>
      <c r="C2225" s="5">
        <f t="shared" si="144"/>
        <v>17</v>
      </c>
      <c r="D2225" s="5">
        <f t="shared" si="145"/>
        <v>2</v>
      </c>
      <c r="E2225" s="3">
        <v>2140.4699999999998</v>
      </c>
      <c r="F2225">
        <f t="shared" si="146"/>
        <v>3.4174331280060585E-3</v>
      </c>
    </row>
    <row r="2226" spans="1:6" ht="15" thickBot="1" x14ac:dyDescent="0.35">
      <c r="A2226" s="2">
        <v>32434</v>
      </c>
      <c r="B2226" s="5">
        <f t="shared" si="143"/>
        <v>10</v>
      </c>
      <c r="C2226" s="5">
        <f t="shared" si="144"/>
        <v>18</v>
      </c>
      <c r="D2226" s="5">
        <f t="shared" si="145"/>
        <v>3</v>
      </c>
      <c r="E2226" s="3">
        <v>2159.85</v>
      </c>
      <c r="F2226">
        <f t="shared" si="146"/>
        <v>9.0540862520848749E-3</v>
      </c>
    </row>
    <row r="2227" spans="1:6" ht="15" thickBot="1" x14ac:dyDescent="0.35">
      <c r="A2227" s="2">
        <v>32435</v>
      </c>
      <c r="B2227" s="5">
        <f t="shared" si="143"/>
        <v>10</v>
      </c>
      <c r="C2227" s="5">
        <f t="shared" si="144"/>
        <v>19</v>
      </c>
      <c r="D2227" s="5">
        <f t="shared" si="145"/>
        <v>4</v>
      </c>
      <c r="E2227" s="3">
        <v>2137.27</v>
      </c>
      <c r="F2227">
        <f t="shared" si="146"/>
        <v>-1.0454429705766571E-2</v>
      </c>
    </row>
    <row r="2228" spans="1:6" ht="15" thickBot="1" x14ac:dyDescent="0.35">
      <c r="A2228" s="2">
        <v>32436</v>
      </c>
      <c r="B2228" s="5">
        <f t="shared" si="143"/>
        <v>10</v>
      </c>
      <c r="C2228" s="5">
        <f t="shared" si="144"/>
        <v>20</v>
      </c>
      <c r="D2228" s="5">
        <f t="shared" si="145"/>
        <v>5</v>
      </c>
      <c r="E2228" s="3">
        <v>2181.19</v>
      </c>
      <c r="F2228">
        <f t="shared" si="146"/>
        <v>2.0549579603887237E-2</v>
      </c>
    </row>
    <row r="2229" spans="1:6" ht="15" thickBot="1" x14ac:dyDescent="0.35">
      <c r="A2229" s="2">
        <v>32437</v>
      </c>
      <c r="B2229" s="5">
        <f t="shared" si="143"/>
        <v>10</v>
      </c>
      <c r="C2229" s="5">
        <f t="shared" si="144"/>
        <v>21</v>
      </c>
      <c r="D2229" s="5">
        <f t="shared" si="145"/>
        <v>6</v>
      </c>
      <c r="E2229" s="3">
        <v>2183.5</v>
      </c>
      <c r="F2229">
        <f t="shared" si="146"/>
        <v>1.0590549195622322E-3</v>
      </c>
    </row>
    <row r="2230" spans="1:6" ht="15" thickBot="1" x14ac:dyDescent="0.35">
      <c r="A2230" s="2">
        <v>32440</v>
      </c>
      <c r="B2230" s="5">
        <f t="shared" si="143"/>
        <v>10</v>
      </c>
      <c r="C2230" s="5">
        <f t="shared" si="144"/>
        <v>24</v>
      </c>
      <c r="D2230" s="5">
        <f t="shared" si="145"/>
        <v>2</v>
      </c>
      <c r="E2230" s="3">
        <v>2170.34</v>
      </c>
      <c r="F2230">
        <f t="shared" si="146"/>
        <v>-6.0270208381038946E-3</v>
      </c>
    </row>
    <row r="2231" spans="1:6" ht="15" thickBot="1" x14ac:dyDescent="0.35">
      <c r="A2231" s="2">
        <v>32441</v>
      </c>
      <c r="B2231" s="5">
        <f t="shared" si="143"/>
        <v>10</v>
      </c>
      <c r="C2231" s="5">
        <f t="shared" si="144"/>
        <v>25</v>
      </c>
      <c r="D2231" s="5">
        <f t="shared" si="145"/>
        <v>3</v>
      </c>
      <c r="E2231" s="3">
        <v>2173.36</v>
      </c>
      <c r="F2231">
        <f t="shared" si="146"/>
        <v>1.3914870481122688E-3</v>
      </c>
    </row>
    <row r="2232" spans="1:6" ht="15" thickBot="1" x14ac:dyDescent="0.35">
      <c r="A2232" s="2">
        <v>32442</v>
      </c>
      <c r="B2232" s="5">
        <f t="shared" si="143"/>
        <v>10</v>
      </c>
      <c r="C2232" s="5">
        <f t="shared" si="144"/>
        <v>26</v>
      </c>
      <c r="D2232" s="5">
        <f t="shared" si="145"/>
        <v>4</v>
      </c>
      <c r="E2232" s="3">
        <v>2165.1799999999998</v>
      </c>
      <c r="F2232">
        <f t="shared" si="146"/>
        <v>-3.7637574999081101E-3</v>
      </c>
    </row>
    <row r="2233" spans="1:6" ht="15" thickBot="1" x14ac:dyDescent="0.35">
      <c r="A2233" s="2">
        <v>32443</v>
      </c>
      <c r="B2233" s="5">
        <f t="shared" si="143"/>
        <v>10</v>
      </c>
      <c r="C2233" s="5">
        <f t="shared" si="144"/>
        <v>27</v>
      </c>
      <c r="D2233" s="5">
        <f t="shared" si="145"/>
        <v>5</v>
      </c>
      <c r="E2233" s="3">
        <v>2140.83</v>
      </c>
      <c r="F2233">
        <f t="shared" si="146"/>
        <v>-1.124617814685149E-2</v>
      </c>
    </row>
    <row r="2234" spans="1:6" ht="15" thickBot="1" x14ac:dyDescent="0.35">
      <c r="A2234" s="2">
        <v>32444</v>
      </c>
      <c r="B2234" s="5">
        <f t="shared" si="143"/>
        <v>10</v>
      </c>
      <c r="C2234" s="5">
        <f t="shared" si="144"/>
        <v>28</v>
      </c>
      <c r="D2234" s="5">
        <f t="shared" si="145"/>
        <v>6</v>
      </c>
      <c r="E2234" s="3">
        <v>2149.89</v>
      </c>
      <c r="F2234">
        <f t="shared" si="146"/>
        <v>4.2320034752875964E-3</v>
      </c>
    </row>
    <row r="2235" spans="1:6" ht="15" thickBot="1" x14ac:dyDescent="0.35">
      <c r="A2235" s="2">
        <v>32447</v>
      </c>
      <c r="B2235" s="5">
        <f t="shared" si="143"/>
        <v>10</v>
      </c>
      <c r="C2235" s="5">
        <f t="shared" si="144"/>
        <v>31</v>
      </c>
      <c r="D2235" s="5">
        <f t="shared" si="145"/>
        <v>2</v>
      </c>
      <c r="E2235" s="3">
        <v>2148.65</v>
      </c>
      <c r="F2235">
        <f t="shared" si="146"/>
        <v>-5.7677369539826777E-4</v>
      </c>
    </row>
    <row r="2236" spans="1:6" ht="15" thickBot="1" x14ac:dyDescent="0.35">
      <c r="A2236" s="2">
        <v>32448</v>
      </c>
      <c r="B2236" s="5">
        <f t="shared" si="143"/>
        <v>11</v>
      </c>
      <c r="C2236" s="5">
        <f t="shared" si="144"/>
        <v>1</v>
      </c>
      <c r="D2236" s="5">
        <f t="shared" si="145"/>
        <v>3</v>
      </c>
      <c r="E2236" s="3">
        <v>2150.96</v>
      </c>
      <c r="F2236">
        <f t="shared" si="146"/>
        <v>1.0750936634630792E-3</v>
      </c>
    </row>
    <row r="2237" spans="1:6" ht="15" thickBot="1" x14ac:dyDescent="0.35">
      <c r="A2237" s="2">
        <v>32449</v>
      </c>
      <c r="B2237" s="5">
        <f t="shared" si="143"/>
        <v>11</v>
      </c>
      <c r="C2237" s="5">
        <f t="shared" si="144"/>
        <v>2</v>
      </c>
      <c r="D2237" s="5">
        <f t="shared" si="145"/>
        <v>4</v>
      </c>
      <c r="E2237" s="3">
        <v>2156.83</v>
      </c>
      <c r="F2237">
        <f t="shared" si="146"/>
        <v>2.7290140216460978E-3</v>
      </c>
    </row>
    <row r="2238" spans="1:6" ht="15" thickBot="1" x14ac:dyDescent="0.35">
      <c r="A2238" s="2">
        <v>32450</v>
      </c>
      <c r="B2238" s="5">
        <f t="shared" si="143"/>
        <v>11</v>
      </c>
      <c r="C2238" s="5">
        <f t="shared" si="144"/>
        <v>3</v>
      </c>
      <c r="D2238" s="5">
        <f t="shared" si="145"/>
        <v>5</v>
      </c>
      <c r="E2238" s="3">
        <v>2170.34</v>
      </c>
      <c r="F2238">
        <f t="shared" si="146"/>
        <v>6.2638223689397022E-3</v>
      </c>
    </row>
    <row r="2239" spans="1:6" ht="15" thickBot="1" x14ac:dyDescent="0.35">
      <c r="A2239" s="2">
        <v>32451</v>
      </c>
      <c r="B2239" s="5">
        <f t="shared" si="143"/>
        <v>11</v>
      </c>
      <c r="C2239" s="5">
        <f t="shared" si="144"/>
        <v>4</v>
      </c>
      <c r="D2239" s="5">
        <f t="shared" si="145"/>
        <v>6</v>
      </c>
      <c r="E2239" s="3">
        <v>2145.8000000000002</v>
      </c>
      <c r="F2239">
        <f t="shared" si="146"/>
        <v>-1.1306984159163985E-2</v>
      </c>
    </row>
    <row r="2240" spans="1:6" ht="15" thickBot="1" x14ac:dyDescent="0.35">
      <c r="A2240" s="2">
        <v>32454</v>
      </c>
      <c r="B2240" s="5">
        <f t="shared" si="143"/>
        <v>11</v>
      </c>
      <c r="C2240" s="5">
        <f t="shared" si="144"/>
        <v>7</v>
      </c>
      <c r="D2240" s="5">
        <f t="shared" si="145"/>
        <v>2</v>
      </c>
      <c r="E2240" s="3">
        <v>2124.64</v>
      </c>
      <c r="F2240">
        <f t="shared" si="146"/>
        <v>-9.8611240562961628E-3</v>
      </c>
    </row>
    <row r="2241" spans="1:6" ht="15" thickBot="1" x14ac:dyDescent="0.35">
      <c r="A2241" s="2">
        <v>32455</v>
      </c>
      <c r="B2241" s="5">
        <f t="shared" si="143"/>
        <v>11</v>
      </c>
      <c r="C2241" s="5">
        <f t="shared" si="144"/>
        <v>8</v>
      </c>
      <c r="D2241" s="5">
        <f t="shared" si="145"/>
        <v>3</v>
      </c>
      <c r="E2241" s="3">
        <v>2127.4899999999998</v>
      </c>
      <c r="F2241">
        <f t="shared" si="146"/>
        <v>1.3414037201596079E-3</v>
      </c>
    </row>
    <row r="2242" spans="1:6" ht="15" thickBot="1" x14ac:dyDescent="0.35">
      <c r="A2242" s="2">
        <v>32456</v>
      </c>
      <c r="B2242" s="5">
        <f t="shared" si="143"/>
        <v>11</v>
      </c>
      <c r="C2242" s="5">
        <f t="shared" si="144"/>
        <v>9</v>
      </c>
      <c r="D2242" s="5">
        <f t="shared" si="145"/>
        <v>4</v>
      </c>
      <c r="E2242" s="3">
        <v>2118.2399999999998</v>
      </c>
      <c r="F2242">
        <f t="shared" si="146"/>
        <v>-4.3478465233679131E-3</v>
      </c>
    </row>
    <row r="2243" spans="1:6" ht="15" thickBot="1" x14ac:dyDescent="0.35">
      <c r="A2243" s="2">
        <v>32457</v>
      </c>
      <c r="B2243" s="5">
        <f t="shared" ref="B2243:B2306" si="147">MONTH(A2243)</f>
        <v>11</v>
      </c>
      <c r="C2243" s="5">
        <f t="shared" ref="C2243:C2306" si="148">DAY(A2243)</f>
        <v>10</v>
      </c>
      <c r="D2243" s="5">
        <f t="shared" ref="D2243:D2306" si="149">WEEKDAY(A2243,1)</f>
        <v>5</v>
      </c>
      <c r="E2243" s="3">
        <v>2114.69</v>
      </c>
      <c r="F2243">
        <f t="shared" si="146"/>
        <v>-1.6759196313919705E-3</v>
      </c>
    </row>
    <row r="2244" spans="1:6" ht="15" thickBot="1" x14ac:dyDescent="0.35">
      <c r="A2244" s="2">
        <v>32458</v>
      </c>
      <c r="B2244" s="5">
        <f t="shared" si="147"/>
        <v>11</v>
      </c>
      <c r="C2244" s="5">
        <f t="shared" si="148"/>
        <v>11</v>
      </c>
      <c r="D2244" s="5">
        <f t="shared" si="149"/>
        <v>6</v>
      </c>
      <c r="E2244" s="3">
        <v>2067.0300000000002</v>
      </c>
      <c r="F2244">
        <f t="shared" ref="F2244:F2307" si="150">(E2244-E2243)/E2243</f>
        <v>-2.2537582340673979E-2</v>
      </c>
    </row>
    <row r="2245" spans="1:6" ht="15" thickBot="1" x14ac:dyDescent="0.35">
      <c r="A2245" s="2">
        <v>32461</v>
      </c>
      <c r="B2245" s="5">
        <f t="shared" si="147"/>
        <v>11</v>
      </c>
      <c r="C2245" s="5">
        <f t="shared" si="148"/>
        <v>14</v>
      </c>
      <c r="D2245" s="5">
        <f t="shared" si="149"/>
        <v>2</v>
      </c>
      <c r="E2245" s="3">
        <v>2065.08</v>
      </c>
      <c r="F2245">
        <f t="shared" si="150"/>
        <v>-9.4338253436102655E-4</v>
      </c>
    </row>
    <row r="2246" spans="1:6" ht="15" thickBot="1" x14ac:dyDescent="0.35">
      <c r="A2246" s="2">
        <v>32462</v>
      </c>
      <c r="B2246" s="5">
        <f t="shared" si="147"/>
        <v>11</v>
      </c>
      <c r="C2246" s="5">
        <f t="shared" si="148"/>
        <v>15</v>
      </c>
      <c r="D2246" s="5">
        <f t="shared" si="149"/>
        <v>3</v>
      </c>
      <c r="E2246" s="3">
        <v>2077.17</v>
      </c>
      <c r="F2246">
        <f t="shared" si="150"/>
        <v>5.854494741123901E-3</v>
      </c>
    </row>
    <row r="2247" spans="1:6" ht="15" thickBot="1" x14ac:dyDescent="0.35">
      <c r="A2247" s="2">
        <v>32463</v>
      </c>
      <c r="B2247" s="5">
        <f t="shared" si="147"/>
        <v>11</v>
      </c>
      <c r="C2247" s="5">
        <f t="shared" si="148"/>
        <v>16</v>
      </c>
      <c r="D2247" s="5">
        <f t="shared" si="149"/>
        <v>4</v>
      </c>
      <c r="E2247" s="3">
        <v>2038.58</v>
      </c>
      <c r="F2247">
        <f t="shared" si="150"/>
        <v>-1.857816163337625E-2</v>
      </c>
    </row>
    <row r="2248" spans="1:6" ht="15" thickBot="1" x14ac:dyDescent="0.35">
      <c r="A2248" s="2">
        <v>32464</v>
      </c>
      <c r="B2248" s="5">
        <f t="shared" si="147"/>
        <v>11</v>
      </c>
      <c r="C2248" s="5">
        <f t="shared" si="148"/>
        <v>17</v>
      </c>
      <c r="D2248" s="5">
        <f t="shared" si="149"/>
        <v>5</v>
      </c>
      <c r="E2248" s="3">
        <v>2052.4499999999998</v>
      </c>
      <c r="F2248">
        <f t="shared" si="150"/>
        <v>6.8037555553374859E-3</v>
      </c>
    </row>
    <row r="2249" spans="1:6" ht="15" thickBot="1" x14ac:dyDescent="0.35">
      <c r="A2249" s="2">
        <v>32465</v>
      </c>
      <c r="B2249" s="5">
        <f t="shared" si="147"/>
        <v>11</v>
      </c>
      <c r="C2249" s="5">
        <f t="shared" si="148"/>
        <v>18</v>
      </c>
      <c r="D2249" s="5">
        <f t="shared" si="149"/>
        <v>6</v>
      </c>
      <c r="E2249" s="3">
        <v>2062.41</v>
      </c>
      <c r="F2249">
        <f t="shared" si="150"/>
        <v>4.8527369728860814E-3</v>
      </c>
    </row>
    <row r="2250" spans="1:6" ht="15" thickBot="1" x14ac:dyDescent="0.35">
      <c r="A2250" s="2">
        <v>32468</v>
      </c>
      <c r="B2250" s="5">
        <f t="shared" si="147"/>
        <v>11</v>
      </c>
      <c r="C2250" s="5">
        <f t="shared" si="148"/>
        <v>21</v>
      </c>
      <c r="D2250" s="5">
        <f t="shared" si="149"/>
        <v>2</v>
      </c>
      <c r="E2250" s="3">
        <v>2065.9699999999998</v>
      </c>
      <c r="F2250">
        <f t="shared" si="150"/>
        <v>1.7261359283556352E-3</v>
      </c>
    </row>
    <row r="2251" spans="1:6" ht="15" thickBot="1" x14ac:dyDescent="0.35">
      <c r="A2251" s="2">
        <v>32469</v>
      </c>
      <c r="B2251" s="5">
        <f t="shared" si="147"/>
        <v>11</v>
      </c>
      <c r="C2251" s="5">
        <f t="shared" si="148"/>
        <v>22</v>
      </c>
      <c r="D2251" s="5">
        <f t="shared" si="149"/>
        <v>3</v>
      </c>
      <c r="E2251" s="3">
        <v>2077.6999999999998</v>
      </c>
      <c r="F2251">
        <f t="shared" si="150"/>
        <v>5.6777203928421128E-3</v>
      </c>
    </row>
    <row r="2252" spans="1:6" ht="15" thickBot="1" x14ac:dyDescent="0.35">
      <c r="A2252" s="2">
        <v>32470</v>
      </c>
      <c r="B2252" s="5">
        <f t="shared" si="147"/>
        <v>11</v>
      </c>
      <c r="C2252" s="5">
        <f t="shared" si="148"/>
        <v>23</v>
      </c>
      <c r="D2252" s="5">
        <f t="shared" si="149"/>
        <v>4</v>
      </c>
      <c r="E2252" s="3">
        <v>2092.2800000000002</v>
      </c>
      <c r="F2252">
        <f t="shared" si="150"/>
        <v>7.0173749819513803E-3</v>
      </c>
    </row>
    <row r="2253" spans="1:6" ht="15" thickBot="1" x14ac:dyDescent="0.35">
      <c r="A2253" s="2">
        <v>32472</v>
      </c>
      <c r="B2253" s="5">
        <f t="shared" si="147"/>
        <v>11</v>
      </c>
      <c r="C2253" s="5">
        <f t="shared" si="148"/>
        <v>25</v>
      </c>
      <c r="D2253" s="5">
        <f t="shared" si="149"/>
        <v>6</v>
      </c>
      <c r="E2253" s="3">
        <v>2074.6799999999998</v>
      </c>
      <c r="F2253">
        <f t="shared" si="150"/>
        <v>-8.4118760395359912E-3</v>
      </c>
    </row>
    <row r="2254" spans="1:6" ht="15" thickBot="1" x14ac:dyDescent="0.35">
      <c r="A2254" s="2">
        <v>32475</v>
      </c>
      <c r="B2254" s="5">
        <f t="shared" si="147"/>
        <v>11</v>
      </c>
      <c r="C2254" s="5">
        <f t="shared" si="148"/>
        <v>28</v>
      </c>
      <c r="D2254" s="5">
        <f t="shared" si="149"/>
        <v>2</v>
      </c>
      <c r="E2254" s="3">
        <v>2081.44</v>
      </c>
      <c r="F2254">
        <f t="shared" si="150"/>
        <v>3.2583338153354827E-3</v>
      </c>
    </row>
    <row r="2255" spans="1:6" ht="15" thickBot="1" x14ac:dyDescent="0.35">
      <c r="A2255" s="2">
        <v>32476</v>
      </c>
      <c r="B2255" s="5">
        <f t="shared" si="147"/>
        <v>11</v>
      </c>
      <c r="C2255" s="5">
        <f t="shared" si="148"/>
        <v>29</v>
      </c>
      <c r="D2255" s="5">
        <f t="shared" si="149"/>
        <v>3</v>
      </c>
      <c r="E2255" s="3">
        <v>2101.5300000000002</v>
      </c>
      <c r="F2255">
        <f t="shared" si="150"/>
        <v>9.6519717118918377E-3</v>
      </c>
    </row>
    <row r="2256" spans="1:6" ht="15" thickBot="1" x14ac:dyDescent="0.35">
      <c r="A2256" s="2">
        <v>32477</v>
      </c>
      <c r="B2256" s="5">
        <f t="shared" si="147"/>
        <v>11</v>
      </c>
      <c r="C2256" s="5">
        <f t="shared" si="148"/>
        <v>30</v>
      </c>
      <c r="D2256" s="5">
        <f t="shared" si="149"/>
        <v>4</v>
      </c>
      <c r="E2256" s="3">
        <v>2114.5100000000002</v>
      </c>
      <c r="F2256">
        <f t="shared" si="150"/>
        <v>6.1764523942080376E-3</v>
      </c>
    </row>
    <row r="2257" spans="1:6" ht="15" thickBot="1" x14ac:dyDescent="0.35">
      <c r="A2257" s="2">
        <v>32478</v>
      </c>
      <c r="B2257" s="5">
        <f t="shared" si="147"/>
        <v>12</v>
      </c>
      <c r="C2257" s="5">
        <f t="shared" si="148"/>
        <v>1</v>
      </c>
      <c r="D2257" s="5">
        <f t="shared" si="149"/>
        <v>5</v>
      </c>
      <c r="E2257" s="3">
        <v>2101.88</v>
      </c>
      <c r="F2257">
        <f t="shared" si="150"/>
        <v>-5.9730150247575596E-3</v>
      </c>
    </row>
    <row r="2258" spans="1:6" ht="15" thickBot="1" x14ac:dyDescent="0.35">
      <c r="A2258" s="2">
        <v>32479</v>
      </c>
      <c r="B2258" s="5">
        <f t="shared" si="147"/>
        <v>12</v>
      </c>
      <c r="C2258" s="5">
        <f t="shared" si="148"/>
        <v>2</v>
      </c>
      <c r="D2258" s="5">
        <f t="shared" si="149"/>
        <v>6</v>
      </c>
      <c r="E2258" s="3">
        <v>2092.2800000000002</v>
      </c>
      <c r="F2258">
        <f t="shared" si="150"/>
        <v>-4.5673397149218363E-3</v>
      </c>
    </row>
    <row r="2259" spans="1:6" ht="15" thickBot="1" x14ac:dyDescent="0.35">
      <c r="A2259" s="2">
        <v>32482</v>
      </c>
      <c r="B2259" s="5">
        <f t="shared" si="147"/>
        <v>12</v>
      </c>
      <c r="C2259" s="5">
        <f t="shared" si="148"/>
        <v>5</v>
      </c>
      <c r="D2259" s="5">
        <f t="shared" si="149"/>
        <v>2</v>
      </c>
      <c r="E2259" s="3">
        <v>2123.7600000000002</v>
      </c>
      <c r="F2259">
        <f t="shared" si="150"/>
        <v>1.5045787370715208E-2</v>
      </c>
    </row>
    <row r="2260" spans="1:6" ht="15" thickBot="1" x14ac:dyDescent="0.35">
      <c r="A2260" s="2">
        <v>32483</v>
      </c>
      <c r="B2260" s="5">
        <f t="shared" si="147"/>
        <v>12</v>
      </c>
      <c r="C2260" s="5">
        <f t="shared" si="148"/>
        <v>6</v>
      </c>
      <c r="D2260" s="5">
        <f t="shared" si="149"/>
        <v>3</v>
      </c>
      <c r="E2260" s="3">
        <v>2149.36</v>
      </c>
      <c r="F2260">
        <f t="shared" si="150"/>
        <v>1.2054092741175984E-2</v>
      </c>
    </row>
    <row r="2261" spans="1:6" ht="15" thickBot="1" x14ac:dyDescent="0.35">
      <c r="A2261" s="2">
        <v>32484</v>
      </c>
      <c r="B2261" s="5">
        <f t="shared" si="147"/>
        <v>12</v>
      </c>
      <c r="C2261" s="5">
        <f t="shared" si="148"/>
        <v>7</v>
      </c>
      <c r="D2261" s="5">
        <f t="shared" si="149"/>
        <v>4</v>
      </c>
      <c r="E2261" s="3">
        <v>2153.63</v>
      </c>
      <c r="F2261">
        <f t="shared" si="150"/>
        <v>1.9866378829046698E-3</v>
      </c>
    </row>
    <row r="2262" spans="1:6" ht="15" thickBot="1" x14ac:dyDescent="0.35">
      <c r="A2262" s="2">
        <v>32485</v>
      </c>
      <c r="B2262" s="5">
        <f t="shared" si="147"/>
        <v>12</v>
      </c>
      <c r="C2262" s="5">
        <f t="shared" si="148"/>
        <v>8</v>
      </c>
      <c r="D2262" s="5">
        <f t="shared" si="149"/>
        <v>5</v>
      </c>
      <c r="E2262" s="3">
        <v>2141.71</v>
      </c>
      <c r="F2262">
        <f t="shared" si="150"/>
        <v>-5.534841175132252E-3</v>
      </c>
    </row>
    <row r="2263" spans="1:6" ht="15" thickBot="1" x14ac:dyDescent="0.35">
      <c r="A2263" s="2">
        <v>32486</v>
      </c>
      <c r="B2263" s="5">
        <f t="shared" si="147"/>
        <v>12</v>
      </c>
      <c r="C2263" s="5">
        <f t="shared" si="148"/>
        <v>9</v>
      </c>
      <c r="D2263" s="5">
        <f t="shared" si="149"/>
        <v>6</v>
      </c>
      <c r="E2263" s="3">
        <v>2143.4899999999998</v>
      </c>
      <c r="F2263">
        <f t="shared" si="150"/>
        <v>8.311115884035398E-4</v>
      </c>
    </row>
    <row r="2264" spans="1:6" ht="15" thickBot="1" x14ac:dyDescent="0.35">
      <c r="A2264" s="2">
        <v>32489</v>
      </c>
      <c r="B2264" s="5">
        <f t="shared" si="147"/>
        <v>12</v>
      </c>
      <c r="C2264" s="5">
        <f t="shared" si="148"/>
        <v>12</v>
      </c>
      <c r="D2264" s="5">
        <f t="shared" si="149"/>
        <v>2</v>
      </c>
      <c r="E2264" s="3">
        <v>2139.58</v>
      </c>
      <c r="F2264">
        <f t="shared" si="150"/>
        <v>-1.8241279408813919E-3</v>
      </c>
    </row>
    <row r="2265" spans="1:6" ht="15" thickBot="1" x14ac:dyDescent="0.35">
      <c r="A2265" s="2">
        <v>32490</v>
      </c>
      <c r="B2265" s="5">
        <f t="shared" si="147"/>
        <v>12</v>
      </c>
      <c r="C2265" s="5">
        <f t="shared" si="148"/>
        <v>13</v>
      </c>
      <c r="D2265" s="5">
        <f t="shared" si="149"/>
        <v>3</v>
      </c>
      <c r="E2265" s="3">
        <v>2143.4899999999998</v>
      </c>
      <c r="F2265">
        <f t="shared" si="150"/>
        <v>1.827461464399487E-3</v>
      </c>
    </row>
    <row r="2266" spans="1:6" ht="15" thickBot="1" x14ac:dyDescent="0.35">
      <c r="A2266" s="2">
        <v>32491</v>
      </c>
      <c r="B2266" s="5">
        <f t="shared" si="147"/>
        <v>12</v>
      </c>
      <c r="C2266" s="5">
        <f t="shared" si="148"/>
        <v>14</v>
      </c>
      <c r="D2266" s="5">
        <f t="shared" si="149"/>
        <v>4</v>
      </c>
      <c r="E2266" s="3">
        <v>2134.25</v>
      </c>
      <c r="F2266">
        <f t="shared" si="150"/>
        <v>-4.3107268986558285E-3</v>
      </c>
    </row>
    <row r="2267" spans="1:6" ht="15" thickBot="1" x14ac:dyDescent="0.35">
      <c r="A2267" s="2">
        <v>32492</v>
      </c>
      <c r="B2267" s="5">
        <f t="shared" si="147"/>
        <v>12</v>
      </c>
      <c r="C2267" s="5">
        <f t="shared" si="148"/>
        <v>15</v>
      </c>
      <c r="D2267" s="5">
        <f t="shared" si="149"/>
        <v>5</v>
      </c>
      <c r="E2267" s="3">
        <v>2133</v>
      </c>
      <c r="F2267">
        <f t="shared" si="150"/>
        <v>-5.856858381164344E-4</v>
      </c>
    </row>
    <row r="2268" spans="1:6" ht="15" thickBot="1" x14ac:dyDescent="0.35">
      <c r="A2268" s="2">
        <v>32493</v>
      </c>
      <c r="B2268" s="5">
        <f t="shared" si="147"/>
        <v>12</v>
      </c>
      <c r="C2268" s="5">
        <f t="shared" si="148"/>
        <v>16</v>
      </c>
      <c r="D2268" s="5">
        <f t="shared" si="149"/>
        <v>6</v>
      </c>
      <c r="E2268" s="3">
        <v>2150.71</v>
      </c>
      <c r="F2268">
        <f t="shared" si="150"/>
        <v>8.3028598218471798E-3</v>
      </c>
    </row>
    <row r="2269" spans="1:6" ht="15" thickBot="1" x14ac:dyDescent="0.35">
      <c r="A2269" s="2">
        <v>32496</v>
      </c>
      <c r="B2269" s="5">
        <f t="shared" si="147"/>
        <v>12</v>
      </c>
      <c r="C2269" s="5">
        <f t="shared" si="148"/>
        <v>19</v>
      </c>
      <c r="D2269" s="5">
        <f t="shared" si="149"/>
        <v>2</v>
      </c>
      <c r="E2269" s="3">
        <v>2172.6799999999998</v>
      </c>
      <c r="F2269">
        <f t="shared" si="150"/>
        <v>1.0215231249215282E-2</v>
      </c>
    </row>
    <row r="2270" spans="1:6" ht="15" thickBot="1" x14ac:dyDescent="0.35">
      <c r="A2270" s="2">
        <v>32497</v>
      </c>
      <c r="B2270" s="5">
        <f t="shared" si="147"/>
        <v>12</v>
      </c>
      <c r="C2270" s="5">
        <f t="shared" si="148"/>
        <v>20</v>
      </c>
      <c r="D2270" s="5">
        <f t="shared" si="149"/>
        <v>3</v>
      </c>
      <c r="E2270" s="3">
        <v>2166.0700000000002</v>
      </c>
      <c r="F2270">
        <f t="shared" si="150"/>
        <v>-3.0423256070841878E-3</v>
      </c>
    </row>
    <row r="2271" spans="1:6" ht="15" thickBot="1" x14ac:dyDescent="0.35">
      <c r="A2271" s="2">
        <v>32498</v>
      </c>
      <c r="B2271" s="5">
        <f t="shared" si="147"/>
        <v>12</v>
      </c>
      <c r="C2271" s="5">
        <f t="shared" si="148"/>
        <v>21</v>
      </c>
      <c r="D2271" s="5">
        <f t="shared" si="149"/>
        <v>4</v>
      </c>
      <c r="E2271" s="3">
        <v>2164.64</v>
      </c>
      <c r="F2271">
        <f t="shared" si="150"/>
        <v>-6.6018180391228855E-4</v>
      </c>
    </row>
    <row r="2272" spans="1:6" ht="15" thickBot="1" x14ac:dyDescent="0.35">
      <c r="A2272" s="2">
        <v>32499</v>
      </c>
      <c r="B2272" s="5">
        <f t="shared" si="147"/>
        <v>12</v>
      </c>
      <c r="C2272" s="5">
        <f t="shared" si="148"/>
        <v>22</v>
      </c>
      <c r="D2272" s="5">
        <f t="shared" si="149"/>
        <v>5</v>
      </c>
      <c r="E2272" s="3">
        <v>2160.36</v>
      </c>
      <c r="F2272">
        <f t="shared" si="150"/>
        <v>-1.9772340897330483E-3</v>
      </c>
    </row>
    <row r="2273" spans="1:6" ht="15" thickBot="1" x14ac:dyDescent="0.35">
      <c r="A2273" s="2">
        <v>32500</v>
      </c>
      <c r="B2273" s="5">
        <f t="shared" si="147"/>
        <v>12</v>
      </c>
      <c r="C2273" s="5">
        <f t="shared" si="148"/>
        <v>23</v>
      </c>
      <c r="D2273" s="5">
        <f t="shared" si="149"/>
        <v>6</v>
      </c>
      <c r="E2273" s="3">
        <v>2168.9299999999998</v>
      </c>
      <c r="F2273">
        <f t="shared" si="150"/>
        <v>3.9669314373528986E-3</v>
      </c>
    </row>
    <row r="2274" spans="1:6" ht="15" thickBot="1" x14ac:dyDescent="0.35">
      <c r="A2274" s="2">
        <v>32504</v>
      </c>
      <c r="B2274" s="5">
        <f t="shared" si="147"/>
        <v>12</v>
      </c>
      <c r="C2274" s="5">
        <f t="shared" si="148"/>
        <v>27</v>
      </c>
      <c r="D2274" s="5">
        <f t="shared" si="149"/>
        <v>3</v>
      </c>
      <c r="E2274" s="3">
        <v>2162.6799999999998</v>
      </c>
      <c r="F2274">
        <f t="shared" si="150"/>
        <v>-2.881605215474912E-3</v>
      </c>
    </row>
    <row r="2275" spans="1:6" ht="15" thickBot="1" x14ac:dyDescent="0.35">
      <c r="A2275" s="2">
        <v>32505</v>
      </c>
      <c r="B2275" s="5">
        <f t="shared" si="147"/>
        <v>12</v>
      </c>
      <c r="C2275" s="5">
        <f t="shared" si="148"/>
        <v>28</v>
      </c>
      <c r="D2275" s="5">
        <f t="shared" si="149"/>
        <v>4</v>
      </c>
      <c r="E2275" s="3">
        <v>2166.4299999999998</v>
      </c>
      <c r="F2275">
        <f t="shared" si="150"/>
        <v>1.733959716647863E-3</v>
      </c>
    </row>
    <row r="2276" spans="1:6" ht="15" thickBot="1" x14ac:dyDescent="0.35">
      <c r="A2276" s="2">
        <v>32506</v>
      </c>
      <c r="B2276" s="5">
        <f t="shared" si="147"/>
        <v>12</v>
      </c>
      <c r="C2276" s="5">
        <f t="shared" si="148"/>
        <v>29</v>
      </c>
      <c r="D2276" s="5">
        <f t="shared" si="149"/>
        <v>5</v>
      </c>
      <c r="E2276" s="3">
        <v>2182.6799999999998</v>
      </c>
      <c r="F2276">
        <f t="shared" si="150"/>
        <v>7.5008193202642142E-3</v>
      </c>
    </row>
    <row r="2277" spans="1:6" ht="15" thickBot="1" x14ac:dyDescent="0.35">
      <c r="A2277" s="2">
        <v>32507</v>
      </c>
      <c r="B2277" s="5">
        <f t="shared" si="147"/>
        <v>12</v>
      </c>
      <c r="C2277" s="5">
        <f t="shared" si="148"/>
        <v>30</v>
      </c>
      <c r="D2277" s="5">
        <f t="shared" si="149"/>
        <v>6</v>
      </c>
      <c r="E2277" s="3">
        <v>2168.5700000000002</v>
      </c>
      <c r="F2277">
        <f t="shared" si="150"/>
        <v>-6.4645298440447864E-3</v>
      </c>
    </row>
    <row r="2278" spans="1:6" ht="15" thickBot="1" x14ac:dyDescent="0.35">
      <c r="A2278" s="2">
        <v>32511</v>
      </c>
      <c r="B2278" s="5">
        <f t="shared" si="147"/>
        <v>1</v>
      </c>
      <c r="C2278" s="5">
        <f t="shared" si="148"/>
        <v>3</v>
      </c>
      <c r="D2278" s="5">
        <f t="shared" si="149"/>
        <v>3</v>
      </c>
      <c r="E2278" s="3">
        <v>2144.64</v>
      </c>
      <c r="F2278">
        <f t="shared" si="150"/>
        <v>-1.1034921630383289E-2</v>
      </c>
    </row>
    <row r="2279" spans="1:6" ht="15" thickBot="1" x14ac:dyDescent="0.35">
      <c r="A2279" s="2">
        <v>32512</v>
      </c>
      <c r="B2279" s="5">
        <f t="shared" si="147"/>
        <v>1</v>
      </c>
      <c r="C2279" s="5">
        <f t="shared" si="148"/>
        <v>4</v>
      </c>
      <c r="D2279" s="5">
        <f t="shared" si="149"/>
        <v>4</v>
      </c>
      <c r="E2279" s="3">
        <v>2177.6799999999998</v>
      </c>
      <c r="F2279">
        <f t="shared" si="150"/>
        <v>1.5405849000298403E-2</v>
      </c>
    </row>
    <row r="2280" spans="1:6" ht="15" thickBot="1" x14ac:dyDescent="0.35">
      <c r="A2280" s="2">
        <v>32513</v>
      </c>
      <c r="B2280" s="5">
        <f t="shared" si="147"/>
        <v>1</v>
      </c>
      <c r="C2280" s="5">
        <f t="shared" si="148"/>
        <v>5</v>
      </c>
      <c r="D2280" s="5">
        <f t="shared" si="149"/>
        <v>5</v>
      </c>
      <c r="E2280" s="3">
        <v>2190.54</v>
      </c>
      <c r="F2280">
        <f t="shared" si="150"/>
        <v>5.9053671797509866E-3</v>
      </c>
    </row>
    <row r="2281" spans="1:6" ht="15" thickBot="1" x14ac:dyDescent="0.35">
      <c r="A2281" s="2">
        <v>32514</v>
      </c>
      <c r="B2281" s="5">
        <f t="shared" si="147"/>
        <v>1</v>
      </c>
      <c r="C2281" s="5">
        <f t="shared" si="148"/>
        <v>6</v>
      </c>
      <c r="D2281" s="5">
        <f t="shared" si="149"/>
        <v>6</v>
      </c>
      <c r="E2281" s="3">
        <v>2194.29</v>
      </c>
      <c r="F2281">
        <f t="shared" si="150"/>
        <v>1.7119066531540168E-3</v>
      </c>
    </row>
    <row r="2282" spans="1:6" ht="15" thickBot="1" x14ac:dyDescent="0.35">
      <c r="A2282" s="2">
        <v>32517</v>
      </c>
      <c r="B2282" s="5">
        <f t="shared" si="147"/>
        <v>1</v>
      </c>
      <c r="C2282" s="5">
        <f t="shared" si="148"/>
        <v>9</v>
      </c>
      <c r="D2282" s="5">
        <f t="shared" si="149"/>
        <v>2</v>
      </c>
      <c r="E2282" s="3">
        <v>2199.46</v>
      </c>
      <c r="F2282">
        <f t="shared" si="150"/>
        <v>2.3561151898792198E-3</v>
      </c>
    </row>
    <row r="2283" spans="1:6" ht="15" thickBot="1" x14ac:dyDescent="0.35">
      <c r="A2283" s="2">
        <v>32518</v>
      </c>
      <c r="B2283" s="5">
        <f t="shared" si="147"/>
        <v>1</v>
      </c>
      <c r="C2283" s="5">
        <f t="shared" si="148"/>
        <v>10</v>
      </c>
      <c r="D2283" s="5">
        <f t="shared" si="149"/>
        <v>3</v>
      </c>
      <c r="E2283" s="3">
        <v>2193.21</v>
      </c>
      <c r="F2283">
        <f t="shared" si="150"/>
        <v>-2.8416065761596027E-3</v>
      </c>
    </row>
    <row r="2284" spans="1:6" ht="15" thickBot="1" x14ac:dyDescent="0.35">
      <c r="A2284" s="2">
        <v>32519</v>
      </c>
      <c r="B2284" s="5">
        <f t="shared" si="147"/>
        <v>1</v>
      </c>
      <c r="C2284" s="5">
        <f t="shared" si="148"/>
        <v>11</v>
      </c>
      <c r="D2284" s="5">
        <f t="shared" si="149"/>
        <v>4</v>
      </c>
      <c r="E2284" s="3">
        <v>2206.4299999999998</v>
      </c>
      <c r="F2284">
        <f t="shared" si="150"/>
        <v>6.027694566411698E-3</v>
      </c>
    </row>
    <row r="2285" spans="1:6" ht="15" thickBot="1" x14ac:dyDescent="0.35">
      <c r="A2285" s="2">
        <v>32520</v>
      </c>
      <c r="B2285" s="5">
        <f t="shared" si="147"/>
        <v>1</v>
      </c>
      <c r="C2285" s="5">
        <f t="shared" si="148"/>
        <v>12</v>
      </c>
      <c r="D2285" s="5">
        <f t="shared" si="149"/>
        <v>5</v>
      </c>
      <c r="E2285" s="3">
        <v>2222.3200000000002</v>
      </c>
      <c r="F2285">
        <f t="shared" si="150"/>
        <v>7.2016787298941403E-3</v>
      </c>
    </row>
    <row r="2286" spans="1:6" ht="15" thickBot="1" x14ac:dyDescent="0.35">
      <c r="A2286" s="2">
        <v>32521</v>
      </c>
      <c r="B2286" s="5">
        <f t="shared" si="147"/>
        <v>1</v>
      </c>
      <c r="C2286" s="5">
        <f t="shared" si="148"/>
        <v>13</v>
      </c>
      <c r="D2286" s="5">
        <f t="shared" si="149"/>
        <v>6</v>
      </c>
      <c r="E2286" s="3">
        <v>2226.0700000000002</v>
      </c>
      <c r="F2286">
        <f t="shared" si="150"/>
        <v>1.6874257532668562E-3</v>
      </c>
    </row>
    <row r="2287" spans="1:6" ht="15" thickBot="1" x14ac:dyDescent="0.35">
      <c r="A2287" s="2">
        <v>32524</v>
      </c>
      <c r="B2287" s="5">
        <f t="shared" si="147"/>
        <v>1</v>
      </c>
      <c r="C2287" s="5">
        <f t="shared" si="148"/>
        <v>16</v>
      </c>
      <c r="D2287" s="5">
        <f t="shared" si="149"/>
        <v>2</v>
      </c>
      <c r="E2287" s="3">
        <v>2224.64</v>
      </c>
      <c r="F2287">
        <f t="shared" si="150"/>
        <v>-6.4238770568773266E-4</v>
      </c>
    </row>
    <row r="2288" spans="1:6" ht="15" thickBot="1" x14ac:dyDescent="0.35">
      <c r="A2288" s="2">
        <v>32525</v>
      </c>
      <c r="B2288" s="5">
        <f t="shared" si="147"/>
        <v>1</v>
      </c>
      <c r="C2288" s="5">
        <f t="shared" si="148"/>
        <v>17</v>
      </c>
      <c r="D2288" s="5">
        <f t="shared" si="149"/>
        <v>3</v>
      </c>
      <c r="E2288" s="3">
        <v>2214.64</v>
      </c>
      <c r="F2288">
        <f t="shared" si="150"/>
        <v>-4.4951093210586881E-3</v>
      </c>
    </row>
    <row r="2289" spans="1:6" ht="15" thickBot="1" x14ac:dyDescent="0.35">
      <c r="A2289" s="2">
        <v>32526</v>
      </c>
      <c r="B2289" s="5">
        <f t="shared" si="147"/>
        <v>1</v>
      </c>
      <c r="C2289" s="5">
        <f t="shared" si="148"/>
        <v>18</v>
      </c>
      <c r="D2289" s="5">
        <f t="shared" si="149"/>
        <v>4</v>
      </c>
      <c r="E2289" s="3">
        <v>2238.75</v>
      </c>
      <c r="F2289">
        <f t="shared" si="150"/>
        <v>1.0886645233536886E-2</v>
      </c>
    </row>
    <row r="2290" spans="1:6" ht="15" thickBot="1" x14ac:dyDescent="0.35">
      <c r="A2290" s="2">
        <v>32527</v>
      </c>
      <c r="B2290" s="5">
        <f t="shared" si="147"/>
        <v>1</v>
      </c>
      <c r="C2290" s="5">
        <f t="shared" si="148"/>
        <v>19</v>
      </c>
      <c r="D2290" s="5">
        <f t="shared" si="149"/>
        <v>5</v>
      </c>
      <c r="E2290" s="3">
        <v>2239.11</v>
      </c>
      <c r="F2290">
        <f t="shared" si="150"/>
        <v>1.6080402010055939E-4</v>
      </c>
    </row>
    <row r="2291" spans="1:6" ht="15" thickBot="1" x14ac:dyDescent="0.35">
      <c r="A2291" s="2">
        <v>32528</v>
      </c>
      <c r="B2291" s="5">
        <f t="shared" si="147"/>
        <v>1</v>
      </c>
      <c r="C2291" s="5">
        <f t="shared" si="148"/>
        <v>20</v>
      </c>
      <c r="D2291" s="5">
        <f t="shared" si="149"/>
        <v>6</v>
      </c>
      <c r="E2291" s="3">
        <v>2235.36</v>
      </c>
      <c r="F2291">
        <f t="shared" si="150"/>
        <v>-1.6747725658855525E-3</v>
      </c>
    </row>
    <row r="2292" spans="1:6" ht="15" thickBot="1" x14ac:dyDescent="0.35">
      <c r="A2292" s="2">
        <v>32531</v>
      </c>
      <c r="B2292" s="5">
        <f t="shared" si="147"/>
        <v>1</v>
      </c>
      <c r="C2292" s="5">
        <f t="shared" si="148"/>
        <v>23</v>
      </c>
      <c r="D2292" s="5">
        <f t="shared" si="149"/>
        <v>2</v>
      </c>
      <c r="E2292" s="3">
        <v>2218.39</v>
      </c>
      <c r="F2292">
        <f t="shared" si="150"/>
        <v>-7.5916183523013084E-3</v>
      </c>
    </row>
    <row r="2293" spans="1:6" ht="15" thickBot="1" x14ac:dyDescent="0.35">
      <c r="A2293" s="2">
        <v>32532</v>
      </c>
      <c r="B2293" s="5">
        <f t="shared" si="147"/>
        <v>1</v>
      </c>
      <c r="C2293" s="5">
        <f t="shared" si="148"/>
        <v>24</v>
      </c>
      <c r="D2293" s="5">
        <f t="shared" si="149"/>
        <v>3</v>
      </c>
      <c r="E2293" s="3">
        <v>2256.4299999999998</v>
      </c>
      <c r="F2293">
        <f t="shared" si="150"/>
        <v>1.7147570986165626E-2</v>
      </c>
    </row>
    <row r="2294" spans="1:6" ht="15" thickBot="1" x14ac:dyDescent="0.35">
      <c r="A2294" s="2">
        <v>32533</v>
      </c>
      <c r="B2294" s="5">
        <f t="shared" si="147"/>
        <v>1</v>
      </c>
      <c r="C2294" s="5">
        <f t="shared" si="148"/>
        <v>25</v>
      </c>
      <c r="D2294" s="5">
        <f t="shared" si="149"/>
        <v>4</v>
      </c>
      <c r="E2294" s="3">
        <v>2265.89</v>
      </c>
      <c r="F2294">
        <f t="shared" si="150"/>
        <v>4.1924633159460016E-3</v>
      </c>
    </row>
    <row r="2295" spans="1:6" ht="15" thickBot="1" x14ac:dyDescent="0.35">
      <c r="A2295" s="2">
        <v>32534</v>
      </c>
      <c r="B2295" s="5">
        <f t="shared" si="147"/>
        <v>1</v>
      </c>
      <c r="C2295" s="5">
        <f t="shared" si="148"/>
        <v>26</v>
      </c>
      <c r="D2295" s="5">
        <f t="shared" si="149"/>
        <v>5</v>
      </c>
      <c r="E2295" s="3">
        <v>2291.0700000000002</v>
      </c>
      <c r="F2295">
        <f t="shared" si="150"/>
        <v>1.1112631239822009E-2</v>
      </c>
    </row>
    <row r="2296" spans="1:6" ht="15" thickBot="1" x14ac:dyDescent="0.35">
      <c r="A2296" s="2">
        <v>32535</v>
      </c>
      <c r="B2296" s="5">
        <f t="shared" si="147"/>
        <v>1</v>
      </c>
      <c r="C2296" s="5">
        <f t="shared" si="148"/>
        <v>27</v>
      </c>
      <c r="D2296" s="5">
        <f t="shared" si="149"/>
        <v>6</v>
      </c>
      <c r="E2296" s="3">
        <v>2322.86</v>
      </c>
      <c r="F2296">
        <f t="shared" si="150"/>
        <v>1.3875612704980625E-2</v>
      </c>
    </row>
    <row r="2297" spans="1:6" ht="15" thickBot="1" x14ac:dyDescent="0.35">
      <c r="A2297" s="2">
        <v>32538</v>
      </c>
      <c r="B2297" s="5">
        <f t="shared" si="147"/>
        <v>1</v>
      </c>
      <c r="C2297" s="5">
        <f t="shared" si="148"/>
        <v>30</v>
      </c>
      <c r="D2297" s="5">
        <f t="shared" si="149"/>
        <v>2</v>
      </c>
      <c r="E2297" s="3">
        <v>2324.11</v>
      </c>
      <c r="F2297">
        <f t="shared" si="150"/>
        <v>5.3812971939763905E-4</v>
      </c>
    </row>
    <row r="2298" spans="1:6" ht="15" thickBot="1" x14ac:dyDescent="0.35">
      <c r="A2298" s="2">
        <v>32539</v>
      </c>
      <c r="B2298" s="5">
        <f t="shared" si="147"/>
        <v>1</v>
      </c>
      <c r="C2298" s="5">
        <f t="shared" si="148"/>
        <v>31</v>
      </c>
      <c r="D2298" s="5">
        <f t="shared" si="149"/>
        <v>3</v>
      </c>
      <c r="E2298" s="3">
        <v>2342.3200000000002</v>
      </c>
      <c r="F2298">
        <f t="shared" si="150"/>
        <v>7.8352573673363297E-3</v>
      </c>
    </row>
    <row r="2299" spans="1:6" ht="15" thickBot="1" x14ac:dyDescent="0.35">
      <c r="A2299" s="2">
        <v>32540</v>
      </c>
      <c r="B2299" s="5">
        <f t="shared" si="147"/>
        <v>2</v>
      </c>
      <c r="C2299" s="5">
        <f t="shared" si="148"/>
        <v>1</v>
      </c>
      <c r="D2299" s="5">
        <f t="shared" si="149"/>
        <v>4</v>
      </c>
      <c r="E2299" s="3">
        <v>2338.21</v>
      </c>
      <c r="F2299">
        <f t="shared" si="150"/>
        <v>-1.7546705830117691E-3</v>
      </c>
    </row>
    <row r="2300" spans="1:6" ht="15" thickBot="1" x14ac:dyDescent="0.35">
      <c r="A2300" s="2">
        <v>32541</v>
      </c>
      <c r="B2300" s="5">
        <f t="shared" si="147"/>
        <v>2</v>
      </c>
      <c r="C2300" s="5">
        <f t="shared" si="148"/>
        <v>2</v>
      </c>
      <c r="D2300" s="5">
        <f t="shared" si="149"/>
        <v>5</v>
      </c>
      <c r="E2300" s="3">
        <v>2333.75</v>
      </c>
      <c r="F2300">
        <f t="shared" si="150"/>
        <v>-1.9074420176117784E-3</v>
      </c>
    </row>
    <row r="2301" spans="1:6" ht="15" thickBot="1" x14ac:dyDescent="0.35">
      <c r="A2301" s="2">
        <v>32542</v>
      </c>
      <c r="B2301" s="5">
        <f t="shared" si="147"/>
        <v>2</v>
      </c>
      <c r="C2301" s="5">
        <f t="shared" si="148"/>
        <v>3</v>
      </c>
      <c r="D2301" s="5">
        <f t="shared" si="149"/>
        <v>6</v>
      </c>
      <c r="E2301" s="3">
        <v>2331.25</v>
      </c>
      <c r="F2301">
        <f t="shared" si="150"/>
        <v>-1.0712372790573112E-3</v>
      </c>
    </row>
    <row r="2302" spans="1:6" ht="15" thickBot="1" x14ac:dyDescent="0.35">
      <c r="A2302" s="2">
        <v>32545</v>
      </c>
      <c r="B2302" s="5">
        <f t="shared" si="147"/>
        <v>2</v>
      </c>
      <c r="C2302" s="5">
        <f t="shared" si="148"/>
        <v>6</v>
      </c>
      <c r="D2302" s="5">
        <f t="shared" si="149"/>
        <v>2</v>
      </c>
      <c r="E2302" s="3">
        <v>2321.0700000000002</v>
      </c>
      <c r="F2302">
        <f t="shared" si="150"/>
        <v>-4.3667560321715114E-3</v>
      </c>
    </row>
    <row r="2303" spans="1:6" ht="15" thickBot="1" x14ac:dyDescent="0.35">
      <c r="A2303" s="2">
        <v>32546</v>
      </c>
      <c r="B2303" s="5">
        <f t="shared" si="147"/>
        <v>2</v>
      </c>
      <c r="C2303" s="5">
        <f t="shared" si="148"/>
        <v>7</v>
      </c>
      <c r="D2303" s="5">
        <f t="shared" si="149"/>
        <v>3</v>
      </c>
      <c r="E2303" s="3">
        <v>2347.14</v>
      </c>
      <c r="F2303">
        <f t="shared" si="150"/>
        <v>1.1231888740968478E-2</v>
      </c>
    </row>
    <row r="2304" spans="1:6" ht="15" thickBot="1" x14ac:dyDescent="0.35">
      <c r="A2304" s="2">
        <v>32547</v>
      </c>
      <c r="B2304" s="5">
        <f t="shared" si="147"/>
        <v>2</v>
      </c>
      <c r="C2304" s="5">
        <f t="shared" si="148"/>
        <v>8</v>
      </c>
      <c r="D2304" s="5">
        <f t="shared" si="149"/>
        <v>4</v>
      </c>
      <c r="E2304" s="3">
        <v>2343.21</v>
      </c>
      <c r="F2304">
        <f t="shared" si="150"/>
        <v>-1.6743781794012443E-3</v>
      </c>
    </row>
    <row r="2305" spans="1:6" ht="15" thickBot="1" x14ac:dyDescent="0.35">
      <c r="A2305" s="2">
        <v>32548</v>
      </c>
      <c r="B2305" s="5">
        <f t="shared" si="147"/>
        <v>2</v>
      </c>
      <c r="C2305" s="5">
        <f t="shared" si="148"/>
        <v>9</v>
      </c>
      <c r="D2305" s="5">
        <f t="shared" si="149"/>
        <v>5</v>
      </c>
      <c r="E2305" s="3">
        <v>2323.04</v>
      </c>
      <c r="F2305">
        <f t="shared" si="150"/>
        <v>-8.6078499152871801E-3</v>
      </c>
    </row>
    <row r="2306" spans="1:6" ht="15" thickBot="1" x14ac:dyDescent="0.35">
      <c r="A2306" s="2">
        <v>32549</v>
      </c>
      <c r="B2306" s="5">
        <f t="shared" si="147"/>
        <v>2</v>
      </c>
      <c r="C2306" s="5">
        <f t="shared" si="148"/>
        <v>10</v>
      </c>
      <c r="D2306" s="5">
        <f t="shared" si="149"/>
        <v>6</v>
      </c>
      <c r="E2306" s="3">
        <v>2286.0700000000002</v>
      </c>
      <c r="F2306">
        <f t="shared" si="150"/>
        <v>-1.5914491356153918E-2</v>
      </c>
    </row>
    <row r="2307" spans="1:6" ht="15" thickBot="1" x14ac:dyDescent="0.35">
      <c r="A2307" s="2">
        <v>32552</v>
      </c>
      <c r="B2307" s="5">
        <f t="shared" ref="B2307:B2370" si="151">MONTH(A2307)</f>
        <v>2</v>
      </c>
      <c r="C2307" s="5">
        <f t="shared" ref="C2307:C2370" si="152">DAY(A2307)</f>
        <v>13</v>
      </c>
      <c r="D2307" s="5">
        <f t="shared" ref="D2307:D2370" si="153">WEEKDAY(A2307,1)</f>
        <v>2</v>
      </c>
      <c r="E2307" s="3">
        <v>2282.5</v>
      </c>
      <c r="F2307">
        <f t="shared" si="150"/>
        <v>-1.5616319710245808E-3</v>
      </c>
    </row>
    <row r="2308" spans="1:6" ht="15" thickBot="1" x14ac:dyDescent="0.35">
      <c r="A2308" s="2">
        <v>32553</v>
      </c>
      <c r="B2308" s="5">
        <f t="shared" si="151"/>
        <v>2</v>
      </c>
      <c r="C2308" s="5">
        <f t="shared" si="152"/>
        <v>14</v>
      </c>
      <c r="D2308" s="5">
        <f t="shared" si="153"/>
        <v>3</v>
      </c>
      <c r="E2308" s="3">
        <v>2281.25</v>
      </c>
      <c r="F2308">
        <f t="shared" ref="F2308:F2371" si="154">(E2308-E2307)/E2307</f>
        <v>-5.4764512595837896E-4</v>
      </c>
    </row>
    <row r="2309" spans="1:6" ht="15" thickBot="1" x14ac:dyDescent="0.35">
      <c r="A2309" s="2">
        <v>32554</v>
      </c>
      <c r="B2309" s="5">
        <f t="shared" si="151"/>
        <v>2</v>
      </c>
      <c r="C2309" s="5">
        <f t="shared" si="152"/>
        <v>15</v>
      </c>
      <c r="D2309" s="5">
        <f t="shared" si="153"/>
        <v>4</v>
      </c>
      <c r="E2309" s="3">
        <v>2303.9299999999998</v>
      </c>
      <c r="F2309">
        <f t="shared" si="154"/>
        <v>9.941917808219106E-3</v>
      </c>
    </row>
    <row r="2310" spans="1:6" ht="15" thickBot="1" x14ac:dyDescent="0.35">
      <c r="A2310" s="2">
        <v>32555</v>
      </c>
      <c r="B2310" s="5">
        <f t="shared" si="151"/>
        <v>2</v>
      </c>
      <c r="C2310" s="5">
        <f t="shared" si="152"/>
        <v>16</v>
      </c>
      <c r="D2310" s="5">
        <f t="shared" si="153"/>
        <v>5</v>
      </c>
      <c r="E2310" s="3">
        <v>2311.4299999999998</v>
      </c>
      <c r="F2310">
        <f t="shared" si="154"/>
        <v>3.2553072358969242E-3</v>
      </c>
    </row>
    <row r="2311" spans="1:6" ht="15" thickBot="1" x14ac:dyDescent="0.35">
      <c r="A2311" s="2">
        <v>32556</v>
      </c>
      <c r="B2311" s="5">
        <f t="shared" si="151"/>
        <v>2</v>
      </c>
      <c r="C2311" s="5">
        <f t="shared" si="152"/>
        <v>17</v>
      </c>
      <c r="D2311" s="5">
        <f t="shared" si="153"/>
        <v>6</v>
      </c>
      <c r="E2311" s="3">
        <v>2324.8200000000002</v>
      </c>
      <c r="F2311">
        <f t="shared" si="154"/>
        <v>5.7929506842086193E-3</v>
      </c>
    </row>
    <row r="2312" spans="1:6" ht="15" thickBot="1" x14ac:dyDescent="0.35">
      <c r="A2312" s="2">
        <v>32560</v>
      </c>
      <c r="B2312" s="5">
        <f t="shared" si="151"/>
        <v>2</v>
      </c>
      <c r="C2312" s="5">
        <f t="shared" si="152"/>
        <v>21</v>
      </c>
      <c r="D2312" s="5">
        <f t="shared" si="153"/>
        <v>3</v>
      </c>
      <c r="E2312" s="3">
        <v>2326.4299999999998</v>
      </c>
      <c r="F2312">
        <f t="shared" si="154"/>
        <v>6.9252673325232599E-4</v>
      </c>
    </row>
    <row r="2313" spans="1:6" ht="15" thickBot="1" x14ac:dyDescent="0.35">
      <c r="A2313" s="2">
        <v>32561</v>
      </c>
      <c r="B2313" s="5">
        <f t="shared" si="151"/>
        <v>2</v>
      </c>
      <c r="C2313" s="5">
        <f t="shared" si="152"/>
        <v>22</v>
      </c>
      <c r="D2313" s="5">
        <f t="shared" si="153"/>
        <v>4</v>
      </c>
      <c r="E2313" s="3">
        <v>2283.9299999999998</v>
      </c>
      <c r="F2313">
        <f t="shared" si="154"/>
        <v>-1.8268333884965376E-2</v>
      </c>
    </row>
    <row r="2314" spans="1:6" ht="15" thickBot="1" x14ac:dyDescent="0.35">
      <c r="A2314" s="2">
        <v>32562</v>
      </c>
      <c r="B2314" s="5">
        <f t="shared" si="151"/>
        <v>2</v>
      </c>
      <c r="C2314" s="5">
        <f t="shared" si="152"/>
        <v>23</v>
      </c>
      <c r="D2314" s="5">
        <f t="shared" si="153"/>
        <v>5</v>
      </c>
      <c r="E2314" s="3">
        <v>2289.46</v>
      </c>
      <c r="F2314">
        <f t="shared" si="154"/>
        <v>2.4212651000688288E-3</v>
      </c>
    </row>
    <row r="2315" spans="1:6" ht="15" thickBot="1" x14ac:dyDescent="0.35">
      <c r="A2315" s="2">
        <v>32563</v>
      </c>
      <c r="B2315" s="5">
        <f t="shared" si="151"/>
        <v>2</v>
      </c>
      <c r="C2315" s="5">
        <f t="shared" si="152"/>
        <v>24</v>
      </c>
      <c r="D2315" s="5">
        <f t="shared" si="153"/>
        <v>6</v>
      </c>
      <c r="E2315" s="3">
        <v>2245.54</v>
      </c>
      <c r="F2315">
        <f t="shared" si="154"/>
        <v>-1.9183562936238272E-2</v>
      </c>
    </row>
    <row r="2316" spans="1:6" ht="15" thickBot="1" x14ac:dyDescent="0.35">
      <c r="A2316" s="2">
        <v>32566</v>
      </c>
      <c r="B2316" s="5">
        <f t="shared" si="151"/>
        <v>2</v>
      </c>
      <c r="C2316" s="5">
        <f t="shared" si="152"/>
        <v>27</v>
      </c>
      <c r="D2316" s="5">
        <f t="shared" si="153"/>
        <v>2</v>
      </c>
      <c r="E2316" s="3">
        <v>2250.36</v>
      </c>
      <c r="F2316">
        <f t="shared" si="154"/>
        <v>2.1464770166642159E-3</v>
      </c>
    </row>
    <row r="2317" spans="1:6" ht="15" thickBot="1" x14ac:dyDescent="0.35">
      <c r="A2317" s="2">
        <v>32567</v>
      </c>
      <c r="B2317" s="5">
        <f t="shared" si="151"/>
        <v>2</v>
      </c>
      <c r="C2317" s="5">
        <f t="shared" si="152"/>
        <v>28</v>
      </c>
      <c r="D2317" s="5">
        <f t="shared" si="153"/>
        <v>3</v>
      </c>
      <c r="E2317" s="3">
        <v>2258.39</v>
      </c>
      <c r="F2317">
        <f t="shared" si="154"/>
        <v>3.568317958015493E-3</v>
      </c>
    </row>
    <row r="2318" spans="1:6" ht="15" thickBot="1" x14ac:dyDescent="0.35">
      <c r="A2318" s="2">
        <v>32568</v>
      </c>
      <c r="B2318" s="5">
        <f t="shared" si="151"/>
        <v>3</v>
      </c>
      <c r="C2318" s="5">
        <f t="shared" si="152"/>
        <v>1</v>
      </c>
      <c r="D2318" s="5">
        <f t="shared" si="153"/>
        <v>4</v>
      </c>
      <c r="E2318" s="3">
        <v>2243.04</v>
      </c>
      <c r="F2318">
        <f t="shared" si="154"/>
        <v>-6.7968774215259146E-3</v>
      </c>
    </row>
    <row r="2319" spans="1:6" ht="15" thickBot="1" x14ac:dyDescent="0.35">
      <c r="A2319" s="2">
        <v>32569</v>
      </c>
      <c r="B2319" s="5">
        <f t="shared" si="151"/>
        <v>3</v>
      </c>
      <c r="C2319" s="5">
        <f t="shared" si="152"/>
        <v>2</v>
      </c>
      <c r="D2319" s="5">
        <f t="shared" si="153"/>
        <v>5</v>
      </c>
      <c r="E2319" s="3">
        <v>2265.71</v>
      </c>
      <c r="F2319">
        <f t="shared" si="154"/>
        <v>1.0106819316641733E-2</v>
      </c>
    </row>
    <row r="2320" spans="1:6" ht="15" thickBot="1" x14ac:dyDescent="0.35">
      <c r="A2320" s="2">
        <v>32570</v>
      </c>
      <c r="B2320" s="5">
        <f t="shared" si="151"/>
        <v>3</v>
      </c>
      <c r="C2320" s="5">
        <f t="shared" si="152"/>
        <v>3</v>
      </c>
      <c r="D2320" s="5">
        <f t="shared" si="153"/>
        <v>6</v>
      </c>
      <c r="E2320" s="3">
        <v>2274.29</v>
      </c>
      <c r="F2320">
        <f t="shared" si="154"/>
        <v>3.7868924090020024E-3</v>
      </c>
    </row>
    <row r="2321" spans="1:6" ht="15" thickBot="1" x14ac:dyDescent="0.35">
      <c r="A2321" s="2">
        <v>32573</v>
      </c>
      <c r="B2321" s="5">
        <f t="shared" si="151"/>
        <v>3</v>
      </c>
      <c r="C2321" s="5">
        <f t="shared" si="152"/>
        <v>6</v>
      </c>
      <c r="D2321" s="5">
        <f t="shared" si="153"/>
        <v>2</v>
      </c>
      <c r="E2321" s="3">
        <v>2294.8200000000002</v>
      </c>
      <c r="F2321">
        <f t="shared" si="154"/>
        <v>9.0269930395860693E-3</v>
      </c>
    </row>
    <row r="2322" spans="1:6" ht="15" thickBot="1" x14ac:dyDescent="0.35">
      <c r="A2322" s="2">
        <v>32574</v>
      </c>
      <c r="B2322" s="5">
        <f t="shared" si="151"/>
        <v>3</v>
      </c>
      <c r="C2322" s="5">
        <f t="shared" si="152"/>
        <v>7</v>
      </c>
      <c r="D2322" s="5">
        <f t="shared" si="153"/>
        <v>3</v>
      </c>
      <c r="E2322" s="3">
        <v>2290.71</v>
      </c>
      <c r="F2322">
        <f t="shared" si="154"/>
        <v>-1.7909901430178084E-3</v>
      </c>
    </row>
    <row r="2323" spans="1:6" ht="15" thickBot="1" x14ac:dyDescent="0.35">
      <c r="A2323" s="2">
        <v>32575</v>
      </c>
      <c r="B2323" s="5">
        <f t="shared" si="151"/>
        <v>3</v>
      </c>
      <c r="C2323" s="5">
        <f t="shared" si="152"/>
        <v>8</v>
      </c>
      <c r="D2323" s="5">
        <f t="shared" si="153"/>
        <v>4</v>
      </c>
      <c r="E2323" s="3">
        <v>2295.54</v>
      </c>
      <c r="F2323">
        <f t="shared" si="154"/>
        <v>2.1085165734640908E-3</v>
      </c>
    </row>
    <row r="2324" spans="1:6" ht="15" thickBot="1" x14ac:dyDescent="0.35">
      <c r="A2324" s="2">
        <v>32576</v>
      </c>
      <c r="B2324" s="5">
        <f t="shared" si="151"/>
        <v>3</v>
      </c>
      <c r="C2324" s="5">
        <f t="shared" si="152"/>
        <v>9</v>
      </c>
      <c r="D2324" s="5">
        <f t="shared" si="153"/>
        <v>5</v>
      </c>
      <c r="E2324" s="3">
        <v>2291.4299999999998</v>
      </c>
      <c r="F2324">
        <f t="shared" si="154"/>
        <v>-1.7904283959330387E-3</v>
      </c>
    </row>
    <row r="2325" spans="1:6" ht="15" thickBot="1" x14ac:dyDescent="0.35">
      <c r="A2325" s="2">
        <v>32577</v>
      </c>
      <c r="B2325" s="5">
        <f t="shared" si="151"/>
        <v>3</v>
      </c>
      <c r="C2325" s="5">
        <f t="shared" si="152"/>
        <v>10</v>
      </c>
      <c r="D2325" s="5">
        <f t="shared" si="153"/>
        <v>6</v>
      </c>
      <c r="E2325" s="3">
        <v>2282.14</v>
      </c>
      <c r="F2325">
        <f t="shared" si="154"/>
        <v>-4.0542368739171454E-3</v>
      </c>
    </row>
    <row r="2326" spans="1:6" ht="15" thickBot="1" x14ac:dyDescent="0.35">
      <c r="A2326" s="2">
        <v>32580</v>
      </c>
      <c r="B2326" s="5">
        <f t="shared" si="151"/>
        <v>3</v>
      </c>
      <c r="C2326" s="5">
        <f t="shared" si="152"/>
        <v>13</v>
      </c>
      <c r="D2326" s="5">
        <f t="shared" si="153"/>
        <v>2</v>
      </c>
      <c r="E2326" s="3">
        <v>2306.25</v>
      </c>
      <c r="F2326">
        <f t="shared" si="154"/>
        <v>1.0564645464344926E-2</v>
      </c>
    </row>
    <row r="2327" spans="1:6" ht="15" thickBot="1" x14ac:dyDescent="0.35">
      <c r="A2327" s="2">
        <v>32581</v>
      </c>
      <c r="B2327" s="5">
        <f t="shared" si="151"/>
        <v>3</v>
      </c>
      <c r="C2327" s="5">
        <f t="shared" si="152"/>
        <v>14</v>
      </c>
      <c r="D2327" s="5">
        <f t="shared" si="153"/>
        <v>3</v>
      </c>
      <c r="E2327" s="3">
        <v>2306.25</v>
      </c>
      <c r="F2327">
        <f t="shared" si="154"/>
        <v>0</v>
      </c>
    </row>
    <row r="2328" spans="1:6" ht="15" thickBot="1" x14ac:dyDescent="0.35">
      <c r="A2328" s="2">
        <v>32582</v>
      </c>
      <c r="B2328" s="5">
        <f t="shared" si="151"/>
        <v>3</v>
      </c>
      <c r="C2328" s="5">
        <f t="shared" si="152"/>
        <v>15</v>
      </c>
      <c r="D2328" s="5">
        <f t="shared" si="153"/>
        <v>4</v>
      </c>
      <c r="E2328" s="3">
        <v>2320.54</v>
      </c>
      <c r="F2328">
        <f t="shared" si="154"/>
        <v>6.1962059620596045E-3</v>
      </c>
    </row>
    <row r="2329" spans="1:6" ht="15" thickBot="1" x14ac:dyDescent="0.35">
      <c r="A2329" s="2">
        <v>32583</v>
      </c>
      <c r="B2329" s="5">
        <f t="shared" si="151"/>
        <v>3</v>
      </c>
      <c r="C2329" s="5">
        <f t="shared" si="152"/>
        <v>16</v>
      </c>
      <c r="D2329" s="5">
        <f t="shared" si="153"/>
        <v>5</v>
      </c>
      <c r="E2329" s="3">
        <v>2340.71</v>
      </c>
      <c r="F2329">
        <f t="shared" si="154"/>
        <v>8.6919423927189678E-3</v>
      </c>
    </row>
    <row r="2330" spans="1:6" ht="15" thickBot="1" x14ac:dyDescent="0.35">
      <c r="A2330" s="2">
        <v>32584</v>
      </c>
      <c r="B2330" s="5">
        <f t="shared" si="151"/>
        <v>3</v>
      </c>
      <c r="C2330" s="5">
        <f t="shared" si="152"/>
        <v>17</v>
      </c>
      <c r="D2330" s="5">
        <f t="shared" si="153"/>
        <v>6</v>
      </c>
      <c r="E2330" s="3">
        <v>2292.14</v>
      </c>
      <c r="F2330">
        <f t="shared" si="154"/>
        <v>-2.075011428156421E-2</v>
      </c>
    </row>
    <row r="2331" spans="1:6" ht="15" thickBot="1" x14ac:dyDescent="0.35">
      <c r="A2331" s="2">
        <v>32587</v>
      </c>
      <c r="B2331" s="5">
        <f t="shared" si="151"/>
        <v>3</v>
      </c>
      <c r="C2331" s="5">
        <f t="shared" si="152"/>
        <v>20</v>
      </c>
      <c r="D2331" s="5">
        <f t="shared" si="153"/>
        <v>2</v>
      </c>
      <c r="E2331" s="3">
        <v>2262.5</v>
      </c>
      <c r="F2331">
        <f t="shared" si="154"/>
        <v>-1.2931147312118751E-2</v>
      </c>
    </row>
    <row r="2332" spans="1:6" ht="15" thickBot="1" x14ac:dyDescent="0.35">
      <c r="A2332" s="2">
        <v>32588</v>
      </c>
      <c r="B2332" s="5">
        <f t="shared" si="151"/>
        <v>3</v>
      </c>
      <c r="C2332" s="5">
        <f t="shared" si="152"/>
        <v>21</v>
      </c>
      <c r="D2332" s="5">
        <f t="shared" si="153"/>
        <v>3</v>
      </c>
      <c r="E2332" s="3">
        <v>2266.25</v>
      </c>
      <c r="F2332">
        <f t="shared" si="154"/>
        <v>1.6574585635359116E-3</v>
      </c>
    </row>
    <row r="2333" spans="1:6" ht="15" thickBot="1" x14ac:dyDescent="0.35">
      <c r="A2333" s="2">
        <v>32589</v>
      </c>
      <c r="B2333" s="5">
        <f t="shared" si="151"/>
        <v>3</v>
      </c>
      <c r="C2333" s="5">
        <f t="shared" si="152"/>
        <v>22</v>
      </c>
      <c r="D2333" s="5">
        <f t="shared" si="153"/>
        <v>4</v>
      </c>
      <c r="E2333" s="3">
        <v>2263.21</v>
      </c>
      <c r="F2333">
        <f t="shared" si="154"/>
        <v>-1.341423055708754E-3</v>
      </c>
    </row>
    <row r="2334" spans="1:6" ht="15" thickBot="1" x14ac:dyDescent="0.35">
      <c r="A2334" s="2">
        <v>32590</v>
      </c>
      <c r="B2334" s="5">
        <f t="shared" si="151"/>
        <v>3</v>
      </c>
      <c r="C2334" s="5">
        <f t="shared" si="152"/>
        <v>23</v>
      </c>
      <c r="D2334" s="5">
        <f t="shared" si="153"/>
        <v>5</v>
      </c>
      <c r="E2334" s="3">
        <v>2243.04</v>
      </c>
      <c r="F2334">
        <f t="shared" si="154"/>
        <v>-8.9121203953676734E-3</v>
      </c>
    </row>
    <row r="2335" spans="1:6" ht="15" thickBot="1" x14ac:dyDescent="0.35">
      <c r="A2335" s="2">
        <v>32594</v>
      </c>
      <c r="B2335" s="5">
        <f t="shared" si="151"/>
        <v>3</v>
      </c>
      <c r="C2335" s="5">
        <f t="shared" si="152"/>
        <v>27</v>
      </c>
      <c r="D2335" s="5">
        <f t="shared" si="153"/>
        <v>2</v>
      </c>
      <c r="E2335" s="3">
        <v>2257.86</v>
      </c>
      <c r="F2335">
        <f t="shared" si="154"/>
        <v>6.6071046436979117E-3</v>
      </c>
    </row>
    <row r="2336" spans="1:6" ht="15" thickBot="1" x14ac:dyDescent="0.35">
      <c r="A2336" s="2">
        <v>32595</v>
      </c>
      <c r="B2336" s="5">
        <f t="shared" si="151"/>
        <v>3</v>
      </c>
      <c r="C2336" s="5">
        <f t="shared" si="152"/>
        <v>28</v>
      </c>
      <c r="D2336" s="5">
        <f t="shared" si="153"/>
        <v>3</v>
      </c>
      <c r="E2336" s="3">
        <v>2275.54</v>
      </c>
      <c r="F2336">
        <f t="shared" si="154"/>
        <v>7.830423498356779E-3</v>
      </c>
    </row>
    <row r="2337" spans="1:6" ht="15" thickBot="1" x14ac:dyDescent="0.35">
      <c r="A2337" s="2">
        <v>32596</v>
      </c>
      <c r="B2337" s="5">
        <f t="shared" si="151"/>
        <v>3</v>
      </c>
      <c r="C2337" s="5">
        <f t="shared" si="152"/>
        <v>29</v>
      </c>
      <c r="D2337" s="5">
        <f t="shared" si="153"/>
        <v>4</v>
      </c>
      <c r="E2337" s="3">
        <v>2281.52</v>
      </c>
      <c r="F2337">
        <f t="shared" si="154"/>
        <v>2.6279476519859104E-3</v>
      </c>
    </row>
    <row r="2338" spans="1:6" ht="15" thickBot="1" x14ac:dyDescent="0.35">
      <c r="A2338" s="2">
        <v>32597</v>
      </c>
      <c r="B2338" s="5">
        <f t="shared" si="151"/>
        <v>3</v>
      </c>
      <c r="C2338" s="5">
        <f t="shared" si="152"/>
        <v>30</v>
      </c>
      <c r="D2338" s="5">
        <f t="shared" si="153"/>
        <v>5</v>
      </c>
      <c r="E2338" s="3">
        <v>2281.34</v>
      </c>
      <c r="F2338">
        <f t="shared" si="154"/>
        <v>-7.889477190637658E-5</v>
      </c>
    </row>
    <row r="2339" spans="1:6" ht="15" thickBot="1" x14ac:dyDescent="0.35">
      <c r="A2339" s="2">
        <v>32598</v>
      </c>
      <c r="B2339" s="5">
        <f t="shared" si="151"/>
        <v>3</v>
      </c>
      <c r="C2339" s="5">
        <f t="shared" si="152"/>
        <v>31</v>
      </c>
      <c r="D2339" s="5">
        <f t="shared" si="153"/>
        <v>6</v>
      </c>
      <c r="E2339" s="3">
        <v>2293.62</v>
      </c>
      <c r="F2339">
        <f t="shared" si="154"/>
        <v>5.382801336056767E-3</v>
      </c>
    </row>
    <row r="2340" spans="1:6" ht="15" thickBot="1" x14ac:dyDescent="0.35">
      <c r="A2340" s="2">
        <v>32601</v>
      </c>
      <c r="B2340" s="5">
        <f t="shared" si="151"/>
        <v>4</v>
      </c>
      <c r="C2340" s="5">
        <f t="shared" si="152"/>
        <v>3</v>
      </c>
      <c r="D2340" s="5">
        <f t="shared" si="153"/>
        <v>2</v>
      </c>
      <c r="E2340" s="3">
        <v>2304.8000000000002</v>
      </c>
      <c r="F2340">
        <f t="shared" si="154"/>
        <v>4.8743907011624815E-3</v>
      </c>
    </row>
    <row r="2341" spans="1:6" ht="15" thickBot="1" x14ac:dyDescent="0.35">
      <c r="A2341" s="2">
        <v>32602</v>
      </c>
      <c r="B2341" s="5">
        <f t="shared" si="151"/>
        <v>4</v>
      </c>
      <c r="C2341" s="5">
        <f t="shared" si="152"/>
        <v>4</v>
      </c>
      <c r="D2341" s="5">
        <f t="shared" si="153"/>
        <v>3</v>
      </c>
      <c r="E2341" s="3">
        <v>2298.1999999999998</v>
      </c>
      <c r="F2341">
        <f t="shared" si="154"/>
        <v>-2.8635890315864125E-3</v>
      </c>
    </row>
    <row r="2342" spans="1:6" ht="15" thickBot="1" x14ac:dyDescent="0.35">
      <c r="A2342" s="2">
        <v>32603</v>
      </c>
      <c r="B2342" s="5">
        <f t="shared" si="151"/>
        <v>4</v>
      </c>
      <c r="C2342" s="5">
        <f t="shared" si="152"/>
        <v>5</v>
      </c>
      <c r="D2342" s="5">
        <f t="shared" si="153"/>
        <v>4</v>
      </c>
      <c r="E2342" s="3">
        <v>2304.8000000000002</v>
      </c>
      <c r="F2342">
        <f t="shared" si="154"/>
        <v>2.8718127230007678E-3</v>
      </c>
    </row>
    <row r="2343" spans="1:6" ht="15" thickBot="1" x14ac:dyDescent="0.35">
      <c r="A2343" s="2">
        <v>32604</v>
      </c>
      <c r="B2343" s="5">
        <f t="shared" si="151"/>
        <v>4</v>
      </c>
      <c r="C2343" s="5">
        <f t="shared" si="152"/>
        <v>6</v>
      </c>
      <c r="D2343" s="5">
        <f t="shared" si="153"/>
        <v>5</v>
      </c>
      <c r="E2343" s="3">
        <v>2291.9699999999998</v>
      </c>
      <c r="F2343">
        <f t="shared" si="154"/>
        <v>-5.5666435265534454E-3</v>
      </c>
    </row>
    <row r="2344" spans="1:6" ht="15" thickBot="1" x14ac:dyDescent="0.35">
      <c r="A2344" s="2">
        <v>32605</v>
      </c>
      <c r="B2344" s="5">
        <f t="shared" si="151"/>
        <v>4</v>
      </c>
      <c r="C2344" s="5">
        <f t="shared" si="152"/>
        <v>7</v>
      </c>
      <c r="D2344" s="5">
        <f t="shared" si="153"/>
        <v>6</v>
      </c>
      <c r="E2344" s="3">
        <v>2304.8000000000002</v>
      </c>
      <c r="F2344">
        <f t="shared" si="154"/>
        <v>5.5978045087851864E-3</v>
      </c>
    </row>
    <row r="2345" spans="1:6" ht="15" thickBot="1" x14ac:dyDescent="0.35">
      <c r="A2345" s="2">
        <v>32608</v>
      </c>
      <c r="B2345" s="5">
        <f t="shared" si="151"/>
        <v>4</v>
      </c>
      <c r="C2345" s="5">
        <f t="shared" si="152"/>
        <v>10</v>
      </c>
      <c r="D2345" s="5">
        <f t="shared" si="153"/>
        <v>2</v>
      </c>
      <c r="E2345" s="3">
        <v>2301.87</v>
      </c>
      <c r="F2345">
        <f t="shared" si="154"/>
        <v>-1.271259979174024E-3</v>
      </c>
    </row>
    <row r="2346" spans="1:6" ht="15" thickBot="1" x14ac:dyDescent="0.35">
      <c r="A2346" s="2">
        <v>32609</v>
      </c>
      <c r="B2346" s="5">
        <f t="shared" si="151"/>
        <v>4</v>
      </c>
      <c r="C2346" s="5">
        <f t="shared" si="152"/>
        <v>11</v>
      </c>
      <c r="D2346" s="5">
        <f t="shared" si="153"/>
        <v>3</v>
      </c>
      <c r="E2346" s="3">
        <v>2311.58</v>
      </c>
      <c r="F2346">
        <f t="shared" si="154"/>
        <v>4.2183094614378904E-3</v>
      </c>
    </row>
    <row r="2347" spans="1:6" ht="15" thickBot="1" x14ac:dyDescent="0.35">
      <c r="A2347" s="2">
        <v>32610</v>
      </c>
      <c r="B2347" s="5">
        <f t="shared" si="151"/>
        <v>4</v>
      </c>
      <c r="C2347" s="5">
        <f t="shared" si="152"/>
        <v>12</v>
      </c>
      <c r="D2347" s="5">
        <f t="shared" si="153"/>
        <v>4</v>
      </c>
      <c r="E2347" s="3">
        <v>2319.65</v>
      </c>
      <c r="F2347">
        <f t="shared" si="154"/>
        <v>3.4911186288167245E-3</v>
      </c>
    </row>
    <row r="2348" spans="1:6" ht="15" thickBot="1" x14ac:dyDescent="0.35">
      <c r="A2348" s="2">
        <v>32611</v>
      </c>
      <c r="B2348" s="5">
        <f t="shared" si="151"/>
        <v>4</v>
      </c>
      <c r="C2348" s="5">
        <f t="shared" si="152"/>
        <v>13</v>
      </c>
      <c r="D2348" s="5">
        <f t="shared" si="153"/>
        <v>5</v>
      </c>
      <c r="E2348" s="3">
        <v>2296</v>
      </c>
      <c r="F2348">
        <f t="shared" si="154"/>
        <v>-1.0195503632013488E-2</v>
      </c>
    </row>
    <row r="2349" spans="1:6" ht="15" thickBot="1" x14ac:dyDescent="0.35">
      <c r="A2349" s="2">
        <v>32612</v>
      </c>
      <c r="B2349" s="5">
        <f t="shared" si="151"/>
        <v>4</v>
      </c>
      <c r="C2349" s="5">
        <f t="shared" si="152"/>
        <v>14</v>
      </c>
      <c r="D2349" s="5">
        <f t="shared" si="153"/>
        <v>6</v>
      </c>
      <c r="E2349" s="3">
        <v>2337.06</v>
      </c>
      <c r="F2349">
        <f t="shared" si="154"/>
        <v>1.7883275261324019E-2</v>
      </c>
    </row>
    <row r="2350" spans="1:6" ht="15" thickBot="1" x14ac:dyDescent="0.35">
      <c r="A2350" s="2">
        <v>32615</v>
      </c>
      <c r="B2350" s="5">
        <f t="shared" si="151"/>
        <v>4</v>
      </c>
      <c r="C2350" s="5">
        <f t="shared" si="152"/>
        <v>17</v>
      </c>
      <c r="D2350" s="5">
        <f t="shared" si="153"/>
        <v>2</v>
      </c>
      <c r="E2350" s="3">
        <v>2337.79</v>
      </c>
      <c r="F2350">
        <f t="shared" si="154"/>
        <v>3.1235826208998409E-4</v>
      </c>
    </row>
    <row r="2351" spans="1:6" ht="15" thickBot="1" x14ac:dyDescent="0.35">
      <c r="A2351" s="2">
        <v>32616</v>
      </c>
      <c r="B2351" s="5">
        <f t="shared" si="151"/>
        <v>4</v>
      </c>
      <c r="C2351" s="5">
        <f t="shared" si="152"/>
        <v>18</v>
      </c>
      <c r="D2351" s="5">
        <f t="shared" si="153"/>
        <v>3</v>
      </c>
      <c r="E2351" s="3">
        <v>2379.4</v>
      </c>
      <c r="F2351">
        <f t="shared" si="154"/>
        <v>1.7798861317740312E-2</v>
      </c>
    </row>
    <row r="2352" spans="1:6" ht="15" thickBot="1" x14ac:dyDescent="0.35">
      <c r="A2352" s="2">
        <v>32617</v>
      </c>
      <c r="B2352" s="5">
        <f t="shared" si="151"/>
        <v>4</v>
      </c>
      <c r="C2352" s="5">
        <f t="shared" si="152"/>
        <v>19</v>
      </c>
      <c r="D2352" s="5">
        <f t="shared" si="153"/>
        <v>4</v>
      </c>
      <c r="E2352" s="3">
        <v>2386.91</v>
      </c>
      <c r="F2352">
        <f t="shared" si="154"/>
        <v>3.1562578801377504E-3</v>
      </c>
    </row>
    <row r="2353" spans="1:6" ht="15" thickBot="1" x14ac:dyDescent="0.35">
      <c r="A2353" s="2">
        <v>32618</v>
      </c>
      <c r="B2353" s="5">
        <f t="shared" si="151"/>
        <v>4</v>
      </c>
      <c r="C2353" s="5">
        <f t="shared" si="152"/>
        <v>20</v>
      </c>
      <c r="D2353" s="5">
        <f t="shared" si="153"/>
        <v>5</v>
      </c>
      <c r="E2353" s="3">
        <v>2377.38</v>
      </c>
      <c r="F2353">
        <f t="shared" si="154"/>
        <v>-3.9926096920284999E-3</v>
      </c>
    </row>
    <row r="2354" spans="1:6" ht="15" thickBot="1" x14ac:dyDescent="0.35">
      <c r="A2354" s="2">
        <v>32619</v>
      </c>
      <c r="B2354" s="5">
        <f t="shared" si="151"/>
        <v>4</v>
      </c>
      <c r="C2354" s="5">
        <f t="shared" si="152"/>
        <v>21</v>
      </c>
      <c r="D2354" s="5">
        <f t="shared" si="153"/>
        <v>6</v>
      </c>
      <c r="E2354" s="3">
        <v>2409.46</v>
      </c>
      <c r="F2354">
        <f t="shared" si="154"/>
        <v>1.3493846166788618E-2</v>
      </c>
    </row>
    <row r="2355" spans="1:6" ht="15" thickBot="1" x14ac:dyDescent="0.35">
      <c r="A2355" s="2">
        <v>32622</v>
      </c>
      <c r="B2355" s="5">
        <f t="shared" si="151"/>
        <v>4</v>
      </c>
      <c r="C2355" s="5">
        <f t="shared" si="152"/>
        <v>24</v>
      </c>
      <c r="D2355" s="5">
        <f t="shared" si="153"/>
        <v>2</v>
      </c>
      <c r="E2355" s="3">
        <v>2402.6799999999998</v>
      </c>
      <c r="F2355">
        <f t="shared" si="154"/>
        <v>-2.8139085106207201E-3</v>
      </c>
    </row>
    <row r="2356" spans="1:6" ht="15" thickBot="1" x14ac:dyDescent="0.35">
      <c r="A2356" s="2">
        <v>32623</v>
      </c>
      <c r="B2356" s="5">
        <f t="shared" si="151"/>
        <v>4</v>
      </c>
      <c r="C2356" s="5">
        <f t="shared" si="152"/>
        <v>25</v>
      </c>
      <c r="D2356" s="5">
        <f t="shared" si="153"/>
        <v>3</v>
      </c>
      <c r="E2356" s="3">
        <v>2386.91</v>
      </c>
      <c r="F2356">
        <f t="shared" si="154"/>
        <v>-6.5635040871027282E-3</v>
      </c>
    </row>
    <row r="2357" spans="1:6" ht="15" thickBot="1" x14ac:dyDescent="0.35">
      <c r="A2357" s="2">
        <v>32624</v>
      </c>
      <c r="B2357" s="5">
        <f t="shared" si="151"/>
        <v>4</v>
      </c>
      <c r="C2357" s="5">
        <f t="shared" si="152"/>
        <v>26</v>
      </c>
      <c r="D2357" s="5">
        <f t="shared" si="153"/>
        <v>4</v>
      </c>
      <c r="E2357" s="3">
        <v>2389.11</v>
      </c>
      <c r="F2357">
        <f t="shared" si="154"/>
        <v>9.2169373792906856E-4</v>
      </c>
    </row>
    <row r="2358" spans="1:6" ht="15" thickBot="1" x14ac:dyDescent="0.35">
      <c r="A2358" s="2">
        <v>32625</v>
      </c>
      <c r="B2358" s="5">
        <f t="shared" si="151"/>
        <v>4</v>
      </c>
      <c r="C2358" s="5">
        <f t="shared" si="152"/>
        <v>27</v>
      </c>
      <c r="D2358" s="5">
        <f t="shared" si="153"/>
        <v>5</v>
      </c>
      <c r="E2358" s="3">
        <v>2418.9899999999998</v>
      </c>
      <c r="F2358">
        <f t="shared" si="154"/>
        <v>1.2506749375290234E-2</v>
      </c>
    </row>
    <row r="2359" spans="1:6" ht="15" thickBot="1" x14ac:dyDescent="0.35">
      <c r="A2359" s="2">
        <v>32626</v>
      </c>
      <c r="B2359" s="5">
        <f t="shared" si="151"/>
        <v>4</v>
      </c>
      <c r="C2359" s="5">
        <f t="shared" si="152"/>
        <v>28</v>
      </c>
      <c r="D2359" s="5">
        <f t="shared" si="153"/>
        <v>6</v>
      </c>
      <c r="E2359" s="3">
        <v>2418.8000000000002</v>
      </c>
      <c r="F2359">
        <f t="shared" si="154"/>
        <v>-7.8545177946002186E-5</v>
      </c>
    </row>
    <row r="2360" spans="1:6" ht="15" thickBot="1" x14ac:dyDescent="0.35">
      <c r="A2360" s="2">
        <v>32629</v>
      </c>
      <c r="B2360" s="5">
        <f t="shared" si="151"/>
        <v>5</v>
      </c>
      <c r="C2360" s="5">
        <f t="shared" si="152"/>
        <v>1</v>
      </c>
      <c r="D2360" s="5">
        <f t="shared" si="153"/>
        <v>2</v>
      </c>
      <c r="E2360" s="3">
        <v>2414.96</v>
      </c>
      <c r="F2360">
        <f t="shared" si="154"/>
        <v>-1.5875640813627192E-3</v>
      </c>
    </row>
    <row r="2361" spans="1:6" ht="15" thickBot="1" x14ac:dyDescent="0.35">
      <c r="A2361" s="2">
        <v>32630</v>
      </c>
      <c r="B2361" s="5">
        <f t="shared" si="151"/>
        <v>5</v>
      </c>
      <c r="C2361" s="5">
        <f t="shared" si="152"/>
        <v>2</v>
      </c>
      <c r="D2361" s="5">
        <f t="shared" si="153"/>
        <v>3</v>
      </c>
      <c r="E2361" s="3">
        <v>2402.86</v>
      </c>
      <c r="F2361">
        <f t="shared" si="154"/>
        <v>-5.0104349554443593E-3</v>
      </c>
    </row>
    <row r="2362" spans="1:6" ht="15" thickBot="1" x14ac:dyDescent="0.35">
      <c r="A2362" s="2">
        <v>32631</v>
      </c>
      <c r="B2362" s="5">
        <f t="shared" si="151"/>
        <v>5</v>
      </c>
      <c r="C2362" s="5">
        <f t="shared" si="152"/>
        <v>3</v>
      </c>
      <c r="D2362" s="5">
        <f t="shared" si="153"/>
        <v>4</v>
      </c>
      <c r="E2362" s="3">
        <v>2393.6999999999998</v>
      </c>
      <c r="F2362">
        <f t="shared" si="154"/>
        <v>-3.8121238857029994E-3</v>
      </c>
    </row>
    <row r="2363" spans="1:6" ht="15" thickBot="1" x14ac:dyDescent="0.35">
      <c r="A2363" s="2">
        <v>32632</v>
      </c>
      <c r="B2363" s="5">
        <f t="shared" si="151"/>
        <v>5</v>
      </c>
      <c r="C2363" s="5">
        <f t="shared" si="152"/>
        <v>4</v>
      </c>
      <c r="D2363" s="5">
        <f t="shared" si="153"/>
        <v>5</v>
      </c>
      <c r="E2363" s="3">
        <v>2384.9</v>
      </c>
      <c r="F2363">
        <f t="shared" si="154"/>
        <v>-3.6763169987883725E-3</v>
      </c>
    </row>
    <row r="2364" spans="1:6" ht="15" thickBot="1" x14ac:dyDescent="0.35">
      <c r="A2364" s="2">
        <v>32633</v>
      </c>
      <c r="B2364" s="5">
        <f t="shared" si="151"/>
        <v>5</v>
      </c>
      <c r="C2364" s="5">
        <f t="shared" si="152"/>
        <v>5</v>
      </c>
      <c r="D2364" s="5">
        <f t="shared" si="153"/>
        <v>6</v>
      </c>
      <c r="E2364" s="3">
        <v>2381.96</v>
      </c>
      <c r="F2364">
        <f t="shared" si="154"/>
        <v>-1.2327560904021361E-3</v>
      </c>
    </row>
    <row r="2365" spans="1:6" ht="15" thickBot="1" x14ac:dyDescent="0.35">
      <c r="A2365" s="2">
        <v>32636</v>
      </c>
      <c r="B2365" s="5">
        <f t="shared" si="151"/>
        <v>5</v>
      </c>
      <c r="C2365" s="5">
        <f t="shared" si="152"/>
        <v>8</v>
      </c>
      <c r="D2365" s="5">
        <f t="shared" si="153"/>
        <v>2</v>
      </c>
      <c r="E2365" s="3">
        <v>2376.4699999999998</v>
      </c>
      <c r="F2365">
        <f t="shared" si="154"/>
        <v>-2.3048245982301282E-3</v>
      </c>
    </row>
    <row r="2366" spans="1:6" ht="15" thickBot="1" x14ac:dyDescent="0.35">
      <c r="A2366" s="2">
        <v>32637</v>
      </c>
      <c r="B2366" s="5">
        <f t="shared" si="151"/>
        <v>5</v>
      </c>
      <c r="C2366" s="5">
        <f t="shared" si="152"/>
        <v>9</v>
      </c>
      <c r="D2366" s="5">
        <f t="shared" si="153"/>
        <v>3</v>
      </c>
      <c r="E2366" s="3">
        <v>2371.33</v>
      </c>
      <c r="F2366">
        <f t="shared" si="154"/>
        <v>-2.162871822492972E-3</v>
      </c>
    </row>
    <row r="2367" spans="1:6" ht="15" thickBot="1" x14ac:dyDescent="0.35">
      <c r="A2367" s="2">
        <v>32638</v>
      </c>
      <c r="B2367" s="5">
        <f t="shared" si="151"/>
        <v>5</v>
      </c>
      <c r="C2367" s="5">
        <f t="shared" si="152"/>
        <v>10</v>
      </c>
      <c r="D2367" s="5">
        <f t="shared" si="153"/>
        <v>4</v>
      </c>
      <c r="E2367" s="3">
        <v>2374.4499999999998</v>
      </c>
      <c r="F2367">
        <f t="shared" si="154"/>
        <v>1.3157173400580649E-3</v>
      </c>
    </row>
    <row r="2368" spans="1:6" ht="15" thickBot="1" x14ac:dyDescent="0.35">
      <c r="A2368" s="2">
        <v>32639</v>
      </c>
      <c r="B2368" s="5">
        <f t="shared" si="151"/>
        <v>5</v>
      </c>
      <c r="C2368" s="5">
        <f t="shared" si="152"/>
        <v>11</v>
      </c>
      <c r="D2368" s="5">
        <f t="shared" si="153"/>
        <v>5</v>
      </c>
      <c r="E2368" s="3">
        <v>2382.88</v>
      </c>
      <c r="F2368">
        <f t="shared" si="154"/>
        <v>3.5502958579882887E-3</v>
      </c>
    </row>
    <row r="2369" spans="1:6" ht="15" thickBot="1" x14ac:dyDescent="0.35">
      <c r="A2369" s="2">
        <v>32640</v>
      </c>
      <c r="B2369" s="5">
        <f t="shared" si="151"/>
        <v>5</v>
      </c>
      <c r="C2369" s="5">
        <f t="shared" si="152"/>
        <v>12</v>
      </c>
      <c r="D2369" s="5">
        <f t="shared" si="153"/>
        <v>6</v>
      </c>
      <c r="E2369" s="3">
        <v>2439.6999999999998</v>
      </c>
      <c r="F2369">
        <f t="shared" si="154"/>
        <v>2.3845095011078909E-2</v>
      </c>
    </row>
    <row r="2370" spans="1:6" ht="15" thickBot="1" x14ac:dyDescent="0.35">
      <c r="A2370" s="2">
        <v>32643</v>
      </c>
      <c r="B2370" s="5">
        <f t="shared" si="151"/>
        <v>5</v>
      </c>
      <c r="C2370" s="5">
        <f t="shared" si="152"/>
        <v>15</v>
      </c>
      <c r="D2370" s="5">
        <f t="shared" si="153"/>
        <v>2</v>
      </c>
      <c r="E2370" s="3">
        <v>2463.89</v>
      </c>
      <c r="F2370">
        <f t="shared" si="154"/>
        <v>9.9151535024798367E-3</v>
      </c>
    </row>
    <row r="2371" spans="1:6" ht="15" thickBot="1" x14ac:dyDescent="0.35">
      <c r="A2371" s="2">
        <v>32644</v>
      </c>
      <c r="B2371" s="5">
        <f t="shared" ref="B2371:B2434" si="155">MONTH(A2371)</f>
        <v>5</v>
      </c>
      <c r="C2371" s="5">
        <f t="shared" ref="C2371:C2434" si="156">DAY(A2371)</f>
        <v>16</v>
      </c>
      <c r="D2371" s="5">
        <f t="shared" ref="D2371:D2434" si="157">WEEKDAY(A2371,1)</f>
        <v>3</v>
      </c>
      <c r="E2371" s="3">
        <v>2453.4499999999998</v>
      </c>
      <c r="F2371">
        <f t="shared" si="154"/>
        <v>-4.2372021478231797E-3</v>
      </c>
    </row>
    <row r="2372" spans="1:6" ht="15" thickBot="1" x14ac:dyDescent="0.35">
      <c r="A2372" s="2">
        <v>32645</v>
      </c>
      <c r="B2372" s="5">
        <f t="shared" si="155"/>
        <v>5</v>
      </c>
      <c r="C2372" s="5">
        <f t="shared" si="156"/>
        <v>17</v>
      </c>
      <c r="D2372" s="5">
        <f t="shared" si="157"/>
        <v>4</v>
      </c>
      <c r="E2372" s="3">
        <v>2462.4299999999998</v>
      </c>
      <c r="F2372">
        <f t="shared" ref="F2372:F2435" si="158">(E2372-E2371)/E2371</f>
        <v>3.6601520308137598E-3</v>
      </c>
    </row>
    <row r="2373" spans="1:6" ht="15" thickBot="1" x14ac:dyDescent="0.35">
      <c r="A2373" s="2">
        <v>32646</v>
      </c>
      <c r="B2373" s="5">
        <f t="shared" si="155"/>
        <v>5</v>
      </c>
      <c r="C2373" s="5">
        <f t="shared" si="156"/>
        <v>18</v>
      </c>
      <c r="D2373" s="5">
        <f t="shared" si="157"/>
        <v>5</v>
      </c>
      <c r="E2373" s="3">
        <v>2470.12</v>
      </c>
      <c r="F2373">
        <f t="shared" si="158"/>
        <v>3.1229314132787756E-3</v>
      </c>
    </row>
    <row r="2374" spans="1:6" ht="15" thickBot="1" x14ac:dyDescent="0.35">
      <c r="A2374" s="2">
        <v>32647</v>
      </c>
      <c r="B2374" s="5">
        <f t="shared" si="155"/>
        <v>5</v>
      </c>
      <c r="C2374" s="5">
        <f t="shared" si="156"/>
        <v>19</v>
      </c>
      <c r="D2374" s="5">
        <f t="shared" si="157"/>
        <v>6</v>
      </c>
      <c r="E2374" s="3">
        <v>2501.1</v>
      </c>
      <c r="F2374">
        <f t="shared" si="158"/>
        <v>1.2541900798341788E-2</v>
      </c>
    </row>
    <row r="2375" spans="1:6" ht="15" thickBot="1" x14ac:dyDescent="0.35">
      <c r="A2375" s="2">
        <v>32650</v>
      </c>
      <c r="B2375" s="5">
        <f t="shared" si="155"/>
        <v>5</v>
      </c>
      <c r="C2375" s="5">
        <f t="shared" si="156"/>
        <v>22</v>
      </c>
      <c r="D2375" s="5">
        <f t="shared" si="157"/>
        <v>2</v>
      </c>
      <c r="E2375" s="3">
        <v>2502.02</v>
      </c>
      <c r="F2375">
        <f t="shared" si="158"/>
        <v>3.6783815121349517E-4</v>
      </c>
    </row>
    <row r="2376" spans="1:6" ht="15" thickBot="1" x14ac:dyDescent="0.35">
      <c r="A2376" s="2">
        <v>32651</v>
      </c>
      <c r="B2376" s="5">
        <f t="shared" si="155"/>
        <v>5</v>
      </c>
      <c r="C2376" s="5">
        <f t="shared" si="156"/>
        <v>23</v>
      </c>
      <c r="D2376" s="5">
        <f t="shared" si="157"/>
        <v>3</v>
      </c>
      <c r="E2376" s="3">
        <v>2478.0100000000002</v>
      </c>
      <c r="F2376">
        <f t="shared" si="158"/>
        <v>-9.5962462330436062E-3</v>
      </c>
    </row>
    <row r="2377" spans="1:6" ht="15" thickBot="1" x14ac:dyDescent="0.35">
      <c r="A2377" s="2">
        <v>32652</v>
      </c>
      <c r="B2377" s="5">
        <f t="shared" si="155"/>
        <v>5</v>
      </c>
      <c r="C2377" s="5">
        <f t="shared" si="156"/>
        <v>24</v>
      </c>
      <c r="D2377" s="5">
        <f t="shared" si="157"/>
        <v>4</v>
      </c>
      <c r="E2377" s="3">
        <v>2483.87</v>
      </c>
      <c r="F2377">
        <f t="shared" si="158"/>
        <v>2.3648007877287306E-3</v>
      </c>
    </row>
    <row r="2378" spans="1:6" ht="15" thickBot="1" x14ac:dyDescent="0.35">
      <c r="A2378" s="2">
        <v>32653</v>
      </c>
      <c r="B2378" s="5">
        <f t="shared" si="155"/>
        <v>5</v>
      </c>
      <c r="C2378" s="5">
        <f t="shared" si="156"/>
        <v>25</v>
      </c>
      <c r="D2378" s="5">
        <f t="shared" si="157"/>
        <v>5</v>
      </c>
      <c r="E2378" s="3">
        <v>2482.59</v>
      </c>
      <c r="F2378">
        <f t="shared" si="158"/>
        <v>-5.1532487610049863E-4</v>
      </c>
    </row>
    <row r="2379" spans="1:6" ht="15" thickBot="1" x14ac:dyDescent="0.35">
      <c r="A2379" s="2">
        <v>32654</v>
      </c>
      <c r="B2379" s="5">
        <f t="shared" si="155"/>
        <v>5</v>
      </c>
      <c r="C2379" s="5">
        <f t="shared" si="156"/>
        <v>26</v>
      </c>
      <c r="D2379" s="5">
        <f t="shared" si="157"/>
        <v>6</v>
      </c>
      <c r="E2379" s="3">
        <v>2493.77</v>
      </c>
      <c r="F2379">
        <f t="shared" si="158"/>
        <v>4.5033614088511734E-3</v>
      </c>
    </row>
    <row r="2380" spans="1:6" ht="15" thickBot="1" x14ac:dyDescent="0.35">
      <c r="A2380" s="2">
        <v>32658</v>
      </c>
      <c r="B2380" s="5">
        <f t="shared" si="155"/>
        <v>5</v>
      </c>
      <c r="C2380" s="5">
        <f t="shared" si="156"/>
        <v>30</v>
      </c>
      <c r="D2380" s="5">
        <f t="shared" si="157"/>
        <v>3</v>
      </c>
      <c r="E2380" s="3">
        <v>2475.5500000000002</v>
      </c>
      <c r="F2380">
        <f t="shared" si="158"/>
        <v>-7.3062070680134095E-3</v>
      </c>
    </row>
    <row r="2381" spans="1:6" ht="15" thickBot="1" x14ac:dyDescent="0.35">
      <c r="A2381" s="2">
        <v>32659</v>
      </c>
      <c r="B2381" s="5">
        <f t="shared" si="155"/>
        <v>5</v>
      </c>
      <c r="C2381" s="5">
        <f t="shared" si="156"/>
        <v>31</v>
      </c>
      <c r="D2381" s="5">
        <f t="shared" si="157"/>
        <v>4</v>
      </c>
      <c r="E2381" s="3">
        <v>2480.15</v>
      </c>
      <c r="F2381">
        <f t="shared" si="158"/>
        <v>1.8581729312677623E-3</v>
      </c>
    </row>
    <row r="2382" spans="1:6" ht="15" thickBot="1" x14ac:dyDescent="0.35">
      <c r="A2382" s="2">
        <v>32660</v>
      </c>
      <c r="B2382" s="5">
        <f t="shared" si="155"/>
        <v>6</v>
      </c>
      <c r="C2382" s="5">
        <f t="shared" si="156"/>
        <v>1</v>
      </c>
      <c r="D2382" s="5">
        <f t="shared" si="157"/>
        <v>5</v>
      </c>
      <c r="E2382" s="3">
        <v>2490.63</v>
      </c>
      <c r="F2382">
        <f t="shared" si="158"/>
        <v>4.2255508739390832E-3</v>
      </c>
    </row>
    <row r="2383" spans="1:6" ht="15" thickBot="1" x14ac:dyDescent="0.35">
      <c r="A2383" s="2">
        <v>32661</v>
      </c>
      <c r="B2383" s="5">
        <f t="shared" si="155"/>
        <v>6</v>
      </c>
      <c r="C2383" s="5">
        <f t="shared" si="156"/>
        <v>2</v>
      </c>
      <c r="D2383" s="5">
        <f t="shared" si="157"/>
        <v>6</v>
      </c>
      <c r="E2383" s="3">
        <v>2517.83</v>
      </c>
      <c r="F2383">
        <f t="shared" si="158"/>
        <v>1.0920931651830989E-2</v>
      </c>
    </row>
    <row r="2384" spans="1:6" ht="15" thickBot="1" x14ac:dyDescent="0.35">
      <c r="A2384" s="2">
        <v>32664</v>
      </c>
      <c r="B2384" s="5">
        <f t="shared" si="155"/>
        <v>6</v>
      </c>
      <c r="C2384" s="5">
        <f t="shared" si="156"/>
        <v>5</v>
      </c>
      <c r="D2384" s="5">
        <f t="shared" si="157"/>
        <v>2</v>
      </c>
      <c r="E2384" s="3">
        <v>2480.6999999999998</v>
      </c>
      <c r="F2384">
        <f t="shared" si="158"/>
        <v>-1.4746825639538852E-2</v>
      </c>
    </row>
    <row r="2385" spans="1:6" ht="15" thickBot="1" x14ac:dyDescent="0.35">
      <c r="A2385" s="2">
        <v>32665</v>
      </c>
      <c r="B2385" s="5">
        <f t="shared" si="155"/>
        <v>6</v>
      </c>
      <c r="C2385" s="5">
        <f t="shared" si="156"/>
        <v>6</v>
      </c>
      <c r="D2385" s="5">
        <f t="shared" si="157"/>
        <v>3</v>
      </c>
      <c r="E2385" s="3">
        <v>2496.3200000000002</v>
      </c>
      <c r="F2385">
        <f t="shared" si="158"/>
        <v>6.2966098278713052E-3</v>
      </c>
    </row>
    <row r="2386" spans="1:6" ht="15" thickBot="1" x14ac:dyDescent="0.35">
      <c r="A2386" s="2">
        <v>32666</v>
      </c>
      <c r="B2386" s="5">
        <f t="shared" si="155"/>
        <v>6</v>
      </c>
      <c r="C2386" s="5">
        <f t="shared" si="156"/>
        <v>7</v>
      </c>
      <c r="D2386" s="5">
        <f t="shared" si="157"/>
        <v>4</v>
      </c>
      <c r="E2386" s="3">
        <v>2512.3200000000002</v>
      </c>
      <c r="F2386">
        <f t="shared" si="158"/>
        <v>6.4094346878605301E-3</v>
      </c>
    </row>
    <row r="2387" spans="1:6" ht="15" thickBot="1" x14ac:dyDescent="0.35">
      <c r="A2387" s="2">
        <v>32667</v>
      </c>
      <c r="B2387" s="5">
        <f t="shared" si="155"/>
        <v>6</v>
      </c>
      <c r="C2387" s="5">
        <f t="shared" si="156"/>
        <v>8</v>
      </c>
      <c r="D2387" s="5">
        <f t="shared" si="157"/>
        <v>5</v>
      </c>
      <c r="E2387" s="3">
        <v>2516.91</v>
      </c>
      <c r="F2387">
        <f t="shared" si="158"/>
        <v>1.8269965609475267E-3</v>
      </c>
    </row>
    <row r="2388" spans="1:6" ht="15" thickBot="1" x14ac:dyDescent="0.35">
      <c r="A2388" s="2">
        <v>32668</v>
      </c>
      <c r="B2388" s="5">
        <f t="shared" si="155"/>
        <v>6</v>
      </c>
      <c r="C2388" s="5">
        <f t="shared" si="156"/>
        <v>9</v>
      </c>
      <c r="D2388" s="5">
        <f t="shared" si="157"/>
        <v>6</v>
      </c>
      <c r="E2388" s="3">
        <v>2513.42</v>
      </c>
      <c r="F2388">
        <f t="shared" si="158"/>
        <v>-1.3866208962576261E-3</v>
      </c>
    </row>
    <row r="2389" spans="1:6" ht="15" thickBot="1" x14ac:dyDescent="0.35">
      <c r="A2389" s="2">
        <v>32671</v>
      </c>
      <c r="B2389" s="5">
        <f t="shared" si="155"/>
        <v>6</v>
      </c>
      <c r="C2389" s="5">
        <f t="shared" si="156"/>
        <v>12</v>
      </c>
      <c r="D2389" s="5">
        <f t="shared" si="157"/>
        <v>2</v>
      </c>
      <c r="E2389" s="3">
        <v>2518.84</v>
      </c>
      <c r="F2389">
        <f t="shared" si="158"/>
        <v>2.156424314280969E-3</v>
      </c>
    </row>
    <row r="2390" spans="1:6" ht="15" thickBot="1" x14ac:dyDescent="0.35">
      <c r="A2390" s="2">
        <v>32672</v>
      </c>
      <c r="B2390" s="5">
        <f t="shared" si="155"/>
        <v>6</v>
      </c>
      <c r="C2390" s="5">
        <f t="shared" si="156"/>
        <v>13</v>
      </c>
      <c r="D2390" s="5">
        <f t="shared" si="157"/>
        <v>3</v>
      </c>
      <c r="E2390" s="3">
        <v>2503.54</v>
      </c>
      <c r="F2390">
        <f t="shared" si="158"/>
        <v>-6.0742246430897477E-3</v>
      </c>
    </row>
    <row r="2391" spans="1:6" ht="15" thickBot="1" x14ac:dyDescent="0.35">
      <c r="A2391" s="2">
        <v>32673</v>
      </c>
      <c r="B2391" s="5">
        <f t="shared" si="155"/>
        <v>6</v>
      </c>
      <c r="C2391" s="5">
        <f t="shared" si="156"/>
        <v>14</v>
      </c>
      <c r="D2391" s="5">
        <f t="shared" si="157"/>
        <v>4</v>
      </c>
      <c r="E2391" s="3">
        <v>2503.36</v>
      </c>
      <c r="F2391">
        <f t="shared" si="158"/>
        <v>-7.1898192159836188E-5</v>
      </c>
    </row>
    <row r="2392" spans="1:6" ht="15" thickBot="1" x14ac:dyDescent="0.35">
      <c r="A2392" s="2">
        <v>32674</v>
      </c>
      <c r="B2392" s="5">
        <f t="shared" si="155"/>
        <v>6</v>
      </c>
      <c r="C2392" s="5">
        <f t="shared" si="156"/>
        <v>15</v>
      </c>
      <c r="D2392" s="5">
        <f t="shared" si="157"/>
        <v>5</v>
      </c>
      <c r="E2392" s="3">
        <v>2475</v>
      </c>
      <c r="F2392">
        <f t="shared" si="158"/>
        <v>-1.1328774127572593E-2</v>
      </c>
    </row>
    <row r="2393" spans="1:6" ht="15" thickBot="1" x14ac:dyDescent="0.35">
      <c r="A2393" s="2">
        <v>32675</v>
      </c>
      <c r="B2393" s="5">
        <f t="shared" si="155"/>
        <v>6</v>
      </c>
      <c r="C2393" s="5">
        <f t="shared" si="156"/>
        <v>16</v>
      </c>
      <c r="D2393" s="5">
        <f t="shared" si="157"/>
        <v>6</v>
      </c>
      <c r="E2393" s="3">
        <v>2486.38</v>
      </c>
      <c r="F2393">
        <f t="shared" si="158"/>
        <v>4.5979797979798422E-3</v>
      </c>
    </row>
    <row r="2394" spans="1:6" ht="15" thickBot="1" x14ac:dyDescent="0.35">
      <c r="A2394" s="2">
        <v>32678</v>
      </c>
      <c r="B2394" s="5">
        <f t="shared" si="155"/>
        <v>6</v>
      </c>
      <c r="C2394" s="5">
        <f t="shared" si="156"/>
        <v>19</v>
      </c>
      <c r="D2394" s="5">
        <f t="shared" si="157"/>
        <v>2</v>
      </c>
      <c r="E2394" s="3">
        <v>2479.89</v>
      </c>
      <c r="F2394">
        <f t="shared" si="158"/>
        <v>-2.6102204811815715E-3</v>
      </c>
    </row>
    <row r="2395" spans="1:6" ht="15" thickBot="1" x14ac:dyDescent="0.35">
      <c r="A2395" s="2">
        <v>32679</v>
      </c>
      <c r="B2395" s="5">
        <f t="shared" si="155"/>
        <v>6</v>
      </c>
      <c r="C2395" s="5">
        <f t="shared" si="156"/>
        <v>20</v>
      </c>
      <c r="D2395" s="5">
        <f t="shared" si="157"/>
        <v>3</v>
      </c>
      <c r="E2395" s="3">
        <v>2472.88</v>
      </c>
      <c r="F2395">
        <f t="shared" si="158"/>
        <v>-2.8267382827463169E-3</v>
      </c>
    </row>
    <row r="2396" spans="1:6" ht="15" thickBot="1" x14ac:dyDescent="0.35">
      <c r="A2396" s="2">
        <v>32680</v>
      </c>
      <c r="B2396" s="5">
        <f t="shared" si="155"/>
        <v>6</v>
      </c>
      <c r="C2396" s="5">
        <f t="shared" si="156"/>
        <v>21</v>
      </c>
      <c r="D2396" s="5">
        <f t="shared" si="157"/>
        <v>4</v>
      </c>
      <c r="E2396" s="3">
        <v>2464.91</v>
      </c>
      <c r="F2396">
        <f t="shared" si="158"/>
        <v>-3.2229626993627893E-3</v>
      </c>
    </row>
    <row r="2397" spans="1:6" ht="15" thickBot="1" x14ac:dyDescent="0.35">
      <c r="A2397" s="2">
        <v>32681</v>
      </c>
      <c r="B2397" s="5">
        <f t="shared" si="155"/>
        <v>6</v>
      </c>
      <c r="C2397" s="5">
        <f t="shared" si="156"/>
        <v>22</v>
      </c>
      <c r="D2397" s="5">
        <f t="shared" si="157"/>
        <v>5</v>
      </c>
      <c r="E2397" s="3">
        <v>2482.17</v>
      </c>
      <c r="F2397">
        <f t="shared" si="158"/>
        <v>7.0022840590529553E-3</v>
      </c>
    </row>
    <row r="2398" spans="1:6" ht="15" thickBot="1" x14ac:dyDescent="0.35">
      <c r="A2398" s="2">
        <v>32682</v>
      </c>
      <c r="B2398" s="5">
        <f t="shared" si="155"/>
        <v>6</v>
      </c>
      <c r="C2398" s="5">
        <f t="shared" si="156"/>
        <v>23</v>
      </c>
      <c r="D2398" s="5">
        <f t="shared" si="157"/>
        <v>6</v>
      </c>
      <c r="E2398" s="3">
        <v>2531.87</v>
      </c>
      <c r="F2398">
        <f t="shared" si="158"/>
        <v>2.0022802628345285E-2</v>
      </c>
    </row>
    <row r="2399" spans="1:6" ht="15" thickBot="1" x14ac:dyDescent="0.35">
      <c r="A2399" s="2">
        <v>32685</v>
      </c>
      <c r="B2399" s="5">
        <f t="shared" si="155"/>
        <v>6</v>
      </c>
      <c r="C2399" s="5">
        <f t="shared" si="156"/>
        <v>26</v>
      </c>
      <c r="D2399" s="5">
        <f t="shared" si="157"/>
        <v>2</v>
      </c>
      <c r="E2399" s="3">
        <v>2511.38</v>
      </c>
      <c r="F2399">
        <f t="shared" si="158"/>
        <v>-8.0928325703925486E-3</v>
      </c>
    </row>
    <row r="2400" spans="1:6" ht="15" thickBot="1" x14ac:dyDescent="0.35">
      <c r="A2400" s="2">
        <v>32686</v>
      </c>
      <c r="B2400" s="5">
        <f t="shared" si="155"/>
        <v>6</v>
      </c>
      <c r="C2400" s="5">
        <f t="shared" si="156"/>
        <v>27</v>
      </c>
      <c r="D2400" s="5">
        <f t="shared" si="157"/>
        <v>3</v>
      </c>
      <c r="E2400" s="3">
        <v>2526.37</v>
      </c>
      <c r="F2400">
        <f t="shared" si="158"/>
        <v>5.9688298863572143E-3</v>
      </c>
    </row>
    <row r="2401" spans="1:6" ht="15" thickBot="1" x14ac:dyDescent="0.35">
      <c r="A2401" s="2">
        <v>32687</v>
      </c>
      <c r="B2401" s="5">
        <f t="shared" si="155"/>
        <v>6</v>
      </c>
      <c r="C2401" s="5">
        <f t="shared" si="156"/>
        <v>28</v>
      </c>
      <c r="D2401" s="5">
        <f t="shared" si="157"/>
        <v>4</v>
      </c>
      <c r="E2401" s="3">
        <v>2504.7399999999998</v>
      </c>
      <c r="F2401">
        <f t="shared" si="158"/>
        <v>-8.5616912803746521E-3</v>
      </c>
    </row>
    <row r="2402" spans="1:6" ht="15" thickBot="1" x14ac:dyDescent="0.35">
      <c r="A2402" s="2">
        <v>32688</v>
      </c>
      <c r="B2402" s="5">
        <f t="shared" si="155"/>
        <v>6</v>
      </c>
      <c r="C2402" s="5">
        <f t="shared" si="156"/>
        <v>29</v>
      </c>
      <c r="D2402" s="5">
        <f t="shared" si="157"/>
        <v>5</v>
      </c>
      <c r="E2402" s="3">
        <v>2458.27</v>
      </c>
      <c r="F2402">
        <f t="shared" si="158"/>
        <v>-1.8552823845987929E-2</v>
      </c>
    </row>
    <row r="2403" spans="1:6" ht="15" thickBot="1" x14ac:dyDescent="0.35">
      <c r="A2403" s="2">
        <v>32689</v>
      </c>
      <c r="B2403" s="5">
        <f t="shared" si="155"/>
        <v>6</v>
      </c>
      <c r="C2403" s="5">
        <f t="shared" si="156"/>
        <v>30</v>
      </c>
      <c r="D2403" s="5">
        <f t="shared" si="157"/>
        <v>6</v>
      </c>
      <c r="E2403" s="3">
        <v>2440.06</v>
      </c>
      <c r="F2403">
        <f t="shared" si="158"/>
        <v>-7.4076484682317392E-3</v>
      </c>
    </row>
    <row r="2404" spans="1:6" ht="15" thickBot="1" x14ac:dyDescent="0.35">
      <c r="A2404" s="2">
        <v>32692</v>
      </c>
      <c r="B2404" s="5">
        <f t="shared" si="155"/>
        <v>7</v>
      </c>
      <c r="C2404" s="5">
        <f t="shared" si="156"/>
        <v>3</v>
      </c>
      <c r="D2404" s="5">
        <f t="shared" si="157"/>
        <v>2</v>
      </c>
      <c r="E2404" s="3">
        <v>2452.77</v>
      </c>
      <c r="F2404">
        <f t="shared" si="158"/>
        <v>5.2088883060252764E-3</v>
      </c>
    </row>
    <row r="2405" spans="1:6" ht="15" thickBot="1" x14ac:dyDescent="0.35">
      <c r="A2405" s="2">
        <v>32694</v>
      </c>
      <c r="B2405" s="5">
        <f t="shared" si="155"/>
        <v>7</v>
      </c>
      <c r="C2405" s="5">
        <f t="shared" si="156"/>
        <v>5</v>
      </c>
      <c r="D2405" s="5">
        <f t="shared" si="157"/>
        <v>4</v>
      </c>
      <c r="E2405" s="3">
        <v>2456.56</v>
      </c>
      <c r="F2405">
        <f t="shared" si="158"/>
        <v>1.545191762782472E-3</v>
      </c>
    </row>
    <row r="2406" spans="1:6" ht="15" thickBot="1" x14ac:dyDescent="0.35">
      <c r="A2406" s="2">
        <v>32695</v>
      </c>
      <c r="B2406" s="5">
        <f t="shared" si="155"/>
        <v>7</v>
      </c>
      <c r="C2406" s="5">
        <f t="shared" si="156"/>
        <v>6</v>
      </c>
      <c r="D2406" s="5">
        <f t="shared" si="157"/>
        <v>5</v>
      </c>
      <c r="E2406" s="3">
        <v>2462.44</v>
      </c>
      <c r="F2406">
        <f t="shared" si="158"/>
        <v>2.3935910378741448E-3</v>
      </c>
    </row>
    <row r="2407" spans="1:6" ht="15" thickBot="1" x14ac:dyDescent="0.35">
      <c r="A2407" s="2">
        <v>32696</v>
      </c>
      <c r="B2407" s="5">
        <f t="shared" si="155"/>
        <v>7</v>
      </c>
      <c r="C2407" s="5">
        <f t="shared" si="156"/>
        <v>7</v>
      </c>
      <c r="D2407" s="5">
        <f t="shared" si="157"/>
        <v>6</v>
      </c>
      <c r="E2407" s="3">
        <v>2487.86</v>
      </c>
      <c r="F2407">
        <f t="shared" si="158"/>
        <v>1.0323094166761453E-2</v>
      </c>
    </row>
    <row r="2408" spans="1:6" ht="15" thickBot="1" x14ac:dyDescent="0.35">
      <c r="A2408" s="2">
        <v>32699</v>
      </c>
      <c r="B2408" s="5">
        <f t="shared" si="155"/>
        <v>7</v>
      </c>
      <c r="C2408" s="5">
        <f t="shared" si="156"/>
        <v>10</v>
      </c>
      <c r="D2408" s="5">
        <f t="shared" si="157"/>
        <v>2</v>
      </c>
      <c r="E2408" s="3">
        <v>2502.66</v>
      </c>
      <c r="F2408">
        <f t="shared" si="158"/>
        <v>5.9488877991525756E-3</v>
      </c>
    </row>
    <row r="2409" spans="1:6" ht="15" thickBot="1" x14ac:dyDescent="0.35">
      <c r="A2409" s="2">
        <v>32700</v>
      </c>
      <c r="B2409" s="5">
        <f t="shared" si="155"/>
        <v>7</v>
      </c>
      <c r="C2409" s="5">
        <f t="shared" si="156"/>
        <v>11</v>
      </c>
      <c r="D2409" s="5">
        <f t="shared" si="157"/>
        <v>3</v>
      </c>
      <c r="E2409" s="3">
        <v>2514.61</v>
      </c>
      <c r="F2409">
        <f t="shared" si="158"/>
        <v>4.7749194856673595E-3</v>
      </c>
    </row>
    <row r="2410" spans="1:6" ht="15" thickBot="1" x14ac:dyDescent="0.35">
      <c r="A2410" s="2">
        <v>32701</v>
      </c>
      <c r="B2410" s="5">
        <f t="shared" si="155"/>
        <v>7</v>
      </c>
      <c r="C2410" s="5">
        <f t="shared" si="156"/>
        <v>12</v>
      </c>
      <c r="D2410" s="5">
        <f t="shared" si="157"/>
        <v>4</v>
      </c>
      <c r="E2410" s="3">
        <v>2532.63</v>
      </c>
      <c r="F2410">
        <f t="shared" si="158"/>
        <v>7.166121187778614E-3</v>
      </c>
    </row>
    <row r="2411" spans="1:6" ht="15" thickBot="1" x14ac:dyDescent="0.35">
      <c r="A2411" s="2">
        <v>32702</v>
      </c>
      <c r="B2411" s="5">
        <f t="shared" si="155"/>
        <v>7</v>
      </c>
      <c r="C2411" s="5">
        <f t="shared" si="156"/>
        <v>13</v>
      </c>
      <c r="D2411" s="5">
        <f t="shared" si="157"/>
        <v>5</v>
      </c>
      <c r="E2411" s="3">
        <v>2538.3200000000002</v>
      </c>
      <c r="F2411">
        <f t="shared" si="158"/>
        <v>2.2466763798897013E-3</v>
      </c>
    </row>
    <row r="2412" spans="1:6" ht="15" thickBot="1" x14ac:dyDescent="0.35">
      <c r="A2412" s="2">
        <v>32703</v>
      </c>
      <c r="B2412" s="5">
        <f t="shared" si="155"/>
        <v>7</v>
      </c>
      <c r="C2412" s="5">
        <f t="shared" si="156"/>
        <v>14</v>
      </c>
      <c r="D2412" s="5">
        <f t="shared" si="157"/>
        <v>6</v>
      </c>
      <c r="E2412" s="3">
        <v>2554.8200000000002</v>
      </c>
      <c r="F2412">
        <f t="shared" si="158"/>
        <v>6.5003624444514478E-3</v>
      </c>
    </row>
    <row r="2413" spans="1:6" ht="15" thickBot="1" x14ac:dyDescent="0.35">
      <c r="A2413" s="2">
        <v>32706</v>
      </c>
      <c r="B2413" s="5">
        <f t="shared" si="155"/>
        <v>7</v>
      </c>
      <c r="C2413" s="5">
        <f t="shared" si="156"/>
        <v>17</v>
      </c>
      <c r="D2413" s="5">
        <f t="shared" si="157"/>
        <v>2</v>
      </c>
      <c r="E2413" s="3">
        <v>2553.4899999999998</v>
      </c>
      <c r="F2413">
        <f t="shared" si="158"/>
        <v>-5.2058462044307695E-4</v>
      </c>
    </row>
    <row r="2414" spans="1:6" ht="15" thickBot="1" x14ac:dyDescent="0.35">
      <c r="A2414" s="2">
        <v>32707</v>
      </c>
      <c r="B2414" s="5">
        <f t="shared" si="155"/>
        <v>7</v>
      </c>
      <c r="C2414" s="5">
        <f t="shared" si="156"/>
        <v>18</v>
      </c>
      <c r="D2414" s="5">
        <f t="shared" si="157"/>
        <v>3</v>
      </c>
      <c r="E2414" s="3">
        <v>2544.7600000000002</v>
      </c>
      <c r="F2414">
        <f t="shared" si="158"/>
        <v>-3.418850279421327E-3</v>
      </c>
    </row>
    <row r="2415" spans="1:6" ht="15" thickBot="1" x14ac:dyDescent="0.35">
      <c r="A2415" s="2">
        <v>32708</v>
      </c>
      <c r="B2415" s="5">
        <f t="shared" si="155"/>
        <v>7</v>
      </c>
      <c r="C2415" s="5">
        <f t="shared" si="156"/>
        <v>19</v>
      </c>
      <c r="D2415" s="5">
        <f t="shared" si="157"/>
        <v>4</v>
      </c>
      <c r="E2415" s="3">
        <v>2584.41</v>
      </c>
      <c r="F2415">
        <f t="shared" si="158"/>
        <v>1.5581037111554581E-2</v>
      </c>
    </row>
    <row r="2416" spans="1:6" ht="15" thickBot="1" x14ac:dyDescent="0.35">
      <c r="A2416" s="2">
        <v>32709</v>
      </c>
      <c r="B2416" s="5">
        <f t="shared" si="155"/>
        <v>7</v>
      </c>
      <c r="C2416" s="5">
        <f t="shared" si="156"/>
        <v>20</v>
      </c>
      <c r="D2416" s="5">
        <f t="shared" si="157"/>
        <v>5</v>
      </c>
      <c r="E2416" s="3">
        <v>2575.4899999999998</v>
      </c>
      <c r="F2416">
        <f t="shared" si="158"/>
        <v>-3.4514647443710839E-3</v>
      </c>
    </row>
    <row r="2417" spans="1:6" ht="15" thickBot="1" x14ac:dyDescent="0.35">
      <c r="A2417" s="2">
        <v>32710</v>
      </c>
      <c r="B2417" s="5">
        <f t="shared" si="155"/>
        <v>7</v>
      </c>
      <c r="C2417" s="5">
        <f t="shared" si="156"/>
        <v>21</v>
      </c>
      <c r="D2417" s="5">
        <f t="shared" si="157"/>
        <v>6</v>
      </c>
      <c r="E2417" s="3">
        <v>2607.36</v>
      </c>
      <c r="F2417">
        <f t="shared" si="158"/>
        <v>1.2374344299531487E-2</v>
      </c>
    </row>
    <row r="2418" spans="1:6" ht="15" thickBot="1" x14ac:dyDescent="0.35">
      <c r="A2418" s="2">
        <v>32713</v>
      </c>
      <c r="B2418" s="5">
        <f t="shared" si="155"/>
        <v>7</v>
      </c>
      <c r="C2418" s="5">
        <f t="shared" si="156"/>
        <v>24</v>
      </c>
      <c r="D2418" s="5">
        <f t="shared" si="157"/>
        <v>2</v>
      </c>
      <c r="E2418" s="3">
        <v>2584.98</v>
      </c>
      <c r="F2418">
        <f t="shared" si="158"/>
        <v>-8.5833946980854604E-3</v>
      </c>
    </row>
    <row r="2419" spans="1:6" ht="15" thickBot="1" x14ac:dyDescent="0.35">
      <c r="A2419" s="2">
        <v>32714</v>
      </c>
      <c r="B2419" s="5">
        <f t="shared" si="155"/>
        <v>7</v>
      </c>
      <c r="C2419" s="5">
        <f t="shared" si="156"/>
        <v>25</v>
      </c>
      <c r="D2419" s="5">
        <f t="shared" si="157"/>
        <v>3</v>
      </c>
      <c r="E2419" s="3">
        <v>2583.08</v>
      </c>
      <c r="F2419">
        <f t="shared" si="158"/>
        <v>-7.3501535795251452E-4</v>
      </c>
    </row>
    <row r="2420" spans="1:6" ht="15" thickBot="1" x14ac:dyDescent="0.35">
      <c r="A2420" s="2">
        <v>32715</v>
      </c>
      <c r="B2420" s="5">
        <f t="shared" si="155"/>
        <v>7</v>
      </c>
      <c r="C2420" s="5">
        <f t="shared" si="156"/>
        <v>26</v>
      </c>
      <c r="D2420" s="5">
        <f t="shared" si="157"/>
        <v>4</v>
      </c>
      <c r="E2420" s="3">
        <v>2613.0500000000002</v>
      </c>
      <c r="F2420">
        <f t="shared" si="158"/>
        <v>1.1602428109079183E-2</v>
      </c>
    </row>
    <row r="2421" spans="1:6" ht="15" thickBot="1" x14ac:dyDescent="0.35">
      <c r="A2421" s="2">
        <v>32716</v>
      </c>
      <c r="B2421" s="5">
        <f t="shared" si="155"/>
        <v>7</v>
      </c>
      <c r="C2421" s="5">
        <f t="shared" si="156"/>
        <v>27</v>
      </c>
      <c r="D2421" s="5">
        <f t="shared" si="157"/>
        <v>5</v>
      </c>
      <c r="E2421" s="3">
        <v>2635.43</v>
      </c>
      <c r="F2421">
        <f t="shared" si="158"/>
        <v>8.5647040814372678E-3</v>
      </c>
    </row>
    <row r="2422" spans="1:6" ht="15" thickBot="1" x14ac:dyDescent="0.35">
      <c r="A2422" s="2">
        <v>32717</v>
      </c>
      <c r="B2422" s="5">
        <f t="shared" si="155"/>
        <v>7</v>
      </c>
      <c r="C2422" s="5">
        <f t="shared" si="156"/>
        <v>28</v>
      </c>
      <c r="D2422" s="5">
        <f t="shared" si="157"/>
        <v>6</v>
      </c>
      <c r="E2422" s="3">
        <v>2635.24</v>
      </c>
      <c r="F2422">
        <f t="shared" si="158"/>
        <v>-7.2094496913237911E-5</v>
      </c>
    </row>
    <row r="2423" spans="1:6" ht="15" thickBot="1" x14ac:dyDescent="0.35">
      <c r="A2423" s="2">
        <v>32720</v>
      </c>
      <c r="B2423" s="5">
        <f t="shared" si="155"/>
        <v>7</v>
      </c>
      <c r="C2423" s="5">
        <f t="shared" si="156"/>
        <v>31</v>
      </c>
      <c r="D2423" s="5">
        <f t="shared" si="157"/>
        <v>2</v>
      </c>
      <c r="E2423" s="3">
        <v>2660.66</v>
      </c>
      <c r="F2423">
        <f t="shared" si="158"/>
        <v>9.6461802340584071E-3</v>
      </c>
    </row>
    <row r="2424" spans="1:6" ht="15" thickBot="1" x14ac:dyDescent="0.35">
      <c r="A2424" s="2">
        <v>32721</v>
      </c>
      <c r="B2424" s="5">
        <f t="shared" si="155"/>
        <v>8</v>
      </c>
      <c r="C2424" s="5">
        <f t="shared" si="156"/>
        <v>1</v>
      </c>
      <c r="D2424" s="5">
        <f t="shared" si="157"/>
        <v>3</v>
      </c>
      <c r="E2424" s="3">
        <v>2641.12</v>
      </c>
      <c r="F2424">
        <f t="shared" si="158"/>
        <v>-7.344042455631296E-3</v>
      </c>
    </row>
    <row r="2425" spans="1:6" ht="15" thickBot="1" x14ac:dyDescent="0.35">
      <c r="A2425" s="2">
        <v>32722</v>
      </c>
      <c r="B2425" s="5">
        <f t="shared" si="155"/>
        <v>8</v>
      </c>
      <c r="C2425" s="5">
        <f t="shared" si="156"/>
        <v>2</v>
      </c>
      <c r="D2425" s="5">
        <f t="shared" si="157"/>
        <v>4</v>
      </c>
      <c r="E2425" s="3">
        <v>2657.44</v>
      </c>
      <c r="F2425">
        <f t="shared" si="158"/>
        <v>6.1791967044284865E-3</v>
      </c>
    </row>
    <row r="2426" spans="1:6" ht="15" thickBot="1" x14ac:dyDescent="0.35">
      <c r="A2426" s="2">
        <v>32723</v>
      </c>
      <c r="B2426" s="5">
        <f t="shared" si="155"/>
        <v>8</v>
      </c>
      <c r="C2426" s="5">
        <f t="shared" si="156"/>
        <v>3</v>
      </c>
      <c r="D2426" s="5">
        <f t="shared" si="157"/>
        <v>5</v>
      </c>
      <c r="E2426" s="3">
        <v>2661.61</v>
      </c>
      <c r="F2426">
        <f t="shared" si="158"/>
        <v>1.5691793605876606E-3</v>
      </c>
    </row>
    <row r="2427" spans="1:6" ht="15" thickBot="1" x14ac:dyDescent="0.35">
      <c r="A2427" s="2">
        <v>32724</v>
      </c>
      <c r="B2427" s="5">
        <f t="shared" si="155"/>
        <v>8</v>
      </c>
      <c r="C2427" s="5">
        <f t="shared" si="156"/>
        <v>4</v>
      </c>
      <c r="D2427" s="5">
        <f t="shared" si="157"/>
        <v>6</v>
      </c>
      <c r="E2427" s="3">
        <v>2653.45</v>
      </c>
      <c r="F2427">
        <f t="shared" si="158"/>
        <v>-3.0658135489422976E-3</v>
      </c>
    </row>
    <row r="2428" spans="1:6" ht="15" thickBot="1" x14ac:dyDescent="0.35">
      <c r="A2428" s="2">
        <v>32727</v>
      </c>
      <c r="B2428" s="5">
        <f t="shared" si="155"/>
        <v>8</v>
      </c>
      <c r="C2428" s="5">
        <f t="shared" si="156"/>
        <v>7</v>
      </c>
      <c r="D2428" s="5">
        <f t="shared" si="157"/>
        <v>2</v>
      </c>
      <c r="E2428" s="3">
        <v>2694.99</v>
      </c>
      <c r="F2428">
        <f t="shared" si="158"/>
        <v>1.5655090542501259E-2</v>
      </c>
    </row>
    <row r="2429" spans="1:6" ht="15" thickBot="1" x14ac:dyDescent="0.35">
      <c r="A2429" s="2">
        <v>32728</v>
      </c>
      <c r="B2429" s="5">
        <f t="shared" si="155"/>
        <v>8</v>
      </c>
      <c r="C2429" s="5">
        <f t="shared" si="156"/>
        <v>8</v>
      </c>
      <c r="D2429" s="5">
        <f t="shared" si="157"/>
        <v>3</v>
      </c>
      <c r="E2429" s="3">
        <v>2699.17</v>
      </c>
      <c r="F2429">
        <f t="shared" si="158"/>
        <v>1.5510261633624955E-3</v>
      </c>
    </row>
    <row r="2430" spans="1:6" ht="15" thickBot="1" x14ac:dyDescent="0.35">
      <c r="A2430" s="2">
        <v>32729</v>
      </c>
      <c r="B2430" s="5">
        <f t="shared" si="155"/>
        <v>8</v>
      </c>
      <c r="C2430" s="5">
        <f t="shared" si="156"/>
        <v>9</v>
      </c>
      <c r="D2430" s="5">
        <f t="shared" si="157"/>
        <v>4</v>
      </c>
      <c r="E2430" s="3">
        <v>2686.08</v>
      </c>
      <c r="F2430">
        <f t="shared" si="158"/>
        <v>-4.8496389630887067E-3</v>
      </c>
    </row>
    <row r="2431" spans="1:6" ht="15" thickBot="1" x14ac:dyDescent="0.35">
      <c r="A2431" s="2">
        <v>32730</v>
      </c>
      <c r="B2431" s="5">
        <f t="shared" si="155"/>
        <v>8</v>
      </c>
      <c r="C2431" s="5">
        <f t="shared" si="156"/>
        <v>10</v>
      </c>
      <c r="D2431" s="5">
        <f t="shared" si="157"/>
        <v>5</v>
      </c>
      <c r="E2431" s="3">
        <v>2712.63</v>
      </c>
      <c r="F2431">
        <f t="shared" si="158"/>
        <v>9.8842923516798391E-3</v>
      </c>
    </row>
    <row r="2432" spans="1:6" ht="15" thickBot="1" x14ac:dyDescent="0.35">
      <c r="A2432" s="2">
        <v>32731</v>
      </c>
      <c r="B2432" s="5">
        <f t="shared" si="155"/>
        <v>8</v>
      </c>
      <c r="C2432" s="5">
        <f t="shared" si="156"/>
        <v>11</v>
      </c>
      <c r="D2432" s="5">
        <f t="shared" si="157"/>
        <v>6</v>
      </c>
      <c r="E2432" s="3">
        <v>2683.99</v>
      </c>
      <c r="F2432">
        <f t="shared" si="158"/>
        <v>-1.0558019339165432E-2</v>
      </c>
    </row>
    <row r="2433" spans="1:6" ht="15" thickBot="1" x14ac:dyDescent="0.35">
      <c r="A2433" s="2">
        <v>32734</v>
      </c>
      <c r="B2433" s="5">
        <f t="shared" si="155"/>
        <v>8</v>
      </c>
      <c r="C2433" s="5">
        <f t="shared" si="156"/>
        <v>14</v>
      </c>
      <c r="D2433" s="5">
        <f t="shared" si="157"/>
        <v>2</v>
      </c>
      <c r="E2433" s="3">
        <v>2677.92</v>
      </c>
      <c r="F2433">
        <f t="shared" si="158"/>
        <v>-2.2615583515585786E-3</v>
      </c>
    </row>
    <row r="2434" spans="1:6" ht="15" thickBot="1" x14ac:dyDescent="0.35">
      <c r="A2434" s="2">
        <v>32735</v>
      </c>
      <c r="B2434" s="5">
        <f t="shared" si="155"/>
        <v>8</v>
      </c>
      <c r="C2434" s="5">
        <f t="shared" si="156"/>
        <v>15</v>
      </c>
      <c r="D2434" s="5">
        <f t="shared" si="157"/>
        <v>3</v>
      </c>
      <c r="E2434" s="3">
        <v>2687.78</v>
      </c>
      <c r="F2434">
        <f t="shared" si="158"/>
        <v>3.6819621198542628E-3</v>
      </c>
    </row>
    <row r="2435" spans="1:6" ht="15" thickBot="1" x14ac:dyDescent="0.35">
      <c r="A2435" s="2">
        <v>32736</v>
      </c>
      <c r="B2435" s="5">
        <f t="shared" ref="B2435:B2498" si="159">MONTH(A2435)</f>
        <v>8</v>
      </c>
      <c r="C2435" s="5">
        <f t="shared" ref="C2435:C2498" si="160">DAY(A2435)</f>
        <v>16</v>
      </c>
      <c r="D2435" s="5">
        <f t="shared" ref="D2435:D2498" si="161">WEEKDAY(A2435,1)</f>
        <v>4</v>
      </c>
      <c r="E2435" s="3">
        <v>2693.29</v>
      </c>
      <c r="F2435">
        <f t="shared" si="158"/>
        <v>2.0500189747671921E-3</v>
      </c>
    </row>
    <row r="2436" spans="1:6" ht="15" thickBot="1" x14ac:dyDescent="0.35">
      <c r="A2436" s="2">
        <v>32737</v>
      </c>
      <c r="B2436" s="5">
        <f t="shared" si="159"/>
        <v>8</v>
      </c>
      <c r="C2436" s="5">
        <f t="shared" si="160"/>
        <v>17</v>
      </c>
      <c r="D2436" s="5">
        <f t="shared" si="161"/>
        <v>5</v>
      </c>
      <c r="E2436" s="3">
        <v>2679.63</v>
      </c>
      <c r="F2436">
        <f t="shared" ref="F2436:F2499" si="162">(E2436-E2435)/E2435</f>
        <v>-5.0718637799865053E-3</v>
      </c>
    </row>
    <row r="2437" spans="1:6" ht="15" thickBot="1" x14ac:dyDescent="0.35">
      <c r="A2437" s="2">
        <v>32738</v>
      </c>
      <c r="B2437" s="5">
        <f t="shared" si="159"/>
        <v>8</v>
      </c>
      <c r="C2437" s="5">
        <f t="shared" si="160"/>
        <v>18</v>
      </c>
      <c r="D2437" s="5">
        <f t="shared" si="161"/>
        <v>6</v>
      </c>
      <c r="E2437" s="3">
        <v>2687.97</v>
      </c>
      <c r="F2437">
        <f t="shared" si="162"/>
        <v>3.1123699913792914E-3</v>
      </c>
    </row>
    <row r="2438" spans="1:6" ht="15" thickBot="1" x14ac:dyDescent="0.35">
      <c r="A2438" s="2">
        <v>32741</v>
      </c>
      <c r="B2438" s="5">
        <f t="shared" si="159"/>
        <v>8</v>
      </c>
      <c r="C2438" s="5">
        <f t="shared" si="160"/>
        <v>21</v>
      </c>
      <c r="D2438" s="5">
        <f t="shared" si="161"/>
        <v>2</v>
      </c>
      <c r="E2438" s="3">
        <v>2647</v>
      </c>
      <c r="F2438">
        <f t="shared" si="162"/>
        <v>-1.5241985587636694E-2</v>
      </c>
    </row>
    <row r="2439" spans="1:6" ht="15" thickBot="1" x14ac:dyDescent="0.35">
      <c r="A2439" s="2">
        <v>32742</v>
      </c>
      <c r="B2439" s="5">
        <f t="shared" si="159"/>
        <v>8</v>
      </c>
      <c r="C2439" s="5">
        <f t="shared" si="160"/>
        <v>22</v>
      </c>
      <c r="D2439" s="5">
        <f t="shared" si="161"/>
        <v>3</v>
      </c>
      <c r="E2439" s="3">
        <v>2650.99</v>
      </c>
      <c r="F2439">
        <f t="shared" si="162"/>
        <v>1.5073668303739259E-3</v>
      </c>
    </row>
    <row r="2440" spans="1:6" ht="15" thickBot="1" x14ac:dyDescent="0.35">
      <c r="A2440" s="2">
        <v>32743</v>
      </c>
      <c r="B2440" s="5">
        <f t="shared" si="159"/>
        <v>8</v>
      </c>
      <c r="C2440" s="5">
        <f t="shared" si="160"/>
        <v>23</v>
      </c>
      <c r="D2440" s="5">
        <f t="shared" si="161"/>
        <v>4</v>
      </c>
      <c r="E2440" s="3">
        <v>2678.11</v>
      </c>
      <c r="F2440">
        <f t="shared" si="162"/>
        <v>1.0230140438100615E-2</v>
      </c>
    </row>
    <row r="2441" spans="1:6" ht="15" thickBot="1" x14ac:dyDescent="0.35">
      <c r="A2441" s="2">
        <v>32744</v>
      </c>
      <c r="B2441" s="5">
        <f t="shared" si="159"/>
        <v>8</v>
      </c>
      <c r="C2441" s="5">
        <f t="shared" si="160"/>
        <v>24</v>
      </c>
      <c r="D2441" s="5">
        <f t="shared" si="161"/>
        <v>5</v>
      </c>
      <c r="E2441" s="3">
        <v>2734.64</v>
      </c>
      <c r="F2441">
        <f t="shared" si="162"/>
        <v>2.1108169567344039E-2</v>
      </c>
    </row>
    <row r="2442" spans="1:6" ht="15" thickBot="1" x14ac:dyDescent="0.35">
      <c r="A2442" s="2">
        <v>32745</v>
      </c>
      <c r="B2442" s="5">
        <f t="shared" si="159"/>
        <v>8</v>
      </c>
      <c r="C2442" s="5">
        <f t="shared" si="160"/>
        <v>25</v>
      </c>
      <c r="D2442" s="5">
        <f t="shared" si="161"/>
        <v>6</v>
      </c>
      <c r="E2442" s="3">
        <v>2732.36</v>
      </c>
      <c r="F2442">
        <f t="shared" si="162"/>
        <v>-8.3374776935894507E-4</v>
      </c>
    </row>
    <row r="2443" spans="1:6" ht="15" thickBot="1" x14ac:dyDescent="0.35">
      <c r="A2443" s="2">
        <v>32748</v>
      </c>
      <c r="B2443" s="5">
        <f t="shared" si="159"/>
        <v>8</v>
      </c>
      <c r="C2443" s="5">
        <f t="shared" si="160"/>
        <v>28</v>
      </c>
      <c r="D2443" s="5">
        <f t="shared" si="161"/>
        <v>2</v>
      </c>
      <c r="E2443" s="3">
        <v>2743.36</v>
      </c>
      <c r="F2443">
        <f t="shared" si="162"/>
        <v>4.0258238299492009E-3</v>
      </c>
    </row>
    <row r="2444" spans="1:6" ht="15" thickBot="1" x14ac:dyDescent="0.35">
      <c r="A2444" s="2">
        <v>32749</v>
      </c>
      <c r="B2444" s="5">
        <f t="shared" si="159"/>
        <v>8</v>
      </c>
      <c r="C2444" s="5">
        <f t="shared" si="160"/>
        <v>29</v>
      </c>
      <c r="D2444" s="5">
        <f t="shared" si="161"/>
        <v>3</v>
      </c>
      <c r="E2444" s="3">
        <v>2726.63</v>
      </c>
      <c r="F2444">
        <f t="shared" si="162"/>
        <v>-6.0983611337921441E-3</v>
      </c>
    </row>
    <row r="2445" spans="1:6" ht="15" thickBot="1" x14ac:dyDescent="0.35">
      <c r="A2445" s="2">
        <v>32750</v>
      </c>
      <c r="B2445" s="5">
        <f t="shared" si="159"/>
        <v>8</v>
      </c>
      <c r="C2445" s="5">
        <f t="shared" si="160"/>
        <v>30</v>
      </c>
      <c r="D2445" s="5">
        <f t="shared" si="161"/>
        <v>4</v>
      </c>
      <c r="E2445" s="3">
        <v>2728.15</v>
      </c>
      <c r="F2445">
        <f t="shared" si="162"/>
        <v>5.5746470918312415E-4</v>
      </c>
    </row>
    <row r="2446" spans="1:6" ht="15" thickBot="1" x14ac:dyDescent="0.35">
      <c r="A2446" s="2">
        <v>32751</v>
      </c>
      <c r="B2446" s="5">
        <f t="shared" si="159"/>
        <v>8</v>
      </c>
      <c r="C2446" s="5">
        <f t="shared" si="160"/>
        <v>31</v>
      </c>
      <c r="D2446" s="5">
        <f t="shared" si="161"/>
        <v>5</v>
      </c>
      <c r="E2446" s="3">
        <v>2737.27</v>
      </c>
      <c r="F2446">
        <f t="shared" si="162"/>
        <v>3.3429246925571871E-3</v>
      </c>
    </row>
    <row r="2447" spans="1:6" ht="15" thickBot="1" x14ac:dyDescent="0.35">
      <c r="A2447" s="2">
        <v>32752</v>
      </c>
      <c r="B2447" s="5">
        <f t="shared" si="159"/>
        <v>9</v>
      </c>
      <c r="C2447" s="5">
        <f t="shared" si="160"/>
        <v>1</v>
      </c>
      <c r="D2447" s="5">
        <f t="shared" si="161"/>
        <v>6</v>
      </c>
      <c r="E2447" s="3">
        <v>2752.09</v>
      </c>
      <c r="F2447">
        <f t="shared" si="162"/>
        <v>5.4141535179212004E-3</v>
      </c>
    </row>
    <row r="2448" spans="1:6" ht="15" thickBot="1" x14ac:dyDescent="0.35">
      <c r="A2448" s="2">
        <v>32756</v>
      </c>
      <c r="B2448" s="5">
        <f t="shared" si="159"/>
        <v>9</v>
      </c>
      <c r="C2448" s="5">
        <f t="shared" si="160"/>
        <v>5</v>
      </c>
      <c r="D2448" s="5">
        <f t="shared" si="161"/>
        <v>3</v>
      </c>
      <c r="E2448" s="3">
        <v>2744.68</v>
      </c>
      <c r="F2448">
        <f t="shared" si="162"/>
        <v>-2.6924991551876241E-3</v>
      </c>
    </row>
    <row r="2449" spans="1:6" ht="15" thickBot="1" x14ac:dyDescent="0.35">
      <c r="A2449" s="2">
        <v>32757</v>
      </c>
      <c r="B2449" s="5">
        <f t="shared" si="159"/>
        <v>9</v>
      </c>
      <c r="C2449" s="5">
        <f t="shared" si="160"/>
        <v>6</v>
      </c>
      <c r="D2449" s="5">
        <f t="shared" si="161"/>
        <v>4</v>
      </c>
      <c r="E2449" s="3">
        <v>2719.79</v>
      </c>
      <c r="F2449">
        <f t="shared" si="162"/>
        <v>-9.0684524243262871E-3</v>
      </c>
    </row>
    <row r="2450" spans="1:6" ht="15" thickBot="1" x14ac:dyDescent="0.35">
      <c r="A2450" s="2">
        <v>32758</v>
      </c>
      <c r="B2450" s="5">
        <f t="shared" si="159"/>
        <v>9</v>
      </c>
      <c r="C2450" s="5">
        <f t="shared" si="160"/>
        <v>7</v>
      </c>
      <c r="D2450" s="5">
        <f t="shared" si="161"/>
        <v>5</v>
      </c>
      <c r="E2450" s="3">
        <v>2706.88</v>
      </c>
      <c r="F2450">
        <f t="shared" si="162"/>
        <v>-4.7466900018015559E-3</v>
      </c>
    </row>
    <row r="2451" spans="1:6" ht="15" thickBot="1" x14ac:dyDescent="0.35">
      <c r="A2451" s="2">
        <v>32759</v>
      </c>
      <c r="B2451" s="5">
        <f t="shared" si="159"/>
        <v>9</v>
      </c>
      <c r="C2451" s="5">
        <f t="shared" si="160"/>
        <v>8</v>
      </c>
      <c r="D2451" s="5">
        <f t="shared" si="161"/>
        <v>6</v>
      </c>
      <c r="E2451" s="3">
        <v>2709.54</v>
      </c>
      <c r="F2451">
        <f t="shared" si="162"/>
        <v>9.8268116798670593E-4</v>
      </c>
    </row>
    <row r="2452" spans="1:6" ht="15" thickBot="1" x14ac:dyDescent="0.35">
      <c r="A2452" s="2">
        <v>32762</v>
      </c>
      <c r="B2452" s="5">
        <f t="shared" si="159"/>
        <v>9</v>
      </c>
      <c r="C2452" s="5">
        <f t="shared" si="160"/>
        <v>11</v>
      </c>
      <c r="D2452" s="5">
        <f t="shared" si="161"/>
        <v>2</v>
      </c>
      <c r="E2452" s="3">
        <v>2704.41</v>
      </c>
      <c r="F2452">
        <f t="shared" si="162"/>
        <v>-1.8933103035940083E-3</v>
      </c>
    </row>
    <row r="2453" spans="1:6" ht="15" thickBot="1" x14ac:dyDescent="0.35">
      <c r="A2453" s="2">
        <v>32763</v>
      </c>
      <c r="B2453" s="5">
        <f t="shared" si="159"/>
        <v>9</v>
      </c>
      <c r="C2453" s="5">
        <f t="shared" si="160"/>
        <v>12</v>
      </c>
      <c r="D2453" s="5">
        <f t="shared" si="161"/>
        <v>3</v>
      </c>
      <c r="E2453" s="3">
        <v>2707.26</v>
      </c>
      <c r="F2453">
        <f t="shared" si="162"/>
        <v>1.053834292877324E-3</v>
      </c>
    </row>
    <row r="2454" spans="1:6" ht="15" thickBot="1" x14ac:dyDescent="0.35">
      <c r="A2454" s="2">
        <v>32764</v>
      </c>
      <c r="B2454" s="5">
        <f t="shared" si="159"/>
        <v>9</v>
      </c>
      <c r="C2454" s="5">
        <f t="shared" si="160"/>
        <v>13</v>
      </c>
      <c r="D2454" s="5">
        <f t="shared" si="161"/>
        <v>4</v>
      </c>
      <c r="E2454" s="3">
        <v>2679.52</v>
      </c>
      <c r="F2454">
        <f t="shared" si="162"/>
        <v>-1.0246522314074094E-2</v>
      </c>
    </row>
    <row r="2455" spans="1:6" ht="15" thickBot="1" x14ac:dyDescent="0.35">
      <c r="A2455" s="2">
        <v>32765</v>
      </c>
      <c r="B2455" s="5">
        <f t="shared" si="159"/>
        <v>9</v>
      </c>
      <c r="C2455" s="5">
        <f t="shared" si="160"/>
        <v>14</v>
      </c>
      <c r="D2455" s="5">
        <f t="shared" si="161"/>
        <v>5</v>
      </c>
      <c r="E2455" s="3">
        <v>2664.89</v>
      </c>
      <c r="F2455">
        <f t="shared" si="162"/>
        <v>-5.4599331223503123E-3</v>
      </c>
    </row>
    <row r="2456" spans="1:6" ht="15" thickBot="1" x14ac:dyDescent="0.35">
      <c r="A2456" s="2">
        <v>32766</v>
      </c>
      <c r="B2456" s="5">
        <f t="shared" si="159"/>
        <v>9</v>
      </c>
      <c r="C2456" s="5">
        <f t="shared" si="160"/>
        <v>15</v>
      </c>
      <c r="D2456" s="5">
        <f t="shared" si="161"/>
        <v>6</v>
      </c>
      <c r="E2456" s="3">
        <v>2674.58</v>
      </c>
      <c r="F2456">
        <f t="shared" si="162"/>
        <v>3.636172599994767E-3</v>
      </c>
    </row>
    <row r="2457" spans="1:6" ht="15" thickBot="1" x14ac:dyDescent="0.35">
      <c r="A2457" s="2">
        <v>32769</v>
      </c>
      <c r="B2457" s="5">
        <f t="shared" si="159"/>
        <v>9</v>
      </c>
      <c r="C2457" s="5">
        <f t="shared" si="160"/>
        <v>18</v>
      </c>
      <c r="D2457" s="5">
        <f t="shared" si="161"/>
        <v>2</v>
      </c>
      <c r="E2457" s="3">
        <v>2687.5</v>
      </c>
      <c r="F2457">
        <f t="shared" si="162"/>
        <v>4.8306650016077561E-3</v>
      </c>
    </row>
    <row r="2458" spans="1:6" ht="15" thickBot="1" x14ac:dyDescent="0.35">
      <c r="A2458" s="2">
        <v>32770</v>
      </c>
      <c r="B2458" s="5">
        <f t="shared" si="159"/>
        <v>9</v>
      </c>
      <c r="C2458" s="5">
        <f t="shared" si="160"/>
        <v>19</v>
      </c>
      <c r="D2458" s="5">
        <f t="shared" si="161"/>
        <v>3</v>
      </c>
      <c r="E2458" s="3">
        <v>2687.31</v>
      </c>
      <c r="F2458">
        <f t="shared" si="162"/>
        <v>-7.0697674418624955E-5</v>
      </c>
    </row>
    <row r="2459" spans="1:6" ht="15" thickBot="1" x14ac:dyDescent="0.35">
      <c r="A2459" s="2">
        <v>32771</v>
      </c>
      <c r="B2459" s="5">
        <f t="shared" si="159"/>
        <v>9</v>
      </c>
      <c r="C2459" s="5">
        <f t="shared" si="160"/>
        <v>20</v>
      </c>
      <c r="D2459" s="5">
        <f t="shared" si="161"/>
        <v>4</v>
      </c>
      <c r="E2459" s="3">
        <v>2683.89</v>
      </c>
      <c r="F2459">
        <f t="shared" si="162"/>
        <v>-1.2726481127968388E-3</v>
      </c>
    </row>
    <row r="2460" spans="1:6" ht="15" thickBot="1" x14ac:dyDescent="0.35">
      <c r="A2460" s="2">
        <v>32772</v>
      </c>
      <c r="B2460" s="5">
        <f t="shared" si="159"/>
        <v>9</v>
      </c>
      <c r="C2460" s="5">
        <f t="shared" si="160"/>
        <v>21</v>
      </c>
      <c r="D2460" s="5">
        <f t="shared" si="161"/>
        <v>5</v>
      </c>
      <c r="E2460" s="3">
        <v>2680.28</v>
      </c>
      <c r="F2460">
        <f t="shared" si="162"/>
        <v>-1.3450625770801607E-3</v>
      </c>
    </row>
    <row r="2461" spans="1:6" ht="15" thickBot="1" x14ac:dyDescent="0.35">
      <c r="A2461" s="2">
        <v>32773</v>
      </c>
      <c r="B2461" s="5">
        <f t="shared" si="159"/>
        <v>9</v>
      </c>
      <c r="C2461" s="5">
        <f t="shared" si="160"/>
        <v>22</v>
      </c>
      <c r="D2461" s="5">
        <f t="shared" si="161"/>
        <v>6</v>
      </c>
      <c r="E2461" s="3">
        <v>2681.61</v>
      </c>
      <c r="F2461">
        <f t="shared" si="162"/>
        <v>4.9621681316874627E-4</v>
      </c>
    </row>
    <row r="2462" spans="1:6" ht="15" thickBot="1" x14ac:dyDescent="0.35">
      <c r="A2462" s="2">
        <v>32776</v>
      </c>
      <c r="B2462" s="5">
        <f t="shared" si="159"/>
        <v>9</v>
      </c>
      <c r="C2462" s="5">
        <f t="shared" si="160"/>
        <v>25</v>
      </c>
      <c r="D2462" s="5">
        <f t="shared" si="161"/>
        <v>2</v>
      </c>
      <c r="E2462" s="3">
        <v>2659.19</v>
      </c>
      <c r="F2462">
        <f t="shared" si="162"/>
        <v>-8.3606490130929082E-3</v>
      </c>
    </row>
    <row r="2463" spans="1:6" ht="15" thickBot="1" x14ac:dyDescent="0.35">
      <c r="A2463" s="2">
        <v>32777</v>
      </c>
      <c r="B2463" s="5">
        <f t="shared" si="159"/>
        <v>9</v>
      </c>
      <c r="C2463" s="5">
        <f t="shared" si="160"/>
        <v>26</v>
      </c>
      <c r="D2463" s="5">
        <f t="shared" si="161"/>
        <v>3</v>
      </c>
      <c r="E2463" s="3">
        <v>2663.94</v>
      </c>
      <c r="F2463">
        <f t="shared" si="162"/>
        <v>1.7862582214884983E-3</v>
      </c>
    </row>
    <row r="2464" spans="1:6" ht="15" thickBot="1" x14ac:dyDescent="0.35">
      <c r="A2464" s="2">
        <v>32778</v>
      </c>
      <c r="B2464" s="5">
        <f t="shared" si="159"/>
        <v>9</v>
      </c>
      <c r="C2464" s="5">
        <f t="shared" si="160"/>
        <v>27</v>
      </c>
      <c r="D2464" s="5">
        <f t="shared" si="161"/>
        <v>4</v>
      </c>
      <c r="E2464" s="3">
        <v>2673.06</v>
      </c>
      <c r="F2464">
        <f t="shared" si="162"/>
        <v>3.4235005292911594E-3</v>
      </c>
    </row>
    <row r="2465" spans="1:6" ht="15" thickBot="1" x14ac:dyDescent="0.35">
      <c r="A2465" s="2">
        <v>32779</v>
      </c>
      <c r="B2465" s="5">
        <f t="shared" si="159"/>
        <v>9</v>
      </c>
      <c r="C2465" s="5">
        <f t="shared" si="160"/>
        <v>28</v>
      </c>
      <c r="D2465" s="5">
        <f t="shared" si="161"/>
        <v>5</v>
      </c>
      <c r="E2465" s="3">
        <v>2694.91</v>
      </c>
      <c r="F2465">
        <f t="shared" si="162"/>
        <v>8.1741524694544498E-3</v>
      </c>
    </row>
    <row r="2466" spans="1:6" ht="15" thickBot="1" x14ac:dyDescent="0.35">
      <c r="A2466" s="2">
        <v>32780</v>
      </c>
      <c r="B2466" s="5">
        <f t="shared" si="159"/>
        <v>9</v>
      </c>
      <c r="C2466" s="5">
        <f t="shared" si="160"/>
        <v>29</v>
      </c>
      <c r="D2466" s="5">
        <f t="shared" si="161"/>
        <v>6</v>
      </c>
      <c r="E2466" s="3">
        <v>2692.82</v>
      </c>
      <c r="F2466">
        <f t="shared" si="162"/>
        <v>-7.7553610324637592E-4</v>
      </c>
    </row>
    <row r="2467" spans="1:6" ht="15" thickBot="1" x14ac:dyDescent="0.35">
      <c r="A2467" s="2">
        <v>32783</v>
      </c>
      <c r="B2467" s="5">
        <f t="shared" si="159"/>
        <v>10</v>
      </c>
      <c r="C2467" s="5">
        <f t="shared" si="160"/>
        <v>2</v>
      </c>
      <c r="D2467" s="5">
        <f t="shared" si="161"/>
        <v>2</v>
      </c>
      <c r="E2467" s="3">
        <v>2713.72</v>
      </c>
      <c r="F2467">
        <f t="shared" si="162"/>
        <v>7.7613802630698064E-3</v>
      </c>
    </row>
    <row r="2468" spans="1:6" ht="15" thickBot="1" x14ac:dyDescent="0.35">
      <c r="A2468" s="2">
        <v>32784</v>
      </c>
      <c r="B2468" s="5">
        <f t="shared" si="159"/>
        <v>10</v>
      </c>
      <c r="C2468" s="5">
        <f t="shared" si="160"/>
        <v>3</v>
      </c>
      <c r="D2468" s="5">
        <f t="shared" si="161"/>
        <v>3</v>
      </c>
      <c r="E2468" s="3">
        <v>2754.56</v>
      </c>
      <c r="F2468">
        <f t="shared" si="162"/>
        <v>1.5049452412187015E-2</v>
      </c>
    </row>
    <row r="2469" spans="1:6" ht="15" thickBot="1" x14ac:dyDescent="0.35">
      <c r="A2469" s="2">
        <v>32785</v>
      </c>
      <c r="B2469" s="5">
        <f t="shared" si="159"/>
        <v>10</v>
      </c>
      <c r="C2469" s="5">
        <f t="shared" si="160"/>
        <v>4</v>
      </c>
      <c r="D2469" s="5">
        <f t="shared" si="161"/>
        <v>4</v>
      </c>
      <c r="E2469" s="3">
        <v>2771.09</v>
      </c>
      <c r="F2469">
        <f t="shared" si="162"/>
        <v>6.0009584107807417E-3</v>
      </c>
    </row>
    <row r="2470" spans="1:6" ht="15" thickBot="1" x14ac:dyDescent="0.35">
      <c r="A2470" s="2">
        <v>32786</v>
      </c>
      <c r="B2470" s="5">
        <f t="shared" si="159"/>
        <v>10</v>
      </c>
      <c r="C2470" s="5">
        <f t="shared" si="160"/>
        <v>5</v>
      </c>
      <c r="D2470" s="5">
        <f t="shared" si="161"/>
        <v>5</v>
      </c>
      <c r="E2470" s="3">
        <v>2773.56</v>
      </c>
      <c r="F2470">
        <f t="shared" si="162"/>
        <v>8.9134600464070091E-4</v>
      </c>
    </row>
    <row r="2471" spans="1:6" ht="15" thickBot="1" x14ac:dyDescent="0.35">
      <c r="A2471" s="2">
        <v>32787</v>
      </c>
      <c r="B2471" s="5">
        <f t="shared" si="159"/>
        <v>10</v>
      </c>
      <c r="C2471" s="5">
        <f t="shared" si="160"/>
        <v>6</v>
      </c>
      <c r="D2471" s="5">
        <f t="shared" si="161"/>
        <v>6</v>
      </c>
      <c r="E2471" s="3">
        <v>2785.52</v>
      </c>
      <c r="F2471">
        <f t="shared" si="162"/>
        <v>4.3121475648625002E-3</v>
      </c>
    </row>
    <row r="2472" spans="1:6" ht="15" thickBot="1" x14ac:dyDescent="0.35">
      <c r="A2472" s="2">
        <v>32790</v>
      </c>
      <c r="B2472" s="5">
        <f t="shared" si="159"/>
        <v>10</v>
      </c>
      <c r="C2472" s="5">
        <f t="shared" si="160"/>
        <v>9</v>
      </c>
      <c r="D2472" s="5">
        <f t="shared" si="161"/>
        <v>2</v>
      </c>
      <c r="E2472" s="3">
        <v>2791.41</v>
      </c>
      <c r="F2472">
        <f t="shared" si="162"/>
        <v>2.1145064476291221E-3</v>
      </c>
    </row>
    <row r="2473" spans="1:6" ht="15" thickBot="1" x14ac:dyDescent="0.35">
      <c r="A2473" s="2">
        <v>32791</v>
      </c>
      <c r="B2473" s="5">
        <f t="shared" si="159"/>
        <v>10</v>
      </c>
      <c r="C2473" s="5">
        <f t="shared" si="160"/>
        <v>10</v>
      </c>
      <c r="D2473" s="5">
        <f t="shared" si="161"/>
        <v>3</v>
      </c>
      <c r="E2473" s="3">
        <v>2785.33</v>
      </c>
      <c r="F2473">
        <f t="shared" si="162"/>
        <v>-2.1781107039094676E-3</v>
      </c>
    </row>
    <row r="2474" spans="1:6" ht="15" thickBot="1" x14ac:dyDescent="0.35">
      <c r="A2474" s="2">
        <v>32792</v>
      </c>
      <c r="B2474" s="5">
        <f t="shared" si="159"/>
        <v>10</v>
      </c>
      <c r="C2474" s="5">
        <f t="shared" si="160"/>
        <v>11</v>
      </c>
      <c r="D2474" s="5">
        <f t="shared" si="161"/>
        <v>4</v>
      </c>
      <c r="E2474" s="3">
        <v>2773.36</v>
      </c>
      <c r="F2474">
        <f t="shared" si="162"/>
        <v>-4.2975159137336686E-3</v>
      </c>
    </row>
    <row r="2475" spans="1:6" ht="15" thickBot="1" x14ac:dyDescent="0.35">
      <c r="A2475" s="2">
        <v>32793</v>
      </c>
      <c r="B2475" s="5">
        <f t="shared" si="159"/>
        <v>10</v>
      </c>
      <c r="C2475" s="5">
        <f t="shared" si="160"/>
        <v>12</v>
      </c>
      <c r="D2475" s="5">
        <f t="shared" si="161"/>
        <v>5</v>
      </c>
      <c r="E2475" s="3">
        <v>2759.84</v>
      </c>
      <c r="F2475">
        <f t="shared" si="162"/>
        <v>-4.8749531254507102E-3</v>
      </c>
    </row>
    <row r="2476" spans="1:6" ht="15" thickBot="1" x14ac:dyDescent="0.35">
      <c r="A2476" s="2">
        <v>32794</v>
      </c>
      <c r="B2476" s="5">
        <f t="shared" si="159"/>
        <v>10</v>
      </c>
      <c r="C2476" s="5">
        <f t="shared" si="160"/>
        <v>13</v>
      </c>
      <c r="D2476" s="5">
        <f t="shared" si="161"/>
        <v>6</v>
      </c>
      <c r="E2476" s="3">
        <v>2569.2600000000002</v>
      </c>
      <c r="F2476">
        <f t="shared" si="162"/>
        <v>-6.9054727810307817E-2</v>
      </c>
    </row>
    <row r="2477" spans="1:6" ht="15" thickBot="1" x14ac:dyDescent="0.35">
      <c r="A2477" s="2">
        <v>32797</v>
      </c>
      <c r="B2477" s="5">
        <f t="shared" si="159"/>
        <v>10</v>
      </c>
      <c r="C2477" s="5">
        <f t="shared" si="160"/>
        <v>16</v>
      </c>
      <c r="D2477" s="5">
        <f t="shared" si="161"/>
        <v>2</v>
      </c>
      <c r="E2477" s="3">
        <v>2657.38</v>
      </c>
      <c r="F2477">
        <f t="shared" si="162"/>
        <v>3.4297813378171102E-2</v>
      </c>
    </row>
    <row r="2478" spans="1:6" ht="15" thickBot="1" x14ac:dyDescent="0.35">
      <c r="A2478" s="2">
        <v>32798</v>
      </c>
      <c r="B2478" s="5">
        <f t="shared" si="159"/>
        <v>10</v>
      </c>
      <c r="C2478" s="5">
        <f t="shared" si="160"/>
        <v>17</v>
      </c>
      <c r="D2478" s="5">
        <f t="shared" si="161"/>
        <v>3</v>
      </c>
      <c r="E2478" s="3">
        <v>2638.73</v>
      </c>
      <c r="F2478">
        <f t="shared" si="162"/>
        <v>-7.0181908496338838E-3</v>
      </c>
    </row>
    <row r="2479" spans="1:6" ht="15" thickBot="1" x14ac:dyDescent="0.35">
      <c r="A2479" s="2">
        <v>32799</v>
      </c>
      <c r="B2479" s="5">
        <f t="shared" si="159"/>
        <v>10</v>
      </c>
      <c r="C2479" s="5">
        <f t="shared" si="160"/>
        <v>18</v>
      </c>
      <c r="D2479" s="5">
        <f t="shared" si="161"/>
        <v>4</v>
      </c>
      <c r="E2479" s="3">
        <v>2643.65</v>
      </c>
      <c r="F2479">
        <f t="shared" si="162"/>
        <v>1.8645333171639663E-3</v>
      </c>
    </row>
    <row r="2480" spans="1:6" ht="15" thickBot="1" x14ac:dyDescent="0.35">
      <c r="A2480" s="2">
        <v>32800</v>
      </c>
      <c r="B2480" s="5">
        <f t="shared" si="159"/>
        <v>10</v>
      </c>
      <c r="C2480" s="5">
        <f t="shared" si="160"/>
        <v>19</v>
      </c>
      <c r="D2480" s="5">
        <f t="shared" si="161"/>
        <v>5</v>
      </c>
      <c r="E2480" s="3">
        <v>2683.2</v>
      </c>
      <c r="F2480">
        <f t="shared" si="162"/>
        <v>1.496037675183921E-2</v>
      </c>
    </row>
    <row r="2481" spans="1:6" ht="15" thickBot="1" x14ac:dyDescent="0.35">
      <c r="A2481" s="2">
        <v>32801</v>
      </c>
      <c r="B2481" s="5">
        <f t="shared" si="159"/>
        <v>10</v>
      </c>
      <c r="C2481" s="5">
        <f t="shared" si="160"/>
        <v>20</v>
      </c>
      <c r="D2481" s="5">
        <f t="shared" si="161"/>
        <v>6</v>
      </c>
      <c r="E2481" s="3">
        <v>2689.14</v>
      </c>
      <c r="F2481">
        <f t="shared" si="162"/>
        <v>2.2137745974955482E-3</v>
      </c>
    </row>
    <row r="2482" spans="1:6" ht="15" thickBot="1" x14ac:dyDescent="0.35">
      <c r="A2482" s="2">
        <v>32804</v>
      </c>
      <c r="B2482" s="5">
        <f t="shared" si="159"/>
        <v>10</v>
      </c>
      <c r="C2482" s="5">
        <f t="shared" si="160"/>
        <v>23</v>
      </c>
      <c r="D2482" s="5">
        <f t="shared" si="161"/>
        <v>2</v>
      </c>
      <c r="E2482" s="3">
        <v>2662.91</v>
      </c>
      <c r="F2482">
        <f t="shared" si="162"/>
        <v>-9.7540477624816924E-3</v>
      </c>
    </row>
    <row r="2483" spans="1:6" ht="15" thickBot="1" x14ac:dyDescent="0.35">
      <c r="A2483" s="2">
        <v>32805</v>
      </c>
      <c r="B2483" s="5">
        <f t="shared" si="159"/>
        <v>10</v>
      </c>
      <c r="C2483" s="5">
        <f t="shared" si="160"/>
        <v>24</v>
      </c>
      <c r="D2483" s="5">
        <f t="shared" si="161"/>
        <v>3</v>
      </c>
      <c r="E2483" s="3">
        <v>2659.22</v>
      </c>
      <c r="F2483">
        <f t="shared" si="162"/>
        <v>-1.3857021078444464E-3</v>
      </c>
    </row>
    <row r="2484" spans="1:6" ht="15" thickBot="1" x14ac:dyDescent="0.35">
      <c r="A2484" s="2">
        <v>32806</v>
      </c>
      <c r="B2484" s="5">
        <f t="shared" si="159"/>
        <v>10</v>
      </c>
      <c r="C2484" s="5">
        <f t="shared" si="160"/>
        <v>25</v>
      </c>
      <c r="D2484" s="5">
        <f t="shared" si="161"/>
        <v>4</v>
      </c>
      <c r="E2484" s="3">
        <v>2653.28</v>
      </c>
      <c r="F2484">
        <f t="shared" si="162"/>
        <v>-2.2337377125621798E-3</v>
      </c>
    </row>
    <row r="2485" spans="1:6" ht="15" thickBot="1" x14ac:dyDescent="0.35">
      <c r="A2485" s="2">
        <v>32807</v>
      </c>
      <c r="B2485" s="5">
        <f t="shared" si="159"/>
        <v>10</v>
      </c>
      <c r="C2485" s="5">
        <f t="shared" si="160"/>
        <v>26</v>
      </c>
      <c r="D2485" s="5">
        <f t="shared" si="161"/>
        <v>5</v>
      </c>
      <c r="E2485" s="3">
        <v>2613.73</v>
      </c>
      <c r="F2485">
        <f t="shared" si="162"/>
        <v>-1.4906078514141056E-2</v>
      </c>
    </row>
    <row r="2486" spans="1:6" ht="15" thickBot="1" x14ac:dyDescent="0.35">
      <c r="A2486" s="2">
        <v>32808</v>
      </c>
      <c r="B2486" s="5">
        <f t="shared" si="159"/>
        <v>10</v>
      </c>
      <c r="C2486" s="5">
        <f t="shared" si="160"/>
        <v>27</v>
      </c>
      <c r="D2486" s="5">
        <f t="shared" si="161"/>
        <v>6</v>
      </c>
      <c r="E2486" s="3">
        <v>2596.7199999999998</v>
      </c>
      <c r="F2486">
        <f t="shared" si="162"/>
        <v>-6.5079407589920223E-3</v>
      </c>
    </row>
    <row r="2487" spans="1:6" ht="15" thickBot="1" x14ac:dyDescent="0.35">
      <c r="A2487" s="2">
        <v>32811</v>
      </c>
      <c r="B2487" s="5">
        <f t="shared" si="159"/>
        <v>10</v>
      </c>
      <c r="C2487" s="5">
        <f t="shared" si="160"/>
        <v>30</v>
      </c>
      <c r="D2487" s="5">
        <f t="shared" si="161"/>
        <v>2</v>
      </c>
      <c r="E2487" s="3">
        <v>2603.48</v>
      </c>
      <c r="F2487">
        <f t="shared" si="162"/>
        <v>2.6032841430728838E-3</v>
      </c>
    </row>
    <row r="2488" spans="1:6" ht="15" thickBot="1" x14ac:dyDescent="0.35">
      <c r="A2488" s="2">
        <v>32812</v>
      </c>
      <c r="B2488" s="5">
        <f t="shared" si="159"/>
        <v>10</v>
      </c>
      <c r="C2488" s="5">
        <f t="shared" si="160"/>
        <v>31</v>
      </c>
      <c r="D2488" s="5">
        <f t="shared" si="161"/>
        <v>3</v>
      </c>
      <c r="E2488" s="3">
        <v>2645.08</v>
      </c>
      <c r="F2488">
        <f t="shared" si="162"/>
        <v>1.5978613240739282E-2</v>
      </c>
    </row>
    <row r="2489" spans="1:6" ht="15" thickBot="1" x14ac:dyDescent="0.35">
      <c r="A2489" s="2">
        <v>32813</v>
      </c>
      <c r="B2489" s="5">
        <f t="shared" si="159"/>
        <v>11</v>
      </c>
      <c r="C2489" s="5">
        <f t="shared" si="160"/>
        <v>1</v>
      </c>
      <c r="D2489" s="5">
        <f t="shared" si="161"/>
        <v>4</v>
      </c>
      <c r="E2489" s="3">
        <v>2645.9</v>
      </c>
      <c r="F2489">
        <f t="shared" si="162"/>
        <v>3.1000952712211492E-4</v>
      </c>
    </row>
    <row r="2490" spans="1:6" ht="15" thickBot="1" x14ac:dyDescent="0.35">
      <c r="A2490" s="2">
        <v>32814</v>
      </c>
      <c r="B2490" s="5">
        <f t="shared" si="159"/>
        <v>11</v>
      </c>
      <c r="C2490" s="5">
        <f t="shared" si="160"/>
        <v>2</v>
      </c>
      <c r="D2490" s="5">
        <f t="shared" si="161"/>
        <v>5</v>
      </c>
      <c r="E2490" s="3">
        <v>2631.56</v>
      </c>
      <c r="F2490">
        <f t="shared" si="162"/>
        <v>-5.4197059601648378E-3</v>
      </c>
    </row>
    <row r="2491" spans="1:6" ht="15" thickBot="1" x14ac:dyDescent="0.35">
      <c r="A2491" s="2">
        <v>32815</v>
      </c>
      <c r="B2491" s="5">
        <f t="shared" si="159"/>
        <v>11</v>
      </c>
      <c r="C2491" s="5">
        <f t="shared" si="160"/>
        <v>3</v>
      </c>
      <c r="D2491" s="5">
        <f t="shared" si="161"/>
        <v>6</v>
      </c>
      <c r="E2491" s="3">
        <v>2629.51</v>
      </c>
      <c r="F2491">
        <f t="shared" si="162"/>
        <v>-7.7900560884027999E-4</v>
      </c>
    </row>
    <row r="2492" spans="1:6" ht="15" thickBot="1" x14ac:dyDescent="0.35">
      <c r="A2492" s="2">
        <v>32818</v>
      </c>
      <c r="B2492" s="5">
        <f t="shared" si="159"/>
        <v>11</v>
      </c>
      <c r="C2492" s="5">
        <f t="shared" si="160"/>
        <v>6</v>
      </c>
      <c r="D2492" s="5">
        <f t="shared" si="161"/>
        <v>2</v>
      </c>
      <c r="E2492" s="3">
        <v>2582.17</v>
      </c>
      <c r="F2492">
        <f t="shared" si="162"/>
        <v>-1.8003354237101261E-2</v>
      </c>
    </row>
    <row r="2493" spans="1:6" ht="15" thickBot="1" x14ac:dyDescent="0.35">
      <c r="A2493" s="2">
        <v>32819</v>
      </c>
      <c r="B2493" s="5">
        <f t="shared" si="159"/>
        <v>11</v>
      </c>
      <c r="C2493" s="5">
        <f t="shared" si="160"/>
        <v>7</v>
      </c>
      <c r="D2493" s="5">
        <f t="shared" si="161"/>
        <v>3</v>
      </c>
      <c r="E2493" s="3">
        <v>2597.13</v>
      </c>
      <c r="F2493">
        <f t="shared" si="162"/>
        <v>5.7935767203553742E-3</v>
      </c>
    </row>
    <row r="2494" spans="1:6" ht="15" thickBot="1" x14ac:dyDescent="0.35">
      <c r="A2494" s="2">
        <v>32820</v>
      </c>
      <c r="B2494" s="5">
        <f t="shared" si="159"/>
        <v>11</v>
      </c>
      <c r="C2494" s="5">
        <f t="shared" si="160"/>
        <v>8</v>
      </c>
      <c r="D2494" s="5">
        <f t="shared" si="161"/>
        <v>4</v>
      </c>
      <c r="E2494" s="3">
        <v>2623.36</v>
      </c>
      <c r="F2494">
        <f t="shared" si="162"/>
        <v>1.0099609954064686E-2</v>
      </c>
    </row>
    <row r="2495" spans="1:6" ht="15" thickBot="1" x14ac:dyDescent="0.35">
      <c r="A2495" s="2">
        <v>32821</v>
      </c>
      <c r="B2495" s="5">
        <f t="shared" si="159"/>
        <v>11</v>
      </c>
      <c r="C2495" s="5">
        <f t="shared" si="160"/>
        <v>9</v>
      </c>
      <c r="D2495" s="5">
        <f t="shared" si="161"/>
        <v>5</v>
      </c>
      <c r="E2495" s="3">
        <v>2603.69</v>
      </c>
      <c r="F2495">
        <f t="shared" si="162"/>
        <v>-7.4980178092217886E-3</v>
      </c>
    </row>
    <row r="2496" spans="1:6" ht="15" thickBot="1" x14ac:dyDescent="0.35">
      <c r="A2496" s="2">
        <v>32822</v>
      </c>
      <c r="B2496" s="5">
        <f t="shared" si="159"/>
        <v>11</v>
      </c>
      <c r="C2496" s="5">
        <f t="shared" si="160"/>
        <v>10</v>
      </c>
      <c r="D2496" s="5">
        <f t="shared" si="161"/>
        <v>6</v>
      </c>
      <c r="E2496" s="3">
        <v>2625.61</v>
      </c>
      <c r="F2496">
        <f t="shared" si="162"/>
        <v>8.4188209809923885E-3</v>
      </c>
    </row>
    <row r="2497" spans="1:6" ht="15" thickBot="1" x14ac:dyDescent="0.35">
      <c r="A2497" s="2">
        <v>32825</v>
      </c>
      <c r="B2497" s="5">
        <f t="shared" si="159"/>
        <v>11</v>
      </c>
      <c r="C2497" s="5">
        <f t="shared" si="160"/>
        <v>13</v>
      </c>
      <c r="D2497" s="5">
        <f t="shared" si="161"/>
        <v>2</v>
      </c>
      <c r="E2497" s="3">
        <v>2626.43</v>
      </c>
      <c r="F2497">
        <f t="shared" si="162"/>
        <v>3.1230837786255724E-4</v>
      </c>
    </row>
    <row r="2498" spans="1:6" ht="15" thickBot="1" x14ac:dyDescent="0.35">
      <c r="A2498" s="2">
        <v>32826</v>
      </c>
      <c r="B2498" s="5">
        <f t="shared" si="159"/>
        <v>11</v>
      </c>
      <c r="C2498" s="5">
        <f t="shared" si="160"/>
        <v>14</v>
      </c>
      <c r="D2498" s="5">
        <f t="shared" si="161"/>
        <v>3</v>
      </c>
      <c r="E2498" s="3">
        <v>2610.25</v>
      </c>
      <c r="F2498">
        <f t="shared" si="162"/>
        <v>-6.1604535434029604E-3</v>
      </c>
    </row>
    <row r="2499" spans="1:6" ht="15" thickBot="1" x14ac:dyDescent="0.35">
      <c r="A2499" s="2">
        <v>32827</v>
      </c>
      <c r="B2499" s="5">
        <f t="shared" ref="B2499:B2562" si="163">MONTH(A2499)</f>
        <v>11</v>
      </c>
      <c r="C2499" s="5">
        <f t="shared" ref="C2499:C2562" si="164">DAY(A2499)</f>
        <v>15</v>
      </c>
      <c r="D2499" s="5">
        <f t="shared" ref="D2499:D2562" si="165">WEEKDAY(A2499,1)</f>
        <v>4</v>
      </c>
      <c r="E2499" s="3">
        <v>2632.58</v>
      </c>
      <c r="F2499">
        <f t="shared" si="162"/>
        <v>8.5547361363853755E-3</v>
      </c>
    </row>
    <row r="2500" spans="1:6" ht="15" thickBot="1" x14ac:dyDescent="0.35">
      <c r="A2500" s="2">
        <v>32828</v>
      </c>
      <c r="B2500" s="5">
        <f t="shared" si="163"/>
        <v>11</v>
      </c>
      <c r="C2500" s="5">
        <f t="shared" si="164"/>
        <v>16</v>
      </c>
      <c r="D2500" s="5">
        <f t="shared" si="165"/>
        <v>5</v>
      </c>
      <c r="E2500" s="3">
        <v>2635.66</v>
      </c>
      <c r="F2500">
        <f t="shared" ref="F2500:F2563" si="166">(E2500-E2499)/E2499</f>
        <v>1.1699549491373206E-3</v>
      </c>
    </row>
    <row r="2501" spans="1:6" ht="15" thickBot="1" x14ac:dyDescent="0.35">
      <c r="A2501" s="2">
        <v>32829</v>
      </c>
      <c r="B2501" s="5">
        <f t="shared" si="163"/>
        <v>11</v>
      </c>
      <c r="C2501" s="5">
        <f t="shared" si="164"/>
        <v>17</v>
      </c>
      <c r="D2501" s="5">
        <f t="shared" si="165"/>
        <v>6</v>
      </c>
      <c r="E2501" s="3">
        <v>2652.66</v>
      </c>
      <c r="F2501">
        <f t="shared" si="166"/>
        <v>6.4499973441187412E-3</v>
      </c>
    </row>
    <row r="2502" spans="1:6" ht="15" thickBot="1" x14ac:dyDescent="0.35">
      <c r="A2502" s="2">
        <v>32832</v>
      </c>
      <c r="B2502" s="5">
        <f t="shared" si="163"/>
        <v>11</v>
      </c>
      <c r="C2502" s="5">
        <f t="shared" si="164"/>
        <v>20</v>
      </c>
      <c r="D2502" s="5">
        <f t="shared" si="165"/>
        <v>2</v>
      </c>
      <c r="E2502" s="3">
        <v>2632.04</v>
      </c>
      <c r="F2502">
        <f t="shared" si="166"/>
        <v>-7.7733294127403782E-3</v>
      </c>
    </row>
    <row r="2503" spans="1:6" ht="15" thickBot="1" x14ac:dyDescent="0.35">
      <c r="A2503" s="2">
        <v>32833</v>
      </c>
      <c r="B2503" s="5">
        <f t="shared" si="163"/>
        <v>11</v>
      </c>
      <c r="C2503" s="5">
        <f t="shared" si="164"/>
        <v>21</v>
      </c>
      <c r="D2503" s="5">
        <f t="shared" si="165"/>
        <v>3</v>
      </c>
      <c r="E2503" s="3">
        <v>2639.29</v>
      </c>
      <c r="F2503">
        <f t="shared" si="166"/>
        <v>2.7545174085500221E-3</v>
      </c>
    </row>
    <row r="2504" spans="1:6" ht="15" thickBot="1" x14ac:dyDescent="0.35">
      <c r="A2504" s="2">
        <v>32834</v>
      </c>
      <c r="B2504" s="5">
        <f t="shared" si="163"/>
        <v>11</v>
      </c>
      <c r="C2504" s="5">
        <f t="shared" si="164"/>
        <v>22</v>
      </c>
      <c r="D2504" s="5">
        <f t="shared" si="165"/>
        <v>4</v>
      </c>
      <c r="E2504" s="3">
        <v>2656.78</v>
      </c>
      <c r="F2504">
        <f t="shared" si="166"/>
        <v>6.6267822027894765E-3</v>
      </c>
    </row>
    <row r="2505" spans="1:6" ht="15" thickBot="1" x14ac:dyDescent="0.35">
      <c r="A2505" s="2">
        <v>32836</v>
      </c>
      <c r="B2505" s="5">
        <f t="shared" si="163"/>
        <v>11</v>
      </c>
      <c r="C2505" s="5">
        <f t="shared" si="164"/>
        <v>24</v>
      </c>
      <c r="D2505" s="5">
        <f t="shared" si="165"/>
        <v>6</v>
      </c>
      <c r="E2505" s="3">
        <v>2675.55</v>
      </c>
      <c r="F2505">
        <f t="shared" si="166"/>
        <v>7.0649432772002122E-3</v>
      </c>
    </row>
    <row r="2506" spans="1:6" ht="15" thickBot="1" x14ac:dyDescent="0.35">
      <c r="A2506" s="2">
        <v>32839</v>
      </c>
      <c r="B2506" s="5">
        <f t="shared" si="163"/>
        <v>11</v>
      </c>
      <c r="C2506" s="5">
        <f t="shared" si="164"/>
        <v>27</v>
      </c>
      <c r="D2506" s="5">
        <f t="shared" si="165"/>
        <v>2</v>
      </c>
      <c r="E2506" s="3">
        <v>2694.97</v>
      </c>
      <c r="F2506">
        <f t="shared" si="166"/>
        <v>7.2583207191043398E-3</v>
      </c>
    </row>
    <row r="2507" spans="1:6" ht="15" thickBot="1" x14ac:dyDescent="0.35">
      <c r="A2507" s="2">
        <v>32840</v>
      </c>
      <c r="B2507" s="5">
        <f t="shared" si="163"/>
        <v>11</v>
      </c>
      <c r="C2507" s="5">
        <f t="shared" si="164"/>
        <v>28</v>
      </c>
      <c r="D2507" s="5">
        <f t="shared" si="165"/>
        <v>3</v>
      </c>
      <c r="E2507" s="3">
        <v>2702.01</v>
      </c>
      <c r="F2507">
        <f t="shared" si="166"/>
        <v>2.612273977075967E-3</v>
      </c>
    </row>
    <row r="2508" spans="1:6" ht="15" thickBot="1" x14ac:dyDescent="0.35">
      <c r="A2508" s="2">
        <v>32841</v>
      </c>
      <c r="B2508" s="5">
        <f t="shared" si="163"/>
        <v>11</v>
      </c>
      <c r="C2508" s="5">
        <f t="shared" si="164"/>
        <v>29</v>
      </c>
      <c r="D2508" s="5">
        <f t="shared" si="165"/>
        <v>4</v>
      </c>
      <c r="E2508" s="3">
        <v>2688.78</v>
      </c>
      <c r="F2508">
        <f t="shared" si="166"/>
        <v>-4.8963549357700442E-3</v>
      </c>
    </row>
    <row r="2509" spans="1:6" ht="15" thickBot="1" x14ac:dyDescent="0.35">
      <c r="A2509" s="2">
        <v>32842</v>
      </c>
      <c r="B2509" s="5">
        <f t="shared" si="163"/>
        <v>11</v>
      </c>
      <c r="C2509" s="5">
        <f t="shared" si="164"/>
        <v>30</v>
      </c>
      <c r="D2509" s="5">
        <f t="shared" si="165"/>
        <v>5</v>
      </c>
      <c r="E2509" s="3">
        <v>2706.27</v>
      </c>
      <c r="F2509">
        <f t="shared" si="166"/>
        <v>6.5048088724253307E-3</v>
      </c>
    </row>
    <row r="2510" spans="1:6" ht="15" thickBot="1" x14ac:dyDescent="0.35">
      <c r="A2510" s="2">
        <v>32843</v>
      </c>
      <c r="B2510" s="5">
        <f t="shared" si="163"/>
        <v>12</v>
      </c>
      <c r="C2510" s="5">
        <f t="shared" si="164"/>
        <v>1</v>
      </c>
      <c r="D2510" s="5">
        <f t="shared" si="165"/>
        <v>6</v>
      </c>
      <c r="E2510" s="3">
        <v>2747.65</v>
      </c>
      <c r="F2510">
        <f t="shared" si="166"/>
        <v>1.5290418177048154E-2</v>
      </c>
    </row>
    <row r="2511" spans="1:6" ht="15" thickBot="1" x14ac:dyDescent="0.35">
      <c r="A2511" s="2">
        <v>32846</v>
      </c>
      <c r="B2511" s="5">
        <f t="shared" si="163"/>
        <v>12</v>
      </c>
      <c r="C2511" s="5">
        <f t="shared" si="164"/>
        <v>4</v>
      </c>
      <c r="D2511" s="5">
        <f t="shared" si="165"/>
        <v>2</v>
      </c>
      <c r="E2511" s="3">
        <v>2753.63</v>
      </c>
      <c r="F2511">
        <f t="shared" si="166"/>
        <v>2.1764052917948129E-3</v>
      </c>
    </row>
    <row r="2512" spans="1:6" ht="15" thickBot="1" x14ac:dyDescent="0.35">
      <c r="A2512" s="2">
        <v>32847</v>
      </c>
      <c r="B2512" s="5">
        <f t="shared" si="163"/>
        <v>12</v>
      </c>
      <c r="C2512" s="5">
        <f t="shared" si="164"/>
        <v>5</v>
      </c>
      <c r="D2512" s="5">
        <f t="shared" si="165"/>
        <v>3</v>
      </c>
      <c r="E2512" s="3">
        <v>2741.68</v>
      </c>
      <c r="F2512">
        <f t="shared" si="166"/>
        <v>-4.3397261069934136E-3</v>
      </c>
    </row>
    <row r="2513" spans="1:6" ht="15" thickBot="1" x14ac:dyDescent="0.35">
      <c r="A2513" s="2">
        <v>32848</v>
      </c>
      <c r="B2513" s="5">
        <f t="shared" si="163"/>
        <v>12</v>
      </c>
      <c r="C2513" s="5">
        <f t="shared" si="164"/>
        <v>6</v>
      </c>
      <c r="D2513" s="5">
        <f t="shared" si="165"/>
        <v>4</v>
      </c>
      <c r="E2513" s="3">
        <v>2736.77</v>
      </c>
      <c r="F2513">
        <f t="shared" si="166"/>
        <v>-1.7908727495549643E-3</v>
      </c>
    </row>
    <row r="2514" spans="1:6" ht="15" thickBot="1" x14ac:dyDescent="0.35">
      <c r="A2514" s="2">
        <v>32849</v>
      </c>
      <c r="B2514" s="5">
        <f t="shared" si="163"/>
        <v>12</v>
      </c>
      <c r="C2514" s="5">
        <f t="shared" si="164"/>
        <v>7</v>
      </c>
      <c r="D2514" s="5">
        <f t="shared" si="165"/>
        <v>5</v>
      </c>
      <c r="E2514" s="3">
        <v>2720.78</v>
      </c>
      <c r="F2514">
        <f t="shared" si="166"/>
        <v>-5.842653931459268E-3</v>
      </c>
    </row>
    <row r="2515" spans="1:6" ht="15" thickBot="1" x14ac:dyDescent="0.35">
      <c r="A2515" s="2">
        <v>32850</v>
      </c>
      <c r="B2515" s="5">
        <f t="shared" si="163"/>
        <v>12</v>
      </c>
      <c r="C2515" s="5">
        <f t="shared" si="164"/>
        <v>8</v>
      </c>
      <c r="D2515" s="5">
        <f t="shared" si="165"/>
        <v>6</v>
      </c>
      <c r="E2515" s="3">
        <v>2731.44</v>
      </c>
      <c r="F2515">
        <f t="shared" si="166"/>
        <v>3.9179941046317062E-3</v>
      </c>
    </row>
    <row r="2516" spans="1:6" ht="15" thickBot="1" x14ac:dyDescent="0.35">
      <c r="A2516" s="2">
        <v>32853</v>
      </c>
      <c r="B2516" s="5">
        <f t="shared" si="163"/>
        <v>12</v>
      </c>
      <c r="C2516" s="5">
        <f t="shared" si="164"/>
        <v>11</v>
      </c>
      <c r="D2516" s="5">
        <f t="shared" si="165"/>
        <v>2</v>
      </c>
      <c r="E2516" s="3">
        <v>2728.24</v>
      </c>
      <c r="F2516">
        <f t="shared" si="166"/>
        <v>-1.1715432153004543E-3</v>
      </c>
    </row>
    <row r="2517" spans="1:6" ht="15" thickBot="1" x14ac:dyDescent="0.35">
      <c r="A2517" s="2">
        <v>32854</v>
      </c>
      <c r="B2517" s="5">
        <f t="shared" si="163"/>
        <v>12</v>
      </c>
      <c r="C2517" s="5">
        <f t="shared" si="164"/>
        <v>12</v>
      </c>
      <c r="D2517" s="5">
        <f t="shared" si="165"/>
        <v>3</v>
      </c>
      <c r="E2517" s="3">
        <v>2752.13</v>
      </c>
      <c r="F2517">
        <f t="shared" si="166"/>
        <v>8.7565610063631977E-3</v>
      </c>
    </row>
    <row r="2518" spans="1:6" ht="15" thickBot="1" x14ac:dyDescent="0.35">
      <c r="A2518" s="2">
        <v>32855</v>
      </c>
      <c r="B2518" s="5">
        <f t="shared" si="163"/>
        <v>12</v>
      </c>
      <c r="C2518" s="5">
        <f t="shared" si="164"/>
        <v>13</v>
      </c>
      <c r="D2518" s="5">
        <f t="shared" si="165"/>
        <v>4</v>
      </c>
      <c r="E2518" s="3">
        <v>2761.09</v>
      </c>
      <c r="F2518">
        <f t="shared" si="166"/>
        <v>3.2556601614022723E-3</v>
      </c>
    </row>
    <row r="2519" spans="1:6" ht="15" thickBot="1" x14ac:dyDescent="0.35">
      <c r="A2519" s="2">
        <v>32856</v>
      </c>
      <c r="B2519" s="5">
        <f t="shared" si="163"/>
        <v>12</v>
      </c>
      <c r="C2519" s="5">
        <f t="shared" si="164"/>
        <v>14</v>
      </c>
      <c r="D2519" s="5">
        <f t="shared" si="165"/>
        <v>5</v>
      </c>
      <c r="E2519" s="3">
        <v>2753.63</v>
      </c>
      <c r="F2519">
        <f t="shared" si="166"/>
        <v>-2.701831523057936E-3</v>
      </c>
    </row>
    <row r="2520" spans="1:6" ht="15" thickBot="1" x14ac:dyDescent="0.35">
      <c r="A2520" s="2">
        <v>32857</v>
      </c>
      <c r="B2520" s="5">
        <f t="shared" si="163"/>
        <v>12</v>
      </c>
      <c r="C2520" s="5">
        <f t="shared" si="164"/>
        <v>15</v>
      </c>
      <c r="D2520" s="5">
        <f t="shared" si="165"/>
        <v>6</v>
      </c>
      <c r="E2520" s="3">
        <v>2739.55</v>
      </c>
      <c r="F2520">
        <f t="shared" si="166"/>
        <v>-5.1132505093276605E-3</v>
      </c>
    </row>
    <row r="2521" spans="1:6" ht="15" thickBot="1" x14ac:dyDescent="0.35">
      <c r="A2521" s="2">
        <v>32860</v>
      </c>
      <c r="B2521" s="5">
        <f t="shared" si="163"/>
        <v>12</v>
      </c>
      <c r="C2521" s="5">
        <f t="shared" si="164"/>
        <v>18</v>
      </c>
      <c r="D2521" s="5">
        <f t="shared" si="165"/>
        <v>2</v>
      </c>
      <c r="E2521" s="3">
        <v>2697.53</v>
      </c>
      <c r="F2521">
        <f t="shared" si="166"/>
        <v>-1.5338285484842394E-2</v>
      </c>
    </row>
    <row r="2522" spans="1:6" ht="15" thickBot="1" x14ac:dyDescent="0.35">
      <c r="A2522" s="2">
        <v>32861</v>
      </c>
      <c r="B2522" s="5">
        <f t="shared" si="163"/>
        <v>12</v>
      </c>
      <c r="C2522" s="5">
        <f t="shared" si="164"/>
        <v>19</v>
      </c>
      <c r="D2522" s="5">
        <f t="shared" si="165"/>
        <v>3</v>
      </c>
      <c r="E2522" s="3">
        <v>2695.61</v>
      </c>
      <c r="F2522">
        <f t="shared" si="166"/>
        <v>-7.1176224175452081E-4</v>
      </c>
    </row>
    <row r="2523" spans="1:6" ht="15" thickBot="1" x14ac:dyDescent="0.35">
      <c r="A2523" s="2">
        <v>32862</v>
      </c>
      <c r="B2523" s="5">
        <f t="shared" si="163"/>
        <v>12</v>
      </c>
      <c r="C2523" s="5">
        <f t="shared" si="164"/>
        <v>20</v>
      </c>
      <c r="D2523" s="5">
        <f t="shared" si="165"/>
        <v>4</v>
      </c>
      <c r="E2523" s="3">
        <v>2687.93</v>
      </c>
      <c r="F2523">
        <f t="shared" si="166"/>
        <v>-2.8490768323311943E-3</v>
      </c>
    </row>
    <row r="2524" spans="1:6" ht="15" thickBot="1" x14ac:dyDescent="0.35">
      <c r="A2524" s="2">
        <v>32863</v>
      </c>
      <c r="B2524" s="5">
        <f t="shared" si="163"/>
        <v>12</v>
      </c>
      <c r="C2524" s="5">
        <f t="shared" si="164"/>
        <v>21</v>
      </c>
      <c r="D2524" s="5">
        <f t="shared" si="165"/>
        <v>5</v>
      </c>
      <c r="E2524" s="3">
        <v>2691.13</v>
      </c>
      <c r="F2524">
        <f t="shared" si="166"/>
        <v>1.1905071932677834E-3</v>
      </c>
    </row>
    <row r="2525" spans="1:6" ht="15" thickBot="1" x14ac:dyDescent="0.35">
      <c r="A2525" s="2">
        <v>32864</v>
      </c>
      <c r="B2525" s="5">
        <f t="shared" si="163"/>
        <v>12</v>
      </c>
      <c r="C2525" s="5">
        <f t="shared" si="164"/>
        <v>22</v>
      </c>
      <c r="D2525" s="5">
        <f t="shared" si="165"/>
        <v>6</v>
      </c>
      <c r="E2525" s="3">
        <v>2711.39</v>
      </c>
      <c r="F2525">
        <f t="shared" si="166"/>
        <v>7.5284360101517808E-3</v>
      </c>
    </row>
    <row r="2526" spans="1:6" ht="15" thickBot="1" x14ac:dyDescent="0.35">
      <c r="A2526" s="2">
        <v>32868</v>
      </c>
      <c r="B2526" s="5">
        <f t="shared" si="163"/>
        <v>12</v>
      </c>
      <c r="C2526" s="5">
        <f t="shared" si="164"/>
        <v>26</v>
      </c>
      <c r="D2526" s="5">
        <f t="shared" si="165"/>
        <v>3</v>
      </c>
      <c r="E2526" s="3">
        <v>2709.26</v>
      </c>
      <c r="F2526">
        <f t="shared" si="166"/>
        <v>-7.8557492651357955E-4</v>
      </c>
    </row>
    <row r="2527" spans="1:6" ht="15" thickBot="1" x14ac:dyDescent="0.35">
      <c r="A2527" s="2">
        <v>32869</v>
      </c>
      <c r="B2527" s="5">
        <f t="shared" si="163"/>
        <v>12</v>
      </c>
      <c r="C2527" s="5">
        <f t="shared" si="164"/>
        <v>27</v>
      </c>
      <c r="D2527" s="5">
        <f t="shared" si="165"/>
        <v>4</v>
      </c>
      <c r="E2527" s="3">
        <v>2724.4</v>
      </c>
      <c r="F2527">
        <f t="shared" si="166"/>
        <v>5.5882418077260474E-3</v>
      </c>
    </row>
    <row r="2528" spans="1:6" ht="15" thickBot="1" x14ac:dyDescent="0.35">
      <c r="A2528" s="2">
        <v>32870</v>
      </c>
      <c r="B2528" s="5">
        <f t="shared" si="163"/>
        <v>12</v>
      </c>
      <c r="C2528" s="5">
        <f t="shared" si="164"/>
        <v>28</v>
      </c>
      <c r="D2528" s="5">
        <f t="shared" si="165"/>
        <v>5</v>
      </c>
      <c r="E2528" s="3">
        <v>2732.3</v>
      </c>
      <c r="F2528">
        <f t="shared" si="166"/>
        <v>2.8997210394949681E-3</v>
      </c>
    </row>
    <row r="2529" spans="1:6" ht="15" thickBot="1" x14ac:dyDescent="0.35">
      <c r="A2529" s="2">
        <v>32871</v>
      </c>
      <c r="B2529" s="5">
        <f t="shared" si="163"/>
        <v>12</v>
      </c>
      <c r="C2529" s="5">
        <f t="shared" si="164"/>
        <v>29</v>
      </c>
      <c r="D2529" s="5">
        <f t="shared" si="165"/>
        <v>6</v>
      </c>
      <c r="E2529" s="3">
        <v>2753.2</v>
      </c>
      <c r="F2529">
        <f t="shared" si="166"/>
        <v>7.6492332467150877E-3</v>
      </c>
    </row>
    <row r="2530" spans="1:6" ht="15" thickBot="1" x14ac:dyDescent="0.35">
      <c r="A2530" s="2">
        <v>32875</v>
      </c>
      <c r="B2530" s="5">
        <f t="shared" si="163"/>
        <v>1</v>
      </c>
      <c r="C2530" s="5">
        <f t="shared" si="164"/>
        <v>2</v>
      </c>
      <c r="D2530" s="5">
        <f t="shared" si="165"/>
        <v>3</v>
      </c>
      <c r="E2530" s="3">
        <v>2810.15</v>
      </c>
      <c r="F2530">
        <f t="shared" si="166"/>
        <v>2.0685021066395567E-2</v>
      </c>
    </row>
    <row r="2531" spans="1:6" ht="15" thickBot="1" x14ac:dyDescent="0.35">
      <c r="A2531" s="2">
        <v>32876</v>
      </c>
      <c r="B2531" s="5">
        <f t="shared" si="163"/>
        <v>1</v>
      </c>
      <c r="C2531" s="5">
        <f t="shared" si="164"/>
        <v>3</v>
      </c>
      <c r="D2531" s="5">
        <f t="shared" si="165"/>
        <v>4</v>
      </c>
      <c r="E2531" s="3">
        <v>2809.73</v>
      </c>
      <c r="F2531">
        <f t="shared" si="166"/>
        <v>-1.4945821397436889E-4</v>
      </c>
    </row>
    <row r="2532" spans="1:6" ht="15" thickBot="1" x14ac:dyDescent="0.35">
      <c r="A2532" s="2">
        <v>32877</v>
      </c>
      <c r="B2532" s="5">
        <f t="shared" si="163"/>
        <v>1</v>
      </c>
      <c r="C2532" s="5">
        <f t="shared" si="164"/>
        <v>4</v>
      </c>
      <c r="D2532" s="5">
        <f t="shared" si="165"/>
        <v>5</v>
      </c>
      <c r="E2532" s="3">
        <v>2796.08</v>
      </c>
      <c r="F2532">
        <f t="shared" si="166"/>
        <v>-4.8581180398116867E-3</v>
      </c>
    </row>
    <row r="2533" spans="1:6" ht="15" thickBot="1" x14ac:dyDescent="0.35">
      <c r="A2533" s="2">
        <v>32878</v>
      </c>
      <c r="B2533" s="5">
        <f t="shared" si="163"/>
        <v>1</v>
      </c>
      <c r="C2533" s="5">
        <f t="shared" si="164"/>
        <v>5</v>
      </c>
      <c r="D2533" s="5">
        <f t="shared" si="165"/>
        <v>6</v>
      </c>
      <c r="E2533" s="3">
        <v>2773.25</v>
      </c>
      <c r="F2533">
        <f t="shared" si="166"/>
        <v>-8.1650024319761694E-3</v>
      </c>
    </row>
    <row r="2534" spans="1:6" ht="15" thickBot="1" x14ac:dyDescent="0.35">
      <c r="A2534" s="2">
        <v>32881</v>
      </c>
      <c r="B2534" s="5">
        <f t="shared" si="163"/>
        <v>1</v>
      </c>
      <c r="C2534" s="5">
        <f t="shared" si="164"/>
        <v>8</v>
      </c>
      <c r="D2534" s="5">
        <f t="shared" si="165"/>
        <v>2</v>
      </c>
      <c r="E2534" s="3">
        <v>2794.37</v>
      </c>
      <c r="F2534">
        <f t="shared" si="166"/>
        <v>7.6156134499233358E-3</v>
      </c>
    </row>
    <row r="2535" spans="1:6" ht="15" thickBot="1" x14ac:dyDescent="0.35">
      <c r="A2535" s="2">
        <v>32882</v>
      </c>
      <c r="B2535" s="5">
        <f t="shared" si="163"/>
        <v>1</v>
      </c>
      <c r="C2535" s="5">
        <f t="shared" si="164"/>
        <v>9</v>
      </c>
      <c r="D2535" s="5">
        <f t="shared" si="165"/>
        <v>3</v>
      </c>
      <c r="E2535" s="3">
        <v>2766</v>
      </c>
      <c r="F2535">
        <f t="shared" si="166"/>
        <v>-1.0152556748032613E-2</v>
      </c>
    </row>
    <row r="2536" spans="1:6" ht="15" thickBot="1" x14ac:dyDescent="0.35">
      <c r="A2536" s="2">
        <v>32883</v>
      </c>
      <c r="B2536" s="5">
        <f t="shared" si="163"/>
        <v>1</v>
      </c>
      <c r="C2536" s="5">
        <f t="shared" si="164"/>
        <v>10</v>
      </c>
      <c r="D2536" s="5">
        <f t="shared" si="165"/>
        <v>4</v>
      </c>
      <c r="E2536" s="3">
        <v>2750.64</v>
      </c>
      <c r="F2536">
        <f t="shared" si="166"/>
        <v>-5.5531453362256426E-3</v>
      </c>
    </row>
    <row r="2537" spans="1:6" ht="15" thickBot="1" x14ac:dyDescent="0.35">
      <c r="A2537" s="2">
        <v>32884</v>
      </c>
      <c r="B2537" s="5">
        <f t="shared" si="163"/>
        <v>1</v>
      </c>
      <c r="C2537" s="5">
        <f t="shared" si="164"/>
        <v>11</v>
      </c>
      <c r="D2537" s="5">
        <f t="shared" si="165"/>
        <v>5</v>
      </c>
      <c r="E2537" s="3">
        <v>2760.67</v>
      </c>
      <c r="F2537">
        <f t="shared" si="166"/>
        <v>3.6464241049356514E-3</v>
      </c>
    </row>
    <row r="2538" spans="1:6" ht="15" thickBot="1" x14ac:dyDescent="0.35">
      <c r="A2538" s="2">
        <v>32885</v>
      </c>
      <c r="B2538" s="5">
        <f t="shared" si="163"/>
        <v>1</v>
      </c>
      <c r="C2538" s="5">
        <f t="shared" si="164"/>
        <v>12</v>
      </c>
      <c r="D2538" s="5">
        <f t="shared" si="165"/>
        <v>6</v>
      </c>
      <c r="E2538" s="3">
        <v>2689.21</v>
      </c>
      <c r="F2538">
        <f t="shared" si="166"/>
        <v>-2.5885020665273296E-2</v>
      </c>
    </row>
    <row r="2539" spans="1:6" ht="15" thickBot="1" x14ac:dyDescent="0.35">
      <c r="A2539" s="2">
        <v>32888</v>
      </c>
      <c r="B2539" s="5">
        <f t="shared" si="163"/>
        <v>1</v>
      </c>
      <c r="C2539" s="5">
        <f t="shared" si="164"/>
        <v>15</v>
      </c>
      <c r="D2539" s="5">
        <f t="shared" si="165"/>
        <v>2</v>
      </c>
      <c r="E2539" s="3">
        <v>2669.37</v>
      </c>
      <c r="F2539">
        <f t="shared" si="166"/>
        <v>-7.3776313489835842E-3</v>
      </c>
    </row>
    <row r="2540" spans="1:6" ht="15" thickBot="1" x14ac:dyDescent="0.35">
      <c r="A2540" s="2">
        <v>32889</v>
      </c>
      <c r="B2540" s="5">
        <f t="shared" si="163"/>
        <v>1</v>
      </c>
      <c r="C2540" s="5">
        <f t="shared" si="164"/>
        <v>16</v>
      </c>
      <c r="D2540" s="5">
        <f t="shared" si="165"/>
        <v>3</v>
      </c>
      <c r="E2540" s="3">
        <v>2692.62</v>
      </c>
      <c r="F2540">
        <f t="shared" si="166"/>
        <v>8.7099203182773467E-3</v>
      </c>
    </row>
    <row r="2541" spans="1:6" ht="15" thickBot="1" x14ac:dyDescent="0.35">
      <c r="A2541" s="2">
        <v>32890</v>
      </c>
      <c r="B2541" s="5">
        <f t="shared" si="163"/>
        <v>1</v>
      </c>
      <c r="C2541" s="5">
        <f t="shared" si="164"/>
        <v>17</v>
      </c>
      <c r="D2541" s="5">
        <f t="shared" si="165"/>
        <v>4</v>
      </c>
      <c r="E2541" s="3">
        <v>2659.13</v>
      </c>
      <c r="F2541">
        <f t="shared" si="166"/>
        <v>-1.2437700083933041E-2</v>
      </c>
    </row>
    <row r="2542" spans="1:6" ht="15" thickBot="1" x14ac:dyDescent="0.35">
      <c r="A2542" s="2">
        <v>32891</v>
      </c>
      <c r="B2542" s="5">
        <f t="shared" si="163"/>
        <v>1</v>
      </c>
      <c r="C2542" s="5">
        <f t="shared" si="164"/>
        <v>18</v>
      </c>
      <c r="D2542" s="5">
        <f t="shared" si="165"/>
        <v>5</v>
      </c>
      <c r="E2542" s="3">
        <v>2666.38</v>
      </c>
      <c r="F2542">
        <f t="shared" si="166"/>
        <v>2.7264556452674372E-3</v>
      </c>
    </row>
    <row r="2543" spans="1:6" ht="15" thickBot="1" x14ac:dyDescent="0.35">
      <c r="A2543" s="2">
        <v>32892</v>
      </c>
      <c r="B2543" s="5">
        <f t="shared" si="163"/>
        <v>1</v>
      </c>
      <c r="C2543" s="5">
        <f t="shared" si="164"/>
        <v>19</v>
      </c>
      <c r="D2543" s="5">
        <f t="shared" si="165"/>
        <v>6</v>
      </c>
      <c r="E2543" s="3">
        <v>2677.9</v>
      </c>
      <c r="F2543">
        <f t="shared" si="166"/>
        <v>4.3204644499283606E-3</v>
      </c>
    </row>
    <row r="2544" spans="1:6" ht="15" thickBot="1" x14ac:dyDescent="0.35">
      <c r="A2544" s="2">
        <v>32895</v>
      </c>
      <c r="B2544" s="5">
        <f t="shared" si="163"/>
        <v>1</v>
      </c>
      <c r="C2544" s="5">
        <f t="shared" si="164"/>
        <v>22</v>
      </c>
      <c r="D2544" s="5">
        <f t="shared" si="165"/>
        <v>2</v>
      </c>
      <c r="E2544" s="3">
        <v>2600.4499999999998</v>
      </c>
      <c r="F2544">
        <f t="shared" si="166"/>
        <v>-2.8921916427051147E-2</v>
      </c>
    </row>
    <row r="2545" spans="1:6" ht="15" thickBot="1" x14ac:dyDescent="0.35">
      <c r="A2545" s="2">
        <v>32896</v>
      </c>
      <c r="B2545" s="5">
        <f t="shared" si="163"/>
        <v>1</v>
      </c>
      <c r="C2545" s="5">
        <f t="shared" si="164"/>
        <v>23</v>
      </c>
      <c r="D2545" s="5">
        <f t="shared" si="165"/>
        <v>3</v>
      </c>
      <c r="E2545" s="3">
        <v>2615.3200000000002</v>
      </c>
      <c r="F2545">
        <f t="shared" si="166"/>
        <v>5.7182410736604612E-3</v>
      </c>
    </row>
    <row r="2546" spans="1:6" ht="15" thickBot="1" x14ac:dyDescent="0.35">
      <c r="A2546" s="2">
        <v>32897</v>
      </c>
      <c r="B2546" s="5">
        <f t="shared" si="163"/>
        <v>1</v>
      </c>
      <c r="C2546" s="5">
        <f t="shared" si="164"/>
        <v>24</v>
      </c>
      <c r="D2546" s="5">
        <f t="shared" si="165"/>
        <v>4</v>
      </c>
      <c r="E2546" s="3">
        <v>2604.5</v>
      </c>
      <c r="F2546">
        <f t="shared" si="166"/>
        <v>-4.1371610357432984E-3</v>
      </c>
    </row>
    <row r="2547" spans="1:6" ht="15" thickBot="1" x14ac:dyDescent="0.35">
      <c r="A2547" s="2">
        <v>32898</v>
      </c>
      <c r="B2547" s="5">
        <f t="shared" si="163"/>
        <v>1</v>
      </c>
      <c r="C2547" s="5">
        <f t="shared" si="164"/>
        <v>25</v>
      </c>
      <c r="D2547" s="5">
        <f t="shared" si="165"/>
        <v>5</v>
      </c>
      <c r="E2547" s="3">
        <v>2561.04</v>
      </c>
      <c r="F2547">
        <f t="shared" si="166"/>
        <v>-1.6686504127471698E-2</v>
      </c>
    </row>
    <row r="2548" spans="1:6" ht="15" thickBot="1" x14ac:dyDescent="0.35">
      <c r="A2548" s="2">
        <v>32899</v>
      </c>
      <c r="B2548" s="5">
        <f t="shared" si="163"/>
        <v>1</v>
      </c>
      <c r="C2548" s="5">
        <f t="shared" si="164"/>
        <v>26</v>
      </c>
      <c r="D2548" s="5">
        <f t="shared" si="165"/>
        <v>6</v>
      </c>
      <c r="E2548" s="3">
        <v>2559.23</v>
      </c>
      <c r="F2548">
        <f t="shared" si="166"/>
        <v>-7.0674413519505571E-4</v>
      </c>
    </row>
    <row r="2549" spans="1:6" ht="15" thickBot="1" x14ac:dyDescent="0.35">
      <c r="A2549" s="2">
        <v>32902</v>
      </c>
      <c r="B2549" s="5">
        <f t="shared" si="163"/>
        <v>1</v>
      </c>
      <c r="C2549" s="5">
        <f t="shared" si="164"/>
        <v>29</v>
      </c>
      <c r="D2549" s="5">
        <f t="shared" si="165"/>
        <v>2</v>
      </c>
      <c r="E2549" s="3">
        <v>2553.38</v>
      </c>
      <c r="F2549">
        <f t="shared" si="166"/>
        <v>-2.2858437889521103E-3</v>
      </c>
    </row>
    <row r="2550" spans="1:6" ht="15" thickBot="1" x14ac:dyDescent="0.35">
      <c r="A2550" s="2">
        <v>32903</v>
      </c>
      <c r="B2550" s="5">
        <f t="shared" si="163"/>
        <v>1</v>
      </c>
      <c r="C2550" s="5">
        <f t="shared" si="164"/>
        <v>30</v>
      </c>
      <c r="D2550" s="5">
        <f t="shared" si="165"/>
        <v>3</v>
      </c>
      <c r="E2550" s="3">
        <v>2543.2399999999998</v>
      </c>
      <c r="F2550">
        <f t="shared" si="166"/>
        <v>-3.971206792565277E-3</v>
      </c>
    </row>
    <row r="2551" spans="1:6" ht="15" thickBot="1" x14ac:dyDescent="0.35">
      <c r="A2551" s="2">
        <v>32904</v>
      </c>
      <c r="B2551" s="5">
        <f t="shared" si="163"/>
        <v>1</v>
      </c>
      <c r="C2551" s="5">
        <f t="shared" si="164"/>
        <v>31</v>
      </c>
      <c r="D2551" s="5">
        <f t="shared" si="165"/>
        <v>4</v>
      </c>
      <c r="E2551" s="3">
        <v>2590.54</v>
      </c>
      <c r="F2551">
        <f t="shared" si="166"/>
        <v>1.8598323398499626E-2</v>
      </c>
    </row>
    <row r="2552" spans="1:6" ht="15" thickBot="1" x14ac:dyDescent="0.35">
      <c r="A2552" s="2">
        <v>32905</v>
      </c>
      <c r="B2552" s="5">
        <f t="shared" si="163"/>
        <v>2</v>
      </c>
      <c r="C2552" s="5">
        <f t="shared" si="164"/>
        <v>1</v>
      </c>
      <c r="D2552" s="5">
        <f t="shared" si="165"/>
        <v>5</v>
      </c>
      <c r="E2552" s="3">
        <v>2586.2600000000002</v>
      </c>
      <c r="F2552">
        <f t="shared" si="166"/>
        <v>-1.6521651856368732E-3</v>
      </c>
    </row>
    <row r="2553" spans="1:6" ht="15" thickBot="1" x14ac:dyDescent="0.35">
      <c r="A2553" s="2">
        <v>32906</v>
      </c>
      <c r="B2553" s="5">
        <f t="shared" si="163"/>
        <v>2</v>
      </c>
      <c r="C2553" s="5">
        <f t="shared" si="164"/>
        <v>2</v>
      </c>
      <c r="D2553" s="5">
        <f t="shared" si="165"/>
        <v>6</v>
      </c>
      <c r="E2553" s="3">
        <v>2602.6999999999998</v>
      </c>
      <c r="F2553">
        <f t="shared" si="166"/>
        <v>6.3566694763865965E-3</v>
      </c>
    </row>
    <row r="2554" spans="1:6" ht="15" thickBot="1" x14ac:dyDescent="0.35">
      <c r="A2554" s="2">
        <v>32909</v>
      </c>
      <c r="B2554" s="5">
        <f t="shared" si="163"/>
        <v>2</v>
      </c>
      <c r="C2554" s="5">
        <f t="shared" si="164"/>
        <v>5</v>
      </c>
      <c r="D2554" s="5">
        <f t="shared" si="165"/>
        <v>2</v>
      </c>
      <c r="E2554" s="3">
        <v>2622.52</v>
      </c>
      <c r="F2554">
        <f t="shared" si="166"/>
        <v>7.6151688631037632E-3</v>
      </c>
    </row>
    <row r="2555" spans="1:6" ht="15" thickBot="1" x14ac:dyDescent="0.35">
      <c r="A2555" s="2">
        <v>32910</v>
      </c>
      <c r="B2555" s="5">
        <f t="shared" si="163"/>
        <v>2</v>
      </c>
      <c r="C2555" s="5">
        <f t="shared" si="164"/>
        <v>6</v>
      </c>
      <c r="D2555" s="5">
        <f t="shared" si="165"/>
        <v>3</v>
      </c>
      <c r="E2555" s="3">
        <v>2606.31</v>
      </c>
      <c r="F2555">
        <f t="shared" si="166"/>
        <v>-6.1810777420191407E-3</v>
      </c>
    </row>
    <row r="2556" spans="1:6" ht="15" thickBot="1" x14ac:dyDescent="0.35">
      <c r="A2556" s="2">
        <v>32911</v>
      </c>
      <c r="B2556" s="5">
        <f t="shared" si="163"/>
        <v>2</v>
      </c>
      <c r="C2556" s="5">
        <f t="shared" si="164"/>
        <v>7</v>
      </c>
      <c r="D2556" s="5">
        <f t="shared" si="165"/>
        <v>4</v>
      </c>
      <c r="E2556" s="3">
        <v>2640.09</v>
      </c>
      <c r="F2556">
        <f t="shared" si="166"/>
        <v>1.2960852699794039E-2</v>
      </c>
    </row>
    <row r="2557" spans="1:6" ht="15" thickBot="1" x14ac:dyDescent="0.35">
      <c r="A2557" s="2">
        <v>32912</v>
      </c>
      <c r="B2557" s="5">
        <f t="shared" si="163"/>
        <v>2</v>
      </c>
      <c r="C2557" s="5">
        <f t="shared" si="164"/>
        <v>8</v>
      </c>
      <c r="D2557" s="5">
        <f t="shared" si="165"/>
        <v>5</v>
      </c>
      <c r="E2557" s="3">
        <v>2644.37</v>
      </c>
      <c r="F2557">
        <f t="shared" si="166"/>
        <v>1.6211568545010757E-3</v>
      </c>
    </row>
    <row r="2558" spans="1:6" ht="15" thickBot="1" x14ac:dyDescent="0.35">
      <c r="A2558" s="2">
        <v>32913</v>
      </c>
      <c r="B2558" s="5">
        <f t="shared" si="163"/>
        <v>2</v>
      </c>
      <c r="C2558" s="5">
        <f t="shared" si="164"/>
        <v>9</v>
      </c>
      <c r="D2558" s="5">
        <f t="shared" si="165"/>
        <v>6</v>
      </c>
      <c r="E2558" s="3">
        <v>2648.2</v>
      </c>
      <c r="F2558">
        <f t="shared" si="166"/>
        <v>1.4483601008935692E-3</v>
      </c>
    </row>
    <row r="2559" spans="1:6" ht="15" thickBot="1" x14ac:dyDescent="0.35">
      <c r="A2559" s="2">
        <v>32916</v>
      </c>
      <c r="B2559" s="5">
        <f t="shared" si="163"/>
        <v>2</v>
      </c>
      <c r="C2559" s="5">
        <f t="shared" si="164"/>
        <v>12</v>
      </c>
      <c r="D2559" s="5">
        <f t="shared" si="165"/>
        <v>2</v>
      </c>
      <c r="E2559" s="3">
        <v>2619.14</v>
      </c>
      <c r="F2559">
        <f t="shared" si="166"/>
        <v>-1.0973491428139848E-2</v>
      </c>
    </row>
    <row r="2560" spans="1:6" ht="15" thickBot="1" x14ac:dyDescent="0.35">
      <c r="A2560" s="2">
        <v>32917</v>
      </c>
      <c r="B2560" s="5">
        <f t="shared" si="163"/>
        <v>2</v>
      </c>
      <c r="C2560" s="5">
        <f t="shared" si="164"/>
        <v>13</v>
      </c>
      <c r="D2560" s="5">
        <f t="shared" si="165"/>
        <v>3</v>
      </c>
      <c r="E2560" s="3">
        <v>2624.1</v>
      </c>
      <c r="F2560">
        <f t="shared" si="166"/>
        <v>1.893751384042104E-3</v>
      </c>
    </row>
    <row r="2561" spans="1:6" ht="15" thickBot="1" x14ac:dyDescent="0.35">
      <c r="A2561" s="2">
        <v>32918</v>
      </c>
      <c r="B2561" s="5">
        <f t="shared" si="163"/>
        <v>2</v>
      </c>
      <c r="C2561" s="5">
        <f t="shared" si="164"/>
        <v>14</v>
      </c>
      <c r="D2561" s="5">
        <f t="shared" si="165"/>
        <v>4</v>
      </c>
      <c r="E2561" s="3">
        <v>2624.32</v>
      </c>
      <c r="F2561">
        <f t="shared" si="166"/>
        <v>8.3838268358772398E-5</v>
      </c>
    </row>
    <row r="2562" spans="1:6" ht="15" thickBot="1" x14ac:dyDescent="0.35">
      <c r="A2562" s="2">
        <v>32919</v>
      </c>
      <c r="B2562" s="5">
        <f t="shared" si="163"/>
        <v>2</v>
      </c>
      <c r="C2562" s="5">
        <f t="shared" si="164"/>
        <v>15</v>
      </c>
      <c r="D2562" s="5">
        <f t="shared" si="165"/>
        <v>5</v>
      </c>
      <c r="E2562" s="3">
        <v>2649.55</v>
      </c>
      <c r="F2562">
        <f t="shared" si="166"/>
        <v>9.6139190342641196E-3</v>
      </c>
    </row>
    <row r="2563" spans="1:6" ht="15" thickBot="1" x14ac:dyDescent="0.35">
      <c r="A2563" s="2">
        <v>32920</v>
      </c>
      <c r="B2563" s="5">
        <f t="shared" ref="B2563:B2626" si="167">MONTH(A2563)</f>
        <v>2</v>
      </c>
      <c r="C2563" s="5">
        <f t="shared" ref="C2563:C2626" si="168">DAY(A2563)</f>
        <v>16</v>
      </c>
      <c r="D2563" s="5">
        <f t="shared" ref="D2563:D2626" si="169">WEEKDAY(A2563,1)</f>
        <v>6</v>
      </c>
      <c r="E2563" s="3">
        <v>2635.59</v>
      </c>
      <c r="F2563">
        <f t="shared" si="166"/>
        <v>-5.2688192334547513E-3</v>
      </c>
    </row>
    <row r="2564" spans="1:6" ht="15" thickBot="1" x14ac:dyDescent="0.35">
      <c r="A2564" s="2">
        <v>32924</v>
      </c>
      <c r="B2564" s="5">
        <f t="shared" si="167"/>
        <v>2</v>
      </c>
      <c r="C2564" s="5">
        <f t="shared" si="168"/>
        <v>20</v>
      </c>
      <c r="D2564" s="5">
        <f t="shared" si="169"/>
        <v>3</v>
      </c>
      <c r="E2564" s="3">
        <v>2596.85</v>
      </c>
      <c r="F2564">
        <f t="shared" ref="F2564:F2627" si="170">(E2564-E2563)/E2563</f>
        <v>-1.4698796094992103E-2</v>
      </c>
    </row>
    <row r="2565" spans="1:6" ht="15" thickBot="1" x14ac:dyDescent="0.35">
      <c r="A2565" s="2">
        <v>32925</v>
      </c>
      <c r="B2565" s="5">
        <f t="shared" si="167"/>
        <v>2</v>
      </c>
      <c r="C2565" s="5">
        <f t="shared" si="168"/>
        <v>21</v>
      </c>
      <c r="D2565" s="5">
        <f t="shared" si="169"/>
        <v>4</v>
      </c>
      <c r="E2565" s="3">
        <v>2583.56</v>
      </c>
      <c r="F2565">
        <f t="shared" si="170"/>
        <v>-5.1177387989294583E-3</v>
      </c>
    </row>
    <row r="2566" spans="1:6" ht="15" thickBot="1" x14ac:dyDescent="0.35">
      <c r="A2566" s="2">
        <v>32926</v>
      </c>
      <c r="B2566" s="5">
        <f t="shared" si="167"/>
        <v>2</v>
      </c>
      <c r="C2566" s="5">
        <f t="shared" si="168"/>
        <v>22</v>
      </c>
      <c r="D2566" s="5">
        <f t="shared" si="169"/>
        <v>5</v>
      </c>
      <c r="E2566" s="3">
        <v>2574.77</v>
      </c>
      <c r="F2566">
        <f t="shared" si="170"/>
        <v>-3.4022821223427999E-3</v>
      </c>
    </row>
    <row r="2567" spans="1:6" ht="15" thickBot="1" x14ac:dyDescent="0.35">
      <c r="A2567" s="2">
        <v>32927</v>
      </c>
      <c r="B2567" s="5">
        <f t="shared" si="167"/>
        <v>2</v>
      </c>
      <c r="C2567" s="5">
        <f t="shared" si="168"/>
        <v>23</v>
      </c>
      <c r="D2567" s="5">
        <f t="shared" si="169"/>
        <v>6</v>
      </c>
      <c r="E2567" s="3">
        <v>2564.19</v>
      </c>
      <c r="F2567">
        <f t="shared" si="170"/>
        <v>-4.109104890922268E-3</v>
      </c>
    </row>
    <row r="2568" spans="1:6" ht="15" thickBot="1" x14ac:dyDescent="0.35">
      <c r="A2568" s="2">
        <v>32930</v>
      </c>
      <c r="B2568" s="5">
        <f t="shared" si="167"/>
        <v>2</v>
      </c>
      <c r="C2568" s="5">
        <f t="shared" si="168"/>
        <v>26</v>
      </c>
      <c r="D2568" s="5">
        <f t="shared" si="169"/>
        <v>2</v>
      </c>
      <c r="E2568" s="3">
        <v>2602.48</v>
      </c>
      <c r="F2568">
        <f t="shared" si="170"/>
        <v>1.4932590798653752E-2</v>
      </c>
    </row>
    <row r="2569" spans="1:6" ht="15" thickBot="1" x14ac:dyDescent="0.35">
      <c r="A2569" s="2">
        <v>32931</v>
      </c>
      <c r="B2569" s="5">
        <f t="shared" si="167"/>
        <v>2</v>
      </c>
      <c r="C2569" s="5">
        <f t="shared" si="168"/>
        <v>27</v>
      </c>
      <c r="D2569" s="5">
        <f t="shared" si="169"/>
        <v>3</v>
      </c>
      <c r="E2569" s="3">
        <v>2617.12</v>
      </c>
      <c r="F2569">
        <f t="shared" si="170"/>
        <v>5.6254034613137747E-3</v>
      </c>
    </row>
    <row r="2570" spans="1:6" ht="15" thickBot="1" x14ac:dyDescent="0.35">
      <c r="A2570" s="2">
        <v>32932</v>
      </c>
      <c r="B2570" s="5">
        <f t="shared" si="167"/>
        <v>2</v>
      </c>
      <c r="C2570" s="5">
        <f t="shared" si="168"/>
        <v>28</v>
      </c>
      <c r="D2570" s="5">
        <f t="shared" si="169"/>
        <v>4</v>
      </c>
      <c r="E2570" s="3">
        <v>2627.25</v>
      </c>
      <c r="F2570">
        <f t="shared" si="170"/>
        <v>3.8706669927248694E-3</v>
      </c>
    </row>
    <row r="2571" spans="1:6" ht="15" thickBot="1" x14ac:dyDescent="0.35">
      <c r="A2571" s="2">
        <v>32933</v>
      </c>
      <c r="B2571" s="5">
        <f t="shared" si="167"/>
        <v>3</v>
      </c>
      <c r="C2571" s="5">
        <f t="shared" si="168"/>
        <v>1</v>
      </c>
      <c r="D2571" s="5">
        <f t="shared" si="169"/>
        <v>5</v>
      </c>
      <c r="E2571" s="3">
        <v>2635.59</v>
      </c>
      <c r="F2571">
        <f t="shared" si="170"/>
        <v>3.1744219240651423E-3</v>
      </c>
    </row>
    <row r="2572" spans="1:6" ht="15" thickBot="1" x14ac:dyDescent="0.35">
      <c r="A2572" s="2">
        <v>32934</v>
      </c>
      <c r="B2572" s="5">
        <f t="shared" si="167"/>
        <v>3</v>
      </c>
      <c r="C2572" s="5">
        <f t="shared" si="168"/>
        <v>2</v>
      </c>
      <c r="D2572" s="5">
        <f t="shared" si="169"/>
        <v>6</v>
      </c>
      <c r="E2572" s="3">
        <v>2660.36</v>
      </c>
      <c r="F2572">
        <f t="shared" si="170"/>
        <v>9.3982751490178599E-3</v>
      </c>
    </row>
    <row r="2573" spans="1:6" ht="15" thickBot="1" x14ac:dyDescent="0.35">
      <c r="A2573" s="2">
        <v>32937</v>
      </c>
      <c r="B2573" s="5">
        <f t="shared" si="167"/>
        <v>3</v>
      </c>
      <c r="C2573" s="5">
        <f t="shared" si="168"/>
        <v>5</v>
      </c>
      <c r="D2573" s="5">
        <f t="shared" si="169"/>
        <v>2</v>
      </c>
      <c r="E2573" s="3">
        <v>2649.55</v>
      </c>
      <c r="F2573">
        <f t="shared" si="170"/>
        <v>-4.0633598460358541E-3</v>
      </c>
    </row>
    <row r="2574" spans="1:6" ht="15" thickBot="1" x14ac:dyDescent="0.35">
      <c r="A2574" s="2">
        <v>32938</v>
      </c>
      <c r="B2574" s="5">
        <f t="shared" si="167"/>
        <v>3</v>
      </c>
      <c r="C2574" s="5">
        <f t="shared" si="168"/>
        <v>6</v>
      </c>
      <c r="D2574" s="5">
        <f t="shared" si="169"/>
        <v>3</v>
      </c>
      <c r="E2574" s="3">
        <v>2676.8</v>
      </c>
      <c r="F2574">
        <f t="shared" si="170"/>
        <v>1.0284765337510143E-2</v>
      </c>
    </row>
    <row r="2575" spans="1:6" ht="15" thickBot="1" x14ac:dyDescent="0.35">
      <c r="A2575" s="2">
        <v>32939</v>
      </c>
      <c r="B2575" s="5">
        <f t="shared" si="167"/>
        <v>3</v>
      </c>
      <c r="C2575" s="5">
        <f t="shared" si="168"/>
        <v>7</v>
      </c>
      <c r="D2575" s="5">
        <f t="shared" si="169"/>
        <v>4</v>
      </c>
      <c r="E2575" s="3">
        <v>2669.59</v>
      </c>
      <c r="F2575">
        <f t="shared" si="170"/>
        <v>-2.6935146443514777E-3</v>
      </c>
    </row>
    <row r="2576" spans="1:6" ht="15" thickBot="1" x14ac:dyDescent="0.35">
      <c r="A2576" s="2">
        <v>32940</v>
      </c>
      <c r="B2576" s="5">
        <f t="shared" si="167"/>
        <v>3</v>
      </c>
      <c r="C2576" s="5">
        <f t="shared" si="168"/>
        <v>8</v>
      </c>
      <c r="D2576" s="5">
        <f t="shared" si="169"/>
        <v>5</v>
      </c>
      <c r="E2576" s="3">
        <v>2696.17</v>
      </c>
      <c r="F2576">
        <f t="shared" si="170"/>
        <v>9.9565850935911231E-3</v>
      </c>
    </row>
    <row r="2577" spans="1:6" ht="15" thickBot="1" x14ac:dyDescent="0.35">
      <c r="A2577" s="2">
        <v>32941</v>
      </c>
      <c r="B2577" s="5">
        <f t="shared" si="167"/>
        <v>3</v>
      </c>
      <c r="C2577" s="5">
        <f t="shared" si="168"/>
        <v>9</v>
      </c>
      <c r="D2577" s="5">
        <f t="shared" si="169"/>
        <v>6</v>
      </c>
      <c r="E2577" s="3">
        <v>2683.33</v>
      </c>
      <c r="F2577">
        <f t="shared" si="170"/>
        <v>-4.7623109818743419E-3</v>
      </c>
    </row>
    <row r="2578" spans="1:6" ht="15" thickBot="1" x14ac:dyDescent="0.35">
      <c r="A2578" s="2">
        <v>32944</v>
      </c>
      <c r="B2578" s="5">
        <f t="shared" si="167"/>
        <v>3</v>
      </c>
      <c r="C2578" s="5">
        <f t="shared" si="168"/>
        <v>12</v>
      </c>
      <c r="D2578" s="5">
        <f t="shared" si="169"/>
        <v>2</v>
      </c>
      <c r="E2578" s="3">
        <v>2686.71</v>
      </c>
      <c r="F2578">
        <f t="shared" si="170"/>
        <v>1.2596288939489774E-3</v>
      </c>
    </row>
    <row r="2579" spans="1:6" ht="15" thickBot="1" x14ac:dyDescent="0.35">
      <c r="A2579" s="2">
        <v>32945</v>
      </c>
      <c r="B2579" s="5">
        <f t="shared" si="167"/>
        <v>3</v>
      </c>
      <c r="C2579" s="5">
        <f t="shared" si="168"/>
        <v>13</v>
      </c>
      <c r="D2579" s="5">
        <f t="shared" si="169"/>
        <v>3</v>
      </c>
      <c r="E2579" s="3">
        <v>2674.55</v>
      </c>
      <c r="F2579">
        <f t="shared" si="170"/>
        <v>-4.5259815908675867E-3</v>
      </c>
    </row>
    <row r="2580" spans="1:6" ht="15" thickBot="1" x14ac:dyDescent="0.35">
      <c r="A2580" s="2">
        <v>32946</v>
      </c>
      <c r="B2580" s="5">
        <f t="shared" si="167"/>
        <v>3</v>
      </c>
      <c r="C2580" s="5">
        <f t="shared" si="168"/>
        <v>14</v>
      </c>
      <c r="D2580" s="5">
        <f t="shared" si="169"/>
        <v>4</v>
      </c>
      <c r="E2580" s="3">
        <v>2687.84</v>
      </c>
      <c r="F2580">
        <f t="shared" si="170"/>
        <v>4.9690602157372128E-3</v>
      </c>
    </row>
    <row r="2581" spans="1:6" ht="15" thickBot="1" x14ac:dyDescent="0.35">
      <c r="A2581" s="2">
        <v>32947</v>
      </c>
      <c r="B2581" s="5">
        <f t="shared" si="167"/>
        <v>3</v>
      </c>
      <c r="C2581" s="5">
        <f t="shared" si="168"/>
        <v>15</v>
      </c>
      <c r="D2581" s="5">
        <f t="shared" si="169"/>
        <v>5</v>
      </c>
      <c r="E2581" s="3">
        <v>2695.72</v>
      </c>
      <c r="F2581">
        <f t="shared" si="170"/>
        <v>2.9317221263169138E-3</v>
      </c>
    </row>
    <row r="2582" spans="1:6" ht="15" thickBot="1" x14ac:dyDescent="0.35">
      <c r="A2582" s="2">
        <v>32948</v>
      </c>
      <c r="B2582" s="5">
        <f t="shared" si="167"/>
        <v>3</v>
      </c>
      <c r="C2582" s="5">
        <f t="shared" si="168"/>
        <v>16</v>
      </c>
      <c r="D2582" s="5">
        <f t="shared" si="169"/>
        <v>6</v>
      </c>
      <c r="E2582" s="3">
        <v>2741.22</v>
      </c>
      <c r="F2582">
        <f t="shared" si="170"/>
        <v>1.6878607570519195E-2</v>
      </c>
    </row>
    <row r="2583" spans="1:6" ht="15" thickBot="1" x14ac:dyDescent="0.35">
      <c r="A2583" s="2">
        <v>32951</v>
      </c>
      <c r="B2583" s="5">
        <f t="shared" si="167"/>
        <v>3</v>
      </c>
      <c r="C2583" s="5">
        <f t="shared" si="168"/>
        <v>19</v>
      </c>
      <c r="D2583" s="5">
        <f t="shared" si="169"/>
        <v>2</v>
      </c>
      <c r="E2583" s="3">
        <v>2755.63</v>
      </c>
      <c r="F2583">
        <f t="shared" si="170"/>
        <v>5.2567834759706666E-3</v>
      </c>
    </row>
    <row r="2584" spans="1:6" ht="15" thickBot="1" x14ac:dyDescent="0.35">
      <c r="A2584" s="2">
        <v>32952</v>
      </c>
      <c r="B2584" s="5">
        <f t="shared" si="167"/>
        <v>3</v>
      </c>
      <c r="C2584" s="5">
        <f t="shared" si="168"/>
        <v>20</v>
      </c>
      <c r="D2584" s="5">
        <f t="shared" si="169"/>
        <v>3</v>
      </c>
      <c r="E2584" s="3">
        <v>2738.74</v>
      </c>
      <c r="F2584">
        <f t="shared" si="170"/>
        <v>-6.1292698947247367E-3</v>
      </c>
    </row>
    <row r="2585" spans="1:6" ht="15" thickBot="1" x14ac:dyDescent="0.35">
      <c r="A2585" s="2">
        <v>32953</v>
      </c>
      <c r="B2585" s="5">
        <f t="shared" si="167"/>
        <v>3</v>
      </c>
      <c r="C2585" s="5">
        <f t="shared" si="168"/>
        <v>21</v>
      </c>
      <c r="D2585" s="5">
        <f t="shared" si="169"/>
        <v>4</v>
      </c>
      <c r="E2585" s="3">
        <v>2727.93</v>
      </c>
      <c r="F2585">
        <f t="shared" si="170"/>
        <v>-3.9470705506911745E-3</v>
      </c>
    </row>
    <row r="2586" spans="1:6" ht="15" thickBot="1" x14ac:dyDescent="0.35">
      <c r="A2586" s="2">
        <v>32954</v>
      </c>
      <c r="B2586" s="5">
        <f t="shared" si="167"/>
        <v>3</v>
      </c>
      <c r="C2586" s="5">
        <f t="shared" si="168"/>
        <v>22</v>
      </c>
      <c r="D2586" s="5">
        <f t="shared" si="169"/>
        <v>5</v>
      </c>
      <c r="E2586" s="3">
        <v>2695.72</v>
      </c>
      <c r="F2586">
        <f t="shared" si="170"/>
        <v>-1.1807487728790709E-2</v>
      </c>
    </row>
    <row r="2587" spans="1:6" ht="15" thickBot="1" x14ac:dyDescent="0.35">
      <c r="A2587" s="2">
        <v>32955</v>
      </c>
      <c r="B2587" s="5">
        <f t="shared" si="167"/>
        <v>3</v>
      </c>
      <c r="C2587" s="5">
        <f t="shared" si="168"/>
        <v>23</v>
      </c>
      <c r="D2587" s="5">
        <f t="shared" si="169"/>
        <v>6</v>
      </c>
      <c r="E2587" s="3">
        <v>2704.28</v>
      </c>
      <c r="F2587">
        <f t="shared" si="170"/>
        <v>3.1754039737066169E-3</v>
      </c>
    </row>
    <row r="2588" spans="1:6" ht="15" thickBot="1" x14ac:dyDescent="0.35">
      <c r="A2588" s="2">
        <v>32958</v>
      </c>
      <c r="B2588" s="5">
        <f t="shared" si="167"/>
        <v>3</v>
      </c>
      <c r="C2588" s="5">
        <f t="shared" si="168"/>
        <v>26</v>
      </c>
      <c r="D2588" s="5">
        <f t="shared" si="169"/>
        <v>2</v>
      </c>
      <c r="E2588" s="3">
        <v>2707.66</v>
      </c>
      <c r="F2588">
        <f t="shared" si="170"/>
        <v>1.2498705755319916E-3</v>
      </c>
    </row>
    <row r="2589" spans="1:6" ht="15" thickBot="1" x14ac:dyDescent="0.35">
      <c r="A2589" s="2">
        <v>32959</v>
      </c>
      <c r="B2589" s="5">
        <f t="shared" si="167"/>
        <v>3</v>
      </c>
      <c r="C2589" s="5">
        <f t="shared" si="168"/>
        <v>27</v>
      </c>
      <c r="D2589" s="5">
        <f t="shared" si="169"/>
        <v>3</v>
      </c>
      <c r="E2589" s="3">
        <v>2736.94</v>
      </c>
      <c r="F2589">
        <f t="shared" si="170"/>
        <v>1.081376539151895E-2</v>
      </c>
    </row>
    <row r="2590" spans="1:6" ht="15" thickBot="1" x14ac:dyDescent="0.35">
      <c r="A2590" s="2">
        <v>32960</v>
      </c>
      <c r="B2590" s="5">
        <f t="shared" si="167"/>
        <v>3</v>
      </c>
      <c r="C2590" s="5">
        <f t="shared" si="168"/>
        <v>28</v>
      </c>
      <c r="D2590" s="5">
        <f t="shared" si="169"/>
        <v>4</v>
      </c>
      <c r="E2590" s="3">
        <v>2743.69</v>
      </c>
      <c r="F2590">
        <f t="shared" si="170"/>
        <v>2.4662579376968437E-3</v>
      </c>
    </row>
    <row r="2591" spans="1:6" ht="15" thickBot="1" x14ac:dyDescent="0.35">
      <c r="A2591" s="2">
        <v>32961</v>
      </c>
      <c r="B2591" s="5">
        <f t="shared" si="167"/>
        <v>3</v>
      </c>
      <c r="C2591" s="5">
        <f t="shared" si="168"/>
        <v>29</v>
      </c>
      <c r="D2591" s="5">
        <f t="shared" si="169"/>
        <v>5</v>
      </c>
      <c r="E2591" s="3">
        <v>2727.7</v>
      </c>
      <c r="F2591">
        <f t="shared" si="170"/>
        <v>-5.82791787701972E-3</v>
      </c>
    </row>
    <row r="2592" spans="1:6" ht="15" thickBot="1" x14ac:dyDescent="0.35">
      <c r="A2592" s="2">
        <v>32962</v>
      </c>
      <c r="B2592" s="5">
        <f t="shared" si="167"/>
        <v>3</v>
      </c>
      <c r="C2592" s="5">
        <f t="shared" si="168"/>
        <v>30</v>
      </c>
      <c r="D2592" s="5">
        <f t="shared" si="169"/>
        <v>6</v>
      </c>
      <c r="E2592" s="3">
        <v>2707.21</v>
      </c>
      <c r="F2592">
        <f t="shared" si="170"/>
        <v>-7.5118231477067799E-3</v>
      </c>
    </row>
    <row r="2593" spans="1:6" ht="15" thickBot="1" x14ac:dyDescent="0.35">
      <c r="A2593" s="2">
        <v>32965</v>
      </c>
      <c r="B2593" s="5">
        <f t="shared" si="167"/>
        <v>4</v>
      </c>
      <c r="C2593" s="5">
        <f t="shared" si="168"/>
        <v>2</v>
      </c>
      <c r="D2593" s="5">
        <f t="shared" si="169"/>
        <v>2</v>
      </c>
      <c r="E2593" s="3">
        <v>2700.45</v>
      </c>
      <c r="F2593">
        <f t="shared" si="170"/>
        <v>-2.4970356935739074E-3</v>
      </c>
    </row>
    <row r="2594" spans="1:6" ht="15" thickBot="1" x14ac:dyDescent="0.35">
      <c r="A2594" s="2">
        <v>32966</v>
      </c>
      <c r="B2594" s="5">
        <f t="shared" si="167"/>
        <v>4</v>
      </c>
      <c r="C2594" s="5">
        <f t="shared" si="168"/>
        <v>3</v>
      </c>
      <c r="D2594" s="5">
        <f t="shared" si="169"/>
        <v>3</v>
      </c>
      <c r="E2594" s="3">
        <v>2736.71</v>
      </c>
      <c r="F2594">
        <f t="shared" si="170"/>
        <v>1.3427391731007876E-2</v>
      </c>
    </row>
    <row r="2595" spans="1:6" ht="15" thickBot="1" x14ac:dyDescent="0.35">
      <c r="A2595" s="2">
        <v>32967</v>
      </c>
      <c r="B2595" s="5">
        <f t="shared" si="167"/>
        <v>4</v>
      </c>
      <c r="C2595" s="5">
        <f t="shared" si="168"/>
        <v>4</v>
      </c>
      <c r="D2595" s="5">
        <f t="shared" si="169"/>
        <v>4</v>
      </c>
      <c r="E2595" s="3">
        <v>2719.37</v>
      </c>
      <c r="F2595">
        <f t="shared" si="170"/>
        <v>-6.3360750682389241E-3</v>
      </c>
    </row>
    <row r="2596" spans="1:6" ht="15" thickBot="1" x14ac:dyDescent="0.35">
      <c r="A2596" s="2">
        <v>32968</v>
      </c>
      <c r="B2596" s="5">
        <f t="shared" si="167"/>
        <v>4</v>
      </c>
      <c r="C2596" s="5">
        <f t="shared" si="168"/>
        <v>5</v>
      </c>
      <c r="D2596" s="5">
        <f t="shared" si="169"/>
        <v>5</v>
      </c>
      <c r="E2596" s="3">
        <v>2721.17</v>
      </c>
      <c r="F2596">
        <f t="shared" si="170"/>
        <v>6.6191801777624299E-4</v>
      </c>
    </row>
    <row r="2597" spans="1:6" ht="15" thickBot="1" x14ac:dyDescent="0.35">
      <c r="A2597" s="2">
        <v>32969</v>
      </c>
      <c r="B2597" s="5">
        <f t="shared" si="167"/>
        <v>4</v>
      </c>
      <c r="C2597" s="5">
        <f t="shared" si="168"/>
        <v>6</v>
      </c>
      <c r="D2597" s="5">
        <f t="shared" si="169"/>
        <v>6</v>
      </c>
      <c r="E2597" s="3">
        <v>2717.12</v>
      </c>
      <c r="F2597">
        <f t="shared" si="170"/>
        <v>-1.4883303872967077E-3</v>
      </c>
    </row>
    <row r="2598" spans="1:6" ht="15" thickBot="1" x14ac:dyDescent="0.35">
      <c r="A2598" s="2">
        <v>32972</v>
      </c>
      <c r="B2598" s="5">
        <f t="shared" si="167"/>
        <v>4</v>
      </c>
      <c r="C2598" s="5">
        <f t="shared" si="168"/>
        <v>9</v>
      </c>
      <c r="D2598" s="5">
        <f t="shared" si="169"/>
        <v>2</v>
      </c>
      <c r="E2598" s="3">
        <v>2722.07</v>
      </c>
      <c r="F2598">
        <f t="shared" si="170"/>
        <v>1.821781886703669E-3</v>
      </c>
    </row>
    <row r="2599" spans="1:6" ht="15" thickBot="1" x14ac:dyDescent="0.35">
      <c r="A2599" s="2">
        <v>32973</v>
      </c>
      <c r="B2599" s="5">
        <f t="shared" si="167"/>
        <v>4</v>
      </c>
      <c r="C2599" s="5">
        <f t="shared" si="168"/>
        <v>10</v>
      </c>
      <c r="D2599" s="5">
        <f t="shared" si="169"/>
        <v>3</v>
      </c>
      <c r="E2599" s="3">
        <v>2731.08</v>
      </c>
      <c r="F2599">
        <f t="shared" si="170"/>
        <v>3.3099810071011261E-3</v>
      </c>
    </row>
    <row r="2600" spans="1:6" ht="15" thickBot="1" x14ac:dyDescent="0.35">
      <c r="A2600" s="2">
        <v>32974</v>
      </c>
      <c r="B2600" s="5">
        <f t="shared" si="167"/>
        <v>4</v>
      </c>
      <c r="C2600" s="5">
        <f t="shared" si="168"/>
        <v>11</v>
      </c>
      <c r="D2600" s="5">
        <f t="shared" si="169"/>
        <v>4</v>
      </c>
      <c r="E2600" s="3">
        <v>2729.73</v>
      </c>
      <c r="F2600">
        <f t="shared" si="170"/>
        <v>-4.9430994331909326E-4</v>
      </c>
    </row>
    <row r="2601" spans="1:6" ht="15" thickBot="1" x14ac:dyDescent="0.35">
      <c r="A2601" s="2">
        <v>32975</v>
      </c>
      <c r="B2601" s="5">
        <f t="shared" si="167"/>
        <v>4</v>
      </c>
      <c r="C2601" s="5">
        <f t="shared" si="168"/>
        <v>12</v>
      </c>
      <c r="D2601" s="5">
        <f t="shared" si="169"/>
        <v>5</v>
      </c>
      <c r="E2601" s="3">
        <v>2751.8</v>
      </c>
      <c r="F2601">
        <f t="shared" si="170"/>
        <v>8.0850487044506827E-3</v>
      </c>
    </row>
    <row r="2602" spans="1:6" ht="15" thickBot="1" x14ac:dyDescent="0.35">
      <c r="A2602" s="2">
        <v>32979</v>
      </c>
      <c r="B2602" s="5">
        <f t="shared" si="167"/>
        <v>4</v>
      </c>
      <c r="C2602" s="5">
        <f t="shared" si="168"/>
        <v>16</v>
      </c>
      <c r="D2602" s="5">
        <f t="shared" si="169"/>
        <v>2</v>
      </c>
      <c r="E2602" s="3">
        <v>2763.06</v>
      </c>
      <c r="F2602">
        <f t="shared" si="170"/>
        <v>4.091867141507291E-3</v>
      </c>
    </row>
    <row r="2603" spans="1:6" ht="15" thickBot="1" x14ac:dyDescent="0.35">
      <c r="A2603" s="2">
        <v>32980</v>
      </c>
      <c r="B2603" s="5">
        <f t="shared" si="167"/>
        <v>4</v>
      </c>
      <c r="C2603" s="5">
        <f t="shared" si="168"/>
        <v>17</v>
      </c>
      <c r="D2603" s="5">
        <f t="shared" si="169"/>
        <v>3</v>
      </c>
      <c r="E2603" s="3">
        <v>2765.77</v>
      </c>
      <c r="F2603">
        <f t="shared" si="170"/>
        <v>9.8079665298619521E-4</v>
      </c>
    </row>
    <row r="2604" spans="1:6" ht="15" thickBot="1" x14ac:dyDescent="0.35">
      <c r="A2604" s="2">
        <v>32981</v>
      </c>
      <c r="B2604" s="5">
        <f t="shared" si="167"/>
        <v>4</v>
      </c>
      <c r="C2604" s="5">
        <f t="shared" si="168"/>
        <v>18</v>
      </c>
      <c r="D2604" s="5">
        <f t="shared" si="169"/>
        <v>4</v>
      </c>
      <c r="E2604" s="3">
        <v>2732.88</v>
      </c>
      <c r="F2604">
        <f t="shared" si="170"/>
        <v>-1.1891805898538155E-2</v>
      </c>
    </row>
    <row r="2605" spans="1:6" ht="15" thickBot="1" x14ac:dyDescent="0.35">
      <c r="A2605" s="2">
        <v>32982</v>
      </c>
      <c r="B2605" s="5">
        <f t="shared" si="167"/>
        <v>4</v>
      </c>
      <c r="C2605" s="5">
        <f t="shared" si="168"/>
        <v>19</v>
      </c>
      <c r="D2605" s="5">
        <f t="shared" si="169"/>
        <v>5</v>
      </c>
      <c r="E2605" s="3">
        <v>2711.94</v>
      </c>
      <c r="F2605">
        <f t="shared" si="170"/>
        <v>-7.6622464213577084E-3</v>
      </c>
    </row>
    <row r="2606" spans="1:6" ht="15" thickBot="1" x14ac:dyDescent="0.35">
      <c r="A2606" s="2">
        <v>32983</v>
      </c>
      <c r="B2606" s="5">
        <f t="shared" si="167"/>
        <v>4</v>
      </c>
      <c r="C2606" s="5">
        <f t="shared" si="168"/>
        <v>20</v>
      </c>
      <c r="D2606" s="5">
        <f t="shared" si="169"/>
        <v>6</v>
      </c>
      <c r="E2606" s="3">
        <v>2695.95</v>
      </c>
      <c r="F2606">
        <f t="shared" si="170"/>
        <v>-5.8961481448705491E-3</v>
      </c>
    </row>
    <row r="2607" spans="1:6" ht="15" thickBot="1" x14ac:dyDescent="0.35">
      <c r="A2607" s="2">
        <v>32986</v>
      </c>
      <c r="B2607" s="5">
        <f t="shared" si="167"/>
        <v>4</v>
      </c>
      <c r="C2607" s="5">
        <f t="shared" si="168"/>
        <v>23</v>
      </c>
      <c r="D2607" s="5">
        <f t="shared" si="169"/>
        <v>2</v>
      </c>
      <c r="E2607" s="3">
        <v>2666.67</v>
      </c>
      <c r="F2607">
        <f t="shared" si="170"/>
        <v>-1.0860735547765999E-2</v>
      </c>
    </row>
    <row r="2608" spans="1:6" ht="15" thickBot="1" x14ac:dyDescent="0.35">
      <c r="A2608" s="2">
        <v>32987</v>
      </c>
      <c r="B2608" s="5">
        <f t="shared" si="167"/>
        <v>4</v>
      </c>
      <c r="C2608" s="5">
        <f t="shared" si="168"/>
        <v>24</v>
      </c>
      <c r="D2608" s="5">
        <f t="shared" si="169"/>
        <v>3</v>
      </c>
      <c r="E2608" s="3">
        <v>2654.5</v>
      </c>
      <c r="F2608">
        <f t="shared" si="170"/>
        <v>-4.5637442953196583E-3</v>
      </c>
    </row>
    <row r="2609" spans="1:6" ht="15" thickBot="1" x14ac:dyDescent="0.35">
      <c r="A2609" s="2">
        <v>32988</v>
      </c>
      <c r="B2609" s="5">
        <f t="shared" si="167"/>
        <v>4</v>
      </c>
      <c r="C2609" s="5">
        <f t="shared" si="168"/>
        <v>25</v>
      </c>
      <c r="D2609" s="5">
        <f t="shared" si="169"/>
        <v>4</v>
      </c>
      <c r="E2609" s="3">
        <v>2666.44</v>
      </c>
      <c r="F2609">
        <f t="shared" si="170"/>
        <v>4.4980222264080069E-3</v>
      </c>
    </row>
    <row r="2610" spans="1:6" ht="15" thickBot="1" x14ac:dyDescent="0.35">
      <c r="A2610" s="2">
        <v>32989</v>
      </c>
      <c r="B2610" s="5">
        <f t="shared" si="167"/>
        <v>4</v>
      </c>
      <c r="C2610" s="5">
        <f t="shared" si="168"/>
        <v>26</v>
      </c>
      <c r="D2610" s="5">
        <f t="shared" si="169"/>
        <v>5</v>
      </c>
      <c r="E2610" s="3">
        <v>2676.58</v>
      </c>
      <c r="F2610">
        <f t="shared" si="170"/>
        <v>3.8028232399753502E-3</v>
      </c>
    </row>
    <row r="2611" spans="1:6" ht="15" thickBot="1" x14ac:dyDescent="0.35">
      <c r="A2611" s="2">
        <v>32990</v>
      </c>
      <c r="B2611" s="5">
        <f t="shared" si="167"/>
        <v>4</v>
      </c>
      <c r="C2611" s="5">
        <f t="shared" si="168"/>
        <v>27</v>
      </c>
      <c r="D2611" s="5">
        <f t="shared" si="169"/>
        <v>6</v>
      </c>
      <c r="E2611" s="3">
        <v>2645.05</v>
      </c>
      <c r="F2611">
        <f t="shared" si="170"/>
        <v>-1.1779958006112182E-2</v>
      </c>
    </row>
    <row r="2612" spans="1:6" ht="15" thickBot="1" x14ac:dyDescent="0.35">
      <c r="A2612" s="2">
        <v>32993</v>
      </c>
      <c r="B2612" s="5">
        <f t="shared" si="167"/>
        <v>4</v>
      </c>
      <c r="C2612" s="5">
        <f t="shared" si="168"/>
        <v>30</v>
      </c>
      <c r="D2612" s="5">
        <f t="shared" si="169"/>
        <v>2</v>
      </c>
      <c r="E2612" s="3">
        <v>2656.76</v>
      </c>
      <c r="F2612">
        <f t="shared" si="170"/>
        <v>4.427137483223393E-3</v>
      </c>
    </row>
    <row r="2613" spans="1:6" ht="15" thickBot="1" x14ac:dyDescent="0.35">
      <c r="A2613" s="2">
        <v>32994</v>
      </c>
      <c r="B2613" s="5">
        <f t="shared" si="167"/>
        <v>5</v>
      </c>
      <c r="C2613" s="5">
        <f t="shared" si="168"/>
        <v>1</v>
      </c>
      <c r="D2613" s="5">
        <f t="shared" si="169"/>
        <v>3</v>
      </c>
      <c r="E2613" s="3">
        <v>2668.92</v>
      </c>
      <c r="F2613">
        <f t="shared" si="170"/>
        <v>4.5770035682560165E-3</v>
      </c>
    </row>
    <row r="2614" spans="1:6" ht="15" thickBot="1" x14ac:dyDescent="0.35">
      <c r="A2614" s="2">
        <v>32995</v>
      </c>
      <c r="B2614" s="5">
        <f t="shared" si="167"/>
        <v>5</v>
      </c>
      <c r="C2614" s="5">
        <f t="shared" si="168"/>
        <v>2</v>
      </c>
      <c r="D2614" s="5">
        <f t="shared" si="169"/>
        <v>4</v>
      </c>
      <c r="E2614" s="3">
        <v>2689.64</v>
      </c>
      <c r="F2614">
        <f t="shared" si="170"/>
        <v>7.7634398932900943E-3</v>
      </c>
    </row>
    <row r="2615" spans="1:6" ht="15" thickBot="1" x14ac:dyDescent="0.35">
      <c r="A2615" s="2">
        <v>32996</v>
      </c>
      <c r="B2615" s="5">
        <f t="shared" si="167"/>
        <v>5</v>
      </c>
      <c r="C2615" s="5">
        <f t="shared" si="168"/>
        <v>3</v>
      </c>
      <c r="D2615" s="5">
        <f t="shared" si="169"/>
        <v>5</v>
      </c>
      <c r="E2615" s="3">
        <v>2696.17</v>
      </c>
      <c r="F2615">
        <f t="shared" si="170"/>
        <v>2.4278342082956084E-3</v>
      </c>
    </row>
    <row r="2616" spans="1:6" ht="15" thickBot="1" x14ac:dyDescent="0.35">
      <c r="A2616" s="2">
        <v>32997</v>
      </c>
      <c r="B2616" s="5">
        <f t="shared" si="167"/>
        <v>5</v>
      </c>
      <c r="C2616" s="5">
        <f t="shared" si="168"/>
        <v>4</v>
      </c>
      <c r="D2616" s="5">
        <f t="shared" si="169"/>
        <v>6</v>
      </c>
      <c r="E2616" s="3">
        <v>2710.36</v>
      </c>
      <c r="F2616">
        <f t="shared" si="170"/>
        <v>5.2630212486601564E-3</v>
      </c>
    </row>
    <row r="2617" spans="1:6" ht="15" thickBot="1" x14ac:dyDescent="0.35">
      <c r="A2617" s="2">
        <v>33000</v>
      </c>
      <c r="B2617" s="5">
        <f t="shared" si="167"/>
        <v>5</v>
      </c>
      <c r="C2617" s="5">
        <f t="shared" si="168"/>
        <v>7</v>
      </c>
      <c r="D2617" s="5">
        <f t="shared" si="169"/>
        <v>2</v>
      </c>
      <c r="E2617" s="3">
        <v>2721.62</v>
      </c>
      <c r="F2617">
        <f t="shared" si="170"/>
        <v>4.1544296698592673E-3</v>
      </c>
    </row>
    <row r="2618" spans="1:6" ht="15" thickBot="1" x14ac:dyDescent="0.35">
      <c r="A2618" s="2">
        <v>33001</v>
      </c>
      <c r="B2618" s="5">
        <f t="shared" si="167"/>
        <v>5</v>
      </c>
      <c r="C2618" s="5">
        <f t="shared" si="168"/>
        <v>8</v>
      </c>
      <c r="D2618" s="5">
        <f t="shared" si="169"/>
        <v>3</v>
      </c>
      <c r="E2618" s="3">
        <v>2733.56</v>
      </c>
      <c r="F2618">
        <f t="shared" si="170"/>
        <v>4.3870929813861065E-3</v>
      </c>
    </row>
    <row r="2619" spans="1:6" ht="15" thickBot="1" x14ac:dyDescent="0.35">
      <c r="A2619" s="2">
        <v>33002</v>
      </c>
      <c r="B2619" s="5">
        <f t="shared" si="167"/>
        <v>5</v>
      </c>
      <c r="C2619" s="5">
        <f t="shared" si="168"/>
        <v>9</v>
      </c>
      <c r="D2619" s="5">
        <f t="shared" si="169"/>
        <v>4</v>
      </c>
      <c r="E2619" s="3">
        <v>2732.88</v>
      </c>
      <c r="F2619">
        <f t="shared" si="170"/>
        <v>-2.4875985893846715E-4</v>
      </c>
    </row>
    <row r="2620" spans="1:6" ht="15" thickBot="1" x14ac:dyDescent="0.35">
      <c r="A2620" s="2">
        <v>33003</v>
      </c>
      <c r="B2620" s="5">
        <f t="shared" si="167"/>
        <v>5</v>
      </c>
      <c r="C2620" s="5">
        <f t="shared" si="168"/>
        <v>10</v>
      </c>
      <c r="D2620" s="5">
        <f t="shared" si="169"/>
        <v>5</v>
      </c>
      <c r="E2620" s="3">
        <v>2738.51</v>
      </c>
      <c r="F2620">
        <f t="shared" si="170"/>
        <v>2.0600977723134969E-3</v>
      </c>
    </row>
    <row r="2621" spans="1:6" ht="15" thickBot="1" x14ac:dyDescent="0.35">
      <c r="A2621" s="2">
        <v>33004</v>
      </c>
      <c r="B2621" s="5">
        <f t="shared" si="167"/>
        <v>5</v>
      </c>
      <c r="C2621" s="5">
        <f t="shared" si="168"/>
        <v>11</v>
      </c>
      <c r="D2621" s="5">
        <f t="shared" si="169"/>
        <v>6</v>
      </c>
      <c r="E2621" s="3">
        <v>2801.58</v>
      </c>
      <c r="F2621">
        <f t="shared" si="170"/>
        <v>2.303077220824452E-2</v>
      </c>
    </row>
    <row r="2622" spans="1:6" ht="15" thickBot="1" x14ac:dyDescent="0.35">
      <c r="A2622" s="2">
        <v>33007</v>
      </c>
      <c r="B2622" s="5">
        <f t="shared" si="167"/>
        <v>5</v>
      </c>
      <c r="C2622" s="5">
        <f t="shared" si="168"/>
        <v>14</v>
      </c>
      <c r="D2622" s="5">
        <f t="shared" si="169"/>
        <v>2</v>
      </c>
      <c r="E2622" s="3">
        <v>2821.53</v>
      </c>
      <c r="F2622">
        <f t="shared" si="170"/>
        <v>7.1209817317371884E-3</v>
      </c>
    </row>
    <row r="2623" spans="1:6" ht="15" thickBot="1" x14ac:dyDescent="0.35">
      <c r="A2623" s="2">
        <v>33008</v>
      </c>
      <c r="B2623" s="5">
        <f t="shared" si="167"/>
        <v>5</v>
      </c>
      <c r="C2623" s="5">
        <f t="shared" si="168"/>
        <v>15</v>
      </c>
      <c r="D2623" s="5">
        <f t="shared" si="169"/>
        <v>3</v>
      </c>
      <c r="E2623" s="3">
        <v>2822.45</v>
      </c>
      <c r="F2623">
        <f t="shared" si="170"/>
        <v>3.2606422756434203E-4</v>
      </c>
    </row>
    <row r="2624" spans="1:6" ht="15" thickBot="1" x14ac:dyDescent="0.35">
      <c r="A2624" s="2">
        <v>33009</v>
      </c>
      <c r="B2624" s="5">
        <f t="shared" si="167"/>
        <v>5</v>
      </c>
      <c r="C2624" s="5">
        <f t="shared" si="168"/>
        <v>16</v>
      </c>
      <c r="D2624" s="5">
        <f t="shared" si="169"/>
        <v>4</v>
      </c>
      <c r="E2624" s="3">
        <v>2819.68</v>
      </c>
      <c r="F2624">
        <f t="shared" si="170"/>
        <v>-9.8141685415152873E-4</v>
      </c>
    </row>
    <row r="2625" spans="1:6" ht="15" thickBot="1" x14ac:dyDescent="0.35">
      <c r="A2625" s="2">
        <v>33010</v>
      </c>
      <c r="B2625" s="5">
        <f t="shared" si="167"/>
        <v>5</v>
      </c>
      <c r="C2625" s="5">
        <f t="shared" si="168"/>
        <v>17</v>
      </c>
      <c r="D2625" s="5">
        <f t="shared" si="169"/>
        <v>5</v>
      </c>
      <c r="E2625" s="3">
        <v>2831.71</v>
      </c>
      <c r="F2625">
        <f t="shared" si="170"/>
        <v>4.2664415820235632E-3</v>
      </c>
    </row>
    <row r="2626" spans="1:6" ht="15" thickBot="1" x14ac:dyDescent="0.35">
      <c r="A2626" s="2">
        <v>33011</v>
      </c>
      <c r="B2626" s="5">
        <f t="shared" si="167"/>
        <v>5</v>
      </c>
      <c r="C2626" s="5">
        <f t="shared" si="168"/>
        <v>18</v>
      </c>
      <c r="D2626" s="5">
        <f t="shared" si="169"/>
        <v>6</v>
      </c>
      <c r="E2626" s="3">
        <v>2819.91</v>
      </c>
      <c r="F2626">
        <f t="shared" si="170"/>
        <v>-4.1670933817376009E-3</v>
      </c>
    </row>
    <row r="2627" spans="1:6" ht="15" thickBot="1" x14ac:dyDescent="0.35">
      <c r="A2627" s="2">
        <v>33014</v>
      </c>
      <c r="B2627" s="5">
        <f t="shared" ref="B2627:B2690" si="171">MONTH(A2627)</f>
        <v>5</v>
      </c>
      <c r="C2627" s="5">
        <f t="shared" ref="C2627:C2690" si="172">DAY(A2627)</f>
        <v>21</v>
      </c>
      <c r="D2627" s="5">
        <f t="shared" ref="D2627:D2690" si="173">WEEKDAY(A2627,1)</f>
        <v>2</v>
      </c>
      <c r="E2627" s="3">
        <v>2844.68</v>
      </c>
      <c r="F2627">
        <f t="shared" si="170"/>
        <v>8.7839682826756828E-3</v>
      </c>
    </row>
    <row r="2628" spans="1:6" ht="15" thickBot="1" x14ac:dyDescent="0.35">
      <c r="A2628" s="2">
        <v>33015</v>
      </c>
      <c r="B2628" s="5">
        <f t="shared" si="171"/>
        <v>5</v>
      </c>
      <c r="C2628" s="5">
        <f t="shared" si="172"/>
        <v>22</v>
      </c>
      <c r="D2628" s="5">
        <f t="shared" si="173"/>
        <v>3</v>
      </c>
      <c r="E2628" s="3">
        <v>2852.23</v>
      </c>
      <c r="F2628">
        <f t="shared" ref="F2628:F2691" si="174">(E2628-E2627)/E2627</f>
        <v>2.6540770842415256E-3</v>
      </c>
    </row>
    <row r="2629" spans="1:6" ht="15" thickBot="1" x14ac:dyDescent="0.35">
      <c r="A2629" s="2">
        <v>33016</v>
      </c>
      <c r="B2629" s="5">
        <f t="shared" si="171"/>
        <v>5</v>
      </c>
      <c r="C2629" s="5">
        <f t="shared" si="172"/>
        <v>23</v>
      </c>
      <c r="D2629" s="5">
        <f t="shared" si="173"/>
        <v>4</v>
      </c>
      <c r="E2629" s="3">
        <v>2856.26</v>
      </c>
      <c r="F2629">
        <f t="shared" si="174"/>
        <v>1.4129295323309131E-3</v>
      </c>
    </row>
    <row r="2630" spans="1:6" ht="15" thickBot="1" x14ac:dyDescent="0.35">
      <c r="A2630" s="2">
        <v>33017</v>
      </c>
      <c r="B2630" s="5">
        <f t="shared" si="171"/>
        <v>5</v>
      </c>
      <c r="C2630" s="5">
        <f t="shared" si="172"/>
        <v>24</v>
      </c>
      <c r="D2630" s="5">
        <f t="shared" si="173"/>
        <v>5</v>
      </c>
      <c r="E2630" s="3">
        <v>2855.55</v>
      </c>
      <c r="F2630">
        <f t="shared" si="174"/>
        <v>-2.4857681023437512E-4</v>
      </c>
    </row>
    <row r="2631" spans="1:6" ht="15" thickBot="1" x14ac:dyDescent="0.35">
      <c r="A2631" s="2">
        <v>33018</v>
      </c>
      <c r="B2631" s="5">
        <f t="shared" si="171"/>
        <v>5</v>
      </c>
      <c r="C2631" s="5">
        <f t="shared" si="172"/>
        <v>25</v>
      </c>
      <c r="D2631" s="5">
        <f t="shared" si="173"/>
        <v>6</v>
      </c>
      <c r="E2631" s="3">
        <v>2820.92</v>
      </c>
      <c r="F2631">
        <f t="shared" si="174"/>
        <v>-1.2127260947978535E-2</v>
      </c>
    </row>
    <row r="2632" spans="1:6" ht="15" thickBot="1" x14ac:dyDescent="0.35">
      <c r="A2632" s="2">
        <v>33022</v>
      </c>
      <c r="B2632" s="5">
        <f t="shared" si="171"/>
        <v>5</v>
      </c>
      <c r="C2632" s="5">
        <f t="shared" si="172"/>
        <v>29</v>
      </c>
      <c r="D2632" s="5">
        <f t="shared" si="173"/>
        <v>3</v>
      </c>
      <c r="E2632" s="3">
        <v>2870.49</v>
      </c>
      <c r="F2632">
        <f t="shared" si="174"/>
        <v>1.7572281383378369E-2</v>
      </c>
    </row>
    <row r="2633" spans="1:6" ht="15" thickBot="1" x14ac:dyDescent="0.35">
      <c r="A2633" s="2">
        <v>33023</v>
      </c>
      <c r="B2633" s="5">
        <f t="shared" si="171"/>
        <v>5</v>
      </c>
      <c r="C2633" s="5">
        <f t="shared" si="172"/>
        <v>30</v>
      </c>
      <c r="D2633" s="5">
        <f t="shared" si="173"/>
        <v>4</v>
      </c>
      <c r="E2633" s="3">
        <v>2878.56</v>
      </c>
      <c r="F2633">
        <f t="shared" si="174"/>
        <v>2.8113667004588641E-3</v>
      </c>
    </row>
    <row r="2634" spans="1:6" ht="15" thickBot="1" x14ac:dyDescent="0.35">
      <c r="A2634" s="2">
        <v>33024</v>
      </c>
      <c r="B2634" s="5">
        <f t="shared" si="171"/>
        <v>5</v>
      </c>
      <c r="C2634" s="5">
        <f t="shared" si="172"/>
        <v>31</v>
      </c>
      <c r="D2634" s="5">
        <f t="shared" si="173"/>
        <v>5</v>
      </c>
      <c r="E2634" s="3">
        <v>2876.66</v>
      </c>
      <c r="F2634">
        <f t="shared" si="174"/>
        <v>-6.6005224834642703E-4</v>
      </c>
    </row>
    <row r="2635" spans="1:6" ht="15" thickBot="1" x14ac:dyDescent="0.35">
      <c r="A2635" s="2">
        <v>33025</v>
      </c>
      <c r="B2635" s="5">
        <f t="shared" si="171"/>
        <v>6</v>
      </c>
      <c r="C2635" s="5">
        <f t="shared" si="172"/>
        <v>1</v>
      </c>
      <c r="D2635" s="5">
        <f t="shared" si="173"/>
        <v>6</v>
      </c>
      <c r="E2635" s="3">
        <v>2900.97</v>
      </c>
      <c r="F2635">
        <f t="shared" si="174"/>
        <v>8.4507727711999152E-3</v>
      </c>
    </row>
    <row r="2636" spans="1:6" ht="15" thickBot="1" x14ac:dyDescent="0.35">
      <c r="A2636" s="2">
        <v>33028</v>
      </c>
      <c r="B2636" s="5">
        <f t="shared" si="171"/>
        <v>6</v>
      </c>
      <c r="C2636" s="5">
        <f t="shared" si="172"/>
        <v>4</v>
      </c>
      <c r="D2636" s="5">
        <f t="shared" si="173"/>
        <v>2</v>
      </c>
      <c r="E2636" s="3">
        <v>2935.19</v>
      </c>
      <c r="F2636">
        <f t="shared" si="174"/>
        <v>1.1796054423175785E-2</v>
      </c>
    </row>
    <row r="2637" spans="1:6" ht="15" thickBot="1" x14ac:dyDescent="0.35">
      <c r="A2637" s="2">
        <v>33029</v>
      </c>
      <c r="B2637" s="5">
        <f t="shared" si="171"/>
        <v>6</v>
      </c>
      <c r="C2637" s="5">
        <f t="shared" si="172"/>
        <v>5</v>
      </c>
      <c r="D2637" s="5">
        <f t="shared" si="173"/>
        <v>3</v>
      </c>
      <c r="E2637" s="3">
        <v>2925</v>
      </c>
      <c r="F2637">
        <f t="shared" si="174"/>
        <v>-3.4716662294434278E-3</v>
      </c>
    </row>
    <row r="2638" spans="1:6" ht="15" thickBot="1" x14ac:dyDescent="0.35">
      <c r="A2638" s="2">
        <v>33030</v>
      </c>
      <c r="B2638" s="5">
        <f t="shared" si="171"/>
        <v>6</v>
      </c>
      <c r="C2638" s="5">
        <f t="shared" si="172"/>
        <v>6</v>
      </c>
      <c r="D2638" s="5">
        <f t="shared" si="173"/>
        <v>4</v>
      </c>
      <c r="E2638" s="3">
        <v>2911.65</v>
      </c>
      <c r="F2638">
        <f t="shared" si="174"/>
        <v>-4.5641025641025334E-3</v>
      </c>
    </row>
    <row r="2639" spans="1:6" ht="15" thickBot="1" x14ac:dyDescent="0.35">
      <c r="A2639" s="2">
        <v>33031</v>
      </c>
      <c r="B2639" s="5">
        <f t="shared" si="171"/>
        <v>6</v>
      </c>
      <c r="C2639" s="5">
        <f t="shared" si="172"/>
        <v>7</v>
      </c>
      <c r="D2639" s="5">
        <f t="shared" si="173"/>
        <v>5</v>
      </c>
      <c r="E2639" s="3">
        <v>2897.33</v>
      </c>
      <c r="F2639">
        <f t="shared" si="174"/>
        <v>-4.9181735442103839E-3</v>
      </c>
    </row>
    <row r="2640" spans="1:6" ht="15" thickBot="1" x14ac:dyDescent="0.35">
      <c r="A2640" s="2">
        <v>33032</v>
      </c>
      <c r="B2640" s="5">
        <f t="shared" si="171"/>
        <v>6</v>
      </c>
      <c r="C2640" s="5">
        <f t="shared" si="172"/>
        <v>8</v>
      </c>
      <c r="D2640" s="5">
        <f t="shared" si="173"/>
        <v>6</v>
      </c>
      <c r="E2640" s="3">
        <v>2862.38</v>
      </c>
      <c r="F2640">
        <f t="shared" si="174"/>
        <v>-1.2062830260964342E-2</v>
      </c>
    </row>
    <row r="2641" spans="1:6" ht="15" thickBot="1" x14ac:dyDescent="0.35">
      <c r="A2641" s="2">
        <v>33035</v>
      </c>
      <c r="B2641" s="5">
        <f t="shared" si="171"/>
        <v>6</v>
      </c>
      <c r="C2641" s="5">
        <f t="shared" si="172"/>
        <v>11</v>
      </c>
      <c r="D2641" s="5">
        <f t="shared" si="173"/>
        <v>2</v>
      </c>
      <c r="E2641" s="3">
        <v>2892.57</v>
      </c>
      <c r="F2641">
        <f t="shared" si="174"/>
        <v>1.0547167042810546E-2</v>
      </c>
    </row>
    <row r="2642" spans="1:6" ht="15" thickBot="1" x14ac:dyDescent="0.35">
      <c r="A2642" s="2">
        <v>33036</v>
      </c>
      <c r="B2642" s="5">
        <f t="shared" si="171"/>
        <v>6</v>
      </c>
      <c r="C2642" s="5">
        <f t="shared" si="172"/>
        <v>12</v>
      </c>
      <c r="D2642" s="5">
        <f t="shared" si="173"/>
        <v>3</v>
      </c>
      <c r="E2642" s="3">
        <v>2933.42</v>
      </c>
      <c r="F2642">
        <f t="shared" si="174"/>
        <v>1.4122389432234969E-2</v>
      </c>
    </row>
    <row r="2643" spans="1:6" ht="15" thickBot="1" x14ac:dyDescent="0.35">
      <c r="A2643" s="2">
        <v>33037</v>
      </c>
      <c r="B2643" s="5">
        <f t="shared" si="171"/>
        <v>6</v>
      </c>
      <c r="C2643" s="5">
        <f t="shared" si="172"/>
        <v>13</v>
      </c>
      <c r="D2643" s="5">
        <f t="shared" si="173"/>
        <v>4</v>
      </c>
      <c r="E2643" s="3">
        <v>2929.7</v>
      </c>
      <c r="F2643">
        <f t="shared" si="174"/>
        <v>-1.2681443502806466E-3</v>
      </c>
    </row>
    <row r="2644" spans="1:6" ht="15" thickBot="1" x14ac:dyDescent="0.35">
      <c r="A2644" s="2">
        <v>33038</v>
      </c>
      <c r="B2644" s="5">
        <f t="shared" si="171"/>
        <v>6</v>
      </c>
      <c r="C2644" s="5">
        <f t="shared" si="172"/>
        <v>14</v>
      </c>
      <c r="D2644" s="5">
        <f t="shared" si="173"/>
        <v>5</v>
      </c>
      <c r="E2644" s="3">
        <v>2928.22</v>
      </c>
      <c r="F2644">
        <f t="shared" si="174"/>
        <v>-5.0517117793631369E-4</v>
      </c>
    </row>
    <row r="2645" spans="1:6" ht="15" thickBot="1" x14ac:dyDescent="0.35">
      <c r="A2645" s="2">
        <v>33039</v>
      </c>
      <c r="B2645" s="5">
        <f t="shared" si="171"/>
        <v>6</v>
      </c>
      <c r="C2645" s="5">
        <f t="shared" si="172"/>
        <v>15</v>
      </c>
      <c r="D2645" s="5">
        <f t="shared" si="173"/>
        <v>6</v>
      </c>
      <c r="E2645" s="3">
        <v>2935.89</v>
      </c>
      <c r="F2645">
        <f t="shared" si="174"/>
        <v>2.6193387108892343E-3</v>
      </c>
    </row>
    <row r="2646" spans="1:6" ht="15" thickBot="1" x14ac:dyDescent="0.35">
      <c r="A2646" s="2">
        <v>33042</v>
      </c>
      <c r="B2646" s="5">
        <f t="shared" si="171"/>
        <v>6</v>
      </c>
      <c r="C2646" s="5">
        <f t="shared" si="172"/>
        <v>18</v>
      </c>
      <c r="D2646" s="5">
        <f t="shared" si="173"/>
        <v>2</v>
      </c>
      <c r="E2646" s="3">
        <v>2882.18</v>
      </c>
      <c r="F2646">
        <f t="shared" si="174"/>
        <v>-1.8294282142723346E-2</v>
      </c>
    </row>
    <row r="2647" spans="1:6" ht="15" thickBot="1" x14ac:dyDescent="0.35">
      <c r="A2647" s="2">
        <v>33043</v>
      </c>
      <c r="B2647" s="5">
        <f t="shared" si="171"/>
        <v>6</v>
      </c>
      <c r="C2647" s="5">
        <f t="shared" si="172"/>
        <v>19</v>
      </c>
      <c r="D2647" s="5">
        <f t="shared" si="173"/>
        <v>3</v>
      </c>
      <c r="E2647" s="3">
        <v>2893.56</v>
      </c>
      <c r="F2647">
        <f t="shared" si="174"/>
        <v>3.9484001693163191E-3</v>
      </c>
    </row>
    <row r="2648" spans="1:6" ht="15" thickBot="1" x14ac:dyDescent="0.35">
      <c r="A2648" s="2">
        <v>33044</v>
      </c>
      <c r="B2648" s="5">
        <f t="shared" si="171"/>
        <v>6</v>
      </c>
      <c r="C2648" s="5">
        <f t="shared" si="172"/>
        <v>20</v>
      </c>
      <c r="D2648" s="5">
        <f t="shared" si="173"/>
        <v>4</v>
      </c>
      <c r="E2648" s="3">
        <v>2895.3</v>
      </c>
      <c r="F2648">
        <f t="shared" si="174"/>
        <v>6.013353792560847E-4</v>
      </c>
    </row>
    <row r="2649" spans="1:6" ht="15" thickBot="1" x14ac:dyDescent="0.35">
      <c r="A2649" s="2">
        <v>33045</v>
      </c>
      <c r="B2649" s="5">
        <f t="shared" si="171"/>
        <v>6</v>
      </c>
      <c r="C2649" s="5">
        <f t="shared" si="172"/>
        <v>21</v>
      </c>
      <c r="D2649" s="5">
        <f t="shared" si="173"/>
        <v>5</v>
      </c>
      <c r="E2649" s="3">
        <v>2901.73</v>
      </c>
      <c r="F2649">
        <f t="shared" si="174"/>
        <v>2.220840672814505E-3</v>
      </c>
    </row>
    <row r="2650" spans="1:6" ht="15" thickBot="1" x14ac:dyDescent="0.35">
      <c r="A2650" s="2">
        <v>33046</v>
      </c>
      <c r="B2650" s="5">
        <f t="shared" si="171"/>
        <v>6</v>
      </c>
      <c r="C2650" s="5">
        <f t="shared" si="172"/>
        <v>22</v>
      </c>
      <c r="D2650" s="5">
        <f t="shared" si="173"/>
        <v>6</v>
      </c>
      <c r="E2650" s="3">
        <v>2857.18</v>
      </c>
      <c r="F2650">
        <f t="shared" si="174"/>
        <v>-1.5352910160490528E-2</v>
      </c>
    </row>
    <row r="2651" spans="1:6" ht="15" thickBot="1" x14ac:dyDescent="0.35">
      <c r="A2651" s="2">
        <v>33049</v>
      </c>
      <c r="B2651" s="5">
        <f t="shared" si="171"/>
        <v>6</v>
      </c>
      <c r="C2651" s="5">
        <f t="shared" si="172"/>
        <v>25</v>
      </c>
      <c r="D2651" s="5">
        <f t="shared" si="173"/>
        <v>2</v>
      </c>
      <c r="E2651" s="3">
        <v>2845.05</v>
      </c>
      <c r="F2651">
        <f t="shared" si="174"/>
        <v>-4.245444809217359E-3</v>
      </c>
    </row>
    <row r="2652" spans="1:6" ht="15" thickBot="1" x14ac:dyDescent="0.35">
      <c r="A2652" s="2">
        <v>33050</v>
      </c>
      <c r="B2652" s="5">
        <f t="shared" si="171"/>
        <v>6</v>
      </c>
      <c r="C2652" s="5">
        <f t="shared" si="172"/>
        <v>26</v>
      </c>
      <c r="D2652" s="5">
        <f t="shared" si="173"/>
        <v>3</v>
      </c>
      <c r="E2652" s="3">
        <v>2842.33</v>
      </c>
      <c r="F2652">
        <f t="shared" si="174"/>
        <v>-9.56046466670271E-4</v>
      </c>
    </row>
    <row r="2653" spans="1:6" ht="15" thickBot="1" x14ac:dyDescent="0.35">
      <c r="A2653" s="2">
        <v>33051</v>
      </c>
      <c r="B2653" s="5">
        <f t="shared" si="171"/>
        <v>6</v>
      </c>
      <c r="C2653" s="5">
        <f t="shared" si="172"/>
        <v>27</v>
      </c>
      <c r="D2653" s="5">
        <f t="shared" si="173"/>
        <v>4</v>
      </c>
      <c r="E2653" s="3">
        <v>2862.13</v>
      </c>
      <c r="F2653">
        <f t="shared" si="174"/>
        <v>6.9661158275077777E-3</v>
      </c>
    </row>
    <row r="2654" spans="1:6" ht="15" thickBot="1" x14ac:dyDescent="0.35">
      <c r="A2654" s="2">
        <v>33052</v>
      </c>
      <c r="B2654" s="5">
        <f t="shared" si="171"/>
        <v>6</v>
      </c>
      <c r="C2654" s="5">
        <f t="shared" si="172"/>
        <v>28</v>
      </c>
      <c r="D2654" s="5">
        <f t="shared" si="173"/>
        <v>5</v>
      </c>
      <c r="E2654" s="3">
        <v>2878.71</v>
      </c>
      <c r="F2654">
        <f t="shared" si="174"/>
        <v>5.7928885131003577E-3</v>
      </c>
    </row>
    <row r="2655" spans="1:6" ht="15" thickBot="1" x14ac:dyDescent="0.35">
      <c r="A2655" s="2">
        <v>33053</v>
      </c>
      <c r="B2655" s="5">
        <f t="shared" si="171"/>
        <v>6</v>
      </c>
      <c r="C2655" s="5">
        <f t="shared" si="172"/>
        <v>29</v>
      </c>
      <c r="D2655" s="5">
        <f t="shared" si="173"/>
        <v>6</v>
      </c>
      <c r="E2655" s="3">
        <v>2880.69</v>
      </c>
      <c r="F2655">
        <f t="shared" si="174"/>
        <v>6.8780808070282109E-4</v>
      </c>
    </row>
    <row r="2656" spans="1:6" ht="15" thickBot="1" x14ac:dyDescent="0.35">
      <c r="A2656" s="2">
        <v>33056</v>
      </c>
      <c r="B2656" s="5">
        <f t="shared" si="171"/>
        <v>7</v>
      </c>
      <c r="C2656" s="5">
        <f t="shared" si="172"/>
        <v>2</v>
      </c>
      <c r="D2656" s="5">
        <f t="shared" si="173"/>
        <v>2</v>
      </c>
      <c r="E2656" s="3">
        <v>2899.26</v>
      </c>
      <c r="F2656">
        <f t="shared" si="174"/>
        <v>6.4463722233215528E-3</v>
      </c>
    </row>
    <row r="2657" spans="1:6" ht="15" thickBot="1" x14ac:dyDescent="0.35">
      <c r="A2657" s="2">
        <v>33057</v>
      </c>
      <c r="B2657" s="5">
        <f t="shared" si="171"/>
        <v>7</v>
      </c>
      <c r="C2657" s="5">
        <f t="shared" si="172"/>
        <v>3</v>
      </c>
      <c r="D2657" s="5">
        <f t="shared" si="173"/>
        <v>3</v>
      </c>
      <c r="E2657" s="3">
        <v>2911.63</v>
      </c>
      <c r="F2657">
        <f t="shared" si="174"/>
        <v>4.2666059615211775E-3</v>
      </c>
    </row>
    <row r="2658" spans="1:6" ht="15" thickBot="1" x14ac:dyDescent="0.35">
      <c r="A2658" s="2">
        <v>33059</v>
      </c>
      <c r="B2658" s="5">
        <f t="shared" si="171"/>
        <v>7</v>
      </c>
      <c r="C2658" s="5">
        <f t="shared" si="172"/>
        <v>5</v>
      </c>
      <c r="D2658" s="5">
        <f t="shared" si="173"/>
        <v>5</v>
      </c>
      <c r="E2658" s="3">
        <v>2879.21</v>
      </c>
      <c r="F2658">
        <f t="shared" si="174"/>
        <v>-1.1134656532595169E-2</v>
      </c>
    </row>
    <row r="2659" spans="1:6" ht="15" thickBot="1" x14ac:dyDescent="0.35">
      <c r="A2659" s="2">
        <v>33060</v>
      </c>
      <c r="B2659" s="5">
        <f t="shared" si="171"/>
        <v>7</v>
      </c>
      <c r="C2659" s="5">
        <f t="shared" si="172"/>
        <v>6</v>
      </c>
      <c r="D2659" s="5">
        <f t="shared" si="173"/>
        <v>6</v>
      </c>
      <c r="E2659" s="3">
        <v>2904.95</v>
      </c>
      <c r="F2659">
        <f t="shared" si="174"/>
        <v>8.9399522785763384E-3</v>
      </c>
    </row>
    <row r="2660" spans="1:6" ht="15" thickBot="1" x14ac:dyDescent="0.35">
      <c r="A2660" s="2">
        <v>33063</v>
      </c>
      <c r="B2660" s="5">
        <f t="shared" si="171"/>
        <v>7</v>
      </c>
      <c r="C2660" s="5">
        <f t="shared" si="172"/>
        <v>9</v>
      </c>
      <c r="D2660" s="5">
        <f t="shared" si="173"/>
        <v>2</v>
      </c>
      <c r="E2660" s="3">
        <v>2914.11</v>
      </c>
      <c r="F2660">
        <f t="shared" si="174"/>
        <v>3.1532384378389678E-3</v>
      </c>
    </row>
    <row r="2661" spans="1:6" ht="15" thickBot="1" x14ac:dyDescent="0.35">
      <c r="A2661" s="2">
        <v>33064</v>
      </c>
      <c r="B2661" s="5">
        <f t="shared" si="171"/>
        <v>7</v>
      </c>
      <c r="C2661" s="5">
        <f t="shared" si="172"/>
        <v>10</v>
      </c>
      <c r="D2661" s="5">
        <f t="shared" si="173"/>
        <v>3</v>
      </c>
      <c r="E2661" s="3">
        <v>2890.84</v>
      </c>
      <c r="F2661">
        <f t="shared" si="174"/>
        <v>-7.9852853873052087E-3</v>
      </c>
    </row>
    <row r="2662" spans="1:6" ht="15" thickBot="1" x14ac:dyDescent="0.35">
      <c r="A2662" s="2">
        <v>33065</v>
      </c>
      <c r="B2662" s="5">
        <f t="shared" si="171"/>
        <v>7</v>
      </c>
      <c r="C2662" s="5">
        <f t="shared" si="172"/>
        <v>11</v>
      </c>
      <c r="D2662" s="5">
        <f t="shared" si="173"/>
        <v>4</v>
      </c>
      <c r="E2662" s="3">
        <v>2932.67</v>
      </c>
      <c r="F2662">
        <f t="shared" si="174"/>
        <v>1.44698426754853E-2</v>
      </c>
    </row>
    <row r="2663" spans="1:6" ht="15" thickBot="1" x14ac:dyDescent="0.35">
      <c r="A2663" s="2">
        <v>33066</v>
      </c>
      <c r="B2663" s="5">
        <f t="shared" si="171"/>
        <v>7</v>
      </c>
      <c r="C2663" s="5">
        <f t="shared" si="172"/>
        <v>12</v>
      </c>
      <c r="D2663" s="5">
        <f t="shared" si="173"/>
        <v>5</v>
      </c>
      <c r="E2663" s="3">
        <v>2969.8</v>
      </c>
      <c r="F2663">
        <f t="shared" si="174"/>
        <v>1.2660817616711088E-2</v>
      </c>
    </row>
    <row r="2664" spans="1:6" ht="15" thickBot="1" x14ac:dyDescent="0.35">
      <c r="A2664" s="2">
        <v>33067</v>
      </c>
      <c r="B2664" s="5">
        <f t="shared" si="171"/>
        <v>7</v>
      </c>
      <c r="C2664" s="5">
        <f t="shared" si="172"/>
        <v>13</v>
      </c>
      <c r="D2664" s="5">
        <f t="shared" si="173"/>
        <v>6</v>
      </c>
      <c r="E2664" s="3">
        <v>2980.2</v>
      </c>
      <c r="F2664">
        <f t="shared" si="174"/>
        <v>3.5019193211662859E-3</v>
      </c>
    </row>
    <row r="2665" spans="1:6" ht="15" thickBot="1" x14ac:dyDescent="0.35">
      <c r="A2665" s="2">
        <v>33070</v>
      </c>
      <c r="B2665" s="5">
        <f t="shared" si="171"/>
        <v>7</v>
      </c>
      <c r="C2665" s="5">
        <f t="shared" si="172"/>
        <v>16</v>
      </c>
      <c r="D2665" s="5">
        <f t="shared" si="173"/>
        <v>2</v>
      </c>
      <c r="E2665" s="3">
        <v>2999.75</v>
      </c>
      <c r="F2665">
        <f t="shared" si="174"/>
        <v>6.5599624186296838E-3</v>
      </c>
    </row>
    <row r="2666" spans="1:6" ht="15" thickBot="1" x14ac:dyDescent="0.35">
      <c r="A2666" s="2">
        <v>33071</v>
      </c>
      <c r="B2666" s="5">
        <f t="shared" si="171"/>
        <v>7</v>
      </c>
      <c r="C2666" s="5">
        <f t="shared" si="172"/>
        <v>17</v>
      </c>
      <c r="D2666" s="5">
        <f t="shared" si="173"/>
        <v>3</v>
      </c>
      <c r="E2666" s="3">
        <v>2999.75</v>
      </c>
      <c r="F2666">
        <f t="shared" si="174"/>
        <v>0</v>
      </c>
    </row>
    <row r="2667" spans="1:6" ht="15" thickBot="1" x14ac:dyDescent="0.35">
      <c r="A2667" s="2">
        <v>33072</v>
      </c>
      <c r="B2667" s="5">
        <f t="shared" si="171"/>
        <v>7</v>
      </c>
      <c r="C2667" s="5">
        <f t="shared" si="172"/>
        <v>18</v>
      </c>
      <c r="D2667" s="5">
        <f t="shared" si="173"/>
        <v>4</v>
      </c>
      <c r="E2667" s="3">
        <v>2981.68</v>
      </c>
      <c r="F2667">
        <f t="shared" si="174"/>
        <v>-6.0238353196100224E-3</v>
      </c>
    </row>
    <row r="2668" spans="1:6" ht="15" thickBot="1" x14ac:dyDescent="0.35">
      <c r="A2668" s="2">
        <v>33073</v>
      </c>
      <c r="B2668" s="5">
        <f t="shared" si="171"/>
        <v>7</v>
      </c>
      <c r="C2668" s="5">
        <f t="shared" si="172"/>
        <v>19</v>
      </c>
      <c r="D2668" s="5">
        <f t="shared" si="173"/>
        <v>5</v>
      </c>
      <c r="E2668" s="3">
        <v>2993.81</v>
      </c>
      <c r="F2668">
        <f t="shared" si="174"/>
        <v>4.068176330122652E-3</v>
      </c>
    </row>
    <row r="2669" spans="1:6" ht="15" thickBot="1" x14ac:dyDescent="0.35">
      <c r="A2669" s="2">
        <v>33074</v>
      </c>
      <c r="B2669" s="5">
        <f t="shared" si="171"/>
        <v>7</v>
      </c>
      <c r="C2669" s="5">
        <f t="shared" si="172"/>
        <v>20</v>
      </c>
      <c r="D2669" s="5">
        <f t="shared" si="173"/>
        <v>6</v>
      </c>
      <c r="E2669" s="3">
        <v>2961.14</v>
      </c>
      <c r="F2669">
        <f t="shared" si="174"/>
        <v>-1.0912516158340066E-2</v>
      </c>
    </row>
    <row r="2670" spans="1:6" ht="15" thickBot="1" x14ac:dyDescent="0.35">
      <c r="A2670" s="2">
        <v>33077</v>
      </c>
      <c r="B2670" s="5">
        <f t="shared" si="171"/>
        <v>7</v>
      </c>
      <c r="C2670" s="5">
        <f t="shared" si="172"/>
        <v>23</v>
      </c>
      <c r="D2670" s="5">
        <f t="shared" si="173"/>
        <v>2</v>
      </c>
      <c r="E2670" s="3">
        <v>2904.7</v>
      </c>
      <c r="F2670">
        <f t="shared" si="174"/>
        <v>-1.9060226804541513E-2</v>
      </c>
    </row>
    <row r="2671" spans="1:6" ht="15" thickBot="1" x14ac:dyDescent="0.35">
      <c r="A2671" s="2">
        <v>33078</v>
      </c>
      <c r="B2671" s="5">
        <f t="shared" si="171"/>
        <v>7</v>
      </c>
      <c r="C2671" s="5">
        <f t="shared" si="172"/>
        <v>24</v>
      </c>
      <c r="D2671" s="5">
        <f t="shared" si="173"/>
        <v>3</v>
      </c>
      <c r="E2671" s="3">
        <v>2922.52</v>
      </c>
      <c r="F2671">
        <f t="shared" si="174"/>
        <v>6.1348848418081607E-3</v>
      </c>
    </row>
    <row r="2672" spans="1:6" ht="15" thickBot="1" x14ac:dyDescent="0.35">
      <c r="A2672" s="2">
        <v>33079</v>
      </c>
      <c r="B2672" s="5">
        <f t="shared" si="171"/>
        <v>7</v>
      </c>
      <c r="C2672" s="5">
        <f t="shared" si="172"/>
        <v>25</v>
      </c>
      <c r="D2672" s="5">
        <f t="shared" si="173"/>
        <v>4</v>
      </c>
      <c r="E2672" s="3">
        <v>2930.94</v>
      </c>
      <c r="F2672">
        <f t="shared" si="174"/>
        <v>2.8810752364398099E-3</v>
      </c>
    </row>
    <row r="2673" spans="1:6" ht="15" thickBot="1" x14ac:dyDescent="0.35">
      <c r="A2673" s="2">
        <v>33080</v>
      </c>
      <c r="B2673" s="5">
        <f t="shared" si="171"/>
        <v>7</v>
      </c>
      <c r="C2673" s="5">
        <f t="shared" si="172"/>
        <v>26</v>
      </c>
      <c r="D2673" s="5">
        <f t="shared" si="173"/>
        <v>5</v>
      </c>
      <c r="E2673" s="3">
        <v>2920.79</v>
      </c>
      <c r="F2673">
        <f t="shared" si="174"/>
        <v>-3.4630528089964622E-3</v>
      </c>
    </row>
    <row r="2674" spans="1:6" ht="15" thickBot="1" x14ac:dyDescent="0.35">
      <c r="A2674" s="2">
        <v>33081</v>
      </c>
      <c r="B2674" s="5">
        <f t="shared" si="171"/>
        <v>7</v>
      </c>
      <c r="C2674" s="5">
        <f t="shared" si="172"/>
        <v>27</v>
      </c>
      <c r="D2674" s="5">
        <f t="shared" si="173"/>
        <v>6</v>
      </c>
      <c r="E2674" s="3">
        <v>2898.51</v>
      </c>
      <c r="F2674">
        <f t="shared" si="174"/>
        <v>-7.6280732267639045E-3</v>
      </c>
    </row>
    <row r="2675" spans="1:6" ht="15" thickBot="1" x14ac:dyDescent="0.35">
      <c r="A2675" s="2">
        <v>33084</v>
      </c>
      <c r="B2675" s="5">
        <f t="shared" si="171"/>
        <v>7</v>
      </c>
      <c r="C2675" s="5">
        <f t="shared" si="172"/>
        <v>30</v>
      </c>
      <c r="D2675" s="5">
        <f t="shared" si="173"/>
        <v>2</v>
      </c>
      <c r="E2675" s="3">
        <v>2917.33</v>
      </c>
      <c r="F2675">
        <f t="shared" si="174"/>
        <v>6.4929912265266317E-3</v>
      </c>
    </row>
    <row r="2676" spans="1:6" ht="15" thickBot="1" x14ac:dyDescent="0.35">
      <c r="A2676" s="2">
        <v>33085</v>
      </c>
      <c r="B2676" s="5">
        <f t="shared" si="171"/>
        <v>7</v>
      </c>
      <c r="C2676" s="5">
        <f t="shared" si="172"/>
        <v>31</v>
      </c>
      <c r="D2676" s="5">
        <f t="shared" si="173"/>
        <v>3</v>
      </c>
      <c r="E2676" s="3">
        <v>2905.2</v>
      </c>
      <c r="F2676">
        <f t="shared" si="174"/>
        <v>-4.157911514981202E-3</v>
      </c>
    </row>
    <row r="2677" spans="1:6" ht="15" thickBot="1" x14ac:dyDescent="0.35">
      <c r="A2677" s="2">
        <v>33086</v>
      </c>
      <c r="B2677" s="5">
        <f t="shared" si="171"/>
        <v>8</v>
      </c>
      <c r="C2677" s="5">
        <f t="shared" si="172"/>
        <v>1</v>
      </c>
      <c r="D2677" s="5">
        <f t="shared" si="173"/>
        <v>4</v>
      </c>
      <c r="E2677" s="3">
        <v>2899.26</v>
      </c>
      <c r="F2677">
        <f t="shared" si="174"/>
        <v>-2.0446096654273718E-3</v>
      </c>
    </row>
    <row r="2678" spans="1:6" ht="15" thickBot="1" x14ac:dyDescent="0.35">
      <c r="A2678" s="2">
        <v>33087</v>
      </c>
      <c r="B2678" s="5">
        <f t="shared" si="171"/>
        <v>8</v>
      </c>
      <c r="C2678" s="5">
        <f t="shared" si="172"/>
        <v>2</v>
      </c>
      <c r="D2678" s="5">
        <f t="shared" si="173"/>
        <v>5</v>
      </c>
      <c r="E2678" s="3">
        <v>2864.6</v>
      </c>
      <c r="F2678">
        <f t="shared" si="174"/>
        <v>-1.1954774666639179E-2</v>
      </c>
    </row>
    <row r="2679" spans="1:6" ht="15" thickBot="1" x14ac:dyDescent="0.35">
      <c r="A2679" s="2">
        <v>33088</v>
      </c>
      <c r="B2679" s="5">
        <f t="shared" si="171"/>
        <v>8</v>
      </c>
      <c r="C2679" s="5">
        <f t="shared" si="172"/>
        <v>3</v>
      </c>
      <c r="D2679" s="5">
        <f t="shared" si="173"/>
        <v>6</v>
      </c>
      <c r="E2679" s="3">
        <v>2809.65</v>
      </c>
      <c r="F2679">
        <f t="shared" si="174"/>
        <v>-1.9182433847657551E-2</v>
      </c>
    </row>
    <row r="2680" spans="1:6" ht="15" thickBot="1" x14ac:dyDescent="0.35">
      <c r="A2680" s="2">
        <v>33091</v>
      </c>
      <c r="B2680" s="5">
        <f t="shared" si="171"/>
        <v>8</v>
      </c>
      <c r="C2680" s="5">
        <f t="shared" si="172"/>
        <v>6</v>
      </c>
      <c r="D2680" s="5">
        <f t="shared" si="173"/>
        <v>2</v>
      </c>
      <c r="E2680" s="3">
        <v>2716.34</v>
      </c>
      <c r="F2680">
        <f t="shared" si="174"/>
        <v>-3.3210542238357073E-2</v>
      </c>
    </row>
    <row r="2681" spans="1:6" ht="15" thickBot="1" x14ac:dyDescent="0.35">
      <c r="A2681" s="2">
        <v>33092</v>
      </c>
      <c r="B2681" s="5">
        <f t="shared" si="171"/>
        <v>8</v>
      </c>
      <c r="C2681" s="5">
        <f t="shared" si="172"/>
        <v>7</v>
      </c>
      <c r="D2681" s="5">
        <f t="shared" si="173"/>
        <v>3</v>
      </c>
      <c r="E2681" s="3">
        <v>2710.64</v>
      </c>
      <c r="F2681">
        <f t="shared" si="174"/>
        <v>-2.0984118335702719E-3</v>
      </c>
    </row>
    <row r="2682" spans="1:6" ht="15" thickBot="1" x14ac:dyDescent="0.35">
      <c r="A2682" s="2">
        <v>33093</v>
      </c>
      <c r="B2682" s="5">
        <f t="shared" si="171"/>
        <v>8</v>
      </c>
      <c r="C2682" s="5">
        <f t="shared" si="172"/>
        <v>8</v>
      </c>
      <c r="D2682" s="5">
        <f t="shared" si="173"/>
        <v>4</v>
      </c>
      <c r="E2682" s="3">
        <v>2734.9</v>
      </c>
      <c r="F2682">
        <f t="shared" si="174"/>
        <v>8.9499158870230723E-3</v>
      </c>
    </row>
    <row r="2683" spans="1:6" ht="15" thickBot="1" x14ac:dyDescent="0.35">
      <c r="A2683" s="2">
        <v>33094</v>
      </c>
      <c r="B2683" s="5">
        <f t="shared" si="171"/>
        <v>8</v>
      </c>
      <c r="C2683" s="5">
        <f t="shared" si="172"/>
        <v>9</v>
      </c>
      <c r="D2683" s="5">
        <f t="shared" si="173"/>
        <v>5</v>
      </c>
      <c r="E2683" s="3">
        <v>2758.91</v>
      </c>
      <c r="F2683">
        <f t="shared" si="174"/>
        <v>8.7791144100331873E-3</v>
      </c>
    </row>
    <row r="2684" spans="1:6" ht="15" thickBot="1" x14ac:dyDescent="0.35">
      <c r="A2684" s="2">
        <v>33095</v>
      </c>
      <c r="B2684" s="5">
        <f t="shared" si="171"/>
        <v>8</v>
      </c>
      <c r="C2684" s="5">
        <f t="shared" si="172"/>
        <v>10</v>
      </c>
      <c r="D2684" s="5">
        <f t="shared" si="173"/>
        <v>6</v>
      </c>
      <c r="E2684" s="3">
        <v>2716.58</v>
      </c>
      <c r="F2684">
        <f t="shared" si="174"/>
        <v>-1.5343015901207336E-2</v>
      </c>
    </row>
    <row r="2685" spans="1:6" ht="15" thickBot="1" x14ac:dyDescent="0.35">
      <c r="A2685" s="2">
        <v>33098</v>
      </c>
      <c r="B2685" s="5">
        <f t="shared" si="171"/>
        <v>8</v>
      </c>
      <c r="C2685" s="5">
        <f t="shared" si="172"/>
        <v>13</v>
      </c>
      <c r="D2685" s="5">
        <f t="shared" si="173"/>
        <v>2</v>
      </c>
      <c r="E2685" s="3">
        <v>2746.78</v>
      </c>
      <c r="F2685">
        <f t="shared" si="174"/>
        <v>1.111691906735685E-2</v>
      </c>
    </row>
    <row r="2686" spans="1:6" ht="15" thickBot="1" x14ac:dyDescent="0.35">
      <c r="A2686" s="2">
        <v>33099</v>
      </c>
      <c r="B2686" s="5">
        <f t="shared" si="171"/>
        <v>8</v>
      </c>
      <c r="C2686" s="5">
        <f t="shared" si="172"/>
        <v>14</v>
      </c>
      <c r="D2686" s="5">
        <f t="shared" si="173"/>
        <v>3</v>
      </c>
      <c r="E2686" s="3">
        <v>2747.77</v>
      </c>
      <c r="F2686">
        <f t="shared" si="174"/>
        <v>3.6042202142136669E-4</v>
      </c>
    </row>
    <row r="2687" spans="1:6" ht="15" thickBot="1" x14ac:dyDescent="0.35">
      <c r="A2687" s="2">
        <v>33100</v>
      </c>
      <c r="B2687" s="5">
        <f t="shared" si="171"/>
        <v>8</v>
      </c>
      <c r="C2687" s="5">
        <f t="shared" si="172"/>
        <v>15</v>
      </c>
      <c r="D2687" s="5">
        <f t="shared" si="173"/>
        <v>4</v>
      </c>
      <c r="E2687" s="3">
        <v>2748.27</v>
      </c>
      <c r="F2687">
        <f t="shared" si="174"/>
        <v>1.8196573949056871E-4</v>
      </c>
    </row>
    <row r="2688" spans="1:6" ht="15" thickBot="1" x14ac:dyDescent="0.35">
      <c r="A2688" s="2">
        <v>33101</v>
      </c>
      <c r="B2688" s="5">
        <f t="shared" si="171"/>
        <v>8</v>
      </c>
      <c r="C2688" s="5">
        <f t="shared" si="172"/>
        <v>16</v>
      </c>
      <c r="D2688" s="5">
        <f t="shared" si="173"/>
        <v>5</v>
      </c>
      <c r="E2688" s="3">
        <v>2681.44</v>
      </c>
      <c r="F2688">
        <f t="shared" si="174"/>
        <v>-2.4317115858339948E-2</v>
      </c>
    </row>
    <row r="2689" spans="1:6" ht="15" thickBot="1" x14ac:dyDescent="0.35">
      <c r="A2689" s="2">
        <v>33102</v>
      </c>
      <c r="B2689" s="5">
        <f t="shared" si="171"/>
        <v>8</v>
      </c>
      <c r="C2689" s="5">
        <f t="shared" si="172"/>
        <v>17</v>
      </c>
      <c r="D2689" s="5">
        <f t="shared" si="173"/>
        <v>6</v>
      </c>
      <c r="E2689" s="3">
        <v>2644.8</v>
      </c>
      <c r="F2689">
        <f t="shared" si="174"/>
        <v>-1.3664299779223055E-2</v>
      </c>
    </row>
    <row r="2690" spans="1:6" ht="15" thickBot="1" x14ac:dyDescent="0.35">
      <c r="A2690" s="2">
        <v>33105</v>
      </c>
      <c r="B2690" s="5">
        <f t="shared" si="171"/>
        <v>8</v>
      </c>
      <c r="C2690" s="5">
        <f t="shared" si="172"/>
        <v>20</v>
      </c>
      <c r="D2690" s="5">
        <f t="shared" si="173"/>
        <v>2</v>
      </c>
      <c r="E2690" s="3">
        <v>2656.44</v>
      </c>
      <c r="F2690">
        <f t="shared" si="174"/>
        <v>4.401088929219552E-3</v>
      </c>
    </row>
    <row r="2691" spans="1:6" ht="15" thickBot="1" x14ac:dyDescent="0.35">
      <c r="A2691" s="2">
        <v>33106</v>
      </c>
      <c r="B2691" s="5">
        <f t="shared" ref="B2691:B2754" si="175">MONTH(A2691)</f>
        <v>8</v>
      </c>
      <c r="C2691" s="5">
        <f t="shared" ref="C2691:C2754" si="176">DAY(A2691)</f>
        <v>21</v>
      </c>
      <c r="D2691" s="5">
        <f t="shared" ref="D2691:D2754" si="177">WEEKDAY(A2691,1)</f>
        <v>3</v>
      </c>
      <c r="E2691" s="3">
        <v>2603.96</v>
      </c>
      <c r="F2691">
        <f t="shared" si="174"/>
        <v>-1.9755763352456678E-2</v>
      </c>
    </row>
    <row r="2692" spans="1:6" ht="15" thickBot="1" x14ac:dyDescent="0.35">
      <c r="A2692" s="2">
        <v>33107</v>
      </c>
      <c r="B2692" s="5">
        <f t="shared" si="175"/>
        <v>8</v>
      </c>
      <c r="C2692" s="5">
        <f t="shared" si="176"/>
        <v>22</v>
      </c>
      <c r="D2692" s="5">
        <f t="shared" si="177"/>
        <v>4</v>
      </c>
      <c r="E2692" s="3">
        <v>2560.15</v>
      </c>
      <c r="F2692">
        <f t="shared" ref="F2692:F2755" si="178">(E2692-E2691)/E2691</f>
        <v>-1.6824375182414454E-2</v>
      </c>
    </row>
    <row r="2693" spans="1:6" ht="15" thickBot="1" x14ac:dyDescent="0.35">
      <c r="A2693" s="2">
        <v>33108</v>
      </c>
      <c r="B2693" s="5">
        <f t="shared" si="175"/>
        <v>8</v>
      </c>
      <c r="C2693" s="5">
        <f t="shared" si="176"/>
        <v>23</v>
      </c>
      <c r="D2693" s="5">
        <f t="shared" si="177"/>
        <v>5</v>
      </c>
      <c r="E2693" s="3">
        <v>2483.42</v>
      </c>
      <c r="F2693">
        <f t="shared" si="178"/>
        <v>-2.9970900142569777E-2</v>
      </c>
    </row>
    <row r="2694" spans="1:6" ht="15" thickBot="1" x14ac:dyDescent="0.35">
      <c r="A2694" s="2">
        <v>33109</v>
      </c>
      <c r="B2694" s="5">
        <f t="shared" si="175"/>
        <v>8</v>
      </c>
      <c r="C2694" s="5">
        <f t="shared" si="176"/>
        <v>24</v>
      </c>
      <c r="D2694" s="5">
        <f t="shared" si="177"/>
        <v>6</v>
      </c>
      <c r="E2694" s="3">
        <v>2532.92</v>
      </c>
      <c r="F2694">
        <f t="shared" si="178"/>
        <v>1.9932190285976596E-2</v>
      </c>
    </row>
    <row r="2695" spans="1:6" ht="15" thickBot="1" x14ac:dyDescent="0.35">
      <c r="A2695" s="2">
        <v>33112</v>
      </c>
      <c r="B2695" s="5">
        <f t="shared" si="175"/>
        <v>8</v>
      </c>
      <c r="C2695" s="5">
        <f t="shared" si="176"/>
        <v>27</v>
      </c>
      <c r="D2695" s="5">
        <f t="shared" si="177"/>
        <v>2</v>
      </c>
      <c r="E2695" s="3">
        <v>2611.63</v>
      </c>
      <c r="F2695">
        <f t="shared" si="178"/>
        <v>3.1074806942185316E-2</v>
      </c>
    </row>
    <row r="2696" spans="1:6" ht="15" thickBot="1" x14ac:dyDescent="0.35">
      <c r="A2696" s="2">
        <v>33113</v>
      </c>
      <c r="B2696" s="5">
        <f t="shared" si="175"/>
        <v>8</v>
      </c>
      <c r="C2696" s="5">
        <f t="shared" si="176"/>
        <v>28</v>
      </c>
      <c r="D2696" s="5">
        <f t="shared" si="177"/>
        <v>3</v>
      </c>
      <c r="E2696" s="3">
        <v>2614.85</v>
      </c>
      <c r="F2696">
        <f t="shared" si="178"/>
        <v>1.2329464740410395E-3</v>
      </c>
    </row>
    <row r="2697" spans="1:6" ht="15" thickBot="1" x14ac:dyDescent="0.35">
      <c r="A2697" s="2">
        <v>33114</v>
      </c>
      <c r="B2697" s="5">
        <f t="shared" si="175"/>
        <v>8</v>
      </c>
      <c r="C2697" s="5">
        <f t="shared" si="176"/>
        <v>29</v>
      </c>
      <c r="D2697" s="5">
        <f t="shared" si="177"/>
        <v>4</v>
      </c>
      <c r="E2697" s="3">
        <v>2632.43</v>
      </c>
      <c r="F2697">
        <f t="shared" si="178"/>
        <v>6.7231389945885721E-3</v>
      </c>
    </row>
    <row r="2698" spans="1:6" ht="15" thickBot="1" x14ac:dyDescent="0.35">
      <c r="A2698" s="2">
        <v>33115</v>
      </c>
      <c r="B2698" s="5">
        <f t="shared" si="175"/>
        <v>8</v>
      </c>
      <c r="C2698" s="5">
        <f t="shared" si="176"/>
        <v>30</v>
      </c>
      <c r="D2698" s="5">
        <f t="shared" si="177"/>
        <v>5</v>
      </c>
      <c r="E2698" s="3">
        <v>2593.3200000000002</v>
      </c>
      <c r="F2698">
        <f t="shared" si="178"/>
        <v>-1.4856995247736758E-2</v>
      </c>
    </row>
    <row r="2699" spans="1:6" ht="15" thickBot="1" x14ac:dyDescent="0.35">
      <c r="A2699" s="2">
        <v>33116</v>
      </c>
      <c r="B2699" s="5">
        <f t="shared" si="175"/>
        <v>8</v>
      </c>
      <c r="C2699" s="5">
        <f t="shared" si="176"/>
        <v>31</v>
      </c>
      <c r="D2699" s="5">
        <f t="shared" si="177"/>
        <v>6</v>
      </c>
      <c r="E2699" s="3">
        <v>2614.36</v>
      </c>
      <c r="F2699">
        <f t="shared" si="178"/>
        <v>8.1131522527107969E-3</v>
      </c>
    </row>
    <row r="2700" spans="1:6" ht="15" thickBot="1" x14ac:dyDescent="0.35">
      <c r="A2700" s="2">
        <v>33120</v>
      </c>
      <c r="B2700" s="5">
        <f t="shared" si="175"/>
        <v>9</v>
      </c>
      <c r="C2700" s="5">
        <f t="shared" si="176"/>
        <v>4</v>
      </c>
      <c r="D2700" s="5">
        <f t="shared" si="177"/>
        <v>3</v>
      </c>
      <c r="E2700" s="3">
        <v>2613.37</v>
      </c>
      <c r="F2700">
        <f t="shared" si="178"/>
        <v>-3.786777643477702E-4</v>
      </c>
    </row>
    <row r="2701" spans="1:6" ht="15" thickBot="1" x14ac:dyDescent="0.35">
      <c r="A2701" s="2">
        <v>33121</v>
      </c>
      <c r="B2701" s="5">
        <f t="shared" si="175"/>
        <v>9</v>
      </c>
      <c r="C2701" s="5">
        <f t="shared" si="176"/>
        <v>5</v>
      </c>
      <c r="D2701" s="5">
        <f t="shared" si="177"/>
        <v>4</v>
      </c>
      <c r="E2701" s="3">
        <v>2628.22</v>
      </c>
      <c r="F2701">
        <f t="shared" si="178"/>
        <v>5.6823182327798627E-3</v>
      </c>
    </row>
    <row r="2702" spans="1:6" ht="15" thickBot="1" x14ac:dyDescent="0.35">
      <c r="A2702" s="2">
        <v>33122</v>
      </c>
      <c r="B2702" s="5">
        <f t="shared" si="175"/>
        <v>9</v>
      </c>
      <c r="C2702" s="5">
        <f t="shared" si="176"/>
        <v>6</v>
      </c>
      <c r="D2702" s="5">
        <f t="shared" si="177"/>
        <v>5</v>
      </c>
      <c r="E2702" s="3">
        <v>2596.29</v>
      </c>
      <c r="F2702">
        <f t="shared" si="178"/>
        <v>-1.2148906864722069E-2</v>
      </c>
    </row>
    <row r="2703" spans="1:6" ht="15" thickBot="1" x14ac:dyDescent="0.35">
      <c r="A2703" s="2">
        <v>33123</v>
      </c>
      <c r="B2703" s="5">
        <f t="shared" si="175"/>
        <v>9</v>
      </c>
      <c r="C2703" s="5">
        <f t="shared" si="176"/>
        <v>7</v>
      </c>
      <c r="D2703" s="5">
        <f t="shared" si="177"/>
        <v>6</v>
      </c>
      <c r="E2703" s="3">
        <v>2619.5500000000002</v>
      </c>
      <c r="F2703">
        <f t="shared" si="178"/>
        <v>8.9589375609042971E-3</v>
      </c>
    </row>
    <row r="2704" spans="1:6" ht="15" thickBot="1" x14ac:dyDescent="0.35">
      <c r="A2704" s="2">
        <v>33126</v>
      </c>
      <c r="B2704" s="5">
        <f t="shared" si="175"/>
        <v>9</v>
      </c>
      <c r="C2704" s="5">
        <f t="shared" si="176"/>
        <v>10</v>
      </c>
      <c r="D2704" s="5">
        <f t="shared" si="177"/>
        <v>2</v>
      </c>
      <c r="E2704" s="3">
        <v>2615.59</v>
      </c>
      <c r="F2704">
        <f t="shared" si="178"/>
        <v>-1.5117100265312883E-3</v>
      </c>
    </row>
    <row r="2705" spans="1:6" ht="15" thickBot="1" x14ac:dyDescent="0.35">
      <c r="A2705" s="2">
        <v>33127</v>
      </c>
      <c r="B2705" s="5">
        <f t="shared" si="175"/>
        <v>9</v>
      </c>
      <c r="C2705" s="5">
        <f t="shared" si="176"/>
        <v>11</v>
      </c>
      <c r="D2705" s="5">
        <f t="shared" si="177"/>
        <v>3</v>
      </c>
      <c r="E2705" s="3">
        <v>2612.62</v>
      </c>
      <c r="F2705">
        <f t="shared" si="178"/>
        <v>-1.1354990652205639E-3</v>
      </c>
    </row>
    <row r="2706" spans="1:6" ht="15" thickBot="1" x14ac:dyDescent="0.35">
      <c r="A2706" s="2">
        <v>33128</v>
      </c>
      <c r="B2706" s="5">
        <f t="shared" si="175"/>
        <v>9</v>
      </c>
      <c r="C2706" s="5">
        <f t="shared" si="176"/>
        <v>12</v>
      </c>
      <c r="D2706" s="5">
        <f t="shared" si="177"/>
        <v>4</v>
      </c>
      <c r="E2706" s="3">
        <v>2625.74</v>
      </c>
      <c r="F2706">
        <f t="shared" si="178"/>
        <v>5.0217789039354718E-3</v>
      </c>
    </row>
    <row r="2707" spans="1:6" ht="15" thickBot="1" x14ac:dyDescent="0.35">
      <c r="A2707" s="2">
        <v>33129</v>
      </c>
      <c r="B2707" s="5">
        <f t="shared" si="175"/>
        <v>9</v>
      </c>
      <c r="C2707" s="5">
        <f t="shared" si="176"/>
        <v>13</v>
      </c>
      <c r="D2707" s="5">
        <f t="shared" si="177"/>
        <v>5</v>
      </c>
      <c r="E2707" s="3">
        <v>2582.67</v>
      </c>
      <c r="F2707">
        <f t="shared" si="178"/>
        <v>-1.6402994965228741E-2</v>
      </c>
    </row>
    <row r="2708" spans="1:6" ht="15" thickBot="1" x14ac:dyDescent="0.35">
      <c r="A2708" s="2">
        <v>33130</v>
      </c>
      <c r="B2708" s="5">
        <f t="shared" si="175"/>
        <v>9</v>
      </c>
      <c r="C2708" s="5">
        <f t="shared" si="176"/>
        <v>14</v>
      </c>
      <c r="D2708" s="5">
        <f t="shared" si="177"/>
        <v>6</v>
      </c>
      <c r="E2708" s="3">
        <v>2564.11</v>
      </c>
      <c r="F2708">
        <f t="shared" si="178"/>
        <v>-7.1863614011855731E-3</v>
      </c>
    </row>
    <row r="2709" spans="1:6" ht="15" thickBot="1" x14ac:dyDescent="0.35">
      <c r="A2709" s="2">
        <v>33133</v>
      </c>
      <c r="B2709" s="5">
        <f t="shared" si="175"/>
        <v>9</v>
      </c>
      <c r="C2709" s="5">
        <f t="shared" si="176"/>
        <v>17</v>
      </c>
      <c r="D2709" s="5">
        <f t="shared" si="177"/>
        <v>2</v>
      </c>
      <c r="E2709" s="3">
        <v>2567.33</v>
      </c>
      <c r="F2709">
        <f t="shared" si="178"/>
        <v>1.2557963581904831E-3</v>
      </c>
    </row>
    <row r="2710" spans="1:6" ht="15" thickBot="1" x14ac:dyDescent="0.35">
      <c r="A2710" s="2">
        <v>33134</v>
      </c>
      <c r="B2710" s="5">
        <f t="shared" si="175"/>
        <v>9</v>
      </c>
      <c r="C2710" s="5">
        <f t="shared" si="176"/>
        <v>18</v>
      </c>
      <c r="D2710" s="5">
        <f t="shared" si="177"/>
        <v>3</v>
      </c>
      <c r="E2710" s="3">
        <v>2571.29</v>
      </c>
      <c r="F2710">
        <f t="shared" si="178"/>
        <v>1.5424585074766534E-3</v>
      </c>
    </row>
    <row r="2711" spans="1:6" ht="15" thickBot="1" x14ac:dyDescent="0.35">
      <c r="A2711" s="2">
        <v>33135</v>
      </c>
      <c r="B2711" s="5">
        <f t="shared" si="175"/>
        <v>9</v>
      </c>
      <c r="C2711" s="5">
        <f t="shared" si="176"/>
        <v>19</v>
      </c>
      <c r="D2711" s="5">
        <f t="shared" si="177"/>
        <v>4</v>
      </c>
      <c r="E2711" s="3">
        <v>2557.4299999999998</v>
      </c>
      <c r="F2711">
        <f t="shared" si="178"/>
        <v>-5.3902904767646311E-3</v>
      </c>
    </row>
    <row r="2712" spans="1:6" ht="15" thickBot="1" x14ac:dyDescent="0.35">
      <c r="A2712" s="2">
        <v>33136</v>
      </c>
      <c r="B2712" s="5">
        <f t="shared" si="175"/>
        <v>9</v>
      </c>
      <c r="C2712" s="5">
        <f t="shared" si="176"/>
        <v>20</v>
      </c>
      <c r="D2712" s="5">
        <f t="shared" si="177"/>
        <v>5</v>
      </c>
      <c r="E2712" s="3">
        <v>2518.3200000000002</v>
      </c>
      <c r="F2712">
        <f t="shared" si="178"/>
        <v>-1.5292696183277617E-2</v>
      </c>
    </row>
    <row r="2713" spans="1:6" ht="15" thickBot="1" x14ac:dyDescent="0.35">
      <c r="A2713" s="2">
        <v>33137</v>
      </c>
      <c r="B2713" s="5">
        <f t="shared" si="175"/>
        <v>9</v>
      </c>
      <c r="C2713" s="5">
        <f t="shared" si="176"/>
        <v>21</v>
      </c>
      <c r="D2713" s="5">
        <f t="shared" si="177"/>
        <v>6</v>
      </c>
      <c r="E2713" s="3">
        <v>2512.38</v>
      </c>
      <c r="F2713">
        <f t="shared" si="178"/>
        <v>-2.3587153340322337E-3</v>
      </c>
    </row>
    <row r="2714" spans="1:6" ht="15" thickBot="1" x14ac:dyDescent="0.35">
      <c r="A2714" s="2">
        <v>33140</v>
      </c>
      <c r="B2714" s="5">
        <f t="shared" si="175"/>
        <v>9</v>
      </c>
      <c r="C2714" s="5">
        <f t="shared" si="176"/>
        <v>24</v>
      </c>
      <c r="D2714" s="5">
        <f t="shared" si="177"/>
        <v>2</v>
      </c>
      <c r="E2714" s="3">
        <v>2452.9699999999998</v>
      </c>
      <c r="F2714">
        <f t="shared" si="178"/>
        <v>-2.3646900548484031E-2</v>
      </c>
    </row>
    <row r="2715" spans="1:6" ht="15" thickBot="1" x14ac:dyDescent="0.35">
      <c r="A2715" s="2">
        <v>33141</v>
      </c>
      <c r="B2715" s="5">
        <f t="shared" si="175"/>
        <v>9</v>
      </c>
      <c r="C2715" s="5">
        <f t="shared" si="176"/>
        <v>25</v>
      </c>
      <c r="D2715" s="5">
        <f t="shared" si="177"/>
        <v>3</v>
      </c>
      <c r="E2715" s="3">
        <v>2485.64</v>
      </c>
      <c r="F2715">
        <f t="shared" si="178"/>
        <v>1.3318548535041226E-2</v>
      </c>
    </row>
    <row r="2716" spans="1:6" ht="15" thickBot="1" x14ac:dyDescent="0.35">
      <c r="A2716" s="2">
        <v>33142</v>
      </c>
      <c r="B2716" s="5">
        <f t="shared" si="175"/>
        <v>9</v>
      </c>
      <c r="C2716" s="5">
        <f t="shared" si="176"/>
        <v>26</v>
      </c>
      <c r="D2716" s="5">
        <f t="shared" si="177"/>
        <v>4</v>
      </c>
      <c r="E2716" s="3">
        <v>2459.65</v>
      </c>
      <c r="F2716">
        <f t="shared" si="178"/>
        <v>-1.0456059606378954E-2</v>
      </c>
    </row>
    <row r="2717" spans="1:6" ht="15" thickBot="1" x14ac:dyDescent="0.35">
      <c r="A2717" s="2">
        <v>33143</v>
      </c>
      <c r="B2717" s="5">
        <f t="shared" si="175"/>
        <v>9</v>
      </c>
      <c r="C2717" s="5">
        <f t="shared" si="176"/>
        <v>27</v>
      </c>
      <c r="D2717" s="5">
        <f t="shared" si="177"/>
        <v>5</v>
      </c>
      <c r="E2717" s="3">
        <v>2427.48</v>
      </c>
      <c r="F2717">
        <f t="shared" si="178"/>
        <v>-1.3079096619437755E-2</v>
      </c>
    </row>
    <row r="2718" spans="1:6" ht="15" thickBot="1" x14ac:dyDescent="0.35">
      <c r="A2718" s="2">
        <v>33144</v>
      </c>
      <c r="B2718" s="5">
        <f t="shared" si="175"/>
        <v>9</v>
      </c>
      <c r="C2718" s="5">
        <f t="shared" si="176"/>
        <v>28</v>
      </c>
      <c r="D2718" s="5">
        <f t="shared" si="177"/>
        <v>6</v>
      </c>
      <c r="E2718" s="3">
        <v>2452.48</v>
      </c>
      <c r="F2718">
        <f t="shared" si="178"/>
        <v>1.0298746024684034E-2</v>
      </c>
    </row>
    <row r="2719" spans="1:6" ht="15" thickBot="1" x14ac:dyDescent="0.35">
      <c r="A2719" s="2">
        <v>33147</v>
      </c>
      <c r="B2719" s="5">
        <f t="shared" si="175"/>
        <v>10</v>
      </c>
      <c r="C2719" s="5">
        <f t="shared" si="176"/>
        <v>1</v>
      </c>
      <c r="D2719" s="5">
        <f t="shared" si="177"/>
        <v>2</v>
      </c>
      <c r="E2719" s="3">
        <v>2515.84</v>
      </c>
      <c r="F2719">
        <f t="shared" si="178"/>
        <v>2.5835073068893578E-2</v>
      </c>
    </row>
    <row r="2720" spans="1:6" ht="15" thickBot="1" x14ac:dyDescent="0.35">
      <c r="A2720" s="2">
        <v>33148</v>
      </c>
      <c r="B2720" s="5">
        <f t="shared" si="175"/>
        <v>10</v>
      </c>
      <c r="C2720" s="5">
        <f t="shared" si="176"/>
        <v>2</v>
      </c>
      <c r="D2720" s="5">
        <f t="shared" si="177"/>
        <v>3</v>
      </c>
      <c r="E2720" s="3">
        <v>2505.1999999999998</v>
      </c>
      <c r="F2720">
        <f t="shared" si="178"/>
        <v>-4.2292037649454368E-3</v>
      </c>
    </row>
    <row r="2721" spans="1:6" ht="15" thickBot="1" x14ac:dyDescent="0.35">
      <c r="A2721" s="2">
        <v>33149</v>
      </c>
      <c r="B2721" s="5">
        <f t="shared" si="175"/>
        <v>10</v>
      </c>
      <c r="C2721" s="5">
        <f t="shared" si="176"/>
        <v>3</v>
      </c>
      <c r="D2721" s="5">
        <f t="shared" si="177"/>
        <v>4</v>
      </c>
      <c r="E2721" s="3">
        <v>2489.36</v>
      </c>
      <c r="F2721">
        <f t="shared" si="178"/>
        <v>-6.32284847517152E-3</v>
      </c>
    </row>
    <row r="2722" spans="1:6" ht="15" thickBot="1" x14ac:dyDescent="0.35">
      <c r="A2722" s="2">
        <v>33150</v>
      </c>
      <c r="B2722" s="5">
        <f t="shared" si="175"/>
        <v>10</v>
      </c>
      <c r="C2722" s="5">
        <f t="shared" si="176"/>
        <v>4</v>
      </c>
      <c r="D2722" s="5">
        <f t="shared" si="177"/>
        <v>5</v>
      </c>
      <c r="E2722" s="3">
        <v>2516.83</v>
      </c>
      <c r="F2722">
        <f t="shared" si="178"/>
        <v>1.1034964810232268E-2</v>
      </c>
    </row>
    <row r="2723" spans="1:6" ht="15" thickBot="1" x14ac:dyDescent="0.35">
      <c r="A2723" s="2">
        <v>33151</v>
      </c>
      <c r="B2723" s="5">
        <f t="shared" si="175"/>
        <v>10</v>
      </c>
      <c r="C2723" s="5">
        <f t="shared" si="176"/>
        <v>5</v>
      </c>
      <c r="D2723" s="5">
        <f t="shared" si="177"/>
        <v>6</v>
      </c>
      <c r="E2723" s="3">
        <v>2510.64</v>
      </c>
      <c r="F2723">
        <f t="shared" si="178"/>
        <v>-2.4594430295252581E-3</v>
      </c>
    </row>
    <row r="2724" spans="1:6" ht="15" thickBot="1" x14ac:dyDescent="0.35">
      <c r="A2724" s="2">
        <v>33154</v>
      </c>
      <c r="B2724" s="5">
        <f t="shared" si="175"/>
        <v>10</v>
      </c>
      <c r="C2724" s="5">
        <f t="shared" si="176"/>
        <v>8</v>
      </c>
      <c r="D2724" s="5">
        <f t="shared" si="177"/>
        <v>2</v>
      </c>
      <c r="E2724" s="3">
        <v>2523.7600000000002</v>
      </c>
      <c r="F2724">
        <f t="shared" si="178"/>
        <v>5.2257591689769721E-3</v>
      </c>
    </row>
    <row r="2725" spans="1:6" ht="15" thickBot="1" x14ac:dyDescent="0.35">
      <c r="A2725" s="2">
        <v>33155</v>
      </c>
      <c r="B2725" s="5">
        <f t="shared" si="175"/>
        <v>10</v>
      </c>
      <c r="C2725" s="5">
        <f t="shared" si="176"/>
        <v>9</v>
      </c>
      <c r="D2725" s="5">
        <f t="shared" si="177"/>
        <v>3</v>
      </c>
      <c r="E2725" s="3">
        <v>2445.54</v>
      </c>
      <c r="F2725">
        <f t="shared" si="178"/>
        <v>-3.0993438361809462E-2</v>
      </c>
    </row>
    <row r="2726" spans="1:6" ht="15" thickBot="1" x14ac:dyDescent="0.35">
      <c r="A2726" s="2">
        <v>33156</v>
      </c>
      <c r="B2726" s="5">
        <f t="shared" si="175"/>
        <v>10</v>
      </c>
      <c r="C2726" s="5">
        <f t="shared" si="176"/>
        <v>10</v>
      </c>
      <c r="D2726" s="5">
        <f t="shared" si="177"/>
        <v>4</v>
      </c>
      <c r="E2726" s="3">
        <v>2407.92</v>
      </c>
      <c r="F2726">
        <f t="shared" si="178"/>
        <v>-1.5383105571775515E-2</v>
      </c>
    </row>
    <row r="2727" spans="1:6" ht="15" thickBot="1" x14ac:dyDescent="0.35">
      <c r="A2727" s="2">
        <v>33157</v>
      </c>
      <c r="B2727" s="5">
        <f t="shared" si="175"/>
        <v>10</v>
      </c>
      <c r="C2727" s="5">
        <f t="shared" si="176"/>
        <v>11</v>
      </c>
      <c r="D2727" s="5">
        <f t="shared" si="177"/>
        <v>5</v>
      </c>
      <c r="E2727" s="3">
        <v>2365.1</v>
      </c>
      <c r="F2727">
        <f t="shared" si="178"/>
        <v>-1.7782982823349679E-2</v>
      </c>
    </row>
    <row r="2728" spans="1:6" ht="15" thickBot="1" x14ac:dyDescent="0.35">
      <c r="A2728" s="2">
        <v>33158</v>
      </c>
      <c r="B2728" s="5">
        <f t="shared" si="175"/>
        <v>10</v>
      </c>
      <c r="C2728" s="5">
        <f t="shared" si="176"/>
        <v>12</v>
      </c>
      <c r="D2728" s="5">
        <f t="shared" si="177"/>
        <v>6</v>
      </c>
      <c r="E2728" s="3">
        <v>2398.02</v>
      </c>
      <c r="F2728">
        <f t="shared" si="178"/>
        <v>1.3919073189294353E-2</v>
      </c>
    </row>
    <row r="2729" spans="1:6" ht="15" thickBot="1" x14ac:dyDescent="0.35">
      <c r="A2729" s="2">
        <v>33161</v>
      </c>
      <c r="B2729" s="5">
        <f t="shared" si="175"/>
        <v>10</v>
      </c>
      <c r="C2729" s="5">
        <f t="shared" si="176"/>
        <v>15</v>
      </c>
      <c r="D2729" s="5">
        <f t="shared" si="177"/>
        <v>2</v>
      </c>
      <c r="E2729" s="3">
        <v>2416.34</v>
      </c>
      <c r="F2729">
        <f t="shared" si="178"/>
        <v>7.6396360330606766E-3</v>
      </c>
    </row>
    <row r="2730" spans="1:6" ht="15" thickBot="1" x14ac:dyDescent="0.35">
      <c r="A2730" s="2">
        <v>33162</v>
      </c>
      <c r="B2730" s="5">
        <f t="shared" si="175"/>
        <v>10</v>
      </c>
      <c r="C2730" s="5">
        <f t="shared" si="176"/>
        <v>16</v>
      </c>
      <c r="D2730" s="5">
        <f t="shared" si="177"/>
        <v>3</v>
      </c>
      <c r="E2730" s="3">
        <v>2381.19</v>
      </c>
      <c r="F2730">
        <f t="shared" si="178"/>
        <v>-1.4546793911452895E-2</v>
      </c>
    </row>
    <row r="2731" spans="1:6" ht="15" thickBot="1" x14ac:dyDescent="0.35">
      <c r="A2731" s="2">
        <v>33163</v>
      </c>
      <c r="B2731" s="5">
        <f t="shared" si="175"/>
        <v>10</v>
      </c>
      <c r="C2731" s="5">
        <f t="shared" si="176"/>
        <v>17</v>
      </c>
      <c r="D2731" s="5">
        <f t="shared" si="177"/>
        <v>4</v>
      </c>
      <c r="E2731" s="3">
        <v>2387.87</v>
      </c>
      <c r="F2731">
        <f t="shared" si="178"/>
        <v>2.805320029061031E-3</v>
      </c>
    </row>
    <row r="2732" spans="1:6" ht="15" thickBot="1" x14ac:dyDescent="0.35">
      <c r="A2732" s="2">
        <v>33164</v>
      </c>
      <c r="B2732" s="5">
        <f t="shared" si="175"/>
        <v>10</v>
      </c>
      <c r="C2732" s="5">
        <f t="shared" si="176"/>
        <v>18</v>
      </c>
      <c r="D2732" s="5">
        <f t="shared" si="177"/>
        <v>5</v>
      </c>
      <c r="E2732" s="3">
        <v>2452.7199999999998</v>
      </c>
      <c r="F2732">
        <f t="shared" si="178"/>
        <v>2.715809487116129E-2</v>
      </c>
    </row>
    <row r="2733" spans="1:6" ht="15" thickBot="1" x14ac:dyDescent="0.35">
      <c r="A2733" s="2">
        <v>33165</v>
      </c>
      <c r="B2733" s="5">
        <f t="shared" si="175"/>
        <v>10</v>
      </c>
      <c r="C2733" s="5">
        <f t="shared" si="176"/>
        <v>19</v>
      </c>
      <c r="D2733" s="5">
        <f t="shared" si="177"/>
        <v>6</v>
      </c>
      <c r="E2733" s="3">
        <v>2520.79</v>
      </c>
      <c r="F2733">
        <f t="shared" si="178"/>
        <v>2.7752862128575691E-2</v>
      </c>
    </row>
    <row r="2734" spans="1:6" ht="15" thickBot="1" x14ac:dyDescent="0.35">
      <c r="A2734" s="2">
        <v>33168</v>
      </c>
      <c r="B2734" s="5">
        <f t="shared" si="175"/>
        <v>10</v>
      </c>
      <c r="C2734" s="5">
        <f t="shared" si="176"/>
        <v>22</v>
      </c>
      <c r="D2734" s="5">
        <f t="shared" si="177"/>
        <v>2</v>
      </c>
      <c r="E2734" s="3">
        <v>2516.09</v>
      </c>
      <c r="F2734">
        <f t="shared" si="178"/>
        <v>-1.8644948607380299E-3</v>
      </c>
    </row>
    <row r="2735" spans="1:6" ht="15" thickBot="1" x14ac:dyDescent="0.35">
      <c r="A2735" s="2">
        <v>33169</v>
      </c>
      <c r="B2735" s="5">
        <f t="shared" si="175"/>
        <v>10</v>
      </c>
      <c r="C2735" s="5">
        <f t="shared" si="176"/>
        <v>23</v>
      </c>
      <c r="D2735" s="5">
        <f t="shared" si="177"/>
        <v>3</v>
      </c>
      <c r="E2735" s="3">
        <v>2494.06</v>
      </c>
      <c r="F2735">
        <f t="shared" si="178"/>
        <v>-8.7556486453188084E-3</v>
      </c>
    </row>
    <row r="2736" spans="1:6" ht="15" thickBot="1" x14ac:dyDescent="0.35">
      <c r="A2736" s="2">
        <v>33170</v>
      </c>
      <c r="B2736" s="5">
        <f t="shared" si="175"/>
        <v>10</v>
      </c>
      <c r="C2736" s="5">
        <f t="shared" si="176"/>
        <v>24</v>
      </c>
      <c r="D2736" s="5">
        <f t="shared" si="177"/>
        <v>4</v>
      </c>
      <c r="E2736" s="3">
        <v>2504.21</v>
      </c>
      <c r="F2736">
        <f t="shared" si="178"/>
        <v>4.0696695348147564E-3</v>
      </c>
    </row>
    <row r="2737" spans="1:6" ht="15" thickBot="1" x14ac:dyDescent="0.35">
      <c r="A2737" s="2">
        <v>33171</v>
      </c>
      <c r="B2737" s="5">
        <f t="shared" si="175"/>
        <v>10</v>
      </c>
      <c r="C2737" s="5">
        <f t="shared" si="176"/>
        <v>25</v>
      </c>
      <c r="D2737" s="5">
        <f t="shared" si="177"/>
        <v>5</v>
      </c>
      <c r="E2737" s="3">
        <v>2484.16</v>
      </c>
      <c r="F2737">
        <f t="shared" si="178"/>
        <v>-8.0065170253294186E-3</v>
      </c>
    </row>
    <row r="2738" spans="1:6" ht="15" thickBot="1" x14ac:dyDescent="0.35">
      <c r="A2738" s="2">
        <v>33172</v>
      </c>
      <c r="B2738" s="5">
        <f t="shared" si="175"/>
        <v>10</v>
      </c>
      <c r="C2738" s="5">
        <f t="shared" si="176"/>
        <v>26</v>
      </c>
      <c r="D2738" s="5">
        <f t="shared" si="177"/>
        <v>6</v>
      </c>
      <c r="E2738" s="3">
        <v>2436.14</v>
      </c>
      <c r="F2738">
        <f t="shared" si="178"/>
        <v>-1.933047790802524E-2</v>
      </c>
    </row>
    <row r="2739" spans="1:6" ht="15" thickBot="1" x14ac:dyDescent="0.35">
      <c r="A2739" s="2">
        <v>33175</v>
      </c>
      <c r="B2739" s="5">
        <f t="shared" si="175"/>
        <v>10</v>
      </c>
      <c r="C2739" s="5">
        <f t="shared" si="176"/>
        <v>29</v>
      </c>
      <c r="D2739" s="5">
        <f t="shared" si="177"/>
        <v>2</v>
      </c>
      <c r="E2739" s="3">
        <v>2430.1999999999998</v>
      </c>
      <c r="F2739">
        <f t="shared" si="178"/>
        <v>-2.438283514083778E-3</v>
      </c>
    </row>
    <row r="2740" spans="1:6" ht="15" thickBot="1" x14ac:dyDescent="0.35">
      <c r="A2740" s="2">
        <v>33176</v>
      </c>
      <c r="B2740" s="5">
        <f t="shared" si="175"/>
        <v>10</v>
      </c>
      <c r="C2740" s="5">
        <f t="shared" si="176"/>
        <v>30</v>
      </c>
      <c r="D2740" s="5">
        <f t="shared" si="177"/>
        <v>3</v>
      </c>
      <c r="E2740" s="3">
        <v>2448.02</v>
      </c>
      <c r="F2740">
        <f t="shared" si="178"/>
        <v>7.3327298164760782E-3</v>
      </c>
    </row>
    <row r="2741" spans="1:6" ht="15" thickBot="1" x14ac:dyDescent="0.35">
      <c r="A2741" s="2">
        <v>33177</v>
      </c>
      <c r="B2741" s="5">
        <f t="shared" si="175"/>
        <v>10</v>
      </c>
      <c r="C2741" s="5">
        <f t="shared" si="176"/>
        <v>31</v>
      </c>
      <c r="D2741" s="5">
        <f t="shared" si="177"/>
        <v>4</v>
      </c>
      <c r="E2741" s="3">
        <v>2442.33</v>
      </c>
      <c r="F2741">
        <f t="shared" si="178"/>
        <v>-2.3243274156257115E-3</v>
      </c>
    </row>
    <row r="2742" spans="1:6" ht="15" thickBot="1" x14ac:dyDescent="0.35">
      <c r="A2742" s="2">
        <v>33178</v>
      </c>
      <c r="B2742" s="5">
        <f t="shared" si="175"/>
        <v>11</v>
      </c>
      <c r="C2742" s="5">
        <f t="shared" si="176"/>
        <v>1</v>
      </c>
      <c r="D2742" s="5">
        <f t="shared" si="177"/>
        <v>5</v>
      </c>
      <c r="E2742" s="3">
        <v>2454.9499999999998</v>
      </c>
      <c r="F2742">
        <f t="shared" si="178"/>
        <v>5.1671968980440365E-3</v>
      </c>
    </row>
    <row r="2743" spans="1:6" ht="15" thickBot="1" x14ac:dyDescent="0.35">
      <c r="A2743" s="2">
        <v>33179</v>
      </c>
      <c r="B2743" s="5">
        <f t="shared" si="175"/>
        <v>11</v>
      </c>
      <c r="C2743" s="5">
        <f t="shared" si="176"/>
        <v>2</v>
      </c>
      <c r="D2743" s="5">
        <f t="shared" si="177"/>
        <v>6</v>
      </c>
      <c r="E2743" s="3">
        <v>2490.84</v>
      </c>
      <c r="F2743">
        <f t="shared" si="178"/>
        <v>1.4619442351168183E-2</v>
      </c>
    </row>
    <row r="2744" spans="1:6" ht="15" thickBot="1" x14ac:dyDescent="0.35">
      <c r="A2744" s="2">
        <v>33182</v>
      </c>
      <c r="B2744" s="5">
        <f t="shared" si="175"/>
        <v>11</v>
      </c>
      <c r="C2744" s="5">
        <f t="shared" si="176"/>
        <v>5</v>
      </c>
      <c r="D2744" s="5">
        <f t="shared" si="177"/>
        <v>2</v>
      </c>
      <c r="E2744" s="3">
        <v>2502.23</v>
      </c>
      <c r="F2744">
        <f t="shared" si="178"/>
        <v>4.5727545727545209E-3</v>
      </c>
    </row>
    <row r="2745" spans="1:6" ht="15" thickBot="1" x14ac:dyDescent="0.35">
      <c r="A2745" s="2">
        <v>33183</v>
      </c>
      <c r="B2745" s="5">
        <f t="shared" si="175"/>
        <v>11</v>
      </c>
      <c r="C2745" s="5">
        <f t="shared" si="176"/>
        <v>6</v>
      </c>
      <c r="D2745" s="5">
        <f t="shared" si="177"/>
        <v>3</v>
      </c>
      <c r="E2745" s="3">
        <v>2485.15</v>
      </c>
      <c r="F2745">
        <f t="shared" si="178"/>
        <v>-6.8259112871318492E-3</v>
      </c>
    </row>
    <row r="2746" spans="1:6" ht="15" thickBot="1" x14ac:dyDescent="0.35">
      <c r="A2746" s="2">
        <v>33184</v>
      </c>
      <c r="B2746" s="5">
        <f t="shared" si="175"/>
        <v>11</v>
      </c>
      <c r="C2746" s="5">
        <f t="shared" si="176"/>
        <v>7</v>
      </c>
      <c r="D2746" s="5">
        <f t="shared" si="177"/>
        <v>4</v>
      </c>
      <c r="E2746" s="3">
        <v>2440.84</v>
      </c>
      <c r="F2746">
        <f t="shared" si="178"/>
        <v>-1.7829909663400575E-2</v>
      </c>
    </row>
    <row r="2747" spans="1:6" ht="15" thickBot="1" x14ac:dyDescent="0.35">
      <c r="A2747" s="2">
        <v>33185</v>
      </c>
      <c r="B2747" s="5">
        <f t="shared" si="175"/>
        <v>11</v>
      </c>
      <c r="C2747" s="5">
        <f t="shared" si="176"/>
        <v>8</v>
      </c>
      <c r="D2747" s="5">
        <f t="shared" si="177"/>
        <v>5</v>
      </c>
      <c r="E2747" s="3">
        <v>2443.81</v>
      </c>
      <c r="F2747">
        <f t="shared" si="178"/>
        <v>1.2167942183837531E-3</v>
      </c>
    </row>
    <row r="2748" spans="1:6" ht="15" thickBot="1" x14ac:dyDescent="0.35">
      <c r="A2748" s="2">
        <v>33186</v>
      </c>
      <c r="B2748" s="5">
        <f t="shared" si="175"/>
        <v>11</v>
      </c>
      <c r="C2748" s="5">
        <f t="shared" si="176"/>
        <v>9</v>
      </c>
      <c r="D2748" s="5">
        <f t="shared" si="177"/>
        <v>6</v>
      </c>
      <c r="E2748" s="3">
        <v>2488.61</v>
      </c>
      <c r="F2748">
        <f t="shared" si="178"/>
        <v>1.8332030722519418E-2</v>
      </c>
    </row>
    <row r="2749" spans="1:6" ht="15" thickBot="1" x14ac:dyDescent="0.35">
      <c r="A2749" s="2">
        <v>33189</v>
      </c>
      <c r="B2749" s="5">
        <f t="shared" si="175"/>
        <v>11</v>
      </c>
      <c r="C2749" s="5">
        <f t="shared" si="176"/>
        <v>12</v>
      </c>
      <c r="D2749" s="5">
        <f t="shared" si="177"/>
        <v>2</v>
      </c>
      <c r="E2749" s="3">
        <v>2540.35</v>
      </c>
      <c r="F2749">
        <f t="shared" si="178"/>
        <v>2.0790722531855044E-2</v>
      </c>
    </row>
    <row r="2750" spans="1:6" ht="15" thickBot="1" x14ac:dyDescent="0.35">
      <c r="A2750" s="2">
        <v>33190</v>
      </c>
      <c r="B2750" s="5">
        <f t="shared" si="175"/>
        <v>11</v>
      </c>
      <c r="C2750" s="5">
        <f t="shared" si="176"/>
        <v>13</v>
      </c>
      <c r="D2750" s="5">
        <f t="shared" si="177"/>
        <v>3</v>
      </c>
      <c r="E2750" s="3">
        <v>2535.4</v>
      </c>
      <c r="F2750">
        <f t="shared" si="178"/>
        <v>-1.9485503965988224E-3</v>
      </c>
    </row>
    <row r="2751" spans="1:6" ht="15" thickBot="1" x14ac:dyDescent="0.35">
      <c r="A2751" s="2">
        <v>33191</v>
      </c>
      <c r="B2751" s="5">
        <f t="shared" si="175"/>
        <v>11</v>
      </c>
      <c r="C2751" s="5">
        <f t="shared" si="176"/>
        <v>14</v>
      </c>
      <c r="D2751" s="5">
        <f t="shared" si="177"/>
        <v>4</v>
      </c>
      <c r="E2751" s="3">
        <v>2559.65</v>
      </c>
      <c r="F2751">
        <f t="shared" si="178"/>
        <v>9.5645657489942405E-3</v>
      </c>
    </row>
    <row r="2752" spans="1:6" ht="15" thickBot="1" x14ac:dyDescent="0.35">
      <c r="A2752" s="2">
        <v>33192</v>
      </c>
      <c r="B2752" s="5">
        <f t="shared" si="175"/>
        <v>11</v>
      </c>
      <c r="C2752" s="5">
        <f t="shared" si="176"/>
        <v>15</v>
      </c>
      <c r="D2752" s="5">
        <f t="shared" si="177"/>
        <v>5</v>
      </c>
      <c r="E2752" s="3">
        <v>2545.0500000000002</v>
      </c>
      <c r="F2752">
        <f t="shared" si="178"/>
        <v>-5.7039048307385414E-3</v>
      </c>
    </row>
    <row r="2753" spans="1:6" ht="15" thickBot="1" x14ac:dyDescent="0.35">
      <c r="A2753" s="2">
        <v>33193</v>
      </c>
      <c r="B2753" s="5">
        <f t="shared" si="175"/>
        <v>11</v>
      </c>
      <c r="C2753" s="5">
        <f t="shared" si="176"/>
        <v>16</v>
      </c>
      <c r="D2753" s="5">
        <f t="shared" si="177"/>
        <v>6</v>
      </c>
      <c r="E2753" s="3">
        <v>2550.25</v>
      </c>
      <c r="F2753">
        <f t="shared" si="178"/>
        <v>2.0431818628317E-3</v>
      </c>
    </row>
    <row r="2754" spans="1:6" ht="15" thickBot="1" x14ac:dyDescent="0.35">
      <c r="A2754" s="2">
        <v>33196</v>
      </c>
      <c r="B2754" s="5">
        <f t="shared" si="175"/>
        <v>11</v>
      </c>
      <c r="C2754" s="5">
        <f t="shared" si="176"/>
        <v>19</v>
      </c>
      <c r="D2754" s="5">
        <f t="shared" si="177"/>
        <v>2</v>
      </c>
      <c r="E2754" s="3">
        <v>2565.35</v>
      </c>
      <c r="F2754">
        <f t="shared" si="178"/>
        <v>5.9209881384177663E-3</v>
      </c>
    </row>
    <row r="2755" spans="1:6" ht="15" thickBot="1" x14ac:dyDescent="0.35">
      <c r="A2755" s="2">
        <v>33197</v>
      </c>
      <c r="B2755" s="5">
        <f t="shared" ref="B2755:B2818" si="179">MONTH(A2755)</f>
        <v>11</v>
      </c>
      <c r="C2755" s="5">
        <f t="shared" ref="C2755:C2818" si="180">DAY(A2755)</f>
        <v>20</v>
      </c>
      <c r="D2755" s="5">
        <f t="shared" ref="D2755:D2818" si="181">WEEKDAY(A2755,1)</f>
        <v>3</v>
      </c>
      <c r="E2755" s="3">
        <v>2530.1999999999998</v>
      </c>
      <c r="F2755">
        <f t="shared" si="178"/>
        <v>-1.370183405773095E-2</v>
      </c>
    </row>
    <row r="2756" spans="1:6" ht="15" thickBot="1" x14ac:dyDescent="0.35">
      <c r="A2756" s="2">
        <v>33198</v>
      </c>
      <c r="B2756" s="5">
        <f t="shared" si="179"/>
        <v>11</v>
      </c>
      <c r="C2756" s="5">
        <f t="shared" si="180"/>
        <v>21</v>
      </c>
      <c r="D2756" s="5">
        <f t="shared" si="181"/>
        <v>4</v>
      </c>
      <c r="E2756" s="3">
        <v>2539.36</v>
      </c>
      <c r="F2756">
        <f t="shared" ref="F2756:F2819" si="182">(E2756-E2755)/E2755</f>
        <v>3.6202671725556516E-3</v>
      </c>
    </row>
    <row r="2757" spans="1:6" ht="15" thickBot="1" x14ac:dyDescent="0.35">
      <c r="A2757" s="2">
        <v>33200</v>
      </c>
      <c r="B2757" s="5">
        <f t="shared" si="179"/>
        <v>11</v>
      </c>
      <c r="C2757" s="5">
        <f t="shared" si="180"/>
        <v>23</v>
      </c>
      <c r="D2757" s="5">
        <f t="shared" si="181"/>
        <v>6</v>
      </c>
      <c r="E2757" s="3">
        <v>2527.23</v>
      </c>
      <c r="F2757">
        <f t="shared" si="182"/>
        <v>-4.7767941528574559E-3</v>
      </c>
    </row>
    <row r="2758" spans="1:6" ht="15" thickBot="1" x14ac:dyDescent="0.35">
      <c r="A2758" s="2">
        <v>33203</v>
      </c>
      <c r="B2758" s="5">
        <f t="shared" si="179"/>
        <v>11</v>
      </c>
      <c r="C2758" s="5">
        <f t="shared" si="180"/>
        <v>26</v>
      </c>
      <c r="D2758" s="5">
        <f t="shared" si="181"/>
        <v>2</v>
      </c>
      <c r="E2758" s="3">
        <v>2533.17</v>
      </c>
      <c r="F2758">
        <f t="shared" si="182"/>
        <v>2.3503994491993426E-3</v>
      </c>
    </row>
    <row r="2759" spans="1:6" ht="15" thickBot="1" x14ac:dyDescent="0.35">
      <c r="A2759" s="2">
        <v>33204</v>
      </c>
      <c r="B2759" s="5">
        <f t="shared" si="179"/>
        <v>11</v>
      </c>
      <c r="C2759" s="5">
        <f t="shared" si="180"/>
        <v>27</v>
      </c>
      <c r="D2759" s="5">
        <f t="shared" si="181"/>
        <v>3</v>
      </c>
      <c r="E2759" s="3">
        <v>2543.81</v>
      </c>
      <c r="F2759">
        <f t="shared" si="182"/>
        <v>4.2002708069335546E-3</v>
      </c>
    </row>
    <row r="2760" spans="1:6" ht="15" thickBot="1" x14ac:dyDescent="0.35">
      <c r="A2760" s="2">
        <v>33205</v>
      </c>
      <c r="B2760" s="5">
        <f t="shared" si="179"/>
        <v>11</v>
      </c>
      <c r="C2760" s="5">
        <f t="shared" si="180"/>
        <v>28</v>
      </c>
      <c r="D2760" s="5">
        <f t="shared" si="181"/>
        <v>4</v>
      </c>
      <c r="E2760" s="3">
        <v>2535.15</v>
      </c>
      <c r="F2760">
        <f t="shared" si="182"/>
        <v>-3.4043423054394215E-3</v>
      </c>
    </row>
    <row r="2761" spans="1:6" ht="15" thickBot="1" x14ac:dyDescent="0.35">
      <c r="A2761" s="2">
        <v>33206</v>
      </c>
      <c r="B2761" s="5">
        <f t="shared" si="179"/>
        <v>11</v>
      </c>
      <c r="C2761" s="5">
        <f t="shared" si="180"/>
        <v>29</v>
      </c>
      <c r="D2761" s="5">
        <f t="shared" si="181"/>
        <v>5</v>
      </c>
      <c r="E2761" s="3">
        <v>2518.81</v>
      </c>
      <c r="F2761">
        <f t="shared" si="182"/>
        <v>-6.4453779855235963E-3</v>
      </c>
    </row>
    <row r="2762" spans="1:6" ht="15" thickBot="1" x14ac:dyDescent="0.35">
      <c r="A2762" s="2">
        <v>33207</v>
      </c>
      <c r="B2762" s="5">
        <f t="shared" si="179"/>
        <v>11</v>
      </c>
      <c r="C2762" s="5">
        <f t="shared" si="180"/>
        <v>30</v>
      </c>
      <c r="D2762" s="5">
        <f t="shared" si="181"/>
        <v>6</v>
      </c>
      <c r="E2762" s="3">
        <v>2559.65</v>
      </c>
      <c r="F2762">
        <f t="shared" si="182"/>
        <v>1.6214005820208807E-2</v>
      </c>
    </row>
    <row r="2763" spans="1:6" ht="15" thickBot="1" x14ac:dyDescent="0.35">
      <c r="A2763" s="2">
        <v>33210</v>
      </c>
      <c r="B2763" s="5">
        <f t="shared" si="179"/>
        <v>12</v>
      </c>
      <c r="C2763" s="5">
        <f t="shared" si="180"/>
        <v>3</v>
      </c>
      <c r="D2763" s="5">
        <f t="shared" si="181"/>
        <v>2</v>
      </c>
      <c r="E2763" s="3">
        <v>2565.59</v>
      </c>
      <c r="F2763">
        <f t="shared" si="182"/>
        <v>2.3206297736018807E-3</v>
      </c>
    </row>
    <row r="2764" spans="1:6" ht="15" thickBot="1" x14ac:dyDescent="0.35">
      <c r="A2764" s="2">
        <v>33211</v>
      </c>
      <c r="B2764" s="5">
        <f t="shared" si="179"/>
        <v>12</v>
      </c>
      <c r="C2764" s="5">
        <f t="shared" si="180"/>
        <v>4</v>
      </c>
      <c r="D2764" s="5">
        <f t="shared" si="181"/>
        <v>3</v>
      </c>
      <c r="E2764" s="3">
        <v>2579.6999999999998</v>
      </c>
      <c r="F2764">
        <f t="shared" si="182"/>
        <v>5.4997096184502088E-3</v>
      </c>
    </row>
    <row r="2765" spans="1:6" ht="15" thickBot="1" x14ac:dyDescent="0.35">
      <c r="A2765" s="2">
        <v>33212</v>
      </c>
      <c r="B2765" s="5">
        <f t="shared" si="179"/>
        <v>12</v>
      </c>
      <c r="C2765" s="5">
        <f t="shared" si="180"/>
        <v>5</v>
      </c>
      <c r="D2765" s="5">
        <f t="shared" si="181"/>
        <v>4</v>
      </c>
      <c r="E2765" s="3">
        <v>2610.4</v>
      </c>
      <c r="F2765">
        <f t="shared" si="182"/>
        <v>1.1900608597899088E-2</v>
      </c>
    </row>
    <row r="2766" spans="1:6" ht="15" thickBot="1" x14ac:dyDescent="0.35">
      <c r="A2766" s="2">
        <v>33213</v>
      </c>
      <c r="B2766" s="5">
        <f t="shared" si="179"/>
        <v>12</v>
      </c>
      <c r="C2766" s="5">
        <f t="shared" si="180"/>
        <v>6</v>
      </c>
      <c r="D2766" s="5">
        <f t="shared" si="181"/>
        <v>5</v>
      </c>
      <c r="E2766" s="3">
        <v>2602.48</v>
      </c>
      <c r="F2766">
        <f t="shared" si="182"/>
        <v>-3.0340177750536592E-3</v>
      </c>
    </row>
    <row r="2767" spans="1:6" ht="15" thickBot="1" x14ac:dyDescent="0.35">
      <c r="A2767" s="2">
        <v>33214</v>
      </c>
      <c r="B2767" s="5">
        <f t="shared" si="179"/>
        <v>12</v>
      </c>
      <c r="C2767" s="5">
        <f t="shared" si="180"/>
        <v>7</v>
      </c>
      <c r="D2767" s="5">
        <f t="shared" si="181"/>
        <v>6</v>
      </c>
      <c r="E2767" s="3">
        <v>2590.1</v>
      </c>
      <c r="F2767">
        <f t="shared" si="182"/>
        <v>-4.7570010144170598E-3</v>
      </c>
    </row>
    <row r="2768" spans="1:6" ht="15" thickBot="1" x14ac:dyDescent="0.35">
      <c r="A2768" s="2">
        <v>33217</v>
      </c>
      <c r="B2768" s="5">
        <f t="shared" si="179"/>
        <v>12</v>
      </c>
      <c r="C2768" s="5">
        <f t="shared" si="180"/>
        <v>10</v>
      </c>
      <c r="D2768" s="5">
        <f t="shared" si="181"/>
        <v>2</v>
      </c>
      <c r="E2768" s="3">
        <v>2596.7800000000002</v>
      </c>
      <c r="F2768">
        <f t="shared" si="182"/>
        <v>2.5790510018919312E-3</v>
      </c>
    </row>
    <row r="2769" spans="1:6" ht="15" thickBot="1" x14ac:dyDescent="0.35">
      <c r="A2769" s="2">
        <v>33218</v>
      </c>
      <c r="B2769" s="5">
        <f t="shared" si="179"/>
        <v>12</v>
      </c>
      <c r="C2769" s="5">
        <f t="shared" si="180"/>
        <v>11</v>
      </c>
      <c r="D2769" s="5">
        <f t="shared" si="181"/>
        <v>3</v>
      </c>
      <c r="E2769" s="3">
        <v>2586.14</v>
      </c>
      <c r="F2769">
        <f t="shared" si="182"/>
        <v>-4.0973821424996832E-3</v>
      </c>
    </row>
    <row r="2770" spans="1:6" ht="15" thickBot="1" x14ac:dyDescent="0.35">
      <c r="A2770" s="2">
        <v>33219</v>
      </c>
      <c r="B2770" s="5">
        <f t="shared" si="179"/>
        <v>12</v>
      </c>
      <c r="C2770" s="5">
        <f t="shared" si="180"/>
        <v>12</v>
      </c>
      <c r="D2770" s="5">
        <f t="shared" si="181"/>
        <v>4</v>
      </c>
      <c r="E2770" s="3">
        <v>2622.28</v>
      </c>
      <c r="F2770">
        <f t="shared" si="182"/>
        <v>1.3974494806932466E-2</v>
      </c>
    </row>
    <row r="2771" spans="1:6" ht="15" thickBot="1" x14ac:dyDescent="0.35">
      <c r="A2771" s="2">
        <v>33220</v>
      </c>
      <c r="B2771" s="5">
        <f t="shared" si="179"/>
        <v>12</v>
      </c>
      <c r="C2771" s="5">
        <f t="shared" si="180"/>
        <v>13</v>
      </c>
      <c r="D2771" s="5">
        <f t="shared" si="181"/>
        <v>5</v>
      </c>
      <c r="E2771" s="3">
        <v>2614.36</v>
      </c>
      <c r="F2771">
        <f t="shared" si="182"/>
        <v>-3.0202724346751956E-3</v>
      </c>
    </row>
    <row r="2772" spans="1:6" ht="15" thickBot="1" x14ac:dyDescent="0.35">
      <c r="A2772" s="2">
        <v>33221</v>
      </c>
      <c r="B2772" s="5">
        <f t="shared" si="179"/>
        <v>12</v>
      </c>
      <c r="C2772" s="5">
        <f t="shared" si="180"/>
        <v>14</v>
      </c>
      <c r="D2772" s="5">
        <f t="shared" si="181"/>
        <v>6</v>
      </c>
      <c r="E2772" s="3">
        <v>2593.81</v>
      </c>
      <c r="F2772">
        <f t="shared" si="182"/>
        <v>-7.8604323811564524E-3</v>
      </c>
    </row>
    <row r="2773" spans="1:6" ht="15" thickBot="1" x14ac:dyDescent="0.35">
      <c r="A2773" s="2">
        <v>33224</v>
      </c>
      <c r="B2773" s="5">
        <f t="shared" si="179"/>
        <v>12</v>
      </c>
      <c r="C2773" s="5">
        <f t="shared" si="180"/>
        <v>17</v>
      </c>
      <c r="D2773" s="5">
        <f t="shared" si="181"/>
        <v>2</v>
      </c>
      <c r="E2773" s="3">
        <v>2593.3200000000002</v>
      </c>
      <c r="F2773">
        <f t="shared" si="182"/>
        <v>-1.8891129265435083E-4</v>
      </c>
    </row>
    <row r="2774" spans="1:6" ht="15" thickBot="1" x14ac:dyDescent="0.35">
      <c r="A2774" s="2">
        <v>33225</v>
      </c>
      <c r="B2774" s="5">
        <f t="shared" si="179"/>
        <v>12</v>
      </c>
      <c r="C2774" s="5">
        <f t="shared" si="180"/>
        <v>18</v>
      </c>
      <c r="D2774" s="5">
        <f t="shared" si="181"/>
        <v>3</v>
      </c>
      <c r="E2774" s="3">
        <v>2626.73</v>
      </c>
      <c r="F2774">
        <f t="shared" si="182"/>
        <v>1.2883099656039306E-2</v>
      </c>
    </row>
    <row r="2775" spans="1:6" ht="15" thickBot="1" x14ac:dyDescent="0.35">
      <c r="A2775" s="2">
        <v>33226</v>
      </c>
      <c r="B2775" s="5">
        <f t="shared" si="179"/>
        <v>12</v>
      </c>
      <c r="C2775" s="5">
        <f t="shared" si="180"/>
        <v>19</v>
      </c>
      <c r="D2775" s="5">
        <f t="shared" si="181"/>
        <v>4</v>
      </c>
      <c r="E2775" s="3">
        <v>2626.73</v>
      </c>
      <c r="F2775">
        <f t="shared" si="182"/>
        <v>0</v>
      </c>
    </row>
    <row r="2776" spans="1:6" ht="15" thickBot="1" x14ac:dyDescent="0.35">
      <c r="A2776" s="2">
        <v>33227</v>
      </c>
      <c r="B2776" s="5">
        <f t="shared" si="179"/>
        <v>12</v>
      </c>
      <c r="C2776" s="5">
        <f t="shared" si="180"/>
        <v>20</v>
      </c>
      <c r="D2776" s="5">
        <f t="shared" si="181"/>
        <v>5</v>
      </c>
      <c r="E2776" s="3">
        <v>2629.46</v>
      </c>
      <c r="F2776">
        <f t="shared" si="182"/>
        <v>1.0393150418962049E-3</v>
      </c>
    </row>
    <row r="2777" spans="1:6" ht="15" thickBot="1" x14ac:dyDescent="0.35">
      <c r="A2777" s="2">
        <v>33228</v>
      </c>
      <c r="B2777" s="5">
        <f t="shared" si="179"/>
        <v>12</v>
      </c>
      <c r="C2777" s="5">
        <f t="shared" si="180"/>
        <v>21</v>
      </c>
      <c r="D2777" s="5">
        <f t="shared" si="181"/>
        <v>6</v>
      </c>
      <c r="E2777" s="3">
        <v>2633.66</v>
      </c>
      <c r="F2777">
        <f t="shared" si="182"/>
        <v>1.5972861347956684E-3</v>
      </c>
    </row>
    <row r="2778" spans="1:6" ht="15" thickBot="1" x14ac:dyDescent="0.35">
      <c r="A2778" s="2">
        <v>33231</v>
      </c>
      <c r="B2778" s="5">
        <f t="shared" si="179"/>
        <v>12</v>
      </c>
      <c r="C2778" s="5">
        <f t="shared" si="180"/>
        <v>24</v>
      </c>
      <c r="D2778" s="5">
        <f t="shared" si="181"/>
        <v>2</v>
      </c>
      <c r="E2778" s="3">
        <v>2621.29</v>
      </c>
      <c r="F2778">
        <f t="shared" si="182"/>
        <v>-4.6968857027861952E-3</v>
      </c>
    </row>
    <row r="2779" spans="1:6" ht="15" thickBot="1" x14ac:dyDescent="0.35">
      <c r="A2779" s="2">
        <v>33233</v>
      </c>
      <c r="B2779" s="5">
        <f t="shared" si="179"/>
        <v>12</v>
      </c>
      <c r="C2779" s="5">
        <f t="shared" si="180"/>
        <v>26</v>
      </c>
      <c r="D2779" s="5">
        <f t="shared" si="181"/>
        <v>4</v>
      </c>
      <c r="E2779" s="3">
        <v>2637.13</v>
      </c>
      <c r="F2779">
        <f t="shared" si="182"/>
        <v>6.0428262420411877E-3</v>
      </c>
    </row>
    <row r="2780" spans="1:6" ht="15" thickBot="1" x14ac:dyDescent="0.35">
      <c r="A2780" s="2">
        <v>33234</v>
      </c>
      <c r="B2780" s="5">
        <f t="shared" si="179"/>
        <v>12</v>
      </c>
      <c r="C2780" s="5">
        <f t="shared" si="180"/>
        <v>27</v>
      </c>
      <c r="D2780" s="5">
        <f t="shared" si="181"/>
        <v>5</v>
      </c>
      <c r="E2780" s="3">
        <v>2625.5</v>
      </c>
      <c r="F2780">
        <f t="shared" si="182"/>
        <v>-4.4100973406696331E-3</v>
      </c>
    </row>
    <row r="2781" spans="1:6" ht="15" thickBot="1" x14ac:dyDescent="0.35">
      <c r="A2781" s="2">
        <v>33235</v>
      </c>
      <c r="B2781" s="5">
        <f t="shared" si="179"/>
        <v>12</v>
      </c>
      <c r="C2781" s="5">
        <f t="shared" si="180"/>
        <v>28</v>
      </c>
      <c r="D2781" s="5">
        <f t="shared" si="181"/>
        <v>6</v>
      </c>
      <c r="E2781" s="3">
        <v>2629.21</v>
      </c>
      <c r="F2781">
        <f t="shared" si="182"/>
        <v>1.4130641782517754E-3</v>
      </c>
    </row>
    <row r="2782" spans="1:6" ht="15" thickBot="1" x14ac:dyDescent="0.35">
      <c r="A2782" s="2">
        <v>33238</v>
      </c>
      <c r="B2782" s="5">
        <f t="shared" si="179"/>
        <v>12</v>
      </c>
      <c r="C2782" s="5">
        <f t="shared" si="180"/>
        <v>31</v>
      </c>
      <c r="D2782" s="5">
        <f t="shared" si="181"/>
        <v>2</v>
      </c>
      <c r="E2782" s="3">
        <v>2633.66</v>
      </c>
      <c r="F2782">
        <f t="shared" si="182"/>
        <v>1.6925236097534309E-3</v>
      </c>
    </row>
    <row r="2783" spans="1:6" ht="15" thickBot="1" x14ac:dyDescent="0.35">
      <c r="A2783" s="2">
        <v>33240</v>
      </c>
      <c r="B2783" s="5">
        <f t="shared" si="179"/>
        <v>1</v>
      </c>
      <c r="C2783" s="5">
        <f t="shared" si="180"/>
        <v>2</v>
      </c>
      <c r="D2783" s="5">
        <f t="shared" si="181"/>
        <v>4</v>
      </c>
      <c r="E2783" s="3">
        <v>2610.64</v>
      </c>
      <c r="F2783">
        <f t="shared" si="182"/>
        <v>-8.7406878640371131E-3</v>
      </c>
    </row>
    <row r="2784" spans="1:6" ht="15" thickBot="1" x14ac:dyDescent="0.35">
      <c r="A2784" s="2">
        <v>33241</v>
      </c>
      <c r="B2784" s="5">
        <f t="shared" si="179"/>
        <v>1</v>
      </c>
      <c r="C2784" s="5">
        <f t="shared" si="180"/>
        <v>3</v>
      </c>
      <c r="D2784" s="5">
        <f t="shared" si="181"/>
        <v>5</v>
      </c>
      <c r="E2784" s="3">
        <v>2573.5100000000002</v>
      </c>
      <c r="F2784">
        <f t="shared" si="182"/>
        <v>-1.4222566114056192E-2</v>
      </c>
    </row>
    <row r="2785" spans="1:6" ht="15" thickBot="1" x14ac:dyDescent="0.35">
      <c r="A2785" s="2">
        <v>33242</v>
      </c>
      <c r="B2785" s="5">
        <f t="shared" si="179"/>
        <v>1</v>
      </c>
      <c r="C2785" s="5">
        <f t="shared" si="180"/>
        <v>4</v>
      </c>
      <c r="D2785" s="5">
        <f t="shared" si="181"/>
        <v>6</v>
      </c>
      <c r="E2785" s="3">
        <v>2566.09</v>
      </c>
      <c r="F2785">
        <f t="shared" si="182"/>
        <v>-2.8832217477297822E-3</v>
      </c>
    </row>
    <row r="2786" spans="1:6" ht="15" thickBot="1" x14ac:dyDescent="0.35">
      <c r="A2786" s="2">
        <v>33245</v>
      </c>
      <c r="B2786" s="5">
        <f t="shared" si="179"/>
        <v>1</v>
      </c>
      <c r="C2786" s="5">
        <f t="shared" si="180"/>
        <v>7</v>
      </c>
      <c r="D2786" s="5">
        <f t="shared" si="181"/>
        <v>2</v>
      </c>
      <c r="E2786" s="3">
        <v>2522.77</v>
      </c>
      <c r="F2786">
        <f t="shared" si="182"/>
        <v>-1.6881714982716959E-2</v>
      </c>
    </row>
    <row r="2787" spans="1:6" ht="15" thickBot="1" x14ac:dyDescent="0.35">
      <c r="A2787" s="2">
        <v>33246</v>
      </c>
      <c r="B2787" s="5">
        <f t="shared" si="179"/>
        <v>1</v>
      </c>
      <c r="C2787" s="5">
        <f t="shared" si="180"/>
        <v>8</v>
      </c>
      <c r="D2787" s="5">
        <f t="shared" si="181"/>
        <v>3</v>
      </c>
      <c r="E2787" s="3">
        <v>2509.41</v>
      </c>
      <c r="F2787">
        <f t="shared" si="182"/>
        <v>-5.295766161798391E-3</v>
      </c>
    </row>
    <row r="2788" spans="1:6" ht="15" thickBot="1" x14ac:dyDescent="0.35">
      <c r="A2788" s="2">
        <v>33247</v>
      </c>
      <c r="B2788" s="5">
        <f t="shared" si="179"/>
        <v>1</v>
      </c>
      <c r="C2788" s="5">
        <f t="shared" si="180"/>
        <v>9</v>
      </c>
      <c r="D2788" s="5">
        <f t="shared" si="181"/>
        <v>4</v>
      </c>
      <c r="E2788" s="3">
        <v>2470.3000000000002</v>
      </c>
      <c r="F2788">
        <f t="shared" si="182"/>
        <v>-1.5585336792313602E-2</v>
      </c>
    </row>
    <row r="2789" spans="1:6" ht="15" thickBot="1" x14ac:dyDescent="0.35">
      <c r="A2789" s="2">
        <v>33248</v>
      </c>
      <c r="B2789" s="5">
        <f t="shared" si="179"/>
        <v>1</v>
      </c>
      <c r="C2789" s="5">
        <f t="shared" si="180"/>
        <v>10</v>
      </c>
      <c r="D2789" s="5">
        <f t="shared" si="181"/>
        <v>5</v>
      </c>
      <c r="E2789" s="3">
        <v>2498.7600000000002</v>
      </c>
      <c r="F2789">
        <f t="shared" si="182"/>
        <v>1.152086791078008E-2</v>
      </c>
    </row>
    <row r="2790" spans="1:6" ht="15" thickBot="1" x14ac:dyDescent="0.35">
      <c r="A2790" s="2">
        <v>33249</v>
      </c>
      <c r="B2790" s="5">
        <f t="shared" si="179"/>
        <v>1</v>
      </c>
      <c r="C2790" s="5">
        <f t="shared" si="180"/>
        <v>11</v>
      </c>
      <c r="D2790" s="5">
        <f t="shared" si="181"/>
        <v>6</v>
      </c>
      <c r="E2790" s="3">
        <v>2501.4899999999998</v>
      </c>
      <c r="F2790">
        <f t="shared" si="182"/>
        <v>1.0925419007826135E-3</v>
      </c>
    </row>
    <row r="2791" spans="1:6" ht="15" thickBot="1" x14ac:dyDescent="0.35">
      <c r="A2791" s="2">
        <v>33252</v>
      </c>
      <c r="B2791" s="5">
        <f t="shared" si="179"/>
        <v>1</v>
      </c>
      <c r="C2791" s="5">
        <f t="shared" si="180"/>
        <v>14</v>
      </c>
      <c r="D2791" s="5">
        <f t="shared" si="181"/>
        <v>2</v>
      </c>
      <c r="E2791" s="3">
        <v>2483.91</v>
      </c>
      <c r="F2791">
        <f t="shared" si="182"/>
        <v>-7.0278114243910346E-3</v>
      </c>
    </row>
    <row r="2792" spans="1:6" ht="15" thickBot="1" x14ac:dyDescent="0.35">
      <c r="A2792" s="2">
        <v>33253</v>
      </c>
      <c r="B2792" s="5">
        <f t="shared" si="179"/>
        <v>1</v>
      </c>
      <c r="C2792" s="5">
        <f t="shared" si="180"/>
        <v>15</v>
      </c>
      <c r="D2792" s="5">
        <f t="shared" si="181"/>
        <v>3</v>
      </c>
      <c r="E2792" s="3">
        <v>2490.59</v>
      </c>
      <c r="F2792">
        <f t="shared" si="182"/>
        <v>2.6893083887903715E-3</v>
      </c>
    </row>
    <row r="2793" spans="1:6" ht="15" thickBot="1" x14ac:dyDescent="0.35">
      <c r="A2793" s="2">
        <v>33254</v>
      </c>
      <c r="B2793" s="5">
        <f t="shared" si="179"/>
        <v>1</v>
      </c>
      <c r="C2793" s="5">
        <f t="shared" si="180"/>
        <v>16</v>
      </c>
      <c r="D2793" s="5">
        <f t="shared" si="181"/>
        <v>4</v>
      </c>
      <c r="E2793" s="3">
        <v>2508.91</v>
      </c>
      <c r="F2793">
        <f t="shared" si="182"/>
        <v>7.355686805134409E-3</v>
      </c>
    </row>
    <row r="2794" spans="1:6" ht="15" thickBot="1" x14ac:dyDescent="0.35">
      <c r="A2794" s="2">
        <v>33255</v>
      </c>
      <c r="B2794" s="5">
        <f t="shared" si="179"/>
        <v>1</v>
      </c>
      <c r="C2794" s="5">
        <f t="shared" si="180"/>
        <v>17</v>
      </c>
      <c r="D2794" s="5">
        <f t="shared" si="181"/>
        <v>5</v>
      </c>
      <c r="E2794" s="3">
        <v>2623.51</v>
      </c>
      <c r="F2794">
        <f t="shared" si="182"/>
        <v>4.567720643626131E-2</v>
      </c>
    </row>
    <row r="2795" spans="1:6" ht="15" thickBot="1" x14ac:dyDescent="0.35">
      <c r="A2795" s="2">
        <v>33256</v>
      </c>
      <c r="B2795" s="5">
        <f t="shared" si="179"/>
        <v>1</v>
      </c>
      <c r="C2795" s="5">
        <f t="shared" si="180"/>
        <v>18</v>
      </c>
      <c r="D2795" s="5">
        <f t="shared" si="181"/>
        <v>6</v>
      </c>
      <c r="E2795" s="3">
        <v>2646.78</v>
      </c>
      <c r="F2795">
        <f t="shared" si="182"/>
        <v>8.8697965702436727E-3</v>
      </c>
    </row>
    <row r="2796" spans="1:6" ht="15" thickBot="1" x14ac:dyDescent="0.35">
      <c r="A2796" s="2">
        <v>33259</v>
      </c>
      <c r="B2796" s="5">
        <f t="shared" si="179"/>
        <v>1</v>
      </c>
      <c r="C2796" s="5">
        <f t="shared" si="180"/>
        <v>21</v>
      </c>
      <c r="D2796" s="5">
        <f t="shared" si="181"/>
        <v>2</v>
      </c>
      <c r="E2796" s="3">
        <v>2629.21</v>
      </c>
      <c r="F2796">
        <f t="shared" si="182"/>
        <v>-6.6382547850596428E-3</v>
      </c>
    </row>
    <row r="2797" spans="1:6" ht="15" thickBot="1" x14ac:dyDescent="0.35">
      <c r="A2797" s="2">
        <v>33260</v>
      </c>
      <c r="B2797" s="5">
        <f t="shared" si="179"/>
        <v>1</v>
      </c>
      <c r="C2797" s="5">
        <f t="shared" si="180"/>
        <v>22</v>
      </c>
      <c r="D2797" s="5">
        <f t="shared" si="181"/>
        <v>3</v>
      </c>
      <c r="E2797" s="3">
        <v>2603.2199999999998</v>
      </c>
      <c r="F2797">
        <f t="shared" si="182"/>
        <v>-9.8850985657289586E-3</v>
      </c>
    </row>
    <row r="2798" spans="1:6" ht="15" thickBot="1" x14ac:dyDescent="0.35">
      <c r="A2798" s="2">
        <v>33261</v>
      </c>
      <c r="B2798" s="5">
        <f t="shared" si="179"/>
        <v>1</v>
      </c>
      <c r="C2798" s="5">
        <f t="shared" si="180"/>
        <v>23</v>
      </c>
      <c r="D2798" s="5">
        <f t="shared" si="181"/>
        <v>4</v>
      </c>
      <c r="E2798" s="3">
        <v>2619.06</v>
      </c>
      <c r="F2798">
        <f t="shared" si="182"/>
        <v>6.0847719362943382E-3</v>
      </c>
    </row>
    <row r="2799" spans="1:6" ht="15" thickBot="1" x14ac:dyDescent="0.35">
      <c r="A2799" s="2">
        <v>33262</v>
      </c>
      <c r="B2799" s="5">
        <f t="shared" si="179"/>
        <v>1</v>
      </c>
      <c r="C2799" s="5">
        <f t="shared" si="180"/>
        <v>24</v>
      </c>
      <c r="D2799" s="5">
        <f t="shared" si="181"/>
        <v>5</v>
      </c>
      <c r="E2799" s="3">
        <v>2643.07</v>
      </c>
      <c r="F2799">
        <f t="shared" si="182"/>
        <v>9.1674112086016432E-3</v>
      </c>
    </row>
    <row r="2800" spans="1:6" ht="15" thickBot="1" x14ac:dyDescent="0.35">
      <c r="A2800" s="2">
        <v>33263</v>
      </c>
      <c r="B2800" s="5">
        <f t="shared" si="179"/>
        <v>1</v>
      </c>
      <c r="C2800" s="5">
        <f t="shared" si="180"/>
        <v>25</v>
      </c>
      <c r="D2800" s="5">
        <f t="shared" si="181"/>
        <v>6</v>
      </c>
      <c r="E2800" s="3">
        <v>2659.41</v>
      </c>
      <c r="F2800">
        <f t="shared" si="182"/>
        <v>6.1822047845875019E-3</v>
      </c>
    </row>
    <row r="2801" spans="1:6" ht="15" thickBot="1" x14ac:dyDescent="0.35">
      <c r="A2801" s="2">
        <v>33266</v>
      </c>
      <c r="B2801" s="5">
        <f t="shared" si="179"/>
        <v>1</v>
      </c>
      <c r="C2801" s="5">
        <f t="shared" si="180"/>
        <v>28</v>
      </c>
      <c r="D2801" s="5">
        <f t="shared" si="181"/>
        <v>2</v>
      </c>
      <c r="E2801" s="3">
        <v>2654.46</v>
      </c>
      <c r="F2801">
        <f t="shared" si="182"/>
        <v>-1.8613151037259461E-3</v>
      </c>
    </row>
    <row r="2802" spans="1:6" ht="15" thickBot="1" x14ac:dyDescent="0.35">
      <c r="A2802" s="2">
        <v>33267</v>
      </c>
      <c r="B2802" s="5">
        <f t="shared" si="179"/>
        <v>1</v>
      </c>
      <c r="C2802" s="5">
        <f t="shared" si="180"/>
        <v>29</v>
      </c>
      <c r="D2802" s="5">
        <f t="shared" si="181"/>
        <v>3</v>
      </c>
      <c r="E2802" s="3">
        <v>2662.62</v>
      </c>
      <c r="F2802">
        <f t="shared" si="182"/>
        <v>3.0740715625776445E-3</v>
      </c>
    </row>
    <row r="2803" spans="1:6" ht="15" thickBot="1" x14ac:dyDescent="0.35">
      <c r="A2803" s="2">
        <v>33268</v>
      </c>
      <c r="B2803" s="5">
        <f t="shared" si="179"/>
        <v>1</v>
      </c>
      <c r="C2803" s="5">
        <f t="shared" si="180"/>
        <v>30</v>
      </c>
      <c r="D2803" s="5">
        <f t="shared" si="181"/>
        <v>4</v>
      </c>
      <c r="E2803" s="3">
        <v>2713.12</v>
      </c>
      <c r="F2803">
        <f t="shared" si="182"/>
        <v>1.896628133192119E-2</v>
      </c>
    </row>
    <row r="2804" spans="1:6" ht="15" thickBot="1" x14ac:dyDescent="0.35">
      <c r="A2804" s="2">
        <v>33269</v>
      </c>
      <c r="B2804" s="5">
        <f t="shared" si="179"/>
        <v>1</v>
      </c>
      <c r="C2804" s="5">
        <f t="shared" si="180"/>
        <v>31</v>
      </c>
      <c r="D2804" s="5">
        <f t="shared" si="181"/>
        <v>5</v>
      </c>
      <c r="E2804" s="3">
        <v>2736.39</v>
      </c>
      <c r="F2804">
        <f t="shared" si="182"/>
        <v>8.5768414224214121E-3</v>
      </c>
    </row>
    <row r="2805" spans="1:6" ht="15" thickBot="1" x14ac:dyDescent="0.35">
      <c r="A2805" s="2">
        <v>33270</v>
      </c>
      <c r="B2805" s="5">
        <f t="shared" si="179"/>
        <v>2</v>
      </c>
      <c r="C2805" s="5">
        <f t="shared" si="180"/>
        <v>1</v>
      </c>
      <c r="D2805" s="5">
        <f t="shared" si="181"/>
        <v>6</v>
      </c>
      <c r="E2805" s="3">
        <v>2730.69</v>
      </c>
      <c r="F2805">
        <f t="shared" si="182"/>
        <v>-2.083036409283698E-3</v>
      </c>
    </row>
    <row r="2806" spans="1:6" ht="15" thickBot="1" x14ac:dyDescent="0.35">
      <c r="A2806" s="2">
        <v>33273</v>
      </c>
      <c r="B2806" s="5">
        <f t="shared" si="179"/>
        <v>2</v>
      </c>
      <c r="C2806" s="5">
        <f t="shared" si="180"/>
        <v>4</v>
      </c>
      <c r="D2806" s="5">
        <f t="shared" si="181"/>
        <v>2</v>
      </c>
      <c r="E2806" s="3">
        <v>2772.28</v>
      </c>
      <c r="F2806">
        <f t="shared" si="182"/>
        <v>1.5230582746485373E-2</v>
      </c>
    </row>
    <row r="2807" spans="1:6" ht="15" thickBot="1" x14ac:dyDescent="0.35">
      <c r="A2807" s="2">
        <v>33274</v>
      </c>
      <c r="B2807" s="5">
        <f t="shared" si="179"/>
        <v>2</v>
      </c>
      <c r="C2807" s="5">
        <f t="shared" si="180"/>
        <v>5</v>
      </c>
      <c r="D2807" s="5">
        <f t="shared" si="181"/>
        <v>3</v>
      </c>
      <c r="E2807" s="3">
        <v>2788.37</v>
      </c>
      <c r="F2807">
        <f t="shared" si="182"/>
        <v>5.8038870532556922E-3</v>
      </c>
    </row>
    <row r="2808" spans="1:6" ht="15" thickBot="1" x14ac:dyDescent="0.35">
      <c r="A2808" s="2">
        <v>33275</v>
      </c>
      <c r="B2808" s="5">
        <f t="shared" si="179"/>
        <v>2</v>
      </c>
      <c r="C2808" s="5">
        <f t="shared" si="180"/>
        <v>6</v>
      </c>
      <c r="D2808" s="5">
        <f t="shared" si="181"/>
        <v>4</v>
      </c>
      <c r="E2808" s="3">
        <v>2830.94</v>
      </c>
      <c r="F2808">
        <f t="shared" si="182"/>
        <v>1.5266983936852056E-2</v>
      </c>
    </row>
    <row r="2809" spans="1:6" ht="15" thickBot="1" x14ac:dyDescent="0.35">
      <c r="A2809" s="2">
        <v>33276</v>
      </c>
      <c r="B2809" s="5">
        <f t="shared" si="179"/>
        <v>2</v>
      </c>
      <c r="C2809" s="5">
        <f t="shared" si="180"/>
        <v>7</v>
      </c>
      <c r="D2809" s="5">
        <f t="shared" si="181"/>
        <v>5</v>
      </c>
      <c r="E2809" s="3">
        <v>2810.64</v>
      </c>
      <c r="F2809">
        <f t="shared" si="182"/>
        <v>-7.1707630680975867E-3</v>
      </c>
    </row>
    <row r="2810" spans="1:6" ht="15" thickBot="1" x14ac:dyDescent="0.35">
      <c r="A2810" s="2">
        <v>33277</v>
      </c>
      <c r="B2810" s="5">
        <f t="shared" si="179"/>
        <v>2</v>
      </c>
      <c r="C2810" s="5">
        <f t="shared" si="180"/>
        <v>8</v>
      </c>
      <c r="D2810" s="5">
        <f t="shared" si="181"/>
        <v>6</v>
      </c>
      <c r="E2810" s="3">
        <v>2830.69</v>
      </c>
      <c r="F2810">
        <f t="shared" si="182"/>
        <v>7.1336065807076623E-3</v>
      </c>
    </row>
    <row r="2811" spans="1:6" ht="15" thickBot="1" x14ac:dyDescent="0.35">
      <c r="A2811" s="2">
        <v>33280</v>
      </c>
      <c r="B2811" s="5">
        <f t="shared" si="179"/>
        <v>2</v>
      </c>
      <c r="C2811" s="5">
        <f t="shared" si="180"/>
        <v>11</v>
      </c>
      <c r="D2811" s="5">
        <f t="shared" si="181"/>
        <v>2</v>
      </c>
      <c r="E2811" s="3">
        <v>2902.23</v>
      </c>
      <c r="F2811">
        <f t="shared" si="182"/>
        <v>2.5272989977708601E-2</v>
      </c>
    </row>
    <row r="2812" spans="1:6" ht="15" thickBot="1" x14ac:dyDescent="0.35">
      <c r="A2812" s="2">
        <v>33281</v>
      </c>
      <c r="B2812" s="5">
        <f t="shared" si="179"/>
        <v>2</v>
      </c>
      <c r="C2812" s="5">
        <f t="shared" si="180"/>
        <v>12</v>
      </c>
      <c r="D2812" s="5">
        <f t="shared" si="181"/>
        <v>3</v>
      </c>
      <c r="E2812" s="3">
        <v>2874.75</v>
      </c>
      <c r="F2812">
        <f t="shared" si="182"/>
        <v>-9.4685810566357657E-3</v>
      </c>
    </row>
    <row r="2813" spans="1:6" ht="15" thickBot="1" x14ac:dyDescent="0.35">
      <c r="A2813" s="2">
        <v>33282</v>
      </c>
      <c r="B2813" s="5">
        <f t="shared" si="179"/>
        <v>2</v>
      </c>
      <c r="C2813" s="5">
        <f t="shared" si="180"/>
        <v>13</v>
      </c>
      <c r="D2813" s="5">
        <f t="shared" si="181"/>
        <v>4</v>
      </c>
      <c r="E2813" s="3">
        <v>2909.16</v>
      </c>
      <c r="F2813">
        <f t="shared" si="182"/>
        <v>1.1969736498825934E-2</v>
      </c>
    </row>
    <row r="2814" spans="1:6" ht="15" thickBot="1" x14ac:dyDescent="0.35">
      <c r="A2814" s="2">
        <v>33283</v>
      </c>
      <c r="B2814" s="5">
        <f t="shared" si="179"/>
        <v>2</v>
      </c>
      <c r="C2814" s="5">
        <f t="shared" si="180"/>
        <v>14</v>
      </c>
      <c r="D2814" s="5">
        <f t="shared" si="181"/>
        <v>5</v>
      </c>
      <c r="E2814" s="3">
        <v>2877.23</v>
      </c>
      <c r="F2814">
        <f t="shared" si="182"/>
        <v>-1.0975676827675286E-2</v>
      </c>
    </row>
    <row r="2815" spans="1:6" ht="15" thickBot="1" x14ac:dyDescent="0.35">
      <c r="A2815" s="2">
        <v>33284</v>
      </c>
      <c r="B2815" s="5">
        <f t="shared" si="179"/>
        <v>2</v>
      </c>
      <c r="C2815" s="5">
        <f t="shared" si="180"/>
        <v>15</v>
      </c>
      <c r="D2815" s="5">
        <f t="shared" si="181"/>
        <v>6</v>
      </c>
      <c r="E2815" s="3">
        <v>2934.65</v>
      </c>
      <c r="F2815">
        <f t="shared" si="182"/>
        <v>1.9956694459601795E-2</v>
      </c>
    </row>
    <row r="2816" spans="1:6" ht="15" thickBot="1" x14ac:dyDescent="0.35">
      <c r="A2816" s="2">
        <v>33288</v>
      </c>
      <c r="B2816" s="5">
        <f t="shared" si="179"/>
        <v>2</v>
      </c>
      <c r="C2816" s="5">
        <f t="shared" si="180"/>
        <v>19</v>
      </c>
      <c r="D2816" s="5">
        <f t="shared" si="181"/>
        <v>3</v>
      </c>
      <c r="E2816" s="3">
        <v>2932.18</v>
      </c>
      <c r="F2816">
        <f t="shared" si="182"/>
        <v>-8.4166766053882225E-4</v>
      </c>
    </row>
    <row r="2817" spans="1:6" ht="15" thickBot="1" x14ac:dyDescent="0.35">
      <c r="A2817" s="2">
        <v>33289</v>
      </c>
      <c r="B2817" s="5">
        <f t="shared" si="179"/>
        <v>2</v>
      </c>
      <c r="C2817" s="5">
        <f t="shared" si="180"/>
        <v>20</v>
      </c>
      <c r="D2817" s="5">
        <f t="shared" si="181"/>
        <v>4</v>
      </c>
      <c r="E2817" s="3">
        <v>2899.01</v>
      </c>
      <c r="F2817">
        <f t="shared" si="182"/>
        <v>-1.1312402376388768E-2</v>
      </c>
    </row>
    <row r="2818" spans="1:6" ht="15" thickBot="1" x14ac:dyDescent="0.35">
      <c r="A2818" s="2">
        <v>33290</v>
      </c>
      <c r="B2818" s="5">
        <f t="shared" si="179"/>
        <v>2</v>
      </c>
      <c r="C2818" s="5">
        <f t="shared" si="180"/>
        <v>21</v>
      </c>
      <c r="D2818" s="5">
        <f t="shared" si="181"/>
        <v>5</v>
      </c>
      <c r="E2818" s="3">
        <v>2891.83</v>
      </c>
      <c r="F2818">
        <f t="shared" si="182"/>
        <v>-2.4767075656863171E-3</v>
      </c>
    </row>
    <row r="2819" spans="1:6" ht="15" thickBot="1" x14ac:dyDescent="0.35">
      <c r="A2819" s="2">
        <v>33291</v>
      </c>
      <c r="B2819" s="5">
        <f t="shared" ref="B2819:B2882" si="183">MONTH(A2819)</f>
        <v>2</v>
      </c>
      <c r="C2819" s="5">
        <f t="shared" ref="C2819:C2882" si="184">DAY(A2819)</f>
        <v>22</v>
      </c>
      <c r="D2819" s="5">
        <f t="shared" ref="D2819:D2882" si="185">WEEKDAY(A2819,1)</f>
        <v>6</v>
      </c>
      <c r="E2819" s="3">
        <v>2889.36</v>
      </c>
      <c r="F2819">
        <f t="shared" si="182"/>
        <v>-8.5413042952033828E-4</v>
      </c>
    </row>
    <row r="2820" spans="1:6" ht="15" thickBot="1" x14ac:dyDescent="0.35">
      <c r="A2820" s="2">
        <v>33294</v>
      </c>
      <c r="B2820" s="5">
        <f t="shared" si="183"/>
        <v>2</v>
      </c>
      <c r="C2820" s="5">
        <f t="shared" si="184"/>
        <v>25</v>
      </c>
      <c r="D2820" s="5">
        <f t="shared" si="185"/>
        <v>2</v>
      </c>
      <c r="E2820" s="3">
        <v>2887.87</v>
      </c>
      <c r="F2820">
        <f t="shared" ref="F2820:F2883" si="186">(E2820-E2819)/E2819</f>
        <v>-5.1568513442431412E-4</v>
      </c>
    </row>
    <row r="2821" spans="1:6" ht="15" thickBot="1" x14ac:dyDescent="0.35">
      <c r="A2821" s="2">
        <v>33295</v>
      </c>
      <c r="B2821" s="5">
        <f t="shared" si="183"/>
        <v>2</v>
      </c>
      <c r="C2821" s="5">
        <f t="shared" si="184"/>
        <v>26</v>
      </c>
      <c r="D2821" s="5">
        <f t="shared" si="185"/>
        <v>3</v>
      </c>
      <c r="E2821" s="3">
        <v>2864.6</v>
      </c>
      <c r="F2821">
        <f t="shared" si="186"/>
        <v>-8.057841938868434E-3</v>
      </c>
    </row>
    <row r="2822" spans="1:6" ht="15" thickBot="1" x14ac:dyDescent="0.35">
      <c r="A2822" s="2">
        <v>33296</v>
      </c>
      <c r="B2822" s="5">
        <f t="shared" si="183"/>
        <v>2</v>
      </c>
      <c r="C2822" s="5">
        <f t="shared" si="184"/>
        <v>27</v>
      </c>
      <c r="D2822" s="5">
        <f t="shared" si="185"/>
        <v>4</v>
      </c>
      <c r="E2822" s="3">
        <v>2889.11</v>
      </c>
      <c r="F2822">
        <f t="shared" si="186"/>
        <v>8.5561684004748367E-3</v>
      </c>
    </row>
    <row r="2823" spans="1:6" ht="15" thickBot="1" x14ac:dyDescent="0.35">
      <c r="A2823" s="2">
        <v>33297</v>
      </c>
      <c r="B2823" s="5">
        <f t="shared" si="183"/>
        <v>2</v>
      </c>
      <c r="C2823" s="5">
        <f t="shared" si="184"/>
        <v>28</v>
      </c>
      <c r="D2823" s="5">
        <f t="shared" si="185"/>
        <v>5</v>
      </c>
      <c r="E2823" s="3">
        <v>2882.18</v>
      </c>
      <c r="F2823">
        <f t="shared" si="186"/>
        <v>-2.3986625639038635E-3</v>
      </c>
    </row>
    <row r="2824" spans="1:6" ht="15" thickBot="1" x14ac:dyDescent="0.35">
      <c r="A2824" s="2">
        <v>33298</v>
      </c>
      <c r="B2824" s="5">
        <f t="shared" si="183"/>
        <v>3</v>
      </c>
      <c r="C2824" s="5">
        <f t="shared" si="184"/>
        <v>1</v>
      </c>
      <c r="D2824" s="5">
        <f t="shared" si="185"/>
        <v>6</v>
      </c>
      <c r="E2824" s="3">
        <v>2909.9</v>
      </c>
      <c r="F2824">
        <f t="shared" si="186"/>
        <v>9.6177199203381671E-3</v>
      </c>
    </row>
    <row r="2825" spans="1:6" ht="15" thickBot="1" x14ac:dyDescent="0.35">
      <c r="A2825" s="2">
        <v>33301</v>
      </c>
      <c r="B2825" s="5">
        <f t="shared" si="183"/>
        <v>3</v>
      </c>
      <c r="C2825" s="5">
        <f t="shared" si="184"/>
        <v>4</v>
      </c>
      <c r="D2825" s="5">
        <f t="shared" si="185"/>
        <v>2</v>
      </c>
      <c r="E2825" s="3">
        <v>2914.11</v>
      </c>
      <c r="F2825">
        <f t="shared" si="186"/>
        <v>1.4467851128904898E-3</v>
      </c>
    </row>
    <row r="2826" spans="1:6" ht="15" thickBot="1" x14ac:dyDescent="0.35">
      <c r="A2826" s="2">
        <v>33302</v>
      </c>
      <c r="B2826" s="5">
        <f t="shared" si="183"/>
        <v>3</v>
      </c>
      <c r="C2826" s="5">
        <f t="shared" si="184"/>
        <v>5</v>
      </c>
      <c r="D2826" s="5">
        <f t="shared" si="185"/>
        <v>3</v>
      </c>
      <c r="E2826" s="3">
        <v>2972.52</v>
      </c>
      <c r="F2826">
        <f t="shared" si="186"/>
        <v>2.0043855585410247E-2</v>
      </c>
    </row>
    <row r="2827" spans="1:6" ht="15" thickBot="1" x14ac:dyDescent="0.35">
      <c r="A2827" s="2">
        <v>33303</v>
      </c>
      <c r="B2827" s="5">
        <f t="shared" si="183"/>
        <v>3</v>
      </c>
      <c r="C2827" s="5">
        <f t="shared" si="184"/>
        <v>6</v>
      </c>
      <c r="D2827" s="5">
        <f t="shared" si="185"/>
        <v>4</v>
      </c>
      <c r="E2827" s="3">
        <v>2973.27</v>
      </c>
      <c r="F2827">
        <f t="shared" si="186"/>
        <v>2.5231117032013242E-4</v>
      </c>
    </row>
    <row r="2828" spans="1:6" ht="15" thickBot="1" x14ac:dyDescent="0.35">
      <c r="A2828" s="2">
        <v>33304</v>
      </c>
      <c r="B2828" s="5">
        <f t="shared" si="183"/>
        <v>3</v>
      </c>
      <c r="C2828" s="5">
        <f t="shared" si="184"/>
        <v>7</v>
      </c>
      <c r="D2828" s="5">
        <f t="shared" si="185"/>
        <v>5</v>
      </c>
      <c r="E2828" s="3">
        <v>2963.37</v>
      </c>
      <c r="F2828">
        <f t="shared" si="186"/>
        <v>-3.3296673359634646E-3</v>
      </c>
    </row>
    <row r="2829" spans="1:6" ht="15" thickBot="1" x14ac:dyDescent="0.35">
      <c r="A2829" s="2">
        <v>33305</v>
      </c>
      <c r="B2829" s="5">
        <f t="shared" si="183"/>
        <v>3</v>
      </c>
      <c r="C2829" s="5">
        <f t="shared" si="184"/>
        <v>8</v>
      </c>
      <c r="D2829" s="5">
        <f t="shared" si="185"/>
        <v>6</v>
      </c>
      <c r="E2829" s="3">
        <v>2955.2</v>
      </c>
      <c r="F2829">
        <f t="shared" si="186"/>
        <v>-2.7569962576391317E-3</v>
      </c>
    </row>
    <row r="2830" spans="1:6" ht="15" thickBot="1" x14ac:dyDescent="0.35">
      <c r="A2830" s="2">
        <v>33308</v>
      </c>
      <c r="B2830" s="5">
        <f t="shared" si="183"/>
        <v>3</v>
      </c>
      <c r="C2830" s="5">
        <f t="shared" si="184"/>
        <v>11</v>
      </c>
      <c r="D2830" s="5">
        <f t="shared" si="185"/>
        <v>2</v>
      </c>
      <c r="E2830" s="3">
        <v>2939.36</v>
      </c>
      <c r="F2830">
        <f t="shared" si="186"/>
        <v>-5.3600433134812168E-3</v>
      </c>
    </row>
    <row r="2831" spans="1:6" ht="15" thickBot="1" x14ac:dyDescent="0.35">
      <c r="A2831" s="2">
        <v>33309</v>
      </c>
      <c r="B2831" s="5">
        <f t="shared" si="183"/>
        <v>3</v>
      </c>
      <c r="C2831" s="5">
        <f t="shared" si="184"/>
        <v>12</v>
      </c>
      <c r="D2831" s="5">
        <f t="shared" si="185"/>
        <v>3</v>
      </c>
      <c r="E2831" s="3">
        <v>2922.52</v>
      </c>
      <c r="F2831">
        <f t="shared" si="186"/>
        <v>-5.7291383158239017E-3</v>
      </c>
    </row>
    <row r="2832" spans="1:6" ht="15" thickBot="1" x14ac:dyDescent="0.35">
      <c r="A2832" s="2">
        <v>33310</v>
      </c>
      <c r="B2832" s="5">
        <f t="shared" si="183"/>
        <v>3</v>
      </c>
      <c r="C2832" s="5">
        <f t="shared" si="184"/>
        <v>13</v>
      </c>
      <c r="D2832" s="5">
        <f t="shared" si="185"/>
        <v>4</v>
      </c>
      <c r="E2832" s="3">
        <v>2955.2</v>
      </c>
      <c r="F2832">
        <f t="shared" si="186"/>
        <v>1.1182130490124904E-2</v>
      </c>
    </row>
    <row r="2833" spans="1:6" ht="15" thickBot="1" x14ac:dyDescent="0.35">
      <c r="A2833" s="2">
        <v>33311</v>
      </c>
      <c r="B2833" s="5">
        <f t="shared" si="183"/>
        <v>3</v>
      </c>
      <c r="C2833" s="5">
        <f t="shared" si="184"/>
        <v>14</v>
      </c>
      <c r="D2833" s="5">
        <f t="shared" si="185"/>
        <v>5</v>
      </c>
      <c r="E2833" s="3">
        <v>2952.23</v>
      </c>
      <c r="F2833">
        <f t="shared" si="186"/>
        <v>-1.0050081212776801E-3</v>
      </c>
    </row>
    <row r="2834" spans="1:6" ht="15" thickBot="1" x14ac:dyDescent="0.35">
      <c r="A2834" s="2">
        <v>33312</v>
      </c>
      <c r="B2834" s="5">
        <f t="shared" si="183"/>
        <v>3</v>
      </c>
      <c r="C2834" s="5">
        <f t="shared" si="184"/>
        <v>15</v>
      </c>
      <c r="D2834" s="5">
        <f t="shared" si="185"/>
        <v>6</v>
      </c>
      <c r="E2834" s="3">
        <v>2948.27</v>
      </c>
      <c r="F2834">
        <f t="shared" si="186"/>
        <v>-1.3413589049633789E-3</v>
      </c>
    </row>
    <row r="2835" spans="1:6" ht="15" thickBot="1" x14ac:dyDescent="0.35">
      <c r="A2835" s="2">
        <v>33315</v>
      </c>
      <c r="B2835" s="5">
        <f t="shared" si="183"/>
        <v>3</v>
      </c>
      <c r="C2835" s="5">
        <f t="shared" si="184"/>
        <v>18</v>
      </c>
      <c r="D2835" s="5">
        <f t="shared" si="185"/>
        <v>2</v>
      </c>
      <c r="E2835" s="3">
        <v>2929.95</v>
      </c>
      <c r="F2835">
        <f t="shared" si="186"/>
        <v>-6.2138135245415668E-3</v>
      </c>
    </row>
    <row r="2836" spans="1:6" ht="15" thickBot="1" x14ac:dyDescent="0.35">
      <c r="A2836" s="2">
        <v>33316</v>
      </c>
      <c r="B2836" s="5">
        <f t="shared" si="183"/>
        <v>3</v>
      </c>
      <c r="C2836" s="5">
        <f t="shared" si="184"/>
        <v>19</v>
      </c>
      <c r="D2836" s="5">
        <f t="shared" si="185"/>
        <v>3</v>
      </c>
      <c r="E2836" s="3">
        <v>2867.82</v>
      </c>
      <c r="F2836">
        <f t="shared" si="186"/>
        <v>-2.120514001945414E-2</v>
      </c>
    </row>
    <row r="2837" spans="1:6" ht="15" thickBot="1" x14ac:dyDescent="0.35">
      <c r="A2837" s="2">
        <v>33317</v>
      </c>
      <c r="B2837" s="5">
        <f t="shared" si="183"/>
        <v>3</v>
      </c>
      <c r="C2837" s="5">
        <f t="shared" si="184"/>
        <v>20</v>
      </c>
      <c r="D2837" s="5">
        <f t="shared" si="185"/>
        <v>4</v>
      </c>
      <c r="E2837" s="3">
        <v>2872.03</v>
      </c>
      <c r="F2837">
        <f t="shared" si="186"/>
        <v>1.4680140315640577E-3</v>
      </c>
    </row>
    <row r="2838" spans="1:6" ht="15" thickBot="1" x14ac:dyDescent="0.35">
      <c r="A2838" s="2">
        <v>33318</v>
      </c>
      <c r="B2838" s="5">
        <f t="shared" si="183"/>
        <v>3</v>
      </c>
      <c r="C2838" s="5">
        <f t="shared" si="184"/>
        <v>21</v>
      </c>
      <c r="D2838" s="5">
        <f t="shared" si="185"/>
        <v>5</v>
      </c>
      <c r="E2838" s="3">
        <v>2855.45</v>
      </c>
      <c r="F2838">
        <f t="shared" si="186"/>
        <v>-5.7729201993016723E-3</v>
      </c>
    </row>
    <row r="2839" spans="1:6" ht="15" thickBot="1" x14ac:dyDescent="0.35">
      <c r="A2839" s="2">
        <v>33319</v>
      </c>
      <c r="B2839" s="5">
        <f t="shared" si="183"/>
        <v>3</v>
      </c>
      <c r="C2839" s="5">
        <f t="shared" si="184"/>
        <v>22</v>
      </c>
      <c r="D2839" s="5">
        <f t="shared" si="185"/>
        <v>6</v>
      </c>
      <c r="E2839" s="3">
        <v>2858.91</v>
      </c>
      <c r="F2839">
        <f t="shared" si="186"/>
        <v>1.2117179428811698E-3</v>
      </c>
    </row>
    <row r="2840" spans="1:6" ht="15" thickBot="1" x14ac:dyDescent="0.35">
      <c r="A2840" s="2">
        <v>33322</v>
      </c>
      <c r="B2840" s="5">
        <f t="shared" si="183"/>
        <v>3</v>
      </c>
      <c r="C2840" s="5">
        <f t="shared" si="184"/>
        <v>25</v>
      </c>
      <c r="D2840" s="5">
        <f t="shared" si="185"/>
        <v>2</v>
      </c>
      <c r="E2840" s="3">
        <v>2865.84</v>
      </c>
      <c r="F2840">
        <f t="shared" si="186"/>
        <v>2.4240007555328051E-3</v>
      </c>
    </row>
    <row r="2841" spans="1:6" ht="15" thickBot="1" x14ac:dyDescent="0.35">
      <c r="A2841" s="2">
        <v>33323</v>
      </c>
      <c r="B2841" s="5">
        <f t="shared" si="183"/>
        <v>3</v>
      </c>
      <c r="C2841" s="5">
        <f t="shared" si="184"/>
        <v>26</v>
      </c>
      <c r="D2841" s="5">
        <f t="shared" si="185"/>
        <v>3</v>
      </c>
      <c r="E2841" s="3">
        <v>2914.85</v>
      </c>
      <c r="F2841">
        <f t="shared" si="186"/>
        <v>1.7101443206878179E-2</v>
      </c>
    </row>
    <row r="2842" spans="1:6" ht="15" thickBot="1" x14ac:dyDescent="0.35">
      <c r="A2842" s="2">
        <v>33324</v>
      </c>
      <c r="B2842" s="5">
        <f t="shared" si="183"/>
        <v>3</v>
      </c>
      <c r="C2842" s="5">
        <f t="shared" si="184"/>
        <v>27</v>
      </c>
      <c r="D2842" s="5">
        <f t="shared" si="185"/>
        <v>4</v>
      </c>
      <c r="E2842" s="3">
        <v>2917.57</v>
      </c>
      <c r="F2842">
        <f t="shared" si="186"/>
        <v>9.331526493645487E-4</v>
      </c>
    </row>
    <row r="2843" spans="1:6" ht="15" thickBot="1" x14ac:dyDescent="0.35">
      <c r="A2843" s="2">
        <v>33325</v>
      </c>
      <c r="B2843" s="5">
        <f t="shared" si="183"/>
        <v>3</v>
      </c>
      <c r="C2843" s="5">
        <f t="shared" si="184"/>
        <v>28</v>
      </c>
      <c r="D2843" s="5">
        <f t="shared" si="185"/>
        <v>5</v>
      </c>
      <c r="E2843" s="3">
        <v>2913.86</v>
      </c>
      <c r="F2843">
        <f t="shared" si="186"/>
        <v>-1.2716061654047843E-3</v>
      </c>
    </row>
    <row r="2844" spans="1:6" ht="15" thickBot="1" x14ac:dyDescent="0.35">
      <c r="A2844" s="2">
        <v>33329</v>
      </c>
      <c r="B2844" s="5">
        <f t="shared" si="183"/>
        <v>4</v>
      </c>
      <c r="C2844" s="5">
        <f t="shared" si="184"/>
        <v>1</v>
      </c>
      <c r="D2844" s="5">
        <f t="shared" si="185"/>
        <v>2</v>
      </c>
      <c r="E2844" s="3">
        <v>2881.19</v>
      </c>
      <c r="F2844">
        <f t="shared" si="186"/>
        <v>-1.1211931939077399E-2</v>
      </c>
    </row>
    <row r="2845" spans="1:6" ht="15" thickBot="1" x14ac:dyDescent="0.35">
      <c r="A2845" s="2">
        <v>33330</v>
      </c>
      <c r="B2845" s="5">
        <f t="shared" si="183"/>
        <v>4</v>
      </c>
      <c r="C2845" s="5">
        <f t="shared" si="184"/>
        <v>2</v>
      </c>
      <c r="D2845" s="5">
        <f t="shared" si="185"/>
        <v>3</v>
      </c>
      <c r="E2845" s="3">
        <v>2945.05</v>
      </c>
      <c r="F2845">
        <f t="shared" si="186"/>
        <v>2.216445288231603E-2</v>
      </c>
    </row>
    <row r="2846" spans="1:6" ht="15" thickBot="1" x14ac:dyDescent="0.35">
      <c r="A2846" s="2">
        <v>33331</v>
      </c>
      <c r="B2846" s="5">
        <f t="shared" si="183"/>
        <v>4</v>
      </c>
      <c r="C2846" s="5">
        <f t="shared" si="184"/>
        <v>3</v>
      </c>
      <c r="D2846" s="5">
        <f t="shared" si="185"/>
        <v>4</v>
      </c>
      <c r="E2846" s="3">
        <v>2926.73</v>
      </c>
      <c r="F2846">
        <f t="shared" si="186"/>
        <v>-6.2206074599752675E-3</v>
      </c>
    </row>
    <row r="2847" spans="1:6" ht="15" thickBot="1" x14ac:dyDescent="0.35">
      <c r="A2847" s="2">
        <v>33332</v>
      </c>
      <c r="B2847" s="5">
        <f t="shared" si="183"/>
        <v>4</v>
      </c>
      <c r="C2847" s="5">
        <f t="shared" si="184"/>
        <v>4</v>
      </c>
      <c r="D2847" s="5">
        <f t="shared" si="185"/>
        <v>5</v>
      </c>
      <c r="E2847" s="3">
        <v>2924.5</v>
      </c>
      <c r="F2847">
        <f t="shared" si="186"/>
        <v>-7.6194250921677719E-4</v>
      </c>
    </row>
    <row r="2848" spans="1:6" ht="15" thickBot="1" x14ac:dyDescent="0.35">
      <c r="A2848" s="2">
        <v>33333</v>
      </c>
      <c r="B2848" s="5">
        <f t="shared" si="183"/>
        <v>4</v>
      </c>
      <c r="C2848" s="5">
        <f t="shared" si="184"/>
        <v>5</v>
      </c>
      <c r="D2848" s="5">
        <f t="shared" si="185"/>
        <v>6</v>
      </c>
      <c r="E2848" s="3">
        <v>2896.78</v>
      </c>
      <c r="F2848">
        <f t="shared" si="186"/>
        <v>-9.4785433407419389E-3</v>
      </c>
    </row>
    <row r="2849" spans="1:6" ht="15" thickBot="1" x14ac:dyDescent="0.35">
      <c r="A2849" s="2">
        <v>33336</v>
      </c>
      <c r="B2849" s="5">
        <f t="shared" si="183"/>
        <v>4</v>
      </c>
      <c r="C2849" s="5">
        <f t="shared" si="184"/>
        <v>8</v>
      </c>
      <c r="D2849" s="5">
        <f t="shared" si="185"/>
        <v>2</v>
      </c>
      <c r="E2849" s="3">
        <v>2918.56</v>
      </c>
      <c r="F2849">
        <f t="shared" si="186"/>
        <v>7.5186931696572552E-3</v>
      </c>
    </row>
    <row r="2850" spans="1:6" ht="15" thickBot="1" x14ac:dyDescent="0.35">
      <c r="A2850" s="2">
        <v>33337</v>
      </c>
      <c r="B2850" s="5">
        <f t="shared" si="183"/>
        <v>4</v>
      </c>
      <c r="C2850" s="5">
        <f t="shared" si="184"/>
        <v>9</v>
      </c>
      <c r="D2850" s="5">
        <f t="shared" si="185"/>
        <v>3</v>
      </c>
      <c r="E2850" s="3">
        <v>2873.02</v>
      </c>
      <c r="F2850">
        <f t="shared" si="186"/>
        <v>-1.5603585329751646E-2</v>
      </c>
    </row>
    <row r="2851" spans="1:6" ht="15" thickBot="1" x14ac:dyDescent="0.35">
      <c r="A2851" s="2">
        <v>33338</v>
      </c>
      <c r="B2851" s="5">
        <f t="shared" si="183"/>
        <v>4</v>
      </c>
      <c r="C2851" s="5">
        <f t="shared" si="184"/>
        <v>10</v>
      </c>
      <c r="D2851" s="5">
        <f t="shared" si="185"/>
        <v>4</v>
      </c>
      <c r="E2851" s="3">
        <v>2874.5</v>
      </c>
      <c r="F2851">
        <f t="shared" si="186"/>
        <v>5.1513738157061846E-4</v>
      </c>
    </row>
    <row r="2852" spans="1:6" ht="15" thickBot="1" x14ac:dyDescent="0.35">
      <c r="A2852" s="2">
        <v>33339</v>
      </c>
      <c r="B2852" s="5">
        <f t="shared" si="183"/>
        <v>4</v>
      </c>
      <c r="C2852" s="5">
        <f t="shared" si="184"/>
        <v>11</v>
      </c>
      <c r="D2852" s="5">
        <f t="shared" si="185"/>
        <v>5</v>
      </c>
      <c r="E2852" s="3">
        <v>2905.45</v>
      </c>
      <c r="F2852">
        <f t="shared" si="186"/>
        <v>1.0767089928683186E-2</v>
      </c>
    </row>
    <row r="2853" spans="1:6" ht="15" thickBot="1" x14ac:dyDescent="0.35">
      <c r="A2853" s="2">
        <v>33340</v>
      </c>
      <c r="B2853" s="5">
        <f t="shared" si="183"/>
        <v>4</v>
      </c>
      <c r="C2853" s="5">
        <f t="shared" si="184"/>
        <v>12</v>
      </c>
      <c r="D2853" s="5">
        <f t="shared" si="185"/>
        <v>6</v>
      </c>
      <c r="E2853" s="3">
        <v>2920.79</v>
      </c>
      <c r="F2853">
        <f t="shared" si="186"/>
        <v>5.2797329157273903E-3</v>
      </c>
    </row>
    <row r="2854" spans="1:6" ht="15" thickBot="1" x14ac:dyDescent="0.35">
      <c r="A2854" s="2">
        <v>33343</v>
      </c>
      <c r="B2854" s="5">
        <f t="shared" si="183"/>
        <v>4</v>
      </c>
      <c r="C2854" s="5">
        <f t="shared" si="184"/>
        <v>15</v>
      </c>
      <c r="D2854" s="5">
        <f t="shared" si="185"/>
        <v>2</v>
      </c>
      <c r="E2854" s="3">
        <v>2933.17</v>
      </c>
      <c r="F2854">
        <f t="shared" si="186"/>
        <v>4.2385792884802086E-3</v>
      </c>
    </row>
    <row r="2855" spans="1:6" ht="15" thickBot="1" x14ac:dyDescent="0.35">
      <c r="A2855" s="2">
        <v>33344</v>
      </c>
      <c r="B2855" s="5">
        <f t="shared" si="183"/>
        <v>4</v>
      </c>
      <c r="C2855" s="5">
        <f t="shared" si="184"/>
        <v>16</v>
      </c>
      <c r="D2855" s="5">
        <f t="shared" si="185"/>
        <v>3</v>
      </c>
      <c r="E2855" s="3">
        <v>2986.88</v>
      </c>
      <c r="F2855">
        <f t="shared" si="186"/>
        <v>1.831124687624653E-2</v>
      </c>
    </row>
    <row r="2856" spans="1:6" ht="15" thickBot="1" x14ac:dyDescent="0.35">
      <c r="A2856" s="2">
        <v>33345</v>
      </c>
      <c r="B2856" s="5">
        <f t="shared" si="183"/>
        <v>4</v>
      </c>
      <c r="C2856" s="5">
        <f t="shared" si="184"/>
        <v>17</v>
      </c>
      <c r="D2856" s="5">
        <f t="shared" si="185"/>
        <v>4</v>
      </c>
      <c r="E2856" s="3">
        <v>3004.46</v>
      </c>
      <c r="F2856">
        <f t="shared" si="186"/>
        <v>5.8857403042639565E-3</v>
      </c>
    </row>
    <row r="2857" spans="1:6" ht="15" thickBot="1" x14ac:dyDescent="0.35">
      <c r="A2857" s="2">
        <v>33346</v>
      </c>
      <c r="B2857" s="5">
        <f t="shared" si="183"/>
        <v>4</v>
      </c>
      <c r="C2857" s="5">
        <f t="shared" si="184"/>
        <v>18</v>
      </c>
      <c r="D2857" s="5">
        <f t="shared" si="185"/>
        <v>5</v>
      </c>
      <c r="E2857" s="3">
        <v>2999.26</v>
      </c>
      <c r="F2857">
        <f t="shared" si="186"/>
        <v>-1.7307602697322706E-3</v>
      </c>
    </row>
    <row r="2858" spans="1:6" ht="15" thickBot="1" x14ac:dyDescent="0.35">
      <c r="A2858" s="2">
        <v>33347</v>
      </c>
      <c r="B2858" s="5">
        <f t="shared" si="183"/>
        <v>4</v>
      </c>
      <c r="C2858" s="5">
        <f t="shared" si="184"/>
        <v>19</v>
      </c>
      <c r="D2858" s="5">
        <f t="shared" si="185"/>
        <v>6</v>
      </c>
      <c r="E2858" s="3">
        <v>2965.59</v>
      </c>
      <c r="F2858">
        <f t="shared" si="186"/>
        <v>-1.1226102438601546E-2</v>
      </c>
    </row>
    <row r="2859" spans="1:6" ht="15" thickBot="1" x14ac:dyDescent="0.35">
      <c r="A2859" s="2">
        <v>33350</v>
      </c>
      <c r="B2859" s="5">
        <f t="shared" si="183"/>
        <v>4</v>
      </c>
      <c r="C2859" s="5">
        <f t="shared" si="184"/>
        <v>22</v>
      </c>
      <c r="D2859" s="5">
        <f t="shared" si="185"/>
        <v>2</v>
      </c>
      <c r="E2859" s="3">
        <v>2927.72</v>
      </c>
      <c r="F2859">
        <f t="shared" si="186"/>
        <v>-1.2769802973438792E-2</v>
      </c>
    </row>
    <row r="2860" spans="1:6" ht="15" thickBot="1" x14ac:dyDescent="0.35">
      <c r="A2860" s="2">
        <v>33351</v>
      </c>
      <c r="B2860" s="5">
        <f t="shared" si="183"/>
        <v>4</v>
      </c>
      <c r="C2860" s="5">
        <f t="shared" si="184"/>
        <v>23</v>
      </c>
      <c r="D2860" s="5">
        <f t="shared" si="185"/>
        <v>3</v>
      </c>
      <c r="E2860" s="3">
        <v>2930.45</v>
      </c>
      <c r="F2860">
        <f t="shared" si="186"/>
        <v>9.324662194472212E-4</v>
      </c>
    </row>
    <row r="2861" spans="1:6" ht="15" thickBot="1" x14ac:dyDescent="0.35">
      <c r="A2861" s="2">
        <v>33352</v>
      </c>
      <c r="B2861" s="5">
        <f t="shared" si="183"/>
        <v>4</v>
      </c>
      <c r="C2861" s="5">
        <f t="shared" si="184"/>
        <v>24</v>
      </c>
      <c r="D2861" s="5">
        <f t="shared" si="185"/>
        <v>4</v>
      </c>
      <c r="E2861" s="3">
        <v>2949.5</v>
      </c>
      <c r="F2861">
        <f t="shared" si="186"/>
        <v>6.5007080823764893E-3</v>
      </c>
    </row>
    <row r="2862" spans="1:6" ht="15" thickBot="1" x14ac:dyDescent="0.35">
      <c r="A2862" s="2">
        <v>33353</v>
      </c>
      <c r="B2862" s="5">
        <f t="shared" si="183"/>
        <v>4</v>
      </c>
      <c r="C2862" s="5">
        <f t="shared" si="184"/>
        <v>25</v>
      </c>
      <c r="D2862" s="5">
        <f t="shared" si="185"/>
        <v>5</v>
      </c>
      <c r="E2862" s="3">
        <v>2921.04</v>
      </c>
      <c r="F2862">
        <f t="shared" si="186"/>
        <v>-9.6490930666214732E-3</v>
      </c>
    </row>
    <row r="2863" spans="1:6" ht="15" thickBot="1" x14ac:dyDescent="0.35">
      <c r="A2863" s="2">
        <v>33354</v>
      </c>
      <c r="B2863" s="5">
        <f t="shared" si="183"/>
        <v>4</v>
      </c>
      <c r="C2863" s="5">
        <f t="shared" si="184"/>
        <v>26</v>
      </c>
      <c r="D2863" s="5">
        <f t="shared" si="185"/>
        <v>6</v>
      </c>
      <c r="E2863" s="3">
        <v>2912.38</v>
      </c>
      <c r="F2863">
        <f t="shared" si="186"/>
        <v>-2.9646975049981701E-3</v>
      </c>
    </row>
    <row r="2864" spans="1:6" ht="15" thickBot="1" x14ac:dyDescent="0.35">
      <c r="A2864" s="2">
        <v>33357</v>
      </c>
      <c r="B2864" s="5">
        <f t="shared" si="183"/>
        <v>4</v>
      </c>
      <c r="C2864" s="5">
        <f t="shared" si="184"/>
        <v>29</v>
      </c>
      <c r="D2864" s="5">
        <f t="shared" si="185"/>
        <v>2</v>
      </c>
      <c r="E2864" s="3">
        <v>2876.98</v>
      </c>
      <c r="F2864">
        <f t="shared" si="186"/>
        <v>-1.2155007244933728E-2</v>
      </c>
    </row>
    <row r="2865" spans="1:6" ht="15" thickBot="1" x14ac:dyDescent="0.35">
      <c r="A2865" s="2">
        <v>33358</v>
      </c>
      <c r="B2865" s="5">
        <f t="shared" si="183"/>
        <v>4</v>
      </c>
      <c r="C2865" s="5">
        <f t="shared" si="184"/>
        <v>30</v>
      </c>
      <c r="D2865" s="5">
        <f t="shared" si="185"/>
        <v>3</v>
      </c>
      <c r="E2865" s="3">
        <v>2887.87</v>
      </c>
      <c r="F2865">
        <f t="shared" si="186"/>
        <v>3.7852192229351168E-3</v>
      </c>
    </row>
    <row r="2866" spans="1:6" ht="15" thickBot="1" x14ac:dyDescent="0.35">
      <c r="A2866" s="2">
        <v>33359</v>
      </c>
      <c r="B2866" s="5">
        <f t="shared" si="183"/>
        <v>5</v>
      </c>
      <c r="C2866" s="5">
        <f t="shared" si="184"/>
        <v>1</v>
      </c>
      <c r="D2866" s="5">
        <f t="shared" si="185"/>
        <v>4</v>
      </c>
      <c r="E2866" s="3">
        <v>2930.2</v>
      </c>
      <c r="F2866">
        <f t="shared" si="186"/>
        <v>1.4657862022874966E-2</v>
      </c>
    </row>
    <row r="2867" spans="1:6" ht="15" thickBot="1" x14ac:dyDescent="0.35">
      <c r="A2867" s="2">
        <v>33360</v>
      </c>
      <c r="B2867" s="5">
        <f t="shared" si="183"/>
        <v>5</v>
      </c>
      <c r="C2867" s="5">
        <f t="shared" si="184"/>
        <v>2</v>
      </c>
      <c r="D2867" s="5">
        <f t="shared" si="185"/>
        <v>5</v>
      </c>
      <c r="E2867" s="3">
        <v>2938.61</v>
      </c>
      <c r="F2867">
        <f t="shared" si="186"/>
        <v>2.8701112552045288E-3</v>
      </c>
    </row>
    <row r="2868" spans="1:6" ht="15" thickBot="1" x14ac:dyDescent="0.35">
      <c r="A2868" s="2">
        <v>33361</v>
      </c>
      <c r="B2868" s="5">
        <f t="shared" si="183"/>
        <v>5</v>
      </c>
      <c r="C2868" s="5">
        <f t="shared" si="184"/>
        <v>3</v>
      </c>
      <c r="D2868" s="5">
        <f t="shared" si="185"/>
        <v>6</v>
      </c>
      <c r="E2868" s="3">
        <v>2938.86</v>
      </c>
      <c r="F2868">
        <f t="shared" si="186"/>
        <v>8.5074235778140005E-5</v>
      </c>
    </row>
    <row r="2869" spans="1:6" ht="15" thickBot="1" x14ac:dyDescent="0.35">
      <c r="A2869" s="2">
        <v>33364</v>
      </c>
      <c r="B2869" s="5">
        <f t="shared" si="183"/>
        <v>5</v>
      </c>
      <c r="C2869" s="5">
        <f t="shared" si="184"/>
        <v>6</v>
      </c>
      <c r="D2869" s="5">
        <f t="shared" si="185"/>
        <v>2</v>
      </c>
      <c r="E2869" s="3">
        <v>2941.64</v>
      </c>
      <c r="F2869">
        <f t="shared" si="186"/>
        <v>9.4594502630262936E-4</v>
      </c>
    </row>
    <row r="2870" spans="1:6" ht="15" thickBot="1" x14ac:dyDescent="0.35">
      <c r="A2870" s="2">
        <v>33365</v>
      </c>
      <c r="B2870" s="5">
        <f t="shared" si="183"/>
        <v>5</v>
      </c>
      <c r="C2870" s="5">
        <f t="shared" si="184"/>
        <v>7</v>
      </c>
      <c r="D2870" s="5">
        <f t="shared" si="185"/>
        <v>3</v>
      </c>
      <c r="E2870" s="3">
        <v>2917.49</v>
      </c>
      <c r="F2870">
        <f t="shared" si="186"/>
        <v>-8.2097061503107419E-3</v>
      </c>
    </row>
    <row r="2871" spans="1:6" ht="15" thickBot="1" x14ac:dyDescent="0.35">
      <c r="A2871" s="2">
        <v>33366</v>
      </c>
      <c r="B2871" s="5">
        <f t="shared" si="183"/>
        <v>5</v>
      </c>
      <c r="C2871" s="5">
        <f t="shared" si="184"/>
        <v>8</v>
      </c>
      <c r="D2871" s="5">
        <f t="shared" si="185"/>
        <v>4</v>
      </c>
      <c r="E2871" s="3">
        <v>2930.9</v>
      </c>
      <c r="F2871">
        <f t="shared" si="186"/>
        <v>4.5964167829196708E-3</v>
      </c>
    </row>
    <row r="2872" spans="1:6" ht="15" thickBot="1" x14ac:dyDescent="0.35">
      <c r="A2872" s="2">
        <v>33367</v>
      </c>
      <c r="B2872" s="5">
        <f t="shared" si="183"/>
        <v>5</v>
      </c>
      <c r="C2872" s="5">
        <f t="shared" si="184"/>
        <v>9</v>
      </c>
      <c r="D2872" s="5">
        <f t="shared" si="185"/>
        <v>5</v>
      </c>
      <c r="E2872" s="3">
        <v>2971.15</v>
      </c>
      <c r="F2872">
        <f t="shared" si="186"/>
        <v>1.3732983042751373E-2</v>
      </c>
    </row>
    <row r="2873" spans="1:6" ht="15" thickBot="1" x14ac:dyDescent="0.35">
      <c r="A2873" s="2">
        <v>33368</v>
      </c>
      <c r="B2873" s="5">
        <f t="shared" si="183"/>
        <v>5</v>
      </c>
      <c r="C2873" s="5">
        <f t="shared" si="184"/>
        <v>10</v>
      </c>
      <c r="D2873" s="5">
        <f t="shared" si="185"/>
        <v>6</v>
      </c>
      <c r="E2873" s="3">
        <v>2920.17</v>
      </c>
      <c r="F2873">
        <f t="shared" si="186"/>
        <v>-1.7158339363546108E-2</v>
      </c>
    </row>
    <row r="2874" spans="1:6" ht="15" thickBot="1" x14ac:dyDescent="0.35">
      <c r="A2874" s="2">
        <v>33371</v>
      </c>
      <c r="B2874" s="5">
        <f t="shared" si="183"/>
        <v>5</v>
      </c>
      <c r="C2874" s="5">
        <f t="shared" si="184"/>
        <v>13</v>
      </c>
      <c r="D2874" s="5">
        <f t="shared" si="185"/>
        <v>2</v>
      </c>
      <c r="E2874" s="3">
        <v>2924.42</v>
      </c>
      <c r="F2874">
        <f t="shared" si="186"/>
        <v>1.455394720170401E-3</v>
      </c>
    </row>
    <row r="2875" spans="1:6" ht="15" thickBot="1" x14ac:dyDescent="0.35">
      <c r="A2875" s="2">
        <v>33372</v>
      </c>
      <c r="B2875" s="5">
        <f t="shared" si="183"/>
        <v>5</v>
      </c>
      <c r="C2875" s="5">
        <f t="shared" si="184"/>
        <v>14</v>
      </c>
      <c r="D2875" s="5">
        <f t="shared" si="185"/>
        <v>3</v>
      </c>
      <c r="E2875" s="3">
        <v>2886.85</v>
      </c>
      <c r="F2875">
        <f t="shared" si="186"/>
        <v>-1.2846991882151047E-2</v>
      </c>
    </row>
    <row r="2876" spans="1:6" ht="15" thickBot="1" x14ac:dyDescent="0.35">
      <c r="A2876" s="2">
        <v>33373</v>
      </c>
      <c r="B2876" s="5">
        <f t="shared" si="183"/>
        <v>5</v>
      </c>
      <c r="C2876" s="5">
        <f t="shared" si="184"/>
        <v>15</v>
      </c>
      <c r="D2876" s="5">
        <f t="shared" si="185"/>
        <v>4</v>
      </c>
      <c r="E2876" s="3">
        <v>2865.38</v>
      </c>
      <c r="F2876">
        <f t="shared" si="186"/>
        <v>-7.4371720040874315E-3</v>
      </c>
    </row>
    <row r="2877" spans="1:6" ht="15" thickBot="1" x14ac:dyDescent="0.35">
      <c r="A2877" s="2">
        <v>33374</v>
      </c>
      <c r="B2877" s="5">
        <f t="shared" si="183"/>
        <v>5</v>
      </c>
      <c r="C2877" s="5">
        <f t="shared" si="184"/>
        <v>16</v>
      </c>
      <c r="D2877" s="5">
        <f t="shared" si="185"/>
        <v>5</v>
      </c>
      <c r="E2877" s="3">
        <v>2894.01</v>
      </c>
      <c r="F2877">
        <f t="shared" si="186"/>
        <v>9.9916939463527022E-3</v>
      </c>
    </row>
    <row r="2878" spans="1:6" ht="15" thickBot="1" x14ac:dyDescent="0.35">
      <c r="A2878" s="2">
        <v>33375</v>
      </c>
      <c r="B2878" s="5">
        <f t="shared" si="183"/>
        <v>5</v>
      </c>
      <c r="C2878" s="5">
        <f t="shared" si="184"/>
        <v>17</v>
      </c>
      <c r="D2878" s="5">
        <f t="shared" si="185"/>
        <v>6</v>
      </c>
      <c r="E2878" s="3">
        <v>2886.63</v>
      </c>
      <c r="F2878">
        <f t="shared" si="186"/>
        <v>-2.550094851089011E-3</v>
      </c>
    </row>
    <row r="2879" spans="1:6" ht="15" thickBot="1" x14ac:dyDescent="0.35">
      <c r="A2879" s="2">
        <v>33378</v>
      </c>
      <c r="B2879" s="5">
        <f t="shared" si="183"/>
        <v>5</v>
      </c>
      <c r="C2879" s="5">
        <f t="shared" si="184"/>
        <v>20</v>
      </c>
      <c r="D2879" s="5">
        <f t="shared" si="185"/>
        <v>2</v>
      </c>
      <c r="E2879" s="3">
        <v>2892.22</v>
      </c>
      <c r="F2879">
        <f t="shared" si="186"/>
        <v>1.9365142051456857E-3</v>
      </c>
    </row>
    <row r="2880" spans="1:6" ht="15" thickBot="1" x14ac:dyDescent="0.35">
      <c r="A2880" s="2">
        <v>33379</v>
      </c>
      <c r="B2880" s="5">
        <f t="shared" si="183"/>
        <v>5</v>
      </c>
      <c r="C2880" s="5">
        <f t="shared" si="184"/>
        <v>21</v>
      </c>
      <c r="D2880" s="5">
        <f t="shared" si="185"/>
        <v>3</v>
      </c>
      <c r="E2880" s="3">
        <v>2906.08</v>
      </c>
      <c r="F2880">
        <f t="shared" si="186"/>
        <v>4.7921665710077823E-3</v>
      </c>
    </row>
    <row r="2881" spans="1:6" ht="15" thickBot="1" x14ac:dyDescent="0.35">
      <c r="A2881" s="2">
        <v>33380</v>
      </c>
      <c r="B2881" s="5">
        <f t="shared" si="183"/>
        <v>5</v>
      </c>
      <c r="C2881" s="5">
        <f t="shared" si="184"/>
        <v>22</v>
      </c>
      <c r="D2881" s="5">
        <f t="shared" si="185"/>
        <v>4</v>
      </c>
      <c r="E2881" s="3">
        <v>2910.33</v>
      </c>
      <c r="F2881">
        <f t="shared" si="186"/>
        <v>1.4624511369267191E-3</v>
      </c>
    </row>
    <row r="2882" spans="1:6" ht="15" thickBot="1" x14ac:dyDescent="0.35">
      <c r="A2882" s="2">
        <v>33381</v>
      </c>
      <c r="B2882" s="5">
        <f t="shared" si="183"/>
        <v>5</v>
      </c>
      <c r="C2882" s="5">
        <f t="shared" si="184"/>
        <v>23</v>
      </c>
      <c r="D2882" s="5">
        <f t="shared" si="185"/>
        <v>5</v>
      </c>
      <c r="E2882" s="3">
        <v>2900.04</v>
      </c>
      <c r="F2882">
        <f t="shared" si="186"/>
        <v>-3.5356815206522849E-3</v>
      </c>
    </row>
    <row r="2883" spans="1:6" ht="15" thickBot="1" x14ac:dyDescent="0.35">
      <c r="A2883" s="2">
        <v>33382</v>
      </c>
      <c r="B2883" s="5">
        <f t="shared" ref="B2883:B2946" si="187">MONTH(A2883)</f>
        <v>5</v>
      </c>
      <c r="C2883" s="5">
        <f t="shared" ref="C2883:C2946" si="188">DAY(A2883)</f>
        <v>24</v>
      </c>
      <c r="D2883" s="5">
        <f t="shared" ref="D2883:D2946" si="189">WEEKDAY(A2883,1)</f>
        <v>6</v>
      </c>
      <c r="E2883" s="3">
        <v>2913.91</v>
      </c>
      <c r="F2883">
        <f t="shared" si="186"/>
        <v>4.7826926525151E-3</v>
      </c>
    </row>
    <row r="2884" spans="1:6" ht="15" thickBot="1" x14ac:dyDescent="0.35">
      <c r="A2884" s="2">
        <v>33386</v>
      </c>
      <c r="B2884" s="5">
        <f t="shared" si="187"/>
        <v>5</v>
      </c>
      <c r="C2884" s="5">
        <f t="shared" si="188"/>
        <v>28</v>
      </c>
      <c r="D2884" s="5">
        <f t="shared" si="189"/>
        <v>3</v>
      </c>
      <c r="E2884" s="3">
        <v>2958.86</v>
      </c>
      <c r="F2884">
        <f t="shared" ref="F2884:F2947" si="190">(E2884-E2883)/E2883</f>
        <v>1.5426008353037765E-2</v>
      </c>
    </row>
    <row r="2885" spans="1:6" ht="15" thickBot="1" x14ac:dyDescent="0.35">
      <c r="A2885" s="2">
        <v>33387</v>
      </c>
      <c r="B2885" s="5">
        <f t="shared" si="187"/>
        <v>5</v>
      </c>
      <c r="C2885" s="5">
        <f t="shared" si="188"/>
        <v>29</v>
      </c>
      <c r="D2885" s="5">
        <f t="shared" si="189"/>
        <v>4</v>
      </c>
      <c r="E2885" s="3">
        <v>2969.59</v>
      </c>
      <c r="F2885">
        <f t="shared" si="190"/>
        <v>3.626396652764922E-3</v>
      </c>
    </row>
    <row r="2886" spans="1:6" ht="15" thickBot="1" x14ac:dyDescent="0.35">
      <c r="A2886" s="2">
        <v>33388</v>
      </c>
      <c r="B2886" s="5">
        <f t="shared" si="187"/>
        <v>5</v>
      </c>
      <c r="C2886" s="5">
        <f t="shared" si="188"/>
        <v>30</v>
      </c>
      <c r="D2886" s="5">
        <f t="shared" si="189"/>
        <v>5</v>
      </c>
      <c r="E2886" s="3">
        <v>3000.45</v>
      </c>
      <c r="F2886">
        <f t="shared" si="190"/>
        <v>1.0392006977394074E-2</v>
      </c>
    </row>
    <row r="2887" spans="1:6" ht="15" thickBot="1" x14ac:dyDescent="0.35">
      <c r="A2887" s="2">
        <v>33389</v>
      </c>
      <c r="B2887" s="5">
        <f t="shared" si="187"/>
        <v>5</v>
      </c>
      <c r="C2887" s="5">
        <f t="shared" si="188"/>
        <v>31</v>
      </c>
      <c r="D2887" s="5">
        <f t="shared" si="189"/>
        <v>6</v>
      </c>
      <c r="E2887" s="3">
        <v>3027.5</v>
      </c>
      <c r="F2887">
        <f t="shared" si="190"/>
        <v>9.0153143695113017E-3</v>
      </c>
    </row>
    <row r="2888" spans="1:6" ht="15" thickBot="1" x14ac:dyDescent="0.35">
      <c r="A2888" s="2">
        <v>33392</v>
      </c>
      <c r="B2888" s="5">
        <f t="shared" si="187"/>
        <v>6</v>
      </c>
      <c r="C2888" s="5">
        <f t="shared" si="188"/>
        <v>3</v>
      </c>
      <c r="D2888" s="5">
        <f t="shared" si="189"/>
        <v>2</v>
      </c>
      <c r="E2888" s="3">
        <v>3035.33</v>
      </c>
      <c r="F2888">
        <f t="shared" si="190"/>
        <v>2.5862923203963427E-3</v>
      </c>
    </row>
    <row r="2889" spans="1:6" ht="15" thickBot="1" x14ac:dyDescent="0.35">
      <c r="A2889" s="2">
        <v>33393</v>
      </c>
      <c r="B2889" s="5">
        <f t="shared" si="187"/>
        <v>6</v>
      </c>
      <c r="C2889" s="5">
        <f t="shared" si="188"/>
        <v>4</v>
      </c>
      <c r="D2889" s="5">
        <f t="shared" si="189"/>
        <v>3</v>
      </c>
      <c r="E2889" s="3">
        <v>3027.95</v>
      </c>
      <c r="F2889">
        <f t="shared" si="190"/>
        <v>-2.4313666059374464E-3</v>
      </c>
    </row>
    <row r="2890" spans="1:6" ht="15" thickBot="1" x14ac:dyDescent="0.35">
      <c r="A2890" s="2">
        <v>33394</v>
      </c>
      <c r="B2890" s="5">
        <f t="shared" si="187"/>
        <v>6</v>
      </c>
      <c r="C2890" s="5">
        <f t="shared" si="188"/>
        <v>5</v>
      </c>
      <c r="D2890" s="5">
        <f t="shared" si="189"/>
        <v>4</v>
      </c>
      <c r="E2890" s="3">
        <v>3005.37</v>
      </c>
      <c r="F2890">
        <f t="shared" si="190"/>
        <v>-7.4571905084297721E-3</v>
      </c>
    </row>
    <row r="2891" spans="1:6" ht="15" thickBot="1" x14ac:dyDescent="0.35">
      <c r="A2891" s="2">
        <v>33395</v>
      </c>
      <c r="B2891" s="5">
        <f t="shared" si="187"/>
        <v>6</v>
      </c>
      <c r="C2891" s="5">
        <f t="shared" si="188"/>
        <v>6</v>
      </c>
      <c r="D2891" s="5">
        <f t="shared" si="189"/>
        <v>5</v>
      </c>
      <c r="E2891" s="3">
        <v>2994.86</v>
      </c>
      <c r="F2891">
        <f t="shared" si="190"/>
        <v>-3.497073571640019E-3</v>
      </c>
    </row>
    <row r="2892" spans="1:6" ht="15" thickBot="1" x14ac:dyDescent="0.35">
      <c r="A2892" s="2">
        <v>33396</v>
      </c>
      <c r="B2892" s="5">
        <f t="shared" si="187"/>
        <v>6</v>
      </c>
      <c r="C2892" s="5">
        <f t="shared" si="188"/>
        <v>7</v>
      </c>
      <c r="D2892" s="5">
        <f t="shared" si="189"/>
        <v>6</v>
      </c>
      <c r="E2892" s="3">
        <v>2976.74</v>
      </c>
      <c r="F2892">
        <f t="shared" si="190"/>
        <v>-6.0503662942509315E-3</v>
      </c>
    </row>
    <row r="2893" spans="1:6" ht="15" thickBot="1" x14ac:dyDescent="0.35">
      <c r="A2893" s="2">
        <v>33399</v>
      </c>
      <c r="B2893" s="5">
        <f t="shared" si="187"/>
        <v>6</v>
      </c>
      <c r="C2893" s="5">
        <f t="shared" si="188"/>
        <v>10</v>
      </c>
      <c r="D2893" s="5">
        <f t="shared" si="189"/>
        <v>2</v>
      </c>
      <c r="E2893" s="3">
        <v>2975.4</v>
      </c>
      <c r="F2893">
        <f t="shared" si="190"/>
        <v>-4.5015688303301293E-4</v>
      </c>
    </row>
    <row r="2894" spans="1:6" ht="15" thickBot="1" x14ac:dyDescent="0.35">
      <c r="A2894" s="2">
        <v>33400</v>
      </c>
      <c r="B2894" s="5">
        <f t="shared" si="187"/>
        <v>6</v>
      </c>
      <c r="C2894" s="5">
        <f t="shared" si="188"/>
        <v>11</v>
      </c>
      <c r="D2894" s="5">
        <f t="shared" si="189"/>
        <v>3</v>
      </c>
      <c r="E2894" s="3">
        <v>2985.91</v>
      </c>
      <c r="F2894">
        <f t="shared" si="190"/>
        <v>3.5322981783961023E-3</v>
      </c>
    </row>
    <row r="2895" spans="1:6" ht="15" thickBot="1" x14ac:dyDescent="0.35">
      <c r="A2895" s="2">
        <v>33401</v>
      </c>
      <c r="B2895" s="5">
        <f t="shared" si="187"/>
        <v>6</v>
      </c>
      <c r="C2895" s="5">
        <f t="shared" si="188"/>
        <v>12</v>
      </c>
      <c r="D2895" s="5">
        <f t="shared" si="189"/>
        <v>4</v>
      </c>
      <c r="E2895" s="3">
        <v>2961.99</v>
      </c>
      <c r="F2895">
        <f t="shared" si="190"/>
        <v>-8.0109581333664016E-3</v>
      </c>
    </row>
    <row r="2896" spans="1:6" ht="15" thickBot="1" x14ac:dyDescent="0.35">
      <c r="A2896" s="2">
        <v>33402</v>
      </c>
      <c r="B2896" s="5">
        <f t="shared" si="187"/>
        <v>6</v>
      </c>
      <c r="C2896" s="5">
        <f t="shared" si="188"/>
        <v>13</v>
      </c>
      <c r="D2896" s="5">
        <f t="shared" si="189"/>
        <v>5</v>
      </c>
      <c r="E2896" s="3">
        <v>2965.12</v>
      </c>
      <c r="F2896">
        <f t="shared" si="190"/>
        <v>1.056722001087144E-3</v>
      </c>
    </row>
    <row r="2897" spans="1:6" ht="15" thickBot="1" x14ac:dyDescent="0.35">
      <c r="A2897" s="2">
        <v>33403</v>
      </c>
      <c r="B2897" s="5">
        <f t="shared" si="187"/>
        <v>6</v>
      </c>
      <c r="C2897" s="5">
        <f t="shared" si="188"/>
        <v>14</v>
      </c>
      <c r="D2897" s="5">
        <f t="shared" si="189"/>
        <v>6</v>
      </c>
      <c r="E2897" s="3">
        <v>3000.45</v>
      </c>
      <c r="F2897">
        <f t="shared" si="190"/>
        <v>1.1915200733865722E-2</v>
      </c>
    </row>
    <row r="2898" spans="1:6" ht="15" thickBot="1" x14ac:dyDescent="0.35">
      <c r="A2898" s="2">
        <v>33406</v>
      </c>
      <c r="B2898" s="5">
        <f t="shared" si="187"/>
        <v>6</v>
      </c>
      <c r="C2898" s="5">
        <f t="shared" si="188"/>
        <v>17</v>
      </c>
      <c r="D2898" s="5">
        <f t="shared" si="189"/>
        <v>2</v>
      </c>
      <c r="E2898" s="3">
        <v>2993.96</v>
      </c>
      <c r="F2898">
        <f t="shared" si="190"/>
        <v>-2.1630088820009607E-3</v>
      </c>
    </row>
    <row r="2899" spans="1:6" ht="15" thickBot="1" x14ac:dyDescent="0.35">
      <c r="A2899" s="2">
        <v>33407</v>
      </c>
      <c r="B2899" s="5">
        <f t="shared" si="187"/>
        <v>6</v>
      </c>
      <c r="C2899" s="5">
        <f t="shared" si="188"/>
        <v>18</v>
      </c>
      <c r="D2899" s="5">
        <f t="shared" si="189"/>
        <v>3</v>
      </c>
      <c r="E2899" s="3">
        <v>2986.81</v>
      </c>
      <c r="F2899">
        <f t="shared" si="190"/>
        <v>-2.3881414581357436E-3</v>
      </c>
    </row>
    <row r="2900" spans="1:6" ht="15" thickBot="1" x14ac:dyDescent="0.35">
      <c r="A2900" s="2">
        <v>33408</v>
      </c>
      <c r="B2900" s="5">
        <f t="shared" si="187"/>
        <v>6</v>
      </c>
      <c r="C2900" s="5">
        <f t="shared" si="188"/>
        <v>19</v>
      </c>
      <c r="D2900" s="5">
        <f t="shared" si="189"/>
        <v>4</v>
      </c>
      <c r="E2900" s="3">
        <v>2955.5</v>
      </c>
      <c r="F2900">
        <f t="shared" si="190"/>
        <v>-1.048275584988665E-2</v>
      </c>
    </row>
    <row r="2901" spans="1:6" ht="15" thickBot="1" x14ac:dyDescent="0.35">
      <c r="A2901" s="2">
        <v>33409</v>
      </c>
      <c r="B2901" s="5">
        <f t="shared" si="187"/>
        <v>6</v>
      </c>
      <c r="C2901" s="5">
        <f t="shared" si="188"/>
        <v>20</v>
      </c>
      <c r="D2901" s="5">
        <f t="shared" si="189"/>
        <v>5</v>
      </c>
      <c r="E2901" s="3">
        <v>2953.94</v>
      </c>
      <c r="F2901">
        <f t="shared" si="190"/>
        <v>-5.2782947047874998E-4</v>
      </c>
    </row>
    <row r="2902" spans="1:6" ht="15" thickBot="1" x14ac:dyDescent="0.35">
      <c r="A2902" s="2">
        <v>33410</v>
      </c>
      <c r="B2902" s="5">
        <f t="shared" si="187"/>
        <v>6</v>
      </c>
      <c r="C2902" s="5">
        <f t="shared" si="188"/>
        <v>21</v>
      </c>
      <c r="D2902" s="5">
        <f t="shared" si="189"/>
        <v>6</v>
      </c>
      <c r="E2902" s="3">
        <v>2965.56</v>
      </c>
      <c r="F2902">
        <f t="shared" si="190"/>
        <v>3.9337291888121937E-3</v>
      </c>
    </row>
    <row r="2903" spans="1:6" ht="15" thickBot="1" x14ac:dyDescent="0.35">
      <c r="A2903" s="2">
        <v>33413</v>
      </c>
      <c r="B2903" s="5">
        <f t="shared" si="187"/>
        <v>6</v>
      </c>
      <c r="C2903" s="5">
        <f t="shared" si="188"/>
        <v>24</v>
      </c>
      <c r="D2903" s="5">
        <f t="shared" si="189"/>
        <v>2</v>
      </c>
      <c r="E2903" s="3">
        <v>2913.01</v>
      </c>
      <c r="F2903">
        <f t="shared" si="190"/>
        <v>-1.7720093338188986E-2</v>
      </c>
    </row>
    <row r="2904" spans="1:6" ht="15" thickBot="1" x14ac:dyDescent="0.35">
      <c r="A2904" s="2">
        <v>33414</v>
      </c>
      <c r="B2904" s="5">
        <f t="shared" si="187"/>
        <v>6</v>
      </c>
      <c r="C2904" s="5">
        <f t="shared" si="188"/>
        <v>25</v>
      </c>
      <c r="D2904" s="5">
        <f t="shared" si="189"/>
        <v>3</v>
      </c>
      <c r="E2904" s="3">
        <v>2910.11</v>
      </c>
      <c r="F2904">
        <f t="shared" si="190"/>
        <v>-9.9553382926941231E-4</v>
      </c>
    </row>
    <row r="2905" spans="1:6" ht="15" thickBot="1" x14ac:dyDescent="0.35">
      <c r="A2905" s="2">
        <v>33415</v>
      </c>
      <c r="B2905" s="5">
        <f t="shared" si="187"/>
        <v>6</v>
      </c>
      <c r="C2905" s="5">
        <f t="shared" si="188"/>
        <v>26</v>
      </c>
      <c r="D2905" s="5">
        <f t="shared" si="189"/>
        <v>4</v>
      </c>
      <c r="E2905" s="3">
        <v>2913.01</v>
      </c>
      <c r="F2905">
        <f t="shared" si="190"/>
        <v>9.9652590451910442E-4</v>
      </c>
    </row>
    <row r="2906" spans="1:6" ht="15" thickBot="1" x14ac:dyDescent="0.35">
      <c r="A2906" s="2">
        <v>33416</v>
      </c>
      <c r="B2906" s="5">
        <f t="shared" si="187"/>
        <v>6</v>
      </c>
      <c r="C2906" s="5">
        <f t="shared" si="188"/>
        <v>27</v>
      </c>
      <c r="D2906" s="5">
        <f t="shared" si="189"/>
        <v>5</v>
      </c>
      <c r="E2906" s="3">
        <v>2934.93</v>
      </c>
      <c r="F2906">
        <f t="shared" si="190"/>
        <v>7.524862599167053E-3</v>
      </c>
    </row>
    <row r="2907" spans="1:6" ht="15" thickBot="1" x14ac:dyDescent="0.35">
      <c r="A2907" s="2">
        <v>33417</v>
      </c>
      <c r="B2907" s="5">
        <f t="shared" si="187"/>
        <v>6</v>
      </c>
      <c r="C2907" s="5">
        <f t="shared" si="188"/>
        <v>28</v>
      </c>
      <c r="D2907" s="5">
        <f t="shared" si="189"/>
        <v>6</v>
      </c>
      <c r="E2907" s="3">
        <v>2906.75</v>
      </c>
      <c r="F2907">
        <f t="shared" si="190"/>
        <v>-9.6015918607938993E-3</v>
      </c>
    </row>
    <row r="2908" spans="1:6" ht="15" thickBot="1" x14ac:dyDescent="0.35">
      <c r="A2908" s="2">
        <v>33420</v>
      </c>
      <c r="B2908" s="5">
        <f t="shared" si="187"/>
        <v>7</v>
      </c>
      <c r="C2908" s="5">
        <f t="shared" si="188"/>
        <v>1</v>
      </c>
      <c r="D2908" s="5">
        <f t="shared" si="189"/>
        <v>2</v>
      </c>
      <c r="E2908" s="3">
        <v>2958.41</v>
      </c>
      <c r="F2908">
        <f t="shared" si="190"/>
        <v>1.7772426249247391E-2</v>
      </c>
    </row>
    <row r="2909" spans="1:6" ht="15" thickBot="1" x14ac:dyDescent="0.35">
      <c r="A2909" s="2">
        <v>33421</v>
      </c>
      <c r="B2909" s="5">
        <f t="shared" si="187"/>
        <v>7</v>
      </c>
      <c r="C2909" s="5">
        <f t="shared" si="188"/>
        <v>2</v>
      </c>
      <c r="D2909" s="5">
        <f t="shared" si="189"/>
        <v>3</v>
      </c>
      <c r="E2909" s="3">
        <v>2972.72</v>
      </c>
      <c r="F2909">
        <f t="shared" si="190"/>
        <v>4.8370577438556338E-3</v>
      </c>
    </row>
    <row r="2910" spans="1:6" ht="15" thickBot="1" x14ac:dyDescent="0.35">
      <c r="A2910" s="2">
        <v>33422</v>
      </c>
      <c r="B2910" s="5">
        <f t="shared" si="187"/>
        <v>7</v>
      </c>
      <c r="C2910" s="5">
        <f t="shared" si="188"/>
        <v>3</v>
      </c>
      <c r="D2910" s="5">
        <f t="shared" si="189"/>
        <v>4</v>
      </c>
      <c r="E2910" s="3">
        <v>2934.7</v>
      </c>
      <c r="F2910">
        <f t="shared" si="190"/>
        <v>-1.2789633736106995E-2</v>
      </c>
    </row>
    <row r="2911" spans="1:6" ht="15" thickBot="1" x14ac:dyDescent="0.35">
      <c r="A2911" s="2">
        <v>33424</v>
      </c>
      <c r="B2911" s="5">
        <f t="shared" si="187"/>
        <v>7</v>
      </c>
      <c r="C2911" s="5">
        <f t="shared" si="188"/>
        <v>5</v>
      </c>
      <c r="D2911" s="5">
        <f t="shared" si="189"/>
        <v>6</v>
      </c>
      <c r="E2911" s="3">
        <v>2932.47</v>
      </c>
      <c r="F2911">
        <f t="shared" si="190"/>
        <v>-7.5987324087641614E-4</v>
      </c>
    </row>
    <row r="2912" spans="1:6" ht="15" thickBot="1" x14ac:dyDescent="0.35">
      <c r="A2912" s="2">
        <v>33427</v>
      </c>
      <c r="B2912" s="5">
        <f t="shared" si="187"/>
        <v>7</v>
      </c>
      <c r="C2912" s="5">
        <f t="shared" si="188"/>
        <v>8</v>
      </c>
      <c r="D2912" s="5">
        <f t="shared" si="189"/>
        <v>2</v>
      </c>
      <c r="E2912" s="3">
        <v>2961.99</v>
      </c>
      <c r="F2912">
        <f t="shared" si="190"/>
        <v>1.0066599146794334E-2</v>
      </c>
    </row>
    <row r="2913" spans="1:6" ht="15" thickBot="1" x14ac:dyDescent="0.35">
      <c r="A2913" s="2">
        <v>33428</v>
      </c>
      <c r="B2913" s="5">
        <f t="shared" si="187"/>
        <v>7</v>
      </c>
      <c r="C2913" s="5">
        <f t="shared" si="188"/>
        <v>9</v>
      </c>
      <c r="D2913" s="5">
        <f t="shared" si="189"/>
        <v>3</v>
      </c>
      <c r="E2913" s="3">
        <v>2947.23</v>
      </c>
      <c r="F2913">
        <f t="shared" si="190"/>
        <v>-4.9831363373947129E-3</v>
      </c>
    </row>
    <row r="2914" spans="1:6" ht="15" thickBot="1" x14ac:dyDescent="0.35">
      <c r="A2914" s="2">
        <v>33429</v>
      </c>
      <c r="B2914" s="5">
        <f t="shared" si="187"/>
        <v>7</v>
      </c>
      <c r="C2914" s="5">
        <f t="shared" si="188"/>
        <v>10</v>
      </c>
      <c r="D2914" s="5">
        <f t="shared" si="189"/>
        <v>4</v>
      </c>
      <c r="E2914" s="3">
        <v>2944.77</v>
      </c>
      <c r="F2914">
        <f t="shared" si="190"/>
        <v>-8.3468205738949333E-4</v>
      </c>
    </row>
    <row r="2915" spans="1:6" ht="15" thickBot="1" x14ac:dyDescent="0.35">
      <c r="A2915" s="2">
        <v>33430</v>
      </c>
      <c r="B2915" s="5">
        <f t="shared" si="187"/>
        <v>7</v>
      </c>
      <c r="C2915" s="5">
        <f t="shared" si="188"/>
        <v>11</v>
      </c>
      <c r="D2915" s="5">
        <f t="shared" si="189"/>
        <v>5</v>
      </c>
      <c r="E2915" s="3">
        <v>2959.75</v>
      </c>
      <c r="F2915">
        <f t="shared" si="190"/>
        <v>5.0869847220665855E-3</v>
      </c>
    </row>
    <row r="2916" spans="1:6" ht="15" thickBot="1" x14ac:dyDescent="0.35">
      <c r="A2916" s="2">
        <v>33431</v>
      </c>
      <c r="B2916" s="5">
        <f t="shared" si="187"/>
        <v>7</v>
      </c>
      <c r="C2916" s="5">
        <f t="shared" si="188"/>
        <v>12</v>
      </c>
      <c r="D2916" s="5">
        <f t="shared" si="189"/>
        <v>6</v>
      </c>
      <c r="E2916" s="3">
        <v>2980.77</v>
      </c>
      <c r="F2916">
        <f t="shared" si="190"/>
        <v>7.1019511783089731E-3</v>
      </c>
    </row>
    <row r="2917" spans="1:6" ht="15" thickBot="1" x14ac:dyDescent="0.35">
      <c r="A2917" s="2">
        <v>33434</v>
      </c>
      <c r="B2917" s="5">
        <f t="shared" si="187"/>
        <v>7</v>
      </c>
      <c r="C2917" s="5">
        <f t="shared" si="188"/>
        <v>15</v>
      </c>
      <c r="D2917" s="5">
        <f t="shared" si="189"/>
        <v>2</v>
      </c>
      <c r="E2917" s="3">
        <v>2990.61</v>
      </c>
      <c r="F2917">
        <f t="shared" si="190"/>
        <v>3.3011604384102582E-3</v>
      </c>
    </row>
    <row r="2918" spans="1:6" ht="15" thickBot="1" x14ac:dyDescent="0.35">
      <c r="A2918" s="2">
        <v>33435</v>
      </c>
      <c r="B2918" s="5">
        <f t="shared" si="187"/>
        <v>7</v>
      </c>
      <c r="C2918" s="5">
        <f t="shared" si="188"/>
        <v>16</v>
      </c>
      <c r="D2918" s="5">
        <f t="shared" si="189"/>
        <v>3</v>
      </c>
      <c r="E2918" s="3">
        <v>2983.9</v>
      </c>
      <c r="F2918">
        <f t="shared" si="190"/>
        <v>-2.2436894145341705E-3</v>
      </c>
    </row>
    <row r="2919" spans="1:6" ht="15" thickBot="1" x14ac:dyDescent="0.35">
      <c r="A2919" s="2">
        <v>33436</v>
      </c>
      <c r="B2919" s="5">
        <f t="shared" si="187"/>
        <v>7</v>
      </c>
      <c r="C2919" s="5">
        <f t="shared" si="188"/>
        <v>17</v>
      </c>
      <c r="D2919" s="5">
        <f t="shared" si="189"/>
        <v>4</v>
      </c>
      <c r="E2919" s="3">
        <v>2978.76</v>
      </c>
      <c r="F2919">
        <f t="shared" si="190"/>
        <v>-1.7225778343777851E-3</v>
      </c>
    </row>
    <row r="2920" spans="1:6" ht="15" thickBot="1" x14ac:dyDescent="0.35">
      <c r="A2920" s="2">
        <v>33437</v>
      </c>
      <c r="B2920" s="5">
        <f t="shared" si="187"/>
        <v>7</v>
      </c>
      <c r="C2920" s="5">
        <f t="shared" si="188"/>
        <v>18</v>
      </c>
      <c r="D2920" s="5">
        <f t="shared" si="189"/>
        <v>5</v>
      </c>
      <c r="E2920" s="3">
        <v>3016.32</v>
      </c>
      <c r="F2920">
        <f t="shared" si="190"/>
        <v>1.2609273657495045E-2</v>
      </c>
    </row>
    <row r="2921" spans="1:6" ht="15" thickBot="1" x14ac:dyDescent="0.35">
      <c r="A2921" s="2">
        <v>33438</v>
      </c>
      <c r="B2921" s="5">
        <f t="shared" si="187"/>
        <v>7</v>
      </c>
      <c r="C2921" s="5">
        <f t="shared" si="188"/>
        <v>19</v>
      </c>
      <c r="D2921" s="5">
        <f t="shared" si="189"/>
        <v>6</v>
      </c>
      <c r="E2921" s="3">
        <v>3016.32</v>
      </c>
      <c r="F2921">
        <f t="shared" si="190"/>
        <v>0</v>
      </c>
    </row>
    <row r="2922" spans="1:6" ht="15" thickBot="1" x14ac:dyDescent="0.35">
      <c r="A2922" s="2">
        <v>33441</v>
      </c>
      <c r="B2922" s="5">
        <f t="shared" si="187"/>
        <v>7</v>
      </c>
      <c r="C2922" s="5">
        <f t="shared" si="188"/>
        <v>22</v>
      </c>
      <c r="D2922" s="5">
        <f t="shared" si="189"/>
        <v>2</v>
      </c>
      <c r="E2922" s="3">
        <v>3012.97</v>
      </c>
      <c r="F2922">
        <f t="shared" si="190"/>
        <v>-1.1106248673881962E-3</v>
      </c>
    </row>
    <row r="2923" spans="1:6" ht="15" thickBot="1" x14ac:dyDescent="0.35">
      <c r="A2923" s="2">
        <v>33442</v>
      </c>
      <c r="B2923" s="5">
        <f t="shared" si="187"/>
        <v>7</v>
      </c>
      <c r="C2923" s="5">
        <f t="shared" si="188"/>
        <v>23</v>
      </c>
      <c r="D2923" s="5">
        <f t="shared" si="189"/>
        <v>3</v>
      </c>
      <c r="E2923" s="3">
        <v>2983.23</v>
      </c>
      <c r="F2923">
        <f t="shared" si="190"/>
        <v>-9.8706591834634202E-3</v>
      </c>
    </row>
    <row r="2924" spans="1:6" ht="15" thickBot="1" x14ac:dyDescent="0.35">
      <c r="A2924" s="2">
        <v>33443</v>
      </c>
      <c r="B2924" s="5">
        <f t="shared" si="187"/>
        <v>7</v>
      </c>
      <c r="C2924" s="5">
        <f t="shared" si="188"/>
        <v>24</v>
      </c>
      <c r="D2924" s="5">
        <f t="shared" si="189"/>
        <v>4</v>
      </c>
      <c r="E2924" s="3">
        <v>2966.23</v>
      </c>
      <c r="F2924">
        <f t="shared" si="190"/>
        <v>-5.6985214012999332E-3</v>
      </c>
    </row>
    <row r="2925" spans="1:6" ht="15" thickBot="1" x14ac:dyDescent="0.35">
      <c r="A2925" s="2">
        <v>33444</v>
      </c>
      <c r="B2925" s="5">
        <f t="shared" si="187"/>
        <v>7</v>
      </c>
      <c r="C2925" s="5">
        <f t="shared" si="188"/>
        <v>25</v>
      </c>
      <c r="D2925" s="5">
        <f t="shared" si="189"/>
        <v>5</v>
      </c>
      <c r="E2925" s="3">
        <v>2980.1</v>
      </c>
      <c r="F2925">
        <f t="shared" si="190"/>
        <v>4.6759691595054638E-3</v>
      </c>
    </row>
    <row r="2926" spans="1:6" ht="15" thickBot="1" x14ac:dyDescent="0.35">
      <c r="A2926" s="2">
        <v>33445</v>
      </c>
      <c r="B2926" s="5">
        <f t="shared" si="187"/>
        <v>7</v>
      </c>
      <c r="C2926" s="5">
        <f t="shared" si="188"/>
        <v>26</v>
      </c>
      <c r="D2926" s="5">
        <f t="shared" si="189"/>
        <v>6</v>
      </c>
      <c r="E2926" s="3">
        <v>2972.5</v>
      </c>
      <c r="F2926">
        <f t="shared" si="190"/>
        <v>-2.5502499916109892E-3</v>
      </c>
    </row>
    <row r="2927" spans="1:6" ht="15" thickBot="1" x14ac:dyDescent="0.35">
      <c r="A2927" s="2">
        <v>33448</v>
      </c>
      <c r="B2927" s="5">
        <f t="shared" si="187"/>
        <v>7</v>
      </c>
      <c r="C2927" s="5">
        <f t="shared" si="188"/>
        <v>29</v>
      </c>
      <c r="D2927" s="5">
        <f t="shared" si="189"/>
        <v>2</v>
      </c>
      <c r="E2927" s="3">
        <v>2985.24</v>
      </c>
      <c r="F2927">
        <f t="shared" si="190"/>
        <v>4.2859545836836941E-3</v>
      </c>
    </row>
    <row r="2928" spans="1:6" ht="15" thickBot="1" x14ac:dyDescent="0.35">
      <c r="A2928" s="2">
        <v>33449</v>
      </c>
      <c r="B2928" s="5">
        <f t="shared" si="187"/>
        <v>7</v>
      </c>
      <c r="C2928" s="5">
        <f t="shared" si="188"/>
        <v>30</v>
      </c>
      <c r="D2928" s="5">
        <f t="shared" si="189"/>
        <v>3</v>
      </c>
      <c r="E2928" s="3">
        <v>3016.32</v>
      </c>
      <c r="F2928">
        <f t="shared" si="190"/>
        <v>1.0411223218233838E-2</v>
      </c>
    </row>
    <row r="2929" spans="1:6" ht="15" thickBot="1" x14ac:dyDescent="0.35">
      <c r="A2929" s="2">
        <v>33450</v>
      </c>
      <c r="B2929" s="5">
        <f t="shared" si="187"/>
        <v>7</v>
      </c>
      <c r="C2929" s="5">
        <f t="shared" si="188"/>
        <v>31</v>
      </c>
      <c r="D2929" s="5">
        <f t="shared" si="189"/>
        <v>4</v>
      </c>
      <c r="E2929" s="3">
        <v>3024.82</v>
      </c>
      <c r="F2929">
        <f t="shared" si="190"/>
        <v>2.8180033948652663E-3</v>
      </c>
    </row>
    <row r="2930" spans="1:6" ht="15" thickBot="1" x14ac:dyDescent="0.35">
      <c r="A2930" s="2">
        <v>33451</v>
      </c>
      <c r="B2930" s="5">
        <f t="shared" si="187"/>
        <v>8</v>
      </c>
      <c r="C2930" s="5">
        <f t="shared" si="188"/>
        <v>1</v>
      </c>
      <c r="D2930" s="5">
        <f t="shared" si="189"/>
        <v>5</v>
      </c>
      <c r="E2930" s="3">
        <v>3017.67</v>
      </c>
      <c r="F2930">
        <f t="shared" si="190"/>
        <v>-2.3637770181366463E-3</v>
      </c>
    </row>
    <row r="2931" spans="1:6" ht="15" thickBot="1" x14ac:dyDescent="0.35">
      <c r="A2931" s="2">
        <v>33452</v>
      </c>
      <c r="B2931" s="5">
        <f t="shared" si="187"/>
        <v>8</v>
      </c>
      <c r="C2931" s="5">
        <f t="shared" si="188"/>
        <v>2</v>
      </c>
      <c r="D2931" s="5">
        <f t="shared" si="189"/>
        <v>6</v>
      </c>
      <c r="E2931" s="3">
        <v>3006.26</v>
      </c>
      <c r="F2931">
        <f t="shared" si="190"/>
        <v>-3.7810628730112483E-3</v>
      </c>
    </row>
    <row r="2932" spans="1:6" ht="15" thickBot="1" x14ac:dyDescent="0.35">
      <c r="A2932" s="2">
        <v>33455</v>
      </c>
      <c r="B2932" s="5">
        <f t="shared" si="187"/>
        <v>8</v>
      </c>
      <c r="C2932" s="5">
        <f t="shared" si="188"/>
        <v>5</v>
      </c>
      <c r="D2932" s="5">
        <f t="shared" si="189"/>
        <v>2</v>
      </c>
      <c r="E2932" s="3">
        <v>2989.04</v>
      </c>
      <c r="F2932">
        <f t="shared" si="190"/>
        <v>-5.7280474742704398E-3</v>
      </c>
    </row>
    <row r="2933" spans="1:6" ht="15" thickBot="1" x14ac:dyDescent="0.35">
      <c r="A2933" s="2">
        <v>33456</v>
      </c>
      <c r="B2933" s="5">
        <f t="shared" si="187"/>
        <v>8</v>
      </c>
      <c r="C2933" s="5">
        <f t="shared" si="188"/>
        <v>6</v>
      </c>
      <c r="D2933" s="5">
        <f t="shared" si="189"/>
        <v>3</v>
      </c>
      <c r="E2933" s="3">
        <v>3027.28</v>
      </c>
      <c r="F2933">
        <f t="shared" si="190"/>
        <v>1.2793405240478627E-2</v>
      </c>
    </row>
    <row r="2934" spans="1:6" ht="15" thickBot="1" x14ac:dyDescent="0.35">
      <c r="A2934" s="2">
        <v>33457</v>
      </c>
      <c r="B2934" s="5">
        <f t="shared" si="187"/>
        <v>8</v>
      </c>
      <c r="C2934" s="5">
        <f t="shared" si="188"/>
        <v>7</v>
      </c>
      <c r="D2934" s="5">
        <f t="shared" si="189"/>
        <v>4</v>
      </c>
      <c r="E2934" s="3">
        <v>3026.61</v>
      </c>
      <c r="F2934">
        <f t="shared" si="190"/>
        <v>-2.2132078961974866E-4</v>
      </c>
    </row>
    <row r="2935" spans="1:6" ht="15" thickBot="1" x14ac:dyDescent="0.35">
      <c r="A2935" s="2">
        <v>33458</v>
      </c>
      <c r="B2935" s="5">
        <f t="shared" si="187"/>
        <v>8</v>
      </c>
      <c r="C2935" s="5">
        <f t="shared" si="188"/>
        <v>8</v>
      </c>
      <c r="D2935" s="5">
        <f t="shared" si="189"/>
        <v>5</v>
      </c>
      <c r="E2935" s="3">
        <v>3013.86</v>
      </c>
      <c r="F2935">
        <f t="shared" si="190"/>
        <v>-4.2126339369789965E-3</v>
      </c>
    </row>
    <row r="2936" spans="1:6" ht="15" thickBot="1" x14ac:dyDescent="0.35">
      <c r="A2936" s="2">
        <v>33459</v>
      </c>
      <c r="B2936" s="5">
        <f t="shared" si="187"/>
        <v>8</v>
      </c>
      <c r="C2936" s="5">
        <f t="shared" si="188"/>
        <v>9</v>
      </c>
      <c r="D2936" s="5">
        <f t="shared" si="189"/>
        <v>6</v>
      </c>
      <c r="E2936" s="3">
        <v>2996.2</v>
      </c>
      <c r="F2936">
        <f t="shared" si="190"/>
        <v>-5.8595953362134629E-3</v>
      </c>
    </row>
    <row r="2937" spans="1:6" ht="15" thickBot="1" x14ac:dyDescent="0.35">
      <c r="A2937" s="2">
        <v>33462</v>
      </c>
      <c r="B2937" s="5">
        <f t="shared" si="187"/>
        <v>8</v>
      </c>
      <c r="C2937" s="5">
        <f t="shared" si="188"/>
        <v>12</v>
      </c>
      <c r="D2937" s="5">
        <f t="shared" si="189"/>
        <v>2</v>
      </c>
      <c r="E2937" s="3">
        <v>3001.34</v>
      </c>
      <c r="F2937">
        <f t="shared" si="190"/>
        <v>1.7155063079902302E-3</v>
      </c>
    </row>
    <row r="2938" spans="1:6" ht="15" thickBot="1" x14ac:dyDescent="0.35">
      <c r="A2938" s="2">
        <v>33463</v>
      </c>
      <c r="B2938" s="5">
        <f t="shared" si="187"/>
        <v>8</v>
      </c>
      <c r="C2938" s="5">
        <f t="shared" si="188"/>
        <v>13</v>
      </c>
      <c r="D2938" s="5">
        <f t="shared" si="189"/>
        <v>3</v>
      </c>
      <c r="E2938" s="3">
        <v>3008.72</v>
      </c>
      <c r="F2938">
        <f t="shared" si="190"/>
        <v>2.4589016905780933E-3</v>
      </c>
    </row>
    <row r="2939" spans="1:6" ht="15" thickBot="1" x14ac:dyDescent="0.35">
      <c r="A2939" s="2">
        <v>33464</v>
      </c>
      <c r="B2939" s="5">
        <f t="shared" si="187"/>
        <v>8</v>
      </c>
      <c r="C2939" s="5">
        <f t="shared" si="188"/>
        <v>14</v>
      </c>
      <c r="D2939" s="5">
        <f t="shared" si="189"/>
        <v>4</v>
      </c>
      <c r="E2939" s="3">
        <v>3005.37</v>
      </c>
      <c r="F2939">
        <f t="shared" si="190"/>
        <v>-1.1134302959397715E-3</v>
      </c>
    </row>
    <row r="2940" spans="1:6" ht="15" thickBot="1" x14ac:dyDescent="0.35">
      <c r="A2940" s="2">
        <v>33465</v>
      </c>
      <c r="B2940" s="5">
        <f t="shared" si="187"/>
        <v>8</v>
      </c>
      <c r="C2940" s="5">
        <f t="shared" si="188"/>
        <v>15</v>
      </c>
      <c r="D2940" s="5">
        <f t="shared" si="189"/>
        <v>5</v>
      </c>
      <c r="E2940" s="3">
        <v>2998.43</v>
      </c>
      <c r="F2940">
        <f t="shared" si="190"/>
        <v>-2.3091998655739741E-3</v>
      </c>
    </row>
    <row r="2941" spans="1:6" ht="15" thickBot="1" x14ac:dyDescent="0.35">
      <c r="A2941" s="2">
        <v>33466</v>
      </c>
      <c r="B2941" s="5">
        <f t="shared" si="187"/>
        <v>8</v>
      </c>
      <c r="C2941" s="5">
        <f t="shared" si="188"/>
        <v>16</v>
      </c>
      <c r="D2941" s="5">
        <f t="shared" si="189"/>
        <v>6</v>
      </c>
      <c r="E2941" s="3">
        <v>2968.02</v>
      </c>
      <c r="F2941">
        <f t="shared" si="190"/>
        <v>-1.0141974299883557E-2</v>
      </c>
    </row>
    <row r="2942" spans="1:6" ht="15" thickBot="1" x14ac:dyDescent="0.35">
      <c r="A2942" s="2">
        <v>33469</v>
      </c>
      <c r="B2942" s="5">
        <f t="shared" si="187"/>
        <v>8</v>
      </c>
      <c r="C2942" s="5">
        <f t="shared" si="188"/>
        <v>19</v>
      </c>
      <c r="D2942" s="5">
        <f t="shared" si="189"/>
        <v>2</v>
      </c>
      <c r="E2942" s="3">
        <v>2898.03</v>
      </c>
      <c r="F2942">
        <f t="shared" si="190"/>
        <v>-2.3581377483979146E-2</v>
      </c>
    </row>
    <row r="2943" spans="1:6" ht="15" thickBot="1" x14ac:dyDescent="0.35">
      <c r="A2943" s="2">
        <v>33470</v>
      </c>
      <c r="B2943" s="5">
        <f t="shared" si="187"/>
        <v>8</v>
      </c>
      <c r="C2943" s="5">
        <f t="shared" si="188"/>
        <v>20</v>
      </c>
      <c r="D2943" s="5">
        <f t="shared" si="189"/>
        <v>3</v>
      </c>
      <c r="E2943" s="3">
        <v>2913.69</v>
      </c>
      <c r="F2943">
        <f t="shared" si="190"/>
        <v>5.4036707694536815E-3</v>
      </c>
    </row>
    <row r="2944" spans="1:6" ht="15" thickBot="1" x14ac:dyDescent="0.35">
      <c r="A2944" s="2">
        <v>33471</v>
      </c>
      <c r="B2944" s="5">
        <f t="shared" si="187"/>
        <v>8</v>
      </c>
      <c r="C2944" s="5">
        <f t="shared" si="188"/>
        <v>21</v>
      </c>
      <c r="D2944" s="5">
        <f t="shared" si="189"/>
        <v>4</v>
      </c>
      <c r="E2944" s="3">
        <v>3001.79</v>
      </c>
      <c r="F2944">
        <f t="shared" si="190"/>
        <v>3.0236572868081336E-2</v>
      </c>
    </row>
    <row r="2945" spans="1:6" ht="15" thickBot="1" x14ac:dyDescent="0.35">
      <c r="A2945" s="2">
        <v>33472</v>
      </c>
      <c r="B2945" s="5">
        <f t="shared" si="187"/>
        <v>8</v>
      </c>
      <c r="C2945" s="5">
        <f t="shared" si="188"/>
        <v>22</v>
      </c>
      <c r="D2945" s="5">
        <f t="shared" si="189"/>
        <v>5</v>
      </c>
      <c r="E2945" s="3">
        <v>3007.38</v>
      </c>
      <c r="F2945">
        <f t="shared" si="190"/>
        <v>1.8622222074162901E-3</v>
      </c>
    </row>
    <row r="2946" spans="1:6" ht="15" thickBot="1" x14ac:dyDescent="0.35">
      <c r="A2946" s="2">
        <v>33473</v>
      </c>
      <c r="B2946" s="5">
        <f t="shared" si="187"/>
        <v>8</v>
      </c>
      <c r="C2946" s="5">
        <f t="shared" si="188"/>
        <v>23</v>
      </c>
      <c r="D2946" s="5">
        <f t="shared" si="189"/>
        <v>6</v>
      </c>
      <c r="E2946" s="3">
        <v>3040.25</v>
      </c>
      <c r="F2946">
        <f t="shared" si="190"/>
        <v>1.0929779409319704E-2</v>
      </c>
    </row>
    <row r="2947" spans="1:6" ht="15" thickBot="1" x14ac:dyDescent="0.35">
      <c r="A2947" s="2">
        <v>33476</v>
      </c>
      <c r="B2947" s="5">
        <f t="shared" ref="B2947:B3010" si="191">MONTH(A2947)</f>
        <v>8</v>
      </c>
      <c r="C2947" s="5">
        <f t="shared" ref="C2947:C3010" si="192">DAY(A2947)</f>
        <v>26</v>
      </c>
      <c r="D2947" s="5">
        <f t="shared" ref="D2947:D3010" si="193">WEEKDAY(A2947,1)</f>
        <v>2</v>
      </c>
      <c r="E2947" s="3">
        <v>3039.36</v>
      </c>
      <c r="F2947">
        <f t="shared" si="190"/>
        <v>-2.9273908395686954E-4</v>
      </c>
    </row>
    <row r="2948" spans="1:6" ht="15" thickBot="1" x14ac:dyDescent="0.35">
      <c r="A2948" s="2">
        <v>33477</v>
      </c>
      <c r="B2948" s="5">
        <f t="shared" si="191"/>
        <v>8</v>
      </c>
      <c r="C2948" s="5">
        <f t="shared" si="192"/>
        <v>27</v>
      </c>
      <c r="D2948" s="5">
        <f t="shared" si="193"/>
        <v>3</v>
      </c>
      <c r="E2948" s="3">
        <v>3026.16</v>
      </c>
      <c r="F2948">
        <f t="shared" ref="F2948:F3011" si="194">(E2948-E2947)/E2947</f>
        <v>-4.3430195830702093E-3</v>
      </c>
    </row>
    <row r="2949" spans="1:6" ht="15" thickBot="1" x14ac:dyDescent="0.35">
      <c r="A2949" s="2">
        <v>33478</v>
      </c>
      <c r="B2949" s="5">
        <f t="shared" si="191"/>
        <v>8</v>
      </c>
      <c r="C2949" s="5">
        <f t="shared" si="192"/>
        <v>28</v>
      </c>
      <c r="D2949" s="5">
        <f t="shared" si="193"/>
        <v>4</v>
      </c>
      <c r="E2949" s="3">
        <v>3055.23</v>
      </c>
      <c r="F2949">
        <f t="shared" si="194"/>
        <v>9.6062336426362676E-3</v>
      </c>
    </row>
    <row r="2950" spans="1:6" ht="15" thickBot="1" x14ac:dyDescent="0.35">
      <c r="A2950" s="2">
        <v>33479</v>
      </c>
      <c r="B2950" s="5">
        <f t="shared" si="191"/>
        <v>8</v>
      </c>
      <c r="C2950" s="5">
        <f t="shared" si="192"/>
        <v>29</v>
      </c>
      <c r="D2950" s="5">
        <f t="shared" si="193"/>
        <v>5</v>
      </c>
      <c r="E2950" s="3">
        <v>3049.64</v>
      </c>
      <c r="F2950">
        <f t="shared" si="194"/>
        <v>-1.8296494862907688E-3</v>
      </c>
    </row>
    <row r="2951" spans="1:6" ht="15" thickBot="1" x14ac:dyDescent="0.35">
      <c r="A2951" s="2">
        <v>33480</v>
      </c>
      <c r="B2951" s="5">
        <f t="shared" si="191"/>
        <v>8</v>
      </c>
      <c r="C2951" s="5">
        <f t="shared" si="192"/>
        <v>30</v>
      </c>
      <c r="D2951" s="5">
        <f t="shared" si="193"/>
        <v>6</v>
      </c>
      <c r="E2951" s="3">
        <v>3043.6</v>
      </c>
      <c r="F2951">
        <f t="shared" si="194"/>
        <v>-1.9805616400624219E-3</v>
      </c>
    </row>
    <row r="2952" spans="1:6" ht="15" thickBot="1" x14ac:dyDescent="0.35">
      <c r="A2952" s="2">
        <v>33484</v>
      </c>
      <c r="B2952" s="5">
        <f t="shared" si="191"/>
        <v>9</v>
      </c>
      <c r="C2952" s="5">
        <f t="shared" si="192"/>
        <v>3</v>
      </c>
      <c r="D2952" s="5">
        <f t="shared" si="193"/>
        <v>3</v>
      </c>
      <c r="E2952" s="3">
        <v>3017.67</v>
      </c>
      <c r="F2952">
        <f t="shared" si="194"/>
        <v>-8.5195163622026008E-3</v>
      </c>
    </row>
    <row r="2953" spans="1:6" ht="15" thickBot="1" x14ac:dyDescent="0.35">
      <c r="A2953" s="2">
        <v>33485</v>
      </c>
      <c r="B2953" s="5">
        <f t="shared" si="191"/>
        <v>9</v>
      </c>
      <c r="C2953" s="5">
        <f t="shared" si="192"/>
        <v>4</v>
      </c>
      <c r="D2953" s="5">
        <f t="shared" si="193"/>
        <v>4</v>
      </c>
      <c r="E2953" s="3">
        <v>3008.5</v>
      </c>
      <c r="F2953">
        <f t="shared" si="194"/>
        <v>-3.038768321254502E-3</v>
      </c>
    </row>
    <row r="2954" spans="1:6" ht="15" thickBot="1" x14ac:dyDescent="0.35">
      <c r="A2954" s="2">
        <v>33486</v>
      </c>
      <c r="B2954" s="5">
        <f t="shared" si="191"/>
        <v>9</v>
      </c>
      <c r="C2954" s="5">
        <f t="shared" si="192"/>
        <v>5</v>
      </c>
      <c r="D2954" s="5">
        <f t="shared" si="193"/>
        <v>5</v>
      </c>
      <c r="E2954" s="3">
        <v>3008.5</v>
      </c>
      <c r="F2954">
        <f t="shared" si="194"/>
        <v>0</v>
      </c>
    </row>
    <row r="2955" spans="1:6" ht="15" thickBot="1" x14ac:dyDescent="0.35">
      <c r="A2955" s="2">
        <v>33487</v>
      </c>
      <c r="B2955" s="5">
        <f t="shared" si="191"/>
        <v>9</v>
      </c>
      <c r="C2955" s="5">
        <f t="shared" si="192"/>
        <v>6</v>
      </c>
      <c r="D2955" s="5">
        <f t="shared" si="193"/>
        <v>6</v>
      </c>
      <c r="E2955" s="3">
        <v>3011.63</v>
      </c>
      <c r="F2955">
        <f t="shared" si="194"/>
        <v>1.0403855742064515E-3</v>
      </c>
    </row>
    <row r="2956" spans="1:6" ht="15" thickBot="1" x14ac:dyDescent="0.35">
      <c r="A2956" s="2">
        <v>33490</v>
      </c>
      <c r="B2956" s="5">
        <f t="shared" si="191"/>
        <v>9</v>
      </c>
      <c r="C2956" s="5">
        <f t="shared" si="192"/>
        <v>9</v>
      </c>
      <c r="D2956" s="5">
        <f t="shared" si="193"/>
        <v>2</v>
      </c>
      <c r="E2956" s="3">
        <v>3007.16</v>
      </c>
      <c r="F2956">
        <f t="shared" si="194"/>
        <v>-1.4842460727248217E-3</v>
      </c>
    </row>
    <row r="2957" spans="1:6" ht="15" thickBot="1" x14ac:dyDescent="0.35">
      <c r="A2957" s="2">
        <v>33491</v>
      </c>
      <c r="B2957" s="5">
        <f t="shared" si="191"/>
        <v>9</v>
      </c>
      <c r="C2957" s="5">
        <f t="shared" si="192"/>
        <v>10</v>
      </c>
      <c r="D2957" s="5">
        <f t="shared" si="193"/>
        <v>3</v>
      </c>
      <c r="E2957" s="3">
        <v>2982.56</v>
      </c>
      <c r="F2957">
        <f t="shared" si="194"/>
        <v>-8.1804759307785128E-3</v>
      </c>
    </row>
    <row r="2958" spans="1:6" ht="15" thickBot="1" x14ac:dyDescent="0.35">
      <c r="A2958" s="2">
        <v>33492</v>
      </c>
      <c r="B2958" s="5">
        <f t="shared" si="191"/>
        <v>9</v>
      </c>
      <c r="C2958" s="5">
        <f t="shared" si="192"/>
        <v>11</v>
      </c>
      <c r="D2958" s="5">
        <f t="shared" si="193"/>
        <v>4</v>
      </c>
      <c r="E2958" s="3">
        <v>2987.03</v>
      </c>
      <c r="F2958">
        <f t="shared" si="194"/>
        <v>1.4987125154230778E-3</v>
      </c>
    </row>
    <row r="2959" spans="1:6" ht="15" thickBot="1" x14ac:dyDescent="0.35">
      <c r="A2959" s="2">
        <v>33493</v>
      </c>
      <c r="B2959" s="5">
        <f t="shared" si="191"/>
        <v>9</v>
      </c>
      <c r="C2959" s="5">
        <f t="shared" si="192"/>
        <v>12</v>
      </c>
      <c r="D2959" s="5">
        <f t="shared" si="193"/>
        <v>5</v>
      </c>
      <c r="E2959" s="3">
        <v>3007.83</v>
      </c>
      <c r="F2959">
        <f t="shared" si="194"/>
        <v>6.963438599545276E-3</v>
      </c>
    </row>
    <row r="2960" spans="1:6" ht="15" thickBot="1" x14ac:dyDescent="0.35">
      <c r="A2960" s="2">
        <v>33494</v>
      </c>
      <c r="B2960" s="5">
        <f t="shared" si="191"/>
        <v>9</v>
      </c>
      <c r="C2960" s="5">
        <f t="shared" si="192"/>
        <v>13</v>
      </c>
      <c r="D2960" s="5">
        <f t="shared" si="193"/>
        <v>6</v>
      </c>
      <c r="E2960" s="3">
        <v>2985.69</v>
      </c>
      <c r="F2960">
        <f t="shared" si="194"/>
        <v>-7.3607883424262254E-3</v>
      </c>
    </row>
    <row r="2961" spans="1:6" ht="15" thickBot="1" x14ac:dyDescent="0.35">
      <c r="A2961" s="2">
        <v>33497</v>
      </c>
      <c r="B2961" s="5">
        <f t="shared" si="191"/>
        <v>9</v>
      </c>
      <c r="C2961" s="5">
        <f t="shared" si="192"/>
        <v>16</v>
      </c>
      <c r="D2961" s="5">
        <f t="shared" si="193"/>
        <v>2</v>
      </c>
      <c r="E2961" s="3">
        <v>3015.21</v>
      </c>
      <c r="F2961">
        <f t="shared" si="194"/>
        <v>9.88716176160284E-3</v>
      </c>
    </row>
    <row r="2962" spans="1:6" ht="15" thickBot="1" x14ac:dyDescent="0.35">
      <c r="A2962" s="2">
        <v>33498</v>
      </c>
      <c r="B2962" s="5">
        <f t="shared" si="191"/>
        <v>9</v>
      </c>
      <c r="C2962" s="5">
        <f t="shared" si="192"/>
        <v>17</v>
      </c>
      <c r="D2962" s="5">
        <f t="shared" si="193"/>
        <v>3</v>
      </c>
      <c r="E2962" s="3">
        <v>3013.19</v>
      </c>
      <c r="F2962">
        <f t="shared" si="194"/>
        <v>-6.6993675399059499E-4</v>
      </c>
    </row>
    <row r="2963" spans="1:6" ht="15" thickBot="1" x14ac:dyDescent="0.35">
      <c r="A2963" s="2">
        <v>33499</v>
      </c>
      <c r="B2963" s="5">
        <f t="shared" si="191"/>
        <v>9</v>
      </c>
      <c r="C2963" s="5">
        <f t="shared" si="192"/>
        <v>18</v>
      </c>
      <c r="D2963" s="5">
        <f t="shared" si="193"/>
        <v>4</v>
      </c>
      <c r="E2963" s="3">
        <v>3017.89</v>
      </c>
      <c r="F2963">
        <f t="shared" si="194"/>
        <v>1.559808707715019E-3</v>
      </c>
    </row>
    <row r="2964" spans="1:6" ht="15" thickBot="1" x14ac:dyDescent="0.35">
      <c r="A2964" s="2">
        <v>33500</v>
      </c>
      <c r="B2964" s="5">
        <f t="shared" si="191"/>
        <v>9</v>
      </c>
      <c r="C2964" s="5">
        <f t="shared" si="192"/>
        <v>19</v>
      </c>
      <c r="D2964" s="5">
        <f t="shared" si="193"/>
        <v>5</v>
      </c>
      <c r="E2964" s="3">
        <v>3024.37</v>
      </c>
      <c r="F2964">
        <f t="shared" si="194"/>
        <v>2.1471955571608038E-3</v>
      </c>
    </row>
    <row r="2965" spans="1:6" ht="15" thickBot="1" x14ac:dyDescent="0.35">
      <c r="A2965" s="2">
        <v>33501</v>
      </c>
      <c r="B2965" s="5">
        <f t="shared" si="191"/>
        <v>9</v>
      </c>
      <c r="C2965" s="5">
        <f t="shared" si="192"/>
        <v>20</v>
      </c>
      <c r="D2965" s="5">
        <f t="shared" si="193"/>
        <v>6</v>
      </c>
      <c r="E2965" s="3">
        <v>3019.23</v>
      </c>
      <c r="F2965">
        <f t="shared" si="194"/>
        <v>-1.6995275049018052E-3</v>
      </c>
    </row>
    <row r="2966" spans="1:6" ht="15" thickBot="1" x14ac:dyDescent="0.35">
      <c r="A2966" s="2">
        <v>33504</v>
      </c>
      <c r="B2966" s="5">
        <f t="shared" si="191"/>
        <v>9</v>
      </c>
      <c r="C2966" s="5">
        <f t="shared" si="192"/>
        <v>23</v>
      </c>
      <c r="D2966" s="5">
        <f t="shared" si="193"/>
        <v>2</v>
      </c>
      <c r="E2966" s="3">
        <v>3010.51</v>
      </c>
      <c r="F2966">
        <f t="shared" si="194"/>
        <v>-2.8881536020772844E-3</v>
      </c>
    </row>
    <row r="2967" spans="1:6" ht="15" thickBot="1" x14ac:dyDescent="0.35">
      <c r="A2967" s="2">
        <v>33505</v>
      </c>
      <c r="B2967" s="5">
        <f t="shared" si="191"/>
        <v>9</v>
      </c>
      <c r="C2967" s="5">
        <f t="shared" si="192"/>
        <v>24</v>
      </c>
      <c r="D2967" s="5">
        <f t="shared" si="193"/>
        <v>3</v>
      </c>
      <c r="E2967" s="3">
        <v>3029.07</v>
      </c>
      <c r="F2967">
        <f t="shared" si="194"/>
        <v>6.1650683771188085E-3</v>
      </c>
    </row>
    <row r="2968" spans="1:6" ht="15" thickBot="1" x14ac:dyDescent="0.35">
      <c r="A2968" s="2">
        <v>33506</v>
      </c>
      <c r="B2968" s="5">
        <f t="shared" si="191"/>
        <v>9</v>
      </c>
      <c r="C2968" s="5">
        <f t="shared" si="192"/>
        <v>25</v>
      </c>
      <c r="D2968" s="5">
        <f t="shared" si="193"/>
        <v>4</v>
      </c>
      <c r="E2968" s="3">
        <v>3021.02</v>
      </c>
      <c r="F2968">
        <f t="shared" si="194"/>
        <v>-2.6575813698594556E-3</v>
      </c>
    </row>
    <row r="2969" spans="1:6" ht="15" thickBot="1" x14ac:dyDescent="0.35">
      <c r="A2969" s="2">
        <v>33507</v>
      </c>
      <c r="B2969" s="5">
        <f t="shared" si="191"/>
        <v>9</v>
      </c>
      <c r="C2969" s="5">
        <f t="shared" si="192"/>
        <v>26</v>
      </c>
      <c r="D2969" s="5">
        <f t="shared" si="193"/>
        <v>5</v>
      </c>
      <c r="E2969" s="3">
        <v>3017.22</v>
      </c>
      <c r="F2969">
        <f t="shared" si="194"/>
        <v>-1.2578533078232458E-3</v>
      </c>
    </row>
    <row r="2970" spans="1:6" ht="15" thickBot="1" x14ac:dyDescent="0.35">
      <c r="A2970" s="2">
        <v>33508</v>
      </c>
      <c r="B2970" s="5">
        <f t="shared" si="191"/>
        <v>9</v>
      </c>
      <c r="C2970" s="5">
        <f t="shared" si="192"/>
        <v>27</v>
      </c>
      <c r="D2970" s="5">
        <f t="shared" si="193"/>
        <v>6</v>
      </c>
      <c r="E2970" s="3">
        <v>3006.04</v>
      </c>
      <c r="F2970">
        <f t="shared" si="194"/>
        <v>-3.7053976839606781E-3</v>
      </c>
    </row>
    <row r="2971" spans="1:6" ht="15" thickBot="1" x14ac:dyDescent="0.35">
      <c r="A2971" s="2">
        <v>33511</v>
      </c>
      <c r="B2971" s="5">
        <f t="shared" si="191"/>
        <v>9</v>
      </c>
      <c r="C2971" s="5">
        <f t="shared" si="192"/>
        <v>30</v>
      </c>
      <c r="D2971" s="5">
        <f t="shared" si="193"/>
        <v>2</v>
      </c>
      <c r="E2971" s="3">
        <v>3016.77</v>
      </c>
      <c r="F2971">
        <f t="shared" si="194"/>
        <v>3.5694801133717511E-3</v>
      </c>
    </row>
    <row r="2972" spans="1:6" ht="15" thickBot="1" x14ac:dyDescent="0.35">
      <c r="A2972" s="2">
        <v>33512</v>
      </c>
      <c r="B2972" s="5">
        <f t="shared" si="191"/>
        <v>10</v>
      </c>
      <c r="C2972" s="5">
        <f t="shared" si="192"/>
        <v>1</v>
      </c>
      <c r="D2972" s="5">
        <f t="shared" si="193"/>
        <v>3</v>
      </c>
      <c r="E2972" s="3">
        <v>3018.34</v>
      </c>
      <c r="F2972">
        <f t="shared" si="194"/>
        <v>5.2042416226631921E-4</v>
      </c>
    </row>
    <row r="2973" spans="1:6" ht="15" thickBot="1" x14ac:dyDescent="0.35">
      <c r="A2973" s="2">
        <v>33513</v>
      </c>
      <c r="B2973" s="5">
        <f t="shared" si="191"/>
        <v>10</v>
      </c>
      <c r="C2973" s="5">
        <f t="shared" si="192"/>
        <v>2</v>
      </c>
      <c r="D2973" s="5">
        <f t="shared" si="193"/>
        <v>4</v>
      </c>
      <c r="E2973" s="3">
        <v>3012.52</v>
      </c>
      <c r="F2973">
        <f t="shared" si="194"/>
        <v>-1.9282121961078484E-3</v>
      </c>
    </row>
    <row r="2974" spans="1:6" ht="15" thickBot="1" x14ac:dyDescent="0.35">
      <c r="A2974" s="2">
        <v>33514</v>
      </c>
      <c r="B2974" s="5">
        <f t="shared" si="191"/>
        <v>10</v>
      </c>
      <c r="C2974" s="5">
        <f t="shared" si="192"/>
        <v>3</v>
      </c>
      <c r="D2974" s="5">
        <f t="shared" si="193"/>
        <v>5</v>
      </c>
      <c r="E2974" s="3">
        <v>2984.79</v>
      </c>
      <c r="F2974">
        <f t="shared" si="194"/>
        <v>-9.2049181416223019E-3</v>
      </c>
    </row>
    <row r="2975" spans="1:6" ht="15" thickBot="1" x14ac:dyDescent="0.35">
      <c r="A2975" s="2">
        <v>33515</v>
      </c>
      <c r="B2975" s="5">
        <f t="shared" si="191"/>
        <v>10</v>
      </c>
      <c r="C2975" s="5">
        <f t="shared" si="192"/>
        <v>4</v>
      </c>
      <c r="D2975" s="5">
        <f t="shared" si="193"/>
        <v>6</v>
      </c>
      <c r="E2975" s="3">
        <v>2961.76</v>
      </c>
      <c r="F2975">
        <f t="shared" si="194"/>
        <v>-7.7157857001664259E-3</v>
      </c>
    </row>
    <row r="2976" spans="1:6" ht="15" thickBot="1" x14ac:dyDescent="0.35">
      <c r="A2976" s="2">
        <v>33518</v>
      </c>
      <c r="B2976" s="5">
        <f t="shared" si="191"/>
        <v>10</v>
      </c>
      <c r="C2976" s="5">
        <f t="shared" si="192"/>
        <v>7</v>
      </c>
      <c r="D2976" s="5">
        <f t="shared" si="193"/>
        <v>2</v>
      </c>
      <c r="E2976" s="3">
        <v>2942.75</v>
      </c>
      <c r="F2976">
        <f t="shared" si="194"/>
        <v>-6.4184809032467914E-3</v>
      </c>
    </row>
    <row r="2977" spans="1:6" ht="15" thickBot="1" x14ac:dyDescent="0.35">
      <c r="A2977" s="2">
        <v>33519</v>
      </c>
      <c r="B2977" s="5">
        <f t="shared" si="191"/>
        <v>10</v>
      </c>
      <c r="C2977" s="5">
        <f t="shared" si="192"/>
        <v>8</v>
      </c>
      <c r="D2977" s="5">
        <f t="shared" si="193"/>
        <v>3</v>
      </c>
      <c r="E2977" s="3">
        <v>2963.77</v>
      </c>
      <c r="F2977">
        <f t="shared" si="194"/>
        <v>7.1429785064990167E-3</v>
      </c>
    </row>
    <row r="2978" spans="1:6" ht="15" thickBot="1" x14ac:dyDescent="0.35">
      <c r="A2978" s="2">
        <v>33520</v>
      </c>
      <c r="B2978" s="5">
        <f t="shared" si="191"/>
        <v>10</v>
      </c>
      <c r="C2978" s="5">
        <f t="shared" si="192"/>
        <v>9</v>
      </c>
      <c r="D2978" s="5">
        <f t="shared" si="193"/>
        <v>4</v>
      </c>
      <c r="E2978" s="3">
        <v>2946.33</v>
      </c>
      <c r="F2978">
        <f t="shared" si="194"/>
        <v>-5.8843972373025079E-3</v>
      </c>
    </row>
    <row r="2979" spans="1:6" ht="15" thickBot="1" x14ac:dyDescent="0.35">
      <c r="A2979" s="2">
        <v>33521</v>
      </c>
      <c r="B2979" s="5">
        <f t="shared" si="191"/>
        <v>10</v>
      </c>
      <c r="C2979" s="5">
        <f t="shared" si="192"/>
        <v>10</v>
      </c>
      <c r="D2979" s="5">
        <f t="shared" si="193"/>
        <v>5</v>
      </c>
      <c r="E2979" s="3">
        <v>2976.52</v>
      </c>
      <c r="F2979">
        <f t="shared" si="194"/>
        <v>1.0246645827181631E-2</v>
      </c>
    </row>
    <row r="2980" spans="1:6" ht="15" thickBot="1" x14ac:dyDescent="0.35">
      <c r="A2980" s="2">
        <v>33522</v>
      </c>
      <c r="B2980" s="5">
        <f t="shared" si="191"/>
        <v>10</v>
      </c>
      <c r="C2980" s="5">
        <f t="shared" si="192"/>
        <v>11</v>
      </c>
      <c r="D2980" s="5">
        <f t="shared" si="193"/>
        <v>6</v>
      </c>
      <c r="E2980" s="3">
        <v>2983.68</v>
      </c>
      <c r="F2980">
        <f t="shared" si="194"/>
        <v>2.4054936637415017E-3</v>
      </c>
    </row>
    <row r="2981" spans="1:6" ht="15" thickBot="1" x14ac:dyDescent="0.35">
      <c r="A2981" s="2">
        <v>33525</v>
      </c>
      <c r="B2981" s="5">
        <f t="shared" si="191"/>
        <v>10</v>
      </c>
      <c r="C2981" s="5">
        <f t="shared" si="192"/>
        <v>14</v>
      </c>
      <c r="D2981" s="5">
        <f t="shared" si="193"/>
        <v>2</v>
      </c>
      <c r="E2981" s="3">
        <v>3019.45</v>
      </c>
      <c r="F2981">
        <f t="shared" si="194"/>
        <v>1.1988551051051045E-2</v>
      </c>
    </row>
    <row r="2982" spans="1:6" ht="15" thickBot="1" x14ac:dyDescent="0.35">
      <c r="A2982" s="2">
        <v>33526</v>
      </c>
      <c r="B2982" s="5">
        <f t="shared" si="191"/>
        <v>10</v>
      </c>
      <c r="C2982" s="5">
        <f t="shared" si="192"/>
        <v>15</v>
      </c>
      <c r="D2982" s="5">
        <f t="shared" si="193"/>
        <v>3</v>
      </c>
      <c r="E2982" s="3">
        <v>3041.37</v>
      </c>
      <c r="F2982">
        <f t="shared" si="194"/>
        <v>7.259600258325216E-3</v>
      </c>
    </row>
    <row r="2983" spans="1:6" ht="15" thickBot="1" x14ac:dyDescent="0.35">
      <c r="A2983" s="2">
        <v>33527</v>
      </c>
      <c r="B2983" s="5">
        <f t="shared" si="191"/>
        <v>10</v>
      </c>
      <c r="C2983" s="5">
        <f t="shared" si="192"/>
        <v>16</v>
      </c>
      <c r="D2983" s="5">
        <f t="shared" si="193"/>
        <v>4</v>
      </c>
      <c r="E2983" s="3">
        <v>3061.72</v>
      </c>
      <c r="F2983">
        <f t="shared" si="194"/>
        <v>6.6910635667478506E-3</v>
      </c>
    </row>
    <row r="2984" spans="1:6" ht="15" thickBot="1" x14ac:dyDescent="0.35">
      <c r="A2984" s="2">
        <v>33528</v>
      </c>
      <c r="B2984" s="5">
        <f t="shared" si="191"/>
        <v>10</v>
      </c>
      <c r="C2984" s="5">
        <f t="shared" si="192"/>
        <v>17</v>
      </c>
      <c r="D2984" s="5">
        <f t="shared" si="193"/>
        <v>5</v>
      </c>
      <c r="E2984" s="3">
        <v>3053</v>
      </c>
      <c r="F2984">
        <f t="shared" si="194"/>
        <v>-2.8480723253595367E-3</v>
      </c>
    </row>
    <row r="2985" spans="1:6" ht="15" thickBot="1" x14ac:dyDescent="0.35">
      <c r="A2985" s="2">
        <v>33529</v>
      </c>
      <c r="B2985" s="5">
        <f t="shared" si="191"/>
        <v>10</v>
      </c>
      <c r="C2985" s="5">
        <f t="shared" si="192"/>
        <v>18</v>
      </c>
      <c r="D2985" s="5">
        <f t="shared" si="193"/>
        <v>6</v>
      </c>
      <c r="E2985" s="3">
        <v>3077.15</v>
      </c>
      <c r="F2985">
        <f t="shared" si="194"/>
        <v>7.9102522109400896E-3</v>
      </c>
    </row>
    <row r="2986" spans="1:6" ht="15" thickBot="1" x14ac:dyDescent="0.35">
      <c r="A2986" s="2">
        <v>33532</v>
      </c>
      <c r="B2986" s="5">
        <f t="shared" si="191"/>
        <v>10</v>
      </c>
      <c r="C2986" s="5">
        <f t="shared" si="192"/>
        <v>21</v>
      </c>
      <c r="D2986" s="5">
        <f t="shared" si="193"/>
        <v>2</v>
      </c>
      <c r="E2986" s="3">
        <v>3060.38</v>
      </c>
      <c r="F2986">
        <f t="shared" si="194"/>
        <v>-5.4498480737045583E-3</v>
      </c>
    </row>
    <row r="2987" spans="1:6" ht="15" thickBot="1" x14ac:dyDescent="0.35">
      <c r="A2987" s="2">
        <v>33533</v>
      </c>
      <c r="B2987" s="5">
        <f t="shared" si="191"/>
        <v>10</v>
      </c>
      <c r="C2987" s="5">
        <f t="shared" si="192"/>
        <v>22</v>
      </c>
      <c r="D2987" s="5">
        <f t="shared" si="193"/>
        <v>3</v>
      </c>
      <c r="E2987" s="3">
        <v>3039.8</v>
      </c>
      <c r="F2987">
        <f t="shared" si="194"/>
        <v>-6.7246551081891551E-3</v>
      </c>
    </row>
    <row r="2988" spans="1:6" ht="15" thickBot="1" x14ac:dyDescent="0.35">
      <c r="A2988" s="2">
        <v>33534</v>
      </c>
      <c r="B2988" s="5">
        <f t="shared" si="191"/>
        <v>10</v>
      </c>
      <c r="C2988" s="5">
        <f t="shared" si="192"/>
        <v>23</v>
      </c>
      <c r="D2988" s="5">
        <f t="shared" si="193"/>
        <v>4</v>
      </c>
      <c r="E2988" s="3">
        <v>3040.92</v>
      </c>
      <c r="F2988">
        <f t="shared" si="194"/>
        <v>3.6844529245341496E-4</v>
      </c>
    </row>
    <row r="2989" spans="1:6" ht="15" thickBot="1" x14ac:dyDescent="0.35">
      <c r="A2989" s="2">
        <v>33535</v>
      </c>
      <c r="B2989" s="5">
        <f t="shared" si="191"/>
        <v>10</v>
      </c>
      <c r="C2989" s="5">
        <f t="shared" si="192"/>
        <v>24</v>
      </c>
      <c r="D2989" s="5">
        <f t="shared" si="193"/>
        <v>5</v>
      </c>
      <c r="E2989" s="3">
        <v>3016.32</v>
      </c>
      <c r="F2989">
        <f t="shared" si="194"/>
        <v>-8.0896570774633692E-3</v>
      </c>
    </row>
    <row r="2990" spans="1:6" ht="15" thickBot="1" x14ac:dyDescent="0.35">
      <c r="A2990" s="2">
        <v>33536</v>
      </c>
      <c r="B2990" s="5">
        <f t="shared" si="191"/>
        <v>10</v>
      </c>
      <c r="C2990" s="5">
        <f t="shared" si="192"/>
        <v>25</v>
      </c>
      <c r="D2990" s="5">
        <f t="shared" si="193"/>
        <v>6</v>
      </c>
      <c r="E2990" s="3">
        <v>3004.92</v>
      </c>
      <c r="F2990">
        <f t="shared" si="194"/>
        <v>-3.7794398472310929E-3</v>
      </c>
    </row>
    <row r="2991" spans="1:6" ht="15" thickBot="1" x14ac:dyDescent="0.35">
      <c r="A2991" s="2">
        <v>33539</v>
      </c>
      <c r="B2991" s="5">
        <f t="shared" si="191"/>
        <v>10</v>
      </c>
      <c r="C2991" s="5">
        <f t="shared" si="192"/>
        <v>28</v>
      </c>
      <c r="D2991" s="5">
        <f t="shared" si="193"/>
        <v>2</v>
      </c>
      <c r="E2991" s="3">
        <v>3045.62</v>
      </c>
      <c r="F2991">
        <f t="shared" si="194"/>
        <v>1.3544453762496113E-2</v>
      </c>
    </row>
    <row r="2992" spans="1:6" ht="15" thickBot="1" x14ac:dyDescent="0.35">
      <c r="A2992" s="2">
        <v>33540</v>
      </c>
      <c r="B2992" s="5">
        <f t="shared" si="191"/>
        <v>10</v>
      </c>
      <c r="C2992" s="5">
        <f t="shared" si="192"/>
        <v>29</v>
      </c>
      <c r="D2992" s="5">
        <f t="shared" si="193"/>
        <v>3</v>
      </c>
      <c r="E2992" s="3">
        <v>3061.94</v>
      </c>
      <c r="F2992">
        <f t="shared" si="194"/>
        <v>5.3585148508350231E-3</v>
      </c>
    </row>
    <row r="2993" spans="1:6" ht="15" thickBot="1" x14ac:dyDescent="0.35">
      <c r="A2993" s="2">
        <v>33541</v>
      </c>
      <c r="B2993" s="5">
        <f t="shared" si="191"/>
        <v>10</v>
      </c>
      <c r="C2993" s="5">
        <f t="shared" si="192"/>
        <v>30</v>
      </c>
      <c r="D2993" s="5">
        <f t="shared" si="193"/>
        <v>4</v>
      </c>
      <c r="E2993" s="3">
        <v>3071.78</v>
      </c>
      <c r="F2993">
        <f t="shared" si="194"/>
        <v>3.2136488631391031E-3</v>
      </c>
    </row>
    <row r="2994" spans="1:6" ht="15" thickBot="1" x14ac:dyDescent="0.35">
      <c r="A2994" s="2">
        <v>33542</v>
      </c>
      <c r="B2994" s="5">
        <f t="shared" si="191"/>
        <v>10</v>
      </c>
      <c r="C2994" s="5">
        <f t="shared" si="192"/>
        <v>31</v>
      </c>
      <c r="D2994" s="5">
        <f t="shared" si="193"/>
        <v>5</v>
      </c>
      <c r="E2994" s="3">
        <v>3069.1</v>
      </c>
      <c r="F2994">
        <f t="shared" si="194"/>
        <v>-8.7245831407206599E-4</v>
      </c>
    </row>
    <row r="2995" spans="1:6" ht="15" thickBot="1" x14ac:dyDescent="0.35">
      <c r="A2995" s="2">
        <v>33543</v>
      </c>
      <c r="B2995" s="5">
        <f t="shared" si="191"/>
        <v>11</v>
      </c>
      <c r="C2995" s="5">
        <f t="shared" si="192"/>
        <v>1</v>
      </c>
      <c r="D2995" s="5">
        <f t="shared" si="193"/>
        <v>6</v>
      </c>
      <c r="E2995" s="3">
        <v>3056.35</v>
      </c>
      <c r="F2995">
        <f t="shared" si="194"/>
        <v>-4.1543123391222184E-3</v>
      </c>
    </row>
    <row r="2996" spans="1:6" ht="15" thickBot="1" x14ac:dyDescent="0.35">
      <c r="A2996" s="2">
        <v>33546</v>
      </c>
      <c r="B2996" s="5">
        <f t="shared" si="191"/>
        <v>11</v>
      </c>
      <c r="C2996" s="5">
        <f t="shared" si="192"/>
        <v>4</v>
      </c>
      <c r="D2996" s="5">
        <f t="shared" si="193"/>
        <v>2</v>
      </c>
      <c r="E2996" s="3">
        <v>3045.62</v>
      </c>
      <c r="F2996">
        <f t="shared" si="194"/>
        <v>-3.5107235755067381E-3</v>
      </c>
    </row>
    <row r="2997" spans="1:6" ht="15" thickBot="1" x14ac:dyDescent="0.35">
      <c r="A2997" s="2">
        <v>33547</v>
      </c>
      <c r="B2997" s="5">
        <f t="shared" si="191"/>
        <v>11</v>
      </c>
      <c r="C2997" s="5">
        <f t="shared" si="192"/>
        <v>5</v>
      </c>
      <c r="D2997" s="5">
        <f t="shared" si="193"/>
        <v>3</v>
      </c>
      <c r="E2997" s="3">
        <v>3031.31</v>
      </c>
      <c r="F2997">
        <f t="shared" si="194"/>
        <v>-4.6985507056034386E-3</v>
      </c>
    </row>
    <row r="2998" spans="1:6" ht="15" thickBot="1" x14ac:dyDescent="0.35">
      <c r="A2998" s="2">
        <v>33548</v>
      </c>
      <c r="B2998" s="5">
        <f t="shared" si="191"/>
        <v>11</v>
      </c>
      <c r="C2998" s="5">
        <f t="shared" si="192"/>
        <v>6</v>
      </c>
      <c r="D2998" s="5">
        <f t="shared" si="193"/>
        <v>4</v>
      </c>
      <c r="E2998" s="3">
        <v>3038.46</v>
      </c>
      <c r="F2998">
        <f t="shared" si="194"/>
        <v>2.3587161986072329E-3</v>
      </c>
    </row>
    <row r="2999" spans="1:6" ht="15" thickBot="1" x14ac:dyDescent="0.35">
      <c r="A2999" s="2">
        <v>33549</v>
      </c>
      <c r="B2999" s="5">
        <f t="shared" si="191"/>
        <v>11</v>
      </c>
      <c r="C2999" s="5">
        <f t="shared" si="192"/>
        <v>7</v>
      </c>
      <c r="D2999" s="5">
        <f t="shared" si="193"/>
        <v>5</v>
      </c>
      <c r="E2999" s="3">
        <v>3054.11</v>
      </c>
      <c r="F2999">
        <f t="shared" si="194"/>
        <v>5.1506355193091536E-3</v>
      </c>
    </row>
    <row r="3000" spans="1:6" ht="15" thickBot="1" x14ac:dyDescent="0.35">
      <c r="A3000" s="2">
        <v>33550</v>
      </c>
      <c r="B3000" s="5">
        <f t="shared" si="191"/>
        <v>11</v>
      </c>
      <c r="C3000" s="5">
        <f t="shared" si="192"/>
        <v>8</v>
      </c>
      <c r="D3000" s="5">
        <f t="shared" si="193"/>
        <v>6</v>
      </c>
      <c r="E3000" s="3">
        <v>3045.62</v>
      </c>
      <c r="F3000">
        <f t="shared" si="194"/>
        <v>-2.7798605813150923E-3</v>
      </c>
    </row>
    <row r="3001" spans="1:6" ht="15" thickBot="1" x14ac:dyDescent="0.35">
      <c r="A3001" s="2">
        <v>33553</v>
      </c>
      <c r="B3001" s="5">
        <f t="shared" si="191"/>
        <v>11</v>
      </c>
      <c r="C3001" s="5">
        <f t="shared" si="192"/>
        <v>11</v>
      </c>
      <c r="D3001" s="5">
        <f t="shared" si="193"/>
        <v>2</v>
      </c>
      <c r="E3001" s="3">
        <v>3042.26</v>
      </c>
      <c r="F3001">
        <f t="shared" si="194"/>
        <v>-1.1032236457600333E-3</v>
      </c>
    </row>
    <row r="3002" spans="1:6" ht="15" thickBot="1" x14ac:dyDescent="0.35">
      <c r="A3002" s="2">
        <v>33554</v>
      </c>
      <c r="B3002" s="5">
        <f t="shared" si="191"/>
        <v>11</v>
      </c>
      <c r="C3002" s="5">
        <f t="shared" si="192"/>
        <v>12</v>
      </c>
      <c r="D3002" s="5">
        <f t="shared" si="193"/>
        <v>3</v>
      </c>
      <c r="E3002" s="3">
        <v>3054.11</v>
      </c>
      <c r="F3002">
        <f t="shared" si="194"/>
        <v>3.8951305937033349E-3</v>
      </c>
    </row>
    <row r="3003" spans="1:6" ht="15" thickBot="1" x14ac:dyDescent="0.35">
      <c r="A3003" s="2">
        <v>33555</v>
      </c>
      <c r="B3003" s="5">
        <f t="shared" si="191"/>
        <v>11</v>
      </c>
      <c r="C3003" s="5">
        <f t="shared" si="192"/>
        <v>13</v>
      </c>
      <c r="D3003" s="5">
        <f t="shared" si="193"/>
        <v>4</v>
      </c>
      <c r="E3003" s="3">
        <v>3065.3</v>
      </c>
      <c r="F3003">
        <f t="shared" si="194"/>
        <v>3.6639151831466626E-3</v>
      </c>
    </row>
    <row r="3004" spans="1:6" ht="15" thickBot="1" x14ac:dyDescent="0.35">
      <c r="A3004" s="2">
        <v>33556</v>
      </c>
      <c r="B3004" s="5">
        <f t="shared" si="191"/>
        <v>11</v>
      </c>
      <c r="C3004" s="5">
        <f t="shared" si="192"/>
        <v>14</v>
      </c>
      <c r="D3004" s="5">
        <f t="shared" si="193"/>
        <v>5</v>
      </c>
      <c r="E3004" s="3">
        <v>3063.51</v>
      </c>
      <c r="F3004">
        <f t="shared" si="194"/>
        <v>-5.8395589338725853E-4</v>
      </c>
    </row>
    <row r="3005" spans="1:6" ht="15" thickBot="1" x14ac:dyDescent="0.35">
      <c r="A3005" s="2">
        <v>33557</v>
      </c>
      <c r="B3005" s="5">
        <f t="shared" si="191"/>
        <v>11</v>
      </c>
      <c r="C3005" s="5">
        <f t="shared" si="192"/>
        <v>15</v>
      </c>
      <c r="D3005" s="5">
        <f t="shared" si="193"/>
        <v>6</v>
      </c>
      <c r="E3005" s="3">
        <v>2943.2</v>
      </c>
      <c r="F3005">
        <f t="shared" si="194"/>
        <v>-3.9271946231610275E-2</v>
      </c>
    </row>
    <row r="3006" spans="1:6" ht="15" thickBot="1" x14ac:dyDescent="0.35">
      <c r="A3006" s="2">
        <v>33560</v>
      </c>
      <c r="B3006" s="5">
        <f t="shared" si="191"/>
        <v>11</v>
      </c>
      <c r="C3006" s="5">
        <f t="shared" si="192"/>
        <v>18</v>
      </c>
      <c r="D3006" s="5">
        <f t="shared" si="193"/>
        <v>2</v>
      </c>
      <c r="E3006" s="3">
        <v>2972.72</v>
      </c>
      <c r="F3006">
        <f t="shared" si="194"/>
        <v>1.0029899429192709E-2</v>
      </c>
    </row>
    <row r="3007" spans="1:6" ht="15" thickBot="1" x14ac:dyDescent="0.35">
      <c r="A3007" s="2">
        <v>33561</v>
      </c>
      <c r="B3007" s="5">
        <f t="shared" si="191"/>
        <v>11</v>
      </c>
      <c r="C3007" s="5">
        <f t="shared" si="192"/>
        <v>19</v>
      </c>
      <c r="D3007" s="5">
        <f t="shared" si="193"/>
        <v>3</v>
      </c>
      <c r="E3007" s="3">
        <v>2931.57</v>
      </c>
      <c r="F3007">
        <f t="shared" si="194"/>
        <v>-1.3842541510804798E-2</v>
      </c>
    </row>
    <row r="3008" spans="1:6" ht="15" thickBot="1" x14ac:dyDescent="0.35">
      <c r="A3008" s="2">
        <v>33562</v>
      </c>
      <c r="B3008" s="5">
        <f t="shared" si="191"/>
        <v>11</v>
      </c>
      <c r="C3008" s="5">
        <f t="shared" si="192"/>
        <v>20</v>
      </c>
      <c r="D3008" s="5">
        <f t="shared" si="193"/>
        <v>4</v>
      </c>
      <c r="E3008" s="3">
        <v>2930.01</v>
      </c>
      <c r="F3008">
        <f t="shared" si="194"/>
        <v>-5.3213806936213207E-4</v>
      </c>
    </row>
    <row r="3009" spans="1:6" ht="15" thickBot="1" x14ac:dyDescent="0.35">
      <c r="A3009" s="2">
        <v>33563</v>
      </c>
      <c r="B3009" s="5">
        <f t="shared" si="191"/>
        <v>11</v>
      </c>
      <c r="C3009" s="5">
        <f t="shared" si="192"/>
        <v>21</v>
      </c>
      <c r="D3009" s="5">
        <f t="shared" si="193"/>
        <v>5</v>
      </c>
      <c r="E3009" s="3">
        <v>2932.69</v>
      </c>
      <c r="F3009">
        <f t="shared" si="194"/>
        <v>9.1467264616838719E-4</v>
      </c>
    </row>
    <row r="3010" spans="1:6" ht="15" thickBot="1" x14ac:dyDescent="0.35">
      <c r="A3010" s="2">
        <v>33564</v>
      </c>
      <c r="B3010" s="5">
        <f t="shared" si="191"/>
        <v>11</v>
      </c>
      <c r="C3010" s="5">
        <f t="shared" si="192"/>
        <v>22</v>
      </c>
      <c r="D3010" s="5">
        <f t="shared" si="193"/>
        <v>6</v>
      </c>
      <c r="E3010" s="3">
        <v>2902.73</v>
      </c>
      <c r="F3010">
        <f t="shared" si="194"/>
        <v>-1.0215876891181828E-2</v>
      </c>
    </row>
    <row r="3011" spans="1:6" ht="15" thickBot="1" x14ac:dyDescent="0.35">
      <c r="A3011" s="2">
        <v>33567</v>
      </c>
      <c r="B3011" s="5">
        <f t="shared" ref="B3011:B3074" si="195">MONTH(A3011)</f>
        <v>11</v>
      </c>
      <c r="C3011" s="5">
        <f t="shared" ref="C3011:C3074" si="196">DAY(A3011)</f>
        <v>25</v>
      </c>
      <c r="D3011" s="5">
        <f t="shared" ref="D3011:D3074" si="197">WEEKDAY(A3011,1)</f>
        <v>2</v>
      </c>
      <c r="E3011" s="3">
        <v>2902.06</v>
      </c>
      <c r="F3011">
        <f t="shared" si="194"/>
        <v>-2.3081719622564716E-4</v>
      </c>
    </row>
    <row r="3012" spans="1:6" ht="15" thickBot="1" x14ac:dyDescent="0.35">
      <c r="A3012" s="2">
        <v>33568</v>
      </c>
      <c r="B3012" s="5">
        <f t="shared" si="195"/>
        <v>11</v>
      </c>
      <c r="C3012" s="5">
        <f t="shared" si="196"/>
        <v>26</v>
      </c>
      <c r="D3012" s="5">
        <f t="shared" si="197"/>
        <v>3</v>
      </c>
      <c r="E3012" s="3">
        <v>2916.14</v>
      </c>
      <c r="F3012">
        <f t="shared" ref="F3012:F3075" si="198">(E3012-E3011)/E3011</f>
        <v>4.8517260153132348E-3</v>
      </c>
    </row>
    <row r="3013" spans="1:6" ht="15" thickBot="1" x14ac:dyDescent="0.35">
      <c r="A3013" s="2">
        <v>33569</v>
      </c>
      <c r="B3013" s="5">
        <f t="shared" si="195"/>
        <v>11</v>
      </c>
      <c r="C3013" s="5">
        <f t="shared" si="196"/>
        <v>27</v>
      </c>
      <c r="D3013" s="5">
        <f t="shared" si="197"/>
        <v>4</v>
      </c>
      <c r="E3013" s="3">
        <v>2900.04</v>
      </c>
      <c r="F3013">
        <f t="shared" si="198"/>
        <v>-5.5209969343035349E-3</v>
      </c>
    </row>
    <row r="3014" spans="1:6" ht="15" thickBot="1" x14ac:dyDescent="0.35">
      <c r="A3014" s="2">
        <v>33571</v>
      </c>
      <c r="B3014" s="5">
        <f t="shared" si="195"/>
        <v>11</v>
      </c>
      <c r="C3014" s="5">
        <f t="shared" si="196"/>
        <v>29</v>
      </c>
      <c r="D3014" s="5">
        <f t="shared" si="197"/>
        <v>6</v>
      </c>
      <c r="E3014" s="3">
        <v>2894.68</v>
      </c>
      <c r="F3014">
        <f t="shared" si="198"/>
        <v>-1.8482503689604721E-3</v>
      </c>
    </row>
    <row r="3015" spans="1:6" ht="15" thickBot="1" x14ac:dyDescent="0.35">
      <c r="A3015" s="2">
        <v>33574</v>
      </c>
      <c r="B3015" s="5">
        <f t="shared" si="195"/>
        <v>12</v>
      </c>
      <c r="C3015" s="5">
        <f t="shared" si="196"/>
        <v>2</v>
      </c>
      <c r="D3015" s="5">
        <f t="shared" si="197"/>
        <v>2</v>
      </c>
      <c r="E3015" s="3">
        <v>2935.38</v>
      </c>
      <c r="F3015">
        <f t="shared" si="198"/>
        <v>1.4060276092694279E-2</v>
      </c>
    </row>
    <row r="3016" spans="1:6" ht="15" thickBot="1" x14ac:dyDescent="0.35">
      <c r="A3016" s="2">
        <v>33575</v>
      </c>
      <c r="B3016" s="5">
        <f t="shared" si="195"/>
        <v>12</v>
      </c>
      <c r="C3016" s="5">
        <f t="shared" si="196"/>
        <v>3</v>
      </c>
      <c r="D3016" s="5">
        <f t="shared" si="197"/>
        <v>3</v>
      </c>
      <c r="E3016" s="3">
        <v>2929.56</v>
      </c>
      <c r="F3016">
        <f t="shared" si="198"/>
        <v>-1.9827075199804331E-3</v>
      </c>
    </row>
    <row r="3017" spans="1:6" ht="15" thickBot="1" x14ac:dyDescent="0.35">
      <c r="A3017" s="2">
        <v>33576</v>
      </c>
      <c r="B3017" s="5">
        <f t="shared" si="195"/>
        <v>12</v>
      </c>
      <c r="C3017" s="5">
        <f t="shared" si="196"/>
        <v>4</v>
      </c>
      <c r="D3017" s="5">
        <f t="shared" si="197"/>
        <v>4</v>
      </c>
      <c r="E3017" s="3">
        <v>2911.67</v>
      </c>
      <c r="F3017">
        <f t="shared" si="198"/>
        <v>-6.106719097748424E-3</v>
      </c>
    </row>
    <row r="3018" spans="1:6" ht="15" thickBot="1" x14ac:dyDescent="0.35">
      <c r="A3018" s="2">
        <v>33577</v>
      </c>
      <c r="B3018" s="5">
        <f t="shared" si="195"/>
        <v>12</v>
      </c>
      <c r="C3018" s="5">
        <f t="shared" si="196"/>
        <v>5</v>
      </c>
      <c r="D3018" s="5">
        <f t="shared" si="197"/>
        <v>5</v>
      </c>
      <c r="E3018" s="3">
        <v>2889.09</v>
      </c>
      <c r="F3018">
        <f t="shared" si="198"/>
        <v>-7.7549997080712876E-3</v>
      </c>
    </row>
    <row r="3019" spans="1:6" ht="15" thickBot="1" x14ac:dyDescent="0.35">
      <c r="A3019" s="2">
        <v>33578</v>
      </c>
      <c r="B3019" s="5">
        <f t="shared" si="195"/>
        <v>12</v>
      </c>
      <c r="C3019" s="5">
        <f t="shared" si="196"/>
        <v>6</v>
      </c>
      <c r="D3019" s="5">
        <f t="shared" si="197"/>
        <v>6</v>
      </c>
      <c r="E3019" s="3">
        <v>2886.4</v>
      </c>
      <c r="F3019">
        <f t="shared" si="198"/>
        <v>-9.3108902803306726E-4</v>
      </c>
    </row>
    <row r="3020" spans="1:6" ht="15" thickBot="1" x14ac:dyDescent="0.35">
      <c r="A3020" s="2">
        <v>33581</v>
      </c>
      <c r="B3020" s="5">
        <f t="shared" si="195"/>
        <v>12</v>
      </c>
      <c r="C3020" s="5">
        <f t="shared" si="196"/>
        <v>9</v>
      </c>
      <c r="D3020" s="5">
        <f t="shared" si="197"/>
        <v>2</v>
      </c>
      <c r="E3020" s="3">
        <v>2871.65</v>
      </c>
      <c r="F3020">
        <f t="shared" si="198"/>
        <v>-5.1101718403547668E-3</v>
      </c>
    </row>
    <row r="3021" spans="1:6" ht="15" thickBot="1" x14ac:dyDescent="0.35">
      <c r="A3021" s="2">
        <v>33582</v>
      </c>
      <c r="B3021" s="5">
        <f t="shared" si="195"/>
        <v>12</v>
      </c>
      <c r="C3021" s="5">
        <f t="shared" si="196"/>
        <v>10</v>
      </c>
      <c r="D3021" s="5">
        <f t="shared" si="197"/>
        <v>3</v>
      </c>
      <c r="E3021" s="3">
        <v>2863.82</v>
      </c>
      <c r="F3021">
        <f t="shared" si="198"/>
        <v>-2.7266554071700686E-3</v>
      </c>
    </row>
    <row r="3022" spans="1:6" ht="15" thickBot="1" x14ac:dyDescent="0.35">
      <c r="A3022" s="2">
        <v>33583</v>
      </c>
      <c r="B3022" s="5">
        <f t="shared" si="195"/>
        <v>12</v>
      </c>
      <c r="C3022" s="5">
        <f t="shared" si="196"/>
        <v>11</v>
      </c>
      <c r="D3022" s="5">
        <f t="shared" si="197"/>
        <v>4</v>
      </c>
      <c r="E3022" s="3">
        <v>2865.38</v>
      </c>
      <c r="F3022">
        <f t="shared" si="198"/>
        <v>5.4472697306393047E-4</v>
      </c>
    </row>
    <row r="3023" spans="1:6" ht="15" thickBot="1" x14ac:dyDescent="0.35">
      <c r="A3023" s="2">
        <v>33584</v>
      </c>
      <c r="B3023" s="5">
        <f t="shared" si="195"/>
        <v>12</v>
      </c>
      <c r="C3023" s="5">
        <f t="shared" si="196"/>
        <v>12</v>
      </c>
      <c r="D3023" s="5">
        <f t="shared" si="197"/>
        <v>5</v>
      </c>
      <c r="E3023" s="3">
        <v>2895.13</v>
      </c>
      <c r="F3023">
        <f t="shared" si="198"/>
        <v>1.0382567059168417E-2</v>
      </c>
    </row>
    <row r="3024" spans="1:6" ht="15" thickBot="1" x14ac:dyDescent="0.35">
      <c r="A3024" s="2">
        <v>33585</v>
      </c>
      <c r="B3024" s="5">
        <f t="shared" si="195"/>
        <v>12</v>
      </c>
      <c r="C3024" s="5">
        <f t="shared" si="196"/>
        <v>13</v>
      </c>
      <c r="D3024" s="5">
        <f t="shared" si="197"/>
        <v>6</v>
      </c>
      <c r="E3024" s="3">
        <v>2914.36</v>
      </c>
      <c r="F3024">
        <f t="shared" si="198"/>
        <v>6.6421887790876462E-3</v>
      </c>
    </row>
    <row r="3025" spans="1:6" ht="15" thickBot="1" x14ac:dyDescent="0.35">
      <c r="A3025" s="2">
        <v>33588</v>
      </c>
      <c r="B3025" s="5">
        <f t="shared" si="195"/>
        <v>12</v>
      </c>
      <c r="C3025" s="5">
        <f t="shared" si="196"/>
        <v>16</v>
      </c>
      <c r="D3025" s="5">
        <f t="shared" si="197"/>
        <v>2</v>
      </c>
      <c r="E3025" s="3">
        <v>2919.05</v>
      </c>
      <c r="F3025">
        <f t="shared" si="198"/>
        <v>1.6092727048134254E-3</v>
      </c>
    </row>
    <row r="3026" spans="1:6" ht="15" thickBot="1" x14ac:dyDescent="0.35">
      <c r="A3026" s="2">
        <v>33589</v>
      </c>
      <c r="B3026" s="5">
        <f t="shared" si="195"/>
        <v>12</v>
      </c>
      <c r="C3026" s="5">
        <f t="shared" si="196"/>
        <v>17</v>
      </c>
      <c r="D3026" s="5">
        <f t="shared" si="197"/>
        <v>3</v>
      </c>
      <c r="E3026" s="3">
        <v>2902.28</v>
      </c>
      <c r="F3026">
        <f t="shared" si="198"/>
        <v>-5.7450197838337753E-3</v>
      </c>
    </row>
    <row r="3027" spans="1:6" ht="15" thickBot="1" x14ac:dyDescent="0.35">
      <c r="A3027" s="2">
        <v>33590</v>
      </c>
      <c r="B3027" s="5">
        <f t="shared" si="195"/>
        <v>12</v>
      </c>
      <c r="C3027" s="5">
        <f t="shared" si="196"/>
        <v>18</v>
      </c>
      <c r="D3027" s="5">
        <f t="shared" si="197"/>
        <v>4</v>
      </c>
      <c r="E3027" s="3">
        <v>2908.09</v>
      </c>
      <c r="F3027">
        <f t="shared" si="198"/>
        <v>2.0018743884118503E-3</v>
      </c>
    </row>
    <row r="3028" spans="1:6" ht="15" thickBot="1" x14ac:dyDescent="0.35">
      <c r="A3028" s="2">
        <v>33591</v>
      </c>
      <c r="B3028" s="5">
        <f t="shared" si="195"/>
        <v>12</v>
      </c>
      <c r="C3028" s="5">
        <f t="shared" si="196"/>
        <v>19</v>
      </c>
      <c r="D3028" s="5">
        <f t="shared" si="197"/>
        <v>5</v>
      </c>
      <c r="E3028" s="3">
        <v>2914.36</v>
      </c>
      <c r="F3028">
        <f t="shared" si="198"/>
        <v>2.1560543174385873E-3</v>
      </c>
    </row>
    <row r="3029" spans="1:6" ht="15" thickBot="1" x14ac:dyDescent="0.35">
      <c r="A3029" s="2">
        <v>33592</v>
      </c>
      <c r="B3029" s="5">
        <f t="shared" si="195"/>
        <v>12</v>
      </c>
      <c r="C3029" s="5">
        <f t="shared" si="196"/>
        <v>20</v>
      </c>
      <c r="D3029" s="5">
        <f t="shared" si="197"/>
        <v>6</v>
      </c>
      <c r="E3029" s="3">
        <v>2934.48</v>
      </c>
      <c r="F3029">
        <f t="shared" si="198"/>
        <v>6.9037455907986281E-3</v>
      </c>
    </row>
    <row r="3030" spans="1:6" ht="15" thickBot="1" x14ac:dyDescent="0.35">
      <c r="A3030" s="2">
        <v>33595</v>
      </c>
      <c r="B3030" s="5">
        <f t="shared" si="195"/>
        <v>12</v>
      </c>
      <c r="C3030" s="5">
        <f t="shared" si="196"/>
        <v>23</v>
      </c>
      <c r="D3030" s="5">
        <f t="shared" si="197"/>
        <v>2</v>
      </c>
      <c r="E3030" s="3">
        <v>3022.58</v>
      </c>
      <c r="F3030">
        <f t="shared" si="198"/>
        <v>3.0022354897630894E-2</v>
      </c>
    </row>
    <row r="3031" spans="1:6" ht="15" thickBot="1" x14ac:dyDescent="0.35">
      <c r="A3031" s="2">
        <v>33596</v>
      </c>
      <c r="B3031" s="5">
        <f t="shared" si="195"/>
        <v>12</v>
      </c>
      <c r="C3031" s="5">
        <f t="shared" si="196"/>
        <v>24</v>
      </c>
      <c r="D3031" s="5">
        <f t="shared" si="197"/>
        <v>3</v>
      </c>
      <c r="E3031" s="3">
        <v>3050.98</v>
      </c>
      <c r="F3031">
        <f t="shared" si="198"/>
        <v>9.3959465092735648E-3</v>
      </c>
    </row>
    <row r="3032" spans="1:6" ht="15" thickBot="1" x14ac:dyDescent="0.35">
      <c r="A3032" s="2">
        <v>33598</v>
      </c>
      <c r="B3032" s="5">
        <f t="shared" si="195"/>
        <v>12</v>
      </c>
      <c r="C3032" s="5">
        <f t="shared" si="196"/>
        <v>26</v>
      </c>
      <c r="D3032" s="5">
        <f t="shared" si="197"/>
        <v>5</v>
      </c>
      <c r="E3032" s="3">
        <v>3082.96</v>
      </c>
      <c r="F3032">
        <f t="shared" si="198"/>
        <v>1.0481877953968894E-2</v>
      </c>
    </row>
    <row r="3033" spans="1:6" ht="15" thickBot="1" x14ac:dyDescent="0.35">
      <c r="A3033" s="2">
        <v>33599</v>
      </c>
      <c r="B3033" s="5">
        <f t="shared" si="195"/>
        <v>12</v>
      </c>
      <c r="C3033" s="5">
        <f t="shared" si="196"/>
        <v>27</v>
      </c>
      <c r="D3033" s="5">
        <f t="shared" si="197"/>
        <v>6</v>
      </c>
      <c r="E3033" s="3">
        <v>3101.52</v>
      </c>
      <c r="F3033">
        <f t="shared" si="198"/>
        <v>6.0201883903780607E-3</v>
      </c>
    </row>
    <row r="3034" spans="1:6" ht="15" thickBot="1" x14ac:dyDescent="0.35">
      <c r="A3034" s="2">
        <v>33602</v>
      </c>
      <c r="B3034" s="5">
        <f t="shared" si="195"/>
        <v>12</v>
      </c>
      <c r="C3034" s="5">
        <f t="shared" si="196"/>
        <v>30</v>
      </c>
      <c r="D3034" s="5">
        <f t="shared" si="197"/>
        <v>2</v>
      </c>
      <c r="E3034" s="3">
        <v>3163.91</v>
      </c>
      <c r="F3034">
        <f t="shared" si="198"/>
        <v>2.0115943150455218E-2</v>
      </c>
    </row>
    <row r="3035" spans="1:6" ht="15" thickBot="1" x14ac:dyDescent="0.35">
      <c r="A3035" s="2">
        <v>33603</v>
      </c>
      <c r="B3035" s="5">
        <f t="shared" si="195"/>
        <v>12</v>
      </c>
      <c r="C3035" s="5">
        <f t="shared" si="196"/>
        <v>31</v>
      </c>
      <c r="D3035" s="5">
        <f t="shared" si="197"/>
        <v>3</v>
      </c>
      <c r="E3035" s="3">
        <v>3168.83</v>
      </c>
      <c r="F3035">
        <f t="shared" si="198"/>
        <v>1.5550379119507424E-3</v>
      </c>
    </row>
    <row r="3036" spans="1:6" ht="15" thickBot="1" x14ac:dyDescent="0.35">
      <c r="A3036" s="2">
        <v>33605</v>
      </c>
      <c r="B3036" s="5">
        <f t="shared" si="195"/>
        <v>1</v>
      </c>
      <c r="C3036" s="5">
        <f t="shared" si="196"/>
        <v>2</v>
      </c>
      <c r="D3036" s="5">
        <f t="shared" si="197"/>
        <v>5</v>
      </c>
      <c r="E3036" s="3">
        <v>3172.41</v>
      </c>
      <c r="F3036">
        <f t="shared" si="198"/>
        <v>1.1297545150733637E-3</v>
      </c>
    </row>
    <row r="3037" spans="1:6" ht="15" thickBot="1" x14ac:dyDescent="0.35">
      <c r="A3037" s="2">
        <v>33606</v>
      </c>
      <c r="B3037" s="5">
        <f t="shared" si="195"/>
        <v>1</v>
      </c>
      <c r="C3037" s="5">
        <f t="shared" si="196"/>
        <v>3</v>
      </c>
      <c r="D3037" s="5">
        <f t="shared" si="197"/>
        <v>6</v>
      </c>
      <c r="E3037" s="3">
        <v>3201.48</v>
      </c>
      <c r="F3037">
        <f t="shared" si="198"/>
        <v>9.1633805214332842E-3</v>
      </c>
    </row>
    <row r="3038" spans="1:6" ht="15" thickBot="1" x14ac:dyDescent="0.35">
      <c r="A3038" s="2">
        <v>33609</v>
      </c>
      <c r="B3038" s="5">
        <f t="shared" si="195"/>
        <v>1</v>
      </c>
      <c r="C3038" s="5">
        <f t="shared" si="196"/>
        <v>6</v>
      </c>
      <c r="D3038" s="5">
        <f t="shared" si="197"/>
        <v>2</v>
      </c>
      <c r="E3038" s="3">
        <v>3200.13</v>
      </c>
      <c r="F3038">
        <f t="shared" si="198"/>
        <v>-4.2167997301245332E-4</v>
      </c>
    </row>
    <row r="3039" spans="1:6" ht="15" thickBot="1" x14ac:dyDescent="0.35">
      <c r="A3039" s="2">
        <v>33610</v>
      </c>
      <c r="B3039" s="5">
        <f t="shared" si="195"/>
        <v>1</v>
      </c>
      <c r="C3039" s="5">
        <f t="shared" si="196"/>
        <v>7</v>
      </c>
      <c r="D3039" s="5">
        <f t="shared" si="197"/>
        <v>3</v>
      </c>
      <c r="E3039" s="3">
        <v>3204.83</v>
      </c>
      <c r="F3039">
        <f t="shared" si="198"/>
        <v>1.4686903344551059E-3</v>
      </c>
    </row>
    <row r="3040" spans="1:6" ht="15" thickBot="1" x14ac:dyDescent="0.35">
      <c r="A3040" s="2">
        <v>33611</v>
      </c>
      <c r="B3040" s="5">
        <f t="shared" si="195"/>
        <v>1</v>
      </c>
      <c r="C3040" s="5">
        <f t="shared" si="196"/>
        <v>8</v>
      </c>
      <c r="D3040" s="5">
        <f t="shared" si="197"/>
        <v>4</v>
      </c>
      <c r="E3040" s="3">
        <v>3203.94</v>
      </c>
      <c r="F3040">
        <f t="shared" si="198"/>
        <v>-2.7770583775110465E-4</v>
      </c>
    </row>
    <row r="3041" spans="1:6" ht="15" thickBot="1" x14ac:dyDescent="0.35">
      <c r="A3041" s="2">
        <v>33612</v>
      </c>
      <c r="B3041" s="5">
        <f t="shared" si="195"/>
        <v>1</v>
      </c>
      <c r="C3041" s="5">
        <f t="shared" si="196"/>
        <v>9</v>
      </c>
      <c r="D3041" s="5">
        <f t="shared" si="197"/>
        <v>5</v>
      </c>
      <c r="E3041" s="3">
        <v>3209.53</v>
      </c>
      <c r="F3041">
        <f t="shared" si="198"/>
        <v>1.7447268051212399E-3</v>
      </c>
    </row>
    <row r="3042" spans="1:6" ht="15" thickBot="1" x14ac:dyDescent="0.35">
      <c r="A3042" s="2">
        <v>33613</v>
      </c>
      <c r="B3042" s="5">
        <f t="shared" si="195"/>
        <v>1</v>
      </c>
      <c r="C3042" s="5">
        <f t="shared" si="196"/>
        <v>10</v>
      </c>
      <c r="D3042" s="5">
        <f t="shared" si="197"/>
        <v>6</v>
      </c>
      <c r="E3042" s="3">
        <v>3199.46</v>
      </c>
      <c r="F3042">
        <f t="shared" si="198"/>
        <v>-3.1375310403704477E-3</v>
      </c>
    </row>
    <row r="3043" spans="1:6" ht="15" thickBot="1" x14ac:dyDescent="0.35">
      <c r="A3043" s="2">
        <v>33616</v>
      </c>
      <c r="B3043" s="5">
        <f t="shared" si="195"/>
        <v>1</v>
      </c>
      <c r="C3043" s="5">
        <f t="shared" si="196"/>
        <v>13</v>
      </c>
      <c r="D3043" s="5">
        <f t="shared" si="197"/>
        <v>2</v>
      </c>
      <c r="E3043" s="3">
        <v>3185.6</v>
      </c>
      <c r="F3043">
        <f t="shared" si="198"/>
        <v>-4.3319810217974678E-3</v>
      </c>
    </row>
    <row r="3044" spans="1:6" ht="15" thickBot="1" x14ac:dyDescent="0.35">
      <c r="A3044" s="2">
        <v>33617</v>
      </c>
      <c r="B3044" s="5">
        <f t="shared" si="195"/>
        <v>1</v>
      </c>
      <c r="C3044" s="5">
        <f t="shared" si="196"/>
        <v>14</v>
      </c>
      <c r="D3044" s="5">
        <f t="shared" si="197"/>
        <v>3</v>
      </c>
      <c r="E3044" s="3">
        <v>3246.2</v>
      </c>
      <c r="F3044">
        <f t="shared" si="198"/>
        <v>1.902310396785532E-2</v>
      </c>
    </row>
    <row r="3045" spans="1:6" ht="15" thickBot="1" x14ac:dyDescent="0.35">
      <c r="A3045" s="2">
        <v>33618</v>
      </c>
      <c r="B3045" s="5">
        <f t="shared" si="195"/>
        <v>1</v>
      </c>
      <c r="C3045" s="5">
        <f t="shared" si="196"/>
        <v>15</v>
      </c>
      <c r="D3045" s="5">
        <f t="shared" si="197"/>
        <v>4</v>
      </c>
      <c r="E3045" s="3">
        <v>3258.5</v>
      </c>
      <c r="F3045">
        <f t="shared" si="198"/>
        <v>3.7890456533793923E-3</v>
      </c>
    </row>
    <row r="3046" spans="1:6" ht="15" thickBot="1" x14ac:dyDescent="0.35">
      <c r="A3046" s="2">
        <v>33619</v>
      </c>
      <c r="B3046" s="5">
        <f t="shared" si="195"/>
        <v>1</v>
      </c>
      <c r="C3046" s="5">
        <f t="shared" si="196"/>
        <v>16</v>
      </c>
      <c r="D3046" s="5">
        <f t="shared" si="197"/>
        <v>5</v>
      </c>
      <c r="E3046" s="3">
        <v>3249.55</v>
      </c>
      <c r="F3046">
        <f t="shared" si="198"/>
        <v>-2.7466625748043022E-3</v>
      </c>
    </row>
    <row r="3047" spans="1:6" ht="15" thickBot="1" x14ac:dyDescent="0.35">
      <c r="A3047" s="2">
        <v>33620</v>
      </c>
      <c r="B3047" s="5">
        <f t="shared" si="195"/>
        <v>1</v>
      </c>
      <c r="C3047" s="5">
        <f t="shared" si="196"/>
        <v>17</v>
      </c>
      <c r="D3047" s="5">
        <f t="shared" si="197"/>
        <v>6</v>
      </c>
      <c r="E3047" s="3">
        <v>3264.98</v>
      </c>
      <c r="F3047">
        <f t="shared" si="198"/>
        <v>4.7483497715067732E-3</v>
      </c>
    </row>
    <row r="3048" spans="1:6" ht="15" thickBot="1" x14ac:dyDescent="0.35">
      <c r="A3048" s="2">
        <v>33623</v>
      </c>
      <c r="B3048" s="5">
        <f t="shared" si="195"/>
        <v>1</v>
      </c>
      <c r="C3048" s="5">
        <f t="shared" si="196"/>
        <v>20</v>
      </c>
      <c r="D3048" s="5">
        <f t="shared" si="197"/>
        <v>2</v>
      </c>
      <c r="E3048" s="3">
        <v>3254.02</v>
      </c>
      <c r="F3048">
        <f t="shared" si="198"/>
        <v>-3.3568352639219952E-3</v>
      </c>
    </row>
    <row r="3049" spans="1:6" ht="15" thickBot="1" x14ac:dyDescent="0.35">
      <c r="A3049" s="2">
        <v>33624</v>
      </c>
      <c r="B3049" s="5">
        <f t="shared" si="195"/>
        <v>1</v>
      </c>
      <c r="C3049" s="5">
        <f t="shared" si="196"/>
        <v>21</v>
      </c>
      <c r="D3049" s="5">
        <f t="shared" si="197"/>
        <v>3</v>
      </c>
      <c r="E3049" s="3">
        <v>3223.39</v>
      </c>
      <c r="F3049">
        <f t="shared" si="198"/>
        <v>-9.4129722620021113E-3</v>
      </c>
    </row>
    <row r="3050" spans="1:6" ht="15" thickBot="1" x14ac:dyDescent="0.35">
      <c r="A3050" s="2">
        <v>33625</v>
      </c>
      <c r="B3050" s="5">
        <f t="shared" si="195"/>
        <v>1</v>
      </c>
      <c r="C3050" s="5">
        <f t="shared" si="196"/>
        <v>22</v>
      </c>
      <c r="D3050" s="5">
        <f t="shared" si="197"/>
        <v>4</v>
      </c>
      <c r="E3050" s="3">
        <v>3255.81</v>
      </c>
      <c r="F3050">
        <f t="shared" si="198"/>
        <v>1.0057734248725744E-2</v>
      </c>
    </row>
    <row r="3051" spans="1:6" ht="15" thickBot="1" x14ac:dyDescent="0.35">
      <c r="A3051" s="2">
        <v>33626</v>
      </c>
      <c r="B3051" s="5">
        <f t="shared" si="195"/>
        <v>1</v>
      </c>
      <c r="C3051" s="5">
        <f t="shared" si="196"/>
        <v>23</v>
      </c>
      <c r="D3051" s="5">
        <f t="shared" si="197"/>
        <v>5</v>
      </c>
      <c r="E3051" s="3">
        <v>3226.74</v>
      </c>
      <c r="F3051">
        <f t="shared" si="198"/>
        <v>-8.9286536990795425E-3</v>
      </c>
    </row>
    <row r="3052" spans="1:6" ht="15" thickBot="1" x14ac:dyDescent="0.35">
      <c r="A3052" s="2">
        <v>33627</v>
      </c>
      <c r="B3052" s="5">
        <f t="shared" si="195"/>
        <v>1</v>
      </c>
      <c r="C3052" s="5">
        <f t="shared" si="196"/>
        <v>24</v>
      </c>
      <c r="D3052" s="5">
        <f t="shared" si="197"/>
        <v>6</v>
      </c>
      <c r="E3052" s="3">
        <v>3232.78</v>
      </c>
      <c r="F3052">
        <f t="shared" si="198"/>
        <v>1.8718582842126787E-3</v>
      </c>
    </row>
    <row r="3053" spans="1:6" ht="15" thickBot="1" x14ac:dyDescent="0.35">
      <c r="A3053" s="2">
        <v>33630</v>
      </c>
      <c r="B3053" s="5">
        <f t="shared" si="195"/>
        <v>1</v>
      </c>
      <c r="C3053" s="5">
        <f t="shared" si="196"/>
        <v>27</v>
      </c>
      <c r="D3053" s="5">
        <f t="shared" si="197"/>
        <v>2</v>
      </c>
      <c r="E3053" s="3">
        <v>3240.61</v>
      </c>
      <c r="F3053">
        <f t="shared" si="198"/>
        <v>2.422063982083509E-3</v>
      </c>
    </row>
    <row r="3054" spans="1:6" ht="15" thickBot="1" x14ac:dyDescent="0.35">
      <c r="A3054" s="2">
        <v>33631</v>
      </c>
      <c r="B3054" s="5">
        <f t="shared" si="195"/>
        <v>1</v>
      </c>
      <c r="C3054" s="5">
        <f t="shared" si="196"/>
        <v>28</v>
      </c>
      <c r="D3054" s="5">
        <f t="shared" si="197"/>
        <v>3</v>
      </c>
      <c r="E3054" s="3">
        <v>3272.14</v>
      </c>
      <c r="F3054">
        <f t="shared" si="198"/>
        <v>9.7296496647235383E-3</v>
      </c>
    </row>
    <row r="3055" spans="1:6" ht="15" thickBot="1" x14ac:dyDescent="0.35">
      <c r="A3055" s="2">
        <v>33632</v>
      </c>
      <c r="B3055" s="5">
        <f t="shared" si="195"/>
        <v>1</v>
      </c>
      <c r="C3055" s="5">
        <f t="shared" si="196"/>
        <v>29</v>
      </c>
      <c r="D3055" s="5">
        <f t="shared" si="197"/>
        <v>4</v>
      </c>
      <c r="E3055" s="3">
        <v>3224.96</v>
      </c>
      <c r="F3055">
        <f t="shared" si="198"/>
        <v>-1.4418698466446986E-2</v>
      </c>
    </row>
    <row r="3056" spans="1:6" ht="15" thickBot="1" x14ac:dyDescent="0.35">
      <c r="A3056" s="2">
        <v>33633</v>
      </c>
      <c r="B3056" s="5">
        <f t="shared" si="195"/>
        <v>1</v>
      </c>
      <c r="C3056" s="5">
        <f t="shared" si="196"/>
        <v>30</v>
      </c>
      <c r="D3056" s="5">
        <f t="shared" si="197"/>
        <v>5</v>
      </c>
      <c r="E3056" s="3">
        <v>3244.86</v>
      </c>
      <c r="F3056">
        <f t="shared" si="198"/>
        <v>6.1706191704703596E-3</v>
      </c>
    </row>
    <row r="3057" spans="1:6" ht="15" thickBot="1" x14ac:dyDescent="0.35">
      <c r="A3057" s="2">
        <v>33634</v>
      </c>
      <c r="B3057" s="5">
        <f t="shared" si="195"/>
        <v>1</v>
      </c>
      <c r="C3057" s="5">
        <f t="shared" si="196"/>
        <v>31</v>
      </c>
      <c r="D3057" s="5">
        <f t="shared" si="197"/>
        <v>6</v>
      </c>
      <c r="E3057" s="3">
        <v>3223.39</v>
      </c>
      <c r="F3057">
        <f t="shared" si="198"/>
        <v>-6.6166182824529424E-3</v>
      </c>
    </row>
    <row r="3058" spans="1:6" ht="15" thickBot="1" x14ac:dyDescent="0.35">
      <c r="A3058" s="2">
        <v>33637</v>
      </c>
      <c r="B3058" s="5">
        <f t="shared" si="195"/>
        <v>2</v>
      </c>
      <c r="C3058" s="5">
        <f t="shared" si="196"/>
        <v>3</v>
      </c>
      <c r="D3058" s="5">
        <f t="shared" si="197"/>
        <v>2</v>
      </c>
      <c r="E3058" s="3">
        <v>3234.12</v>
      </c>
      <c r="F3058">
        <f t="shared" si="198"/>
        <v>3.3287935992852304E-3</v>
      </c>
    </row>
    <row r="3059" spans="1:6" ht="15" thickBot="1" x14ac:dyDescent="0.35">
      <c r="A3059" s="2">
        <v>33638</v>
      </c>
      <c r="B3059" s="5">
        <f t="shared" si="195"/>
        <v>2</v>
      </c>
      <c r="C3059" s="5">
        <f t="shared" si="196"/>
        <v>4</v>
      </c>
      <c r="D3059" s="5">
        <f t="shared" si="197"/>
        <v>3</v>
      </c>
      <c r="E3059" s="3">
        <v>3272.81</v>
      </c>
      <c r="F3059">
        <f t="shared" si="198"/>
        <v>1.1963068779142412E-2</v>
      </c>
    </row>
    <row r="3060" spans="1:6" ht="15" thickBot="1" x14ac:dyDescent="0.35">
      <c r="A3060" s="2">
        <v>33639</v>
      </c>
      <c r="B3060" s="5">
        <f t="shared" si="195"/>
        <v>2</v>
      </c>
      <c r="C3060" s="5">
        <f t="shared" si="196"/>
        <v>5</v>
      </c>
      <c r="D3060" s="5">
        <f t="shared" si="197"/>
        <v>4</v>
      </c>
      <c r="E3060" s="3">
        <v>3257.6</v>
      </c>
      <c r="F3060">
        <f t="shared" si="198"/>
        <v>-4.6473825244973087E-3</v>
      </c>
    </row>
    <row r="3061" spans="1:6" ht="15" thickBot="1" x14ac:dyDescent="0.35">
      <c r="A3061" s="2">
        <v>33640</v>
      </c>
      <c r="B3061" s="5">
        <f t="shared" si="195"/>
        <v>2</v>
      </c>
      <c r="C3061" s="5">
        <f t="shared" si="196"/>
        <v>6</v>
      </c>
      <c r="D3061" s="5">
        <f t="shared" si="197"/>
        <v>5</v>
      </c>
      <c r="E3061" s="3">
        <v>3255.59</v>
      </c>
      <c r="F3061">
        <f t="shared" si="198"/>
        <v>-6.1701866404707871E-4</v>
      </c>
    </row>
    <row r="3062" spans="1:6" ht="15" thickBot="1" x14ac:dyDescent="0.35">
      <c r="A3062" s="2">
        <v>33641</v>
      </c>
      <c r="B3062" s="5">
        <f t="shared" si="195"/>
        <v>2</v>
      </c>
      <c r="C3062" s="5">
        <f t="shared" si="196"/>
        <v>7</v>
      </c>
      <c r="D3062" s="5">
        <f t="shared" si="197"/>
        <v>6</v>
      </c>
      <c r="E3062" s="3">
        <v>3225.4</v>
      </c>
      <c r="F3062">
        <f t="shared" si="198"/>
        <v>-9.2732807263814099E-3</v>
      </c>
    </row>
    <row r="3063" spans="1:6" ht="15" thickBot="1" x14ac:dyDescent="0.35">
      <c r="A3063" s="2">
        <v>33644</v>
      </c>
      <c r="B3063" s="5">
        <f t="shared" si="195"/>
        <v>2</v>
      </c>
      <c r="C3063" s="5">
        <f t="shared" si="196"/>
        <v>10</v>
      </c>
      <c r="D3063" s="5">
        <f t="shared" si="197"/>
        <v>2</v>
      </c>
      <c r="E3063" s="3">
        <v>3245.08</v>
      </c>
      <c r="F3063">
        <f t="shared" si="198"/>
        <v>6.1015687976684555E-3</v>
      </c>
    </row>
    <row r="3064" spans="1:6" ht="15" thickBot="1" x14ac:dyDescent="0.35">
      <c r="A3064" s="2">
        <v>33645</v>
      </c>
      <c r="B3064" s="5">
        <f t="shared" si="195"/>
        <v>2</v>
      </c>
      <c r="C3064" s="5">
        <f t="shared" si="196"/>
        <v>11</v>
      </c>
      <c r="D3064" s="5">
        <f t="shared" si="197"/>
        <v>3</v>
      </c>
      <c r="E3064" s="3">
        <v>3251.57</v>
      </c>
      <c r="F3064">
        <f t="shared" si="198"/>
        <v>1.9999506945900369E-3</v>
      </c>
    </row>
    <row r="3065" spans="1:6" ht="15" thickBot="1" x14ac:dyDescent="0.35">
      <c r="A3065" s="2">
        <v>33646</v>
      </c>
      <c r="B3065" s="5">
        <f t="shared" si="195"/>
        <v>2</v>
      </c>
      <c r="C3065" s="5">
        <f t="shared" si="196"/>
        <v>12</v>
      </c>
      <c r="D3065" s="5">
        <f t="shared" si="197"/>
        <v>4</v>
      </c>
      <c r="E3065" s="3">
        <v>3276.83</v>
      </c>
      <c r="F3065">
        <f t="shared" si="198"/>
        <v>7.7685548827181213E-3</v>
      </c>
    </row>
    <row r="3066" spans="1:6" ht="15" thickBot="1" x14ac:dyDescent="0.35">
      <c r="A3066" s="2">
        <v>33647</v>
      </c>
      <c r="B3066" s="5">
        <f t="shared" si="195"/>
        <v>2</v>
      </c>
      <c r="C3066" s="5">
        <f t="shared" si="196"/>
        <v>13</v>
      </c>
      <c r="D3066" s="5">
        <f t="shared" si="197"/>
        <v>5</v>
      </c>
      <c r="E3066" s="3">
        <v>3246.65</v>
      </c>
      <c r="F3066">
        <f t="shared" si="198"/>
        <v>-9.2101207569510284E-3</v>
      </c>
    </row>
    <row r="3067" spans="1:6" ht="15" thickBot="1" x14ac:dyDescent="0.35">
      <c r="A3067" s="2">
        <v>33648</v>
      </c>
      <c r="B3067" s="5">
        <f t="shared" si="195"/>
        <v>2</v>
      </c>
      <c r="C3067" s="5">
        <f t="shared" si="196"/>
        <v>14</v>
      </c>
      <c r="D3067" s="5">
        <f t="shared" si="197"/>
        <v>6</v>
      </c>
      <c r="E3067" s="3">
        <v>3245.97</v>
      </c>
      <c r="F3067">
        <f t="shared" si="198"/>
        <v>-2.0944666040389047E-4</v>
      </c>
    </row>
    <row r="3068" spans="1:6" ht="15" thickBot="1" x14ac:dyDescent="0.35">
      <c r="A3068" s="2">
        <v>33652</v>
      </c>
      <c r="B3068" s="5">
        <f t="shared" si="195"/>
        <v>2</v>
      </c>
      <c r="C3068" s="5">
        <f t="shared" si="196"/>
        <v>18</v>
      </c>
      <c r="D3068" s="5">
        <f t="shared" si="197"/>
        <v>3</v>
      </c>
      <c r="E3068" s="3">
        <v>3224.73</v>
      </c>
      <c r="F3068">
        <f t="shared" si="198"/>
        <v>-6.5434985535910012E-3</v>
      </c>
    </row>
    <row r="3069" spans="1:6" ht="15" thickBot="1" x14ac:dyDescent="0.35">
      <c r="A3069" s="2">
        <v>33653</v>
      </c>
      <c r="B3069" s="5">
        <f t="shared" si="195"/>
        <v>2</v>
      </c>
      <c r="C3069" s="5">
        <f t="shared" si="196"/>
        <v>19</v>
      </c>
      <c r="D3069" s="5">
        <f t="shared" si="197"/>
        <v>4</v>
      </c>
      <c r="E3069" s="3">
        <v>3230.32</v>
      </c>
      <c r="F3069">
        <f t="shared" si="198"/>
        <v>1.7334784617627354E-3</v>
      </c>
    </row>
    <row r="3070" spans="1:6" ht="15" thickBot="1" x14ac:dyDescent="0.35">
      <c r="A3070" s="2">
        <v>33654</v>
      </c>
      <c r="B3070" s="5">
        <f t="shared" si="195"/>
        <v>2</v>
      </c>
      <c r="C3070" s="5">
        <f t="shared" si="196"/>
        <v>20</v>
      </c>
      <c r="D3070" s="5">
        <f t="shared" si="197"/>
        <v>5</v>
      </c>
      <c r="E3070" s="3">
        <v>3280.63</v>
      </c>
      <c r="F3070">
        <f t="shared" si="198"/>
        <v>1.5574308427648018E-2</v>
      </c>
    </row>
    <row r="3071" spans="1:6" ht="15" thickBot="1" x14ac:dyDescent="0.35">
      <c r="A3071" s="2">
        <v>33655</v>
      </c>
      <c r="B3071" s="5">
        <f t="shared" si="195"/>
        <v>2</v>
      </c>
      <c r="C3071" s="5">
        <f t="shared" si="196"/>
        <v>21</v>
      </c>
      <c r="D3071" s="5">
        <f t="shared" si="197"/>
        <v>6</v>
      </c>
      <c r="E3071" s="3">
        <v>3280.19</v>
      </c>
      <c r="F3071">
        <f t="shared" si="198"/>
        <v>-1.3412058049827458E-4</v>
      </c>
    </row>
    <row r="3072" spans="1:6" ht="15" thickBot="1" x14ac:dyDescent="0.35">
      <c r="A3072" s="2">
        <v>33658</v>
      </c>
      <c r="B3072" s="5">
        <f t="shared" si="195"/>
        <v>2</v>
      </c>
      <c r="C3072" s="5">
        <f t="shared" si="196"/>
        <v>24</v>
      </c>
      <c r="D3072" s="5">
        <f t="shared" si="197"/>
        <v>2</v>
      </c>
      <c r="E3072" s="3">
        <v>3282.42</v>
      </c>
      <c r="F3072">
        <f t="shared" si="198"/>
        <v>6.7983866788204892E-4</v>
      </c>
    </row>
    <row r="3073" spans="1:6" ht="15" thickBot="1" x14ac:dyDescent="0.35">
      <c r="A3073" s="2">
        <v>33659</v>
      </c>
      <c r="B3073" s="5">
        <f t="shared" si="195"/>
        <v>2</v>
      </c>
      <c r="C3073" s="5">
        <f t="shared" si="196"/>
        <v>25</v>
      </c>
      <c r="D3073" s="5">
        <f t="shared" si="197"/>
        <v>3</v>
      </c>
      <c r="E3073" s="3">
        <v>3257.83</v>
      </c>
      <c r="F3073">
        <f t="shared" si="198"/>
        <v>-7.4914240103338831E-3</v>
      </c>
    </row>
    <row r="3074" spans="1:6" ht="15" thickBot="1" x14ac:dyDescent="0.35">
      <c r="A3074" s="2">
        <v>33660</v>
      </c>
      <c r="B3074" s="5">
        <f t="shared" si="195"/>
        <v>2</v>
      </c>
      <c r="C3074" s="5">
        <f t="shared" si="196"/>
        <v>26</v>
      </c>
      <c r="D3074" s="5">
        <f t="shared" si="197"/>
        <v>4</v>
      </c>
      <c r="E3074" s="3">
        <v>3283.32</v>
      </c>
      <c r="F3074">
        <f t="shared" si="198"/>
        <v>7.8242265557135378E-3</v>
      </c>
    </row>
    <row r="3075" spans="1:6" ht="15" thickBot="1" x14ac:dyDescent="0.35">
      <c r="A3075" s="2">
        <v>33661</v>
      </c>
      <c r="B3075" s="5">
        <f t="shared" ref="B3075:B3138" si="199">MONTH(A3075)</f>
        <v>2</v>
      </c>
      <c r="C3075" s="5">
        <f t="shared" ref="C3075:C3138" si="200">DAY(A3075)</f>
        <v>27</v>
      </c>
      <c r="D3075" s="5">
        <f t="shared" ref="D3075:D3138" si="201">WEEKDAY(A3075,1)</f>
        <v>5</v>
      </c>
      <c r="E3075" s="3">
        <v>3269.45</v>
      </c>
      <c r="F3075">
        <f t="shared" si="198"/>
        <v>-4.2243826370869566E-3</v>
      </c>
    </row>
    <row r="3076" spans="1:6" ht="15" thickBot="1" x14ac:dyDescent="0.35">
      <c r="A3076" s="2">
        <v>33662</v>
      </c>
      <c r="B3076" s="5">
        <f t="shared" si="199"/>
        <v>2</v>
      </c>
      <c r="C3076" s="5">
        <f t="shared" si="200"/>
        <v>28</v>
      </c>
      <c r="D3076" s="5">
        <f t="shared" si="201"/>
        <v>6</v>
      </c>
      <c r="E3076" s="3">
        <v>3267.67</v>
      </c>
      <c r="F3076">
        <f t="shared" ref="F3076:F3139" si="202">(E3076-E3075)/E3075</f>
        <v>-5.4443407912638069E-4</v>
      </c>
    </row>
    <row r="3077" spans="1:6" ht="15" thickBot="1" x14ac:dyDescent="0.35">
      <c r="A3077" s="2">
        <v>33665</v>
      </c>
      <c r="B3077" s="5">
        <f t="shared" si="199"/>
        <v>3</v>
      </c>
      <c r="C3077" s="5">
        <f t="shared" si="200"/>
        <v>2</v>
      </c>
      <c r="D3077" s="5">
        <f t="shared" si="201"/>
        <v>2</v>
      </c>
      <c r="E3077" s="3">
        <v>3275.27</v>
      </c>
      <c r="F3077">
        <f t="shared" si="202"/>
        <v>2.3258162543953057E-3</v>
      </c>
    </row>
    <row r="3078" spans="1:6" ht="15" thickBot="1" x14ac:dyDescent="0.35">
      <c r="A3078" s="2">
        <v>33666</v>
      </c>
      <c r="B3078" s="5">
        <f t="shared" si="199"/>
        <v>3</v>
      </c>
      <c r="C3078" s="5">
        <f t="shared" si="200"/>
        <v>3</v>
      </c>
      <c r="D3078" s="5">
        <f t="shared" si="201"/>
        <v>3</v>
      </c>
      <c r="E3078" s="3">
        <v>3290.25</v>
      </c>
      <c r="F3078">
        <f t="shared" si="202"/>
        <v>4.5736687357072906E-3</v>
      </c>
    </row>
    <row r="3079" spans="1:6" ht="15" thickBot="1" x14ac:dyDescent="0.35">
      <c r="A3079" s="2">
        <v>33667</v>
      </c>
      <c r="B3079" s="5">
        <f t="shared" si="199"/>
        <v>3</v>
      </c>
      <c r="C3079" s="5">
        <f t="shared" si="200"/>
        <v>4</v>
      </c>
      <c r="D3079" s="5">
        <f t="shared" si="201"/>
        <v>4</v>
      </c>
      <c r="E3079" s="3">
        <v>3268.56</v>
      </c>
      <c r="F3079">
        <f t="shared" si="202"/>
        <v>-6.5922042397994242E-3</v>
      </c>
    </row>
    <row r="3080" spans="1:6" ht="15" thickBot="1" x14ac:dyDescent="0.35">
      <c r="A3080" s="2">
        <v>33668</v>
      </c>
      <c r="B3080" s="5">
        <f t="shared" si="199"/>
        <v>3</v>
      </c>
      <c r="C3080" s="5">
        <f t="shared" si="200"/>
        <v>5</v>
      </c>
      <c r="D3080" s="5">
        <f t="shared" si="201"/>
        <v>5</v>
      </c>
      <c r="E3080" s="3">
        <v>3241.5</v>
      </c>
      <c r="F3080">
        <f t="shared" si="202"/>
        <v>-8.2788751009618741E-3</v>
      </c>
    </row>
    <row r="3081" spans="1:6" ht="15" thickBot="1" x14ac:dyDescent="0.35">
      <c r="A3081" s="2">
        <v>33669</v>
      </c>
      <c r="B3081" s="5">
        <f t="shared" si="199"/>
        <v>3</v>
      </c>
      <c r="C3081" s="5">
        <f t="shared" si="200"/>
        <v>6</v>
      </c>
      <c r="D3081" s="5">
        <f t="shared" si="201"/>
        <v>6</v>
      </c>
      <c r="E3081" s="3">
        <v>3221.6</v>
      </c>
      <c r="F3081">
        <f t="shared" si="202"/>
        <v>-6.1391331173839556E-3</v>
      </c>
    </row>
    <row r="3082" spans="1:6" ht="15" thickBot="1" x14ac:dyDescent="0.35">
      <c r="A3082" s="2">
        <v>33672</v>
      </c>
      <c r="B3082" s="5">
        <f t="shared" si="199"/>
        <v>3</v>
      </c>
      <c r="C3082" s="5">
        <f t="shared" si="200"/>
        <v>9</v>
      </c>
      <c r="D3082" s="5">
        <f t="shared" si="201"/>
        <v>2</v>
      </c>
      <c r="E3082" s="3">
        <v>3215.12</v>
      </c>
      <c r="F3082">
        <f t="shared" si="202"/>
        <v>-2.0114228954556798E-3</v>
      </c>
    </row>
    <row r="3083" spans="1:6" ht="15" thickBot="1" x14ac:dyDescent="0.35">
      <c r="A3083" s="2">
        <v>33673</v>
      </c>
      <c r="B3083" s="5">
        <f t="shared" si="199"/>
        <v>3</v>
      </c>
      <c r="C3083" s="5">
        <f t="shared" si="200"/>
        <v>10</v>
      </c>
      <c r="D3083" s="5">
        <f t="shared" si="201"/>
        <v>3</v>
      </c>
      <c r="E3083" s="3">
        <v>3230.99</v>
      </c>
      <c r="F3083">
        <f t="shared" si="202"/>
        <v>4.9360521535743275E-3</v>
      </c>
    </row>
    <row r="3084" spans="1:6" ht="15" thickBot="1" x14ac:dyDescent="0.35">
      <c r="A3084" s="2">
        <v>33674</v>
      </c>
      <c r="B3084" s="5">
        <f t="shared" si="199"/>
        <v>3</v>
      </c>
      <c r="C3084" s="5">
        <f t="shared" si="200"/>
        <v>11</v>
      </c>
      <c r="D3084" s="5">
        <f t="shared" si="201"/>
        <v>4</v>
      </c>
      <c r="E3084" s="3">
        <v>3208.63</v>
      </c>
      <c r="F3084">
        <f t="shared" si="202"/>
        <v>-6.9204794815210429E-3</v>
      </c>
    </row>
    <row r="3085" spans="1:6" ht="15" thickBot="1" x14ac:dyDescent="0.35">
      <c r="A3085" s="2">
        <v>33675</v>
      </c>
      <c r="B3085" s="5">
        <f t="shared" si="199"/>
        <v>3</v>
      </c>
      <c r="C3085" s="5">
        <f t="shared" si="200"/>
        <v>12</v>
      </c>
      <c r="D3085" s="5">
        <f t="shared" si="201"/>
        <v>5</v>
      </c>
      <c r="E3085" s="3">
        <v>3208.63</v>
      </c>
      <c r="F3085">
        <f t="shared" si="202"/>
        <v>0</v>
      </c>
    </row>
    <row r="3086" spans="1:6" ht="15" thickBot="1" x14ac:dyDescent="0.35">
      <c r="A3086" s="2">
        <v>33676</v>
      </c>
      <c r="B3086" s="5">
        <f t="shared" si="199"/>
        <v>3</v>
      </c>
      <c r="C3086" s="5">
        <f t="shared" si="200"/>
        <v>13</v>
      </c>
      <c r="D3086" s="5">
        <f t="shared" si="201"/>
        <v>6</v>
      </c>
      <c r="E3086" s="3">
        <v>3235.91</v>
      </c>
      <c r="F3086">
        <f t="shared" si="202"/>
        <v>8.5020709773329251E-3</v>
      </c>
    </row>
    <row r="3087" spans="1:6" ht="15" thickBot="1" x14ac:dyDescent="0.35">
      <c r="A3087" s="2">
        <v>33679</v>
      </c>
      <c r="B3087" s="5">
        <f t="shared" si="199"/>
        <v>3</v>
      </c>
      <c r="C3087" s="5">
        <f t="shared" si="200"/>
        <v>16</v>
      </c>
      <c r="D3087" s="5">
        <f t="shared" si="201"/>
        <v>2</v>
      </c>
      <c r="E3087" s="3">
        <v>3236.36</v>
      </c>
      <c r="F3087">
        <f t="shared" si="202"/>
        <v>1.3906443627921446E-4</v>
      </c>
    </row>
    <row r="3088" spans="1:6" ht="15" thickBot="1" x14ac:dyDescent="0.35">
      <c r="A3088" s="2">
        <v>33680</v>
      </c>
      <c r="B3088" s="5">
        <f t="shared" si="199"/>
        <v>3</v>
      </c>
      <c r="C3088" s="5">
        <f t="shared" si="200"/>
        <v>17</v>
      </c>
      <c r="D3088" s="5">
        <f t="shared" si="201"/>
        <v>3</v>
      </c>
      <c r="E3088" s="3">
        <v>3256.04</v>
      </c>
      <c r="F3088">
        <f t="shared" si="202"/>
        <v>6.0809057088827678E-3</v>
      </c>
    </row>
    <row r="3089" spans="1:6" ht="15" thickBot="1" x14ac:dyDescent="0.35">
      <c r="A3089" s="2">
        <v>33681</v>
      </c>
      <c r="B3089" s="5">
        <f t="shared" si="199"/>
        <v>3</v>
      </c>
      <c r="C3089" s="5">
        <f t="shared" si="200"/>
        <v>18</v>
      </c>
      <c r="D3089" s="5">
        <f t="shared" si="201"/>
        <v>4</v>
      </c>
      <c r="E3089" s="3">
        <v>3254.25</v>
      </c>
      <c r="F3089">
        <f t="shared" si="202"/>
        <v>-5.4974754609893111E-4</v>
      </c>
    </row>
    <row r="3090" spans="1:6" ht="15" thickBot="1" x14ac:dyDescent="0.35">
      <c r="A3090" s="2">
        <v>33682</v>
      </c>
      <c r="B3090" s="5">
        <f t="shared" si="199"/>
        <v>3</v>
      </c>
      <c r="C3090" s="5">
        <f t="shared" si="200"/>
        <v>19</v>
      </c>
      <c r="D3090" s="5">
        <f t="shared" si="201"/>
        <v>5</v>
      </c>
      <c r="E3090" s="3">
        <v>3261.4</v>
      </c>
      <c r="F3090">
        <f t="shared" si="202"/>
        <v>2.1971268341399986E-3</v>
      </c>
    </row>
    <row r="3091" spans="1:6" ht="15" thickBot="1" x14ac:dyDescent="0.35">
      <c r="A3091" s="2">
        <v>33683</v>
      </c>
      <c r="B3091" s="5">
        <f t="shared" si="199"/>
        <v>3</v>
      </c>
      <c r="C3091" s="5">
        <f t="shared" si="200"/>
        <v>20</v>
      </c>
      <c r="D3091" s="5">
        <f t="shared" si="201"/>
        <v>6</v>
      </c>
      <c r="E3091" s="3">
        <v>3276.39</v>
      </c>
      <c r="F3091">
        <f t="shared" si="202"/>
        <v>4.59618568712816E-3</v>
      </c>
    </row>
    <row r="3092" spans="1:6" ht="15" thickBot="1" x14ac:dyDescent="0.35">
      <c r="A3092" s="2">
        <v>33686</v>
      </c>
      <c r="B3092" s="5">
        <f t="shared" si="199"/>
        <v>3</v>
      </c>
      <c r="C3092" s="5">
        <f t="shared" si="200"/>
        <v>23</v>
      </c>
      <c r="D3092" s="5">
        <f t="shared" si="201"/>
        <v>2</v>
      </c>
      <c r="E3092" s="3">
        <v>3272.14</v>
      </c>
      <c r="F3092">
        <f t="shared" si="202"/>
        <v>-1.2971593735788475E-3</v>
      </c>
    </row>
    <row r="3093" spans="1:6" ht="15" thickBot="1" x14ac:dyDescent="0.35">
      <c r="A3093" s="2">
        <v>33687</v>
      </c>
      <c r="B3093" s="5">
        <f t="shared" si="199"/>
        <v>3</v>
      </c>
      <c r="C3093" s="5">
        <f t="shared" si="200"/>
        <v>24</v>
      </c>
      <c r="D3093" s="5">
        <f t="shared" si="201"/>
        <v>3</v>
      </c>
      <c r="E3093" s="3">
        <v>3260.96</v>
      </c>
      <c r="F3093">
        <f t="shared" si="202"/>
        <v>-3.4167242232911294E-3</v>
      </c>
    </row>
    <row r="3094" spans="1:6" ht="15" thickBot="1" x14ac:dyDescent="0.35">
      <c r="A3094" s="2">
        <v>33688</v>
      </c>
      <c r="B3094" s="5">
        <f t="shared" si="199"/>
        <v>3</v>
      </c>
      <c r="C3094" s="5">
        <f t="shared" si="200"/>
        <v>25</v>
      </c>
      <c r="D3094" s="5">
        <f t="shared" si="201"/>
        <v>4</v>
      </c>
      <c r="E3094" s="3">
        <v>3259.39</v>
      </c>
      <c r="F3094">
        <f t="shared" si="202"/>
        <v>-4.8145331436146526E-4</v>
      </c>
    </row>
    <row r="3095" spans="1:6" ht="15" thickBot="1" x14ac:dyDescent="0.35">
      <c r="A3095" s="2">
        <v>33689</v>
      </c>
      <c r="B3095" s="5">
        <f t="shared" si="199"/>
        <v>3</v>
      </c>
      <c r="C3095" s="5">
        <f t="shared" si="200"/>
        <v>26</v>
      </c>
      <c r="D3095" s="5">
        <f t="shared" si="201"/>
        <v>5</v>
      </c>
      <c r="E3095" s="3">
        <v>3267.67</v>
      </c>
      <c r="F3095">
        <f t="shared" si="202"/>
        <v>2.5403526426724635E-3</v>
      </c>
    </row>
    <row r="3096" spans="1:6" ht="15" thickBot="1" x14ac:dyDescent="0.35">
      <c r="A3096" s="2">
        <v>33690</v>
      </c>
      <c r="B3096" s="5">
        <f t="shared" si="199"/>
        <v>3</v>
      </c>
      <c r="C3096" s="5">
        <f t="shared" si="200"/>
        <v>27</v>
      </c>
      <c r="D3096" s="5">
        <f t="shared" si="201"/>
        <v>6</v>
      </c>
      <c r="E3096" s="3">
        <v>3231.44</v>
      </c>
      <c r="F3096">
        <f t="shared" si="202"/>
        <v>-1.1087410907466181E-2</v>
      </c>
    </row>
    <row r="3097" spans="1:6" ht="15" thickBot="1" x14ac:dyDescent="0.35">
      <c r="A3097" s="2">
        <v>33693</v>
      </c>
      <c r="B3097" s="5">
        <f t="shared" si="199"/>
        <v>3</v>
      </c>
      <c r="C3097" s="5">
        <f t="shared" si="200"/>
        <v>30</v>
      </c>
      <c r="D3097" s="5">
        <f t="shared" si="201"/>
        <v>2</v>
      </c>
      <c r="E3097" s="3">
        <v>3235.24</v>
      </c>
      <c r="F3097">
        <f t="shared" si="202"/>
        <v>1.1759463273338596E-3</v>
      </c>
    </row>
    <row r="3098" spans="1:6" ht="15" thickBot="1" x14ac:dyDescent="0.35">
      <c r="A3098" s="2">
        <v>33694</v>
      </c>
      <c r="B3098" s="5">
        <f t="shared" si="199"/>
        <v>3</v>
      </c>
      <c r="C3098" s="5">
        <f t="shared" si="200"/>
        <v>31</v>
      </c>
      <c r="D3098" s="5">
        <f t="shared" si="201"/>
        <v>3</v>
      </c>
      <c r="E3098" s="3">
        <v>3235.47</v>
      </c>
      <c r="F3098">
        <f t="shared" si="202"/>
        <v>7.1092098267831199E-5</v>
      </c>
    </row>
    <row r="3099" spans="1:6" ht="15" thickBot="1" x14ac:dyDescent="0.35">
      <c r="A3099" s="2">
        <v>33695</v>
      </c>
      <c r="B3099" s="5">
        <f t="shared" si="199"/>
        <v>4</v>
      </c>
      <c r="C3099" s="5">
        <f t="shared" si="200"/>
        <v>1</v>
      </c>
      <c r="D3099" s="5">
        <f t="shared" si="201"/>
        <v>4</v>
      </c>
      <c r="E3099" s="3">
        <v>3249.33</v>
      </c>
      <c r="F3099">
        <f t="shared" si="202"/>
        <v>4.2837671188421245E-3</v>
      </c>
    </row>
    <row r="3100" spans="1:6" ht="15" thickBot="1" x14ac:dyDescent="0.35">
      <c r="A3100" s="2">
        <v>33696</v>
      </c>
      <c r="B3100" s="5">
        <f t="shared" si="199"/>
        <v>4</v>
      </c>
      <c r="C3100" s="5">
        <f t="shared" si="200"/>
        <v>2</v>
      </c>
      <c r="D3100" s="5">
        <f t="shared" si="201"/>
        <v>5</v>
      </c>
      <c r="E3100" s="3">
        <v>3234.12</v>
      </c>
      <c r="F3100">
        <f t="shared" si="202"/>
        <v>-4.6809649989382543E-3</v>
      </c>
    </row>
    <row r="3101" spans="1:6" ht="15" thickBot="1" x14ac:dyDescent="0.35">
      <c r="A3101" s="2">
        <v>33697</v>
      </c>
      <c r="B3101" s="5">
        <f t="shared" si="199"/>
        <v>4</v>
      </c>
      <c r="C3101" s="5">
        <f t="shared" si="200"/>
        <v>3</v>
      </c>
      <c r="D3101" s="5">
        <f t="shared" si="201"/>
        <v>6</v>
      </c>
      <c r="E3101" s="3">
        <v>3249.11</v>
      </c>
      <c r="F3101">
        <f t="shared" si="202"/>
        <v>4.6349547945036783E-3</v>
      </c>
    </row>
    <row r="3102" spans="1:6" ht="15" thickBot="1" x14ac:dyDescent="0.35">
      <c r="A3102" s="2">
        <v>33700</v>
      </c>
      <c r="B3102" s="5">
        <f t="shared" si="199"/>
        <v>4</v>
      </c>
      <c r="C3102" s="5">
        <f t="shared" si="200"/>
        <v>6</v>
      </c>
      <c r="D3102" s="5">
        <f t="shared" si="201"/>
        <v>2</v>
      </c>
      <c r="E3102" s="3">
        <v>3275.49</v>
      </c>
      <c r="F3102">
        <f t="shared" si="202"/>
        <v>8.1191464739573775E-3</v>
      </c>
    </row>
    <row r="3103" spans="1:6" ht="15" thickBot="1" x14ac:dyDescent="0.35">
      <c r="A3103" s="2">
        <v>33701</v>
      </c>
      <c r="B3103" s="5">
        <f t="shared" si="199"/>
        <v>4</v>
      </c>
      <c r="C3103" s="5">
        <f t="shared" si="200"/>
        <v>7</v>
      </c>
      <c r="D3103" s="5">
        <f t="shared" si="201"/>
        <v>3</v>
      </c>
      <c r="E3103" s="3">
        <v>3213.55</v>
      </c>
      <c r="F3103">
        <f t="shared" si="202"/>
        <v>-1.8910147794680979E-2</v>
      </c>
    </row>
    <row r="3104" spans="1:6" ht="15" thickBot="1" x14ac:dyDescent="0.35">
      <c r="A3104" s="2">
        <v>33702</v>
      </c>
      <c r="B3104" s="5">
        <f t="shared" si="199"/>
        <v>4</v>
      </c>
      <c r="C3104" s="5">
        <f t="shared" si="200"/>
        <v>8</v>
      </c>
      <c r="D3104" s="5">
        <f t="shared" si="201"/>
        <v>4</v>
      </c>
      <c r="E3104" s="3">
        <v>3181.35</v>
      </c>
      <c r="F3104">
        <f t="shared" si="202"/>
        <v>-1.0020071260755324E-2</v>
      </c>
    </row>
    <row r="3105" spans="1:6" ht="15" thickBot="1" x14ac:dyDescent="0.35">
      <c r="A3105" s="2">
        <v>33703</v>
      </c>
      <c r="B3105" s="5">
        <f t="shared" si="199"/>
        <v>4</v>
      </c>
      <c r="C3105" s="5">
        <f t="shared" si="200"/>
        <v>9</v>
      </c>
      <c r="D3105" s="5">
        <f t="shared" si="201"/>
        <v>5</v>
      </c>
      <c r="E3105" s="3">
        <v>3224.96</v>
      </c>
      <c r="F3105">
        <f t="shared" si="202"/>
        <v>1.3708017036792596E-2</v>
      </c>
    </row>
    <row r="3106" spans="1:6" ht="15" thickBot="1" x14ac:dyDescent="0.35">
      <c r="A3106" s="2">
        <v>33704</v>
      </c>
      <c r="B3106" s="5">
        <f t="shared" si="199"/>
        <v>4</v>
      </c>
      <c r="C3106" s="5">
        <f t="shared" si="200"/>
        <v>10</v>
      </c>
      <c r="D3106" s="5">
        <f t="shared" si="201"/>
        <v>6</v>
      </c>
      <c r="E3106" s="3">
        <v>3255.37</v>
      </c>
      <c r="F3106">
        <f t="shared" si="202"/>
        <v>9.4295743203016025E-3</v>
      </c>
    </row>
    <row r="3107" spans="1:6" ht="15" thickBot="1" x14ac:dyDescent="0.35">
      <c r="A3107" s="2">
        <v>33707</v>
      </c>
      <c r="B3107" s="5">
        <f t="shared" si="199"/>
        <v>4</v>
      </c>
      <c r="C3107" s="5">
        <f t="shared" si="200"/>
        <v>13</v>
      </c>
      <c r="D3107" s="5">
        <f t="shared" si="201"/>
        <v>2</v>
      </c>
      <c r="E3107" s="3">
        <v>3269.9</v>
      </c>
      <c r="F3107">
        <f t="shared" si="202"/>
        <v>4.4633943299840573E-3</v>
      </c>
    </row>
    <row r="3108" spans="1:6" ht="15" thickBot="1" x14ac:dyDescent="0.35">
      <c r="A3108" s="2">
        <v>33708</v>
      </c>
      <c r="B3108" s="5">
        <f t="shared" si="199"/>
        <v>4</v>
      </c>
      <c r="C3108" s="5">
        <f t="shared" si="200"/>
        <v>14</v>
      </c>
      <c r="D3108" s="5">
        <f t="shared" si="201"/>
        <v>3</v>
      </c>
      <c r="E3108" s="3">
        <v>3306.13</v>
      </c>
      <c r="F3108">
        <f t="shared" si="202"/>
        <v>1.1079849536683084E-2</v>
      </c>
    </row>
    <row r="3109" spans="1:6" ht="15" thickBot="1" x14ac:dyDescent="0.35">
      <c r="A3109" s="2">
        <v>33709</v>
      </c>
      <c r="B3109" s="5">
        <f t="shared" si="199"/>
        <v>4</v>
      </c>
      <c r="C3109" s="5">
        <f t="shared" si="200"/>
        <v>15</v>
      </c>
      <c r="D3109" s="5">
        <f t="shared" si="201"/>
        <v>4</v>
      </c>
      <c r="E3109" s="3">
        <v>3353.76</v>
      </c>
      <c r="F3109">
        <f t="shared" si="202"/>
        <v>1.4406572034372546E-2</v>
      </c>
    </row>
    <row r="3110" spans="1:6" ht="15" thickBot="1" x14ac:dyDescent="0.35">
      <c r="A3110" s="2">
        <v>33710</v>
      </c>
      <c r="B3110" s="5">
        <f t="shared" si="199"/>
        <v>4</v>
      </c>
      <c r="C3110" s="5">
        <f t="shared" si="200"/>
        <v>16</v>
      </c>
      <c r="D3110" s="5">
        <f t="shared" si="201"/>
        <v>5</v>
      </c>
      <c r="E3110" s="3">
        <v>3366.5</v>
      </c>
      <c r="F3110">
        <f t="shared" si="202"/>
        <v>3.7987214350459725E-3</v>
      </c>
    </row>
    <row r="3111" spans="1:6" ht="15" thickBot="1" x14ac:dyDescent="0.35">
      <c r="A3111" s="2">
        <v>33714</v>
      </c>
      <c r="B3111" s="5">
        <f t="shared" si="199"/>
        <v>4</v>
      </c>
      <c r="C3111" s="5">
        <f t="shared" si="200"/>
        <v>20</v>
      </c>
      <c r="D3111" s="5">
        <f t="shared" si="201"/>
        <v>2</v>
      </c>
      <c r="E3111" s="3">
        <v>3336.31</v>
      </c>
      <c r="F3111">
        <f t="shared" si="202"/>
        <v>-8.9677706817169328E-3</v>
      </c>
    </row>
    <row r="3112" spans="1:6" ht="15" thickBot="1" x14ac:dyDescent="0.35">
      <c r="A3112" s="2">
        <v>33715</v>
      </c>
      <c r="B3112" s="5">
        <f t="shared" si="199"/>
        <v>4</v>
      </c>
      <c r="C3112" s="5">
        <f t="shared" si="200"/>
        <v>21</v>
      </c>
      <c r="D3112" s="5">
        <f t="shared" si="201"/>
        <v>3</v>
      </c>
      <c r="E3112" s="3">
        <v>3343.25</v>
      </c>
      <c r="F3112">
        <f t="shared" si="202"/>
        <v>2.0801424328075191E-3</v>
      </c>
    </row>
    <row r="3113" spans="1:6" ht="15" thickBot="1" x14ac:dyDescent="0.35">
      <c r="A3113" s="2">
        <v>33716</v>
      </c>
      <c r="B3113" s="5">
        <f t="shared" si="199"/>
        <v>4</v>
      </c>
      <c r="C3113" s="5">
        <f t="shared" si="200"/>
        <v>22</v>
      </c>
      <c r="D3113" s="5">
        <f t="shared" si="201"/>
        <v>4</v>
      </c>
      <c r="E3113" s="3">
        <v>3338.77</v>
      </c>
      <c r="F3113">
        <f t="shared" si="202"/>
        <v>-1.3400134599566346E-3</v>
      </c>
    </row>
    <row r="3114" spans="1:6" ht="15" thickBot="1" x14ac:dyDescent="0.35">
      <c r="A3114" s="2">
        <v>33717</v>
      </c>
      <c r="B3114" s="5">
        <f t="shared" si="199"/>
        <v>4</v>
      </c>
      <c r="C3114" s="5">
        <f t="shared" si="200"/>
        <v>23</v>
      </c>
      <c r="D3114" s="5">
        <f t="shared" si="201"/>
        <v>5</v>
      </c>
      <c r="E3114" s="3">
        <v>3348.61</v>
      </c>
      <c r="F3114">
        <f t="shared" si="202"/>
        <v>2.9471931280082623E-3</v>
      </c>
    </row>
    <row r="3115" spans="1:6" ht="15" thickBot="1" x14ac:dyDescent="0.35">
      <c r="A3115" s="2">
        <v>33718</v>
      </c>
      <c r="B3115" s="5">
        <f t="shared" si="199"/>
        <v>4</v>
      </c>
      <c r="C3115" s="5">
        <f t="shared" si="200"/>
        <v>24</v>
      </c>
      <c r="D3115" s="5">
        <f t="shared" si="201"/>
        <v>6</v>
      </c>
      <c r="E3115" s="3">
        <v>3324.46</v>
      </c>
      <c r="F3115">
        <f t="shared" si="202"/>
        <v>-7.2119476439478141E-3</v>
      </c>
    </row>
    <row r="3116" spans="1:6" ht="15" thickBot="1" x14ac:dyDescent="0.35">
      <c r="A3116" s="2">
        <v>33721</v>
      </c>
      <c r="B3116" s="5">
        <f t="shared" si="199"/>
        <v>4</v>
      </c>
      <c r="C3116" s="5">
        <f t="shared" si="200"/>
        <v>27</v>
      </c>
      <c r="D3116" s="5">
        <f t="shared" si="201"/>
        <v>2</v>
      </c>
      <c r="E3116" s="3">
        <v>3304.56</v>
      </c>
      <c r="F3116">
        <f t="shared" si="202"/>
        <v>-5.9859345577928718E-3</v>
      </c>
    </row>
    <row r="3117" spans="1:6" ht="15" thickBot="1" x14ac:dyDescent="0.35">
      <c r="A3117" s="2">
        <v>33722</v>
      </c>
      <c r="B3117" s="5">
        <f t="shared" si="199"/>
        <v>4</v>
      </c>
      <c r="C3117" s="5">
        <f t="shared" si="200"/>
        <v>28</v>
      </c>
      <c r="D3117" s="5">
        <f t="shared" si="201"/>
        <v>3</v>
      </c>
      <c r="E3117" s="3">
        <v>3307.92</v>
      </c>
      <c r="F3117">
        <f t="shared" si="202"/>
        <v>1.0167768174885999E-3</v>
      </c>
    </row>
    <row r="3118" spans="1:6" ht="15" thickBot="1" x14ac:dyDescent="0.35">
      <c r="A3118" s="2">
        <v>33723</v>
      </c>
      <c r="B3118" s="5">
        <f t="shared" si="199"/>
        <v>4</v>
      </c>
      <c r="C3118" s="5">
        <f t="shared" si="200"/>
        <v>29</v>
      </c>
      <c r="D3118" s="5">
        <f t="shared" si="201"/>
        <v>4</v>
      </c>
      <c r="E3118" s="3">
        <v>3333.18</v>
      </c>
      <c r="F3118">
        <f t="shared" si="202"/>
        <v>7.6362185300732069E-3</v>
      </c>
    </row>
    <row r="3119" spans="1:6" ht="15" thickBot="1" x14ac:dyDescent="0.35">
      <c r="A3119" s="2">
        <v>33724</v>
      </c>
      <c r="B3119" s="5">
        <f t="shared" si="199"/>
        <v>4</v>
      </c>
      <c r="C3119" s="5">
        <f t="shared" si="200"/>
        <v>30</v>
      </c>
      <c r="D3119" s="5">
        <f t="shared" si="201"/>
        <v>5</v>
      </c>
      <c r="E3119" s="3">
        <v>3359.12</v>
      </c>
      <c r="F3119">
        <f t="shared" si="202"/>
        <v>7.782357988467486E-3</v>
      </c>
    </row>
    <row r="3120" spans="1:6" ht="15" thickBot="1" x14ac:dyDescent="0.35">
      <c r="A3120" s="2">
        <v>33725</v>
      </c>
      <c r="B3120" s="5">
        <f t="shared" si="199"/>
        <v>5</v>
      </c>
      <c r="C3120" s="5">
        <f t="shared" si="200"/>
        <v>1</v>
      </c>
      <c r="D3120" s="5">
        <f t="shared" si="201"/>
        <v>6</v>
      </c>
      <c r="E3120" s="3">
        <v>3336.09</v>
      </c>
      <c r="F3120">
        <f t="shared" si="202"/>
        <v>-6.855962275834071E-3</v>
      </c>
    </row>
    <row r="3121" spans="1:6" ht="15" thickBot="1" x14ac:dyDescent="0.35">
      <c r="A3121" s="2">
        <v>33728</v>
      </c>
      <c r="B3121" s="5">
        <f t="shared" si="199"/>
        <v>5</v>
      </c>
      <c r="C3121" s="5">
        <f t="shared" si="200"/>
        <v>4</v>
      </c>
      <c r="D3121" s="5">
        <f t="shared" si="201"/>
        <v>2</v>
      </c>
      <c r="E3121" s="3">
        <v>3378.13</v>
      </c>
      <c r="F3121">
        <f t="shared" si="202"/>
        <v>1.2601578494584967E-2</v>
      </c>
    </row>
    <row r="3122" spans="1:6" ht="15" thickBot="1" x14ac:dyDescent="0.35">
      <c r="A3122" s="2">
        <v>33729</v>
      </c>
      <c r="B3122" s="5">
        <f t="shared" si="199"/>
        <v>5</v>
      </c>
      <c r="C3122" s="5">
        <f t="shared" si="200"/>
        <v>5</v>
      </c>
      <c r="D3122" s="5">
        <f t="shared" si="201"/>
        <v>3</v>
      </c>
      <c r="E3122" s="3">
        <v>3359.35</v>
      </c>
      <c r="F3122">
        <f t="shared" si="202"/>
        <v>-5.5592887189066728E-3</v>
      </c>
    </row>
    <row r="3123" spans="1:6" ht="15" thickBot="1" x14ac:dyDescent="0.35">
      <c r="A3123" s="2">
        <v>33730</v>
      </c>
      <c r="B3123" s="5">
        <f t="shared" si="199"/>
        <v>5</v>
      </c>
      <c r="C3123" s="5">
        <f t="shared" si="200"/>
        <v>6</v>
      </c>
      <c r="D3123" s="5">
        <f t="shared" si="201"/>
        <v>4</v>
      </c>
      <c r="E3123" s="3">
        <v>3369.41</v>
      </c>
      <c r="F3123">
        <f t="shared" si="202"/>
        <v>2.9946269367585828E-3</v>
      </c>
    </row>
    <row r="3124" spans="1:6" ht="15" thickBot="1" x14ac:dyDescent="0.35">
      <c r="A3124" s="2">
        <v>33731</v>
      </c>
      <c r="B3124" s="5">
        <f t="shared" si="199"/>
        <v>5</v>
      </c>
      <c r="C3124" s="5">
        <f t="shared" si="200"/>
        <v>7</v>
      </c>
      <c r="D3124" s="5">
        <f t="shared" si="201"/>
        <v>5</v>
      </c>
      <c r="E3124" s="3">
        <v>3363.37</v>
      </c>
      <c r="F3124">
        <f t="shared" si="202"/>
        <v>-1.792598704224171E-3</v>
      </c>
    </row>
    <row r="3125" spans="1:6" ht="15" thickBot="1" x14ac:dyDescent="0.35">
      <c r="A3125" s="2">
        <v>33732</v>
      </c>
      <c r="B3125" s="5">
        <f t="shared" si="199"/>
        <v>5</v>
      </c>
      <c r="C3125" s="5">
        <f t="shared" si="200"/>
        <v>8</v>
      </c>
      <c r="D3125" s="5">
        <f t="shared" si="201"/>
        <v>6</v>
      </c>
      <c r="E3125" s="3">
        <v>3369.41</v>
      </c>
      <c r="F3125">
        <f t="shared" si="202"/>
        <v>1.7958178850379124E-3</v>
      </c>
    </row>
    <row r="3126" spans="1:6" ht="15" thickBot="1" x14ac:dyDescent="0.35">
      <c r="A3126" s="2">
        <v>33735</v>
      </c>
      <c r="B3126" s="5">
        <f t="shared" si="199"/>
        <v>5</v>
      </c>
      <c r="C3126" s="5">
        <f t="shared" si="200"/>
        <v>11</v>
      </c>
      <c r="D3126" s="5">
        <f t="shared" si="201"/>
        <v>2</v>
      </c>
      <c r="E3126" s="3">
        <v>3397.58</v>
      </c>
      <c r="F3126">
        <f t="shared" si="202"/>
        <v>8.3605141552972398E-3</v>
      </c>
    </row>
    <row r="3127" spans="1:6" ht="15" thickBot="1" x14ac:dyDescent="0.35">
      <c r="A3127" s="2">
        <v>33736</v>
      </c>
      <c r="B3127" s="5">
        <f t="shared" si="199"/>
        <v>5</v>
      </c>
      <c r="C3127" s="5">
        <f t="shared" si="200"/>
        <v>12</v>
      </c>
      <c r="D3127" s="5">
        <f t="shared" si="201"/>
        <v>3</v>
      </c>
      <c r="E3127" s="3">
        <v>3385.12</v>
      </c>
      <c r="F3127">
        <f t="shared" si="202"/>
        <v>-3.6673161485528041E-3</v>
      </c>
    </row>
    <row r="3128" spans="1:6" ht="15" thickBot="1" x14ac:dyDescent="0.35">
      <c r="A3128" s="2">
        <v>33737</v>
      </c>
      <c r="B3128" s="5">
        <f t="shared" si="199"/>
        <v>5</v>
      </c>
      <c r="C3128" s="5">
        <f t="shared" si="200"/>
        <v>13</v>
      </c>
      <c r="D3128" s="5">
        <f t="shared" si="201"/>
        <v>4</v>
      </c>
      <c r="E3128" s="3">
        <v>3391.98</v>
      </c>
      <c r="F3128">
        <f t="shared" si="202"/>
        <v>2.0265160466985299E-3</v>
      </c>
    </row>
    <row r="3129" spans="1:6" ht="15" thickBot="1" x14ac:dyDescent="0.35">
      <c r="A3129" s="2">
        <v>33738</v>
      </c>
      <c r="B3129" s="5">
        <f t="shared" si="199"/>
        <v>5</v>
      </c>
      <c r="C3129" s="5">
        <f t="shared" si="200"/>
        <v>14</v>
      </c>
      <c r="D3129" s="5">
        <f t="shared" si="201"/>
        <v>5</v>
      </c>
      <c r="E3129" s="3">
        <v>3368.88</v>
      </c>
      <c r="F3129">
        <f t="shared" si="202"/>
        <v>-6.8101816638069532E-3</v>
      </c>
    </row>
    <row r="3130" spans="1:6" ht="15" thickBot="1" x14ac:dyDescent="0.35">
      <c r="A3130" s="2">
        <v>33739</v>
      </c>
      <c r="B3130" s="5">
        <f t="shared" si="199"/>
        <v>5</v>
      </c>
      <c r="C3130" s="5">
        <f t="shared" si="200"/>
        <v>15</v>
      </c>
      <c r="D3130" s="5">
        <f t="shared" si="201"/>
        <v>6</v>
      </c>
      <c r="E3130" s="3">
        <v>3353.09</v>
      </c>
      <c r="F3130">
        <f t="shared" si="202"/>
        <v>-4.6870176438460146E-3</v>
      </c>
    </row>
    <row r="3131" spans="1:6" ht="15" thickBot="1" x14ac:dyDescent="0.35">
      <c r="A3131" s="2">
        <v>33742</v>
      </c>
      <c r="B3131" s="5">
        <f t="shared" si="199"/>
        <v>5</v>
      </c>
      <c r="C3131" s="5">
        <f t="shared" si="200"/>
        <v>18</v>
      </c>
      <c r="D3131" s="5">
        <f t="shared" si="201"/>
        <v>2</v>
      </c>
      <c r="E3131" s="3">
        <v>3376.03</v>
      </c>
      <c r="F3131">
        <f t="shared" si="202"/>
        <v>6.8414507215732515E-3</v>
      </c>
    </row>
    <row r="3132" spans="1:6" ht="15" thickBot="1" x14ac:dyDescent="0.35">
      <c r="A3132" s="2">
        <v>33743</v>
      </c>
      <c r="B3132" s="5">
        <f t="shared" si="199"/>
        <v>5</v>
      </c>
      <c r="C3132" s="5">
        <f t="shared" si="200"/>
        <v>19</v>
      </c>
      <c r="D3132" s="5">
        <f t="shared" si="201"/>
        <v>3</v>
      </c>
      <c r="E3132" s="3">
        <v>3397.99</v>
      </c>
      <c r="F3132">
        <f t="shared" si="202"/>
        <v>6.5046815342279483E-3</v>
      </c>
    </row>
    <row r="3133" spans="1:6" ht="15" thickBot="1" x14ac:dyDescent="0.35">
      <c r="A3133" s="2">
        <v>33744</v>
      </c>
      <c r="B3133" s="5">
        <f t="shared" si="199"/>
        <v>5</v>
      </c>
      <c r="C3133" s="5">
        <f t="shared" si="200"/>
        <v>20</v>
      </c>
      <c r="D3133" s="5">
        <f t="shared" si="201"/>
        <v>4</v>
      </c>
      <c r="E3133" s="3">
        <v>3393.84</v>
      </c>
      <c r="F3133">
        <f t="shared" si="202"/>
        <v>-1.2213102451742461E-3</v>
      </c>
    </row>
    <row r="3134" spans="1:6" ht="15" thickBot="1" x14ac:dyDescent="0.35">
      <c r="A3134" s="2">
        <v>33745</v>
      </c>
      <c r="B3134" s="5">
        <f t="shared" si="199"/>
        <v>5</v>
      </c>
      <c r="C3134" s="5">
        <f t="shared" si="200"/>
        <v>21</v>
      </c>
      <c r="D3134" s="5">
        <f t="shared" si="201"/>
        <v>5</v>
      </c>
      <c r="E3134" s="3">
        <v>3378.71</v>
      </c>
      <c r="F3134">
        <f t="shared" si="202"/>
        <v>-4.4580769865403521E-3</v>
      </c>
    </row>
    <row r="3135" spans="1:6" ht="15" thickBot="1" x14ac:dyDescent="0.35">
      <c r="A3135" s="2">
        <v>33746</v>
      </c>
      <c r="B3135" s="5">
        <f t="shared" si="199"/>
        <v>5</v>
      </c>
      <c r="C3135" s="5">
        <f t="shared" si="200"/>
        <v>22</v>
      </c>
      <c r="D3135" s="5">
        <f t="shared" si="201"/>
        <v>6</v>
      </c>
      <c r="E3135" s="3">
        <v>3386.77</v>
      </c>
      <c r="F3135">
        <f t="shared" si="202"/>
        <v>2.3855258367838452E-3</v>
      </c>
    </row>
    <row r="3136" spans="1:6" ht="15" thickBot="1" x14ac:dyDescent="0.35">
      <c r="A3136" s="2">
        <v>33750</v>
      </c>
      <c r="B3136" s="5">
        <f t="shared" si="199"/>
        <v>5</v>
      </c>
      <c r="C3136" s="5">
        <f t="shared" si="200"/>
        <v>26</v>
      </c>
      <c r="D3136" s="5">
        <f t="shared" si="201"/>
        <v>3</v>
      </c>
      <c r="E3136" s="3">
        <v>3364.21</v>
      </c>
      <c r="F3136">
        <f t="shared" si="202"/>
        <v>-6.6612140771295202E-3</v>
      </c>
    </row>
    <row r="3137" spans="1:6" ht="15" thickBot="1" x14ac:dyDescent="0.35">
      <c r="A3137" s="2">
        <v>33751</v>
      </c>
      <c r="B3137" s="5">
        <f t="shared" si="199"/>
        <v>5</v>
      </c>
      <c r="C3137" s="5">
        <f t="shared" si="200"/>
        <v>27</v>
      </c>
      <c r="D3137" s="5">
        <f t="shared" si="201"/>
        <v>4</v>
      </c>
      <c r="E3137" s="3">
        <v>3370.44</v>
      </c>
      <c r="F3137">
        <f t="shared" si="202"/>
        <v>1.8518463472851035E-3</v>
      </c>
    </row>
    <row r="3138" spans="1:6" ht="15" thickBot="1" x14ac:dyDescent="0.35">
      <c r="A3138" s="2">
        <v>33752</v>
      </c>
      <c r="B3138" s="5">
        <f t="shared" si="199"/>
        <v>5</v>
      </c>
      <c r="C3138" s="5">
        <f t="shared" si="200"/>
        <v>28</v>
      </c>
      <c r="D3138" s="5">
        <f t="shared" si="201"/>
        <v>5</v>
      </c>
      <c r="E3138" s="3">
        <v>3398.43</v>
      </c>
      <c r="F3138">
        <f t="shared" si="202"/>
        <v>8.3045537081211304E-3</v>
      </c>
    </row>
    <row r="3139" spans="1:6" ht="15" thickBot="1" x14ac:dyDescent="0.35">
      <c r="A3139" s="2">
        <v>33753</v>
      </c>
      <c r="B3139" s="5">
        <f t="shared" ref="B3139:B3202" si="203">MONTH(A3139)</f>
        <v>5</v>
      </c>
      <c r="C3139" s="5">
        <f t="shared" ref="C3139:C3202" si="204">DAY(A3139)</f>
        <v>29</v>
      </c>
      <c r="D3139" s="5">
        <f t="shared" ref="D3139:D3202" si="205">WEEKDAY(A3139,1)</f>
        <v>6</v>
      </c>
      <c r="E3139" s="3">
        <v>3396.88</v>
      </c>
      <c r="F3139">
        <f t="shared" si="202"/>
        <v>-4.5609296057289017E-4</v>
      </c>
    </row>
    <row r="3140" spans="1:6" ht="15" thickBot="1" x14ac:dyDescent="0.35">
      <c r="A3140" s="2">
        <v>33756</v>
      </c>
      <c r="B3140" s="5">
        <f t="shared" si="203"/>
        <v>6</v>
      </c>
      <c r="C3140" s="5">
        <f t="shared" si="204"/>
        <v>1</v>
      </c>
      <c r="D3140" s="5">
        <f t="shared" si="205"/>
        <v>2</v>
      </c>
      <c r="E3140" s="3">
        <v>3413.21</v>
      </c>
      <c r="F3140">
        <f t="shared" ref="F3140:F3203" si="206">(E3140-E3139)/E3139</f>
        <v>4.8073526294717291E-3</v>
      </c>
    </row>
    <row r="3141" spans="1:6" ht="15" thickBot="1" x14ac:dyDescent="0.35">
      <c r="A3141" s="2">
        <v>33757</v>
      </c>
      <c r="B3141" s="5">
        <f t="shared" si="203"/>
        <v>6</v>
      </c>
      <c r="C3141" s="5">
        <f t="shared" si="204"/>
        <v>2</v>
      </c>
      <c r="D3141" s="5">
        <f t="shared" si="205"/>
        <v>3</v>
      </c>
      <c r="E3141" s="3">
        <v>3396.1</v>
      </c>
      <c r="F3141">
        <f t="shared" si="206"/>
        <v>-5.0128764418245954E-3</v>
      </c>
    </row>
    <row r="3142" spans="1:6" ht="15" thickBot="1" x14ac:dyDescent="0.35">
      <c r="A3142" s="2">
        <v>33758</v>
      </c>
      <c r="B3142" s="5">
        <f t="shared" si="203"/>
        <v>6</v>
      </c>
      <c r="C3142" s="5">
        <f t="shared" si="204"/>
        <v>3</v>
      </c>
      <c r="D3142" s="5">
        <f t="shared" si="205"/>
        <v>4</v>
      </c>
      <c r="E3142" s="3">
        <v>3406.99</v>
      </c>
      <c r="F3142">
        <f t="shared" si="206"/>
        <v>3.2066193574982697E-3</v>
      </c>
    </row>
    <row r="3143" spans="1:6" ht="15" thickBot="1" x14ac:dyDescent="0.35">
      <c r="A3143" s="2">
        <v>33759</v>
      </c>
      <c r="B3143" s="5">
        <f t="shared" si="203"/>
        <v>6</v>
      </c>
      <c r="C3143" s="5">
        <f t="shared" si="204"/>
        <v>4</v>
      </c>
      <c r="D3143" s="5">
        <f t="shared" si="205"/>
        <v>5</v>
      </c>
      <c r="E3143" s="3">
        <v>3399.73</v>
      </c>
      <c r="F3143">
        <f t="shared" si="206"/>
        <v>-2.1309132107812951E-3</v>
      </c>
    </row>
    <row r="3144" spans="1:6" ht="15" thickBot="1" x14ac:dyDescent="0.35">
      <c r="A3144" s="2">
        <v>33760</v>
      </c>
      <c r="B3144" s="5">
        <f t="shared" si="203"/>
        <v>6</v>
      </c>
      <c r="C3144" s="5">
        <f t="shared" si="204"/>
        <v>5</v>
      </c>
      <c r="D3144" s="5">
        <f t="shared" si="205"/>
        <v>6</v>
      </c>
      <c r="E3144" s="3">
        <v>3398.69</v>
      </c>
      <c r="F3144">
        <f t="shared" si="206"/>
        <v>-3.0590664552772236E-4</v>
      </c>
    </row>
    <row r="3145" spans="1:6" ht="15" thickBot="1" x14ac:dyDescent="0.35">
      <c r="A3145" s="2">
        <v>33763</v>
      </c>
      <c r="B3145" s="5">
        <f t="shared" si="203"/>
        <v>6</v>
      </c>
      <c r="C3145" s="5">
        <f t="shared" si="204"/>
        <v>8</v>
      </c>
      <c r="D3145" s="5">
        <f t="shared" si="205"/>
        <v>2</v>
      </c>
      <c r="E3145" s="3">
        <v>3404.13</v>
      </c>
      <c r="F3145">
        <f t="shared" si="206"/>
        <v>1.6006167082022939E-3</v>
      </c>
    </row>
    <row r="3146" spans="1:6" ht="15" thickBot="1" x14ac:dyDescent="0.35">
      <c r="A3146" s="2">
        <v>33764</v>
      </c>
      <c r="B3146" s="5">
        <f t="shared" si="203"/>
        <v>6</v>
      </c>
      <c r="C3146" s="5">
        <f t="shared" si="204"/>
        <v>9</v>
      </c>
      <c r="D3146" s="5">
        <f t="shared" si="205"/>
        <v>3</v>
      </c>
      <c r="E3146" s="3">
        <v>3369.92</v>
      </c>
      <c r="F3146">
        <f t="shared" si="206"/>
        <v>-1.0049557449333614E-2</v>
      </c>
    </row>
    <row r="3147" spans="1:6" ht="15" thickBot="1" x14ac:dyDescent="0.35">
      <c r="A3147" s="2">
        <v>33765</v>
      </c>
      <c r="B3147" s="5">
        <f t="shared" si="203"/>
        <v>6</v>
      </c>
      <c r="C3147" s="5">
        <f t="shared" si="204"/>
        <v>10</v>
      </c>
      <c r="D3147" s="5">
        <f t="shared" si="205"/>
        <v>4</v>
      </c>
      <c r="E3147" s="3">
        <v>3343.22</v>
      </c>
      <c r="F3147">
        <f t="shared" si="206"/>
        <v>-7.9230367486469323E-3</v>
      </c>
    </row>
    <row r="3148" spans="1:6" ht="15" thickBot="1" x14ac:dyDescent="0.35">
      <c r="A3148" s="2">
        <v>33766</v>
      </c>
      <c r="B3148" s="5">
        <f t="shared" si="203"/>
        <v>6</v>
      </c>
      <c r="C3148" s="5">
        <f t="shared" si="204"/>
        <v>11</v>
      </c>
      <c r="D3148" s="5">
        <f t="shared" si="205"/>
        <v>5</v>
      </c>
      <c r="E3148" s="3">
        <v>3351.51</v>
      </c>
      <c r="F3148">
        <f t="shared" si="206"/>
        <v>2.4796453718272859E-3</v>
      </c>
    </row>
    <row r="3149" spans="1:6" ht="15" thickBot="1" x14ac:dyDescent="0.35">
      <c r="A3149" s="2">
        <v>33767</v>
      </c>
      <c r="B3149" s="5">
        <f t="shared" si="203"/>
        <v>6</v>
      </c>
      <c r="C3149" s="5">
        <f t="shared" si="204"/>
        <v>12</v>
      </c>
      <c r="D3149" s="5">
        <f t="shared" si="205"/>
        <v>6</v>
      </c>
      <c r="E3149" s="3">
        <v>3354.36</v>
      </c>
      <c r="F3149">
        <f t="shared" si="206"/>
        <v>8.5036297072063301E-4</v>
      </c>
    </row>
    <row r="3150" spans="1:6" ht="15" thickBot="1" x14ac:dyDescent="0.35">
      <c r="A3150" s="2">
        <v>33770</v>
      </c>
      <c r="B3150" s="5">
        <f t="shared" si="203"/>
        <v>6</v>
      </c>
      <c r="C3150" s="5">
        <f t="shared" si="204"/>
        <v>15</v>
      </c>
      <c r="D3150" s="5">
        <f t="shared" si="205"/>
        <v>2</v>
      </c>
      <c r="E3150" s="3">
        <v>3354.9</v>
      </c>
      <c r="F3150">
        <f t="shared" si="206"/>
        <v>1.6098450971272122E-4</v>
      </c>
    </row>
    <row r="3151" spans="1:6" ht="15" thickBot="1" x14ac:dyDescent="0.35">
      <c r="A3151" s="2">
        <v>33771</v>
      </c>
      <c r="B3151" s="5">
        <f t="shared" si="203"/>
        <v>6</v>
      </c>
      <c r="C3151" s="5">
        <f t="shared" si="204"/>
        <v>16</v>
      </c>
      <c r="D3151" s="5">
        <f t="shared" si="205"/>
        <v>3</v>
      </c>
      <c r="E3151" s="3">
        <v>3329.49</v>
      </c>
      <c r="F3151">
        <f t="shared" si="206"/>
        <v>-7.5739962442994751E-3</v>
      </c>
    </row>
    <row r="3152" spans="1:6" ht="15" thickBot="1" x14ac:dyDescent="0.35">
      <c r="A3152" s="2">
        <v>33772</v>
      </c>
      <c r="B3152" s="5">
        <f t="shared" si="203"/>
        <v>6</v>
      </c>
      <c r="C3152" s="5">
        <f t="shared" si="204"/>
        <v>17</v>
      </c>
      <c r="D3152" s="5">
        <f t="shared" si="205"/>
        <v>4</v>
      </c>
      <c r="E3152" s="3">
        <v>3287.76</v>
      </c>
      <c r="F3152">
        <f t="shared" si="206"/>
        <v>-1.2533451069082522E-2</v>
      </c>
    </row>
    <row r="3153" spans="1:6" ht="15" thickBot="1" x14ac:dyDescent="0.35">
      <c r="A3153" s="2">
        <v>33773</v>
      </c>
      <c r="B3153" s="5">
        <f t="shared" si="203"/>
        <v>6</v>
      </c>
      <c r="C3153" s="5">
        <f t="shared" si="204"/>
        <v>18</v>
      </c>
      <c r="D3153" s="5">
        <f t="shared" si="205"/>
        <v>5</v>
      </c>
      <c r="E3153" s="3">
        <v>3274.12</v>
      </c>
      <c r="F3153">
        <f t="shared" si="206"/>
        <v>-4.1487213178578505E-3</v>
      </c>
    </row>
    <row r="3154" spans="1:6" ht="15" thickBot="1" x14ac:dyDescent="0.35">
      <c r="A3154" s="2">
        <v>33774</v>
      </c>
      <c r="B3154" s="5">
        <f t="shared" si="203"/>
        <v>6</v>
      </c>
      <c r="C3154" s="5">
        <f t="shared" si="204"/>
        <v>19</v>
      </c>
      <c r="D3154" s="5">
        <f t="shared" si="205"/>
        <v>6</v>
      </c>
      <c r="E3154" s="3">
        <v>3285.35</v>
      </c>
      <c r="F3154">
        <f t="shared" si="206"/>
        <v>3.4299292634356769E-3</v>
      </c>
    </row>
    <row r="3155" spans="1:6" ht="15" thickBot="1" x14ac:dyDescent="0.35">
      <c r="A3155" s="2">
        <v>33777</v>
      </c>
      <c r="B3155" s="5">
        <f t="shared" si="203"/>
        <v>6</v>
      </c>
      <c r="C3155" s="5">
        <f t="shared" si="204"/>
        <v>22</v>
      </c>
      <c r="D3155" s="5">
        <f t="shared" si="205"/>
        <v>2</v>
      </c>
      <c r="E3155" s="3">
        <v>3280.8</v>
      </c>
      <c r="F3155">
        <f t="shared" si="206"/>
        <v>-1.384936155965035E-3</v>
      </c>
    </row>
    <row r="3156" spans="1:6" ht="15" thickBot="1" x14ac:dyDescent="0.35">
      <c r="A3156" s="2">
        <v>33778</v>
      </c>
      <c r="B3156" s="5">
        <f t="shared" si="203"/>
        <v>6</v>
      </c>
      <c r="C3156" s="5">
        <f t="shared" si="204"/>
        <v>23</v>
      </c>
      <c r="D3156" s="5">
        <f t="shared" si="205"/>
        <v>3</v>
      </c>
      <c r="E3156" s="3">
        <v>3285.62</v>
      </c>
      <c r="F3156">
        <f t="shared" si="206"/>
        <v>1.4691538649109085E-3</v>
      </c>
    </row>
    <row r="3157" spans="1:6" ht="15" thickBot="1" x14ac:dyDescent="0.35">
      <c r="A3157" s="2">
        <v>33779</v>
      </c>
      <c r="B3157" s="5">
        <f t="shared" si="203"/>
        <v>6</v>
      </c>
      <c r="C3157" s="5">
        <f t="shared" si="204"/>
        <v>24</v>
      </c>
      <c r="D3157" s="5">
        <f t="shared" si="205"/>
        <v>4</v>
      </c>
      <c r="E3157" s="3">
        <v>3290.7</v>
      </c>
      <c r="F3157">
        <f t="shared" si="206"/>
        <v>1.5461313237683991E-3</v>
      </c>
    </row>
    <row r="3158" spans="1:6" ht="15" thickBot="1" x14ac:dyDescent="0.35">
      <c r="A3158" s="2">
        <v>33780</v>
      </c>
      <c r="B3158" s="5">
        <f t="shared" si="203"/>
        <v>6</v>
      </c>
      <c r="C3158" s="5">
        <f t="shared" si="204"/>
        <v>25</v>
      </c>
      <c r="D3158" s="5">
        <f t="shared" si="205"/>
        <v>5</v>
      </c>
      <c r="E3158" s="3">
        <v>3284.01</v>
      </c>
      <c r="F3158">
        <f t="shared" si="206"/>
        <v>-2.0330020968181844E-3</v>
      </c>
    </row>
    <row r="3159" spans="1:6" ht="15" thickBot="1" x14ac:dyDescent="0.35">
      <c r="A3159" s="2">
        <v>33781</v>
      </c>
      <c r="B3159" s="5">
        <f t="shared" si="203"/>
        <v>6</v>
      </c>
      <c r="C3159" s="5">
        <f t="shared" si="204"/>
        <v>26</v>
      </c>
      <c r="D3159" s="5">
        <f t="shared" si="205"/>
        <v>6</v>
      </c>
      <c r="E3159" s="3">
        <v>3282.41</v>
      </c>
      <c r="F3159">
        <f t="shared" si="206"/>
        <v>-4.8720923505116116E-4</v>
      </c>
    </row>
    <row r="3160" spans="1:6" ht="15" thickBot="1" x14ac:dyDescent="0.35">
      <c r="A3160" s="2">
        <v>33784</v>
      </c>
      <c r="B3160" s="5">
        <f t="shared" si="203"/>
        <v>6</v>
      </c>
      <c r="C3160" s="5">
        <f t="shared" si="204"/>
        <v>29</v>
      </c>
      <c r="D3160" s="5">
        <f t="shared" si="205"/>
        <v>2</v>
      </c>
      <c r="E3160" s="3">
        <v>3319.86</v>
      </c>
      <c r="F3160">
        <f t="shared" si="206"/>
        <v>1.1409299874177898E-2</v>
      </c>
    </row>
    <row r="3161" spans="1:6" ht="15" thickBot="1" x14ac:dyDescent="0.35">
      <c r="A3161" s="2">
        <v>33785</v>
      </c>
      <c r="B3161" s="5">
        <f t="shared" si="203"/>
        <v>6</v>
      </c>
      <c r="C3161" s="5">
        <f t="shared" si="204"/>
        <v>30</v>
      </c>
      <c r="D3161" s="5">
        <f t="shared" si="205"/>
        <v>3</v>
      </c>
      <c r="E3161" s="3">
        <v>3318.52</v>
      </c>
      <c r="F3161">
        <f t="shared" si="206"/>
        <v>-4.0363147843588146E-4</v>
      </c>
    </row>
    <row r="3162" spans="1:6" ht="15" thickBot="1" x14ac:dyDescent="0.35">
      <c r="A3162" s="2">
        <v>33786</v>
      </c>
      <c r="B3162" s="5">
        <f t="shared" si="203"/>
        <v>7</v>
      </c>
      <c r="C3162" s="5">
        <f t="shared" si="204"/>
        <v>1</v>
      </c>
      <c r="D3162" s="5">
        <f t="shared" si="205"/>
        <v>4</v>
      </c>
      <c r="E3162" s="3">
        <v>3354.1</v>
      </c>
      <c r="F3162">
        <f t="shared" si="206"/>
        <v>1.0721646999264711E-2</v>
      </c>
    </row>
    <row r="3163" spans="1:6" ht="15" thickBot="1" x14ac:dyDescent="0.35">
      <c r="A3163" s="2">
        <v>33787</v>
      </c>
      <c r="B3163" s="5">
        <f t="shared" si="203"/>
        <v>7</v>
      </c>
      <c r="C3163" s="5">
        <f t="shared" si="204"/>
        <v>2</v>
      </c>
      <c r="D3163" s="5">
        <f t="shared" si="205"/>
        <v>5</v>
      </c>
      <c r="E3163" s="3">
        <v>3330.29</v>
      </c>
      <c r="F3163">
        <f t="shared" si="206"/>
        <v>-7.0987746340299774E-3</v>
      </c>
    </row>
    <row r="3164" spans="1:6" ht="15" thickBot="1" x14ac:dyDescent="0.35">
      <c r="A3164" s="2">
        <v>33791</v>
      </c>
      <c r="B3164" s="5">
        <f t="shared" si="203"/>
        <v>7</v>
      </c>
      <c r="C3164" s="5">
        <f t="shared" si="204"/>
        <v>6</v>
      </c>
      <c r="D3164" s="5">
        <f t="shared" si="205"/>
        <v>2</v>
      </c>
      <c r="E3164" s="3">
        <v>3339.2</v>
      </c>
      <c r="F3164">
        <f t="shared" si="206"/>
        <v>2.6754426791660351E-3</v>
      </c>
    </row>
    <row r="3165" spans="1:6" ht="15" thickBot="1" x14ac:dyDescent="0.35">
      <c r="A3165" s="2">
        <v>33792</v>
      </c>
      <c r="B3165" s="5">
        <f t="shared" si="203"/>
        <v>7</v>
      </c>
      <c r="C3165" s="5">
        <f t="shared" si="204"/>
        <v>7</v>
      </c>
      <c r="D3165" s="5">
        <f t="shared" si="205"/>
        <v>3</v>
      </c>
      <c r="E3165" s="3">
        <v>3295.17</v>
      </c>
      <c r="F3165">
        <f t="shared" si="206"/>
        <v>-1.3185793004312335E-2</v>
      </c>
    </row>
    <row r="3166" spans="1:6" ht="15" thickBot="1" x14ac:dyDescent="0.35">
      <c r="A3166" s="2">
        <v>33793</v>
      </c>
      <c r="B3166" s="5">
        <f t="shared" si="203"/>
        <v>7</v>
      </c>
      <c r="C3166" s="5">
        <f t="shared" si="204"/>
        <v>8</v>
      </c>
      <c r="D3166" s="5">
        <f t="shared" si="205"/>
        <v>4</v>
      </c>
      <c r="E3166" s="3">
        <v>3293.28</v>
      </c>
      <c r="F3166">
        <f t="shared" si="206"/>
        <v>-5.7356676590278278E-4</v>
      </c>
    </row>
    <row r="3167" spans="1:6" ht="15" thickBot="1" x14ac:dyDescent="0.35">
      <c r="A3167" s="2">
        <v>33794</v>
      </c>
      <c r="B3167" s="5">
        <f t="shared" si="203"/>
        <v>7</v>
      </c>
      <c r="C3167" s="5">
        <f t="shared" si="204"/>
        <v>9</v>
      </c>
      <c r="D3167" s="5">
        <f t="shared" si="205"/>
        <v>5</v>
      </c>
      <c r="E3167" s="3">
        <v>3324.08</v>
      </c>
      <c r="F3167">
        <f t="shared" si="206"/>
        <v>9.3523781761647128E-3</v>
      </c>
    </row>
    <row r="3168" spans="1:6" ht="15" thickBot="1" x14ac:dyDescent="0.35">
      <c r="A3168" s="2">
        <v>33795</v>
      </c>
      <c r="B3168" s="5">
        <f t="shared" si="203"/>
        <v>7</v>
      </c>
      <c r="C3168" s="5">
        <f t="shared" si="204"/>
        <v>10</v>
      </c>
      <c r="D3168" s="5">
        <f t="shared" si="205"/>
        <v>6</v>
      </c>
      <c r="E3168" s="3">
        <v>3330.56</v>
      </c>
      <c r="F3168">
        <f t="shared" si="206"/>
        <v>1.9494115665086335E-3</v>
      </c>
    </row>
    <row r="3169" spans="1:6" ht="15" thickBot="1" x14ac:dyDescent="0.35">
      <c r="A3169" s="2">
        <v>33798</v>
      </c>
      <c r="B3169" s="5">
        <f t="shared" si="203"/>
        <v>7</v>
      </c>
      <c r="C3169" s="5">
        <f t="shared" si="204"/>
        <v>13</v>
      </c>
      <c r="D3169" s="5">
        <f t="shared" si="205"/>
        <v>2</v>
      </c>
      <c r="E3169" s="3">
        <v>3337.31</v>
      </c>
      <c r="F3169">
        <f t="shared" si="206"/>
        <v>2.0266862029208301E-3</v>
      </c>
    </row>
    <row r="3170" spans="1:6" ht="15" thickBot="1" x14ac:dyDescent="0.35">
      <c r="A3170" s="2">
        <v>33799</v>
      </c>
      <c r="B3170" s="5">
        <f t="shared" si="203"/>
        <v>7</v>
      </c>
      <c r="C3170" s="5">
        <f t="shared" si="204"/>
        <v>14</v>
      </c>
      <c r="D3170" s="5">
        <f t="shared" si="205"/>
        <v>3</v>
      </c>
      <c r="E3170" s="3">
        <v>3358.39</v>
      </c>
      <c r="F3170">
        <f t="shared" si="206"/>
        <v>6.3164644579017017E-3</v>
      </c>
    </row>
    <row r="3171" spans="1:6" ht="15" thickBot="1" x14ac:dyDescent="0.35">
      <c r="A3171" s="2">
        <v>33800</v>
      </c>
      <c r="B3171" s="5">
        <f t="shared" si="203"/>
        <v>7</v>
      </c>
      <c r="C3171" s="5">
        <f t="shared" si="204"/>
        <v>15</v>
      </c>
      <c r="D3171" s="5">
        <f t="shared" si="205"/>
        <v>4</v>
      </c>
      <c r="E3171" s="3">
        <v>3345.42</v>
      </c>
      <c r="F3171">
        <f t="shared" si="206"/>
        <v>-3.8619695747068687E-3</v>
      </c>
    </row>
    <row r="3172" spans="1:6" ht="15" thickBot="1" x14ac:dyDescent="0.35">
      <c r="A3172" s="2">
        <v>33801</v>
      </c>
      <c r="B3172" s="5">
        <f t="shared" si="203"/>
        <v>7</v>
      </c>
      <c r="C3172" s="5">
        <f t="shared" si="204"/>
        <v>16</v>
      </c>
      <c r="D3172" s="5">
        <f t="shared" si="205"/>
        <v>5</v>
      </c>
      <c r="E3172" s="3">
        <v>3361.63</v>
      </c>
      <c r="F3172">
        <f t="shared" si="206"/>
        <v>4.8454304691189854E-3</v>
      </c>
    </row>
    <row r="3173" spans="1:6" ht="15" thickBot="1" x14ac:dyDescent="0.35">
      <c r="A3173" s="2">
        <v>33802</v>
      </c>
      <c r="B3173" s="5">
        <f t="shared" si="203"/>
        <v>7</v>
      </c>
      <c r="C3173" s="5">
        <f t="shared" si="204"/>
        <v>17</v>
      </c>
      <c r="D3173" s="5">
        <f t="shared" si="205"/>
        <v>6</v>
      </c>
      <c r="E3173" s="3">
        <v>3331.64</v>
      </c>
      <c r="F3173">
        <f t="shared" si="206"/>
        <v>-8.921267361369405E-3</v>
      </c>
    </row>
    <row r="3174" spans="1:6" ht="15" thickBot="1" x14ac:dyDescent="0.35">
      <c r="A3174" s="2">
        <v>33805</v>
      </c>
      <c r="B3174" s="5">
        <f t="shared" si="203"/>
        <v>7</v>
      </c>
      <c r="C3174" s="5">
        <f t="shared" si="204"/>
        <v>20</v>
      </c>
      <c r="D3174" s="5">
        <f t="shared" si="205"/>
        <v>2</v>
      </c>
      <c r="E3174" s="3">
        <v>3303</v>
      </c>
      <c r="F3174">
        <f t="shared" si="206"/>
        <v>-8.5963669544128034E-3</v>
      </c>
    </row>
    <row r="3175" spans="1:6" ht="15" thickBot="1" x14ac:dyDescent="0.35">
      <c r="A3175" s="2">
        <v>33806</v>
      </c>
      <c r="B3175" s="5">
        <f t="shared" si="203"/>
        <v>7</v>
      </c>
      <c r="C3175" s="5">
        <f t="shared" si="204"/>
        <v>21</v>
      </c>
      <c r="D3175" s="5">
        <f t="shared" si="205"/>
        <v>3</v>
      </c>
      <c r="E3175" s="3">
        <v>3308.41</v>
      </c>
      <c r="F3175">
        <f t="shared" si="206"/>
        <v>1.6379049349076157E-3</v>
      </c>
    </row>
    <row r="3176" spans="1:6" ht="15" thickBot="1" x14ac:dyDescent="0.35">
      <c r="A3176" s="2">
        <v>33807</v>
      </c>
      <c r="B3176" s="5">
        <f t="shared" si="203"/>
        <v>7</v>
      </c>
      <c r="C3176" s="5">
        <f t="shared" si="204"/>
        <v>22</v>
      </c>
      <c r="D3176" s="5">
        <f t="shared" si="205"/>
        <v>4</v>
      </c>
      <c r="E3176" s="3">
        <v>3277.61</v>
      </c>
      <c r="F3176">
        <f t="shared" si="206"/>
        <v>-9.3096079385565061E-3</v>
      </c>
    </row>
    <row r="3177" spans="1:6" ht="15" thickBot="1" x14ac:dyDescent="0.35">
      <c r="A3177" s="2">
        <v>33808</v>
      </c>
      <c r="B3177" s="5">
        <f t="shared" si="203"/>
        <v>7</v>
      </c>
      <c r="C3177" s="5">
        <f t="shared" si="204"/>
        <v>23</v>
      </c>
      <c r="D3177" s="5">
        <f t="shared" si="205"/>
        <v>5</v>
      </c>
      <c r="E3177" s="3">
        <v>3290.04</v>
      </c>
      <c r="F3177">
        <f t="shared" si="206"/>
        <v>3.7923975091605881E-3</v>
      </c>
    </row>
    <row r="3178" spans="1:6" ht="15" thickBot="1" x14ac:dyDescent="0.35">
      <c r="A3178" s="2">
        <v>33809</v>
      </c>
      <c r="B3178" s="5">
        <f t="shared" si="203"/>
        <v>7</v>
      </c>
      <c r="C3178" s="5">
        <f t="shared" si="204"/>
        <v>24</v>
      </c>
      <c r="D3178" s="5">
        <f t="shared" si="205"/>
        <v>6</v>
      </c>
      <c r="E3178" s="3">
        <v>3285.71</v>
      </c>
      <c r="F3178">
        <f t="shared" si="206"/>
        <v>-1.3160934213565572E-3</v>
      </c>
    </row>
    <row r="3179" spans="1:6" ht="15" thickBot="1" x14ac:dyDescent="0.35">
      <c r="A3179" s="2">
        <v>33812</v>
      </c>
      <c r="B3179" s="5">
        <f t="shared" si="203"/>
        <v>7</v>
      </c>
      <c r="C3179" s="5">
        <f t="shared" si="204"/>
        <v>27</v>
      </c>
      <c r="D3179" s="5">
        <f t="shared" si="205"/>
        <v>2</v>
      </c>
      <c r="E3179" s="3">
        <v>3282.2</v>
      </c>
      <c r="F3179">
        <f t="shared" si="206"/>
        <v>-1.0682622629508442E-3</v>
      </c>
    </row>
    <row r="3180" spans="1:6" ht="15" thickBot="1" x14ac:dyDescent="0.35">
      <c r="A3180" s="2">
        <v>33813</v>
      </c>
      <c r="B3180" s="5">
        <f t="shared" si="203"/>
        <v>7</v>
      </c>
      <c r="C3180" s="5">
        <f t="shared" si="204"/>
        <v>28</v>
      </c>
      <c r="D3180" s="5">
        <f t="shared" si="205"/>
        <v>3</v>
      </c>
      <c r="E3180" s="3">
        <v>3334.07</v>
      </c>
      <c r="F3180">
        <f t="shared" si="206"/>
        <v>1.5803424532325985E-2</v>
      </c>
    </row>
    <row r="3181" spans="1:6" ht="15" thickBot="1" x14ac:dyDescent="0.35">
      <c r="A3181" s="2">
        <v>33814</v>
      </c>
      <c r="B3181" s="5">
        <f t="shared" si="203"/>
        <v>7</v>
      </c>
      <c r="C3181" s="5">
        <f t="shared" si="204"/>
        <v>29</v>
      </c>
      <c r="D3181" s="5">
        <f t="shared" si="205"/>
        <v>4</v>
      </c>
      <c r="E3181" s="3">
        <v>3379.19</v>
      </c>
      <c r="F3181">
        <f t="shared" si="206"/>
        <v>1.353300920496567E-2</v>
      </c>
    </row>
    <row r="3182" spans="1:6" ht="15" thickBot="1" x14ac:dyDescent="0.35">
      <c r="A3182" s="2">
        <v>33815</v>
      </c>
      <c r="B3182" s="5">
        <f t="shared" si="203"/>
        <v>7</v>
      </c>
      <c r="C3182" s="5">
        <f t="shared" si="204"/>
        <v>30</v>
      </c>
      <c r="D3182" s="5">
        <f t="shared" si="205"/>
        <v>5</v>
      </c>
      <c r="E3182" s="3">
        <v>3391.89</v>
      </c>
      <c r="F3182">
        <f t="shared" si="206"/>
        <v>3.7582971067030317E-3</v>
      </c>
    </row>
    <row r="3183" spans="1:6" ht="15" thickBot="1" x14ac:dyDescent="0.35">
      <c r="A3183" s="2">
        <v>33816</v>
      </c>
      <c r="B3183" s="5">
        <f t="shared" si="203"/>
        <v>7</v>
      </c>
      <c r="C3183" s="5">
        <f t="shared" si="204"/>
        <v>31</v>
      </c>
      <c r="D3183" s="5">
        <f t="shared" si="205"/>
        <v>6</v>
      </c>
      <c r="E3183" s="3">
        <v>3393.78</v>
      </c>
      <c r="F3183">
        <f t="shared" si="206"/>
        <v>5.5721146617382269E-4</v>
      </c>
    </row>
    <row r="3184" spans="1:6" ht="15" thickBot="1" x14ac:dyDescent="0.35">
      <c r="A3184" s="2">
        <v>33819</v>
      </c>
      <c r="B3184" s="5">
        <f t="shared" si="203"/>
        <v>8</v>
      </c>
      <c r="C3184" s="5">
        <f t="shared" si="204"/>
        <v>3</v>
      </c>
      <c r="D3184" s="5">
        <f t="shared" si="205"/>
        <v>2</v>
      </c>
      <c r="E3184" s="3">
        <v>3395.4</v>
      </c>
      <c r="F3184">
        <f t="shared" si="206"/>
        <v>4.7734384668419603E-4</v>
      </c>
    </row>
    <row r="3185" spans="1:6" ht="15" thickBot="1" x14ac:dyDescent="0.35">
      <c r="A3185" s="2">
        <v>33820</v>
      </c>
      <c r="B3185" s="5">
        <f t="shared" si="203"/>
        <v>8</v>
      </c>
      <c r="C3185" s="5">
        <f t="shared" si="204"/>
        <v>4</v>
      </c>
      <c r="D3185" s="5">
        <f t="shared" si="205"/>
        <v>3</v>
      </c>
      <c r="E3185" s="3">
        <v>3384.32</v>
      </c>
      <c r="F3185">
        <f t="shared" si="206"/>
        <v>-3.2632384991458816E-3</v>
      </c>
    </row>
    <row r="3186" spans="1:6" ht="15" thickBot="1" x14ac:dyDescent="0.35">
      <c r="A3186" s="2">
        <v>33821</v>
      </c>
      <c r="B3186" s="5">
        <f t="shared" si="203"/>
        <v>8</v>
      </c>
      <c r="C3186" s="5">
        <f t="shared" si="204"/>
        <v>5</v>
      </c>
      <c r="D3186" s="5">
        <f t="shared" si="205"/>
        <v>4</v>
      </c>
      <c r="E3186" s="3">
        <v>3365.14</v>
      </c>
      <c r="F3186">
        <f t="shared" si="206"/>
        <v>-5.6673127836612052E-3</v>
      </c>
    </row>
    <row r="3187" spans="1:6" ht="15" thickBot="1" x14ac:dyDescent="0.35">
      <c r="A3187" s="2">
        <v>33822</v>
      </c>
      <c r="B3187" s="5">
        <f t="shared" si="203"/>
        <v>8</v>
      </c>
      <c r="C3187" s="5">
        <f t="shared" si="204"/>
        <v>6</v>
      </c>
      <c r="D3187" s="5">
        <f t="shared" si="205"/>
        <v>5</v>
      </c>
      <c r="E3187" s="3">
        <v>3340.56</v>
      </c>
      <c r="F3187">
        <f t="shared" si="206"/>
        <v>-7.3043023470048584E-3</v>
      </c>
    </row>
    <row r="3188" spans="1:6" ht="15" thickBot="1" x14ac:dyDescent="0.35">
      <c r="A3188" s="2">
        <v>33823</v>
      </c>
      <c r="B3188" s="5">
        <f t="shared" si="203"/>
        <v>8</v>
      </c>
      <c r="C3188" s="5">
        <f t="shared" si="204"/>
        <v>7</v>
      </c>
      <c r="D3188" s="5">
        <f t="shared" si="205"/>
        <v>6</v>
      </c>
      <c r="E3188" s="3">
        <v>3332.18</v>
      </c>
      <c r="F3188">
        <f t="shared" si="206"/>
        <v>-2.5085614388007126E-3</v>
      </c>
    </row>
    <row r="3189" spans="1:6" ht="15" thickBot="1" x14ac:dyDescent="0.35">
      <c r="A3189" s="2">
        <v>33826</v>
      </c>
      <c r="B3189" s="5">
        <f t="shared" si="203"/>
        <v>8</v>
      </c>
      <c r="C3189" s="5">
        <f t="shared" si="204"/>
        <v>10</v>
      </c>
      <c r="D3189" s="5">
        <f t="shared" si="205"/>
        <v>2</v>
      </c>
      <c r="E3189" s="3">
        <v>3337.58</v>
      </c>
      <c r="F3189">
        <f t="shared" si="206"/>
        <v>1.6205607140070738E-3</v>
      </c>
    </row>
    <row r="3190" spans="1:6" ht="15" thickBot="1" x14ac:dyDescent="0.35">
      <c r="A3190" s="2">
        <v>33827</v>
      </c>
      <c r="B3190" s="5">
        <f t="shared" si="203"/>
        <v>8</v>
      </c>
      <c r="C3190" s="5">
        <f t="shared" si="204"/>
        <v>11</v>
      </c>
      <c r="D3190" s="5">
        <f t="shared" si="205"/>
        <v>3</v>
      </c>
      <c r="E3190" s="3">
        <v>3331.1</v>
      </c>
      <c r="F3190">
        <f t="shared" si="206"/>
        <v>-1.9415264952450633E-3</v>
      </c>
    </row>
    <row r="3191" spans="1:6" ht="15" thickBot="1" x14ac:dyDescent="0.35">
      <c r="A3191" s="2">
        <v>33828</v>
      </c>
      <c r="B3191" s="5">
        <f t="shared" si="203"/>
        <v>8</v>
      </c>
      <c r="C3191" s="5">
        <f t="shared" si="204"/>
        <v>12</v>
      </c>
      <c r="D3191" s="5">
        <f t="shared" si="205"/>
        <v>4</v>
      </c>
      <c r="E3191" s="3">
        <v>3320.83</v>
      </c>
      <c r="F3191">
        <f t="shared" si="206"/>
        <v>-3.0830656539881669E-3</v>
      </c>
    </row>
    <row r="3192" spans="1:6" ht="15" thickBot="1" x14ac:dyDescent="0.35">
      <c r="A3192" s="2">
        <v>33829</v>
      </c>
      <c r="B3192" s="5">
        <f t="shared" si="203"/>
        <v>8</v>
      </c>
      <c r="C3192" s="5">
        <f t="shared" si="204"/>
        <v>13</v>
      </c>
      <c r="D3192" s="5">
        <f t="shared" si="205"/>
        <v>5</v>
      </c>
      <c r="E3192" s="3">
        <v>3313.27</v>
      </c>
      <c r="F3192">
        <f t="shared" si="206"/>
        <v>-2.2765392989101958E-3</v>
      </c>
    </row>
    <row r="3193" spans="1:6" ht="15" thickBot="1" x14ac:dyDescent="0.35">
      <c r="A3193" s="2">
        <v>33830</v>
      </c>
      <c r="B3193" s="5">
        <f t="shared" si="203"/>
        <v>8</v>
      </c>
      <c r="C3193" s="5">
        <f t="shared" si="204"/>
        <v>14</v>
      </c>
      <c r="D3193" s="5">
        <f t="shared" si="205"/>
        <v>6</v>
      </c>
      <c r="E3193" s="3">
        <v>3328.94</v>
      </c>
      <c r="F3193">
        <f t="shared" si="206"/>
        <v>4.7294666598255118E-3</v>
      </c>
    </row>
    <row r="3194" spans="1:6" ht="15" thickBot="1" x14ac:dyDescent="0.35">
      <c r="A3194" s="2">
        <v>33833</v>
      </c>
      <c r="B3194" s="5">
        <f t="shared" si="203"/>
        <v>8</v>
      </c>
      <c r="C3194" s="5">
        <f t="shared" si="204"/>
        <v>17</v>
      </c>
      <c r="D3194" s="5">
        <f t="shared" si="205"/>
        <v>2</v>
      </c>
      <c r="E3194" s="3">
        <v>3324.89</v>
      </c>
      <c r="F3194">
        <f t="shared" si="206"/>
        <v>-1.216603483391164E-3</v>
      </c>
    </row>
    <row r="3195" spans="1:6" ht="15" thickBot="1" x14ac:dyDescent="0.35">
      <c r="A3195" s="2">
        <v>33834</v>
      </c>
      <c r="B3195" s="5">
        <f t="shared" si="203"/>
        <v>8</v>
      </c>
      <c r="C3195" s="5">
        <f t="shared" si="204"/>
        <v>18</v>
      </c>
      <c r="D3195" s="5">
        <f t="shared" si="205"/>
        <v>3</v>
      </c>
      <c r="E3195" s="3">
        <v>3329.48</v>
      </c>
      <c r="F3195">
        <f t="shared" si="206"/>
        <v>1.3804967983903666E-3</v>
      </c>
    </row>
    <row r="3196" spans="1:6" ht="15" thickBot="1" x14ac:dyDescent="0.35">
      <c r="A3196" s="2">
        <v>33835</v>
      </c>
      <c r="B3196" s="5">
        <f t="shared" si="203"/>
        <v>8</v>
      </c>
      <c r="C3196" s="5">
        <f t="shared" si="204"/>
        <v>19</v>
      </c>
      <c r="D3196" s="5">
        <f t="shared" si="205"/>
        <v>4</v>
      </c>
      <c r="E3196" s="3">
        <v>3307.06</v>
      </c>
      <c r="F3196">
        <f t="shared" si="206"/>
        <v>-6.7337842545983377E-3</v>
      </c>
    </row>
    <row r="3197" spans="1:6" ht="15" thickBot="1" x14ac:dyDescent="0.35">
      <c r="A3197" s="2">
        <v>33836</v>
      </c>
      <c r="B3197" s="5">
        <f t="shared" si="203"/>
        <v>8</v>
      </c>
      <c r="C3197" s="5">
        <f t="shared" si="204"/>
        <v>20</v>
      </c>
      <c r="D3197" s="5">
        <f t="shared" si="205"/>
        <v>5</v>
      </c>
      <c r="E3197" s="3">
        <v>3304.89</v>
      </c>
      <c r="F3197">
        <f t="shared" si="206"/>
        <v>-6.5617194728855022E-4</v>
      </c>
    </row>
    <row r="3198" spans="1:6" ht="15" thickBot="1" x14ac:dyDescent="0.35">
      <c r="A3198" s="2">
        <v>33837</v>
      </c>
      <c r="B3198" s="5">
        <f t="shared" si="203"/>
        <v>8</v>
      </c>
      <c r="C3198" s="5">
        <f t="shared" si="204"/>
        <v>21</v>
      </c>
      <c r="D3198" s="5">
        <f t="shared" si="205"/>
        <v>6</v>
      </c>
      <c r="E3198" s="3">
        <v>3254.1</v>
      </c>
      <c r="F3198">
        <f t="shared" si="206"/>
        <v>-1.5368136307108546E-2</v>
      </c>
    </row>
    <row r="3199" spans="1:6" ht="15" thickBot="1" x14ac:dyDescent="0.35">
      <c r="A3199" s="2">
        <v>33840</v>
      </c>
      <c r="B3199" s="5">
        <f t="shared" si="203"/>
        <v>8</v>
      </c>
      <c r="C3199" s="5">
        <f t="shared" si="204"/>
        <v>24</v>
      </c>
      <c r="D3199" s="5">
        <f t="shared" si="205"/>
        <v>2</v>
      </c>
      <c r="E3199" s="3">
        <v>3228.17</v>
      </c>
      <c r="F3199">
        <f t="shared" si="206"/>
        <v>-7.9684090839248455E-3</v>
      </c>
    </row>
    <row r="3200" spans="1:6" ht="15" thickBot="1" x14ac:dyDescent="0.35">
      <c r="A3200" s="2">
        <v>33841</v>
      </c>
      <c r="B3200" s="5">
        <f t="shared" si="203"/>
        <v>8</v>
      </c>
      <c r="C3200" s="5">
        <f t="shared" si="204"/>
        <v>25</v>
      </c>
      <c r="D3200" s="5">
        <f t="shared" si="205"/>
        <v>3</v>
      </c>
      <c r="E3200" s="3">
        <v>3232.22</v>
      </c>
      <c r="F3200">
        <f t="shared" si="206"/>
        <v>1.2545807686707103E-3</v>
      </c>
    </row>
    <row r="3201" spans="1:6" ht="15" thickBot="1" x14ac:dyDescent="0.35">
      <c r="A3201" s="2">
        <v>33842</v>
      </c>
      <c r="B3201" s="5">
        <f t="shared" si="203"/>
        <v>8</v>
      </c>
      <c r="C3201" s="5">
        <f t="shared" si="204"/>
        <v>26</v>
      </c>
      <c r="D3201" s="5">
        <f t="shared" si="205"/>
        <v>4</v>
      </c>
      <c r="E3201" s="3">
        <v>3246.81</v>
      </c>
      <c r="F3201">
        <f t="shared" si="206"/>
        <v>4.5139254134929389E-3</v>
      </c>
    </row>
    <row r="3202" spans="1:6" ht="15" thickBot="1" x14ac:dyDescent="0.35">
      <c r="A3202" s="2">
        <v>33843</v>
      </c>
      <c r="B3202" s="5">
        <f t="shared" si="203"/>
        <v>8</v>
      </c>
      <c r="C3202" s="5">
        <f t="shared" si="204"/>
        <v>27</v>
      </c>
      <c r="D3202" s="5">
        <f t="shared" si="205"/>
        <v>5</v>
      </c>
      <c r="E3202" s="3">
        <v>3254.64</v>
      </c>
      <c r="F3202">
        <f t="shared" si="206"/>
        <v>2.4115978452696422E-3</v>
      </c>
    </row>
    <row r="3203" spans="1:6" ht="15" thickBot="1" x14ac:dyDescent="0.35">
      <c r="A3203" s="2">
        <v>33844</v>
      </c>
      <c r="B3203" s="5">
        <f t="shared" ref="B3203:B3266" si="207">MONTH(A3203)</f>
        <v>8</v>
      </c>
      <c r="C3203" s="5">
        <f t="shared" ref="C3203:C3266" si="208">DAY(A3203)</f>
        <v>28</v>
      </c>
      <c r="D3203" s="5">
        <f t="shared" ref="D3203:D3266" si="209">WEEKDAY(A3203,1)</f>
        <v>6</v>
      </c>
      <c r="E3203" s="3">
        <v>3267.61</v>
      </c>
      <c r="F3203">
        <f t="shared" si="206"/>
        <v>3.985079763046068E-3</v>
      </c>
    </row>
    <row r="3204" spans="1:6" ht="15" thickBot="1" x14ac:dyDescent="0.35">
      <c r="A3204" s="2">
        <v>33847</v>
      </c>
      <c r="B3204" s="5">
        <f t="shared" si="207"/>
        <v>8</v>
      </c>
      <c r="C3204" s="5">
        <f t="shared" si="208"/>
        <v>31</v>
      </c>
      <c r="D3204" s="5">
        <f t="shared" si="209"/>
        <v>2</v>
      </c>
      <c r="E3204" s="3">
        <v>3257.35</v>
      </c>
      <c r="F3204">
        <f t="shared" ref="F3204:F3267" si="210">(E3204-E3203)/E3203</f>
        <v>-3.1399095975346561E-3</v>
      </c>
    </row>
    <row r="3205" spans="1:6" ht="15" thickBot="1" x14ac:dyDescent="0.35">
      <c r="A3205" s="2">
        <v>33848</v>
      </c>
      <c r="B3205" s="5">
        <f t="shared" si="207"/>
        <v>9</v>
      </c>
      <c r="C3205" s="5">
        <f t="shared" si="208"/>
        <v>1</v>
      </c>
      <c r="D3205" s="5">
        <f t="shared" si="209"/>
        <v>3</v>
      </c>
      <c r="E3205" s="3">
        <v>3266.26</v>
      </c>
      <c r="F3205">
        <f t="shared" si="210"/>
        <v>2.7353523569773924E-3</v>
      </c>
    </row>
    <row r="3206" spans="1:6" ht="15" thickBot="1" x14ac:dyDescent="0.35">
      <c r="A3206" s="2">
        <v>33849</v>
      </c>
      <c r="B3206" s="5">
        <f t="shared" si="207"/>
        <v>9</v>
      </c>
      <c r="C3206" s="5">
        <f t="shared" si="208"/>
        <v>2</v>
      </c>
      <c r="D3206" s="5">
        <f t="shared" si="209"/>
        <v>4</v>
      </c>
      <c r="E3206" s="3">
        <v>3290.31</v>
      </c>
      <c r="F3206">
        <f t="shared" si="210"/>
        <v>7.3631615364360848E-3</v>
      </c>
    </row>
    <row r="3207" spans="1:6" ht="15" thickBot="1" x14ac:dyDescent="0.35">
      <c r="A3207" s="2">
        <v>33850</v>
      </c>
      <c r="B3207" s="5">
        <f t="shared" si="207"/>
        <v>9</v>
      </c>
      <c r="C3207" s="5">
        <f t="shared" si="208"/>
        <v>3</v>
      </c>
      <c r="D3207" s="5">
        <f t="shared" si="209"/>
        <v>5</v>
      </c>
      <c r="E3207" s="3">
        <v>3292.2</v>
      </c>
      <c r="F3207">
        <f t="shared" si="210"/>
        <v>5.7441396099451808E-4</v>
      </c>
    </row>
    <row r="3208" spans="1:6" ht="15" thickBot="1" x14ac:dyDescent="0.35">
      <c r="A3208" s="2">
        <v>33851</v>
      </c>
      <c r="B3208" s="5">
        <f t="shared" si="207"/>
        <v>9</v>
      </c>
      <c r="C3208" s="5">
        <f t="shared" si="208"/>
        <v>4</v>
      </c>
      <c r="D3208" s="5">
        <f t="shared" si="209"/>
        <v>6</v>
      </c>
      <c r="E3208" s="3">
        <v>3281.93</v>
      </c>
      <c r="F3208">
        <f t="shared" si="210"/>
        <v>-3.1194945629062581E-3</v>
      </c>
    </row>
    <row r="3209" spans="1:6" ht="15" thickBot="1" x14ac:dyDescent="0.35">
      <c r="A3209" s="2">
        <v>33855</v>
      </c>
      <c r="B3209" s="5">
        <f t="shared" si="207"/>
        <v>9</v>
      </c>
      <c r="C3209" s="5">
        <f t="shared" si="208"/>
        <v>8</v>
      </c>
      <c r="D3209" s="5">
        <f t="shared" si="209"/>
        <v>3</v>
      </c>
      <c r="E3209" s="3">
        <v>3260.59</v>
      </c>
      <c r="F3209">
        <f t="shared" si="210"/>
        <v>-6.5022715292525103E-3</v>
      </c>
    </row>
    <row r="3210" spans="1:6" ht="15" thickBot="1" x14ac:dyDescent="0.35">
      <c r="A3210" s="2">
        <v>33856</v>
      </c>
      <c r="B3210" s="5">
        <f t="shared" si="207"/>
        <v>9</v>
      </c>
      <c r="C3210" s="5">
        <f t="shared" si="208"/>
        <v>9</v>
      </c>
      <c r="D3210" s="5">
        <f t="shared" si="209"/>
        <v>4</v>
      </c>
      <c r="E3210" s="3">
        <v>3271.39</v>
      </c>
      <c r="F3210">
        <f t="shared" si="210"/>
        <v>3.3122839731458804E-3</v>
      </c>
    </row>
    <row r="3211" spans="1:6" ht="15" thickBot="1" x14ac:dyDescent="0.35">
      <c r="A3211" s="2">
        <v>33857</v>
      </c>
      <c r="B3211" s="5">
        <f t="shared" si="207"/>
        <v>9</v>
      </c>
      <c r="C3211" s="5">
        <f t="shared" si="208"/>
        <v>10</v>
      </c>
      <c r="D3211" s="5">
        <f t="shared" si="209"/>
        <v>5</v>
      </c>
      <c r="E3211" s="3">
        <v>3305.16</v>
      </c>
      <c r="F3211">
        <f t="shared" si="210"/>
        <v>1.0322829133793275E-2</v>
      </c>
    </row>
    <row r="3212" spans="1:6" ht="15" thickBot="1" x14ac:dyDescent="0.35">
      <c r="A3212" s="2">
        <v>33858</v>
      </c>
      <c r="B3212" s="5">
        <f t="shared" si="207"/>
        <v>9</v>
      </c>
      <c r="C3212" s="5">
        <f t="shared" si="208"/>
        <v>11</v>
      </c>
      <c r="D3212" s="5">
        <f t="shared" si="209"/>
        <v>6</v>
      </c>
      <c r="E3212" s="3">
        <v>3305.7</v>
      </c>
      <c r="F3212">
        <f t="shared" si="210"/>
        <v>1.633808953272954E-4</v>
      </c>
    </row>
    <row r="3213" spans="1:6" ht="15" thickBot="1" x14ac:dyDescent="0.35">
      <c r="A3213" s="2">
        <v>33861</v>
      </c>
      <c r="B3213" s="5">
        <f t="shared" si="207"/>
        <v>9</v>
      </c>
      <c r="C3213" s="5">
        <f t="shared" si="208"/>
        <v>14</v>
      </c>
      <c r="D3213" s="5">
        <f t="shared" si="209"/>
        <v>2</v>
      </c>
      <c r="E3213" s="3">
        <v>3376.22</v>
      </c>
      <c r="F3213">
        <f t="shared" si="210"/>
        <v>2.1332849320870009E-2</v>
      </c>
    </row>
    <row r="3214" spans="1:6" ht="15" thickBot="1" x14ac:dyDescent="0.35">
      <c r="A3214" s="2">
        <v>33862</v>
      </c>
      <c r="B3214" s="5">
        <f t="shared" si="207"/>
        <v>9</v>
      </c>
      <c r="C3214" s="5">
        <f t="shared" si="208"/>
        <v>15</v>
      </c>
      <c r="D3214" s="5">
        <f t="shared" si="209"/>
        <v>3</v>
      </c>
      <c r="E3214" s="3">
        <v>3327.32</v>
      </c>
      <c r="F3214">
        <f t="shared" si="210"/>
        <v>-1.4483653316430695E-2</v>
      </c>
    </row>
    <row r="3215" spans="1:6" ht="15" thickBot="1" x14ac:dyDescent="0.35">
      <c r="A3215" s="2">
        <v>33863</v>
      </c>
      <c r="B3215" s="5">
        <f t="shared" si="207"/>
        <v>9</v>
      </c>
      <c r="C3215" s="5">
        <f t="shared" si="208"/>
        <v>16</v>
      </c>
      <c r="D3215" s="5">
        <f t="shared" si="209"/>
        <v>4</v>
      </c>
      <c r="E3215" s="3">
        <v>3319.21</v>
      </c>
      <c r="F3215">
        <f t="shared" si="210"/>
        <v>-2.4373970643040426E-3</v>
      </c>
    </row>
    <row r="3216" spans="1:6" ht="15" thickBot="1" x14ac:dyDescent="0.35">
      <c r="A3216" s="2">
        <v>33864</v>
      </c>
      <c r="B3216" s="5">
        <f t="shared" si="207"/>
        <v>9</v>
      </c>
      <c r="C3216" s="5">
        <f t="shared" si="208"/>
        <v>17</v>
      </c>
      <c r="D3216" s="5">
        <f t="shared" si="209"/>
        <v>5</v>
      </c>
      <c r="E3216" s="3">
        <v>3315.7</v>
      </c>
      <c r="F3216">
        <f t="shared" si="210"/>
        <v>-1.0574805450695251E-3</v>
      </c>
    </row>
    <row r="3217" spans="1:6" ht="15" thickBot="1" x14ac:dyDescent="0.35">
      <c r="A3217" s="2">
        <v>33865</v>
      </c>
      <c r="B3217" s="5">
        <f t="shared" si="207"/>
        <v>9</v>
      </c>
      <c r="C3217" s="5">
        <f t="shared" si="208"/>
        <v>18</v>
      </c>
      <c r="D3217" s="5">
        <f t="shared" si="209"/>
        <v>6</v>
      </c>
      <c r="E3217" s="3">
        <v>3327.05</v>
      </c>
      <c r="F3217">
        <f t="shared" si="210"/>
        <v>3.4231082426034818E-3</v>
      </c>
    </row>
    <row r="3218" spans="1:6" ht="15" thickBot="1" x14ac:dyDescent="0.35">
      <c r="A3218" s="2">
        <v>33868</v>
      </c>
      <c r="B3218" s="5">
        <f t="shared" si="207"/>
        <v>9</v>
      </c>
      <c r="C3218" s="5">
        <f t="shared" si="208"/>
        <v>21</v>
      </c>
      <c r="D3218" s="5">
        <f t="shared" si="209"/>
        <v>2</v>
      </c>
      <c r="E3218" s="3">
        <v>3320.83</v>
      </c>
      <c r="F3218">
        <f t="shared" si="210"/>
        <v>-1.869524052839679E-3</v>
      </c>
    </row>
    <row r="3219" spans="1:6" ht="15" thickBot="1" x14ac:dyDescent="0.35">
      <c r="A3219" s="2">
        <v>33869</v>
      </c>
      <c r="B3219" s="5">
        <f t="shared" si="207"/>
        <v>9</v>
      </c>
      <c r="C3219" s="5">
        <f t="shared" si="208"/>
        <v>22</v>
      </c>
      <c r="D3219" s="5">
        <f t="shared" si="209"/>
        <v>3</v>
      </c>
      <c r="E3219" s="3">
        <v>3280.85</v>
      </c>
      <c r="F3219">
        <f t="shared" si="210"/>
        <v>-1.2039158884977556E-2</v>
      </c>
    </row>
    <row r="3220" spans="1:6" ht="15" thickBot="1" x14ac:dyDescent="0.35">
      <c r="A3220" s="2">
        <v>33870</v>
      </c>
      <c r="B3220" s="5">
        <f t="shared" si="207"/>
        <v>9</v>
      </c>
      <c r="C3220" s="5">
        <f t="shared" si="208"/>
        <v>23</v>
      </c>
      <c r="D3220" s="5">
        <f t="shared" si="209"/>
        <v>4</v>
      </c>
      <c r="E3220" s="3">
        <v>3278.69</v>
      </c>
      <c r="F3220">
        <f t="shared" si="210"/>
        <v>-6.5836597223276115E-4</v>
      </c>
    </row>
    <row r="3221" spans="1:6" ht="15" thickBot="1" x14ac:dyDescent="0.35">
      <c r="A3221" s="2">
        <v>33871</v>
      </c>
      <c r="B3221" s="5">
        <f t="shared" si="207"/>
        <v>9</v>
      </c>
      <c r="C3221" s="5">
        <f t="shared" si="208"/>
        <v>24</v>
      </c>
      <c r="D3221" s="5">
        <f t="shared" si="209"/>
        <v>5</v>
      </c>
      <c r="E3221" s="3">
        <v>3287.87</v>
      </c>
      <c r="F3221">
        <f t="shared" si="210"/>
        <v>2.7998987400455169E-3</v>
      </c>
    </row>
    <row r="3222" spans="1:6" ht="15" thickBot="1" x14ac:dyDescent="0.35">
      <c r="A3222" s="2">
        <v>33872</v>
      </c>
      <c r="B3222" s="5">
        <f t="shared" si="207"/>
        <v>9</v>
      </c>
      <c r="C3222" s="5">
        <f t="shared" si="208"/>
        <v>25</v>
      </c>
      <c r="D3222" s="5">
        <f t="shared" si="209"/>
        <v>6</v>
      </c>
      <c r="E3222" s="3">
        <v>3250.32</v>
      </c>
      <c r="F3222">
        <f t="shared" si="210"/>
        <v>-1.1420767852743487E-2</v>
      </c>
    </row>
    <row r="3223" spans="1:6" ht="15" thickBot="1" x14ac:dyDescent="0.35">
      <c r="A3223" s="2">
        <v>33875</v>
      </c>
      <c r="B3223" s="5">
        <f t="shared" si="207"/>
        <v>9</v>
      </c>
      <c r="C3223" s="5">
        <f t="shared" si="208"/>
        <v>28</v>
      </c>
      <c r="D3223" s="5">
        <f t="shared" si="209"/>
        <v>2</v>
      </c>
      <c r="E3223" s="3">
        <v>3276.26</v>
      </c>
      <c r="F3223">
        <f t="shared" si="210"/>
        <v>7.9807526643530646E-3</v>
      </c>
    </row>
    <row r="3224" spans="1:6" ht="15" thickBot="1" x14ac:dyDescent="0.35">
      <c r="A3224" s="2">
        <v>33876</v>
      </c>
      <c r="B3224" s="5">
        <f t="shared" si="207"/>
        <v>9</v>
      </c>
      <c r="C3224" s="5">
        <f t="shared" si="208"/>
        <v>29</v>
      </c>
      <c r="D3224" s="5">
        <f t="shared" si="209"/>
        <v>3</v>
      </c>
      <c r="E3224" s="3">
        <v>3266.8</v>
      </c>
      <c r="F3224">
        <f t="shared" si="210"/>
        <v>-2.8874387258642584E-3</v>
      </c>
    </row>
    <row r="3225" spans="1:6" ht="15" thickBot="1" x14ac:dyDescent="0.35">
      <c r="A3225" s="2">
        <v>33877</v>
      </c>
      <c r="B3225" s="5">
        <f t="shared" si="207"/>
        <v>9</v>
      </c>
      <c r="C3225" s="5">
        <f t="shared" si="208"/>
        <v>30</v>
      </c>
      <c r="D3225" s="5">
        <f t="shared" si="209"/>
        <v>4</v>
      </c>
      <c r="E3225" s="3">
        <v>3271.66</v>
      </c>
      <c r="F3225">
        <f t="shared" si="210"/>
        <v>1.4876943798211315E-3</v>
      </c>
    </row>
    <row r="3226" spans="1:6" ht="15" thickBot="1" x14ac:dyDescent="0.35">
      <c r="A3226" s="2">
        <v>33878</v>
      </c>
      <c r="B3226" s="5">
        <f t="shared" si="207"/>
        <v>10</v>
      </c>
      <c r="C3226" s="5">
        <f t="shared" si="208"/>
        <v>1</v>
      </c>
      <c r="D3226" s="5">
        <f t="shared" si="209"/>
        <v>5</v>
      </c>
      <c r="E3226" s="3">
        <v>3254.37</v>
      </c>
      <c r="F3226">
        <f t="shared" si="210"/>
        <v>-5.2847789807009176E-3</v>
      </c>
    </row>
    <row r="3227" spans="1:6" ht="15" thickBot="1" x14ac:dyDescent="0.35">
      <c r="A3227" s="2">
        <v>33879</v>
      </c>
      <c r="B3227" s="5">
        <f t="shared" si="207"/>
        <v>10</v>
      </c>
      <c r="C3227" s="5">
        <f t="shared" si="208"/>
        <v>2</v>
      </c>
      <c r="D3227" s="5">
        <f t="shared" si="209"/>
        <v>6</v>
      </c>
      <c r="E3227" s="3">
        <v>3200.61</v>
      </c>
      <c r="F3227">
        <f t="shared" si="210"/>
        <v>-1.6519326321223389E-2</v>
      </c>
    </row>
    <row r="3228" spans="1:6" ht="15" thickBot="1" x14ac:dyDescent="0.35">
      <c r="A3228" s="2">
        <v>33882</v>
      </c>
      <c r="B3228" s="5">
        <f t="shared" si="207"/>
        <v>10</v>
      </c>
      <c r="C3228" s="5">
        <f t="shared" si="208"/>
        <v>5</v>
      </c>
      <c r="D3228" s="5">
        <f t="shared" si="209"/>
        <v>2</v>
      </c>
      <c r="E3228" s="3">
        <v>3179</v>
      </c>
      <c r="F3228">
        <f t="shared" si="210"/>
        <v>-6.7518379308944632E-3</v>
      </c>
    </row>
    <row r="3229" spans="1:6" ht="15" thickBot="1" x14ac:dyDescent="0.35">
      <c r="A3229" s="2">
        <v>33883</v>
      </c>
      <c r="B3229" s="5">
        <f t="shared" si="207"/>
        <v>10</v>
      </c>
      <c r="C3229" s="5">
        <f t="shared" si="208"/>
        <v>6</v>
      </c>
      <c r="D3229" s="5">
        <f t="shared" si="209"/>
        <v>3</v>
      </c>
      <c r="E3229" s="3">
        <v>3178.19</v>
      </c>
      <c r="F3229">
        <f t="shared" si="210"/>
        <v>-2.5479710600816153E-4</v>
      </c>
    </row>
    <row r="3230" spans="1:6" ht="15" thickBot="1" x14ac:dyDescent="0.35">
      <c r="A3230" s="2">
        <v>33884</v>
      </c>
      <c r="B3230" s="5">
        <f t="shared" si="207"/>
        <v>10</v>
      </c>
      <c r="C3230" s="5">
        <f t="shared" si="208"/>
        <v>7</v>
      </c>
      <c r="D3230" s="5">
        <f t="shared" si="209"/>
        <v>4</v>
      </c>
      <c r="E3230" s="3">
        <v>3152.25</v>
      </c>
      <c r="F3230">
        <f t="shared" si="210"/>
        <v>-8.1618783018007277E-3</v>
      </c>
    </row>
    <row r="3231" spans="1:6" ht="15" thickBot="1" x14ac:dyDescent="0.35">
      <c r="A3231" s="2">
        <v>33885</v>
      </c>
      <c r="B3231" s="5">
        <f t="shared" si="207"/>
        <v>10</v>
      </c>
      <c r="C3231" s="5">
        <f t="shared" si="208"/>
        <v>8</v>
      </c>
      <c r="D3231" s="5">
        <f t="shared" si="209"/>
        <v>5</v>
      </c>
      <c r="E3231" s="3">
        <v>3176.03</v>
      </c>
      <c r="F3231">
        <f t="shared" si="210"/>
        <v>7.543817907843667E-3</v>
      </c>
    </row>
    <row r="3232" spans="1:6" ht="15" thickBot="1" x14ac:dyDescent="0.35">
      <c r="A3232" s="2">
        <v>33886</v>
      </c>
      <c r="B3232" s="5">
        <f t="shared" si="207"/>
        <v>10</v>
      </c>
      <c r="C3232" s="5">
        <f t="shared" si="208"/>
        <v>9</v>
      </c>
      <c r="D3232" s="5">
        <f t="shared" si="209"/>
        <v>6</v>
      </c>
      <c r="E3232" s="3">
        <v>3136.58</v>
      </c>
      <c r="F3232">
        <f t="shared" si="210"/>
        <v>-1.2421167306354244E-2</v>
      </c>
    </row>
    <row r="3233" spans="1:6" ht="15" thickBot="1" x14ac:dyDescent="0.35">
      <c r="A3233" s="2">
        <v>33889</v>
      </c>
      <c r="B3233" s="5">
        <f t="shared" si="207"/>
        <v>10</v>
      </c>
      <c r="C3233" s="5">
        <f t="shared" si="208"/>
        <v>12</v>
      </c>
      <c r="D3233" s="5">
        <f t="shared" si="209"/>
        <v>2</v>
      </c>
      <c r="E3233" s="3">
        <v>3174.41</v>
      </c>
      <c r="F3233">
        <f t="shared" si="210"/>
        <v>1.2060907102640432E-2</v>
      </c>
    </row>
    <row r="3234" spans="1:6" ht="15" thickBot="1" x14ac:dyDescent="0.35">
      <c r="A3234" s="2">
        <v>33890</v>
      </c>
      <c r="B3234" s="5">
        <f t="shared" si="207"/>
        <v>10</v>
      </c>
      <c r="C3234" s="5">
        <f t="shared" si="208"/>
        <v>13</v>
      </c>
      <c r="D3234" s="5">
        <f t="shared" si="209"/>
        <v>3</v>
      </c>
      <c r="E3234" s="3">
        <v>3201.42</v>
      </c>
      <c r="F3234">
        <f t="shared" si="210"/>
        <v>8.5086677524328046E-3</v>
      </c>
    </row>
    <row r="3235" spans="1:6" ht="15" thickBot="1" x14ac:dyDescent="0.35">
      <c r="A3235" s="2">
        <v>33891</v>
      </c>
      <c r="B3235" s="5">
        <f t="shared" si="207"/>
        <v>10</v>
      </c>
      <c r="C3235" s="5">
        <f t="shared" si="208"/>
        <v>14</v>
      </c>
      <c r="D3235" s="5">
        <f t="shared" si="209"/>
        <v>4</v>
      </c>
      <c r="E3235" s="3">
        <v>3195.48</v>
      </c>
      <c r="F3235">
        <f t="shared" si="210"/>
        <v>-1.8554266544221173E-3</v>
      </c>
    </row>
    <row r="3236" spans="1:6" ht="15" thickBot="1" x14ac:dyDescent="0.35">
      <c r="A3236" s="2">
        <v>33892</v>
      </c>
      <c r="B3236" s="5">
        <f t="shared" si="207"/>
        <v>10</v>
      </c>
      <c r="C3236" s="5">
        <f t="shared" si="208"/>
        <v>15</v>
      </c>
      <c r="D3236" s="5">
        <f t="shared" si="209"/>
        <v>5</v>
      </c>
      <c r="E3236" s="3">
        <v>3174.68</v>
      </c>
      <c r="F3236">
        <f t="shared" si="210"/>
        <v>-6.5091942368596207E-3</v>
      </c>
    </row>
    <row r="3237" spans="1:6" ht="15" thickBot="1" x14ac:dyDescent="0.35">
      <c r="A3237" s="2">
        <v>33893</v>
      </c>
      <c r="B3237" s="5">
        <f t="shared" si="207"/>
        <v>10</v>
      </c>
      <c r="C3237" s="5">
        <f t="shared" si="208"/>
        <v>16</v>
      </c>
      <c r="D3237" s="5">
        <f t="shared" si="209"/>
        <v>6</v>
      </c>
      <c r="E3237" s="3">
        <v>3174.41</v>
      </c>
      <c r="F3237">
        <f t="shared" si="210"/>
        <v>-8.5047941839801747E-5</v>
      </c>
    </row>
    <row r="3238" spans="1:6" ht="15" thickBot="1" x14ac:dyDescent="0.35">
      <c r="A3238" s="2">
        <v>33896</v>
      </c>
      <c r="B3238" s="5">
        <f t="shared" si="207"/>
        <v>10</v>
      </c>
      <c r="C3238" s="5">
        <f t="shared" si="208"/>
        <v>19</v>
      </c>
      <c r="D3238" s="5">
        <f t="shared" si="209"/>
        <v>2</v>
      </c>
      <c r="E3238" s="3">
        <v>3188.45</v>
      </c>
      <c r="F3238">
        <f t="shared" si="210"/>
        <v>4.4228691315866455E-3</v>
      </c>
    </row>
    <row r="3239" spans="1:6" ht="15" thickBot="1" x14ac:dyDescent="0.35">
      <c r="A3239" s="2">
        <v>33897</v>
      </c>
      <c r="B3239" s="5">
        <f t="shared" si="207"/>
        <v>10</v>
      </c>
      <c r="C3239" s="5">
        <f t="shared" si="208"/>
        <v>20</v>
      </c>
      <c r="D3239" s="5">
        <f t="shared" si="209"/>
        <v>3</v>
      </c>
      <c r="E3239" s="3">
        <v>3186.02</v>
      </c>
      <c r="F3239">
        <f t="shared" si="210"/>
        <v>-7.6212579780138832E-4</v>
      </c>
    </row>
    <row r="3240" spans="1:6" ht="15" thickBot="1" x14ac:dyDescent="0.35">
      <c r="A3240" s="2">
        <v>33898</v>
      </c>
      <c r="B3240" s="5">
        <f t="shared" si="207"/>
        <v>10</v>
      </c>
      <c r="C3240" s="5">
        <f t="shared" si="208"/>
        <v>21</v>
      </c>
      <c r="D3240" s="5">
        <f t="shared" si="209"/>
        <v>4</v>
      </c>
      <c r="E3240" s="3">
        <v>3187.1</v>
      </c>
      <c r="F3240">
        <f t="shared" si="210"/>
        <v>3.3898092290692689E-4</v>
      </c>
    </row>
    <row r="3241" spans="1:6" ht="15" thickBot="1" x14ac:dyDescent="0.35">
      <c r="A3241" s="2">
        <v>33899</v>
      </c>
      <c r="B3241" s="5">
        <f t="shared" si="207"/>
        <v>10</v>
      </c>
      <c r="C3241" s="5">
        <f t="shared" si="208"/>
        <v>22</v>
      </c>
      <c r="D3241" s="5">
        <f t="shared" si="209"/>
        <v>5</v>
      </c>
      <c r="E3241" s="3">
        <v>3200.88</v>
      </c>
      <c r="F3241">
        <f t="shared" si="210"/>
        <v>4.323679834332214E-3</v>
      </c>
    </row>
    <row r="3242" spans="1:6" ht="15" thickBot="1" x14ac:dyDescent="0.35">
      <c r="A3242" s="2">
        <v>33900</v>
      </c>
      <c r="B3242" s="5">
        <f t="shared" si="207"/>
        <v>10</v>
      </c>
      <c r="C3242" s="5">
        <f t="shared" si="208"/>
        <v>23</v>
      </c>
      <c r="D3242" s="5">
        <f t="shared" si="209"/>
        <v>6</v>
      </c>
      <c r="E3242" s="3">
        <v>3207.64</v>
      </c>
      <c r="F3242">
        <f t="shared" si="210"/>
        <v>2.1119192222138171E-3</v>
      </c>
    </row>
    <row r="3243" spans="1:6" ht="15" thickBot="1" x14ac:dyDescent="0.35">
      <c r="A3243" s="2">
        <v>33903</v>
      </c>
      <c r="B3243" s="5">
        <f t="shared" si="207"/>
        <v>10</v>
      </c>
      <c r="C3243" s="5">
        <f t="shared" si="208"/>
        <v>26</v>
      </c>
      <c r="D3243" s="5">
        <f t="shared" si="209"/>
        <v>2</v>
      </c>
      <c r="E3243" s="3">
        <v>3244.11</v>
      </c>
      <c r="F3243">
        <f t="shared" si="210"/>
        <v>1.136972977017379E-2</v>
      </c>
    </row>
    <row r="3244" spans="1:6" ht="15" thickBot="1" x14ac:dyDescent="0.35">
      <c r="A3244" s="2">
        <v>33904</v>
      </c>
      <c r="B3244" s="5">
        <f t="shared" si="207"/>
        <v>10</v>
      </c>
      <c r="C3244" s="5">
        <f t="shared" si="208"/>
        <v>27</v>
      </c>
      <c r="D3244" s="5">
        <f t="shared" si="209"/>
        <v>3</v>
      </c>
      <c r="E3244" s="3">
        <v>3235.73</v>
      </c>
      <c r="F3244">
        <f t="shared" si="210"/>
        <v>-2.5831429883697251E-3</v>
      </c>
    </row>
    <row r="3245" spans="1:6" ht="15" thickBot="1" x14ac:dyDescent="0.35">
      <c r="A3245" s="2">
        <v>33905</v>
      </c>
      <c r="B3245" s="5">
        <f t="shared" si="207"/>
        <v>10</v>
      </c>
      <c r="C3245" s="5">
        <f t="shared" si="208"/>
        <v>28</v>
      </c>
      <c r="D3245" s="5">
        <f t="shared" si="209"/>
        <v>4</v>
      </c>
      <c r="E3245" s="3">
        <v>3251.4</v>
      </c>
      <c r="F3245">
        <f t="shared" si="210"/>
        <v>4.8428020879369019E-3</v>
      </c>
    </row>
    <row r="3246" spans="1:6" ht="15" thickBot="1" x14ac:dyDescent="0.35">
      <c r="A3246" s="2">
        <v>33906</v>
      </c>
      <c r="B3246" s="5">
        <f t="shared" si="207"/>
        <v>10</v>
      </c>
      <c r="C3246" s="5">
        <f t="shared" si="208"/>
        <v>29</v>
      </c>
      <c r="D3246" s="5">
        <f t="shared" si="209"/>
        <v>5</v>
      </c>
      <c r="E3246" s="3">
        <v>3246.27</v>
      </c>
      <c r="F3246">
        <f t="shared" si="210"/>
        <v>-1.5777818785754165E-3</v>
      </c>
    </row>
    <row r="3247" spans="1:6" ht="15" thickBot="1" x14ac:dyDescent="0.35">
      <c r="A3247" s="2">
        <v>33907</v>
      </c>
      <c r="B3247" s="5">
        <f t="shared" si="207"/>
        <v>10</v>
      </c>
      <c r="C3247" s="5">
        <f t="shared" si="208"/>
        <v>30</v>
      </c>
      <c r="D3247" s="5">
        <f t="shared" si="209"/>
        <v>6</v>
      </c>
      <c r="E3247" s="3">
        <v>3226.28</v>
      </c>
      <c r="F3247">
        <f t="shared" si="210"/>
        <v>-6.1578365323894137E-3</v>
      </c>
    </row>
    <row r="3248" spans="1:6" ht="15" thickBot="1" x14ac:dyDescent="0.35">
      <c r="A3248" s="2">
        <v>33910</v>
      </c>
      <c r="B3248" s="5">
        <f t="shared" si="207"/>
        <v>11</v>
      </c>
      <c r="C3248" s="5">
        <f t="shared" si="208"/>
        <v>2</v>
      </c>
      <c r="D3248" s="5">
        <f t="shared" si="209"/>
        <v>2</v>
      </c>
      <c r="E3248" s="3">
        <v>3262.21</v>
      </c>
      <c r="F3248">
        <f t="shared" si="210"/>
        <v>1.1136665137557756E-2</v>
      </c>
    </row>
    <row r="3249" spans="1:6" ht="15" thickBot="1" x14ac:dyDescent="0.35">
      <c r="A3249" s="2">
        <v>33911</v>
      </c>
      <c r="B3249" s="5">
        <f t="shared" si="207"/>
        <v>11</v>
      </c>
      <c r="C3249" s="5">
        <f t="shared" si="208"/>
        <v>3</v>
      </c>
      <c r="D3249" s="5">
        <f t="shared" si="209"/>
        <v>3</v>
      </c>
      <c r="E3249" s="3">
        <v>3252.48</v>
      </c>
      <c r="F3249">
        <f t="shared" si="210"/>
        <v>-2.9826406025363229E-3</v>
      </c>
    </row>
    <row r="3250" spans="1:6" ht="15" thickBot="1" x14ac:dyDescent="0.35">
      <c r="A3250" s="2">
        <v>33912</v>
      </c>
      <c r="B3250" s="5">
        <f t="shared" si="207"/>
        <v>11</v>
      </c>
      <c r="C3250" s="5">
        <f t="shared" si="208"/>
        <v>4</v>
      </c>
      <c r="D3250" s="5">
        <f t="shared" si="209"/>
        <v>4</v>
      </c>
      <c r="E3250" s="3">
        <v>3223.04</v>
      </c>
      <c r="F3250">
        <f t="shared" si="210"/>
        <v>-9.0515545060999777E-3</v>
      </c>
    </row>
    <row r="3251" spans="1:6" ht="15" thickBot="1" x14ac:dyDescent="0.35">
      <c r="A3251" s="2">
        <v>33913</v>
      </c>
      <c r="B3251" s="5">
        <f t="shared" si="207"/>
        <v>11</v>
      </c>
      <c r="C3251" s="5">
        <f t="shared" si="208"/>
        <v>5</v>
      </c>
      <c r="D3251" s="5">
        <f t="shared" si="209"/>
        <v>5</v>
      </c>
      <c r="E3251" s="3">
        <v>3243.84</v>
      </c>
      <c r="F3251">
        <f t="shared" si="210"/>
        <v>6.4535345512311921E-3</v>
      </c>
    </row>
    <row r="3252" spans="1:6" ht="15" thickBot="1" x14ac:dyDescent="0.35">
      <c r="A3252" s="2">
        <v>33914</v>
      </c>
      <c r="B3252" s="5">
        <f t="shared" si="207"/>
        <v>11</v>
      </c>
      <c r="C3252" s="5">
        <f t="shared" si="208"/>
        <v>6</v>
      </c>
      <c r="D3252" s="5">
        <f t="shared" si="209"/>
        <v>6</v>
      </c>
      <c r="E3252" s="3">
        <v>3240.06</v>
      </c>
      <c r="F3252">
        <f t="shared" si="210"/>
        <v>-1.1652855874519704E-3</v>
      </c>
    </row>
    <row r="3253" spans="1:6" ht="15" thickBot="1" x14ac:dyDescent="0.35">
      <c r="A3253" s="2">
        <v>33917</v>
      </c>
      <c r="B3253" s="5">
        <f t="shared" si="207"/>
        <v>11</v>
      </c>
      <c r="C3253" s="5">
        <f t="shared" si="208"/>
        <v>9</v>
      </c>
      <c r="D3253" s="5">
        <f t="shared" si="209"/>
        <v>2</v>
      </c>
      <c r="E3253" s="3">
        <v>3240.87</v>
      </c>
      <c r="F3253">
        <f t="shared" si="210"/>
        <v>2.4999537045608582E-4</v>
      </c>
    </row>
    <row r="3254" spans="1:6" ht="15" thickBot="1" x14ac:dyDescent="0.35">
      <c r="A3254" s="2">
        <v>33918</v>
      </c>
      <c r="B3254" s="5">
        <f t="shared" si="207"/>
        <v>11</v>
      </c>
      <c r="C3254" s="5">
        <f t="shared" si="208"/>
        <v>10</v>
      </c>
      <c r="D3254" s="5">
        <f t="shared" si="209"/>
        <v>3</v>
      </c>
      <c r="E3254" s="3">
        <v>3225.47</v>
      </c>
      <c r="F3254">
        <f t="shared" si="210"/>
        <v>-4.7518104706452558E-3</v>
      </c>
    </row>
    <row r="3255" spans="1:6" ht="15" thickBot="1" x14ac:dyDescent="0.35">
      <c r="A3255" s="2">
        <v>33919</v>
      </c>
      <c r="B3255" s="5">
        <f t="shared" si="207"/>
        <v>11</v>
      </c>
      <c r="C3255" s="5">
        <f t="shared" si="208"/>
        <v>11</v>
      </c>
      <c r="D3255" s="5">
        <f t="shared" si="209"/>
        <v>4</v>
      </c>
      <c r="E3255" s="3">
        <v>3240.33</v>
      </c>
      <c r="F3255">
        <f t="shared" si="210"/>
        <v>4.6070805184981189E-3</v>
      </c>
    </row>
    <row r="3256" spans="1:6" ht="15" thickBot="1" x14ac:dyDescent="0.35">
      <c r="A3256" s="2">
        <v>33920</v>
      </c>
      <c r="B3256" s="5">
        <f t="shared" si="207"/>
        <v>11</v>
      </c>
      <c r="C3256" s="5">
        <f t="shared" si="208"/>
        <v>12</v>
      </c>
      <c r="D3256" s="5">
        <f t="shared" si="209"/>
        <v>5</v>
      </c>
      <c r="E3256" s="3">
        <v>3239.79</v>
      </c>
      <c r="F3256">
        <f t="shared" si="210"/>
        <v>-1.6664969308680401E-4</v>
      </c>
    </row>
    <row r="3257" spans="1:6" ht="15" thickBot="1" x14ac:dyDescent="0.35">
      <c r="A3257" s="2">
        <v>33921</v>
      </c>
      <c r="B3257" s="5">
        <f t="shared" si="207"/>
        <v>11</v>
      </c>
      <c r="C3257" s="5">
        <f t="shared" si="208"/>
        <v>13</v>
      </c>
      <c r="D3257" s="5">
        <f t="shared" si="209"/>
        <v>6</v>
      </c>
      <c r="E3257" s="3">
        <v>3233.03</v>
      </c>
      <c r="F3257">
        <f t="shared" si="210"/>
        <v>-2.0865549927618038E-3</v>
      </c>
    </row>
    <row r="3258" spans="1:6" ht="15" thickBot="1" x14ac:dyDescent="0.35">
      <c r="A3258" s="2">
        <v>33924</v>
      </c>
      <c r="B3258" s="5">
        <f t="shared" si="207"/>
        <v>11</v>
      </c>
      <c r="C3258" s="5">
        <f t="shared" si="208"/>
        <v>16</v>
      </c>
      <c r="D3258" s="5">
        <f t="shared" si="209"/>
        <v>2</v>
      </c>
      <c r="E3258" s="3">
        <v>3205.74</v>
      </c>
      <c r="F3258">
        <f t="shared" si="210"/>
        <v>-8.4409980730152257E-3</v>
      </c>
    </row>
    <row r="3259" spans="1:6" ht="15" thickBot="1" x14ac:dyDescent="0.35">
      <c r="A3259" s="2">
        <v>33925</v>
      </c>
      <c r="B3259" s="5">
        <f t="shared" si="207"/>
        <v>11</v>
      </c>
      <c r="C3259" s="5">
        <f t="shared" si="208"/>
        <v>17</v>
      </c>
      <c r="D3259" s="5">
        <f t="shared" si="209"/>
        <v>3</v>
      </c>
      <c r="E3259" s="3">
        <v>3193.32</v>
      </c>
      <c r="F3259">
        <f t="shared" si="210"/>
        <v>-3.8743004735254946E-3</v>
      </c>
    </row>
    <row r="3260" spans="1:6" ht="15" thickBot="1" x14ac:dyDescent="0.35">
      <c r="A3260" s="2">
        <v>33926</v>
      </c>
      <c r="B3260" s="5">
        <f t="shared" si="207"/>
        <v>11</v>
      </c>
      <c r="C3260" s="5">
        <f t="shared" si="208"/>
        <v>18</v>
      </c>
      <c r="D3260" s="5">
        <f t="shared" si="209"/>
        <v>4</v>
      </c>
      <c r="E3260" s="3">
        <v>3207.37</v>
      </c>
      <c r="F3260">
        <f t="shared" si="210"/>
        <v>4.3998096025452274E-3</v>
      </c>
    </row>
    <row r="3261" spans="1:6" ht="15" thickBot="1" x14ac:dyDescent="0.35">
      <c r="A3261" s="2">
        <v>33927</v>
      </c>
      <c r="B3261" s="5">
        <f t="shared" si="207"/>
        <v>11</v>
      </c>
      <c r="C3261" s="5">
        <f t="shared" si="208"/>
        <v>19</v>
      </c>
      <c r="D3261" s="5">
        <f t="shared" si="209"/>
        <v>5</v>
      </c>
      <c r="E3261" s="3">
        <v>3209.53</v>
      </c>
      <c r="F3261">
        <f t="shared" si="210"/>
        <v>6.7344896285751539E-4</v>
      </c>
    </row>
    <row r="3262" spans="1:6" ht="15" thickBot="1" x14ac:dyDescent="0.35">
      <c r="A3262" s="2">
        <v>33928</v>
      </c>
      <c r="B3262" s="5">
        <f t="shared" si="207"/>
        <v>11</v>
      </c>
      <c r="C3262" s="5">
        <f t="shared" si="208"/>
        <v>20</v>
      </c>
      <c r="D3262" s="5">
        <f t="shared" si="209"/>
        <v>6</v>
      </c>
      <c r="E3262" s="3">
        <v>3227.36</v>
      </c>
      <c r="F3262">
        <f t="shared" si="210"/>
        <v>5.5553305312615632E-3</v>
      </c>
    </row>
    <row r="3263" spans="1:6" ht="15" thickBot="1" x14ac:dyDescent="0.35">
      <c r="A3263" s="2">
        <v>33931</v>
      </c>
      <c r="B3263" s="5">
        <f t="shared" si="207"/>
        <v>11</v>
      </c>
      <c r="C3263" s="5">
        <f t="shared" si="208"/>
        <v>23</v>
      </c>
      <c r="D3263" s="5">
        <f t="shared" si="209"/>
        <v>2</v>
      </c>
      <c r="E3263" s="3">
        <v>3223.04</v>
      </c>
      <c r="F3263">
        <f t="shared" si="210"/>
        <v>-1.3385553517426515E-3</v>
      </c>
    </row>
    <row r="3264" spans="1:6" ht="15" thickBot="1" x14ac:dyDescent="0.35">
      <c r="A3264" s="2">
        <v>33932</v>
      </c>
      <c r="B3264" s="5">
        <f t="shared" si="207"/>
        <v>11</v>
      </c>
      <c r="C3264" s="5">
        <f t="shared" si="208"/>
        <v>24</v>
      </c>
      <c r="D3264" s="5">
        <f t="shared" si="209"/>
        <v>3</v>
      </c>
      <c r="E3264" s="3">
        <v>3248.7</v>
      </c>
      <c r="F3264">
        <f t="shared" si="210"/>
        <v>7.9614277204129811E-3</v>
      </c>
    </row>
    <row r="3265" spans="1:6" ht="15" thickBot="1" x14ac:dyDescent="0.35">
      <c r="A3265" s="2">
        <v>33933</v>
      </c>
      <c r="B3265" s="5">
        <f t="shared" si="207"/>
        <v>11</v>
      </c>
      <c r="C3265" s="5">
        <f t="shared" si="208"/>
        <v>25</v>
      </c>
      <c r="D3265" s="5">
        <f t="shared" si="209"/>
        <v>4</v>
      </c>
      <c r="E3265" s="3">
        <v>3266.26</v>
      </c>
      <c r="F3265">
        <f t="shared" si="210"/>
        <v>5.4052390186845201E-3</v>
      </c>
    </row>
    <row r="3266" spans="1:6" ht="15" thickBot="1" x14ac:dyDescent="0.35">
      <c r="A3266" s="2">
        <v>33935</v>
      </c>
      <c r="B3266" s="5">
        <f t="shared" si="207"/>
        <v>11</v>
      </c>
      <c r="C3266" s="5">
        <f t="shared" si="208"/>
        <v>27</v>
      </c>
      <c r="D3266" s="5">
        <f t="shared" si="209"/>
        <v>6</v>
      </c>
      <c r="E3266" s="3">
        <v>3282.2</v>
      </c>
      <c r="F3266">
        <f t="shared" si="210"/>
        <v>4.8801993717584018E-3</v>
      </c>
    </row>
    <row r="3267" spans="1:6" ht="15" thickBot="1" x14ac:dyDescent="0.35">
      <c r="A3267" s="2">
        <v>33938</v>
      </c>
      <c r="B3267" s="5">
        <f t="shared" ref="B3267:B3330" si="211">MONTH(A3267)</f>
        <v>11</v>
      </c>
      <c r="C3267" s="5">
        <f t="shared" ref="C3267:C3330" si="212">DAY(A3267)</f>
        <v>30</v>
      </c>
      <c r="D3267" s="5">
        <f t="shared" ref="D3267:D3330" si="213">WEEKDAY(A3267,1)</f>
        <v>2</v>
      </c>
      <c r="E3267" s="3">
        <v>3305.16</v>
      </c>
      <c r="F3267">
        <f t="shared" si="210"/>
        <v>6.9953080251051241E-3</v>
      </c>
    </row>
    <row r="3268" spans="1:6" ht="15" thickBot="1" x14ac:dyDescent="0.35">
      <c r="A3268" s="2">
        <v>33939</v>
      </c>
      <c r="B3268" s="5">
        <f t="shared" si="211"/>
        <v>12</v>
      </c>
      <c r="C3268" s="5">
        <f t="shared" si="212"/>
        <v>1</v>
      </c>
      <c r="D3268" s="5">
        <f t="shared" si="213"/>
        <v>3</v>
      </c>
      <c r="E3268" s="3">
        <v>3294.36</v>
      </c>
      <c r="F3268">
        <f t="shared" ref="F3268:F3331" si="214">(E3268-E3267)/E3267</f>
        <v>-3.2676179065460453E-3</v>
      </c>
    </row>
    <row r="3269" spans="1:6" ht="15" thickBot="1" x14ac:dyDescent="0.35">
      <c r="A3269" s="2">
        <v>33940</v>
      </c>
      <c r="B3269" s="5">
        <f t="shared" si="211"/>
        <v>12</v>
      </c>
      <c r="C3269" s="5">
        <f t="shared" si="212"/>
        <v>2</v>
      </c>
      <c r="D3269" s="5">
        <f t="shared" si="213"/>
        <v>4</v>
      </c>
      <c r="E3269" s="3">
        <v>3286.25</v>
      </c>
      <c r="F3269">
        <f t="shared" si="214"/>
        <v>-2.4617831688097617E-3</v>
      </c>
    </row>
    <row r="3270" spans="1:6" ht="15" thickBot="1" x14ac:dyDescent="0.35">
      <c r="A3270" s="2">
        <v>33941</v>
      </c>
      <c r="B3270" s="5">
        <f t="shared" si="211"/>
        <v>12</v>
      </c>
      <c r="C3270" s="5">
        <f t="shared" si="212"/>
        <v>3</v>
      </c>
      <c r="D3270" s="5">
        <f t="shared" si="213"/>
        <v>5</v>
      </c>
      <c r="E3270" s="3">
        <v>3276.53</v>
      </c>
      <c r="F3270">
        <f t="shared" si="214"/>
        <v>-2.9577786230505286E-3</v>
      </c>
    </row>
    <row r="3271" spans="1:6" ht="15" thickBot="1" x14ac:dyDescent="0.35">
      <c r="A3271" s="2">
        <v>33942</v>
      </c>
      <c r="B3271" s="5">
        <f t="shared" si="211"/>
        <v>12</v>
      </c>
      <c r="C3271" s="5">
        <f t="shared" si="212"/>
        <v>4</v>
      </c>
      <c r="D3271" s="5">
        <f t="shared" si="213"/>
        <v>6</v>
      </c>
      <c r="E3271" s="3">
        <v>3288.68</v>
      </c>
      <c r="F3271">
        <f t="shared" si="214"/>
        <v>3.7081912877341685E-3</v>
      </c>
    </row>
    <row r="3272" spans="1:6" ht="15" thickBot="1" x14ac:dyDescent="0.35">
      <c r="A3272" s="2">
        <v>33945</v>
      </c>
      <c r="B3272" s="5">
        <f t="shared" si="211"/>
        <v>12</v>
      </c>
      <c r="C3272" s="5">
        <f t="shared" si="212"/>
        <v>7</v>
      </c>
      <c r="D3272" s="5">
        <f t="shared" si="213"/>
        <v>2</v>
      </c>
      <c r="E3272" s="3">
        <v>3307.33</v>
      </c>
      <c r="F3272">
        <f t="shared" si="214"/>
        <v>5.670968291229336E-3</v>
      </c>
    </row>
    <row r="3273" spans="1:6" ht="15" thickBot="1" x14ac:dyDescent="0.35">
      <c r="A3273" s="2">
        <v>33946</v>
      </c>
      <c r="B3273" s="5">
        <f t="shared" si="211"/>
        <v>12</v>
      </c>
      <c r="C3273" s="5">
        <f t="shared" si="212"/>
        <v>8</v>
      </c>
      <c r="D3273" s="5">
        <f t="shared" si="213"/>
        <v>3</v>
      </c>
      <c r="E3273" s="3">
        <v>3322.18</v>
      </c>
      <c r="F3273">
        <f t="shared" si="214"/>
        <v>4.4900266982732017E-3</v>
      </c>
    </row>
    <row r="3274" spans="1:6" ht="15" thickBot="1" x14ac:dyDescent="0.35">
      <c r="A3274" s="2">
        <v>33947</v>
      </c>
      <c r="B3274" s="5">
        <f t="shared" si="211"/>
        <v>12</v>
      </c>
      <c r="C3274" s="5">
        <f t="shared" si="212"/>
        <v>9</v>
      </c>
      <c r="D3274" s="5">
        <f t="shared" si="213"/>
        <v>4</v>
      </c>
      <c r="E3274" s="3">
        <v>3323.81</v>
      </c>
      <c r="F3274">
        <f t="shared" si="214"/>
        <v>4.9064168708501919E-4</v>
      </c>
    </row>
    <row r="3275" spans="1:6" ht="15" thickBot="1" x14ac:dyDescent="0.35">
      <c r="A3275" s="2">
        <v>33948</v>
      </c>
      <c r="B3275" s="5">
        <f t="shared" si="211"/>
        <v>12</v>
      </c>
      <c r="C3275" s="5">
        <f t="shared" si="212"/>
        <v>10</v>
      </c>
      <c r="D3275" s="5">
        <f t="shared" si="213"/>
        <v>5</v>
      </c>
      <c r="E3275" s="3">
        <v>3312.19</v>
      </c>
      <c r="F3275">
        <f t="shared" si="214"/>
        <v>-3.4959880378240306E-3</v>
      </c>
    </row>
    <row r="3276" spans="1:6" ht="15" thickBot="1" x14ac:dyDescent="0.35">
      <c r="A3276" s="2">
        <v>33949</v>
      </c>
      <c r="B3276" s="5">
        <f t="shared" si="211"/>
        <v>12</v>
      </c>
      <c r="C3276" s="5">
        <f t="shared" si="212"/>
        <v>11</v>
      </c>
      <c r="D3276" s="5">
        <f t="shared" si="213"/>
        <v>6</v>
      </c>
      <c r="E3276" s="3">
        <v>3304.08</v>
      </c>
      <c r="F3276">
        <f t="shared" si="214"/>
        <v>-2.4485310323381589E-3</v>
      </c>
    </row>
    <row r="3277" spans="1:6" ht="15" thickBot="1" x14ac:dyDescent="0.35">
      <c r="A3277" s="2">
        <v>33952</v>
      </c>
      <c r="B3277" s="5">
        <f t="shared" si="211"/>
        <v>12</v>
      </c>
      <c r="C3277" s="5">
        <f t="shared" si="212"/>
        <v>14</v>
      </c>
      <c r="D3277" s="5">
        <f t="shared" si="213"/>
        <v>2</v>
      </c>
      <c r="E3277" s="3">
        <v>3292.2</v>
      </c>
      <c r="F3277">
        <f t="shared" si="214"/>
        <v>-3.5955545870560365E-3</v>
      </c>
    </row>
    <row r="3278" spans="1:6" ht="15" thickBot="1" x14ac:dyDescent="0.35">
      <c r="A3278" s="2">
        <v>33953</v>
      </c>
      <c r="B3278" s="5">
        <f t="shared" si="211"/>
        <v>12</v>
      </c>
      <c r="C3278" s="5">
        <f t="shared" si="212"/>
        <v>15</v>
      </c>
      <c r="D3278" s="5">
        <f t="shared" si="213"/>
        <v>3</v>
      </c>
      <c r="E3278" s="3">
        <v>3284.36</v>
      </c>
      <c r="F3278">
        <f t="shared" si="214"/>
        <v>-2.3813863070286409E-3</v>
      </c>
    </row>
    <row r="3279" spans="1:6" ht="15" thickBot="1" x14ac:dyDescent="0.35">
      <c r="A3279" s="2">
        <v>33954</v>
      </c>
      <c r="B3279" s="5">
        <f t="shared" si="211"/>
        <v>12</v>
      </c>
      <c r="C3279" s="5">
        <f t="shared" si="212"/>
        <v>16</v>
      </c>
      <c r="D3279" s="5">
        <f t="shared" si="213"/>
        <v>4</v>
      </c>
      <c r="E3279" s="3">
        <v>3255.18</v>
      </c>
      <c r="F3279">
        <f t="shared" si="214"/>
        <v>-8.8845315373467862E-3</v>
      </c>
    </row>
    <row r="3280" spans="1:6" ht="15" thickBot="1" x14ac:dyDescent="0.35">
      <c r="A3280" s="2">
        <v>33955</v>
      </c>
      <c r="B3280" s="5">
        <f t="shared" si="211"/>
        <v>12</v>
      </c>
      <c r="C3280" s="5">
        <f t="shared" si="212"/>
        <v>17</v>
      </c>
      <c r="D3280" s="5">
        <f t="shared" si="213"/>
        <v>5</v>
      </c>
      <c r="E3280" s="3">
        <v>3269.23</v>
      </c>
      <c r="F3280">
        <f t="shared" si="214"/>
        <v>4.3161975681836892E-3</v>
      </c>
    </row>
    <row r="3281" spans="1:6" ht="15" thickBot="1" x14ac:dyDescent="0.35">
      <c r="A3281" s="2">
        <v>33956</v>
      </c>
      <c r="B3281" s="5">
        <f t="shared" si="211"/>
        <v>12</v>
      </c>
      <c r="C3281" s="5">
        <f t="shared" si="212"/>
        <v>18</v>
      </c>
      <c r="D3281" s="5">
        <f t="shared" si="213"/>
        <v>6</v>
      </c>
      <c r="E3281" s="3">
        <v>3313.27</v>
      </c>
      <c r="F3281">
        <f t="shared" si="214"/>
        <v>1.3471061993191046E-2</v>
      </c>
    </row>
    <row r="3282" spans="1:6" ht="15" thickBot="1" x14ac:dyDescent="0.35">
      <c r="A3282" s="2">
        <v>33959</v>
      </c>
      <c r="B3282" s="5">
        <f t="shared" si="211"/>
        <v>12</v>
      </c>
      <c r="C3282" s="5">
        <f t="shared" si="212"/>
        <v>21</v>
      </c>
      <c r="D3282" s="5">
        <f t="shared" si="213"/>
        <v>2</v>
      </c>
      <c r="E3282" s="3">
        <v>3312.46</v>
      </c>
      <c r="F3282">
        <f t="shared" si="214"/>
        <v>-2.444714738007906E-4</v>
      </c>
    </row>
    <row r="3283" spans="1:6" ht="15" thickBot="1" x14ac:dyDescent="0.35">
      <c r="A3283" s="2">
        <v>33960</v>
      </c>
      <c r="B3283" s="5">
        <f t="shared" si="211"/>
        <v>12</v>
      </c>
      <c r="C3283" s="5">
        <f t="shared" si="212"/>
        <v>22</v>
      </c>
      <c r="D3283" s="5">
        <f t="shared" si="213"/>
        <v>3</v>
      </c>
      <c r="E3283" s="3">
        <v>3321.1</v>
      </c>
      <c r="F3283">
        <f t="shared" si="214"/>
        <v>2.6083333836483679E-3</v>
      </c>
    </row>
    <row r="3284" spans="1:6" ht="15" thickBot="1" x14ac:dyDescent="0.35">
      <c r="A3284" s="2">
        <v>33961</v>
      </c>
      <c r="B3284" s="5">
        <f t="shared" si="211"/>
        <v>12</v>
      </c>
      <c r="C3284" s="5">
        <f t="shared" si="212"/>
        <v>23</v>
      </c>
      <c r="D3284" s="5">
        <f t="shared" si="213"/>
        <v>4</v>
      </c>
      <c r="E3284" s="3">
        <v>3313.54</v>
      </c>
      <c r="F3284">
        <f t="shared" si="214"/>
        <v>-2.2763542199873373E-3</v>
      </c>
    </row>
    <row r="3285" spans="1:6" ht="15" thickBot="1" x14ac:dyDescent="0.35">
      <c r="A3285" s="2">
        <v>33962</v>
      </c>
      <c r="B3285" s="5">
        <f t="shared" si="211"/>
        <v>12</v>
      </c>
      <c r="C3285" s="5">
        <f t="shared" si="212"/>
        <v>24</v>
      </c>
      <c r="D3285" s="5">
        <f t="shared" si="213"/>
        <v>5</v>
      </c>
      <c r="E3285" s="3">
        <v>3326.24</v>
      </c>
      <c r="F3285">
        <f t="shared" si="214"/>
        <v>3.8327589224816413E-3</v>
      </c>
    </row>
    <row r="3286" spans="1:6" ht="15" thickBot="1" x14ac:dyDescent="0.35">
      <c r="A3286" s="2">
        <v>33966</v>
      </c>
      <c r="B3286" s="5">
        <f t="shared" si="211"/>
        <v>12</v>
      </c>
      <c r="C3286" s="5">
        <f t="shared" si="212"/>
        <v>28</v>
      </c>
      <c r="D3286" s="5">
        <f t="shared" si="213"/>
        <v>2</v>
      </c>
      <c r="E3286" s="3">
        <v>3333.26</v>
      </c>
      <c r="F3286">
        <f t="shared" si="214"/>
        <v>2.1104911251143745E-3</v>
      </c>
    </row>
    <row r="3287" spans="1:6" ht="15" thickBot="1" x14ac:dyDescent="0.35">
      <c r="A3287" s="2">
        <v>33967</v>
      </c>
      <c r="B3287" s="5">
        <f t="shared" si="211"/>
        <v>12</v>
      </c>
      <c r="C3287" s="5">
        <f t="shared" si="212"/>
        <v>29</v>
      </c>
      <c r="D3287" s="5">
        <f t="shared" si="213"/>
        <v>3</v>
      </c>
      <c r="E3287" s="3">
        <v>3310.84</v>
      </c>
      <c r="F3287">
        <f t="shared" si="214"/>
        <v>-6.7261479752554771E-3</v>
      </c>
    </row>
    <row r="3288" spans="1:6" ht="15" thickBot="1" x14ac:dyDescent="0.35">
      <c r="A3288" s="2">
        <v>33968</v>
      </c>
      <c r="B3288" s="5">
        <f t="shared" si="211"/>
        <v>12</v>
      </c>
      <c r="C3288" s="5">
        <f t="shared" si="212"/>
        <v>30</v>
      </c>
      <c r="D3288" s="5">
        <f t="shared" si="213"/>
        <v>4</v>
      </c>
      <c r="E3288" s="3">
        <v>3321.1</v>
      </c>
      <c r="F3288">
        <f t="shared" si="214"/>
        <v>3.0989114544948603E-3</v>
      </c>
    </row>
    <row r="3289" spans="1:6" ht="15" thickBot="1" x14ac:dyDescent="0.35">
      <c r="A3289" s="2">
        <v>33969</v>
      </c>
      <c r="B3289" s="5">
        <f t="shared" si="211"/>
        <v>12</v>
      </c>
      <c r="C3289" s="5">
        <f t="shared" si="212"/>
        <v>31</v>
      </c>
      <c r="D3289" s="5">
        <f t="shared" si="213"/>
        <v>5</v>
      </c>
      <c r="E3289" s="3">
        <v>3301.11</v>
      </c>
      <c r="F3289">
        <f t="shared" si="214"/>
        <v>-6.0190900605220504E-3</v>
      </c>
    </row>
    <row r="3290" spans="1:6" ht="15" thickBot="1" x14ac:dyDescent="0.35">
      <c r="A3290" s="2">
        <v>33973</v>
      </c>
      <c r="B3290" s="5">
        <f t="shared" si="211"/>
        <v>1</v>
      </c>
      <c r="C3290" s="5">
        <f t="shared" si="212"/>
        <v>4</v>
      </c>
      <c r="D3290" s="5">
        <f t="shared" si="213"/>
        <v>2</v>
      </c>
      <c r="E3290" s="3">
        <v>3309.22</v>
      </c>
      <c r="F3290">
        <f t="shared" si="214"/>
        <v>2.456749396415046E-3</v>
      </c>
    </row>
    <row r="3291" spans="1:6" ht="15" thickBot="1" x14ac:dyDescent="0.35">
      <c r="A3291" s="2">
        <v>33974</v>
      </c>
      <c r="B3291" s="5">
        <f t="shared" si="211"/>
        <v>1</v>
      </c>
      <c r="C3291" s="5">
        <f t="shared" si="212"/>
        <v>5</v>
      </c>
      <c r="D3291" s="5">
        <f t="shared" si="213"/>
        <v>3</v>
      </c>
      <c r="E3291" s="3">
        <v>3307.87</v>
      </c>
      <c r="F3291">
        <f t="shared" si="214"/>
        <v>-4.0795111839040895E-4</v>
      </c>
    </row>
    <row r="3292" spans="1:6" ht="15" thickBot="1" x14ac:dyDescent="0.35">
      <c r="A3292" s="2">
        <v>33975</v>
      </c>
      <c r="B3292" s="5">
        <f t="shared" si="211"/>
        <v>1</v>
      </c>
      <c r="C3292" s="5">
        <f t="shared" si="212"/>
        <v>6</v>
      </c>
      <c r="D3292" s="5">
        <f t="shared" si="213"/>
        <v>4</v>
      </c>
      <c r="E3292" s="3">
        <v>3305.16</v>
      </c>
      <c r="F3292">
        <f t="shared" si="214"/>
        <v>-8.1925831426266343E-4</v>
      </c>
    </row>
    <row r="3293" spans="1:6" ht="15" thickBot="1" x14ac:dyDescent="0.35">
      <c r="A3293" s="2">
        <v>33976</v>
      </c>
      <c r="B3293" s="5">
        <f t="shared" si="211"/>
        <v>1</v>
      </c>
      <c r="C3293" s="5">
        <f t="shared" si="212"/>
        <v>7</v>
      </c>
      <c r="D3293" s="5">
        <f t="shared" si="213"/>
        <v>5</v>
      </c>
      <c r="E3293" s="3">
        <v>3268.96</v>
      </c>
      <c r="F3293">
        <f t="shared" si="214"/>
        <v>-1.0952571131200855E-2</v>
      </c>
    </row>
    <row r="3294" spans="1:6" ht="15" thickBot="1" x14ac:dyDescent="0.35">
      <c r="A3294" s="2">
        <v>33977</v>
      </c>
      <c r="B3294" s="5">
        <f t="shared" si="211"/>
        <v>1</v>
      </c>
      <c r="C3294" s="5">
        <f t="shared" si="212"/>
        <v>8</v>
      </c>
      <c r="D3294" s="5">
        <f t="shared" si="213"/>
        <v>6</v>
      </c>
      <c r="E3294" s="3">
        <v>3251.67</v>
      </c>
      <c r="F3294">
        <f t="shared" si="214"/>
        <v>-5.2891439479222637E-3</v>
      </c>
    </row>
    <row r="3295" spans="1:6" ht="15" thickBot="1" x14ac:dyDescent="0.35">
      <c r="A3295" s="2">
        <v>33980</v>
      </c>
      <c r="B3295" s="5">
        <f t="shared" si="211"/>
        <v>1</v>
      </c>
      <c r="C3295" s="5">
        <f t="shared" si="212"/>
        <v>11</v>
      </c>
      <c r="D3295" s="5">
        <f t="shared" si="213"/>
        <v>2</v>
      </c>
      <c r="E3295" s="3">
        <v>3262.75</v>
      </c>
      <c r="F3295">
        <f t="shared" si="214"/>
        <v>3.4074798488161243E-3</v>
      </c>
    </row>
    <row r="3296" spans="1:6" ht="15" thickBot="1" x14ac:dyDescent="0.35">
      <c r="A3296" s="2">
        <v>33981</v>
      </c>
      <c r="B3296" s="5">
        <f t="shared" si="211"/>
        <v>1</v>
      </c>
      <c r="C3296" s="5">
        <f t="shared" si="212"/>
        <v>12</v>
      </c>
      <c r="D3296" s="5">
        <f t="shared" si="213"/>
        <v>3</v>
      </c>
      <c r="E3296" s="3">
        <v>3264.64</v>
      </c>
      <c r="F3296">
        <f t="shared" si="214"/>
        <v>5.7926595663163668E-4</v>
      </c>
    </row>
    <row r="3297" spans="1:6" ht="15" thickBot="1" x14ac:dyDescent="0.35">
      <c r="A3297" s="2">
        <v>33982</v>
      </c>
      <c r="B3297" s="5">
        <f t="shared" si="211"/>
        <v>1</v>
      </c>
      <c r="C3297" s="5">
        <f t="shared" si="212"/>
        <v>13</v>
      </c>
      <c r="D3297" s="5">
        <f t="shared" si="213"/>
        <v>4</v>
      </c>
      <c r="E3297" s="3">
        <v>3263.56</v>
      </c>
      <c r="F3297">
        <f t="shared" si="214"/>
        <v>-3.3081748676727825E-4</v>
      </c>
    </row>
    <row r="3298" spans="1:6" ht="15" thickBot="1" x14ac:dyDescent="0.35">
      <c r="A3298" s="2">
        <v>33983</v>
      </c>
      <c r="B3298" s="5">
        <f t="shared" si="211"/>
        <v>1</v>
      </c>
      <c r="C3298" s="5">
        <f t="shared" si="212"/>
        <v>14</v>
      </c>
      <c r="D3298" s="5">
        <f t="shared" si="213"/>
        <v>5</v>
      </c>
      <c r="E3298" s="3">
        <v>3267.88</v>
      </c>
      <c r="F3298">
        <f t="shared" si="214"/>
        <v>1.3237078527743211E-3</v>
      </c>
    </row>
    <row r="3299" spans="1:6" ht="15" thickBot="1" x14ac:dyDescent="0.35">
      <c r="A3299" s="2">
        <v>33984</v>
      </c>
      <c r="B3299" s="5">
        <f t="shared" si="211"/>
        <v>1</v>
      </c>
      <c r="C3299" s="5">
        <f t="shared" si="212"/>
        <v>15</v>
      </c>
      <c r="D3299" s="5">
        <f t="shared" si="213"/>
        <v>6</v>
      </c>
      <c r="E3299" s="3">
        <v>3271.12</v>
      </c>
      <c r="F3299">
        <f t="shared" si="214"/>
        <v>9.9146847497453444E-4</v>
      </c>
    </row>
    <row r="3300" spans="1:6" ht="15" thickBot="1" x14ac:dyDescent="0.35">
      <c r="A3300" s="2">
        <v>33987</v>
      </c>
      <c r="B3300" s="5">
        <f t="shared" si="211"/>
        <v>1</v>
      </c>
      <c r="C3300" s="5">
        <f t="shared" si="212"/>
        <v>18</v>
      </c>
      <c r="D3300" s="5">
        <f t="shared" si="213"/>
        <v>2</v>
      </c>
      <c r="E3300" s="3">
        <v>3274.91</v>
      </c>
      <c r="F3300">
        <f t="shared" si="214"/>
        <v>1.1586245689549645E-3</v>
      </c>
    </row>
    <row r="3301" spans="1:6" ht="15" thickBot="1" x14ac:dyDescent="0.35">
      <c r="A3301" s="2">
        <v>33988</v>
      </c>
      <c r="B3301" s="5">
        <f t="shared" si="211"/>
        <v>1</v>
      </c>
      <c r="C3301" s="5">
        <f t="shared" si="212"/>
        <v>19</v>
      </c>
      <c r="D3301" s="5">
        <f t="shared" si="213"/>
        <v>3</v>
      </c>
      <c r="E3301" s="3">
        <v>3255.99</v>
      </c>
      <c r="F3301">
        <f t="shared" si="214"/>
        <v>-5.7772580009832555E-3</v>
      </c>
    </row>
    <row r="3302" spans="1:6" ht="15" thickBot="1" x14ac:dyDescent="0.35">
      <c r="A3302" s="2">
        <v>33989</v>
      </c>
      <c r="B3302" s="5">
        <f t="shared" si="211"/>
        <v>1</v>
      </c>
      <c r="C3302" s="5">
        <f t="shared" si="212"/>
        <v>20</v>
      </c>
      <c r="D3302" s="5">
        <f t="shared" si="213"/>
        <v>4</v>
      </c>
      <c r="E3302" s="3">
        <v>3241.95</v>
      </c>
      <c r="F3302">
        <f t="shared" si="214"/>
        <v>-4.3120525554439558E-3</v>
      </c>
    </row>
    <row r="3303" spans="1:6" ht="15" thickBot="1" x14ac:dyDescent="0.35">
      <c r="A3303" s="2">
        <v>33990</v>
      </c>
      <c r="B3303" s="5">
        <f t="shared" si="211"/>
        <v>1</v>
      </c>
      <c r="C3303" s="5">
        <f t="shared" si="212"/>
        <v>21</v>
      </c>
      <c r="D3303" s="5">
        <f t="shared" si="213"/>
        <v>5</v>
      </c>
      <c r="E3303" s="3">
        <v>3253.02</v>
      </c>
      <c r="F3303">
        <f t="shared" si="214"/>
        <v>3.4146115763661268E-3</v>
      </c>
    </row>
    <row r="3304" spans="1:6" ht="15" thickBot="1" x14ac:dyDescent="0.35">
      <c r="A3304" s="2">
        <v>33991</v>
      </c>
      <c r="B3304" s="5">
        <f t="shared" si="211"/>
        <v>1</v>
      </c>
      <c r="C3304" s="5">
        <f t="shared" si="212"/>
        <v>22</v>
      </c>
      <c r="D3304" s="5">
        <f t="shared" si="213"/>
        <v>6</v>
      </c>
      <c r="E3304" s="3">
        <v>3256.81</v>
      </c>
      <c r="F3304">
        <f t="shared" si="214"/>
        <v>1.1650712261221769E-3</v>
      </c>
    </row>
    <row r="3305" spans="1:6" ht="15" thickBot="1" x14ac:dyDescent="0.35">
      <c r="A3305" s="2">
        <v>33994</v>
      </c>
      <c r="B3305" s="5">
        <f t="shared" si="211"/>
        <v>1</v>
      </c>
      <c r="C3305" s="5">
        <f t="shared" si="212"/>
        <v>25</v>
      </c>
      <c r="D3305" s="5">
        <f t="shared" si="213"/>
        <v>2</v>
      </c>
      <c r="E3305" s="3">
        <v>3292.2</v>
      </c>
      <c r="F3305">
        <f t="shared" si="214"/>
        <v>1.0866461353287381E-2</v>
      </c>
    </row>
    <row r="3306" spans="1:6" ht="15" thickBot="1" x14ac:dyDescent="0.35">
      <c r="A3306" s="2">
        <v>33995</v>
      </c>
      <c r="B3306" s="5">
        <f t="shared" si="211"/>
        <v>1</v>
      </c>
      <c r="C3306" s="5">
        <f t="shared" si="212"/>
        <v>26</v>
      </c>
      <c r="D3306" s="5">
        <f t="shared" si="213"/>
        <v>3</v>
      </c>
      <c r="E3306" s="3">
        <v>3298.95</v>
      </c>
      <c r="F3306">
        <f t="shared" si="214"/>
        <v>2.0503007107709132E-3</v>
      </c>
    </row>
    <row r="3307" spans="1:6" ht="15" thickBot="1" x14ac:dyDescent="0.35">
      <c r="A3307" s="2">
        <v>33996</v>
      </c>
      <c r="B3307" s="5">
        <f t="shared" si="211"/>
        <v>1</v>
      </c>
      <c r="C3307" s="5">
        <f t="shared" si="212"/>
        <v>27</v>
      </c>
      <c r="D3307" s="5">
        <f t="shared" si="213"/>
        <v>4</v>
      </c>
      <c r="E3307" s="3">
        <v>3291.39</v>
      </c>
      <c r="F3307">
        <f t="shared" si="214"/>
        <v>-2.2916382485336081E-3</v>
      </c>
    </row>
    <row r="3308" spans="1:6" ht="15" thickBot="1" x14ac:dyDescent="0.35">
      <c r="A3308" s="2">
        <v>33997</v>
      </c>
      <c r="B3308" s="5">
        <f t="shared" si="211"/>
        <v>1</v>
      </c>
      <c r="C3308" s="5">
        <f t="shared" si="212"/>
        <v>28</v>
      </c>
      <c r="D3308" s="5">
        <f t="shared" si="213"/>
        <v>5</v>
      </c>
      <c r="E3308" s="3">
        <v>3306.25</v>
      </c>
      <c r="F3308">
        <f t="shared" si="214"/>
        <v>4.5148098523724407E-3</v>
      </c>
    </row>
    <row r="3309" spans="1:6" ht="15" thickBot="1" x14ac:dyDescent="0.35">
      <c r="A3309" s="2">
        <v>33998</v>
      </c>
      <c r="B3309" s="5">
        <f t="shared" si="211"/>
        <v>1</v>
      </c>
      <c r="C3309" s="5">
        <f t="shared" si="212"/>
        <v>29</v>
      </c>
      <c r="D3309" s="5">
        <f t="shared" si="213"/>
        <v>6</v>
      </c>
      <c r="E3309" s="3">
        <v>3310.03</v>
      </c>
      <c r="F3309">
        <f t="shared" si="214"/>
        <v>1.1432892249528016E-3</v>
      </c>
    </row>
    <row r="3310" spans="1:6" ht="15" thickBot="1" x14ac:dyDescent="0.35">
      <c r="A3310" s="2">
        <v>34001</v>
      </c>
      <c r="B3310" s="5">
        <f t="shared" si="211"/>
        <v>2</v>
      </c>
      <c r="C3310" s="5">
        <f t="shared" si="212"/>
        <v>1</v>
      </c>
      <c r="D3310" s="5">
        <f t="shared" si="213"/>
        <v>2</v>
      </c>
      <c r="E3310" s="3">
        <v>3332.18</v>
      </c>
      <c r="F3310">
        <f t="shared" si="214"/>
        <v>6.691782249707596E-3</v>
      </c>
    </row>
    <row r="3311" spans="1:6" ht="15" thickBot="1" x14ac:dyDescent="0.35">
      <c r="A3311" s="2">
        <v>34002</v>
      </c>
      <c r="B3311" s="5">
        <f t="shared" si="211"/>
        <v>2</v>
      </c>
      <c r="C3311" s="5">
        <f t="shared" si="212"/>
        <v>2</v>
      </c>
      <c r="D3311" s="5">
        <f t="shared" si="213"/>
        <v>3</v>
      </c>
      <c r="E3311" s="3">
        <v>3328.67</v>
      </c>
      <c r="F3311">
        <f t="shared" si="214"/>
        <v>-1.0533644641045094E-3</v>
      </c>
    </row>
    <row r="3312" spans="1:6" ht="15" thickBot="1" x14ac:dyDescent="0.35">
      <c r="A3312" s="2">
        <v>34003</v>
      </c>
      <c r="B3312" s="5">
        <f t="shared" si="211"/>
        <v>2</v>
      </c>
      <c r="C3312" s="5">
        <f t="shared" si="212"/>
        <v>3</v>
      </c>
      <c r="D3312" s="5">
        <f t="shared" si="213"/>
        <v>4</v>
      </c>
      <c r="E3312" s="3">
        <v>3373.79</v>
      </c>
      <c r="F3312">
        <f t="shared" si="214"/>
        <v>1.3554963393787877E-2</v>
      </c>
    </row>
    <row r="3313" spans="1:6" ht="15" thickBot="1" x14ac:dyDescent="0.35">
      <c r="A3313" s="2">
        <v>34004</v>
      </c>
      <c r="B3313" s="5">
        <f t="shared" si="211"/>
        <v>2</v>
      </c>
      <c r="C3313" s="5">
        <f t="shared" si="212"/>
        <v>4</v>
      </c>
      <c r="D3313" s="5">
        <f t="shared" si="213"/>
        <v>5</v>
      </c>
      <c r="E3313" s="3">
        <v>3416.74</v>
      </c>
      <c r="F3313">
        <f t="shared" si="214"/>
        <v>1.2730490042355873E-2</v>
      </c>
    </row>
    <row r="3314" spans="1:6" ht="15" thickBot="1" x14ac:dyDescent="0.35">
      <c r="A3314" s="2">
        <v>34005</v>
      </c>
      <c r="B3314" s="5">
        <f t="shared" si="211"/>
        <v>2</v>
      </c>
      <c r="C3314" s="5">
        <f t="shared" si="212"/>
        <v>5</v>
      </c>
      <c r="D3314" s="5">
        <f t="shared" si="213"/>
        <v>6</v>
      </c>
      <c r="E3314" s="3">
        <v>3442.14</v>
      </c>
      <c r="F3314">
        <f t="shared" si="214"/>
        <v>7.4339867827227391E-3</v>
      </c>
    </row>
    <row r="3315" spans="1:6" ht="15" thickBot="1" x14ac:dyDescent="0.35">
      <c r="A3315" s="2">
        <v>34008</v>
      </c>
      <c r="B3315" s="5">
        <f t="shared" si="211"/>
        <v>2</v>
      </c>
      <c r="C3315" s="5">
        <f t="shared" si="212"/>
        <v>8</v>
      </c>
      <c r="D3315" s="5">
        <f t="shared" si="213"/>
        <v>2</v>
      </c>
      <c r="E3315" s="3">
        <v>3437.54</v>
      </c>
      <c r="F3315">
        <f t="shared" si="214"/>
        <v>-1.3363779509258512E-3</v>
      </c>
    </row>
    <row r="3316" spans="1:6" ht="15" thickBot="1" x14ac:dyDescent="0.35">
      <c r="A3316" s="2">
        <v>34009</v>
      </c>
      <c r="B3316" s="5">
        <f t="shared" si="211"/>
        <v>2</v>
      </c>
      <c r="C3316" s="5">
        <f t="shared" si="212"/>
        <v>9</v>
      </c>
      <c r="D3316" s="5">
        <f t="shared" si="213"/>
        <v>3</v>
      </c>
      <c r="E3316" s="3">
        <v>3414.58</v>
      </c>
      <c r="F3316">
        <f t="shared" si="214"/>
        <v>-6.679195005730853E-3</v>
      </c>
    </row>
    <row r="3317" spans="1:6" ht="15" thickBot="1" x14ac:dyDescent="0.35">
      <c r="A3317" s="2">
        <v>34010</v>
      </c>
      <c r="B3317" s="5">
        <f t="shared" si="211"/>
        <v>2</v>
      </c>
      <c r="C3317" s="5">
        <f t="shared" si="212"/>
        <v>10</v>
      </c>
      <c r="D3317" s="5">
        <f t="shared" si="213"/>
        <v>4</v>
      </c>
      <c r="E3317" s="3">
        <v>3412.42</v>
      </c>
      <c r="F3317">
        <f t="shared" si="214"/>
        <v>-6.3258145950595814E-4</v>
      </c>
    </row>
    <row r="3318" spans="1:6" ht="15" thickBot="1" x14ac:dyDescent="0.35">
      <c r="A3318" s="2">
        <v>34011</v>
      </c>
      <c r="B3318" s="5">
        <f t="shared" si="211"/>
        <v>2</v>
      </c>
      <c r="C3318" s="5">
        <f t="shared" si="212"/>
        <v>11</v>
      </c>
      <c r="D3318" s="5">
        <f t="shared" si="213"/>
        <v>5</v>
      </c>
      <c r="E3318" s="3">
        <v>3422.69</v>
      </c>
      <c r="F3318">
        <f t="shared" si="214"/>
        <v>3.0095943641169558E-3</v>
      </c>
    </row>
    <row r="3319" spans="1:6" ht="15" thickBot="1" x14ac:dyDescent="0.35">
      <c r="A3319" s="2">
        <v>34012</v>
      </c>
      <c r="B3319" s="5">
        <f t="shared" si="211"/>
        <v>2</v>
      </c>
      <c r="C3319" s="5">
        <f t="shared" si="212"/>
        <v>12</v>
      </c>
      <c r="D3319" s="5">
        <f t="shared" si="213"/>
        <v>6</v>
      </c>
      <c r="E3319" s="3">
        <v>3392.43</v>
      </c>
      <c r="F3319">
        <f t="shared" si="214"/>
        <v>-8.8409993309356734E-3</v>
      </c>
    </row>
    <row r="3320" spans="1:6" ht="15" thickBot="1" x14ac:dyDescent="0.35">
      <c r="A3320" s="2">
        <v>34016</v>
      </c>
      <c r="B3320" s="5">
        <f t="shared" si="211"/>
        <v>2</v>
      </c>
      <c r="C3320" s="5">
        <f t="shared" si="212"/>
        <v>16</v>
      </c>
      <c r="D3320" s="5">
        <f t="shared" si="213"/>
        <v>3</v>
      </c>
      <c r="E3320" s="3">
        <v>3309.49</v>
      </c>
      <c r="F3320">
        <f t="shared" si="214"/>
        <v>-2.4448551628183945E-2</v>
      </c>
    </row>
    <row r="3321" spans="1:6" ht="15" thickBot="1" x14ac:dyDescent="0.35">
      <c r="A3321" s="2">
        <v>34017</v>
      </c>
      <c r="B3321" s="5">
        <f t="shared" si="211"/>
        <v>2</v>
      </c>
      <c r="C3321" s="5">
        <f t="shared" si="212"/>
        <v>17</v>
      </c>
      <c r="D3321" s="5">
        <f t="shared" si="213"/>
        <v>4</v>
      </c>
      <c r="E3321" s="3">
        <v>3312.19</v>
      </c>
      <c r="F3321">
        <f t="shared" si="214"/>
        <v>8.1583567256594608E-4</v>
      </c>
    </row>
    <row r="3322" spans="1:6" ht="15" thickBot="1" x14ac:dyDescent="0.35">
      <c r="A3322" s="2">
        <v>34018</v>
      </c>
      <c r="B3322" s="5">
        <f t="shared" si="211"/>
        <v>2</v>
      </c>
      <c r="C3322" s="5">
        <f t="shared" si="212"/>
        <v>18</v>
      </c>
      <c r="D3322" s="5">
        <f t="shared" si="213"/>
        <v>5</v>
      </c>
      <c r="E3322" s="3">
        <v>3302.19</v>
      </c>
      <c r="F3322">
        <f t="shared" si="214"/>
        <v>-3.0191504714403459E-3</v>
      </c>
    </row>
    <row r="3323" spans="1:6" ht="15" thickBot="1" x14ac:dyDescent="0.35">
      <c r="A3323" s="2">
        <v>34019</v>
      </c>
      <c r="B3323" s="5">
        <f t="shared" si="211"/>
        <v>2</v>
      </c>
      <c r="C3323" s="5">
        <f t="shared" si="212"/>
        <v>19</v>
      </c>
      <c r="D3323" s="5">
        <f t="shared" si="213"/>
        <v>6</v>
      </c>
      <c r="E3323" s="3">
        <v>3322.18</v>
      </c>
      <c r="F3323">
        <f t="shared" si="214"/>
        <v>6.0535583960946463E-3</v>
      </c>
    </row>
    <row r="3324" spans="1:6" ht="15" thickBot="1" x14ac:dyDescent="0.35">
      <c r="A3324" s="2">
        <v>34022</v>
      </c>
      <c r="B3324" s="5">
        <f t="shared" si="211"/>
        <v>2</v>
      </c>
      <c r="C3324" s="5">
        <f t="shared" si="212"/>
        <v>22</v>
      </c>
      <c r="D3324" s="5">
        <f t="shared" si="213"/>
        <v>2</v>
      </c>
      <c r="E3324" s="3">
        <v>3342.99</v>
      </c>
      <c r="F3324">
        <f t="shared" si="214"/>
        <v>6.2639592075083069E-3</v>
      </c>
    </row>
    <row r="3325" spans="1:6" ht="15" thickBot="1" x14ac:dyDescent="0.35">
      <c r="A3325" s="2">
        <v>34023</v>
      </c>
      <c r="B3325" s="5">
        <f t="shared" si="211"/>
        <v>2</v>
      </c>
      <c r="C3325" s="5">
        <f t="shared" si="212"/>
        <v>23</v>
      </c>
      <c r="D3325" s="5">
        <f t="shared" si="213"/>
        <v>3</v>
      </c>
      <c r="E3325" s="3">
        <v>3323.27</v>
      </c>
      <c r="F3325">
        <f t="shared" si="214"/>
        <v>-5.8989108552522746E-3</v>
      </c>
    </row>
    <row r="3326" spans="1:6" ht="15" thickBot="1" x14ac:dyDescent="0.35">
      <c r="A3326" s="2">
        <v>34024</v>
      </c>
      <c r="B3326" s="5">
        <f t="shared" si="211"/>
        <v>2</v>
      </c>
      <c r="C3326" s="5">
        <f t="shared" si="212"/>
        <v>24</v>
      </c>
      <c r="D3326" s="5">
        <f t="shared" si="213"/>
        <v>4</v>
      </c>
      <c r="E3326" s="3">
        <v>3356.5</v>
      </c>
      <c r="F3326">
        <f t="shared" si="214"/>
        <v>9.9991875472050171E-3</v>
      </c>
    </row>
    <row r="3327" spans="1:6" ht="15" thickBot="1" x14ac:dyDescent="0.35">
      <c r="A3327" s="2">
        <v>34025</v>
      </c>
      <c r="B3327" s="5">
        <f t="shared" si="211"/>
        <v>2</v>
      </c>
      <c r="C3327" s="5">
        <f t="shared" si="212"/>
        <v>25</v>
      </c>
      <c r="D3327" s="5">
        <f t="shared" si="213"/>
        <v>5</v>
      </c>
      <c r="E3327" s="3">
        <v>3365.14</v>
      </c>
      <c r="F3327">
        <f t="shared" si="214"/>
        <v>2.5741099359451432E-3</v>
      </c>
    </row>
    <row r="3328" spans="1:6" ht="15" thickBot="1" x14ac:dyDescent="0.35">
      <c r="A3328" s="2">
        <v>34026</v>
      </c>
      <c r="B3328" s="5">
        <f t="shared" si="211"/>
        <v>2</v>
      </c>
      <c r="C3328" s="5">
        <f t="shared" si="212"/>
        <v>26</v>
      </c>
      <c r="D3328" s="5">
        <f t="shared" si="213"/>
        <v>6</v>
      </c>
      <c r="E3328" s="3">
        <v>3370.81</v>
      </c>
      <c r="F3328">
        <f t="shared" si="214"/>
        <v>1.6849224697932546E-3</v>
      </c>
    </row>
    <row r="3329" spans="1:6" ht="15" thickBot="1" x14ac:dyDescent="0.35">
      <c r="A3329" s="2">
        <v>34029</v>
      </c>
      <c r="B3329" s="5">
        <f t="shared" si="211"/>
        <v>3</v>
      </c>
      <c r="C3329" s="5">
        <f t="shared" si="212"/>
        <v>1</v>
      </c>
      <c r="D3329" s="5">
        <f t="shared" si="213"/>
        <v>2</v>
      </c>
      <c r="E3329" s="3">
        <v>3355.41</v>
      </c>
      <c r="F3329">
        <f t="shared" si="214"/>
        <v>-4.5686348385106518E-3</v>
      </c>
    </row>
    <row r="3330" spans="1:6" ht="15" thickBot="1" x14ac:dyDescent="0.35">
      <c r="A3330" s="2">
        <v>34030</v>
      </c>
      <c r="B3330" s="5">
        <f t="shared" si="211"/>
        <v>3</v>
      </c>
      <c r="C3330" s="5">
        <f t="shared" si="212"/>
        <v>2</v>
      </c>
      <c r="D3330" s="5">
        <f t="shared" si="213"/>
        <v>3</v>
      </c>
      <c r="E3330" s="3">
        <v>3400.53</v>
      </c>
      <c r="F3330">
        <f t="shared" si="214"/>
        <v>1.3446940910350851E-2</v>
      </c>
    </row>
    <row r="3331" spans="1:6" ht="15" thickBot="1" x14ac:dyDescent="0.35">
      <c r="A3331" s="2">
        <v>34031</v>
      </c>
      <c r="B3331" s="5">
        <f t="shared" ref="B3331:B3394" si="215">MONTH(A3331)</f>
        <v>3</v>
      </c>
      <c r="C3331" s="5">
        <f t="shared" ref="C3331:C3394" si="216">DAY(A3331)</f>
        <v>3</v>
      </c>
      <c r="D3331" s="5">
        <f t="shared" ref="D3331:D3394" si="217">WEEKDAY(A3331,1)</f>
        <v>4</v>
      </c>
      <c r="E3331" s="3">
        <v>3404.04</v>
      </c>
      <c r="F3331">
        <f t="shared" si="214"/>
        <v>1.0321920406524169E-3</v>
      </c>
    </row>
    <row r="3332" spans="1:6" ht="15" thickBot="1" x14ac:dyDescent="0.35">
      <c r="A3332" s="2">
        <v>34032</v>
      </c>
      <c r="B3332" s="5">
        <f t="shared" si="215"/>
        <v>3</v>
      </c>
      <c r="C3332" s="5">
        <f t="shared" si="216"/>
        <v>4</v>
      </c>
      <c r="D3332" s="5">
        <f t="shared" si="217"/>
        <v>5</v>
      </c>
      <c r="E3332" s="3">
        <v>3398.91</v>
      </c>
      <c r="F3332">
        <f t="shared" ref="F3332:F3395" si="218">(E3332-E3331)/E3331</f>
        <v>-1.5070328198258862E-3</v>
      </c>
    </row>
    <row r="3333" spans="1:6" ht="15" thickBot="1" x14ac:dyDescent="0.35">
      <c r="A3333" s="2">
        <v>34033</v>
      </c>
      <c r="B3333" s="5">
        <f t="shared" si="215"/>
        <v>3</v>
      </c>
      <c r="C3333" s="5">
        <f t="shared" si="216"/>
        <v>5</v>
      </c>
      <c r="D3333" s="5">
        <f t="shared" si="217"/>
        <v>6</v>
      </c>
      <c r="E3333" s="3">
        <v>3404.58</v>
      </c>
      <c r="F3333">
        <f t="shared" si="218"/>
        <v>1.6681818583016534E-3</v>
      </c>
    </row>
    <row r="3334" spans="1:6" ht="15" thickBot="1" x14ac:dyDescent="0.35">
      <c r="A3334" s="2">
        <v>34036</v>
      </c>
      <c r="B3334" s="5">
        <f t="shared" si="215"/>
        <v>3</v>
      </c>
      <c r="C3334" s="5">
        <f t="shared" si="216"/>
        <v>8</v>
      </c>
      <c r="D3334" s="5">
        <f t="shared" si="217"/>
        <v>2</v>
      </c>
      <c r="E3334" s="3">
        <v>3469.42</v>
      </c>
      <c r="F3334">
        <f t="shared" si="218"/>
        <v>1.9044933589458947E-2</v>
      </c>
    </row>
    <row r="3335" spans="1:6" ht="15" thickBot="1" x14ac:dyDescent="0.35">
      <c r="A3335" s="2">
        <v>34037</v>
      </c>
      <c r="B3335" s="5">
        <f t="shared" si="215"/>
        <v>3</v>
      </c>
      <c r="C3335" s="5">
        <f t="shared" si="216"/>
        <v>9</v>
      </c>
      <c r="D3335" s="5">
        <f t="shared" si="217"/>
        <v>3</v>
      </c>
      <c r="E3335" s="3">
        <v>3472.12</v>
      </c>
      <c r="F3335">
        <f t="shared" si="218"/>
        <v>7.7822806117443786E-4</v>
      </c>
    </row>
    <row r="3336" spans="1:6" ht="15" thickBot="1" x14ac:dyDescent="0.35">
      <c r="A3336" s="2">
        <v>34038</v>
      </c>
      <c r="B3336" s="5">
        <f t="shared" si="215"/>
        <v>3</v>
      </c>
      <c r="C3336" s="5">
        <f t="shared" si="216"/>
        <v>10</v>
      </c>
      <c r="D3336" s="5">
        <f t="shared" si="217"/>
        <v>4</v>
      </c>
      <c r="E3336" s="3">
        <v>3478.34</v>
      </c>
      <c r="F3336">
        <f t="shared" si="218"/>
        <v>1.7914127391911153E-3</v>
      </c>
    </row>
    <row r="3337" spans="1:6" ht="15" thickBot="1" x14ac:dyDescent="0.35">
      <c r="A3337" s="2">
        <v>34039</v>
      </c>
      <c r="B3337" s="5">
        <f t="shared" si="215"/>
        <v>3</v>
      </c>
      <c r="C3337" s="5">
        <f t="shared" si="216"/>
        <v>11</v>
      </c>
      <c r="D3337" s="5">
        <f t="shared" si="217"/>
        <v>5</v>
      </c>
      <c r="E3337" s="3">
        <v>3457</v>
      </c>
      <c r="F3337">
        <f t="shared" si="218"/>
        <v>-6.1351104262378445E-3</v>
      </c>
    </row>
    <row r="3338" spans="1:6" ht="15" thickBot="1" x14ac:dyDescent="0.35">
      <c r="A3338" s="2">
        <v>34040</v>
      </c>
      <c r="B3338" s="5">
        <f t="shared" si="215"/>
        <v>3</v>
      </c>
      <c r="C3338" s="5">
        <f t="shared" si="216"/>
        <v>12</v>
      </c>
      <c r="D3338" s="5">
        <f t="shared" si="217"/>
        <v>6</v>
      </c>
      <c r="E3338" s="3">
        <v>3427.82</v>
      </c>
      <c r="F3338">
        <f t="shared" si="218"/>
        <v>-8.4408446630025568E-3</v>
      </c>
    </row>
    <row r="3339" spans="1:6" ht="15" thickBot="1" x14ac:dyDescent="0.35">
      <c r="A3339" s="2">
        <v>34043</v>
      </c>
      <c r="B3339" s="5">
        <f t="shared" si="215"/>
        <v>3</v>
      </c>
      <c r="C3339" s="5">
        <f t="shared" si="216"/>
        <v>15</v>
      </c>
      <c r="D3339" s="5">
        <f t="shared" si="217"/>
        <v>2</v>
      </c>
      <c r="E3339" s="3">
        <v>3442.41</v>
      </c>
      <c r="F3339">
        <f t="shared" si="218"/>
        <v>4.2563495166022987E-3</v>
      </c>
    </row>
    <row r="3340" spans="1:6" ht="15" thickBot="1" x14ac:dyDescent="0.35">
      <c r="A3340" s="2">
        <v>34044</v>
      </c>
      <c r="B3340" s="5">
        <f t="shared" si="215"/>
        <v>3</v>
      </c>
      <c r="C3340" s="5">
        <f t="shared" si="216"/>
        <v>16</v>
      </c>
      <c r="D3340" s="5">
        <f t="shared" si="217"/>
        <v>3</v>
      </c>
      <c r="E3340" s="3">
        <v>3442.95</v>
      </c>
      <c r="F3340">
        <f t="shared" si="218"/>
        <v>1.5686684619204674E-4</v>
      </c>
    </row>
    <row r="3341" spans="1:6" ht="15" thickBot="1" x14ac:dyDescent="0.35">
      <c r="A3341" s="2">
        <v>34045</v>
      </c>
      <c r="B3341" s="5">
        <f t="shared" si="215"/>
        <v>3</v>
      </c>
      <c r="C3341" s="5">
        <f t="shared" si="216"/>
        <v>17</v>
      </c>
      <c r="D3341" s="5">
        <f t="shared" si="217"/>
        <v>4</v>
      </c>
      <c r="E3341" s="3">
        <v>3426.74</v>
      </c>
      <c r="F3341">
        <f t="shared" si="218"/>
        <v>-4.7081717713007851E-3</v>
      </c>
    </row>
    <row r="3342" spans="1:6" ht="15" thickBot="1" x14ac:dyDescent="0.35">
      <c r="A3342" s="2">
        <v>34046</v>
      </c>
      <c r="B3342" s="5">
        <f t="shared" si="215"/>
        <v>3</v>
      </c>
      <c r="C3342" s="5">
        <f t="shared" si="216"/>
        <v>18</v>
      </c>
      <c r="D3342" s="5">
        <f t="shared" si="217"/>
        <v>5</v>
      </c>
      <c r="E3342" s="3">
        <v>3465.64</v>
      </c>
      <c r="F3342">
        <f t="shared" si="218"/>
        <v>1.1351897138388117E-2</v>
      </c>
    </row>
    <row r="3343" spans="1:6" ht="15" thickBot="1" x14ac:dyDescent="0.35">
      <c r="A3343" s="2">
        <v>34047</v>
      </c>
      <c r="B3343" s="5">
        <f t="shared" si="215"/>
        <v>3</v>
      </c>
      <c r="C3343" s="5">
        <f t="shared" si="216"/>
        <v>19</v>
      </c>
      <c r="D3343" s="5">
        <f t="shared" si="217"/>
        <v>6</v>
      </c>
      <c r="E3343" s="3">
        <v>3471.58</v>
      </c>
      <c r="F3343">
        <f t="shared" si="218"/>
        <v>1.7139691370136698E-3</v>
      </c>
    </row>
    <row r="3344" spans="1:6" ht="15" thickBot="1" x14ac:dyDescent="0.35">
      <c r="A3344" s="2">
        <v>34050</v>
      </c>
      <c r="B3344" s="5">
        <f t="shared" si="215"/>
        <v>3</v>
      </c>
      <c r="C3344" s="5">
        <f t="shared" si="216"/>
        <v>22</v>
      </c>
      <c r="D3344" s="5">
        <f t="shared" si="217"/>
        <v>2</v>
      </c>
      <c r="E3344" s="3">
        <v>3463.48</v>
      </c>
      <c r="F3344">
        <f t="shared" si="218"/>
        <v>-2.3332315545082959E-3</v>
      </c>
    </row>
    <row r="3345" spans="1:6" ht="15" thickBot="1" x14ac:dyDescent="0.35">
      <c r="A3345" s="2">
        <v>34051</v>
      </c>
      <c r="B3345" s="5">
        <f t="shared" si="215"/>
        <v>3</v>
      </c>
      <c r="C3345" s="5">
        <f t="shared" si="216"/>
        <v>23</v>
      </c>
      <c r="D3345" s="5">
        <f t="shared" si="217"/>
        <v>3</v>
      </c>
      <c r="E3345" s="3">
        <v>3461.86</v>
      </c>
      <c r="F3345">
        <f t="shared" si="218"/>
        <v>-4.6773765114852428E-4</v>
      </c>
    </row>
    <row r="3346" spans="1:6" ht="15" thickBot="1" x14ac:dyDescent="0.35">
      <c r="A3346" s="2">
        <v>34052</v>
      </c>
      <c r="B3346" s="5">
        <f t="shared" si="215"/>
        <v>3</v>
      </c>
      <c r="C3346" s="5">
        <f t="shared" si="216"/>
        <v>24</v>
      </c>
      <c r="D3346" s="5">
        <f t="shared" si="217"/>
        <v>4</v>
      </c>
      <c r="E3346" s="3">
        <v>3445.38</v>
      </c>
      <c r="F3346">
        <f t="shared" si="218"/>
        <v>-4.7604466962846616E-3</v>
      </c>
    </row>
    <row r="3347" spans="1:6" ht="15" thickBot="1" x14ac:dyDescent="0.35">
      <c r="A3347" s="2">
        <v>34053</v>
      </c>
      <c r="B3347" s="5">
        <f t="shared" si="215"/>
        <v>3</v>
      </c>
      <c r="C3347" s="5">
        <f t="shared" si="216"/>
        <v>25</v>
      </c>
      <c r="D3347" s="5">
        <f t="shared" si="217"/>
        <v>5</v>
      </c>
      <c r="E3347" s="3">
        <v>3461.32</v>
      </c>
      <c r="F3347">
        <f t="shared" si="218"/>
        <v>4.6264853223737454E-3</v>
      </c>
    </row>
    <row r="3348" spans="1:6" ht="15" thickBot="1" x14ac:dyDescent="0.35">
      <c r="A3348" s="2">
        <v>34054</v>
      </c>
      <c r="B3348" s="5">
        <f t="shared" si="215"/>
        <v>3</v>
      </c>
      <c r="C3348" s="5">
        <f t="shared" si="216"/>
        <v>26</v>
      </c>
      <c r="D3348" s="5">
        <f t="shared" si="217"/>
        <v>6</v>
      </c>
      <c r="E3348" s="3">
        <v>3439.98</v>
      </c>
      <c r="F3348">
        <f t="shared" si="218"/>
        <v>-6.1652779864329633E-3</v>
      </c>
    </row>
    <row r="3349" spans="1:6" ht="15" thickBot="1" x14ac:dyDescent="0.35">
      <c r="A3349" s="2">
        <v>34057</v>
      </c>
      <c r="B3349" s="5">
        <f t="shared" si="215"/>
        <v>3</v>
      </c>
      <c r="C3349" s="5">
        <f t="shared" si="216"/>
        <v>29</v>
      </c>
      <c r="D3349" s="5">
        <f t="shared" si="217"/>
        <v>2</v>
      </c>
      <c r="E3349" s="3">
        <v>3455.1</v>
      </c>
      <c r="F3349">
        <f t="shared" si="218"/>
        <v>4.3953743917115482E-3</v>
      </c>
    </row>
    <row r="3350" spans="1:6" ht="15" thickBot="1" x14ac:dyDescent="0.35">
      <c r="A3350" s="2">
        <v>34058</v>
      </c>
      <c r="B3350" s="5">
        <f t="shared" si="215"/>
        <v>3</v>
      </c>
      <c r="C3350" s="5">
        <f t="shared" si="216"/>
        <v>30</v>
      </c>
      <c r="D3350" s="5">
        <f t="shared" si="217"/>
        <v>3</v>
      </c>
      <c r="E3350" s="3">
        <v>3457.27</v>
      </c>
      <c r="F3350">
        <f t="shared" si="218"/>
        <v>6.2805707504850008E-4</v>
      </c>
    </row>
    <row r="3351" spans="1:6" ht="15" thickBot="1" x14ac:dyDescent="0.35">
      <c r="A3351" s="2">
        <v>34059</v>
      </c>
      <c r="B3351" s="5">
        <f t="shared" si="215"/>
        <v>3</v>
      </c>
      <c r="C3351" s="5">
        <f t="shared" si="216"/>
        <v>31</v>
      </c>
      <c r="D3351" s="5">
        <f t="shared" si="217"/>
        <v>4</v>
      </c>
      <c r="E3351" s="3">
        <v>3435.11</v>
      </c>
      <c r="F3351">
        <f t="shared" si="218"/>
        <v>-6.4096816274111816E-3</v>
      </c>
    </row>
    <row r="3352" spans="1:6" ht="15" thickBot="1" x14ac:dyDescent="0.35">
      <c r="A3352" s="2">
        <v>34060</v>
      </c>
      <c r="B3352" s="5">
        <f t="shared" si="215"/>
        <v>4</v>
      </c>
      <c r="C3352" s="5">
        <f t="shared" si="216"/>
        <v>1</v>
      </c>
      <c r="D3352" s="5">
        <f t="shared" si="217"/>
        <v>5</v>
      </c>
      <c r="E3352" s="3">
        <v>3439.44</v>
      </c>
      <c r="F3352">
        <f t="shared" si="218"/>
        <v>1.2605127637833802E-3</v>
      </c>
    </row>
    <row r="3353" spans="1:6" ht="15" thickBot="1" x14ac:dyDescent="0.35">
      <c r="A3353" s="2">
        <v>34061</v>
      </c>
      <c r="B3353" s="5">
        <f t="shared" si="215"/>
        <v>4</v>
      </c>
      <c r="C3353" s="5">
        <f t="shared" si="216"/>
        <v>2</v>
      </c>
      <c r="D3353" s="5">
        <f t="shared" si="217"/>
        <v>6</v>
      </c>
      <c r="E3353" s="3">
        <v>3370.81</v>
      </c>
      <c r="F3353">
        <f t="shared" si="218"/>
        <v>-1.9953829693205902E-2</v>
      </c>
    </row>
    <row r="3354" spans="1:6" ht="15" thickBot="1" x14ac:dyDescent="0.35">
      <c r="A3354" s="2">
        <v>34064</v>
      </c>
      <c r="B3354" s="5">
        <f t="shared" si="215"/>
        <v>4</v>
      </c>
      <c r="C3354" s="5">
        <f t="shared" si="216"/>
        <v>5</v>
      </c>
      <c r="D3354" s="5">
        <f t="shared" si="217"/>
        <v>2</v>
      </c>
      <c r="E3354" s="3">
        <v>3379.19</v>
      </c>
      <c r="F3354">
        <f t="shared" si="218"/>
        <v>2.4860493471895802E-3</v>
      </c>
    </row>
    <row r="3355" spans="1:6" ht="15" thickBot="1" x14ac:dyDescent="0.35">
      <c r="A3355" s="2">
        <v>34065</v>
      </c>
      <c r="B3355" s="5">
        <f t="shared" si="215"/>
        <v>4</v>
      </c>
      <c r="C3355" s="5">
        <f t="shared" si="216"/>
        <v>6</v>
      </c>
      <c r="D3355" s="5">
        <f t="shared" si="217"/>
        <v>3</v>
      </c>
      <c r="E3355" s="3">
        <v>3377.57</v>
      </c>
      <c r="F3355">
        <f t="shared" si="218"/>
        <v>-4.7940482778414083E-4</v>
      </c>
    </row>
    <row r="3356" spans="1:6" ht="15" thickBot="1" x14ac:dyDescent="0.35">
      <c r="A3356" s="2">
        <v>34066</v>
      </c>
      <c r="B3356" s="5">
        <f t="shared" si="215"/>
        <v>4</v>
      </c>
      <c r="C3356" s="5">
        <f t="shared" si="216"/>
        <v>7</v>
      </c>
      <c r="D3356" s="5">
        <f t="shared" si="217"/>
        <v>4</v>
      </c>
      <c r="E3356" s="3">
        <v>3397.02</v>
      </c>
      <c r="F3356">
        <f t="shared" si="218"/>
        <v>5.7585779125228541E-3</v>
      </c>
    </row>
    <row r="3357" spans="1:6" ht="15" thickBot="1" x14ac:dyDescent="0.35">
      <c r="A3357" s="2">
        <v>34067</v>
      </c>
      <c r="B3357" s="5">
        <f t="shared" si="215"/>
        <v>4</v>
      </c>
      <c r="C3357" s="5">
        <f t="shared" si="216"/>
        <v>8</v>
      </c>
      <c r="D3357" s="5">
        <f t="shared" si="217"/>
        <v>5</v>
      </c>
      <c r="E3357" s="3">
        <v>3396.48</v>
      </c>
      <c r="F3357">
        <f t="shared" si="218"/>
        <v>-1.5896285567937887E-4</v>
      </c>
    </row>
    <row r="3358" spans="1:6" ht="15" thickBot="1" x14ac:dyDescent="0.35">
      <c r="A3358" s="2">
        <v>34071</v>
      </c>
      <c r="B3358" s="5">
        <f t="shared" si="215"/>
        <v>4</v>
      </c>
      <c r="C3358" s="5">
        <f t="shared" si="216"/>
        <v>12</v>
      </c>
      <c r="D3358" s="5">
        <f t="shared" si="217"/>
        <v>2</v>
      </c>
      <c r="E3358" s="3">
        <v>3428.09</v>
      </c>
      <c r="F3358">
        <f t="shared" si="218"/>
        <v>9.3066939890710763E-3</v>
      </c>
    </row>
    <row r="3359" spans="1:6" ht="15" thickBot="1" x14ac:dyDescent="0.35">
      <c r="A3359" s="2">
        <v>34072</v>
      </c>
      <c r="B3359" s="5">
        <f t="shared" si="215"/>
        <v>4</v>
      </c>
      <c r="C3359" s="5">
        <f t="shared" si="216"/>
        <v>13</v>
      </c>
      <c r="D3359" s="5">
        <f t="shared" si="217"/>
        <v>3</v>
      </c>
      <c r="E3359" s="3">
        <v>3444.03</v>
      </c>
      <c r="F3359">
        <f t="shared" si="218"/>
        <v>4.6498195788325439E-3</v>
      </c>
    </row>
    <row r="3360" spans="1:6" ht="15" thickBot="1" x14ac:dyDescent="0.35">
      <c r="A3360" s="2">
        <v>34073</v>
      </c>
      <c r="B3360" s="5">
        <f t="shared" si="215"/>
        <v>4</v>
      </c>
      <c r="C3360" s="5">
        <f t="shared" si="216"/>
        <v>14</v>
      </c>
      <c r="D3360" s="5">
        <f t="shared" si="217"/>
        <v>4</v>
      </c>
      <c r="E3360" s="3">
        <v>3455.64</v>
      </c>
      <c r="F3360">
        <f t="shared" si="218"/>
        <v>3.3710507748189395E-3</v>
      </c>
    </row>
    <row r="3361" spans="1:6" ht="15" thickBot="1" x14ac:dyDescent="0.35">
      <c r="A3361" s="2">
        <v>34074</v>
      </c>
      <c r="B3361" s="5">
        <f t="shared" si="215"/>
        <v>4</v>
      </c>
      <c r="C3361" s="5">
        <f t="shared" si="216"/>
        <v>15</v>
      </c>
      <c r="D3361" s="5">
        <f t="shared" si="217"/>
        <v>5</v>
      </c>
      <c r="E3361" s="3">
        <v>3455.92</v>
      </c>
      <c r="F3361">
        <f t="shared" si="218"/>
        <v>8.1026958826787546E-5</v>
      </c>
    </row>
    <row r="3362" spans="1:6" ht="15" thickBot="1" x14ac:dyDescent="0.35">
      <c r="A3362" s="2">
        <v>34075</v>
      </c>
      <c r="B3362" s="5">
        <f t="shared" si="215"/>
        <v>4</v>
      </c>
      <c r="C3362" s="5">
        <f t="shared" si="216"/>
        <v>16</v>
      </c>
      <c r="D3362" s="5">
        <f t="shared" si="217"/>
        <v>6</v>
      </c>
      <c r="E3362" s="3">
        <v>3478.61</v>
      </c>
      <c r="F3362">
        <f t="shared" si="218"/>
        <v>6.5655454987384124E-3</v>
      </c>
    </row>
    <row r="3363" spans="1:6" ht="15" thickBot="1" x14ac:dyDescent="0.35">
      <c r="A3363" s="2">
        <v>34078</v>
      </c>
      <c r="B3363" s="5">
        <f t="shared" si="215"/>
        <v>4</v>
      </c>
      <c r="C3363" s="5">
        <f t="shared" si="216"/>
        <v>19</v>
      </c>
      <c r="D3363" s="5">
        <f t="shared" si="217"/>
        <v>2</v>
      </c>
      <c r="E3363" s="3">
        <v>3466.99</v>
      </c>
      <c r="F3363">
        <f t="shared" si="218"/>
        <v>-3.3404147058739972E-3</v>
      </c>
    </row>
    <row r="3364" spans="1:6" ht="15" thickBot="1" x14ac:dyDescent="0.35">
      <c r="A3364" s="2">
        <v>34079</v>
      </c>
      <c r="B3364" s="5">
        <f t="shared" si="215"/>
        <v>4</v>
      </c>
      <c r="C3364" s="5">
        <f t="shared" si="216"/>
        <v>20</v>
      </c>
      <c r="D3364" s="5">
        <f t="shared" si="217"/>
        <v>3</v>
      </c>
      <c r="E3364" s="3">
        <v>3443.49</v>
      </c>
      <c r="F3364">
        <f t="shared" si="218"/>
        <v>-6.7782139550445781E-3</v>
      </c>
    </row>
    <row r="3365" spans="1:6" ht="15" thickBot="1" x14ac:dyDescent="0.35">
      <c r="A3365" s="2">
        <v>34080</v>
      </c>
      <c r="B3365" s="5">
        <f t="shared" si="215"/>
        <v>4</v>
      </c>
      <c r="C3365" s="5">
        <f t="shared" si="216"/>
        <v>21</v>
      </c>
      <c r="D3365" s="5">
        <f t="shared" si="217"/>
        <v>4</v>
      </c>
      <c r="E3365" s="3">
        <v>3439.44</v>
      </c>
      <c r="F3365">
        <f t="shared" si="218"/>
        <v>-1.1761323540941681E-3</v>
      </c>
    </row>
    <row r="3366" spans="1:6" ht="15" thickBot="1" x14ac:dyDescent="0.35">
      <c r="A3366" s="2">
        <v>34081</v>
      </c>
      <c r="B3366" s="5">
        <f t="shared" si="215"/>
        <v>4</v>
      </c>
      <c r="C3366" s="5">
        <f t="shared" si="216"/>
        <v>22</v>
      </c>
      <c r="D3366" s="5">
        <f t="shared" si="217"/>
        <v>5</v>
      </c>
      <c r="E3366" s="3">
        <v>3429.17</v>
      </c>
      <c r="F3366">
        <f t="shared" si="218"/>
        <v>-2.9859512013583555E-3</v>
      </c>
    </row>
    <row r="3367" spans="1:6" ht="15" thickBot="1" x14ac:dyDescent="0.35">
      <c r="A3367" s="2">
        <v>34082</v>
      </c>
      <c r="B3367" s="5">
        <f t="shared" si="215"/>
        <v>4</v>
      </c>
      <c r="C3367" s="5">
        <f t="shared" si="216"/>
        <v>23</v>
      </c>
      <c r="D3367" s="5">
        <f t="shared" si="217"/>
        <v>6</v>
      </c>
      <c r="E3367" s="3">
        <v>3413.77</v>
      </c>
      <c r="F3367">
        <f t="shared" si="218"/>
        <v>-4.4908826334069439E-3</v>
      </c>
    </row>
    <row r="3368" spans="1:6" ht="15" thickBot="1" x14ac:dyDescent="0.35">
      <c r="A3368" s="2">
        <v>34085</v>
      </c>
      <c r="B3368" s="5">
        <f t="shared" si="215"/>
        <v>4</v>
      </c>
      <c r="C3368" s="5">
        <f t="shared" si="216"/>
        <v>26</v>
      </c>
      <c r="D3368" s="5">
        <f t="shared" si="217"/>
        <v>2</v>
      </c>
      <c r="E3368" s="3">
        <v>3398.37</v>
      </c>
      <c r="F3368">
        <f t="shared" si="218"/>
        <v>-4.5111416410596175E-3</v>
      </c>
    </row>
    <row r="3369" spans="1:6" ht="15" thickBot="1" x14ac:dyDescent="0.35">
      <c r="A3369" s="2">
        <v>34086</v>
      </c>
      <c r="B3369" s="5">
        <f t="shared" si="215"/>
        <v>4</v>
      </c>
      <c r="C3369" s="5">
        <f t="shared" si="216"/>
        <v>27</v>
      </c>
      <c r="D3369" s="5">
        <f t="shared" si="217"/>
        <v>3</v>
      </c>
      <c r="E3369" s="3">
        <v>3415.93</v>
      </c>
      <c r="F3369">
        <f t="shared" si="218"/>
        <v>5.1671830907170039E-3</v>
      </c>
    </row>
    <row r="3370" spans="1:6" ht="15" thickBot="1" x14ac:dyDescent="0.35">
      <c r="A3370" s="2">
        <v>34087</v>
      </c>
      <c r="B3370" s="5">
        <f t="shared" si="215"/>
        <v>4</v>
      </c>
      <c r="C3370" s="5">
        <f t="shared" si="216"/>
        <v>28</v>
      </c>
      <c r="D3370" s="5">
        <f t="shared" si="217"/>
        <v>4</v>
      </c>
      <c r="E3370" s="3">
        <v>3413.5</v>
      </c>
      <c r="F3370">
        <f t="shared" si="218"/>
        <v>-7.1137289113062517E-4</v>
      </c>
    </row>
    <row r="3371" spans="1:6" ht="15" thickBot="1" x14ac:dyDescent="0.35">
      <c r="A3371" s="2">
        <v>34088</v>
      </c>
      <c r="B3371" s="5">
        <f t="shared" si="215"/>
        <v>4</v>
      </c>
      <c r="C3371" s="5">
        <f t="shared" si="216"/>
        <v>29</v>
      </c>
      <c r="D3371" s="5">
        <f t="shared" si="217"/>
        <v>5</v>
      </c>
      <c r="E3371" s="3">
        <v>3425.12</v>
      </c>
      <c r="F3371">
        <f t="shared" si="218"/>
        <v>3.4041306576826982E-3</v>
      </c>
    </row>
    <row r="3372" spans="1:6" ht="15" thickBot="1" x14ac:dyDescent="0.35">
      <c r="A3372" s="2">
        <v>34089</v>
      </c>
      <c r="B3372" s="5">
        <f t="shared" si="215"/>
        <v>4</v>
      </c>
      <c r="C3372" s="5">
        <f t="shared" si="216"/>
        <v>30</v>
      </c>
      <c r="D3372" s="5">
        <f t="shared" si="217"/>
        <v>6</v>
      </c>
      <c r="E3372" s="3">
        <v>3427.55</v>
      </c>
      <c r="F3372">
        <f t="shared" si="218"/>
        <v>7.0946419395533328E-4</v>
      </c>
    </row>
    <row r="3373" spans="1:6" ht="15" thickBot="1" x14ac:dyDescent="0.35">
      <c r="A3373" s="2">
        <v>34092</v>
      </c>
      <c r="B3373" s="5">
        <f t="shared" si="215"/>
        <v>5</v>
      </c>
      <c r="C3373" s="5">
        <f t="shared" si="216"/>
        <v>3</v>
      </c>
      <c r="D3373" s="5">
        <f t="shared" si="217"/>
        <v>2</v>
      </c>
      <c r="E3373" s="3">
        <v>3446.46</v>
      </c>
      <c r="F3373">
        <f t="shared" si="218"/>
        <v>5.5170602908782814E-3</v>
      </c>
    </row>
    <row r="3374" spans="1:6" ht="15" thickBot="1" x14ac:dyDescent="0.35">
      <c r="A3374" s="2">
        <v>34093</v>
      </c>
      <c r="B3374" s="5">
        <f t="shared" si="215"/>
        <v>5</v>
      </c>
      <c r="C3374" s="5">
        <f t="shared" si="216"/>
        <v>4</v>
      </c>
      <c r="D3374" s="5">
        <f t="shared" si="217"/>
        <v>3</v>
      </c>
      <c r="E3374" s="3">
        <v>3446.19</v>
      </c>
      <c r="F3374">
        <f t="shared" si="218"/>
        <v>-7.8341254504616859E-5</v>
      </c>
    </row>
    <row r="3375" spans="1:6" ht="15" thickBot="1" x14ac:dyDescent="0.35">
      <c r="A3375" s="2">
        <v>34094</v>
      </c>
      <c r="B3375" s="5">
        <f t="shared" si="215"/>
        <v>5</v>
      </c>
      <c r="C3375" s="5">
        <f t="shared" si="216"/>
        <v>5</v>
      </c>
      <c r="D3375" s="5">
        <f t="shared" si="217"/>
        <v>4</v>
      </c>
      <c r="E3375" s="3">
        <v>3449.1</v>
      </c>
      <c r="F3375">
        <f t="shared" si="218"/>
        <v>8.4441078408324969E-4</v>
      </c>
    </row>
    <row r="3376" spans="1:6" ht="15" thickBot="1" x14ac:dyDescent="0.35">
      <c r="A3376" s="2">
        <v>34095</v>
      </c>
      <c r="B3376" s="5">
        <f t="shared" si="215"/>
        <v>5</v>
      </c>
      <c r="C3376" s="5">
        <f t="shared" si="216"/>
        <v>6</v>
      </c>
      <c r="D3376" s="5">
        <f t="shared" si="217"/>
        <v>5</v>
      </c>
      <c r="E3376" s="3">
        <v>3441.9</v>
      </c>
      <c r="F3376">
        <f t="shared" si="218"/>
        <v>-2.0875010872400969E-3</v>
      </c>
    </row>
    <row r="3377" spans="1:6" ht="15" thickBot="1" x14ac:dyDescent="0.35">
      <c r="A3377" s="2">
        <v>34096</v>
      </c>
      <c r="B3377" s="5">
        <f t="shared" si="215"/>
        <v>5</v>
      </c>
      <c r="C3377" s="5">
        <f t="shared" si="216"/>
        <v>7</v>
      </c>
      <c r="D3377" s="5">
        <f t="shared" si="217"/>
        <v>6</v>
      </c>
      <c r="E3377" s="3">
        <v>3437.19</v>
      </c>
      <c r="F3377">
        <f t="shared" si="218"/>
        <v>-1.3684302274906408E-3</v>
      </c>
    </row>
    <row r="3378" spans="1:6" ht="15" thickBot="1" x14ac:dyDescent="0.35">
      <c r="A3378" s="2">
        <v>34099</v>
      </c>
      <c r="B3378" s="5">
        <f t="shared" si="215"/>
        <v>5</v>
      </c>
      <c r="C3378" s="5">
        <f t="shared" si="216"/>
        <v>10</v>
      </c>
      <c r="D3378" s="5">
        <f t="shared" si="217"/>
        <v>2</v>
      </c>
      <c r="E3378" s="3">
        <v>3443.28</v>
      </c>
      <c r="F3378">
        <f t="shared" si="218"/>
        <v>1.7717961474344292E-3</v>
      </c>
    </row>
    <row r="3379" spans="1:6" ht="15" thickBot="1" x14ac:dyDescent="0.35">
      <c r="A3379" s="2">
        <v>34100</v>
      </c>
      <c r="B3379" s="5">
        <f t="shared" si="215"/>
        <v>5</v>
      </c>
      <c r="C3379" s="5">
        <f t="shared" si="216"/>
        <v>11</v>
      </c>
      <c r="D3379" s="5">
        <f t="shared" si="217"/>
        <v>3</v>
      </c>
      <c r="E3379" s="3">
        <v>3468.75</v>
      </c>
      <c r="F3379">
        <f t="shared" si="218"/>
        <v>7.3970167979367923E-3</v>
      </c>
    </row>
    <row r="3380" spans="1:6" ht="15" thickBot="1" x14ac:dyDescent="0.35">
      <c r="A3380" s="2">
        <v>34101</v>
      </c>
      <c r="B3380" s="5">
        <f t="shared" si="215"/>
        <v>5</v>
      </c>
      <c r="C3380" s="5">
        <f t="shared" si="216"/>
        <v>12</v>
      </c>
      <c r="D3380" s="5">
        <f t="shared" si="217"/>
        <v>4</v>
      </c>
      <c r="E3380" s="3">
        <v>3482.31</v>
      </c>
      <c r="F3380">
        <f t="shared" si="218"/>
        <v>3.9091891891891734E-3</v>
      </c>
    </row>
    <row r="3381" spans="1:6" ht="15" thickBot="1" x14ac:dyDescent="0.35">
      <c r="A3381" s="2">
        <v>34102</v>
      </c>
      <c r="B3381" s="5">
        <f t="shared" si="215"/>
        <v>5</v>
      </c>
      <c r="C3381" s="5">
        <f t="shared" si="216"/>
        <v>13</v>
      </c>
      <c r="D3381" s="5">
        <f t="shared" si="217"/>
        <v>5</v>
      </c>
      <c r="E3381" s="3">
        <v>3447.99</v>
      </c>
      <c r="F3381">
        <f t="shared" si="218"/>
        <v>-9.8555269347071813E-3</v>
      </c>
    </row>
    <row r="3382" spans="1:6" ht="15" thickBot="1" x14ac:dyDescent="0.35">
      <c r="A3382" s="2">
        <v>34103</v>
      </c>
      <c r="B3382" s="5">
        <f t="shared" si="215"/>
        <v>5</v>
      </c>
      <c r="C3382" s="5">
        <f t="shared" si="216"/>
        <v>14</v>
      </c>
      <c r="D3382" s="5">
        <f t="shared" si="217"/>
        <v>6</v>
      </c>
      <c r="E3382" s="3">
        <v>3443.01</v>
      </c>
      <c r="F3382">
        <f t="shared" si="218"/>
        <v>-1.4443197341058309E-3</v>
      </c>
    </row>
    <row r="3383" spans="1:6" ht="15" thickBot="1" x14ac:dyDescent="0.35">
      <c r="A3383" s="2">
        <v>34106</v>
      </c>
      <c r="B3383" s="5">
        <f t="shared" si="215"/>
        <v>5</v>
      </c>
      <c r="C3383" s="5">
        <f t="shared" si="216"/>
        <v>17</v>
      </c>
      <c r="D3383" s="5">
        <f t="shared" si="217"/>
        <v>2</v>
      </c>
      <c r="E3383" s="3">
        <v>3449.93</v>
      </c>
      <c r="F3383">
        <f t="shared" si="218"/>
        <v>2.0098692713641894E-3</v>
      </c>
    </row>
    <row r="3384" spans="1:6" ht="15" thickBot="1" x14ac:dyDescent="0.35">
      <c r="A3384" s="2">
        <v>34107</v>
      </c>
      <c r="B3384" s="5">
        <f t="shared" si="215"/>
        <v>5</v>
      </c>
      <c r="C3384" s="5">
        <f t="shared" si="216"/>
        <v>18</v>
      </c>
      <c r="D3384" s="5">
        <f t="shared" si="217"/>
        <v>3</v>
      </c>
      <c r="E3384" s="3">
        <v>3444.39</v>
      </c>
      <c r="F3384">
        <f t="shared" si="218"/>
        <v>-1.6058296835008141E-3</v>
      </c>
    </row>
    <row r="3385" spans="1:6" ht="15" thickBot="1" x14ac:dyDescent="0.35">
      <c r="A3385" s="2">
        <v>34108</v>
      </c>
      <c r="B3385" s="5">
        <f t="shared" si="215"/>
        <v>5</v>
      </c>
      <c r="C3385" s="5">
        <f t="shared" si="216"/>
        <v>19</v>
      </c>
      <c r="D3385" s="5">
        <f t="shared" si="217"/>
        <v>4</v>
      </c>
      <c r="E3385" s="3">
        <v>3500.03</v>
      </c>
      <c r="F3385">
        <f t="shared" si="218"/>
        <v>1.6153803721413756E-2</v>
      </c>
    </row>
    <row r="3386" spans="1:6" ht="15" thickBot="1" x14ac:dyDescent="0.35">
      <c r="A3386" s="2">
        <v>34109</v>
      </c>
      <c r="B3386" s="5">
        <f t="shared" si="215"/>
        <v>5</v>
      </c>
      <c r="C3386" s="5">
        <f t="shared" si="216"/>
        <v>20</v>
      </c>
      <c r="D3386" s="5">
        <f t="shared" si="217"/>
        <v>5</v>
      </c>
      <c r="E3386" s="3">
        <v>3523.28</v>
      </c>
      <c r="F3386">
        <f t="shared" si="218"/>
        <v>6.6428002045696745E-3</v>
      </c>
    </row>
    <row r="3387" spans="1:6" ht="15" thickBot="1" x14ac:dyDescent="0.35">
      <c r="A3387" s="2">
        <v>34110</v>
      </c>
      <c r="B3387" s="5">
        <f t="shared" si="215"/>
        <v>5</v>
      </c>
      <c r="C3387" s="5">
        <f t="shared" si="216"/>
        <v>21</v>
      </c>
      <c r="D3387" s="5">
        <f t="shared" si="217"/>
        <v>6</v>
      </c>
      <c r="E3387" s="3">
        <v>3492.83</v>
      </c>
      <c r="F3387">
        <f t="shared" si="218"/>
        <v>-8.642514929270529E-3</v>
      </c>
    </row>
    <row r="3388" spans="1:6" ht="15" thickBot="1" x14ac:dyDescent="0.35">
      <c r="A3388" s="2">
        <v>34113</v>
      </c>
      <c r="B3388" s="5">
        <f t="shared" si="215"/>
        <v>5</v>
      </c>
      <c r="C3388" s="5">
        <f t="shared" si="216"/>
        <v>24</v>
      </c>
      <c r="D3388" s="5">
        <f t="shared" si="217"/>
        <v>2</v>
      </c>
      <c r="E3388" s="3">
        <v>3507.78</v>
      </c>
      <c r="F3388">
        <f t="shared" si="218"/>
        <v>4.2801968604255789E-3</v>
      </c>
    </row>
    <row r="3389" spans="1:6" ht="15" thickBot="1" x14ac:dyDescent="0.35">
      <c r="A3389" s="2">
        <v>34114</v>
      </c>
      <c r="B3389" s="5">
        <f t="shared" si="215"/>
        <v>5</v>
      </c>
      <c r="C3389" s="5">
        <f t="shared" si="216"/>
        <v>25</v>
      </c>
      <c r="D3389" s="5">
        <f t="shared" si="217"/>
        <v>3</v>
      </c>
      <c r="E3389" s="3">
        <v>3516.63</v>
      </c>
      <c r="F3389">
        <f t="shared" si="218"/>
        <v>2.5229632417084051E-3</v>
      </c>
    </row>
    <row r="3390" spans="1:6" ht="15" thickBot="1" x14ac:dyDescent="0.35">
      <c r="A3390" s="2">
        <v>34115</v>
      </c>
      <c r="B3390" s="5">
        <f t="shared" si="215"/>
        <v>5</v>
      </c>
      <c r="C3390" s="5">
        <f t="shared" si="216"/>
        <v>26</v>
      </c>
      <c r="D3390" s="5">
        <f t="shared" si="217"/>
        <v>4</v>
      </c>
      <c r="E3390" s="3">
        <v>3540.16</v>
      </c>
      <c r="F3390">
        <f t="shared" si="218"/>
        <v>6.6910650253224659E-3</v>
      </c>
    </row>
    <row r="3391" spans="1:6" ht="15" thickBot="1" x14ac:dyDescent="0.35">
      <c r="A3391" s="2">
        <v>34116</v>
      </c>
      <c r="B3391" s="5">
        <f t="shared" si="215"/>
        <v>5</v>
      </c>
      <c r="C3391" s="5">
        <f t="shared" si="216"/>
        <v>27</v>
      </c>
      <c r="D3391" s="5">
        <f t="shared" si="217"/>
        <v>5</v>
      </c>
      <c r="E3391" s="3">
        <v>3554.83</v>
      </c>
      <c r="F3391">
        <f t="shared" si="218"/>
        <v>4.1438805025761751E-3</v>
      </c>
    </row>
    <row r="3392" spans="1:6" ht="15" thickBot="1" x14ac:dyDescent="0.35">
      <c r="A3392" s="2">
        <v>34117</v>
      </c>
      <c r="B3392" s="5">
        <f t="shared" si="215"/>
        <v>5</v>
      </c>
      <c r="C3392" s="5">
        <f t="shared" si="216"/>
        <v>28</v>
      </c>
      <c r="D3392" s="5">
        <f t="shared" si="217"/>
        <v>6</v>
      </c>
      <c r="E3392" s="3">
        <v>3527.43</v>
      </c>
      <c r="F3392">
        <f t="shared" si="218"/>
        <v>-7.7078228776059875E-3</v>
      </c>
    </row>
    <row r="3393" spans="1:6" ht="15" thickBot="1" x14ac:dyDescent="0.35">
      <c r="A3393" s="2">
        <v>34121</v>
      </c>
      <c r="B3393" s="5">
        <f t="shared" si="215"/>
        <v>6</v>
      </c>
      <c r="C3393" s="5">
        <f t="shared" si="216"/>
        <v>1</v>
      </c>
      <c r="D3393" s="5">
        <f t="shared" si="217"/>
        <v>3</v>
      </c>
      <c r="E3393" s="3">
        <v>3552.34</v>
      </c>
      <c r="F3393">
        <f t="shared" si="218"/>
        <v>7.0617985332098185E-3</v>
      </c>
    </row>
    <row r="3394" spans="1:6" ht="15" thickBot="1" x14ac:dyDescent="0.35">
      <c r="A3394" s="2">
        <v>34122</v>
      </c>
      <c r="B3394" s="5">
        <f t="shared" si="215"/>
        <v>6</v>
      </c>
      <c r="C3394" s="5">
        <f t="shared" si="216"/>
        <v>2</v>
      </c>
      <c r="D3394" s="5">
        <f t="shared" si="217"/>
        <v>4</v>
      </c>
      <c r="E3394" s="3">
        <v>3553.45</v>
      </c>
      <c r="F3394">
        <f t="shared" si="218"/>
        <v>3.1247009013767615E-4</v>
      </c>
    </row>
    <row r="3395" spans="1:6" ht="15" thickBot="1" x14ac:dyDescent="0.35">
      <c r="A3395" s="2">
        <v>34123</v>
      </c>
      <c r="B3395" s="5">
        <f t="shared" ref="B3395:B3458" si="219">MONTH(A3395)</f>
        <v>6</v>
      </c>
      <c r="C3395" s="5">
        <f t="shared" ref="C3395:C3458" si="220">DAY(A3395)</f>
        <v>3</v>
      </c>
      <c r="D3395" s="5">
        <f t="shared" ref="D3395:D3458" si="221">WEEKDAY(A3395,1)</f>
        <v>5</v>
      </c>
      <c r="E3395" s="3">
        <v>3544.87</v>
      </c>
      <c r="F3395">
        <f t="shared" si="218"/>
        <v>-2.4145548692115909E-3</v>
      </c>
    </row>
    <row r="3396" spans="1:6" ht="15" thickBot="1" x14ac:dyDescent="0.35">
      <c r="A3396" s="2">
        <v>34124</v>
      </c>
      <c r="B3396" s="5">
        <f t="shared" si="219"/>
        <v>6</v>
      </c>
      <c r="C3396" s="5">
        <f t="shared" si="220"/>
        <v>4</v>
      </c>
      <c r="D3396" s="5">
        <f t="shared" si="221"/>
        <v>6</v>
      </c>
      <c r="E3396" s="3">
        <v>3545.14</v>
      </c>
      <c r="F3396">
        <f t="shared" ref="F3396:F3459" si="222">(E3396-E3395)/E3395</f>
        <v>7.6166403845551972E-5</v>
      </c>
    </row>
    <row r="3397" spans="1:6" ht="15" thickBot="1" x14ac:dyDescent="0.35">
      <c r="A3397" s="2">
        <v>34127</v>
      </c>
      <c r="B3397" s="5">
        <f t="shared" si="219"/>
        <v>6</v>
      </c>
      <c r="C3397" s="5">
        <f t="shared" si="220"/>
        <v>7</v>
      </c>
      <c r="D3397" s="5">
        <f t="shared" si="221"/>
        <v>2</v>
      </c>
      <c r="E3397" s="3">
        <v>3532.13</v>
      </c>
      <c r="F3397">
        <f t="shared" si="222"/>
        <v>-3.669812757747159E-3</v>
      </c>
    </row>
    <row r="3398" spans="1:6" ht="15" thickBot="1" x14ac:dyDescent="0.35">
      <c r="A3398" s="2">
        <v>34128</v>
      </c>
      <c r="B3398" s="5">
        <f t="shared" si="219"/>
        <v>6</v>
      </c>
      <c r="C3398" s="5">
        <f t="shared" si="220"/>
        <v>8</v>
      </c>
      <c r="D3398" s="5">
        <f t="shared" si="221"/>
        <v>3</v>
      </c>
      <c r="E3398" s="3">
        <v>3510.54</v>
      </c>
      <c r="F3398">
        <f t="shared" si="222"/>
        <v>-6.1124590544516045E-3</v>
      </c>
    </row>
    <row r="3399" spans="1:6" ht="15" thickBot="1" x14ac:dyDescent="0.35">
      <c r="A3399" s="2">
        <v>34129</v>
      </c>
      <c r="B3399" s="5">
        <f t="shared" si="219"/>
        <v>6</v>
      </c>
      <c r="C3399" s="5">
        <f t="shared" si="220"/>
        <v>9</v>
      </c>
      <c r="D3399" s="5">
        <f t="shared" si="221"/>
        <v>4</v>
      </c>
      <c r="E3399" s="3">
        <v>3511.93</v>
      </c>
      <c r="F3399">
        <f t="shared" si="222"/>
        <v>3.9595048055281315E-4</v>
      </c>
    </row>
    <row r="3400" spans="1:6" ht="15" thickBot="1" x14ac:dyDescent="0.35">
      <c r="A3400" s="2">
        <v>34130</v>
      </c>
      <c r="B3400" s="5">
        <f t="shared" si="219"/>
        <v>6</v>
      </c>
      <c r="C3400" s="5">
        <f t="shared" si="220"/>
        <v>10</v>
      </c>
      <c r="D3400" s="5">
        <f t="shared" si="221"/>
        <v>5</v>
      </c>
      <c r="E3400" s="3">
        <v>3491.72</v>
      </c>
      <c r="F3400">
        <f t="shared" si="222"/>
        <v>-5.7546705088085577E-3</v>
      </c>
    </row>
    <row r="3401" spans="1:6" ht="15" thickBot="1" x14ac:dyDescent="0.35">
      <c r="A3401" s="2">
        <v>34131</v>
      </c>
      <c r="B3401" s="5">
        <f t="shared" si="219"/>
        <v>6</v>
      </c>
      <c r="C3401" s="5">
        <f t="shared" si="220"/>
        <v>11</v>
      </c>
      <c r="D3401" s="5">
        <f t="shared" si="221"/>
        <v>6</v>
      </c>
      <c r="E3401" s="3">
        <v>3505.01</v>
      </c>
      <c r="F3401">
        <f t="shared" si="222"/>
        <v>3.8061471137434901E-3</v>
      </c>
    </row>
    <row r="3402" spans="1:6" ht="15" thickBot="1" x14ac:dyDescent="0.35">
      <c r="A3402" s="2">
        <v>34134</v>
      </c>
      <c r="B3402" s="5">
        <f t="shared" si="219"/>
        <v>6</v>
      </c>
      <c r="C3402" s="5">
        <f t="shared" si="220"/>
        <v>14</v>
      </c>
      <c r="D3402" s="5">
        <f t="shared" si="221"/>
        <v>2</v>
      </c>
      <c r="E3402" s="3">
        <v>3514.69</v>
      </c>
      <c r="F3402">
        <f t="shared" si="222"/>
        <v>2.7617610220797761E-3</v>
      </c>
    </row>
    <row r="3403" spans="1:6" ht="15" thickBot="1" x14ac:dyDescent="0.35">
      <c r="A3403" s="2">
        <v>34135</v>
      </c>
      <c r="B3403" s="5">
        <f t="shared" si="219"/>
        <v>6</v>
      </c>
      <c r="C3403" s="5">
        <f t="shared" si="220"/>
        <v>15</v>
      </c>
      <c r="D3403" s="5">
        <f t="shared" si="221"/>
        <v>3</v>
      </c>
      <c r="E3403" s="3">
        <v>3492</v>
      </c>
      <c r="F3403">
        <f t="shared" si="222"/>
        <v>-6.455761390051485E-3</v>
      </c>
    </row>
    <row r="3404" spans="1:6" ht="15" thickBot="1" x14ac:dyDescent="0.35">
      <c r="A3404" s="2">
        <v>34136</v>
      </c>
      <c r="B3404" s="5">
        <f t="shared" si="219"/>
        <v>6</v>
      </c>
      <c r="C3404" s="5">
        <f t="shared" si="220"/>
        <v>16</v>
      </c>
      <c r="D3404" s="5">
        <f t="shared" si="221"/>
        <v>4</v>
      </c>
      <c r="E3404" s="3">
        <v>3511.65</v>
      </c>
      <c r="F3404">
        <f t="shared" si="222"/>
        <v>5.62714776632305E-3</v>
      </c>
    </row>
    <row r="3405" spans="1:6" ht="15" thickBot="1" x14ac:dyDescent="0.35">
      <c r="A3405" s="2">
        <v>34137</v>
      </c>
      <c r="B3405" s="5">
        <f t="shared" si="219"/>
        <v>6</v>
      </c>
      <c r="C3405" s="5">
        <f t="shared" si="220"/>
        <v>17</v>
      </c>
      <c r="D3405" s="5">
        <f t="shared" si="221"/>
        <v>5</v>
      </c>
      <c r="E3405" s="3">
        <v>3521.89</v>
      </c>
      <c r="F3405">
        <f t="shared" si="222"/>
        <v>2.9160081443195597E-3</v>
      </c>
    </row>
    <row r="3406" spans="1:6" ht="15" thickBot="1" x14ac:dyDescent="0.35">
      <c r="A3406" s="2">
        <v>34138</v>
      </c>
      <c r="B3406" s="5">
        <f t="shared" si="219"/>
        <v>6</v>
      </c>
      <c r="C3406" s="5">
        <f t="shared" si="220"/>
        <v>18</v>
      </c>
      <c r="D3406" s="5">
        <f t="shared" si="221"/>
        <v>6</v>
      </c>
      <c r="E3406" s="3">
        <v>3494.77</v>
      </c>
      <c r="F3406">
        <f t="shared" si="222"/>
        <v>-7.7004108589421852E-3</v>
      </c>
    </row>
    <row r="3407" spans="1:6" ht="15" thickBot="1" x14ac:dyDescent="0.35">
      <c r="A3407" s="2">
        <v>34141</v>
      </c>
      <c r="B3407" s="5">
        <f t="shared" si="219"/>
        <v>6</v>
      </c>
      <c r="C3407" s="5">
        <f t="shared" si="220"/>
        <v>21</v>
      </c>
      <c r="D3407" s="5">
        <f t="shared" si="221"/>
        <v>2</v>
      </c>
      <c r="E3407" s="3">
        <v>3510.82</v>
      </c>
      <c r="F3407">
        <f t="shared" si="222"/>
        <v>4.5925769077793908E-3</v>
      </c>
    </row>
    <row r="3408" spans="1:6" ht="15" thickBot="1" x14ac:dyDescent="0.35">
      <c r="A3408" s="2">
        <v>34142</v>
      </c>
      <c r="B3408" s="5">
        <f t="shared" si="219"/>
        <v>6</v>
      </c>
      <c r="C3408" s="5">
        <f t="shared" si="220"/>
        <v>22</v>
      </c>
      <c r="D3408" s="5">
        <f t="shared" si="221"/>
        <v>3</v>
      </c>
      <c r="E3408" s="3">
        <v>3497.53</v>
      </c>
      <c r="F3408">
        <f t="shared" si="222"/>
        <v>-3.7854404384160861E-3</v>
      </c>
    </row>
    <row r="3409" spans="1:6" ht="15" thickBot="1" x14ac:dyDescent="0.35">
      <c r="A3409" s="2">
        <v>34143</v>
      </c>
      <c r="B3409" s="5">
        <f t="shared" si="219"/>
        <v>6</v>
      </c>
      <c r="C3409" s="5">
        <f t="shared" si="220"/>
        <v>23</v>
      </c>
      <c r="D3409" s="5">
        <f t="shared" si="221"/>
        <v>4</v>
      </c>
      <c r="E3409" s="3">
        <v>3466.81</v>
      </c>
      <c r="F3409">
        <f t="shared" si="222"/>
        <v>-8.7833413866357842E-3</v>
      </c>
    </row>
    <row r="3410" spans="1:6" ht="15" thickBot="1" x14ac:dyDescent="0.35">
      <c r="A3410" s="2">
        <v>34144</v>
      </c>
      <c r="B3410" s="5">
        <f t="shared" si="219"/>
        <v>6</v>
      </c>
      <c r="C3410" s="5">
        <f t="shared" si="220"/>
        <v>24</v>
      </c>
      <c r="D3410" s="5">
        <f t="shared" si="221"/>
        <v>5</v>
      </c>
      <c r="E3410" s="3">
        <v>3490.61</v>
      </c>
      <c r="F3410">
        <f t="shared" si="222"/>
        <v>6.8651007698720679E-3</v>
      </c>
    </row>
    <row r="3411" spans="1:6" ht="15" thickBot="1" x14ac:dyDescent="0.35">
      <c r="A3411" s="2">
        <v>34145</v>
      </c>
      <c r="B3411" s="5">
        <f t="shared" si="219"/>
        <v>6</v>
      </c>
      <c r="C3411" s="5">
        <f t="shared" si="220"/>
        <v>25</v>
      </c>
      <c r="D3411" s="5">
        <f t="shared" si="221"/>
        <v>6</v>
      </c>
      <c r="E3411" s="3">
        <v>3490.89</v>
      </c>
      <c r="F3411">
        <f t="shared" si="222"/>
        <v>8.0215205938144146E-5</v>
      </c>
    </row>
    <row r="3412" spans="1:6" ht="15" thickBot="1" x14ac:dyDescent="0.35">
      <c r="A3412" s="2">
        <v>34148</v>
      </c>
      <c r="B3412" s="5">
        <f t="shared" si="219"/>
        <v>6</v>
      </c>
      <c r="C3412" s="5">
        <f t="shared" si="220"/>
        <v>28</v>
      </c>
      <c r="D3412" s="5">
        <f t="shared" si="221"/>
        <v>2</v>
      </c>
      <c r="E3412" s="3">
        <v>3530.2</v>
      </c>
      <c r="F3412">
        <f t="shared" si="222"/>
        <v>1.1260738665497896E-2</v>
      </c>
    </row>
    <row r="3413" spans="1:6" ht="15" thickBot="1" x14ac:dyDescent="0.35">
      <c r="A3413" s="2">
        <v>34149</v>
      </c>
      <c r="B3413" s="5">
        <f t="shared" si="219"/>
        <v>6</v>
      </c>
      <c r="C3413" s="5">
        <f t="shared" si="220"/>
        <v>29</v>
      </c>
      <c r="D3413" s="5">
        <f t="shared" si="221"/>
        <v>3</v>
      </c>
      <c r="E3413" s="3">
        <v>3518.85</v>
      </c>
      <c r="F3413">
        <f t="shared" si="222"/>
        <v>-3.215115290918336E-3</v>
      </c>
    </row>
    <row r="3414" spans="1:6" ht="15" thickBot="1" x14ac:dyDescent="0.35">
      <c r="A3414" s="2">
        <v>34150</v>
      </c>
      <c r="B3414" s="5">
        <f t="shared" si="219"/>
        <v>6</v>
      </c>
      <c r="C3414" s="5">
        <f t="shared" si="220"/>
        <v>30</v>
      </c>
      <c r="D3414" s="5">
        <f t="shared" si="221"/>
        <v>4</v>
      </c>
      <c r="E3414" s="3">
        <v>3516.08</v>
      </c>
      <c r="F3414">
        <f t="shared" si="222"/>
        <v>-7.871889964050704E-4</v>
      </c>
    </row>
    <row r="3415" spans="1:6" ht="15" thickBot="1" x14ac:dyDescent="0.35">
      <c r="A3415" s="2">
        <v>34151</v>
      </c>
      <c r="B3415" s="5">
        <f t="shared" si="219"/>
        <v>7</v>
      </c>
      <c r="C3415" s="5">
        <f t="shared" si="220"/>
        <v>1</v>
      </c>
      <c r="D3415" s="5">
        <f t="shared" si="221"/>
        <v>5</v>
      </c>
      <c r="E3415" s="3">
        <v>3510.54</v>
      </c>
      <c r="F3415">
        <f t="shared" si="222"/>
        <v>-1.5756183022001672E-3</v>
      </c>
    </row>
    <row r="3416" spans="1:6" ht="15" thickBot="1" x14ac:dyDescent="0.35">
      <c r="A3416" s="2">
        <v>34152</v>
      </c>
      <c r="B3416" s="5">
        <f t="shared" si="219"/>
        <v>7</v>
      </c>
      <c r="C3416" s="5">
        <f t="shared" si="220"/>
        <v>2</v>
      </c>
      <c r="D3416" s="5">
        <f t="shared" si="221"/>
        <v>6</v>
      </c>
      <c r="E3416" s="3">
        <v>3483.97</v>
      </c>
      <c r="F3416">
        <f t="shared" si="222"/>
        <v>-7.5686361642368881E-3</v>
      </c>
    </row>
    <row r="3417" spans="1:6" ht="15" thickBot="1" x14ac:dyDescent="0.35">
      <c r="A3417" s="2">
        <v>34156</v>
      </c>
      <c r="B3417" s="5">
        <f t="shared" si="219"/>
        <v>7</v>
      </c>
      <c r="C3417" s="5">
        <f t="shared" si="220"/>
        <v>6</v>
      </c>
      <c r="D3417" s="5">
        <f t="shared" si="221"/>
        <v>3</v>
      </c>
      <c r="E3417" s="3">
        <v>3449.93</v>
      </c>
      <c r="F3417">
        <f t="shared" si="222"/>
        <v>-9.7704630062830523E-3</v>
      </c>
    </row>
    <row r="3418" spans="1:6" ht="15" thickBot="1" x14ac:dyDescent="0.35">
      <c r="A3418" s="2">
        <v>34157</v>
      </c>
      <c r="B3418" s="5">
        <f t="shared" si="219"/>
        <v>7</v>
      </c>
      <c r="C3418" s="5">
        <f t="shared" si="220"/>
        <v>7</v>
      </c>
      <c r="D3418" s="5">
        <f t="shared" si="221"/>
        <v>4</v>
      </c>
      <c r="E3418" s="3">
        <v>3475.67</v>
      </c>
      <c r="F3418">
        <f t="shared" si="222"/>
        <v>7.4610209482511925E-3</v>
      </c>
    </row>
    <row r="3419" spans="1:6" ht="15" thickBot="1" x14ac:dyDescent="0.35">
      <c r="A3419" s="2">
        <v>34158</v>
      </c>
      <c r="B3419" s="5">
        <f t="shared" si="219"/>
        <v>7</v>
      </c>
      <c r="C3419" s="5">
        <f t="shared" si="220"/>
        <v>8</v>
      </c>
      <c r="D3419" s="5">
        <f t="shared" si="221"/>
        <v>5</v>
      </c>
      <c r="E3419" s="3">
        <v>3514.42</v>
      </c>
      <c r="F3419">
        <f t="shared" si="222"/>
        <v>1.114892955890519E-2</v>
      </c>
    </row>
    <row r="3420" spans="1:6" ht="15" thickBot="1" x14ac:dyDescent="0.35">
      <c r="A3420" s="2">
        <v>34159</v>
      </c>
      <c r="B3420" s="5">
        <f t="shared" si="219"/>
        <v>7</v>
      </c>
      <c r="C3420" s="5">
        <f t="shared" si="220"/>
        <v>9</v>
      </c>
      <c r="D3420" s="5">
        <f t="shared" si="221"/>
        <v>6</v>
      </c>
      <c r="E3420" s="3">
        <v>3521.06</v>
      </c>
      <c r="F3420">
        <f t="shared" si="222"/>
        <v>1.8893586993016978E-3</v>
      </c>
    </row>
    <row r="3421" spans="1:6" ht="15" thickBot="1" x14ac:dyDescent="0.35">
      <c r="A3421" s="2">
        <v>34162</v>
      </c>
      <c r="B3421" s="5">
        <f t="shared" si="219"/>
        <v>7</v>
      </c>
      <c r="C3421" s="5">
        <f t="shared" si="220"/>
        <v>12</v>
      </c>
      <c r="D3421" s="5">
        <f t="shared" si="221"/>
        <v>2</v>
      </c>
      <c r="E3421" s="3">
        <v>3524.38</v>
      </c>
      <c r="F3421">
        <f t="shared" si="222"/>
        <v>9.4289787734380096E-4</v>
      </c>
    </row>
    <row r="3422" spans="1:6" ht="15" thickBot="1" x14ac:dyDescent="0.35">
      <c r="A3422" s="2">
        <v>34163</v>
      </c>
      <c r="B3422" s="5">
        <f t="shared" si="219"/>
        <v>7</v>
      </c>
      <c r="C3422" s="5">
        <f t="shared" si="220"/>
        <v>13</v>
      </c>
      <c r="D3422" s="5">
        <f t="shared" si="221"/>
        <v>3</v>
      </c>
      <c r="E3422" s="3">
        <v>3515.44</v>
      </c>
      <c r="F3422">
        <f t="shared" si="222"/>
        <v>-2.5366163694039959E-3</v>
      </c>
    </row>
    <row r="3423" spans="1:6" ht="15" thickBot="1" x14ac:dyDescent="0.35">
      <c r="A3423" s="2">
        <v>34164</v>
      </c>
      <c r="B3423" s="5">
        <f t="shared" si="219"/>
        <v>7</v>
      </c>
      <c r="C3423" s="5">
        <f t="shared" si="220"/>
        <v>14</v>
      </c>
      <c r="D3423" s="5">
        <f t="shared" si="221"/>
        <v>4</v>
      </c>
      <c r="E3423" s="3">
        <v>3542.55</v>
      </c>
      <c r="F3423">
        <f t="shared" si="222"/>
        <v>7.7116946954008964E-3</v>
      </c>
    </row>
    <row r="3424" spans="1:6" ht="15" thickBot="1" x14ac:dyDescent="0.35">
      <c r="A3424" s="2">
        <v>34165</v>
      </c>
      <c r="B3424" s="5">
        <f t="shared" si="219"/>
        <v>7</v>
      </c>
      <c r="C3424" s="5">
        <f t="shared" si="220"/>
        <v>15</v>
      </c>
      <c r="D3424" s="5">
        <f t="shared" si="221"/>
        <v>5</v>
      </c>
      <c r="E3424" s="3">
        <v>3550.93</v>
      </c>
      <c r="F3424">
        <f t="shared" si="222"/>
        <v>2.3655276566314247E-3</v>
      </c>
    </row>
    <row r="3425" spans="1:6" ht="15" thickBot="1" x14ac:dyDescent="0.35">
      <c r="A3425" s="2">
        <v>34166</v>
      </c>
      <c r="B3425" s="5">
        <f t="shared" si="219"/>
        <v>7</v>
      </c>
      <c r="C3425" s="5">
        <f t="shared" si="220"/>
        <v>16</v>
      </c>
      <c r="D3425" s="5">
        <f t="shared" si="221"/>
        <v>6</v>
      </c>
      <c r="E3425" s="3">
        <v>3528.29</v>
      </c>
      <c r="F3425">
        <f t="shared" si="222"/>
        <v>-6.3757945101705392E-3</v>
      </c>
    </row>
    <row r="3426" spans="1:6" ht="15" thickBot="1" x14ac:dyDescent="0.35">
      <c r="A3426" s="2">
        <v>34169</v>
      </c>
      <c r="B3426" s="5">
        <f t="shared" si="219"/>
        <v>7</v>
      </c>
      <c r="C3426" s="5">
        <f t="shared" si="220"/>
        <v>19</v>
      </c>
      <c r="D3426" s="5">
        <f t="shared" si="221"/>
        <v>2</v>
      </c>
      <c r="E3426" s="3">
        <v>3535.28</v>
      </c>
      <c r="F3426">
        <f t="shared" si="222"/>
        <v>1.9811296690465455E-3</v>
      </c>
    </row>
    <row r="3427" spans="1:6" ht="15" thickBot="1" x14ac:dyDescent="0.35">
      <c r="A3427" s="2">
        <v>34170</v>
      </c>
      <c r="B3427" s="5">
        <f t="shared" si="219"/>
        <v>7</v>
      </c>
      <c r="C3427" s="5">
        <f t="shared" si="220"/>
        <v>20</v>
      </c>
      <c r="D3427" s="5">
        <f t="shared" si="221"/>
        <v>3</v>
      </c>
      <c r="E3427" s="3">
        <v>3544.78</v>
      </c>
      <c r="F3427">
        <f t="shared" si="222"/>
        <v>2.687198750876875E-3</v>
      </c>
    </row>
    <row r="3428" spans="1:6" ht="15" thickBot="1" x14ac:dyDescent="0.35">
      <c r="A3428" s="2">
        <v>34171</v>
      </c>
      <c r="B3428" s="5">
        <f t="shared" si="219"/>
        <v>7</v>
      </c>
      <c r="C3428" s="5">
        <f t="shared" si="220"/>
        <v>21</v>
      </c>
      <c r="D3428" s="5">
        <f t="shared" si="221"/>
        <v>4</v>
      </c>
      <c r="E3428" s="3">
        <v>3555.4</v>
      </c>
      <c r="F3428">
        <f t="shared" si="222"/>
        <v>2.9959546149549167E-3</v>
      </c>
    </row>
    <row r="3429" spans="1:6" ht="15" thickBot="1" x14ac:dyDescent="0.35">
      <c r="A3429" s="2">
        <v>34172</v>
      </c>
      <c r="B3429" s="5">
        <f t="shared" si="219"/>
        <v>7</v>
      </c>
      <c r="C3429" s="5">
        <f t="shared" si="220"/>
        <v>22</v>
      </c>
      <c r="D3429" s="5">
        <f t="shared" si="221"/>
        <v>5</v>
      </c>
      <c r="E3429" s="3">
        <v>3525.22</v>
      </c>
      <c r="F3429">
        <f t="shared" si="222"/>
        <v>-8.4884963717163451E-3</v>
      </c>
    </row>
    <row r="3430" spans="1:6" ht="15" thickBot="1" x14ac:dyDescent="0.35">
      <c r="A3430" s="2">
        <v>34173</v>
      </c>
      <c r="B3430" s="5">
        <f t="shared" si="219"/>
        <v>7</v>
      </c>
      <c r="C3430" s="5">
        <f t="shared" si="220"/>
        <v>23</v>
      </c>
      <c r="D3430" s="5">
        <f t="shared" si="221"/>
        <v>6</v>
      </c>
      <c r="E3430" s="3">
        <v>3546.74</v>
      </c>
      <c r="F3430">
        <f t="shared" si="222"/>
        <v>6.1045835437220893E-3</v>
      </c>
    </row>
    <row r="3431" spans="1:6" ht="15" thickBot="1" x14ac:dyDescent="0.35">
      <c r="A3431" s="2">
        <v>34176</v>
      </c>
      <c r="B3431" s="5">
        <f t="shared" si="219"/>
        <v>7</v>
      </c>
      <c r="C3431" s="5">
        <f t="shared" si="220"/>
        <v>26</v>
      </c>
      <c r="D3431" s="5">
        <f t="shared" si="221"/>
        <v>2</v>
      </c>
      <c r="E3431" s="3">
        <v>3567.7</v>
      </c>
      <c r="F3431">
        <f t="shared" si="222"/>
        <v>5.9096522440325585E-3</v>
      </c>
    </row>
    <row r="3432" spans="1:6" ht="15" thickBot="1" x14ac:dyDescent="0.35">
      <c r="A3432" s="2">
        <v>34177</v>
      </c>
      <c r="B3432" s="5">
        <f t="shared" si="219"/>
        <v>7</v>
      </c>
      <c r="C3432" s="5">
        <f t="shared" si="220"/>
        <v>27</v>
      </c>
      <c r="D3432" s="5">
        <f t="shared" si="221"/>
        <v>3</v>
      </c>
      <c r="E3432" s="3">
        <v>3565.46</v>
      </c>
      <c r="F3432">
        <f t="shared" si="222"/>
        <v>-6.2785548112223057E-4</v>
      </c>
    </row>
    <row r="3433" spans="1:6" ht="15" thickBot="1" x14ac:dyDescent="0.35">
      <c r="A3433" s="2">
        <v>34178</v>
      </c>
      <c r="B3433" s="5">
        <f t="shared" si="219"/>
        <v>7</v>
      </c>
      <c r="C3433" s="5">
        <f t="shared" si="220"/>
        <v>28</v>
      </c>
      <c r="D3433" s="5">
        <f t="shared" si="221"/>
        <v>4</v>
      </c>
      <c r="E3433" s="3">
        <v>3553.45</v>
      </c>
      <c r="F3433">
        <f t="shared" si="222"/>
        <v>-3.3684293190781043E-3</v>
      </c>
    </row>
    <row r="3434" spans="1:6" ht="15" thickBot="1" x14ac:dyDescent="0.35">
      <c r="A3434" s="2">
        <v>34179</v>
      </c>
      <c r="B3434" s="5">
        <f t="shared" si="219"/>
        <v>7</v>
      </c>
      <c r="C3434" s="5">
        <f t="shared" si="220"/>
        <v>29</v>
      </c>
      <c r="D3434" s="5">
        <f t="shared" si="221"/>
        <v>5</v>
      </c>
      <c r="E3434" s="3">
        <v>3567.42</v>
      </c>
      <c r="F3434">
        <f t="shared" si="222"/>
        <v>3.9313906203830799E-3</v>
      </c>
    </row>
    <row r="3435" spans="1:6" ht="15" thickBot="1" x14ac:dyDescent="0.35">
      <c r="A3435" s="2">
        <v>34180</v>
      </c>
      <c r="B3435" s="5">
        <f t="shared" si="219"/>
        <v>7</v>
      </c>
      <c r="C3435" s="5">
        <f t="shared" si="220"/>
        <v>30</v>
      </c>
      <c r="D3435" s="5">
        <f t="shared" si="221"/>
        <v>6</v>
      </c>
      <c r="E3435" s="3">
        <v>3539.47</v>
      </c>
      <c r="F3435">
        <f t="shared" si="222"/>
        <v>-7.834793772530364E-3</v>
      </c>
    </row>
    <row r="3436" spans="1:6" ht="15" thickBot="1" x14ac:dyDescent="0.35">
      <c r="A3436" s="2">
        <v>34183</v>
      </c>
      <c r="B3436" s="5">
        <f t="shared" si="219"/>
        <v>8</v>
      </c>
      <c r="C3436" s="5">
        <f t="shared" si="220"/>
        <v>2</v>
      </c>
      <c r="D3436" s="5">
        <f t="shared" si="221"/>
        <v>2</v>
      </c>
      <c r="E3436" s="3">
        <v>3560.99</v>
      </c>
      <c r="F3436">
        <f t="shared" si="222"/>
        <v>6.0800063286311178E-3</v>
      </c>
    </row>
    <row r="3437" spans="1:6" ht="15" thickBot="1" x14ac:dyDescent="0.35">
      <c r="A3437" s="2">
        <v>34184</v>
      </c>
      <c r="B3437" s="5">
        <f t="shared" si="219"/>
        <v>8</v>
      </c>
      <c r="C3437" s="5">
        <f t="shared" si="220"/>
        <v>3</v>
      </c>
      <c r="D3437" s="5">
        <f t="shared" si="221"/>
        <v>3</v>
      </c>
      <c r="E3437" s="3">
        <v>3561.27</v>
      </c>
      <c r="F3437">
        <f t="shared" si="222"/>
        <v>7.8629819235718186E-5</v>
      </c>
    </row>
    <row r="3438" spans="1:6" ht="15" thickBot="1" x14ac:dyDescent="0.35">
      <c r="A3438" s="2">
        <v>34185</v>
      </c>
      <c r="B3438" s="5">
        <f t="shared" si="219"/>
        <v>8</v>
      </c>
      <c r="C3438" s="5">
        <f t="shared" si="220"/>
        <v>4</v>
      </c>
      <c r="D3438" s="5">
        <f t="shared" si="221"/>
        <v>4</v>
      </c>
      <c r="E3438" s="3">
        <v>3552.05</v>
      </c>
      <c r="F3438">
        <f t="shared" si="222"/>
        <v>-2.5889640493418921E-3</v>
      </c>
    </row>
    <row r="3439" spans="1:6" ht="15" thickBot="1" x14ac:dyDescent="0.35">
      <c r="A3439" s="2">
        <v>34186</v>
      </c>
      <c r="B3439" s="5">
        <f t="shared" si="219"/>
        <v>8</v>
      </c>
      <c r="C3439" s="5">
        <f t="shared" si="220"/>
        <v>5</v>
      </c>
      <c r="D3439" s="5">
        <f t="shared" si="221"/>
        <v>5</v>
      </c>
      <c r="E3439" s="3">
        <v>3548.97</v>
      </c>
      <c r="F3439">
        <f t="shared" si="222"/>
        <v>-8.6710491124854152E-4</v>
      </c>
    </row>
    <row r="3440" spans="1:6" ht="15" thickBot="1" x14ac:dyDescent="0.35">
      <c r="A3440" s="2">
        <v>34187</v>
      </c>
      <c r="B3440" s="5">
        <f t="shared" si="219"/>
        <v>8</v>
      </c>
      <c r="C3440" s="5">
        <f t="shared" si="220"/>
        <v>6</v>
      </c>
      <c r="D3440" s="5">
        <f t="shared" si="221"/>
        <v>6</v>
      </c>
      <c r="E3440" s="3">
        <v>3560.43</v>
      </c>
      <c r="F3440">
        <f t="shared" si="222"/>
        <v>3.2291059096019514E-3</v>
      </c>
    </row>
    <row r="3441" spans="1:6" ht="15" thickBot="1" x14ac:dyDescent="0.35">
      <c r="A3441" s="2">
        <v>34190</v>
      </c>
      <c r="B3441" s="5">
        <f t="shared" si="219"/>
        <v>8</v>
      </c>
      <c r="C3441" s="5">
        <f t="shared" si="220"/>
        <v>9</v>
      </c>
      <c r="D3441" s="5">
        <f t="shared" si="221"/>
        <v>2</v>
      </c>
      <c r="E3441" s="3">
        <v>3576.08</v>
      </c>
      <c r="F3441">
        <f t="shared" si="222"/>
        <v>4.3955364941875253E-3</v>
      </c>
    </row>
    <row r="3442" spans="1:6" ht="15" thickBot="1" x14ac:dyDescent="0.35">
      <c r="A3442" s="2">
        <v>34191</v>
      </c>
      <c r="B3442" s="5">
        <f t="shared" si="219"/>
        <v>8</v>
      </c>
      <c r="C3442" s="5">
        <f t="shared" si="220"/>
        <v>10</v>
      </c>
      <c r="D3442" s="5">
        <f t="shared" si="221"/>
        <v>3</v>
      </c>
      <c r="E3442" s="3">
        <v>3572.73</v>
      </c>
      <c r="F3442">
        <f t="shared" si="222"/>
        <v>-9.3677993780897219E-4</v>
      </c>
    </row>
    <row r="3443" spans="1:6" ht="15" thickBot="1" x14ac:dyDescent="0.35">
      <c r="A3443" s="2">
        <v>34192</v>
      </c>
      <c r="B3443" s="5">
        <f t="shared" si="219"/>
        <v>8</v>
      </c>
      <c r="C3443" s="5">
        <f t="shared" si="220"/>
        <v>11</v>
      </c>
      <c r="D3443" s="5">
        <f t="shared" si="221"/>
        <v>4</v>
      </c>
      <c r="E3443" s="3">
        <v>3583.35</v>
      </c>
      <c r="F3443">
        <f t="shared" si="222"/>
        <v>2.97251681487263E-3</v>
      </c>
    </row>
    <row r="3444" spans="1:6" ht="15" thickBot="1" x14ac:dyDescent="0.35">
      <c r="A3444" s="2">
        <v>34193</v>
      </c>
      <c r="B3444" s="5">
        <f t="shared" si="219"/>
        <v>8</v>
      </c>
      <c r="C3444" s="5">
        <f t="shared" si="220"/>
        <v>12</v>
      </c>
      <c r="D3444" s="5">
        <f t="shared" si="221"/>
        <v>5</v>
      </c>
      <c r="E3444" s="3">
        <v>3569.09</v>
      </c>
      <c r="F3444">
        <f t="shared" si="222"/>
        <v>-3.9795163743423789E-3</v>
      </c>
    </row>
    <row r="3445" spans="1:6" ht="15" thickBot="1" x14ac:dyDescent="0.35">
      <c r="A3445" s="2">
        <v>34194</v>
      </c>
      <c r="B3445" s="5">
        <f t="shared" si="219"/>
        <v>8</v>
      </c>
      <c r="C3445" s="5">
        <f t="shared" si="220"/>
        <v>13</v>
      </c>
      <c r="D3445" s="5">
        <f t="shared" si="221"/>
        <v>6</v>
      </c>
      <c r="E3445" s="3">
        <v>3569.65</v>
      </c>
      <c r="F3445">
        <f t="shared" si="222"/>
        <v>1.5690273991408044E-4</v>
      </c>
    </row>
    <row r="3446" spans="1:6" ht="15" thickBot="1" x14ac:dyDescent="0.35">
      <c r="A3446" s="2">
        <v>34197</v>
      </c>
      <c r="B3446" s="5">
        <f t="shared" si="219"/>
        <v>8</v>
      </c>
      <c r="C3446" s="5">
        <f t="shared" si="220"/>
        <v>16</v>
      </c>
      <c r="D3446" s="5">
        <f t="shared" si="221"/>
        <v>2</v>
      </c>
      <c r="E3446" s="3">
        <v>3579.15</v>
      </c>
      <c r="F3446">
        <f t="shared" si="222"/>
        <v>2.6613253400193295E-3</v>
      </c>
    </row>
    <row r="3447" spans="1:6" ht="15" thickBot="1" x14ac:dyDescent="0.35">
      <c r="A3447" s="2">
        <v>34198</v>
      </c>
      <c r="B3447" s="5">
        <f t="shared" si="219"/>
        <v>8</v>
      </c>
      <c r="C3447" s="5">
        <f t="shared" si="220"/>
        <v>17</v>
      </c>
      <c r="D3447" s="5">
        <f t="shared" si="221"/>
        <v>3</v>
      </c>
      <c r="E3447" s="3">
        <v>3586.98</v>
      </c>
      <c r="F3447">
        <f t="shared" si="222"/>
        <v>2.187670256904552E-3</v>
      </c>
    </row>
    <row r="3448" spans="1:6" ht="15" thickBot="1" x14ac:dyDescent="0.35">
      <c r="A3448" s="2">
        <v>34199</v>
      </c>
      <c r="B3448" s="5">
        <f t="shared" si="219"/>
        <v>8</v>
      </c>
      <c r="C3448" s="5">
        <f t="shared" si="220"/>
        <v>18</v>
      </c>
      <c r="D3448" s="5">
        <f t="shared" si="221"/>
        <v>4</v>
      </c>
      <c r="E3448" s="3">
        <v>3604.86</v>
      </c>
      <c r="F3448">
        <f t="shared" si="222"/>
        <v>4.9846946456350771E-3</v>
      </c>
    </row>
    <row r="3449" spans="1:6" ht="15" thickBot="1" x14ac:dyDescent="0.35">
      <c r="A3449" s="2">
        <v>34200</v>
      </c>
      <c r="B3449" s="5">
        <f t="shared" si="219"/>
        <v>8</v>
      </c>
      <c r="C3449" s="5">
        <f t="shared" si="220"/>
        <v>19</v>
      </c>
      <c r="D3449" s="5">
        <f t="shared" si="221"/>
        <v>5</v>
      </c>
      <c r="E3449" s="3">
        <v>3612.13</v>
      </c>
      <c r="F3449">
        <f t="shared" si="222"/>
        <v>2.0167218699200474E-3</v>
      </c>
    </row>
    <row r="3450" spans="1:6" ht="15" thickBot="1" x14ac:dyDescent="0.35">
      <c r="A3450" s="2">
        <v>34201</v>
      </c>
      <c r="B3450" s="5">
        <f t="shared" si="219"/>
        <v>8</v>
      </c>
      <c r="C3450" s="5">
        <f t="shared" si="220"/>
        <v>20</v>
      </c>
      <c r="D3450" s="5">
        <f t="shared" si="221"/>
        <v>6</v>
      </c>
      <c r="E3450" s="3">
        <v>3615.48</v>
      </c>
      <c r="F3450">
        <f t="shared" si="222"/>
        <v>9.2743062957310754E-4</v>
      </c>
    </row>
    <row r="3451" spans="1:6" ht="15" thickBot="1" x14ac:dyDescent="0.35">
      <c r="A3451" s="2">
        <v>34204</v>
      </c>
      <c r="B3451" s="5">
        <f t="shared" si="219"/>
        <v>8</v>
      </c>
      <c r="C3451" s="5">
        <f t="shared" si="220"/>
        <v>23</v>
      </c>
      <c r="D3451" s="5">
        <f t="shared" si="221"/>
        <v>2</v>
      </c>
      <c r="E3451" s="3">
        <v>3605.98</v>
      </c>
      <c r="F3451">
        <f t="shared" si="222"/>
        <v>-2.6275902508104041E-3</v>
      </c>
    </row>
    <row r="3452" spans="1:6" ht="15" thickBot="1" x14ac:dyDescent="0.35">
      <c r="A3452" s="2">
        <v>34205</v>
      </c>
      <c r="B3452" s="5">
        <f t="shared" si="219"/>
        <v>8</v>
      </c>
      <c r="C3452" s="5">
        <f t="shared" si="220"/>
        <v>24</v>
      </c>
      <c r="D3452" s="5">
        <f t="shared" si="221"/>
        <v>3</v>
      </c>
      <c r="E3452" s="3">
        <v>3638.96</v>
      </c>
      <c r="F3452">
        <f t="shared" si="222"/>
        <v>9.1459187238975316E-3</v>
      </c>
    </row>
    <row r="3453" spans="1:6" ht="15" thickBot="1" x14ac:dyDescent="0.35">
      <c r="A3453" s="2">
        <v>34206</v>
      </c>
      <c r="B3453" s="5">
        <f t="shared" si="219"/>
        <v>8</v>
      </c>
      <c r="C3453" s="5">
        <f t="shared" si="220"/>
        <v>25</v>
      </c>
      <c r="D3453" s="5">
        <f t="shared" si="221"/>
        <v>4</v>
      </c>
      <c r="E3453" s="3">
        <v>3652.09</v>
      </c>
      <c r="F3453">
        <f t="shared" si="222"/>
        <v>3.6081737639325822E-3</v>
      </c>
    </row>
    <row r="3454" spans="1:6" ht="15" thickBot="1" x14ac:dyDescent="0.35">
      <c r="A3454" s="2">
        <v>34207</v>
      </c>
      <c r="B3454" s="5">
        <f t="shared" si="219"/>
        <v>8</v>
      </c>
      <c r="C3454" s="5">
        <f t="shared" si="220"/>
        <v>26</v>
      </c>
      <c r="D3454" s="5">
        <f t="shared" si="221"/>
        <v>5</v>
      </c>
      <c r="E3454" s="3">
        <v>3648.18</v>
      </c>
      <c r="F3454">
        <f t="shared" si="222"/>
        <v>-1.0706198368606221E-3</v>
      </c>
    </row>
    <row r="3455" spans="1:6" ht="15" thickBot="1" x14ac:dyDescent="0.35">
      <c r="A3455" s="2">
        <v>34208</v>
      </c>
      <c r="B3455" s="5">
        <f t="shared" si="219"/>
        <v>8</v>
      </c>
      <c r="C3455" s="5">
        <f t="shared" si="220"/>
        <v>27</v>
      </c>
      <c r="D3455" s="5">
        <f t="shared" si="221"/>
        <v>6</v>
      </c>
      <c r="E3455" s="3">
        <v>3640.63</v>
      </c>
      <c r="F3455">
        <f t="shared" si="222"/>
        <v>-2.0695250782581253E-3</v>
      </c>
    </row>
    <row r="3456" spans="1:6" ht="15" thickBot="1" x14ac:dyDescent="0.35">
      <c r="A3456" s="2">
        <v>34211</v>
      </c>
      <c r="B3456" s="5">
        <f t="shared" si="219"/>
        <v>8</v>
      </c>
      <c r="C3456" s="5">
        <f t="shared" si="220"/>
        <v>30</v>
      </c>
      <c r="D3456" s="5">
        <f t="shared" si="221"/>
        <v>2</v>
      </c>
      <c r="E3456" s="3">
        <v>3643.99</v>
      </c>
      <c r="F3456">
        <f t="shared" si="222"/>
        <v>9.2291718740978137E-4</v>
      </c>
    </row>
    <row r="3457" spans="1:6" ht="15" thickBot="1" x14ac:dyDescent="0.35">
      <c r="A3457" s="2">
        <v>34212</v>
      </c>
      <c r="B3457" s="5">
        <f t="shared" si="219"/>
        <v>8</v>
      </c>
      <c r="C3457" s="5">
        <f t="shared" si="220"/>
        <v>31</v>
      </c>
      <c r="D3457" s="5">
        <f t="shared" si="221"/>
        <v>3</v>
      </c>
      <c r="E3457" s="3">
        <v>3651.25</v>
      </c>
      <c r="F3457">
        <f t="shared" si="222"/>
        <v>1.992321603517084E-3</v>
      </c>
    </row>
    <row r="3458" spans="1:6" ht="15" thickBot="1" x14ac:dyDescent="0.35">
      <c r="A3458" s="2">
        <v>34213</v>
      </c>
      <c r="B3458" s="5">
        <f t="shared" si="219"/>
        <v>9</v>
      </c>
      <c r="C3458" s="5">
        <f t="shared" si="220"/>
        <v>1</v>
      </c>
      <c r="D3458" s="5">
        <f t="shared" si="221"/>
        <v>4</v>
      </c>
      <c r="E3458" s="3">
        <v>3645.1</v>
      </c>
      <c r="F3458">
        <f t="shared" si="222"/>
        <v>-1.6843546730571971E-3</v>
      </c>
    </row>
    <row r="3459" spans="1:6" ht="15" thickBot="1" x14ac:dyDescent="0.35">
      <c r="A3459" s="2">
        <v>34214</v>
      </c>
      <c r="B3459" s="5">
        <f t="shared" ref="B3459:B3522" si="223">MONTH(A3459)</f>
        <v>9</v>
      </c>
      <c r="C3459" s="5">
        <f t="shared" ref="C3459:C3522" si="224">DAY(A3459)</f>
        <v>2</v>
      </c>
      <c r="D3459" s="5">
        <f t="shared" ref="D3459:D3522" si="225">WEEKDAY(A3459,1)</f>
        <v>5</v>
      </c>
      <c r="E3459" s="3">
        <v>3626.1</v>
      </c>
      <c r="F3459">
        <f t="shared" si="222"/>
        <v>-5.2124770239499602E-3</v>
      </c>
    </row>
    <row r="3460" spans="1:6" ht="15" thickBot="1" x14ac:dyDescent="0.35">
      <c r="A3460" s="2">
        <v>34215</v>
      </c>
      <c r="B3460" s="5">
        <f t="shared" si="223"/>
        <v>9</v>
      </c>
      <c r="C3460" s="5">
        <f t="shared" si="224"/>
        <v>3</v>
      </c>
      <c r="D3460" s="5">
        <f t="shared" si="225"/>
        <v>6</v>
      </c>
      <c r="E3460" s="3">
        <v>3633.93</v>
      </c>
      <c r="F3460">
        <f t="shared" ref="F3460:F3523" si="226">(E3460-E3459)/E3459</f>
        <v>2.1593447505584311E-3</v>
      </c>
    </row>
    <row r="3461" spans="1:6" ht="15" thickBot="1" x14ac:dyDescent="0.35">
      <c r="A3461" s="2">
        <v>34219</v>
      </c>
      <c r="B3461" s="5">
        <f t="shared" si="223"/>
        <v>9</v>
      </c>
      <c r="C3461" s="5">
        <f t="shared" si="224"/>
        <v>7</v>
      </c>
      <c r="D3461" s="5">
        <f t="shared" si="225"/>
        <v>3</v>
      </c>
      <c r="E3461" s="3">
        <v>3607.1</v>
      </c>
      <c r="F3461">
        <f t="shared" si="226"/>
        <v>-7.3831912007110562E-3</v>
      </c>
    </row>
    <row r="3462" spans="1:6" ht="15" thickBot="1" x14ac:dyDescent="0.35">
      <c r="A3462" s="2">
        <v>34220</v>
      </c>
      <c r="B3462" s="5">
        <f t="shared" si="223"/>
        <v>9</v>
      </c>
      <c r="C3462" s="5">
        <f t="shared" si="224"/>
        <v>8</v>
      </c>
      <c r="D3462" s="5">
        <f t="shared" si="225"/>
        <v>4</v>
      </c>
      <c r="E3462" s="3">
        <v>3588.93</v>
      </c>
      <c r="F3462">
        <f t="shared" si="226"/>
        <v>-5.0372875717335456E-3</v>
      </c>
    </row>
    <row r="3463" spans="1:6" ht="15" thickBot="1" x14ac:dyDescent="0.35">
      <c r="A3463" s="2">
        <v>34221</v>
      </c>
      <c r="B3463" s="5">
        <f t="shared" si="223"/>
        <v>9</v>
      </c>
      <c r="C3463" s="5">
        <f t="shared" si="224"/>
        <v>9</v>
      </c>
      <c r="D3463" s="5">
        <f t="shared" si="225"/>
        <v>5</v>
      </c>
      <c r="E3463" s="3">
        <v>3589.49</v>
      </c>
      <c r="F3463">
        <f t="shared" si="226"/>
        <v>1.5603536430076526E-4</v>
      </c>
    </row>
    <row r="3464" spans="1:6" ht="15" thickBot="1" x14ac:dyDescent="0.35">
      <c r="A3464" s="2">
        <v>34222</v>
      </c>
      <c r="B3464" s="5">
        <f t="shared" si="223"/>
        <v>9</v>
      </c>
      <c r="C3464" s="5">
        <f t="shared" si="224"/>
        <v>10</v>
      </c>
      <c r="D3464" s="5">
        <f t="shared" si="225"/>
        <v>6</v>
      </c>
      <c r="E3464" s="3">
        <v>3621.63</v>
      </c>
      <c r="F3464">
        <f t="shared" si="226"/>
        <v>8.9539182446532316E-3</v>
      </c>
    </row>
    <row r="3465" spans="1:6" ht="15" thickBot="1" x14ac:dyDescent="0.35">
      <c r="A3465" s="2">
        <v>34225</v>
      </c>
      <c r="B3465" s="5">
        <f t="shared" si="223"/>
        <v>9</v>
      </c>
      <c r="C3465" s="5">
        <f t="shared" si="224"/>
        <v>13</v>
      </c>
      <c r="D3465" s="5">
        <f t="shared" si="225"/>
        <v>2</v>
      </c>
      <c r="E3465" s="3">
        <v>3634.21</v>
      </c>
      <c r="F3465">
        <f t="shared" si="226"/>
        <v>3.473574053671945E-3</v>
      </c>
    </row>
    <row r="3466" spans="1:6" ht="15" thickBot="1" x14ac:dyDescent="0.35">
      <c r="A3466" s="2">
        <v>34226</v>
      </c>
      <c r="B3466" s="5">
        <f t="shared" si="223"/>
        <v>9</v>
      </c>
      <c r="C3466" s="5">
        <f t="shared" si="224"/>
        <v>14</v>
      </c>
      <c r="D3466" s="5">
        <f t="shared" si="225"/>
        <v>3</v>
      </c>
      <c r="E3466" s="3">
        <v>3615.76</v>
      </c>
      <c r="F3466">
        <f t="shared" si="226"/>
        <v>-5.0767567091609504E-3</v>
      </c>
    </row>
    <row r="3467" spans="1:6" ht="15" thickBot="1" x14ac:dyDescent="0.35">
      <c r="A3467" s="2">
        <v>34227</v>
      </c>
      <c r="B3467" s="5">
        <f t="shared" si="223"/>
        <v>9</v>
      </c>
      <c r="C3467" s="5">
        <f t="shared" si="224"/>
        <v>15</v>
      </c>
      <c r="D3467" s="5">
        <f t="shared" si="225"/>
        <v>4</v>
      </c>
      <c r="E3467" s="3">
        <v>3633.65</v>
      </c>
      <c r="F3467">
        <f t="shared" si="226"/>
        <v>4.9477841449653386E-3</v>
      </c>
    </row>
    <row r="3468" spans="1:6" ht="15" thickBot="1" x14ac:dyDescent="0.35">
      <c r="A3468" s="2">
        <v>34228</v>
      </c>
      <c r="B3468" s="5">
        <f t="shared" si="223"/>
        <v>9</v>
      </c>
      <c r="C3468" s="5">
        <f t="shared" si="224"/>
        <v>16</v>
      </c>
      <c r="D3468" s="5">
        <f t="shared" si="225"/>
        <v>5</v>
      </c>
      <c r="E3468" s="3">
        <v>3630.85</v>
      </c>
      <c r="F3468">
        <f t="shared" si="226"/>
        <v>-7.7057504162486253E-4</v>
      </c>
    </row>
    <row r="3469" spans="1:6" ht="15" thickBot="1" x14ac:dyDescent="0.35">
      <c r="A3469" s="2">
        <v>34229</v>
      </c>
      <c r="B3469" s="5">
        <f t="shared" si="223"/>
        <v>9</v>
      </c>
      <c r="C3469" s="5">
        <f t="shared" si="224"/>
        <v>17</v>
      </c>
      <c r="D3469" s="5">
        <f t="shared" si="225"/>
        <v>6</v>
      </c>
      <c r="E3469" s="3">
        <v>3613.25</v>
      </c>
      <c r="F3469">
        <f t="shared" si="226"/>
        <v>-4.8473497941253175E-3</v>
      </c>
    </row>
    <row r="3470" spans="1:6" ht="15" thickBot="1" x14ac:dyDescent="0.35">
      <c r="A3470" s="2">
        <v>34232</v>
      </c>
      <c r="B3470" s="5">
        <f t="shared" si="223"/>
        <v>9</v>
      </c>
      <c r="C3470" s="5">
        <f t="shared" si="224"/>
        <v>20</v>
      </c>
      <c r="D3470" s="5">
        <f t="shared" si="225"/>
        <v>2</v>
      </c>
      <c r="E3470" s="3">
        <v>3575.8</v>
      </c>
      <c r="F3470">
        <f t="shared" si="226"/>
        <v>-1.0364630180585295E-2</v>
      </c>
    </row>
    <row r="3471" spans="1:6" ht="15" thickBot="1" x14ac:dyDescent="0.35">
      <c r="A3471" s="2">
        <v>34233</v>
      </c>
      <c r="B3471" s="5">
        <f t="shared" si="223"/>
        <v>9</v>
      </c>
      <c r="C3471" s="5">
        <f t="shared" si="224"/>
        <v>21</v>
      </c>
      <c r="D3471" s="5">
        <f t="shared" si="225"/>
        <v>3</v>
      </c>
      <c r="E3471" s="3">
        <v>3537.24</v>
      </c>
      <c r="F3471">
        <f t="shared" si="226"/>
        <v>-1.0783600872532132E-2</v>
      </c>
    </row>
    <row r="3472" spans="1:6" ht="15" thickBot="1" x14ac:dyDescent="0.35">
      <c r="A3472" s="2">
        <v>34234</v>
      </c>
      <c r="B3472" s="5">
        <f t="shared" si="223"/>
        <v>9</v>
      </c>
      <c r="C3472" s="5">
        <f t="shared" si="224"/>
        <v>22</v>
      </c>
      <c r="D3472" s="5">
        <f t="shared" si="225"/>
        <v>4</v>
      </c>
      <c r="E3472" s="3">
        <v>3547.02</v>
      </c>
      <c r="F3472">
        <f t="shared" si="226"/>
        <v>2.7648675238321971E-3</v>
      </c>
    </row>
    <row r="3473" spans="1:6" ht="15" thickBot="1" x14ac:dyDescent="0.35">
      <c r="A3473" s="2">
        <v>34235</v>
      </c>
      <c r="B3473" s="5">
        <f t="shared" si="223"/>
        <v>9</v>
      </c>
      <c r="C3473" s="5">
        <f t="shared" si="224"/>
        <v>23</v>
      </c>
      <c r="D3473" s="5">
        <f t="shared" si="225"/>
        <v>5</v>
      </c>
      <c r="E3473" s="3">
        <v>3539.75</v>
      </c>
      <c r="F3473">
        <f t="shared" si="226"/>
        <v>-2.0496078398204638E-3</v>
      </c>
    </row>
    <row r="3474" spans="1:6" ht="15" thickBot="1" x14ac:dyDescent="0.35">
      <c r="A3474" s="2">
        <v>34236</v>
      </c>
      <c r="B3474" s="5">
        <f t="shared" si="223"/>
        <v>9</v>
      </c>
      <c r="C3474" s="5">
        <f t="shared" si="224"/>
        <v>24</v>
      </c>
      <c r="D3474" s="5">
        <f t="shared" si="225"/>
        <v>6</v>
      </c>
      <c r="E3474" s="3">
        <v>3543.11</v>
      </c>
      <c r="F3474">
        <f t="shared" si="226"/>
        <v>9.4921957765382512E-4</v>
      </c>
    </row>
    <row r="3475" spans="1:6" ht="15" thickBot="1" x14ac:dyDescent="0.35">
      <c r="A3475" s="2">
        <v>34239</v>
      </c>
      <c r="B3475" s="5">
        <f t="shared" si="223"/>
        <v>9</v>
      </c>
      <c r="C3475" s="5">
        <f t="shared" si="224"/>
        <v>27</v>
      </c>
      <c r="D3475" s="5">
        <f t="shared" si="225"/>
        <v>2</v>
      </c>
      <c r="E3475" s="3">
        <v>3567.7</v>
      </c>
      <c r="F3475">
        <f t="shared" si="226"/>
        <v>6.9402304754861378E-3</v>
      </c>
    </row>
    <row r="3476" spans="1:6" ht="15" thickBot="1" x14ac:dyDescent="0.35">
      <c r="A3476" s="2">
        <v>34240</v>
      </c>
      <c r="B3476" s="5">
        <f t="shared" si="223"/>
        <v>9</v>
      </c>
      <c r="C3476" s="5">
        <f t="shared" si="224"/>
        <v>28</v>
      </c>
      <c r="D3476" s="5">
        <f t="shared" si="225"/>
        <v>3</v>
      </c>
      <c r="E3476" s="3">
        <v>3566.02</v>
      </c>
      <c r="F3476">
        <f t="shared" si="226"/>
        <v>-4.708916108416729E-4</v>
      </c>
    </row>
    <row r="3477" spans="1:6" ht="15" thickBot="1" x14ac:dyDescent="0.35">
      <c r="A3477" s="2">
        <v>34241</v>
      </c>
      <c r="B3477" s="5">
        <f t="shared" si="223"/>
        <v>9</v>
      </c>
      <c r="C3477" s="5">
        <f t="shared" si="224"/>
        <v>29</v>
      </c>
      <c r="D3477" s="5">
        <f t="shared" si="225"/>
        <v>4</v>
      </c>
      <c r="E3477" s="3">
        <v>3566.3</v>
      </c>
      <c r="F3477">
        <f t="shared" si="226"/>
        <v>7.851890903589999E-5</v>
      </c>
    </row>
    <row r="3478" spans="1:6" ht="15" thickBot="1" x14ac:dyDescent="0.35">
      <c r="A3478" s="2">
        <v>34242</v>
      </c>
      <c r="B3478" s="5">
        <f t="shared" si="223"/>
        <v>9</v>
      </c>
      <c r="C3478" s="5">
        <f t="shared" si="224"/>
        <v>30</v>
      </c>
      <c r="D3478" s="5">
        <f t="shared" si="225"/>
        <v>5</v>
      </c>
      <c r="E3478" s="3">
        <v>3555.12</v>
      </c>
      <c r="F3478">
        <f t="shared" si="226"/>
        <v>-3.1349017188683761E-3</v>
      </c>
    </row>
    <row r="3479" spans="1:6" ht="15" thickBot="1" x14ac:dyDescent="0.35">
      <c r="A3479" s="2">
        <v>34243</v>
      </c>
      <c r="B3479" s="5">
        <f t="shared" si="223"/>
        <v>10</v>
      </c>
      <c r="C3479" s="5">
        <f t="shared" si="224"/>
        <v>1</v>
      </c>
      <c r="D3479" s="5">
        <f t="shared" si="225"/>
        <v>6</v>
      </c>
      <c r="E3479" s="3">
        <v>3581.11</v>
      </c>
      <c r="F3479">
        <f t="shared" si="226"/>
        <v>7.310583046423254E-3</v>
      </c>
    </row>
    <row r="3480" spans="1:6" ht="15" thickBot="1" x14ac:dyDescent="0.35">
      <c r="A3480" s="2">
        <v>34246</v>
      </c>
      <c r="B3480" s="5">
        <f t="shared" si="223"/>
        <v>10</v>
      </c>
      <c r="C3480" s="5">
        <f t="shared" si="224"/>
        <v>4</v>
      </c>
      <c r="D3480" s="5">
        <f t="shared" si="225"/>
        <v>2</v>
      </c>
      <c r="E3480" s="3">
        <v>3577.76</v>
      </c>
      <c r="F3480">
        <f t="shared" si="226"/>
        <v>-9.3546414379896427E-4</v>
      </c>
    </row>
    <row r="3481" spans="1:6" ht="15" thickBot="1" x14ac:dyDescent="0.35">
      <c r="A3481" s="2">
        <v>34247</v>
      </c>
      <c r="B3481" s="5">
        <f t="shared" si="223"/>
        <v>10</v>
      </c>
      <c r="C3481" s="5">
        <f t="shared" si="224"/>
        <v>5</v>
      </c>
      <c r="D3481" s="5">
        <f t="shared" si="225"/>
        <v>3</v>
      </c>
      <c r="E3481" s="3">
        <v>3587.26</v>
      </c>
      <c r="F3481">
        <f t="shared" si="226"/>
        <v>2.6552926971065692E-3</v>
      </c>
    </row>
    <row r="3482" spans="1:6" ht="15" thickBot="1" x14ac:dyDescent="0.35">
      <c r="A3482" s="2">
        <v>34248</v>
      </c>
      <c r="B3482" s="5">
        <f t="shared" si="223"/>
        <v>10</v>
      </c>
      <c r="C3482" s="5">
        <f t="shared" si="224"/>
        <v>6</v>
      </c>
      <c r="D3482" s="5">
        <f t="shared" si="225"/>
        <v>4</v>
      </c>
      <c r="E3482" s="3">
        <v>3598.99</v>
      </c>
      <c r="F3482">
        <f t="shared" si="226"/>
        <v>3.2699051643871819E-3</v>
      </c>
    </row>
    <row r="3483" spans="1:6" ht="15" thickBot="1" x14ac:dyDescent="0.35">
      <c r="A3483" s="2">
        <v>34249</v>
      </c>
      <c r="B3483" s="5">
        <f t="shared" si="223"/>
        <v>10</v>
      </c>
      <c r="C3483" s="5">
        <f t="shared" si="224"/>
        <v>7</v>
      </c>
      <c r="D3483" s="5">
        <f t="shared" si="225"/>
        <v>5</v>
      </c>
      <c r="E3483" s="3">
        <v>3583.63</v>
      </c>
      <c r="F3483">
        <f t="shared" si="226"/>
        <v>-4.2678640396332512E-3</v>
      </c>
    </row>
    <row r="3484" spans="1:6" ht="15" thickBot="1" x14ac:dyDescent="0.35">
      <c r="A3484" s="2">
        <v>34250</v>
      </c>
      <c r="B3484" s="5">
        <f t="shared" si="223"/>
        <v>10</v>
      </c>
      <c r="C3484" s="5">
        <f t="shared" si="224"/>
        <v>8</v>
      </c>
      <c r="D3484" s="5">
        <f t="shared" si="225"/>
        <v>6</v>
      </c>
      <c r="E3484" s="3">
        <v>3584.74</v>
      </c>
      <c r="F3484">
        <f t="shared" si="226"/>
        <v>3.0974179812080836E-4</v>
      </c>
    </row>
    <row r="3485" spans="1:6" ht="15" thickBot="1" x14ac:dyDescent="0.35">
      <c r="A3485" s="2">
        <v>34253</v>
      </c>
      <c r="B3485" s="5">
        <f t="shared" si="223"/>
        <v>10</v>
      </c>
      <c r="C3485" s="5">
        <f t="shared" si="224"/>
        <v>11</v>
      </c>
      <c r="D3485" s="5">
        <f t="shared" si="225"/>
        <v>2</v>
      </c>
      <c r="E3485" s="3">
        <v>3593.41</v>
      </c>
      <c r="F3485">
        <f t="shared" si="226"/>
        <v>2.4185854483170532E-3</v>
      </c>
    </row>
    <row r="3486" spans="1:6" ht="15" thickBot="1" x14ac:dyDescent="0.35">
      <c r="A3486" s="2">
        <v>34254</v>
      </c>
      <c r="B3486" s="5">
        <f t="shared" si="223"/>
        <v>10</v>
      </c>
      <c r="C3486" s="5">
        <f t="shared" si="224"/>
        <v>12</v>
      </c>
      <c r="D3486" s="5">
        <f t="shared" si="225"/>
        <v>3</v>
      </c>
      <c r="E3486" s="3">
        <v>3593.13</v>
      </c>
      <c r="F3486">
        <f t="shared" si="226"/>
        <v>-7.7920415427058245E-5</v>
      </c>
    </row>
    <row r="3487" spans="1:6" ht="15" thickBot="1" x14ac:dyDescent="0.35">
      <c r="A3487" s="2">
        <v>34255</v>
      </c>
      <c r="B3487" s="5">
        <f t="shared" si="223"/>
        <v>10</v>
      </c>
      <c r="C3487" s="5">
        <f t="shared" si="224"/>
        <v>13</v>
      </c>
      <c r="D3487" s="5">
        <f t="shared" si="225"/>
        <v>4</v>
      </c>
      <c r="E3487" s="3">
        <v>3603.19</v>
      </c>
      <c r="F3487">
        <f t="shared" si="226"/>
        <v>2.7997873720126869E-3</v>
      </c>
    </row>
    <row r="3488" spans="1:6" ht="15" thickBot="1" x14ac:dyDescent="0.35">
      <c r="A3488" s="2">
        <v>34256</v>
      </c>
      <c r="B3488" s="5">
        <f t="shared" si="223"/>
        <v>10</v>
      </c>
      <c r="C3488" s="5">
        <f t="shared" si="224"/>
        <v>14</v>
      </c>
      <c r="D3488" s="5">
        <f t="shared" si="225"/>
        <v>5</v>
      </c>
      <c r="E3488" s="3">
        <v>3621.63</v>
      </c>
      <c r="F3488">
        <f t="shared" si="226"/>
        <v>5.1176873825693496E-3</v>
      </c>
    </row>
    <row r="3489" spans="1:6" ht="15" thickBot="1" x14ac:dyDescent="0.35">
      <c r="A3489" s="2">
        <v>34257</v>
      </c>
      <c r="B3489" s="5">
        <f t="shared" si="223"/>
        <v>10</v>
      </c>
      <c r="C3489" s="5">
        <f t="shared" si="224"/>
        <v>15</v>
      </c>
      <c r="D3489" s="5">
        <f t="shared" si="225"/>
        <v>6</v>
      </c>
      <c r="E3489" s="3">
        <v>3629.73</v>
      </c>
      <c r="F3489">
        <f t="shared" si="226"/>
        <v>2.2365619900431323E-3</v>
      </c>
    </row>
    <row r="3490" spans="1:6" ht="15" thickBot="1" x14ac:dyDescent="0.35">
      <c r="A3490" s="2">
        <v>34260</v>
      </c>
      <c r="B3490" s="5">
        <f t="shared" si="223"/>
        <v>10</v>
      </c>
      <c r="C3490" s="5">
        <f t="shared" si="224"/>
        <v>18</v>
      </c>
      <c r="D3490" s="5">
        <f t="shared" si="225"/>
        <v>2</v>
      </c>
      <c r="E3490" s="3">
        <v>3642.31</v>
      </c>
      <c r="F3490">
        <f t="shared" si="226"/>
        <v>3.4658225267443932E-3</v>
      </c>
    </row>
    <row r="3491" spans="1:6" ht="15" thickBot="1" x14ac:dyDescent="0.35">
      <c r="A3491" s="2">
        <v>34261</v>
      </c>
      <c r="B3491" s="5">
        <f t="shared" si="223"/>
        <v>10</v>
      </c>
      <c r="C3491" s="5">
        <f t="shared" si="224"/>
        <v>19</v>
      </c>
      <c r="D3491" s="5">
        <f t="shared" si="225"/>
        <v>3</v>
      </c>
      <c r="E3491" s="3">
        <v>3635.32</v>
      </c>
      <c r="F3491">
        <f t="shared" si="226"/>
        <v>-1.9191117724740019E-3</v>
      </c>
    </row>
    <row r="3492" spans="1:6" ht="15" thickBot="1" x14ac:dyDescent="0.35">
      <c r="A3492" s="2">
        <v>34262</v>
      </c>
      <c r="B3492" s="5">
        <f t="shared" si="223"/>
        <v>10</v>
      </c>
      <c r="C3492" s="5">
        <f t="shared" si="224"/>
        <v>20</v>
      </c>
      <c r="D3492" s="5">
        <f t="shared" si="225"/>
        <v>4</v>
      </c>
      <c r="E3492" s="3">
        <v>3645.1</v>
      </c>
      <c r="F3492">
        <f t="shared" si="226"/>
        <v>2.6902721080949532E-3</v>
      </c>
    </row>
    <row r="3493" spans="1:6" ht="15" thickBot="1" x14ac:dyDescent="0.35">
      <c r="A3493" s="2">
        <v>34263</v>
      </c>
      <c r="B3493" s="5">
        <f t="shared" si="223"/>
        <v>10</v>
      </c>
      <c r="C3493" s="5">
        <f t="shared" si="224"/>
        <v>21</v>
      </c>
      <c r="D3493" s="5">
        <f t="shared" si="225"/>
        <v>5</v>
      </c>
      <c r="E3493" s="3">
        <v>3636.16</v>
      </c>
      <c r="F3493">
        <f t="shared" si="226"/>
        <v>-2.4526076102164701E-3</v>
      </c>
    </row>
    <row r="3494" spans="1:6" ht="15" thickBot="1" x14ac:dyDescent="0.35">
      <c r="A3494" s="2">
        <v>34264</v>
      </c>
      <c r="B3494" s="5">
        <f t="shared" si="223"/>
        <v>10</v>
      </c>
      <c r="C3494" s="5">
        <f t="shared" si="224"/>
        <v>22</v>
      </c>
      <c r="D3494" s="5">
        <f t="shared" si="225"/>
        <v>6</v>
      </c>
      <c r="E3494" s="3">
        <v>3649.3</v>
      </c>
      <c r="F3494">
        <f t="shared" si="226"/>
        <v>3.6137023673326607E-3</v>
      </c>
    </row>
    <row r="3495" spans="1:6" ht="15" thickBot="1" x14ac:dyDescent="0.35">
      <c r="A3495" s="2">
        <v>34267</v>
      </c>
      <c r="B3495" s="5">
        <f t="shared" si="223"/>
        <v>10</v>
      </c>
      <c r="C3495" s="5">
        <f t="shared" si="224"/>
        <v>25</v>
      </c>
      <c r="D3495" s="5">
        <f t="shared" si="225"/>
        <v>2</v>
      </c>
      <c r="E3495" s="3">
        <v>3673.61</v>
      </c>
      <c r="F3495">
        <f t="shared" si="226"/>
        <v>6.6615515304304781E-3</v>
      </c>
    </row>
    <row r="3496" spans="1:6" ht="15" thickBot="1" x14ac:dyDescent="0.35">
      <c r="A3496" s="2">
        <v>34268</v>
      </c>
      <c r="B3496" s="5">
        <f t="shared" si="223"/>
        <v>10</v>
      </c>
      <c r="C3496" s="5">
        <f t="shared" si="224"/>
        <v>26</v>
      </c>
      <c r="D3496" s="5">
        <f t="shared" si="225"/>
        <v>3</v>
      </c>
      <c r="E3496" s="3">
        <v>3672.49</v>
      </c>
      <c r="F3496">
        <f t="shared" si="226"/>
        <v>-3.0487721886654967E-4</v>
      </c>
    </row>
    <row r="3497" spans="1:6" ht="15" thickBot="1" x14ac:dyDescent="0.35">
      <c r="A3497" s="2">
        <v>34269</v>
      </c>
      <c r="B3497" s="5">
        <f t="shared" si="223"/>
        <v>10</v>
      </c>
      <c r="C3497" s="5">
        <f t="shared" si="224"/>
        <v>27</v>
      </c>
      <c r="D3497" s="5">
        <f t="shared" si="225"/>
        <v>4</v>
      </c>
      <c r="E3497" s="3">
        <v>3664.66</v>
      </c>
      <c r="F3497">
        <f t="shared" si="226"/>
        <v>-2.1320684331339029E-3</v>
      </c>
    </row>
    <row r="3498" spans="1:6" ht="15" thickBot="1" x14ac:dyDescent="0.35">
      <c r="A3498" s="2">
        <v>34270</v>
      </c>
      <c r="B3498" s="5">
        <f t="shared" si="223"/>
        <v>10</v>
      </c>
      <c r="C3498" s="5">
        <f t="shared" si="224"/>
        <v>28</v>
      </c>
      <c r="D3498" s="5">
        <f t="shared" si="225"/>
        <v>5</v>
      </c>
      <c r="E3498" s="3">
        <v>3687.86</v>
      </c>
      <c r="F3498">
        <f t="shared" si="226"/>
        <v>6.3307373671773843E-3</v>
      </c>
    </row>
    <row r="3499" spans="1:6" ht="15" thickBot="1" x14ac:dyDescent="0.35">
      <c r="A3499" s="2">
        <v>34271</v>
      </c>
      <c r="B3499" s="5">
        <f t="shared" si="223"/>
        <v>10</v>
      </c>
      <c r="C3499" s="5">
        <f t="shared" si="224"/>
        <v>29</v>
      </c>
      <c r="D3499" s="5">
        <f t="shared" si="225"/>
        <v>6</v>
      </c>
      <c r="E3499" s="3">
        <v>3680.59</v>
      </c>
      <c r="F3499">
        <f t="shared" si="226"/>
        <v>-1.9713329681712377E-3</v>
      </c>
    </row>
    <row r="3500" spans="1:6" ht="15" thickBot="1" x14ac:dyDescent="0.35">
      <c r="A3500" s="2">
        <v>34274</v>
      </c>
      <c r="B3500" s="5">
        <f t="shared" si="223"/>
        <v>11</v>
      </c>
      <c r="C3500" s="5">
        <f t="shared" si="224"/>
        <v>1</v>
      </c>
      <c r="D3500" s="5">
        <f t="shared" si="225"/>
        <v>2</v>
      </c>
      <c r="E3500" s="3">
        <v>3692.61</v>
      </c>
      <c r="F3500">
        <f t="shared" si="226"/>
        <v>3.2657807579762974E-3</v>
      </c>
    </row>
    <row r="3501" spans="1:6" ht="15" thickBot="1" x14ac:dyDescent="0.35">
      <c r="A3501" s="2">
        <v>34275</v>
      </c>
      <c r="B3501" s="5">
        <f t="shared" si="223"/>
        <v>11</v>
      </c>
      <c r="C3501" s="5">
        <f t="shared" si="224"/>
        <v>2</v>
      </c>
      <c r="D3501" s="5">
        <f t="shared" si="225"/>
        <v>3</v>
      </c>
      <c r="E3501" s="3">
        <v>3697.64</v>
      </c>
      <c r="F3501">
        <f t="shared" si="226"/>
        <v>1.3621801381677851E-3</v>
      </c>
    </row>
    <row r="3502" spans="1:6" ht="15" thickBot="1" x14ac:dyDescent="0.35">
      <c r="A3502" s="2">
        <v>34276</v>
      </c>
      <c r="B3502" s="5">
        <f t="shared" si="223"/>
        <v>11</v>
      </c>
      <c r="C3502" s="5">
        <f t="shared" si="224"/>
        <v>3</v>
      </c>
      <c r="D3502" s="5">
        <f t="shared" si="225"/>
        <v>4</v>
      </c>
      <c r="E3502" s="3">
        <v>3661.87</v>
      </c>
      <c r="F3502">
        <f t="shared" si="226"/>
        <v>-9.6737378435975338E-3</v>
      </c>
    </row>
    <row r="3503" spans="1:6" ht="15" thickBot="1" x14ac:dyDescent="0.35">
      <c r="A3503" s="2">
        <v>34277</v>
      </c>
      <c r="B3503" s="5">
        <f t="shared" si="223"/>
        <v>11</v>
      </c>
      <c r="C3503" s="5">
        <f t="shared" si="224"/>
        <v>4</v>
      </c>
      <c r="D3503" s="5">
        <f t="shared" si="225"/>
        <v>5</v>
      </c>
      <c r="E3503" s="3">
        <v>3624.98</v>
      </c>
      <c r="F3503">
        <f t="shared" si="226"/>
        <v>-1.00740878294423E-2</v>
      </c>
    </row>
    <row r="3504" spans="1:6" ht="15" thickBot="1" x14ac:dyDescent="0.35">
      <c r="A3504" s="2">
        <v>34278</v>
      </c>
      <c r="B3504" s="5">
        <f t="shared" si="223"/>
        <v>11</v>
      </c>
      <c r="C3504" s="5">
        <f t="shared" si="224"/>
        <v>5</v>
      </c>
      <c r="D3504" s="5">
        <f t="shared" si="225"/>
        <v>6</v>
      </c>
      <c r="E3504" s="3">
        <v>3643.43</v>
      </c>
      <c r="F3504">
        <f t="shared" si="226"/>
        <v>5.0896832534247961E-3</v>
      </c>
    </row>
    <row r="3505" spans="1:6" ht="15" thickBot="1" x14ac:dyDescent="0.35">
      <c r="A3505" s="2">
        <v>34281</v>
      </c>
      <c r="B3505" s="5">
        <f t="shared" si="223"/>
        <v>11</v>
      </c>
      <c r="C3505" s="5">
        <f t="shared" si="224"/>
        <v>8</v>
      </c>
      <c r="D3505" s="5">
        <f t="shared" si="225"/>
        <v>2</v>
      </c>
      <c r="E3505" s="3">
        <v>3647.9</v>
      </c>
      <c r="F3505">
        <f t="shared" si="226"/>
        <v>1.226865892853782E-3</v>
      </c>
    </row>
    <row r="3506" spans="1:6" ht="15" thickBot="1" x14ac:dyDescent="0.35">
      <c r="A3506" s="2">
        <v>34282</v>
      </c>
      <c r="B3506" s="5">
        <f t="shared" si="223"/>
        <v>11</v>
      </c>
      <c r="C3506" s="5">
        <f t="shared" si="224"/>
        <v>9</v>
      </c>
      <c r="D3506" s="5">
        <f t="shared" si="225"/>
        <v>3</v>
      </c>
      <c r="E3506" s="3">
        <v>3640.07</v>
      </c>
      <c r="F3506">
        <f t="shared" si="226"/>
        <v>-2.14644041777459E-3</v>
      </c>
    </row>
    <row r="3507" spans="1:6" ht="15" thickBot="1" x14ac:dyDescent="0.35">
      <c r="A3507" s="2">
        <v>34283</v>
      </c>
      <c r="B3507" s="5">
        <f t="shared" si="223"/>
        <v>11</v>
      </c>
      <c r="C3507" s="5">
        <f t="shared" si="224"/>
        <v>10</v>
      </c>
      <c r="D3507" s="5">
        <f t="shared" si="225"/>
        <v>4</v>
      </c>
      <c r="E3507" s="3">
        <v>3663.55</v>
      </c>
      <c r="F3507">
        <f t="shared" si="226"/>
        <v>6.4504254039070728E-3</v>
      </c>
    </row>
    <row r="3508" spans="1:6" ht="15" thickBot="1" x14ac:dyDescent="0.35">
      <c r="A3508" s="2">
        <v>34284</v>
      </c>
      <c r="B3508" s="5">
        <f t="shared" si="223"/>
        <v>11</v>
      </c>
      <c r="C3508" s="5">
        <f t="shared" si="224"/>
        <v>11</v>
      </c>
      <c r="D3508" s="5">
        <f t="shared" si="225"/>
        <v>5</v>
      </c>
      <c r="E3508" s="3">
        <v>3662.43</v>
      </c>
      <c r="F3508">
        <f t="shared" si="226"/>
        <v>-3.0571440269693207E-4</v>
      </c>
    </row>
    <row r="3509" spans="1:6" ht="15" thickBot="1" x14ac:dyDescent="0.35">
      <c r="A3509" s="2">
        <v>34285</v>
      </c>
      <c r="B3509" s="5">
        <f t="shared" si="223"/>
        <v>11</v>
      </c>
      <c r="C3509" s="5">
        <f t="shared" si="224"/>
        <v>12</v>
      </c>
      <c r="D3509" s="5">
        <f t="shared" si="225"/>
        <v>6</v>
      </c>
      <c r="E3509" s="3">
        <v>3684.51</v>
      </c>
      <c r="F3509">
        <f t="shared" si="226"/>
        <v>6.0287841678886376E-3</v>
      </c>
    </row>
    <row r="3510" spans="1:6" ht="15" thickBot="1" x14ac:dyDescent="0.35">
      <c r="A3510" s="2">
        <v>34288</v>
      </c>
      <c r="B3510" s="5">
        <f t="shared" si="223"/>
        <v>11</v>
      </c>
      <c r="C3510" s="5">
        <f t="shared" si="224"/>
        <v>15</v>
      </c>
      <c r="D3510" s="5">
        <f t="shared" si="225"/>
        <v>2</v>
      </c>
      <c r="E3510" s="3">
        <v>3677.52</v>
      </c>
      <c r="F3510">
        <f t="shared" si="226"/>
        <v>-1.8971315045963333E-3</v>
      </c>
    </row>
    <row r="3511" spans="1:6" ht="15" thickBot="1" x14ac:dyDescent="0.35">
      <c r="A3511" s="2">
        <v>34289</v>
      </c>
      <c r="B3511" s="5">
        <f t="shared" si="223"/>
        <v>11</v>
      </c>
      <c r="C3511" s="5">
        <f t="shared" si="224"/>
        <v>16</v>
      </c>
      <c r="D3511" s="5">
        <f t="shared" si="225"/>
        <v>3</v>
      </c>
      <c r="E3511" s="3">
        <v>3710.77</v>
      </c>
      <c r="F3511">
        <f t="shared" si="226"/>
        <v>9.0414192172986151E-3</v>
      </c>
    </row>
    <row r="3512" spans="1:6" ht="15" thickBot="1" x14ac:dyDescent="0.35">
      <c r="A3512" s="2">
        <v>34290</v>
      </c>
      <c r="B3512" s="5">
        <f t="shared" si="223"/>
        <v>11</v>
      </c>
      <c r="C3512" s="5">
        <f t="shared" si="224"/>
        <v>17</v>
      </c>
      <c r="D3512" s="5">
        <f t="shared" si="225"/>
        <v>4</v>
      </c>
      <c r="E3512" s="3">
        <v>3704.35</v>
      </c>
      <c r="F3512">
        <f t="shared" si="226"/>
        <v>-1.7300991438434807E-3</v>
      </c>
    </row>
    <row r="3513" spans="1:6" ht="15" thickBot="1" x14ac:dyDescent="0.35">
      <c r="A3513" s="2">
        <v>34291</v>
      </c>
      <c r="B3513" s="5">
        <f t="shared" si="223"/>
        <v>11</v>
      </c>
      <c r="C3513" s="5">
        <f t="shared" si="224"/>
        <v>18</v>
      </c>
      <c r="D3513" s="5">
        <f t="shared" si="225"/>
        <v>5</v>
      </c>
      <c r="E3513" s="3">
        <v>3685.34</v>
      </c>
      <c r="F3513">
        <f t="shared" si="226"/>
        <v>-5.1318045001146661E-3</v>
      </c>
    </row>
    <row r="3514" spans="1:6" ht="15" thickBot="1" x14ac:dyDescent="0.35">
      <c r="A3514" s="2">
        <v>34292</v>
      </c>
      <c r="B3514" s="5">
        <f t="shared" si="223"/>
        <v>11</v>
      </c>
      <c r="C3514" s="5">
        <f t="shared" si="224"/>
        <v>19</v>
      </c>
      <c r="D3514" s="5">
        <f t="shared" si="225"/>
        <v>6</v>
      </c>
      <c r="E3514" s="3">
        <v>3694.01</v>
      </c>
      <c r="F3514">
        <f t="shared" si="226"/>
        <v>2.3525644852306904E-3</v>
      </c>
    </row>
    <row r="3515" spans="1:6" ht="15" thickBot="1" x14ac:dyDescent="0.35">
      <c r="A3515" s="2">
        <v>34295</v>
      </c>
      <c r="B3515" s="5">
        <f t="shared" si="223"/>
        <v>11</v>
      </c>
      <c r="C3515" s="5">
        <f t="shared" si="224"/>
        <v>22</v>
      </c>
      <c r="D3515" s="5">
        <f t="shared" si="225"/>
        <v>2</v>
      </c>
      <c r="E3515" s="3">
        <v>3670.25</v>
      </c>
      <c r="F3515">
        <f t="shared" si="226"/>
        <v>-6.4320345640645846E-3</v>
      </c>
    </row>
    <row r="3516" spans="1:6" ht="15" thickBot="1" x14ac:dyDescent="0.35">
      <c r="A3516" s="2">
        <v>34296</v>
      </c>
      <c r="B3516" s="5">
        <f t="shared" si="223"/>
        <v>11</v>
      </c>
      <c r="C3516" s="5">
        <f t="shared" si="224"/>
        <v>23</v>
      </c>
      <c r="D3516" s="5">
        <f t="shared" si="225"/>
        <v>3</v>
      </c>
      <c r="E3516" s="3">
        <v>3674.17</v>
      </c>
      <c r="F3516">
        <f t="shared" si="226"/>
        <v>1.068047135753715E-3</v>
      </c>
    </row>
    <row r="3517" spans="1:6" ht="15" thickBot="1" x14ac:dyDescent="0.35">
      <c r="A3517" s="2">
        <v>34297</v>
      </c>
      <c r="B3517" s="5">
        <f t="shared" si="223"/>
        <v>11</v>
      </c>
      <c r="C3517" s="5">
        <f t="shared" si="224"/>
        <v>24</v>
      </c>
      <c r="D3517" s="5">
        <f t="shared" si="225"/>
        <v>4</v>
      </c>
      <c r="E3517" s="3">
        <v>3687.58</v>
      </c>
      <c r="F3517">
        <f t="shared" si="226"/>
        <v>3.6498039012892313E-3</v>
      </c>
    </row>
    <row r="3518" spans="1:6" ht="15" thickBot="1" x14ac:dyDescent="0.35">
      <c r="A3518" s="2">
        <v>34299</v>
      </c>
      <c r="B3518" s="5">
        <f t="shared" si="223"/>
        <v>11</v>
      </c>
      <c r="C3518" s="5">
        <f t="shared" si="224"/>
        <v>26</v>
      </c>
      <c r="D3518" s="5">
        <f t="shared" si="225"/>
        <v>6</v>
      </c>
      <c r="E3518" s="3">
        <v>3683.95</v>
      </c>
      <c r="F3518">
        <f t="shared" si="226"/>
        <v>-9.8438542350270616E-4</v>
      </c>
    </row>
    <row r="3519" spans="1:6" ht="15" thickBot="1" x14ac:dyDescent="0.35">
      <c r="A3519" s="2">
        <v>34302</v>
      </c>
      <c r="B3519" s="5">
        <f t="shared" si="223"/>
        <v>11</v>
      </c>
      <c r="C3519" s="5">
        <f t="shared" si="224"/>
        <v>29</v>
      </c>
      <c r="D3519" s="5">
        <f t="shared" si="225"/>
        <v>2</v>
      </c>
      <c r="E3519" s="3">
        <v>3677.8</v>
      </c>
      <c r="F3519">
        <f t="shared" si="226"/>
        <v>-1.669403764980425E-3</v>
      </c>
    </row>
    <row r="3520" spans="1:6" ht="15" thickBot="1" x14ac:dyDescent="0.35">
      <c r="A3520" s="2">
        <v>34303</v>
      </c>
      <c r="B3520" s="5">
        <f t="shared" si="223"/>
        <v>11</v>
      </c>
      <c r="C3520" s="5">
        <f t="shared" si="224"/>
        <v>30</v>
      </c>
      <c r="D3520" s="5">
        <f t="shared" si="225"/>
        <v>3</v>
      </c>
      <c r="E3520" s="3">
        <v>3683.95</v>
      </c>
      <c r="F3520">
        <f t="shared" si="226"/>
        <v>1.6721953341670662E-3</v>
      </c>
    </row>
    <row r="3521" spans="1:6" ht="15" thickBot="1" x14ac:dyDescent="0.35">
      <c r="A3521" s="2">
        <v>34304</v>
      </c>
      <c r="B3521" s="5">
        <f t="shared" si="223"/>
        <v>12</v>
      </c>
      <c r="C3521" s="5">
        <f t="shared" si="224"/>
        <v>1</v>
      </c>
      <c r="D3521" s="5">
        <f t="shared" si="225"/>
        <v>4</v>
      </c>
      <c r="E3521" s="3">
        <v>3697.08</v>
      </c>
      <c r="F3521">
        <f t="shared" si="226"/>
        <v>3.5641091762917817E-3</v>
      </c>
    </row>
    <row r="3522" spans="1:6" ht="15" thickBot="1" x14ac:dyDescent="0.35">
      <c r="A3522" s="2">
        <v>34305</v>
      </c>
      <c r="B3522" s="5">
        <f t="shared" si="223"/>
        <v>12</v>
      </c>
      <c r="C3522" s="5">
        <f t="shared" si="224"/>
        <v>2</v>
      </c>
      <c r="D3522" s="5">
        <f t="shared" si="225"/>
        <v>5</v>
      </c>
      <c r="E3522" s="3">
        <v>3702.11</v>
      </c>
      <c r="F3522">
        <f t="shared" si="226"/>
        <v>1.3605331775347572E-3</v>
      </c>
    </row>
    <row r="3523" spans="1:6" ht="15" thickBot="1" x14ac:dyDescent="0.35">
      <c r="A3523" s="2">
        <v>34306</v>
      </c>
      <c r="B3523" s="5">
        <f t="shared" ref="B3523:B3586" si="227">MONTH(A3523)</f>
        <v>12</v>
      </c>
      <c r="C3523" s="5">
        <f t="shared" ref="C3523:C3586" si="228">DAY(A3523)</f>
        <v>3</v>
      </c>
      <c r="D3523" s="5">
        <f t="shared" ref="D3523:D3586" si="229">WEEKDAY(A3523,1)</f>
        <v>6</v>
      </c>
      <c r="E3523" s="3">
        <v>3704.07</v>
      </c>
      <c r="F3523">
        <f t="shared" si="226"/>
        <v>5.2942781278785239E-4</v>
      </c>
    </row>
    <row r="3524" spans="1:6" ht="15" thickBot="1" x14ac:dyDescent="0.35">
      <c r="A3524" s="2">
        <v>34309</v>
      </c>
      <c r="B3524" s="5">
        <f t="shared" si="227"/>
        <v>12</v>
      </c>
      <c r="C3524" s="5">
        <f t="shared" si="228"/>
        <v>6</v>
      </c>
      <c r="D3524" s="5">
        <f t="shared" si="229"/>
        <v>2</v>
      </c>
      <c r="E3524" s="3">
        <v>3710.21</v>
      </c>
      <c r="F3524">
        <f t="shared" ref="F3524:F3587" si="230">(E3524-E3523)/E3523</f>
        <v>1.6576360597936519E-3</v>
      </c>
    </row>
    <row r="3525" spans="1:6" ht="15" thickBot="1" x14ac:dyDescent="0.35">
      <c r="A3525" s="2">
        <v>34310</v>
      </c>
      <c r="B3525" s="5">
        <f t="shared" si="227"/>
        <v>12</v>
      </c>
      <c r="C3525" s="5">
        <f t="shared" si="228"/>
        <v>7</v>
      </c>
      <c r="D3525" s="5">
        <f t="shared" si="229"/>
        <v>3</v>
      </c>
      <c r="E3525" s="3">
        <v>3718.88</v>
      </c>
      <c r="F3525">
        <f t="shared" si="230"/>
        <v>2.3367949523073013E-3</v>
      </c>
    </row>
    <row r="3526" spans="1:6" ht="15" thickBot="1" x14ac:dyDescent="0.35">
      <c r="A3526" s="2">
        <v>34311</v>
      </c>
      <c r="B3526" s="5">
        <f t="shared" si="227"/>
        <v>12</v>
      </c>
      <c r="C3526" s="5">
        <f t="shared" si="228"/>
        <v>8</v>
      </c>
      <c r="D3526" s="5">
        <f t="shared" si="229"/>
        <v>4</v>
      </c>
      <c r="E3526" s="3">
        <v>3734.53</v>
      </c>
      <c r="F3526">
        <f t="shared" si="230"/>
        <v>4.2082562491933297E-3</v>
      </c>
    </row>
    <row r="3527" spans="1:6" ht="15" thickBot="1" x14ac:dyDescent="0.35">
      <c r="A3527" s="2">
        <v>34312</v>
      </c>
      <c r="B3527" s="5">
        <f t="shared" si="227"/>
        <v>12</v>
      </c>
      <c r="C3527" s="5">
        <f t="shared" si="228"/>
        <v>9</v>
      </c>
      <c r="D3527" s="5">
        <f t="shared" si="229"/>
        <v>5</v>
      </c>
      <c r="E3527" s="3">
        <v>3729.78</v>
      </c>
      <c r="F3527">
        <f t="shared" si="230"/>
        <v>-1.2719137347939366E-3</v>
      </c>
    </row>
    <row r="3528" spans="1:6" ht="15" thickBot="1" x14ac:dyDescent="0.35">
      <c r="A3528" s="2">
        <v>34313</v>
      </c>
      <c r="B3528" s="5">
        <f t="shared" si="227"/>
        <v>12</v>
      </c>
      <c r="C3528" s="5">
        <f t="shared" si="228"/>
        <v>10</v>
      </c>
      <c r="D3528" s="5">
        <f t="shared" si="229"/>
        <v>6</v>
      </c>
      <c r="E3528" s="3">
        <v>3740.67</v>
      </c>
      <c r="F3528">
        <f t="shared" si="230"/>
        <v>2.9197432556343464E-3</v>
      </c>
    </row>
    <row r="3529" spans="1:6" ht="15" thickBot="1" x14ac:dyDescent="0.35">
      <c r="A3529" s="2">
        <v>34316</v>
      </c>
      <c r="B3529" s="5">
        <f t="shared" si="227"/>
        <v>12</v>
      </c>
      <c r="C3529" s="5">
        <f t="shared" si="228"/>
        <v>13</v>
      </c>
      <c r="D3529" s="5">
        <f t="shared" si="229"/>
        <v>2</v>
      </c>
      <c r="E3529" s="3">
        <v>3764.43</v>
      </c>
      <c r="F3529">
        <f t="shared" si="230"/>
        <v>6.3518032865769406E-3</v>
      </c>
    </row>
    <row r="3530" spans="1:6" ht="15" thickBot="1" x14ac:dyDescent="0.35">
      <c r="A3530" s="2">
        <v>34317</v>
      </c>
      <c r="B3530" s="5">
        <f t="shared" si="227"/>
        <v>12</v>
      </c>
      <c r="C3530" s="5">
        <f t="shared" si="228"/>
        <v>14</v>
      </c>
      <c r="D3530" s="5">
        <f t="shared" si="229"/>
        <v>3</v>
      </c>
      <c r="E3530" s="3">
        <v>3742.63</v>
      </c>
      <c r="F3530">
        <f t="shared" si="230"/>
        <v>-5.7910493753369641E-3</v>
      </c>
    </row>
    <row r="3531" spans="1:6" ht="15" thickBot="1" x14ac:dyDescent="0.35">
      <c r="A3531" s="2">
        <v>34318</v>
      </c>
      <c r="B3531" s="5">
        <f t="shared" si="227"/>
        <v>12</v>
      </c>
      <c r="C3531" s="5">
        <f t="shared" si="228"/>
        <v>15</v>
      </c>
      <c r="D3531" s="5">
        <f t="shared" si="229"/>
        <v>4</v>
      </c>
      <c r="E3531" s="3">
        <v>3716.92</v>
      </c>
      <c r="F3531">
        <f t="shared" si="230"/>
        <v>-6.8695008590216071E-3</v>
      </c>
    </row>
    <row r="3532" spans="1:6" ht="15" thickBot="1" x14ac:dyDescent="0.35">
      <c r="A3532" s="2">
        <v>34319</v>
      </c>
      <c r="B3532" s="5">
        <f t="shared" si="227"/>
        <v>12</v>
      </c>
      <c r="C3532" s="5">
        <f t="shared" si="228"/>
        <v>16</v>
      </c>
      <c r="D3532" s="5">
        <f t="shared" si="229"/>
        <v>5</v>
      </c>
      <c r="E3532" s="3">
        <v>3726.14</v>
      </c>
      <c r="F3532">
        <f t="shared" si="230"/>
        <v>2.4805484110499553E-3</v>
      </c>
    </row>
    <row r="3533" spans="1:6" ht="15" thickBot="1" x14ac:dyDescent="0.35">
      <c r="A3533" s="2">
        <v>34320</v>
      </c>
      <c r="B3533" s="5">
        <f t="shared" si="227"/>
        <v>12</v>
      </c>
      <c r="C3533" s="5">
        <f t="shared" si="228"/>
        <v>17</v>
      </c>
      <c r="D3533" s="5">
        <f t="shared" si="229"/>
        <v>6</v>
      </c>
      <c r="E3533" s="3">
        <v>3751.57</v>
      </c>
      <c r="F3533">
        <f t="shared" si="230"/>
        <v>6.8247569871234823E-3</v>
      </c>
    </row>
    <row r="3534" spans="1:6" ht="15" thickBot="1" x14ac:dyDescent="0.35">
      <c r="A3534" s="2">
        <v>34323</v>
      </c>
      <c r="B3534" s="5">
        <f t="shared" si="227"/>
        <v>12</v>
      </c>
      <c r="C3534" s="5">
        <f t="shared" si="228"/>
        <v>20</v>
      </c>
      <c r="D3534" s="5">
        <f t="shared" si="229"/>
        <v>2</v>
      </c>
      <c r="E3534" s="3">
        <v>3755.21</v>
      </c>
      <c r="F3534">
        <f t="shared" si="230"/>
        <v>9.7026045095783165E-4</v>
      </c>
    </row>
    <row r="3535" spans="1:6" ht="15" thickBot="1" x14ac:dyDescent="0.35">
      <c r="A3535" s="2">
        <v>34324</v>
      </c>
      <c r="B3535" s="5">
        <f t="shared" si="227"/>
        <v>12</v>
      </c>
      <c r="C3535" s="5">
        <f t="shared" si="228"/>
        <v>21</v>
      </c>
      <c r="D3535" s="5">
        <f t="shared" si="229"/>
        <v>3</v>
      </c>
      <c r="E3535" s="3">
        <v>3745.15</v>
      </c>
      <c r="F3535">
        <f t="shared" si="230"/>
        <v>-2.6789447194697355E-3</v>
      </c>
    </row>
    <row r="3536" spans="1:6" ht="15" thickBot="1" x14ac:dyDescent="0.35">
      <c r="A3536" s="2">
        <v>34325</v>
      </c>
      <c r="B3536" s="5">
        <f t="shared" si="227"/>
        <v>12</v>
      </c>
      <c r="C3536" s="5">
        <f t="shared" si="228"/>
        <v>22</v>
      </c>
      <c r="D3536" s="5">
        <f t="shared" si="229"/>
        <v>4</v>
      </c>
      <c r="E3536" s="3">
        <v>3762.19</v>
      </c>
      <c r="F3536">
        <f t="shared" si="230"/>
        <v>4.5498845173090434E-3</v>
      </c>
    </row>
    <row r="3537" spans="1:6" ht="15" thickBot="1" x14ac:dyDescent="0.35">
      <c r="A3537" s="2">
        <v>34326</v>
      </c>
      <c r="B3537" s="5">
        <f t="shared" si="227"/>
        <v>12</v>
      </c>
      <c r="C3537" s="5">
        <f t="shared" si="228"/>
        <v>23</v>
      </c>
      <c r="D3537" s="5">
        <f t="shared" si="229"/>
        <v>5</v>
      </c>
      <c r="E3537" s="3">
        <v>3757.72</v>
      </c>
      <c r="F3537">
        <f t="shared" si="230"/>
        <v>-1.1881377601876181E-3</v>
      </c>
    </row>
    <row r="3538" spans="1:6" ht="15" thickBot="1" x14ac:dyDescent="0.35">
      <c r="A3538" s="2">
        <v>34330</v>
      </c>
      <c r="B3538" s="5">
        <f t="shared" si="227"/>
        <v>12</v>
      </c>
      <c r="C3538" s="5">
        <f t="shared" si="228"/>
        <v>27</v>
      </c>
      <c r="D3538" s="5">
        <f t="shared" si="229"/>
        <v>2</v>
      </c>
      <c r="E3538" s="3">
        <v>3792.93</v>
      </c>
      <c r="F3538">
        <f t="shared" si="230"/>
        <v>9.3700435370384274E-3</v>
      </c>
    </row>
    <row r="3539" spans="1:6" ht="15" thickBot="1" x14ac:dyDescent="0.35">
      <c r="A3539" s="2">
        <v>34331</v>
      </c>
      <c r="B3539" s="5">
        <f t="shared" si="227"/>
        <v>12</v>
      </c>
      <c r="C3539" s="5">
        <f t="shared" si="228"/>
        <v>28</v>
      </c>
      <c r="D3539" s="5">
        <f t="shared" si="229"/>
        <v>3</v>
      </c>
      <c r="E3539" s="3">
        <v>3793.77</v>
      </c>
      <c r="F3539">
        <f t="shared" si="230"/>
        <v>2.2146467243005949E-4</v>
      </c>
    </row>
    <row r="3540" spans="1:6" ht="15" thickBot="1" x14ac:dyDescent="0.35">
      <c r="A3540" s="2">
        <v>34332</v>
      </c>
      <c r="B3540" s="5">
        <f t="shared" si="227"/>
        <v>12</v>
      </c>
      <c r="C3540" s="5">
        <f t="shared" si="228"/>
        <v>29</v>
      </c>
      <c r="D3540" s="5">
        <f t="shared" si="229"/>
        <v>4</v>
      </c>
      <c r="E3540" s="3">
        <v>3794.33</v>
      </c>
      <c r="F3540">
        <f t="shared" si="230"/>
        <v>1.4761042445903295E-4</v>
      </c>
    </row>
    <row r="3541" spans="1:6" ht="15" thickBot="1" x14ac:dyDescent="0.35">
      <c r="A3541" s="2">
        <v>34333</v>
      </c>
      <c r="B3541" s="5">
        <f t="shared" si="227"/>
        <v>12</v>
      </c>
      <c r="C3541" s="5">
        <f t="shared" si="228"/>
        <v>30</v>
      </c>
      <c r="D3541" s="5">
        <f t="shared" si="229"/>
        <v>5</v>
      </c>
      <c r="E3541" s="3">
        <v>3775.88</v>
      </c>
      <c r="F3541">
        <f t="shared" si="230"/>
        <v>-4.8625185474114848E-3</v>
      </c>
    </row>
    <row r="3542" spans="1:6" ht="15" thickBot="1" x14ac:dyDescent="0.35">
      <c r="A3542" s="2">
        <v>34334</v>
      </c>
      <c r="B3542" s="5">
        <f t="shared" si="227"/>
        <v>12</v>
      </c>
      <c r="C3542" s="5">
        <f t="shared" si="228"/>
        <v>31</v>
      </c>
      <c r="D3542" s="5">
        <f t="shared" si="229"/>
        <v>6</v>
      </c>
      <c r="E3542" s="3">
        <v>3754.09</v>
      </c>
      <c r="F3542">
        <f t="shared" si="230"/>
        <v>-5.7708401750055519E-3</v>
      </c>
    </row>
    <row r="3543" spans="1:6" ht="15" thickBot="1" x14ac:dyDescent="0.35">
      <c r="A3543" s="2">
        <v>34337</v>
      </c>
      <c r="B3543" s="5">
        <f t="shared" si="227"/>
        <v>1</v>
      </c>
      <c r="C3543" s="5">
        <f t="shared" si="228"/>
        <v>3</v>
      </c>
      <c r="D3543" s="5">
        <f t="shared" si="229"/>
        <v>2</v>
      </c>
      <c r="E3543" s="3">
        <v>3756.6</v>
      </c>
      <c r="F3543">
        <f t="shared" si="230"/>
        <v>6.6860410911825864E-4</v>
      </c>
    </row>
    <row r="3544" spans="1:6" ht="15" thickBot="1" x14ac:dyDescent="0.35">
      <c r="A3544" s="2">
        <v>34338</v>
      </c>
      <c r="B3544" s="5">
        <f t="shared" si="227"/>
        <v>1</v>
      </c>
      <c r="C3544" s="5">
        <f t="shared" si="228"/>
        <v>4</v>
      </c>
      <c r="D3544" s="5">
        <f t="shared" si="229"/>
        <v>3</v>
      </c>
      <c r="E3544" s="3">
        <v>3783.9</v>
      </c>
      <c r="F3544">
        <f t="shared" si="230"/>
        <v>7.2672097109088493E-3</v>
      </c>
    </row>
    <row r="3545" spans="1:6" ht="15" thickBot="1" x14ac:dyDescent="0.35">
      <c r="A3545" s="2">
        <v>34339</v>
      </c>
      <c r="B3545" s="5">
        <f t="shared" si="227"/>
        <v>1</v>
      </c>
      <c r="C3545" s="5">
        <f t="shared" si="228"/>
        <v>5</v>
      </c>
      <c r="D3545" s="5">
        <f t="shared" si="229"/>
        <v>4</v>
      </c>
      <c r="E3545" s="3">
        <v>3798.82</v>
      </c>
      <c r="F3545">
        <f t="shared" si="230"/>
        <v>3.9430217500462678E-3</v>
      </c>
    </row>
    <row r="3546" spans="1:6" ht="15" thickBot="1" x14ac:dyDescent="0.35">
      <c r="A3546" s="2">
        <v>34340</v>
      </c>
      <c r="B3546" s="5">
        <f t="shared" si="227"/>
        <v>1</v>
      </c>
      <c r="C3546" s="5">
        <f t="shared" si="228"/>
        <v>6</v>
      </c>
      <c r="D3546" s="5">
        <f t="shared" si="229"/>
        <v>5</v>
      </c>
      <c r="E3546" s="3">
        <v>3803.88</v>
      </c>
      <c r="F3546">
        <f t="shared" si="230"/>
        <v>1.3319925661126205E-3</v>
      </c>
    </row>
    <row r="3547" spans="1:6" ht="15" thickBot="1" x14ac:dyDescent="0.35">
      <c r="A3547" s="2">
        <v>34341</v>
      </c>
      <c r="B3547" s="5">
        <f t="shared" si="227"/>
        <v>1</v>
      </c>
      <c r="C3547" s="5">
        <f t="shared" si="228"/>
        <v>7</v>
      </c>
      <c r="D3547" s="5">
        <f t="shared" si="229"/>
        <v>6</v>
      </c>
      <c r="E3547" s="3">
        <v>3820.77</v>
      </c>
      <c r="F3547">
        <f t="shared" si="230"/>
        <v>4.4402031609829624E-3</v>
      </c>
    </row>
    <row r="3548" spans="1:6" ht="15" thickBot="1" x14ac:dyDescent="0.35">
      <c r="A3548" s="2">
        <v>34344</v>
      </c>
      <c r="B3548" s="5">
        <f t="shared" si="227"/>
        <v>1</v>
      </c>
      <c r="C3548" s="5">
        <f t="shared" si="228"/>
        <v>10</v>
      </c>
      <c r="D3548" s="5">
        <f t="shared" si="229"/>
        <v>2</v>
      </c>
      <c r="E3548" s="3">
        <v>3865.51</v>
      </c>
      <c r="F3548">
        <f t="shared" si="230"/>
        <v>1.1709681556335566E-2</v>
      </c>
    </row>
    <row r="3549" spans="1:6" ht="15" thickBot="1" x14ac:dyDescent="0.35">
      <c r="A3549" s="2">
        <v>34345</v>
      </c>
      <c r="B3549" s="5">
        <f t="shared" si="227"/>
        <v>1</v>
      </c>
      <c r="C3549" s="5">
        <f t="shared" si="228"/>
        <v>11</v>
      </c>
      <c r="D3549" s="5">
        <f t="shared" si="229"/>
        <v>3</v>
      </c>
      <c r="E3549" s="3">
        <v>3850.31</v>
      </c>
      <c r="F3549">
        <f t="shared" si="230"/>
        <v>-3.9322107561486769E-3</v>
      </c>
    </row>
    <row r="3550" spans="1:6" ht="15" thickBot="1" x14ac:dyDescent="0.35">
      <c r="A3550" s="2">
        <v>34346</v>
      </c>
      <c r="B3550" s="5">
        <f t="shared" si="227"/>
        <v>1</v>
      </c>
      <c r="C3550" s="5">
        <f t="shared" si="228"/>
        <v>12</v>
      </c>
      <c r="D3550" s="5">
        <f t="shared" si="229"/>
        <v>4</v>
      </c>
      <c r="E3550" s="3">
        <v>3848.63</v>
      </c>
      <c r="F3550">
        <f t="shared" si="230"/>
        <v>-4.3632850341916268E-4</v>
      </c>
    </row>
    <row r="3551" spans="1:6" ht="15" thickBot="1" x14ac:dyDescent="0.35">
      <c r="A3551" s="2">
        <v>34347</v>
      </c>
      <c r="B3551" s="5">
        <f t="shared" si="227"/>
        <v>1</v>
      </c>
      <c r="C3551" s="5">
        <f t="shared" si="228"/>
        <v>13</v>
      </c>
      <c r="D3551" s="5">
        <f t="shared" si="229"/>
        <v>5</v>
      </c>
      <c r="E3551" s="3">
        <v>3842.43</v>
      </c>
      <c r="F3551">
        <f t="shared" si="230"/>
        <v>-1.6109628621094449E-3</v>
      </c>
    </row>
    <row r="3552" spans="1:6" ht="15" thickBot="1" x14ac:dyDescent="0.35">
      <c r="A3552" s="2">
        <v>34348</v>
      </c>
      <c r="B3552" s="5">
        <f t="shared" si="227"/>
        <v>1</v>
      </c>
      <c r="C3552" s="5">
        <f t="shared" si="228"/>
        <v>14</v>
      </c>
      <c r="D3552" s="5">
        <f t="shared" si="229"/>
        <v>6</v>
      </c>
      <c r="E3552" s="3">
        <v>3867.2</v>
      </c>
      <c r="F3552">
        <f t="shared" si="230"/>
        <v>6.4464414446066638E-3</v>
      </c>
    </row>
    <row r="3553" spans="1:6" ht="15" thickBot="1" x14ac:dyDescent="0.35">
      <c r="A3553" s="2">
        <v>34351</v>
      </c>
      <c r="B3553" s="5">
        <f t="shared" si="227"/>
        <v>1</v>
      </c>
      <c r="C3553" s="5">
        <f t="shared" si="228"/>
        <v>17</v>
      </c>
      <c r="D3553" s="5">
        <f t="shared" si="229"/>
        <v>2</v>
      </c>
      <c r="E3553" s="3">
        <v>3870.29</v>
      </c>
      <c r="F3553">
        <f t="shared" si="230"/>
        <v>7.9902772031447702E-4</v>
      </c>
    </row>
    <row r="3554" spans="1:6" ht="15" thickBot="1" x14ac:dyDescent="0.35">
      <c r="A3554" s="2">
        <v>34352</v>
      </c>
      <c r="B3554" s="5">
        <f t="shared" si="227"/>
        <v>1</v>
      </c>
      <c r="C3554" s="5">
        <f t="shared" si="228"/>
        <v>18</v>
      </c>
      <c r="D3554" s="5">
        <f t="shared" si="229"/>
        <v>3</v>
      </c>
      <c r="E3554" s="3">
        <v>3870.29</v>
      </c>
      <c r="F3554">
        <f t="shared" si="230"/>
        <v>0</v>
      </c>
    </row>
    <row r="3555" spans="1:6" ht="15" thickBot="1" x14ac:dyDescent="0.35">
      <c r="A3555" s="2">
        <v>34353</v>
      </c>
      <c r="B3555" s="5">
        <f t="shared" si="227"/>
        <v>1</v>
      </c>
      <c r="C3555" s="5">
        <f t="shared" si="228"/>
        <v>19</v>
      </c>
      <c r="D3555" s="5">
        <f t="shared" si="229"/>
        <v>4</v>
      </c>
      <c r="E3555" s="3">
        <v>3884.37</v>
      </c>
      <c r="F3555">
        <f t="shared" si="230"/>
        <v>3.6379702812967315E-3</v>
      </c>
    </row>
    <row r="3556" spans="1:6" ht="15" thickBot="1" x14ac:dyDescent="0.35">
      <c r="A3556" s="2">
        <v>34354</v>
      </c>
      <c r="B3556" s="5">
        <f t="shared" si="227"/>
        <v>1</v>
      </c>
      <c r="C3556" s="5">
        <f t="shared" si="228"/>
        <v>20</v>
      </c>
      <c r="D3556" s="5">
        <f t="shared" si="229"/>
        <v>5</v>
      </c>
      <c r="E3556" s="3">
        <v>3891.96</v>
      </c>
      <c r="F3556">
        <f t="shared" si="230"/>
        <v>1.9539848160705971E-3</v>
      </c>
    </row>
    <row r="3557" spans="1:6" ht="15" thickBot="1" x14ac:dyDescent="0.35">
      <c r="A3557" s="2">
        <v>34355</v>
      </c>
      <c r="B3557" s="5">
        <f t="shared" si="227"/>
        <v>1</v>
      </c>
      <c r="C3557" s="5">
        <f t="shared" si="228"/>
        <v>21</v>
      </c>
      <c r="D3557" s="5">
        <f t="shared" si="229"/>
        <v>6</v>
      </c>
      <c r="E3557" s="3">
        <v>3914.48</v>
      </c>
      <c r="F3557">
        <f t="shared" si="230"/>
        <v>5.7862876288553794E-3</v>
      </c>
    </row>
    <row r="3558" spans="1:6" ht="15" thickBot="1" x14ac:dyDescent="0.35">
      <c r="A3558" s="2">
        <v>34358</v>
      </c>
      <c r="B3558" s="5">
        <f t="shared" si="227"/>
        <v>1</v>
      </c>
      <c r="C3558" s="5">
        <f t="shared" si="228"/>
        <v>24</v>
      </c>
      <c r="D3558" s="5">
        <f t="shared" si="229"/>
        <v>2</v>
      </c>
      <c r="E3558" s="3">
        <v>3912.79</v>
      </c>
      <c r="F3558">
        <f t="shared" si="230"/>
        <v>-4.3173039586357691E-4</v>
      </c>
    </row>
    <row r="3559" spans="1:6" ht="15" thickBot="1" x14ac:dyDescent="0.35">
      <c r="A3559" s="2">
        <v>34359</v>
      </c>
      <c r="B3559" s="5">
        <f t="shared" si="227"/>
        <v>1</v>
      </c>
      <c r="C3559" s="5">
        <f t="shared" si="228"/>
        <v>25</v>
      </c>
      <c r="D3559" s="5">
        <f t="shared" si="229"/>
        <v>3</v>
      </c>
      <c r="E3559" s="3">
        <v>3895.34</v>
      </c>
      <c r="F3559">
        <f t="shared" si="230"/>
        <v>-4.4597333360593891E-3</v>
      </c>
    </row>
    <row r="3560" spans="1:6" ht="15" thickBot="1" x14ac:dyDescent="0.35">
      <c r="A3560" s="2">
        <v>34360</v>
      </c>
      <c r="B3560" s="5">
        <f t="shared" si="227"/>
        <v>1</v>
      </c>
      <c r="C3560" s="5">
        <f t="shared" si="228"/>
        <v>26</v>
      </c>
      <c r="D3560" s="5">
        <f t="shared" si="229"/>
        <v>4</v>
      </c>
      <c r="E3560" s="3">
        <v>3908</v>
      </c>
      <c r="F3560">
        <f t="shared" si="230"/>
        <v>3.2500372239650079E-3</v>
      </c>
    </row>
    <row r="3561" spans="1:6" ht="15" thickBot="1" x14ac:dyDescent="0.35">
      <c r="A3561" s="2">
        <v>34361</v>
      </c>
      <c r="B3561" s="5">
        <f t="shared" si="227"/>
        <v>1</v>
      </c>
      <c r="C3561" s="5">
        <f t="shared" si="228"/>
        <v>27</v>
      </c>
      <c r="D3561" s="5">
        <f t="shared" si="229"/>
        <v>5</v>
      </c>
      <c r="E3561" s="3">
        <v>3926.3</v>
      </c>
      <c r="F3561">
        <f t="shared" si="230"/>
        <v>4.6827021494370985E-3</v>
      </c>
    </row>
    <row r="3562" spans="1:6" ht="15" thickBot="1" x14ac:dyDescent="0.35">
      <c r="A3562" s="2">
        <v>34362</v>
      </c>
      <c r="B3562" s="5">
        <f t="shared" si="227"/>
        <v>1</v>
      </c>
      <c r="C3562" s="5">
        <f t="shared" si="228"/>
        <v>28</v>
      </c>
      <c r="D3562" s="5">
        <f t="shared" si="229"/>
        <v>6</v>
      </c>
      <c r="E3562" s="3">
        <v>3945.43</v>
      </c>
      <c r="F3562">
        <f t="shared" si="230"/>
        <v>4.8722716043093127E-3</v>
      </c>
    </row>
    <row r="3563" spans="1:6" ht="15" thickBot="1" x14ac:dyDescent="0.35">
      <c r="A3563" s="2">
        <v>34365</v>
      </c>
      <c r="B3563" s="5">
        <f t="shared" si="227"/>
        <v>1</v>
      </c>
      <c r="C3563" s="5">
        <f t="shared" si="228"/>
        <v>31</v>
      </c>
      <c r="D3563" s="5">
        <f t="shared" si="229"/>
        <v>2</v>
      </c>
      <c r="E3563" s="3">
        <v>3978.36</v>
      </c>
      <c r="F3563">
        <f t="shared" si="230"/>
        <v>8.346365288447722E-3</v>
      </c>
    </row>
    <row r="3564" spans="1:6" ht="15" thickBot="1" x14ac:dyDescent="0.35">
      <c r="A3564" s="2">
        <v>34366</v>
      </c>
      <c r="B3564" s="5">
        <f t="shared" si="227"/>
        <v>2</v>
      </c>
      <c r="C3564" s="5">
        <f t="shared" si="228"/>
        <v>1</v>
      </c>
      <c r="D3564" s="5">
        <f t="shared" si="229"/>
        <v>3</v>
      </c>
      <c r="E3564" s="3">
        <v>3964.01</v>
      </c>
      <c r="F3564">
        <f t="shared" si="230"/>
        <v>-3.6070139454448336E-3</v>
      </c>
    </row>
    <row r="3565" spans="1:6" ht="15" thickBot="1" x14ac:dyDescent="0.35">
      <c r="A3565" s="2">
        <v>34367</v>
      </c>
      <c r="B3565" s="5">
        <f t="shared" si="227"/>
        <v>2</v>
      </c>
      <c r="C3565" s="5">
        <f t="shared" si="228"/>
        <v>2</v>
      </c>
      <c r="D3565" s="5">
        <f t="shared" si="229"/>
        <v>4</v>
      </c>
      <c r="E3565" s="3">
        <v>3975.54</v>
      </c>
      <c r="F3565">
        <f t="shared" si="230"/>
        <v>2.9086707652099123E-3</v>
      </c>
    </row>
    <row r="3566" spans="1:6" ht="15" thickBot="1" x14ac:dyDescent="0.35">
      <c r="A3566" s="2">
        <v>34368</v>
      </c>
      <c r="B3566" s="5">
        <f t="shared" si="227"/>
        <v>2</v>
      </c>
      <c r="C3566" s="5">
        <f t="shared" si="228"/>
        <v>3</v>
      </c>
      <c r="D3566" s="5">
        <f t="shared" si="229"/>
        <v>5</v>
      </c>
      <c r="E3566" s="3">
        <v>3967.66</v>
      </c>
      <c r="F3566">
        <f t="shared" si="230"/>
        <v>-1.982120667884139E-3</v>
      </c>
    </row>
    <row r="3567" spans="1:6" ht="15" thickBot="1" x14ac:dyDescent="0.35">
      <c r="A3567" s="2">
        <v>34369</v>
      </c>
      <c r="B3567" s="5">
        <f t="shared" si="227"/>
        <v>2</v>
      </c>
      <c r="C3567" s="5">
        <f t="shared" si="228"/>
        <v>4</v>
      </c>
      <c r="D3567" s="5">
        <f t="shared" si="229"/>
        <v>6</v>
      </c>
      <c r="E3567" s="3">
        <v>3871.42</v>
      </c>
      <c r="F3567">
        <f t="shared" si="230"/>
        <v>-2.4256110654642733E-2</v>
      </c>
    </row>
    <row r="3568" spans="1:6" ht="15" thickBot="1" x14ac:dyDescent="0.35">
      <c r="A3568" s="2">
        <v>34372</v>
      </c>
      <c r="B3568" s="5">
        <f t="shared" si="227"/>
        <v>2</v>
      </c>
      <c r="C3568" s="5">
        <f t="shared" si="228"/>
        <v>7</v>
      </c>
      <c r="D3568" s="5">
        <f t="shared" si="229"/>
        <v>2</v>
      </c>
      <c r="E3568" s="3">
        <v>3906.32</v>
      </c>
      <c r="F3568">
        <f t="shared" si="230"/>
        <v>9.0147801065242443E-3</v>
      </c>
    </row>
    <row r="3569" spans="1:6" ht="15" thickBot="1" x14ac:dyDescent="0.35">
      <c r="A3569" s="2">
        <v>34373</v>
      </c>
      <c r="B3569" s="5">
        <f t="shared" si="227"/>
        <v>2</v>
      </c>
      <c r="C3569" s="5">
        <f t="shared" si="228"/>
        <v>8</v>
      </c>
      <c r="D3569" s="5">
        <f t="shared" si="229"/>
        <v>3</v>
      </c>
      <c r="E3569" s="3">
        <v>3906.03</v>
      </c>
      <c r="F3569">
        <f t="shared" si="230"/>
        <v>-7.4238669643030686E-5</v>
      </c>
    </row>
    <row r="3570" spans="1:6" ht="15" thickBot="1" x14ac:dyDescent="0.35">
      <c r="A3570" s="2">
        <v>34374</v>
      </c>
      <c r="B3570" s="5">
        <f t="shared" si="227"/>
        <v>2</v>
      </c>
      <c r="C3570" s="5">
        <f t="shared" si="228"/>
        <v>9</v>
      </c>
      <c r="D3570" s="5">
        <f t="shared" si="229"/>
        <v>4</v>
      </c>
      <c r="E3570" s="3">
        <v>3931.92</v>
      </c>
      <c r="F3570">
        <f t="shared" si="230"/>
        <v>6.628213300973078E-3</v>
      </c>
    </row>
    <row r="3571" spans="1:6" ht="15" thickBot="1" x14ac:dyDescent="0.35">
      <c r="A3571" s="2">
        <v>34375</v>
      </c>
      <c r="B3571" s="5">
        <f t="shared" si="227"/>
        <v>2</v>
      </c>
      <c r="C3571" s="5">
        <f t="shared" si="228"/>
        <v>10</v>
      </c>
      <c r="D3571" s="5">
        <f t="shared" si="229"/>
        <v>5</v>
      </c>
      <c r="E3571" s="3">
        <v>3895.34</v>
      </c>
      <c r="F3571">
        <f t="shared" si="230"/>
        <v>-9.3033428960914589E-3</v>
      </c>
    </row>
    <row r="3572" spans="1:6" ht="15" thickBot="1" x14ac:dyDescent="0.35">
      <c r="A3572" s="2">
        <v>34376</v>
      </c>
      <c r="B3572" s="5">
        <f t="shared" si="227"/>
        <v>2</v>
      </c>
      <c r="C3572" s="5">
        <f t="shared" si="228"/>
        <v>11</v>
      </c>
      <c r="D3572" s="5">
        <f t="shared" si="229"/>
        <v>6</v>
      </c>
      <c r="E3572" s="3">
        <v>3894.78</v>
      </c>
      <c r="F3572">
        <f t="shared" si="230"/>
        <v>-1.4376152017537503E-4</v>
      </c>
    </row>
    <row r="3573" spans="1:6" ht="15" thickBot="1" x14ac:dyDescent="0.35">
      <c r="A3573" s="2">
        <v>34379</v>
      </c>
      <c r="B3573" s="5">
        <f t="shared" si="227"/>
        <v>2</v>
      </c>
      <c r="C3573" s="5">
        <f t="shared" si="228"/>
        <v>14</v>
      </c>
      <c r="D3573" s="5">
        <f t="shared" si="229"/>
        <v>2</v>
      </c>
      <c r="E3573" s="3">
        <v>3904.06</v>
      </c>
      <c r="F3573">
        <f t="shared" si="230"/>
        <v>2.3826763000733661E-3</v>
      </c>
    </row>
    <row r="3574" spans="1:6" ht="15" thickBot="1" x14ac:dyDescent="0.35">
      <c r="A3574" s="2">
        <v>34380</v>
      </c>
      <c r="B3574" s="5">
        <f t="shared" si="227"/>
        <v>2</v>
      </c>
      <c r="C3574" s="5">
        <f t="shared" si="228"/>
        <v>15</v>
      </c>
      <c r="D3574" s="5">
        <f t="shared" si="229"/>
        <v>3</v>
      </c>
      <c r="E3574" s="3">
        <v>3928.27</v>
      </c>
      <c r="F3574">
        <f t="shared" si="230"/>
        <v>6.201236661321813E-3</v>
      </c>
    </row>
    <row r="3575" spans="1:6" ht="15" thickBot="1" x14ac:dyDescent="0.35">
      <c r="A3575" s="2">
        <v>34381</v>
      </c>
      <c r="B3575" s="5">
        <f t="shared" si="227"/>
        <v>2</v>
      </c>
      <c r="C3575" s="5">
        <f t="shared" si="228"/>
        <v>16</v>
      </c>
      <c r="D3575" s="5">
        <f t="shared" si="229"/>
        <v>4</v>
      </c>
      <c r="E3575" s="3">
        <v>3937.27</v>
      </c>
      <c r="F3575">
        <f t="shared" si="230"/>
        <v>2.2910848796034895E-3</v>
      </c>
    </row>
    <row r="3576" spans="1:6" ht="15" thickBot="1" x14ac:dyDescent="0.35">
      <c r="A3576" s="2">
        <v>34382</v>
      </c>
      <c r="B3576" s="5">
        <f t="shared" si="227"/>
        <v>2</v>
      </c>
      <c r="C3576" s="5">
        <f t="shared" si="228"/>
        <v>17</v>
      </c>
      <c r="D3576" s="5">
        <f t="shared" si="229"/>
        <v>5</v>
      </c>
      <c r="E3576" s="3">
        <v>3922.64</v>
      </c>
      <c r="F3576">
        <f t="shared" si="230"/>
        <v>-3.7157726038600626E-3</v>
      </c>
    </row>
    <row r="3577" spans="1:6" ht="15" thickBot="1" x14ac:dyDescent="0.35">
      <c r="A3577" s="2">
        <v>34383</v>
      </c>
      <c r="B3577" s="5">
        <f t="shared" si="227"/>
        <v>2</v>
      </c>
      <c r="C3577" s="5">
        <f t="shared" si="228"/>
        <v>18</v>
      </c>
      <c r="D3577" s="5">
        <f t="shared" si="229"/>
        <v>6</v>
      </c>
      <c r="E3577" s="3">
        <v>3887.46</v>
      </c>
      <c r="F3577">
        <f t="shared" si="230"/>
        <v>-8.9684498195092693E-3</v>
      </c>
    </row>
    <row r="3578" spans="1:6" ht="15" thickBot="1" x14ac:dyDescent="0.35">
      <c r="A3578" s="2">
        <v>34387</v>
      </c>
      <c r="B3578" s="5">
        <f t="shared" si="227"/>
        <v>2</v>
      </c>
      <c r="C3578" s="5">
        <f t="shared" si="228"/>
        <v>22</v>
      </c>
      <c r="D3578" s="5">
        <f t="shared" si="229"/>
        <v>3</v>
      </c>
      <c r="E3578" s="3">
        <v>3911.66</v>
      </c>
      <c r="F3578">
        <f t="shared" si="230"/>
        <v>6.225144438785175E-3</v>
      </c>
    </row>
    <row r="3579" spans="1:6" ht="15" thickBot="1" x14ac:dyDescent="0.35">
      <c r="A3579" s="2">
        <v>34388</v>
      </c>
      <c r="B3579" s="5">
        <f t="shared" si="227"/>
        <v>2</v>
      </c>
      <c r="C3579" s="5">
        <f t="shared" si="228"/>
        <v>23</v>
      </c>
      <c r="D3579" s="5">
        <f t="shared" si="229"/>
        <v>4</v>
      </c>
      <c r="E3579" s="3">
        <v>3891.68</v>
      </c>
      <c r="F3579">
        <f t="shared" si="230"/>
        <v>-5.1078058931502274E-3</v>
      </c>
    </row>
    <row r="3580" spans="1:6" ht="15" thickBot="1" x14ac:dyDescent="0.35">
      <c r="A3580" s="2">
        <v>34389</v>
      </c>
      <c r="B3580" s="5">
        <f t="shared" si="227"/>
        <v>2</v>
      </c>
      <c r="C3580" s="5">
        <f t="shared" si="228"/>
        <v>24</v>
      </c>
      <c r="D3580" s="5">
        <f t="shared" si="229"/>
        <v>5</v>
      </c>
      <c r="E3580" s="3">
        <v>3839.9</v>
      </c>
      <c r="F3580">
        <f t="shared" si="230"/>
        <v>-1.3305307733420977E-2</v>
      </c>
    </row>
    <row r="3581" spans="1:6" ht="15" thickBot="1" x14ac:dyDescent="0.35">
      <c r="A3581" s="2">
        <v>34390</v>
      </c>
      <c r="B3581" s="5">
        <f t="shared" si="227"/>
        <v>2</v>
      </c>
      <c r="C3581" s="5">
        <f t="shared" si="228"/>
        <v>25</v>
      </c>
      <c r="D3581" s="5">
        <f t="shared" si="229"/>
        <v>6</v>
      </c>
      <c r="E3581" s="3">
        <v>3838.78</v>
      </c>
      <c r="F3581">
        <f t="shared" si="230"/>
        <v>-2.9167426235055362E-4</v>
      </c>
    </row>
    <row r="3582" spans="1:6" ht="15" thickBot="1" x14ac:dyDescent="0.35">
      <c r="A3582" s="2">
        <v>34393</v>
      </c>
      <c r="B3582" s="5">
        <f t="shared" si="227"/>
        <v>2</v>
      </c>
      <c r="C3582" s="5">
        <f t="shared" si="228"/>
        <v>28</v>
      </c>
      <c r="D3582" s="5">
        <f t="shared" si="229"/>
        <v>2</v>
      </c>
      <c r="E3582" s="3">
        <v>3832.02</v>
      </c>
      <c r="F3582">
        <f t="shared" si="230"/>
        <v>-1.7609761434623026E-3</v>
      </c>
    </row>
    <row r="3583" spans="1:6" ht="15" thickBot="1" x14ac:dyDescent="0.35">
      <c r="A3583" s="2">
        <v>34394</v>
      </c>
      <c r="B3583" s="5">
        <f t="shared" si="227"/>
        <v>3</v>
      </c>
      <c r="C3583" s="5">
        <f t="shared" si="228"/>
        <v>1</v>
      </c>
      <c r="D3583" s="5">
        <f t="shared" si="229"/>
        <v>3</v>
      </c>
      <c r="E3583" s="3">
        <v>3809.23</v>
      </c>
      <c r="F3583">
        <f t="shared" si="230"/>
        <v>-5.9472549725732024E-3</v>
      </c>
    </row>
    <row r="3584" spans="1:6" ht="15" thickBot="1" x14ac:dyDescent="0.35">
      <c r="A3584" s="2">
        <v>34395</v>
      </c>
      <c r="B3584" s="5">
        <f t="shared" si="227"/>
        <v>3</v>
      </c>
      <c r="C3584" s="5">
        <f t="shared" si="228"/>
        <v>2</v>
      </c>
      <c r="D3584" s="5">
        <f t="shared" si="229"/>
        <v>4</v>
      </c>
      <c r="E3584" s="3">
        <v>3831.74</v>
      </c>
      <c r="F3584">
        <f t="shared" si="230"/>
        <v>5.9093307571345816E-3</v>
      </c>
    </row>
    <row r="3585" spans="1:6" ht="15" thickBot="1" x14ac:dyDescent="0.35">
      <c r="A3585" s="2">
        <v>34396</v>
      </c>
      <c r="B3585" s="5">
        <f t="shared" si="227"/>
        <v>3</v>
      </c>
      <c r="C3585" s="5">
        <f t="shared" si="228"/>
        <v>3</v>
      </c>
      <c r="D3585" s="5">
        <f t="shared" si="229"/>
        <v>5</v>
      </c>
      <c r="E3585" s="3">
        <v>3824.42</v>
      </c>
      <c r="F3585">
        <f t="shared" si="230"/>
        <v>-1.9103592623715881E-3</v>
      </c>
    </row>
    <row r="3586" spans="1:6" ht="15" thickBot="1" x14ac:dyDescent="0.35">
      <c r="A3586" s="2">
        <v>34397</v>
      </c>
      <c r="B3586" s="5">
        <f t="shared" si="227"/>
        <v>3</v>
      </c>
      <c r="C3586" s="5">
        <f t="shared" si="228"/>
        <v>4</v>
      </c>
      <c r="D3586" s="5">
        <f t="shared" si="229"/>
        <v>6</v>
      </c>
      <c r="E3586" s="3">
        <v>3832.3</v>
      </c>
      <c r="F3586">
        <f t="shared" si="230"/>
        <v>2.060443152164278E-3</v>
      </c>
    </row>
    <row r="3587" spans="1:6" ht="15" thickBot="1" x14ac:dyDescent="0.35">
      <c r="A3587" s="2">
        <v>34400</v>
      </c>
      <c r="B3587" s="5">
        <f t="shared" ref="B3587:B3650" si="231">MONTH(A3587)</f>
        <v>3</v>
      </c>
      <c r="C3587" s="5">
        <f t="shared" ref="C3587:C3650" si="232">DAY(A3587)</f>
        <v>7</v>
      </c>
      <c r="D3587" s="5">
        <f t="shared" ref="D3587:D3650" si="233">WEEKDAY(A3587,1)</f>
        <v>2</v>
      </c>
      <c r="E3587" s="3">
        <v>3856.22</v>
      </c>
      <c r="F3587">
        <f t="shared" si="230"/>
        <v>6.2416825405108203E-3</v>
      </c>
    </row>
    <row r="3588" spans="1:6" ht="15" thickBot="1" x14ac:dyDescent="0.35">
      <c r="A3588" s="2">
        <v>34401</v>
      </c>
      <c r="B3588" s="5">
        <f t="shared" si="231"/>
        <v>3</v>
      </c>
      <c r="C3588" s="5">
        <f t="shared" si="232"/>
        <v>8</v>
      </c>
      <c r="D3588" s="5">
        <f t="shared" si="233"/>
        <v>3</v>
      </c>
      <c r="E3588" s="3">
        <v>3851.72</v>
      </c>
      <c r="F3588">
        <f t="shared" ref="F3588:F3651" si="234">(E3588-E3587)/E3587</f>
        <v>-1.1669458692709442E-3</v>
      </c>
    </row>
    <row r="3589" spans="1:6" ht="15" thickBot="1" x14ac:dyDescent="0.35">
      <c r="A3589" s="2">
        <v>34402</v>
      </c>
      <c r="B3589" s="5">
        <f t="shared" si="231"/>
        <v>3</v>
      </c>
      <c r="C3589" s="5">
        <f t="shared" si="232"/>
        <v>9</v>
      </c>
      <c r="D3589" s="5">
        <f t="shared" si="233"/>
        <v>4</v>
      </c>
      <c r="E3589" s="3">
        <v>3853.41</v>
      </c>
      <c r="F3589">
        <f t="shared" si="234"/>
        <v>4.3876501926413513E-4</v>
      </c>
    </row>
    <row r="3590" spans="1:6" ht="15" thickBot="1" x14ac:dyDescent="0.35">
      <c r="A3590" s="2">
        <v>34403</v>
      </c>
      <c r="B3590" s="5">
        <f t="shared" si="231"/>
        <v>3</v>
      </c>
      <c r="C3590" s="5">
        <f t="shared" si="232"/>
        <v>10</v>
      </c>
      <c r="D3590" s="5">
        <f t="shared" si="233"/>
        <v>5</v>
      </c>
      <c r="E3590" s="3">
        <v>3830.61</v>
      </c>
      <c r="F3590">
        <f t="shared" si="234"/>
        <v>-5.9168372947596354E-3</v>
      </c>
    </row>
    <row r="3591" spans="1:6" ht="15" thickBot="1" x14ac:dyDescent="0.35">
      <c r="A3591" s="2">
        <v>34404</v>
      </c>
      <c r="B3591" s="5">
        <f t="shared" si="231"/>
        <v>3</v>
      </c>
      <c r="C3591" s="5">
        <f t="shared" si="232"/>
        <v>11</v>
      </c>
      <c r="D3591" s="5">
        <f t="shared" si="233"/>
        <v>6</v>
      </c>
      <c r="E3591" s="3">
        <v>3862.7</v>
      </c>
      <c r="F3591">
        <f t="shared" si="234"/>
        <v>8.3772558417588034E-3</v>
      </c>
    </row>
    <row r="3592" spans="1:6" ht="15" thickBot="1" x14ac:dyDescent="0.35">
      <c r="A3592" s="2">
        <v>34407</v>
      </c>
      <c r="B3592" s="5">
        <f t="shared" si="231"/>
        <v>3</v>
      </c>
      <c r="C3592" s="5">
        <f t="shared" si="232"/>
        <v>14</v>
      </c>
      <c r="D3592" s="5">
        <f t="shared" si="233"/>
        <v>2</v>
      </c>
      <c r="E3592" s="3">
        <v>3862.98</v>
      </c>
      <c r="F3592">
        <f t="shared" si="234"/>
        <v>7.248815595314161E-5</v>
      </c>
    </row>
    <row r="3593" spans="1:6" ht="15" thickBot="1" x14ac:dyDescent="0.35">
      <c r="A3593" s="2">
        <v>34408</v>
      </c>
      <c r="B3593" s="5">
        <f t="shared" si="231"/>
        <v>3</v>
      </c>
      <c r="C3593" s="5">
        <f t="shared" si="232"/>
        <v>15</v>
      </c>
      <c r="D3593" s="5">
        <f t="shared" si="233"/>
        <v>3</v>
      </c>
      <c r="E3593" s="3">
        <v>3849.59</v>
      </c>
      <c r="F3593">
        <f t="shared" si="234"/>
        <v>-3.4662359111359295E-3</v>
      </c>
    </row>
    <row r="3594" spans="1:6" ht="15" thickBot="1" x14ac:dyDescent="0.35">
      <c r="A3594" s="2">
        <v>34409</v>
      </c>
      <c r="B3594" s="5">
        <f t="shared" si="231"/>
        <v>3</v>
      </c>
      <c r="C3594" s="5">
        <f t="shared" si="232"/>
        <v>16</v>
      </c>
      <c r="D3594" s="5">
        <f t="shared" si="233"/>
        <v>4</v>
      </c>
      <c r="E3594" s="3">
        <v>3848.15</v>
      </c>
      <c r="F3594">
        <f t="shared" si="234"/>
        <v>-3.7406580960571242E-4</v>
      </c>
    </row>
    <row r="3595" spans="1:6" ht="15" thickBot="1" x14ac:dyDescent="0.35">
      <c r="A3595" s="2">
        <v>34410</v>
      </c>
      <c r="B3595" s="5">
        <f t="shared" si="231"/>
        <v>3</v>
      </c>
      <c r="C3595" s="5">
        <f t="shared" si="232"/>
        <v>17</v>
      </c>
      <c r="D3595" s="5">
        <f t="shared" si="233"/>
        <v>5</v>
      </c>
      <c r="E3595" s="3">
        <v>3865.14</v>
      </c>
      <c r="F3595">
        <f t="shared" si="234"/>
        <v>4.4151085586579993E-3</v>
      </c>
    </row>
    <row r="3596" spans="1:6" ht="15" thickBot="1" x14ac:dyDescent="0.35">
      <c r="A3596" s="2">
        <v>34411</v>
      </c>
      <c r="B3596" s="5">
        <f t="shared" si="231"/>
        <v>3</v>
      </c>
      <c r="C3596" s="5">
        <f t="shared" si="232"/>
        <v>18</v>
      </c>
      <c r="D3596" s="5">
        <f t="shared" si="233"/>
        <v>6</v>
      </c>
      <c r="E3596" s="3">
        <v>3895.65</v>
      </c>
      <c r="F3596">
        <f t="shared" si="234"/>
        <v>7.8936338657849964E-3</v>
      </c>
    </row>
    <row r="3597" spans="1:6" ht="15" thickBot="1" x14ac:dyDescent="0.35">
      <c r="A3597" s="2">
        <v>34414</v>
      </c>
      <c r="B3597" s="5">
        <f t="shared" si="231"/>
        <v>3</v>
      </c>
      <c r="C3597" s="5">
        <f t="shared" si="232"/>
        <v>21</v>
      </c>
      <c r="D3597" s="5">
        <f t="shared" si="233"/>
        <v>2</v>
      </c>
      <c r="E3597" s="3">
        <v>3864.85</v>
      </c>
      <c r="F3597">
        <f t="shared" si="234"/>
        <v>-7.9062544119723743E-3</v>
      </c>
    </row>
    <row r="3598" spans="1:6" ht="15" thickBot="1" x14ac:dyDescent="0.35">
      <c r="A3598" s="2">
        <v>34415</v>
      </c>
      <c r="B3598" s="5">
        <f t="shared" si="231"/>
        <v>3</v>
      </c>
      <c r="C3598" s="5">
        <f t="shared" si="232"/>
        <v>22</v>
      </c>
      <c r="D3598" s="5">
        <f t="shared" si="233"/>
        <v>3</v>
      </c>
      <c r="E3598" s="3">
        <v>3862.55</v>
      </c>
      <c r="F3598">
        <f t="shared" si="234"/>
        <v>-5.9510718397860903E-4</v>
      </c>
    </row>
    <row r="3599" spans="1:6" ht="15" thickBot="1" x14ac:dyDescent="0.35">
      <c r="A3599" s="2">
        <v>34416</v>
      </c>
      <c r="B3599" s="5">
        <f t="shared" si="231"/>
        <v>3</v>
      </c>
      <c r="C3599" s="5">
        <f t="shared" si="232"/>
        <v>23</v>
      </c>
      <c r="D3599" s="5">
        <f t="shared" si="233"/>
        <v>4</v>
      </c>
      <c r="E3599" s="3">
        <v>3869.46</v>
      </c>
      <c r="F3599">
        <f t="shared" si="234"/>
        <v>1.788973605519632E-3</v>
      </c>
    </row>
    <row r="3600" spans="1:6" ht="15" thickBot="1" x14ac:dyDescent="0.35">
      <c r="A3600" s="2">
        <v>34417</v>
      </c>
      <c r="B3600" s="5">
        <f t="shared" si="231"/>
        <v>3</v>
      </c>
      <c r="C3600" s="5">
        <f t="shared" si="232"/>
        <v>24</v>
      </c>
      <c r="D3600" s="5">
        <f t="shared" si="233"/>
        <v>5</v>
      </c>
      <c r="E3600" s="3">
        <v>3821.09</v>
      </c>
      <c r="F3600">
        <f t="shared" si="234"/>
        <v>-1.2500452259488376E-2</v>
      </c>
    </row>
    <row r="3601" spans="1:6" ht="15" thickBot="1" x14ac:dyDescent="0.35">
      <c r="A3601" s="2">
        <v>34418</v>
      </c>
      <c r="B3601" s="5">
        <f t="shared" si="231"/>
        <v>3</v>
      </c>
      <c r="C3601" s="5">
        <f t="shared" si="232"/>
        <v>25</v>
      </c>
      <c r="D3601" s="5">
        <f t="shared" si="233"/>
        <v>6</v>
      </c>
      <c r="E3601" s="3">
        <v>3774.73</v>
      </c>
      <c r="F3601">
        <f t="shared" si="234"/>
        <v>-1.2132663716374156E-2</v>
      </c>
    </row>
    <row r="3602" spans="1:6" ht="15" thickBot="1" x14ac:dyDescent="0.35">
      <c r="A3602" s="2">
        <v>34421</v>
      </c>
      <c r="B3602" s="5">
        <f t="shared" si="231"/>
        <v>3</v>
      </c>
      <c r="C3602" s="5">
        <f t="shared" si="232"/>
        <v>28</v>
      </c>
      <c r="D3602" s="5">
        <f t="shared" si="233"/>
        <v>2</v>
      </c>
      <c r="E3602" s="3">
        <v>3762.35</v>
      </c>
      <c r="F3602">
        <f t="shared" si="234"/>
        <v>-3.279704773586484E-3</v>
      </c>
    </row>
    <row r="3603" spans="1:6" ht="15" thickBot="1" x14ac:dyDescent="0.35">
      <c r="A3603" s="2">
        <v>34422</v>
      </c>
      <c r="B3603" s="5">
        <f t="shared" si="231"/>
        <v>3</v>
      </c>
      <c r="C3603" s="5">
        <f t="shared" si="232"/>
        <v>29</v>
      </c>
      <c r="D3603" s="5">
        <f t="shared" si="233"/>
        <v>3</v>
      </c>
      <c r="E3603" s="3">
        <v>3699.02</v>
      </c>
      <c r="F3603">
        <f t="shared" si="234"/>
        <v>-1.6832564753412077E-2</v>
      </c>
    </row>
    <row r="3604" spans="1:6" ht="15" thickBot="1" x14ac:dyDescent="0.35">
      <c r="A3604" s="2">
        <v>34423</v>
      </c>
      <c r="B3604" s="5">
        <f t="shared" si="231"/>
        <v>3</v>
      </c>
      <c r="C3604" s="5">
        <f t="shared" si="232"/>
        <v>30</v>
      </c>
      <c r="D3604" s="5">
        <f t="shared" si="233"/>
        <v>4</v>
      </c>
      <c r="E3604" s="3">
        <v>3626.75</v>
      </c>
      <c r="F3604">
        <f t="shared" si="234"/>
        <v>-1.9537607258138637E-2</v>
      </c>
    </row>
    <row r="3605" spans="1:6" ht="15" thickBot="1" x14ac:dyDescent="0.35">
      <c r="A3605" s="2">
        <v>34424</v>
      </c>
      <c r="B3605" s="5">
        <f t="shared" si="231"/>
        <v>3</v>
      </c>
      <c r="C3605" s="5">
        <f t="shared" si="232"/>
        <v>31</v>
      </c>
      <c r="D3605" s="5">
        <f t="shared" si="233"/>
        <v>5</v>
      </c>
      <c r="E3605" s="3">
        <v>3635.96</v>
      </c>
      <c r="F3605">
        <f t="shared" si="234"/>
        <v>2.5394637071758561E-3</v>
      </c>
    </row>
    <row r="3606" spans="1:6" ht="15" thickBot="1" x14ac:dyDescent="0.35">
      <c r="A3606" s="2">
        <v>34428</v>
      </c>
      <c r="B3606" s="5">
        <f t="shared" si="231"/>
        <v>4</v>
      </c>
      <c r="C3606" s="5">
        <f t="shared" si="232"/>
        <v>4</v>
      </c>
      <c r="D3606" s="5">
        <f t="shared" si="233"/>
        <v>2</v>
      </c>
      <c r="E3606" s="3">
        <v>3593.35</v>
      </c>
      <c r="F3606">
        <f t="shared" si="234"/>
        <v>-1.1719050814640459E-2</v>
      </c>
    </row>
    <row r="3607" spans="1:6" ht="15" thickBot="1" x14ac:dyDescent="0.35">
      <c r="A3607" s="2">
        <v>34429</v>
      </c>
      <c r="B3607" s="5">
        <f t="shared" si="231"/>
        <v>4</v>
      </c>
      <c r="C3607" s="5">
        <f t="shared" si="232"/>
        <v>5</v>
      </c>
      <c r="D3607" s="5">
        <f t="shared" si="233"/>
        <v>3</v>
      </c>
      <c r="E3607" s="3">
        <v>3675.41</v>
      </c>
      <c r="F3607">
        <f t="shared" si="234"/>
        <v>2.2836628772593806E-2</v>
      </c>
    </row>
    <row r="3608" spans="1:6" ht="15" thickBot="1" x14ac:dyDescent="0.35">
      <c r="A3608" s="2">
        <v>34430</v>
      </c>
      <c r="B3608" s="5">
        <f t="shared" si="231"/>
        <v>4</v>
      </c>
      <c r="C3608" s="5">
        <f t="shared" si="232"/>
        <v>6</v>
      </c>
      <c r="D3608" s="5">
        <f t="shared" si="233"/>
        <v>4</v>
      </c>
      <c r="E3608" s="3">
        <v>3679.73</v>
      </c>
      <c r="F3608">
        <f t="shared" si="234"/>
        <v>1.1753790733551261E-3</v>
      </c>
    </row>
    <row r="3609" spans="1:6" ht="15" thickBot="1" x14ac:dyDescent="0.35">
      <c r="A3609" s="2">
        <v>34431</v>
      </c>
      <c r="B3609" s="5">
        <f t="shared" si="231"/>
        <v>4</v>
      </c>
      <c r="C3609" s="5">
        <f t="shared" si="232"/>
        <v>7</v>
      </c>
      <c r="D3609" s="5">
        <f t="shared" si="233"/>
        <v>5</v>
      </c>
      <c r="E3609" s="3">
        <v>3693.26</v>
      </c>
      <c r="F3609">
        <f t="shared" si="234"/>
        <v>3.6769002073522242E-3</v>
      </c>
    </row>
    <row r="3610" spans="1:6" ht="15" thickBot="1" x14ac:dyDescent="0.35">
      <c r="A3610" s="2">
        <v>34432</v>
      </c>
      <c r="B3610" s="5">
        <f t="shared" si="231"/>
        <v>4</v>
      </c>
      <c r="C3610" s="5">
        <f t="shared" si="232"/>
        <v>8</v>
      </c>
      <c r="D3610" s="5">
        <f t="shared" si="233"/>
        <v>6</v>
      </c>
      <c r="E3610" s="3">
        <v>3674.26</v>
      </c>
      <c r="F3610">
        <f t="shared" si="234"/>
        <v>-5.1445064793705286E-3</v>
      </c>
    </row>
    <row r="3611" spans="1:6" ht="15" thickBot="1" x14ac:dyDescent="0.35">
      <c r="A3611" s="2">
        <v>34435</v>
      </c>
      <c r="B3611" s="5">
        <f t="shared" si="231"/>
        <v>4</v>
      </c>
      <c r="C3611" s="5">
        <f t="shared" si="232"/>
        <v>11</v>
      </c>
      <c r="D3611" s="5">
        <f t="shared" si="233"/>
        <v>2</v>
      </c>
      <c r="E3611" s="3">
        <v>3688.83</v>
      </c>
      <c r="F3611">
        <f t="shared" si="234"/>
        <v>3.9654243303412686E-3</v>
      </c>
    </row>
    <row r="3612" spans="1:6" ht="15" thickBot="1" x14ac:dyDescent="0.35">
      <c r="A3612" s="2">
        <v>34436</v>
      </c>
      <c r="B3612" s="5">
        <f t="shared" si="231"/>
        <v>4</v>
      </c>
      <c r="C3612" s="5">
        <f t="shared" si="232"/>
        <v>12</v>
      </c>
      <c r="D3612" s="5">
        <f t="shared" si="233"/>
        <v>3</v>
      </c>
      <c r="E3612" s="3">
        <v>3681.69</v>
      </c>
      <c r="F3612">
        <f t="shared" si="234"/>
        <v>-1.9355730678832781E-3</v>
      </c>
    </row>
    <row r="3613" spans="1:6" ht="15" thickBot="1" x14ac:dyDescent="0.35">
      <c r="A3613" s="2">
        <v>34437</v>
      </c>
      <c r="B3613" s="5">
        <f t="shared" si="231"/>
        <v>4</v>
      </c>
      <c r="C3613" s="5">
        <f t="shared" si="232"/>
        <v>13</v>
      </c>
      <c r="D3613" s="5">
        <f t="shared" si="233"/>
        <v>4</v>
      </c>
      <c r="E3613" s="3">
        <v>3661.47</v>
      </c>
      <c r="F3613">
        <f t="shared" si="234"/>
        <v>-5.4920430563138818E-3</v>
      </c>
    </row>
    <row r="3614" spans="1:6" ht="15" thickBot="1" x14ac:dyDescent="0.35">
      <c r="A3614" s="2">
        <v>34438</v>
      </c>
      <c r="B3614" s="5">
        <f t="shared" si="231"/>
        <v>4</v>
      </c>
      <c r="C3614" s="5">
        <f t="shared" si="232"/>
        <v>14</v>
      </c>
      <c r="D3614" s="5">
        <f t="shared" si="233"/>
        <v>5</v>
      </c>
      <c r="E3614" s="3">
        <v>3663.25</v>
      </c>
      <c r="F3614">
        <f t="shared" si="234"/>
        <v>4.8614354344025766E-4</v>
      </c>
    </row>
    <row r="3615" spans="1:6" ht="15" thickBot="1" x14ac:dyDescent="0.35">
      <c r="A3615" s="2">
        <v>34439</v>
      </c>
      <c r="B3615" s="5">
        <f t="shared" si="231"/>
        <v>4</v>
      </c>
      <c r="C3615" s="5">
        <f t="shared" si="232"/>
        <v>15</v>
      </c>
      <c r="D3615" s="5">
        <f t="shared" si="233"/>
        <v>6</v>
      </c>
      <c r="E3615" s="3">
        <v>3661.47</v>
      </c>
      <c r="F3615">
        <f t="shared" si="234"/>
        <v>-4.8590732273260084E-4</v>
      </c>
    </row>
    <row r="3616" spans="1:6" ht="15" thickBot="1" x14ac:dyDescent="0.35">
      <c r="A3616" s="2">
        <v>34442</v>
      </c>
      <c r="B3616" s="5">
        <f t="shared" si="231"/>
        <v>4</v>
      </c>
      <c r="C3616" s="5">
        <f t="shared" si="232"/>
        <v>18</v>
      </c>
      <c r="D3616" s="5">
        <f t="shared" si="233"/>
        <v>2</v>
      </c>
      <c r="E3616" s="3">
        <v>3620.42</v>
      </c>
      <c r="F3616">
        <f t="shared" si="234"/>
        <v>-1.1211344077651798E-2</v>
      </c>
    </row>
    <row r="3617" spans="1:6" ht="15" thickBot="1" x14ac:dyDescent="0.35">
      <c r="A3617" s="2">
        <v>34443</v>
      </c>
      <c r="B3617" s="5">
        <f t="shared" si="231"/>
        <v>4</v>
      </c>
      <c r="C3617" s="5">
        <f t="shared" si="232"/>
        <v>19</v>
      </c>
      <c r="D3617" s="5">
        <f t="shared" si="233"/>
        <v>3</v>
      </c>
      <c r="E3617" s="3">
        <v>3619.82</v>
      </c>
      <c r="F3617">
        <f t="shared" si="234"/>
        <v>-1.6572662840220445E-4</v>
      </c>
    </row>
    <row r="3618" spans="1:6" ht="15" thickBot="1" x14ac:dyDescent="0.35">
      <c r="A3618" s="2">
        <v>34444</v>
      </c>
      <c r="B3618" s="5">
        <f t="shared" si="231"/>
        <v>4</v>
      </c>
      <c r="C3618" s="5">
        <f t="shared" si="232"/>
        <v>20</v>
      </c>
      <c r="D3618" s="5">
        <f t="shared" si="233"/>
        <v>4</v>
      </c>
      <c r="E3618" s="3">
        <v>3598.71</v>
      </c>
      <c r="F3618">
        <f t="shared" si="234"/>
        <v>-5.8317816908023401E-3</v>
      </c>
    </row>
    <row r="3619" spans="1:6" ht="15" thickBot="1" x14ac:dyDescent="0.35">
      <c r="A3619" s="2">
        <v>34445</v>
      </c>
      <c r="B3619" s="5">
        <f t="shared" si="231"/>
        <v>4</v>
      </c>
      <c r="C3619" s="5">
        <f t="shared" si="232"/>
        <v>21</v>
      </c>
      <c r="D3619" s="5">
        <f t="shared" si="233"/>
        <v>5</v>
      </c>
      <c r="E3619" s="3">
        <v>3652.54</v>
      </c>
      <c r="F3619">
        <f t="shared" si="234"/>
        <v>1.4958137777147901E-2</v>
      </c>
    </row>
    <row r="3620" spans="1:6" ht="15" thickBot="1" x14ac:dyDescent="0.35">
      <c r="A3620" s="2">
        <v>34446</v>
      </c>
      <c r="B3620" s="5">
        <f t="shared" si="231"/>
        <v>4</v>
      </c>
      <c r="C3620" s="5">
        <f t="shared" si="232"/>
        <v>22</v>
      </c>
      <c r="D3620" s="5">
        <f t="shared" si="233"/>
        <v>6</v>
      </c>
      <c r="E3620" s="3">
        <v>3648.68</v>
      </c>
      <c r="F3620">
        <f t="shared" si="234"/>
        <v>-1.0567988304029873E-3</v>
      </c>
    </row>
    <row r="3621" spans="1:6" ht="15" thickBot="1" x14ac:dyDescent="0.35">
      <c r="A3621" s="2">
        <v>34449</v>
      </c>
      <c r="B3621" s="5">
        <f t="shared" si="231"/>
        <v>4</v>
      </c>
      <c r="C3621" s="5">
        <f t="shared" si="232"/>
        <v>25</v>
      </c>
      <c r="D3621" s="5">
        <f t="shared" si="233"/>
        <v>2</v>
      </c>
      <c r="E3621" s="3">
        <v>3705.78</v>
      </c>
      <c r="F3621">
        <f t="shared" si="234"/>
        <v>1.5649495159893542E-2</v>
      </c>
    </row>
    <row r="3622" spans="1:6" ht="15" thickBot="1" x14ac:dyDescent="0.35">
      <c r="A3622" s="2">
        <v>34450</v>
      </c>
      <c r="B3622" s="5">
        <f t="shared" si="231"/>
        <v>4</v>
      </c>
      <c r="C3622" s="5">
        <f t="shared" si="232"/>
        <v>26</v>
      </c>
      <c r="D3622" s="5">
        <f t="shared" si="233"/>
        <v>3</v>
      </c>
      <c r="E3622" s="3">
        <v>3699.54</v>
      </c>
      <c r="F3622">
        <f t="shared" si="234"/>
        <v>-1.6838560303094722E-3</v>
      </c>
    </row>
    <row r="3623" spans="1:6" ht="15" thickBot="1" x14ac:dyDescent="0.35">
      <c r="A3623" s="2">
        <v>34452</v>
      </c>
      <c r="B3623" s="5">
        <f t="shared" si="231"/>
        <v>4</v>
      </c>
      <c r="C3623" s="5">
        <f t="shared" si="232"/>
        <v>28</v>
      </c>
      <c r="D3623" s="5">
        <f t="shared" si="233"/>
        <v>5</v>
      </c>
      <c r="E3623" s="3">
        <v>3668.31</v>
      </c>
      <c r="F3623">
        <f t="shared" si="234"/>
        <v>-8.4415900355179346E-3</v>
      </c>
    </row>
    <row r="3624" spans="1:6" ht="15" thickBot="1" x14ac:dyDescent="0.35">
      <c r="A3624" s="2">
        <v>34453</v>
      </c>
      <c r="B3624" s="5">
        <f t="shared" si="231"/>
        <v>4</v>
      </c>
      <c r="C3624" s="5">
        <f t="shared" si="232"/>
        <v>29</v>
      </c>
      <c r="D3624" s="5">
        <f t="shared" si="233"/>
        <v>6</v>
      </c>
      <c r="E3624" s="3">
        <v>3681.69</v>
      </c>
      <c r="F3624">
        <f t="shared" si="234"/>
        <v>3.6474561855459626E-3</v>
      </c>
    </row>
    <row r="3625" spans="1:6" ht="15" thickBot="1" x14ac:dyDescent="0.35">
      <c r="A3625" s="2">
        <v>34456</v>
      </c>
      <c r="B3625" s="5">
        <f t="shared" si="231"/>
        <v>5</v>
      </c>
      <c r="C3625" s="5">
        <f t="shared" si="232"/>
        <v>2</v>
      </c>
      <c r="D3625" s="5">
        <f t="shared" si="233"/>
        <v>2</v>
      </c>
      <c r="E3625" s="3">
        <v>3701.02</v>
      </c>
      <c r="F3625">
        <f t="shared" si="234"/>
        <v>5.250306245229752E-3</v>
      </c>
    </row>
    <row r="3626" spans="1:6" ht="15" thickBot="1" x14ac:dyDescent="0.35">
      <c r="A3626" s="2">
        <v>34457</v>
      </c>
      <c r="B3626" s="5">
        <f t="shared" si="231"/>
        <v>5</v>
      </c>
      <c r="C3626" s="5">
        <f t="shared" si="232"/>
        <v>3</v>
      </c>
      <c r="D3626" s="5">
        <f t="shared" si="233"/>
        <v>3</v>
      </c>
      <c r="E3626" s="3">
        <v>3714.41</v>
      </c>
      <c r="F3626">
        <f t="shared" si="234"/>
        <v>3.6179215459521625E-3</v>
      </c>
    </row>
    <row r="3627" spans="1:6" ht="15" thickBot="1" x14ac:dyDescent="0.35">
      <c r="A3627" s="2">
        <v>34458</v>
      </c>
      <c r="B3627" s="5">
        <f t="shared" si="231"/>
        <v>5</v>
      </c>
      <c r="C3627" s="5">
        <f t="shared" si="232"/>
        <v>4</v>
      </c>
      <c r="D3627" s="5">
        <f t="shared" si="233"/>
        <v>4</v>
      </c>
      <c r="E3627" s="3">
        <v>3697.75</v>
      </c>
      <c r="F3627">
        <f t="shared" si="234"/>
        <v>-4.4852345325367571E-3</v>
      </c>
    </row>
    <row r="3628" spans="1:6" ht="15" thickBot="1" x14ac:dyDescent="0.35">
      <c r="A3628" s="2">
        <v>34459</v>
      </c>
      <c r="B3628" s="5">
        <f t="shared" si="231"/>
        <v>5</v>
      </c>
      <c r="C3628" s="5">
        <f t="shared" si="232"/>
        <v>5</v>
      </c>
      <c r="D3628" s="5">
        <f t="shared" si="233"/>
        <v>5</v>
      </c>
      <c r="E3628" s="3">
        <v>3695.97</v>
      </c>
      <c r="F3628">
        <f t="shared" si="234"/>
        <v>-4.8137380839705226E-4</v>
      </c>
    </row>
    <row r="3629" spans="1:6" ht="15" thickBot="1" x14ac:dyDescent="0.35">
      <c r="A3629" s="2">
        <v>34460</v>
      </c>
      <c r="B3629" s="5">
        <f t="shared" si="231"/>
        <v>5</v>
      </c>
      <c r="C3629" s="5">
        <f t="shared" si="232"/>
        <v>6</v>
      </c>
      <c r="D3629" s="5">
        <f t="shared" si="233"/>
        <v>6</v>
      </c>
      <c r="E3629" s="3">
        <v>3669.5</v>
      </c>
      <c r="F3629">
        <f t="shared" si="234"/>
        <v>-7.1618546687337295E-3</v>
      </c>
    </row>
    <row r="3630" spans="1:6" ht="15" thickBot="1" x14ac:dyDescent="0.35">
      <c r="A3630" s="2">
        <v>34463</v>
      </c>
      <c r="B3630" s="5">
        <f t="shared" si="231"/>
        <v>5</v>
      </c>
      <c r="C3630" s="5">
        <f t="shared" si="232"/>
        <v>9</v>
      </c>
      <c r="D3630" s="5">
        <f t="shared" si="233"/>
        <v>2</v>
      </c>
      <c r="E3630" s="3">
        <v>3629.04</v>
      </c>
      <c r="F3630">
        <f t="shared" si="234"/>
        <v>-1.1026025344052334E-2</v>
      </c>
    </row>
    <row r="3631" spans="1:6" ht="15" thickBot="1" x14ac:dyDescent="0.35">
      <c r="A3631" s="2">
        <v>34464</v>
      </c>
      <c r="B3631" s="5">
        <f t="shared" si="231"/>
        <v>5</v>
      </c>
      <c r="C3631" s="5">
        <f t="shared" si="232"/>
        <v>10</v>
      </c>
      <c r="D3631" s="5">
        <f t="shared" si="233"/>
        <v>3</v>
      </c>
      <c r="E3631" s="3">
        <v>3656.41</v>
      </c>
      <c r="F3631">
        <f t="shared" si="234"/>
        <v>7.5419394660846649E-3</v>
      </c>
    </row>
    <row r="3632" spans="1:6" ht="15" thickBot="1" x14ac:dyDescent="0.35">
      <c r="A3632" s="2">
        <v>34465</v>
      </c>
      <c r="B3632" s="5">
        <f t="shared" si="231"/>
        <v>5</v>
      </c>
      <c r="C3632" s="5">
        <f t="shared" si="232"/>
        <v>11</v>
      </c>
      <c r="D3632" s="5">
        <f t="shared" si="233"/>
        <v>4</v>
      </c>
      <c r="E3632" s="3">
        <v>3629.04</v>
      </c>
      <c r="F3632">
        <f t="shared" si="234"/>
        <v>-7.4854843958964915E-3</v>
      </c>
    </row>
    <row r="3633" spans="1:6" ht="15" thickBot="1" x14ac:dyDescent="0.35">
      <c r="A3633" s="2">
        <v>34466</v>
      </c>
      <c r="B3633" s="5">
        <f t="shared" si="231"/>
        <v>5</v>
      </c>
      <c r="C3633" s="5">
        <f t="shared" si="232"/>
        <v>12</v>
      </c>
      <c r="D3633" s="5">
        <f t="shared" si="233"/>
        <v>5</v>
      </c>
      <c r="E3633" s="3">
        <v>3652.84</v>
      </c>
      <c r="F3633">
        <f t="shared" si="234"/>
        <v>6.5582082313780455E-3</v>
      </c>
    </row>
    <row r="3634" spans="1:6" ht="15" thickBot="1" x14ac:dyDescent="0.35">
      <c r="A3634" s="2">
        <v>34467</v>
      </c>
      <c r="B3634" s="5">
        <f t="shared" si="231"/>
        <v>5</v>
      </c>
      <c r="C3634" s="5">
        <f t="shared" si="232"/>
        <v>13</v>
      </c>
      <c r="D3634" s="5">
        <f t="shared" si="233"/>
        <v>6</v>
      </c>
      <c r="E3634" s="3">
        <v>3659.68</v>
      </c>
      <c r="F3634">
        <f t="shared" si="234"/>
        <v>1.8725156316728054E-3</v>
      </c>
    </row>
    <row r="3635" spans="1:6" ht="15" thickBot="1" x14ac:dyDescent="0.35">
      <c r="A3635" s="2">
        <v>34470</v>
      </c>
      <c r="B3635" s="5">
        <f t="shared" si="231"/>
        <v>5</v>
      </c>
      <c r="C3635" s="5">
        <f t="shared" si="232"/>
        <v>16</v>
      </c>
      <c r="D3635" s="5">
        <f t="shared" si="233"/>
        <v>2</v>
      </c>
      <c r="E3635" s="3">
        <v>3671.5</v>
      </c>
      <c r="F3635">
        <f t="shared" si="234"/>
        <v>3.2297905827832389E-3</v>
      </c>
    </row>
    <row r="3636" spans="1:6" ht="15" thickBot="1" x14ac:dyDescent="0.35">
      <c r="A3636" s="2">
        <v>34471</v>
      </c>
      <c r="B3636" s="5">
        <f t="shared" si="231"/>
        <v>5</v>
      </c>
      <c r="C3636" s="5">
        <f t="shared" si="232"/>
        <v>17</v>
      </c>
      <c r="D3636" s="5">
        <f t="shared" si="233"/>
        <v>3</v>
      </c>
      <c r="E3636" s="3">
        <v>3720.61</v>
      </c>
      <c r="F3636">
        <f t="shared" si="234"/>
        <v>1.3376004357891904E-2</v>
      </c>
    </row>
    <row r="3637" spans="1:6" ht="15" thickBot="1" x14ac:dyDescent="0.35">
      <c r="A3637" s="2">
        <v>34472</v>
      </c>
      <c r="B3637" s="5">
        <f t="shared" si="231"/>
        <v>5</v>
      </c>
      <c r="C3637" s="5">
        <f t="shared" si="232"/>
        <v>18</v>
      </c>
      <c r="D3637" s="5">
        <f t="shared" si="233"/>
        <v>4</v>
      </c>
      <c r="E3637" s="3">
        <v>3732.89</v>
      </c>
      <c r="F3637">
        <f t="shared" si="234"/>
        <v>3.3005340522117999E-3</v>
      </c>
    </row>
    <row r="3638" spans="1:6" ht="15" thickBot="1" x14ac:dyDescent="0.35">
      <c r="A3638" s="2">
        <v>34473</v>
      </c>
      <c r="B3638" s="5">
        <f t="shared" si="231"/>
        <v>5</v>
      </c>
      <c r="C3638" s="5">
        <f t="shared" si="232"/>
        <v>19</v>
      </c>
      <c r="D3638" s="5">
        <f t="shared" si="233"/>
        <v>5</v>
      </c>
      <c r="E3638" s="3">
        <v>3758.98</v>
      </c>
      <c r="F3638">
        <f t="shared" si="234"/>
        <v>6.9892228273536446E-3</v>
      </c>
    </row>
    <row r="3639" spans="1:6" ht="15" thickBot="1" x14ac:dyDescent="0.35">
      <c r="A3639" s="2">
        <v>34474</v>
      </c>
      <c r="B3639" s="5">
        <f t="shared" si="231"/>
        <v>5</v>
      </c>
      <c r="C3639" s="5">
        <f t="shared" si="232"/>
        <v>20</v>
      </c>
      <c r="D3639" s="5">
        <f t="shared" si="233"/>
        <v>6</v>
      </c>
      <c r="E3639" s="3">
        <v>3766.35</v>
      </c>
      <c r="F3639">
        <f t="shared" si="234"/>
        <v>1.9606382582508792E-3</v>
      </c>
    </row>
    <row r="3640" spans="1:6" ht="15" thickBot="1" x14ac:dyDescent="0.35">
      <c r="A3640" s="2">
        <v>34477</v>
      </c>
      <c r="B3640" s="5">
        <f t="shared" si="231"/>
        <v>5</v>
      </c>
      <c r="C3640" s="5">
        <f t="shared" si="232"/>
        <v>23</v>
      </c>
      <c r="D3640" s="5">
        <f t="shared" si="233"/>
        <v>2</v>
      </c>
      <c r="E3640" s="3">
        <v>3742.4</v>
      </c>
      <c r="F3640">
        <f t="shared" si="234"/>
        <v>-6.3589416809377297E-3</v>
      </c>
    </row>
    <row r="3641" spans="1:6" ht="15" thickBot="1" x14ac:dyDescent="0.35">
      <c r="A3641" s="2">
        <v>34478</v>
      </c>
      <c r="B3641" s="5">
        <f t="shared" si="231"/>
        <v>5</v>
      </c>
      <c r="C3641" s="5">
        <f t="shared" si="232"/>
        <v>24</v>
      </c>
      <c r="D3641" s="5">
        <f t="shared" si="233"/>
        <v>3</v>
      </c>
      <c r="E3641" s="3">
        <v>3745.17</v>
      </c>
      <c r="F3641">
        <f t="shared" si="234"/>
        <v>7.4016673792218408E-4</v>
      </c>
    </row>
    <row r="3642" spans="1:6" ht="15" thickBot="1" x14ac:dyDescent="0.35">
      <c r="A3642" s="2">
        <v>34479</v>
      </c>
      <c r="B3642" s="5">
        <f t="shared" si="231"/>
        <v>5</v>
      </c>
      <c r="C3642" s="5">
        <f t="shared" si="232"/>
        <v>25</v>
      </c>
      <c r="D3642" s="5">
        <f t="shared" si="233"/>
        <v>4</v>
      </c>
      <c r="E3642" s="3">
        <v>3755.3</v>
      </c>
      <c r="F3642">
        <f t="shared" si="234"/>
        <v>2.7048171378068575E-3</v>
      </c>
    </row>
    <row r="3643" spans="1:6" ht="15" thickBot="1" x14ac:dyDescent="0.35">
      <c r="A3643" s="2">
        <v>34480</v>
      </c>
      <c r="B3643" s="5">
        <f t="shared" si="231"/>
        <v>5</v>
      </c>
      <c r="C3643" s="5">
        <f t="shared" si="232"/>
        <v>26</v>
      </c>
      <c r="D3643" s="5">
        <f t="shared" si="233"/>
        <v>5</v>
      </c>
      <c r="E3643" s="3">
        <v>3753.45</v>
      </c>
      <c r="F3643">
        <f t="shared" si="234"/>
        <v>-4.9263707293701264E-4</v>
      </c>
    </row>
    <row r="3644" spans="1:6" ht="15" thickBot="1" x14ac:dyDescent="0.35">
      <c r="A3644" s="2">
        <v>34481</v>
      </c>
      <c r="B3644" s="5">
        <f t="shared" si="231"/>
        <v>5</v>
      </c>
      <c r="C3644" s="5">
        <f t="shared" si="232"/>
        <v>27</v>
      </c>
      <c r="D3644" s="5">
        <f t="shared" si="233"/>
        <v>6</v>
      </c>
      <c r="E3644" s="3">
        <v>3757.14</v>
      </c>
      <c r="F3644">
        <f t="shared" si="234"/>
        <v>9.8309555209208995E-4</v>
      </c>
    </row>
    <row r="3645" spans="1:6" ht="15" thickBot="1" x14ac:dyDescent="0.35">
      <c r="A3645" s="2">
        <v>34485</v>
      </c>
      <c r="B3645" s="5">
        <f t="shared" si="231"/>
        <v>5</v>
      </c>
      <c r="C3645" s="5">
        <f t="shared" si="232"/>
        <v>31</v>
      </c>
      <c r="D3645" s="5">
        <f t="shared" si="233"/>
        <v>3</v>
      </c>
      <c r="E3645" s="3">
        <v>3758.37</v>
      </c>
      <c r="F3645">
        <f t="shared" si="234"/>
        <v>3.273766748111644E-4</v>
      </c>
    </row>
    <row r="3646" spans="1:6" ht="15" thickBot="1" x14ac:dyDescent="0.35">
      <c r="A3646" s="2">
        <v>34486</v>
      </c>
      <c r="B3646" s="5">
        <f t="shared" si="231"/>
        <v>6</v>
      </c>
      <c r="C3646" s="5">
        <f t="shared" si="232"/>
        <v>1</v>
      </c>
      <c r="D3646" s="5">
        <f t="shared" si="233"/>
        <v>4</v>
      </c>
      <c r="E3646" s="3">
        <v>3760.83</v>
      </c>
      <c r="F3646">
        <f t="shared" si="234"/>
        <v>6.5453906879845163E-4</v>
      </c>
    </row>
    <row r="3647" spans="1:6" ht="15" thickBot="1" x14ac:dyDescent="0.35">
      <c r="A3647" s="2">
        <v>34487</v>
      </c>
      <c r="B3647" s="5">
        <f t="shared" si="231"/>
        <v>6</v>
      </c>
      <c r="C3647" s="5">
        <f t="shared" si="232"/>
        <v>2</v>
      </c>
      <c r="D3647" s="5">
        <f t="shared" si="233"/>
        <v>5</v>
      </c>
      <c r="E3647" s="3">
        <v>3758.98</v>
      </c>
      <c r="F3647">
        <f t="shared" si="234"/>
        <v>-4.9191268948607333E-4</v>
      </c>
    </row>
    <row r="3648" spans="1:6" ht="15" thickBot="1" x14ac:dyDescent="0.35">
      <c r="A3648" s="2">
        <v>34488</v>
      </c>
      <c r="B3648" s="5">
        <f t="shared" si="231"/>
        <v>6</v>
      </c>
      <c r="C3648" s="5">
        <f t="shared" si="232"/>
        <v>3</v>
      </c>
      <c r="D3648" s="5">
        <f t="shared" si="233"/>
        <v>6</v>
      </c>
      <c r="E3648" s="3">
        <v>3772.21</v>
      </c>
      <c r="F3648">
        <f t="shared" si="234"/>
        <v>3.5195717987326399E-3</v>
      </c>
    </row>
    <row r="3649" spans="1:6" ht="15" thickBot="1" x14ac:dyDescent="0.35">
      <c r="A3649" s="2">
        <v>34491</v>
      </c>
      <c r="B3649" s="5">
        <f t="shared" si="231"/>
        <v>6</v>
      </c>
      <c r="C3649" s="5">
        <f t="shared" si="232"/>
        <v>6</v>
      </c>
      <c r="D3649" s="5">
        <f t="shared" si="233"/>
        <v>2</v>
      </c>
      <c r="E3649" s="3">
        <v>3768.52</v>
      </c>
      <c r="F3649">
        <f t="shared" si="234"/>
        <v>-9.782064095053178E-4</v>
      </c>
    </row>
    <row r="3650" spans="1:6" ht="15" thickBot="1" x14ac:dyDescent="0.35">
      <c r="A3650" s="2">
        <v>34492</v>
      </c>
      <c r="B3650" s="5">
        <f t="shared" si="231"/>
        <v>6</v>
      </c>
      <c r="C3650" s="5">
        <f t="shared" si="232"/>
        <v>7</v>
      </c>
      <c r="D3650" s="5">
        <f t="shared" si="233"/>
        <v>3</v>
      </c>
      <c r="E3650" s="3">
        <v>3755.91</v>
      </c>
      <c r="F3650">
        <f t="shared" si="234"/>
        <v>-3.3461411907061995E-3</v>
      </c>
    </row>
    <row r="3651" spans="1:6" ht="15" thickBot="1" x14ac:dyDescent="0.35">
      <c r="A3651" s="2">
        <v>34493</v>
      </c>
      <c r="B3651" s="5">
        <f t="shared" ref="B3651:B3714" si="235">MONTH(A3651)</f>
        <v>6</v>
      </c>
      <c r="C3651" s="5">
        <f t="shared" ref="C3651:C3714" si="236">DAY(A3651)</f>
        <v>8</v>
      </c>
      <c r="D3651" s="5">
        <f t="shared" ref="D3651:D3714" si="237">WEEKDAY(A3651,1)</f>
        <v>4</v>
      </c>
      <c r="E3651" s="3">
        <v>3749.45</v>
      </c>
      <c r="F3651">
        <f t="shared" si="234"/>
        <v>-1.7199560159854833E-3</v>
      </c>
    </row>
    <row r="3652" spans="1:6" ht="15" thickBot="1" x14ac:dyDescent="0.35">
      <c r="A3652" s="2">
        <v>34494</v>
      </c>
      <c r="B3652" s="5">
        <f t="shared" si="235"/>
        <v>6</v>
      </c>
      <c r="C3652" s="5">
        <f t="shared" si="236"/>
        <v>9</v>
      </c>
      <c r="D3652" s="5">
        <f t="shared" si="237"/>
        <v>5</v>
      </c>
      <c r="E3652" s="3">
        <v>3753.14</v>
      </c>
      <c r="F3652">
        <f t="shared" ref="F3652:F3715" si="238">(E3652-E3651)/E3651</f>
        <v>9.8414434117005288E-4</v>
      </c>
    </row>
    <row r="3653" spans="1:6" ht="15" thickBot="1" x14ac:dyDescent="0.35">
      <c r="A3653" s="2">
        <v>34495</v>
      </c>
      <c r="B3653" s="5">
        <f t="shared" si="235"/>
        <v>6</v>
      </c>
      <c r="C3653" s="5">
        <f t="shared" si="236"/>
        <v>10</v>
      </c>
      <c r="D3653" s="5">
        <f t="shared" si="237"/>
        <v>6</v>
      </c>
      <c r="E3653" s="3">
        <v>3773.45</v>
      </c>
      <c r="F3653">
        <f t="shared" si="238"/>
        <v>5.4114687967941368E-3</v>
      </c>
    </row>
    <row r="3654" spans="1:6" ht="15" thickBot="1" x14ac:dyDescent="0.35">
      <c r="A3654" s="2">
        <v>34498</v>
      </c>
      <c r="B3654" s="5">
        <f t="shared" si="235"/>
        <v>6</v>
      </c>
      <c r="C3654" s="5">
        <f t="shared" si="236"/>
        <v>13</v>
      </c>
      <c r="D3654" s="5">
        <f t="shared" si="237"/>
        <v>2</v>
      </c>
      <c r="E3654" s="3">
        <v>3783.12</v>
      </c>
      <c r="F3654">
        <f t="shared" si="238"/>
        <v>2.5626416144377356E-3</v>
      </c>
    </row>
    <row r="3655" spans="1:6" ht="15" thickBot="1" x14ac:dyDescent="0.35">
      <c r="A3655" s="2">
        <v>34499</v>
      </c>
      <c r="B3655" s="5">
        <f t="shared" si="235"/>
        <v>6</v>
      </c>
      <c r="C3655" s="5">
        <f t="shared" si="236"/>
        <v>14</v>
      </c>
      <c r="D3655" s="5">
        <f t="shared" si="237"/>
        <v>3</v>
      </c>
      <c r="E3655" s="3">
        <v>3814.82</v>
      </c>
      <c r="F3655">
        <f t="shared" si="238"/>
        <v>8.3793271162427505E-3</v>
      </c>
    </row>
    <row r="3656" spans="1:6" ht="15" thickBot="1" x14ac:dyDescent="0.35">
      <c r="A3656" s="2">
        <v>34500</v>
      </c>
      <c r="B3656" s="5">
        <f t="shared" si="235"/>
        <v>6</v>
      </c>
      <c r="C3656" s="5">
        <f t="shared" si="236"/>
        <v>15</v>
      </c>
      <c r="D3656" s="5">
        <f t="shared" si="237"/>
        <v>4</v>
      </c>
      <c r="E3656" s="3">
        <v>3790.41</v>
      </c>
      <c r="F3656">
        <f t="shared" si="238"/>
        <v>-6.3987291667759703E-3</v>
      </c>
    </row>
    <row r="3657" spans="1:6" ht="15" thickBot="1" x14ac:dyDescent="0.35">
      <c r="A3657" s="2">
        <v>34501</v>
      </c>
      <c r="B3657" s="5">
        <f t="shared" si="235"/>
        <v>6</v>
      </c>
      <c r="C3657" s="5">
        <f t="shared" si="236"/>
        <v>16</v>
      </c>
      <c r="D3657" s="5">
        <f t="shared" si="237"/>
        <v>5</v>
      </c>
      <c r="E3657" s="3">
        <v>3811.34</v>
      </c>
      <c r="F3657">
        <f t="shared" si="238"/>
        <v>5.5218300922592256E-3</v>
      </c>
    </row>
    <row r="3658" spans="1:6" ht="15" thickBot="1" x14ac:dyDescent="0.35">
      <c r="A3658" s="2">
        <v>34502</v>
      </c>
      <c r="B3658" s="5">
        <f t="shared" si="235"/>
        <v>6</v>
      </c>
      <c r="C3658" s="5">
        <f t="shared" si="236"/>
        <v>17</v>
      </c>
      <c r="D3658" s="5">
        <f t="shared" si="237"/>
        <v>6</v>
      </c>
      <c r="E3658" s="3">
        <v>3776.77</v>
      </c>
      <c r="F3658">
        <f t="shared" si="238"/>
        <v>-9.0703007341250488E-3</v>
      </c>
    </row>
    <row r="3659" spans="1:6" ht="15" thickBot="1" x14ac:dyDescent="0.35">
      <c r="A3659" s="2">
        <v>34505</v>
      </c>
      <c r="B3659" s="5">
        <f t="shared" si="235"/>
        <v>6</v>
      </c>
      <c r="C3659" s="5">
        <f t="shared" si="236"/>
        <v>20</v>
      </c>
      <c r="D3659" s="5">
        <f t="shared" si="237"/>
        <v>2</v>
      </c>
      <c r="E3659" s="3">
        <v>3741.89</v>
      </c>
      <c r="F3659">
        <f t="shared" si="238"/>
        <v>-9.2354048565308749E-3</v>
      </c>
    </row>
    <row r="3660" spans="1:6" ht="15" thickBot="1" x14ac:dyDescent="0.35">
      <c r="A3660" s="2">
        <v>34506</v>
      </c>
      <c r="B3660" s="5">
        <f t="shared" si="235"/>
        <v>6</v>
      </c>
      <c r="C3660" s="5">
        <f t="shared" si="236"/>
        <v>21</v>
      </c>
      <c r="D3660" s="5">
        <f t="shared" si="237"/>
        <v>3</v>
      </c>
      <c r="E3660" s="3">
        <v>3707.97</v>
      </c>
      <c r="F3660">
        <f t="shared" si="238"/>
        <v>-9.064937772088456E-3</v>
      </c>
    </row>
    <row r="3661" spans="1:6" ht="15" thickBot="1" x14ac:dyDescent="0.35">
      <c r="A3661" s="2">
        <v>34507</v>
      </c>
      <c r="B3661" s="5">
        <f t="shared" si="235"/>
        <v>6</v>
      </c>
      <c r="C3661" s="5">
        <f t="shared" si="236"/>
        <v>22</v>
      </c>
      <c r="D3661" s="5">
        <f t="shared" si="237"/>
        <v>4</v>
      </c>
      <c r="E3661" s="3">
        <v>3724.77</v>
      </c>
      <c r="F3661">
        <f t="shared" si="238"/>
        <v>4.5307809933737824E-3</v>
      </c>
    </row>
    <row r="3662" spans="1:6" ht="15" thickBot="1" x14ac:dyDescent="0.35">
      <c r="A3662" s="2">
        <v>34508</v>
      </c>
      <c r="B3662" s="5">
        <f t="shared" si="235"/>
        <v>6</v>
      </c>
      <c r="C3662" s="5">
        <f t="shared" si="236"/>
        <v>23</v>
      </c>
      <c r="D3662" s="5">
        <f t="shared" si="237"/>
        <v>5</v>
      </c>
      <c r="E3662" s="3">
        <v>3699.09</v>
      </c>
      <c r="F3662">
        <f t="shared" si="238"/>
        <v>-6.8943854251403E-3</v>
      </c>
    </row>
    <row r="3663" spans="1:6" ht="15" thickBot="1" x14ac:dyDescent="0.35">
      <c r="A3663" s="2">
        <v>34509</v>
      </c>
      <c r="B3663" s="5">
        <f t="shared" si="235"/>
        <v>6</v>
      </c>
      <c r="C3663" s="5">
        <f t="shared" si="236"/>
        <v>24</v>
      </c>
      <c r="D3663" s="5">
        <f t="shared" si="237"/>
        <v>6</v>
      </c>
      <c r="E3663" s="3">
        <v>3636.94</v>
      </c>
      <c r="F3663">
        <f t="shared" si="238"/>
        <v>-1.6801429540778973E-2</v>
      </c>
    </row>
    <row r="3664" spans="1:6" ht="15" thickBot="1" x14ac:dyDescent="0.35">
      <c r="A3664" s="2">
        <v>34512</v>
      </c>
      <c r="B3664" s="5">
        <f t="shared" si="235"/>
        <v>6</v>
      </c>
      <c r="C3664" s="5">
        <f t="shared" si="236"/>
        <v>27</v>
      </c>
      <c r="D3664" s="5">
        <f t="shared" si="237"/>
        <v>2</v>
      </c>
      <c r="E3664" s="3">
        <v>3685.5</v>
      </c>
      <c r="F3664">
        <f t="shared" si="238"/>
        <v>1.3351883726429346E-2</v>
      </c>
    </row>
    <row r="3665" spans="1:6" ht="15" thickBot="1" x14ac:dyDescent="0.35">
      <c r="A3665" s="2">
        <v>34513</v>
      </c>
      <c r="B3665" s="5">
        <f t="shared" si="235"/>
        <v>6</v>
      </c>
      <c r="C3665" s="5">
        <f t="shared" si="236"/>
        <v>28</v>
      </c>
      <c r="D3665" s="5">
        <f t="shared" si="237"/>
        <v>3</v>
      </c>
      <c r="E3665" s="3">
        <v>3669.64</v>
      </c>
      <c r="F3665">
        <f t="shared" si="238"/>
        <v>-4.3033509700176713E-3</v>
      </c>
    </row>
    <row r="3666" spans="1:6" ht="15" thickBot="1" x14ac:dyDescent="0.35">
      <c r="A3666" s="2">
        <v>34514</v>
      </c>
      <c r="B3666" s="5">
        <f t="shared" si="235"/>
        <v>6</v>
      </c>
      <c r="C3666" s="5">
        <f t="shared" si="236"/>
        <v>29</v>
      </c>
      <c r="D3666" s="5">
        <f t="shared" si="237"/>
        <v>4</v>
      </c>
      <c r="E3666" s="3">
        <v>3667.05</v>
      </c>
      <c r="F3666">
        <f t="shared" si="238"/>
        <v>-7.0579130377903306E-4</v>
      </c>
    </row>
    <row r="3667" spans="1:6" ht="15" thickBot="1" x14ac:dyDescent="0.35">
      <c r="A3667" s="2">
        <v>34515</v>
      </c>
      <c r="B3667" s="5">
        <f t="shared" si="235"/>
        <v>6</v>
      </c>
      <c r="C3667" s="5">
        <f t="shared" si="236"/>
        <v>30</v>
      </c>
      <c r="D3667" s="5">
        <f t="shared" si="237"/>
        <v>5</v>
      </c>
      <c r="E3667" s="3">
        <v>3624.96</v>
      </c>
      <c r="F3667">
        <f t="shared" si="238"/>
        <v>-1.1477890947764592E-2</v>
      </c>
    </row>
    <row r="3668" spans="1:6" ht="15" thickBot="1" x14ac:dyDescent="0.35">
      <c r="A3668" s="2">
        <v>34516</v>
      </c>
      <c r="B3668" s="5">
        <f t="shared" si="235"/>
        <v>7</v>
      </c>
      <c r="C3668" s="5">
        <f t="shared" si="236"/>
        <v>1</v>
      </c>
      <c r="D3668" s="5">
        <f t="shared" si="237"/>
        <v>6</v>
      </c>
      <c r="E3668" s="3">
        <v>3646.65</v>
      </c>
      <c r="F3668">
        <f t="shared" si="238"/>
        <v>5.9835143008474725E-3</v>
      </c>
    </row>
    <row r="3669" spans="1:6" ht="15" thickBot="1" x14ac:dyDescent="0.35">
      <c r="A3669" s="2">
        <v>34520</v>
      </c>
      <c r="B3669" s="5">
        <f t="shared" si="235"/>
        <v>7</v>
      </c>
      <c r="C3669" s="5">
        <f t="shared" si="236"/>
        <v>5</v>
      </c>
      <c r="D3669" s="5">
        <f t="shared" si="237"/>
        <v>3</v>
      </c>
      <c r="E3669" s="3">
        <v>3652.48</v>
      </c>
      <c r="F3669">
        <f t="shared" si="238"/>
        <v>1.5987275993034503E-3</v>
      </c>
    </row>
    <row r="3670" spans="1:6" ht="15" thickBot="1" x14ac:dyDescent="0.35">
      <c r="A3670" s="2">
        <v>34521</v>
      </c>
      <c r="B3670" s="5">
        <f t="shared" si="235"/>
        <v>7</v>
      </c>
      <c r="C3670" s="5">
        <f t="shared" si="236"/>
        <v>6</v>
      </c>
      <c r="D3670" s="5">
        <f t="shared" si="237"/>
        <v>4</v>
      </c>
      <c r="E3670" s="3">
        <v>3674.49</v>
      </c>
      <c r="F3670">
        <f t="shared" si="238"/>
        <v>6.0260425792885283E-3</v>
      </c>
    </row>
    <row r="3671" spans="1:6" ht="15" thickBot="1" x14ac:dyDescent="0.35">
      <c r="A3671" s="2">
        <v>34522</v>
      </c>
      <c r="B3671" s="5">
        <f t="shared" si="235"/>
        <v>7</v>
      </c>
      <c r="C3671" s="5">
        <f t="shared" si="236"/>
        <v>7</v>
      </c>
      <c r="D3671" s="5">
        <f t="shared" si="237"/>
        <v>5</v>
      </c>
      <c r="E3671" s="3">
        <v>3688.42</v>
      </c>
      <c r="F3671">
        <f t="shared" si="238"/>
        <v>3.7910022887530765E-3</v>
      </c>
    </row>
    <row r="3672" spans="1:6" ht="15" thickBot="1" x14ac:dyDescent="0.35">
      <c r="A3672" s="2">
        <v>34523</v>
      </c>
      <c r="B3672" s="5">
        <f t="shared" si="235"/>
        <v>7</v>
      </c>
      <c r="C3672" s="5">
        <f t="shared" si="236"/>
        <v>8</v>
      </c>
      <c r="D3672" s="5">
        <f t="shared" si="237"/>
        <v>6</v>
      </c>
      <c r="E3672" s="3">
        <v>3709.13</v>
      </c>
      <c r="F3672">
        <f t="shared" si="238"/>
        <v>5.6148703238785265E-3</v>
      </c>
    </row>
    <row r="3673" spans="1:6" ht="15" thickBot="1" x14ac:dyDescent="0.35">
      <c r="A3673" s="2">
        <v>34526</v>
      </c>
      <c r="B3673" s="5">
        <f t="shared" si="235"/>
        <v>7</v>
      </c>
      <c r="C3673" s="5">
        <f t="shared" si="236"/>
        <v>11</v>
      </c>
      <c r="D3673" s="5">
        <f t="shared" si="237"/>
        <v>2</v>
      </c>
      <c r="E3673" s="3">
        <v>3702.98</v>
      </c>
      <c r="F3673">
        <f t="shared" si="238"/>
        <v>-1.6580707605287738E-3</v>
      </c>
    </row>
    <row r="3674" spans="1:6" ht="15" thickBot="1" x14ac:dyDescent="0.35">
      <c r="A3674" s="2">
        <v>34527</v>
      </c>
      <c r="B3674" s="5">
        <f t="shared" si="235"/>
        <v>7</v>
      </c>
      <c r="C3674" s="5">
        <f t="shared" si="236"/>
        <v>12</v>
      </c>
      <c r="D3674" s="5">
        <f t="shared" si="237"/>
        <v>3</v>
      </c>
      <c r="E3674" s="3">
        <v>3702.66</v>
      </c>
      <c r="F3674">
        <f t="shared" si="238"/>
        <v>-8.6416885859541152E-5</v>
      </c>
    </row>
    <row r="3675" spans="1:6" ht="15" thickBot="1" x14ac:dyDescent="0.35">
      <c r="A3675" s="2">
        <v>34528</v>
      </c>
      <c r="B3675" s="5">
        <f t="shared" si="235"/>
        <v>7</v>
      </c>
      <c r="C3675" s="5">
        <f t="shared" si="236"/>
        <v>13</v>
      </c>
      <c r="D3675" s="5">
        <f t="shared" si="237"/>
        <v>4</v>
      </c>
      <c r="E3675" s="3">
        <v>3704.28</v>
      </c>
      <c r="F3675">
        <f t="shared" si="238"/>
        <v>4.3752329406436069E-4</v>
      </c>
    </row>
    <row r="3676" spans="1:6" ht="15" thickBot="1" x14ac:dyDescent="0.35">
      <c r="A3676" s="2">
        <v>34529</v>
      </c>
      <c r="B3676" s="5">
        <f t="shared" si="235"/>
        <v>7</v>
      </c>
      <c r="C3676" s="5">
        <f t="shared" si="236"/>
        <v>14</v>
      </c>
      <c r="D3676" s="5">
        <f t="shared" si="237"/>
        <v>5</v>
      </c>
      <c r="E3676" s="3">
        <v>3739.24</v>
      </c>
      <c r="F3676">
        <f t="shared" si="238"/>
        <v>9.4377314889802014E-3</v>
      </c>
    </row>
    <row r="3677" spans="1:6" ht="15" thickBot="1" x14ac:dyDescent="0.35">
      <c r="A3677" s="2">
        <v>34530</v>
      </c>
      <c r="B3677" s="5">
        <f t="shared" si="235"/>
        <v>7</v>
      </c>
      <c r="C3677" s="5">
        <f t="shared" si="236"/>
        <v>15</v>
      </c>
      <c r="D3677" s="5">
        <f t="shared" si="237"/>
        <v>6</v>
      </c>
      <c r="E3677" s="3">
        <v>3753.81</v>
      </c>
      <c r="F3677">
        <f t="shared" si="238"/>
        <v>3.8965137300628373E-3</v>
      </c>
    </row>
    <row r="3678" spans="1:6" ht="15" thickBot="1" x14ac:dyDescent="0.35">
      <c r="A3678" s="2">
        <v>34533</v>
      </c>
      <c r="B3678" s="5">
        <f t="shared" si="235"/>
        <v>7</v>
      </c>
      <c r="C3678" s="5">
        <f t="shared" si="236"/>
        <v>18</v>
      </c>
      <c r="D3678" s="5">
        <f t="shared" si="237"/>
        <v>2</v>
      </c>
      <c r="E3678" s="3">
        <v>3755.43</v>
      </c>
      <c r="F3678">
        <f t="shared" si="238"/>
        <v>4.3156153348195323E-4</v>
      </c>
    </row>
    <row r="3679" spans="1:6" ht="15" thickBot="1" x14ac:dyDescent="0.35">
      <c r="A3679" s="2">
        <v>34534</v>
      </c>
      <c r="B3679" s="5">
        <f t="shared" si="235"/>
        <v>7</v>
      </c>
      <c r="C3679" s="5">
        <f t="shared" si="236"/>
        <v>19</v>
      </c>
      <c r="D3679" s="5">
        <f t="shared" si="237"/>
        <v>3</v>
      </c>
      <c r="E3679" s="3">
        <v>3748.31</v>
      </c>
      <c r="F3679">
        <f t="shared" si="238"/>
        <v>-1.8959213725192297E-3</v>
      </c>
    </row>
    <row r="3680" spans="1:6" ht="15" thickBot="1" x14ac:dyDescent="0.35">
      <c r="A3680" s="2">
        <v>34535</v>
      </c>
      <c r="B3680" s="5">
        <f t="shared" si="235"/>
        <v>7</v>
      </c>
      <c r="C3680" s="5">
        <f t="shared" si="236"/>
        <v>20</v>
      </c>
      <c r="D3680" s="5">
        <f t="shared" si="237"/>
        <v>4</v>
      </c>
      <c r="E3680" s="3">
        <v>3727.26</v>
      </c>
      <c r="F3680">
        <f t="shared" si="238"/>
        <v>-5.6158642161400008E-3</v>
      </c>
    </row>
    <row r="3681" spans="1:6" ht="15" thickBot="1" x14ac:dyDescent="0.35">
      <c r="A3681" s="2">
        <v>34536</v>
      </c>
      <c r="B3681" s="5">
        <f t="shared" si="235"/>
        <v>7</v>
      </c>
      <c r="C3681" s="5">
        <f t="shared" si="236"/>
        <v>21</v>
      </c>
      <c r="D3681" s="5">
        <f t="shared" si="237"/>
        <v>5</v>
      </c>
      <c r="E3681" s="3">
        <v>3732.44</v>
      </c>
      <c r="F3681">
        <f t="shared" si="238"/>
        <v>1.3897608430857617E-3</v>
      </c>
    </row>
    <row r="3682" spans="1:6" ht="15" thickBot="1" x14ac:dyDescent="0.35">
      <c r="A3682" s="2">
        <v>34537</v>
      </c>
      <c r="B3682" s="5">
        <f t="shared" si="235"/>
        <v>7</v>
      </c>
      <c r="C3682" s="5">
        <f t="shared" si="236"/>
        <v>22</v>
      </c>
      <c r="D3682" s="5">
        <f t="shared" si="237"/>
        <v>6</v>
      </c>
      <c r="E3682" s="3">
        <v>3735.03</v>
      </c>
      <c r="F3682">
        <f t="shared" si="238"/>
        <v>6.9391604419632882E-4</v>
      </c>
    </row>
    <row r="3683" spans="1:6" ht="15" thickBot="1" x14ac:dyDescent="0.35">
      <c r="A3683" s="2">
        <v>34540</v>
      </c>
      <c r="B3683" s="5">
        <f t="shared" si="235"/>
        <v>7</v>
      </c>
      <c r="C3683" s="5">
        <f t="shared" si="236"/>
        <v>25</v>
      </c>
      <c r="D3683" s="5">
        <f t="shared" si="237"/>
        <v>2</v>
      </c>
      <c r="E3683" s="3">
        <v>3741.83</v>
      </c>
      <c r="F3683">
        <f t="shared" si="238"/>
        <v>1.8206011732167418E-3</v>
      </c>
    </row>
    <row r="3684" spans="1:6" ht="15" thickBot="1" x14ac:dyDescent="0.35">
      <c r="A3684" s="2">
        <v>34541</v>
      </c>
      <c r="B3684" s="5">
        <f t="shared" si="235"/>
        <v>7</v>
      </c>
      <c r="C3684" s="5">
        <f t="shared" si="236"/>
        <v>26</v>
      </c>
      <c r="D3684" s="5">
        <f t="shared" si="237"/>
        <v>3</v>
      </c>
      <c r="E3684" s="3">
        <v>3735.68</v>
      </c>
      <c r="F3684">
        <f t="shared" si="238"/>
        <v>-1.6435808147350604E-3</v>
      </c>
    </row>
    <row r="3685" spans="1:6" ht="15" thickBot="1" x14ac:dyDescent="0.35">
      <c r="A3685" s="2">
        <v>34542</v>
      </c>
      <c r="B3685" s="5">
        <f t="shared" si="235"/>
        <v>7</v>
      </c>
      <c r="C3685" s="5">
        <f t="shared" si="236"/>
        <v>27</v>
      </c>
      <c r="D3685" s="5">
        <f t="shared" si="237"/>
        <v>4</v>
      </c>
      <c r="E3685" s="3">
        <v>3720.47</v>
      </c>
      <c r="F3685">
        <f t="shared" si="238"/>
        <v>-4.0715478841870925E-3</v>
      </c>
    </row>
    <row r="3686" spans="1:6" ht="15" thickBot="1" x14ac:dyDescent="0.35">
      <c r="A3686" s="2">
        <v>34543</v>
      </c>
      <c r="B3686" s="5">
        <f t="shared" si="235"/>
        <v>7</v>
      </c>
      <c r="C3686" s="5">
        <f t="shared" si="236"/>
        <v>28</v>
      </c>
      <c r="D3686" s="5">
        <f t="shared" si="237"/>
        <v>5</v>
      </c>
      <c r="E3686" s="3">
        <v>3730.83</v>
      </c>
      <c r="F3686">
        <f t="shared" si="238"/>
        <v>2.7845944195222989E-3</v>
      </c>
    </row>
    <row r="3687" spans="1:6" ht="15" thickBot="1" x14ac:dyDescent="0.35">
      <c r="A3687" s="2">
        <v>34544</v>
      </c>
      <c r="B3687" s="5">
        <f t="shared" si="235"/>
        <v>7</v>
      </c>
      <c r="C3687" s="5">
        <f t="shared" si="236"/>
        <v>29</v>
      </c>
      <c r="D3687" s="5">
        <f t="shared" si="237"/>
        <v>6</v>
      </c>
      <c r="E3687" s="3">
        <v>3764.5</v>
      </c>
      <c r="F3687">
        <f t="shared" si="238"/>
        <v>9.024801451687714E-3</v>
      </c>
    </row>
    <row r="3688" spans="1:6" ht="15" thickBot="1" x14ac:dyDescent="0.35">
      <c r="A3688" s="2">
        <v>34547</v>
      </c>
      <c r="B3688" s="5">
        <f t="shared" si="235"/>
        <v>8</v>
      </c>
      <c r="C3688" s="5">
        <f t="shared" si="236"/>
        <v>1</v>
      </c>
      <c r="D3688" s="5">
        <f t="shared" si="237"/>
        <v>2</v>
      </c>
      <c r="E3688" s="3">
        <v>3798.16</v>
      </c>
      <c r="F3688">
        <f t="shared" si="238"/>
        <v>8.9414264842608195E-3</v>
      </c>
    </row>
    <row r="3689" spans="1:6" ht="15" thickBot="1" x14ac:dyDescent="0.35">
      <c r="A3689" s="2">
        <v>34548</v>
      </c>
      <c r="B3689" s="5">
        <f t="shared" si="235"/>
        <v>8</v>
      </c>
      <c r="C3689" s="5">
        <f t="shared" si="236"/>
        <v>2</v>
      </c>
      <c r="D3689" s="5">
        <f t="shared" si="237"/>
        <v>3</v>
      </c>
      <c r="E3689" s="3">
        <v>3796.22</v>
      </c>
      <c r="F3689">
        <f t="shared" si="238"/>
        <v>-5.1077363776145677E-4</v>
      </c>
    </row>
    <row r="3690" spans="1:6" ht="15" thickBot="1" x14ac:dyDescent="0.35">
      <c r="A3690" s="2">
        <v>34549</v>
      </c>
      <c r="B3690" s="5">
        <f t="shared" si="235"/>
        <v>8</v>
      </c>
      <c r="C3690" s="5">
        <f t="shared" si="236"/>
        <v>3</v>
      </c>
      <c r="D3690" s="5">
        <f t="shared" si="237"/>
        <v>4</v>
      </c>
      <c r="E3690" s="3">
        <v>3792.66</v>
      </c>
      <c r="F3690">
        <f t="shared" si="238"/>
        <v>-9.3777494455009075E-4</v>
      </c>
    </row>
    <row r="3691" spans="1:6" ht="15" thickBot="1" x14ac:dyDescent="0.35">
      <c r="A3691" s="2">
        <v>34550</v>
      </c>
      <c r="B3691" s="5">
        <f t="shared" si="235"/>
        <v>8</v>
      </c>
      <c r="C3691" s="5">
        <f t="shared" si="236"/>
        <v>4</v>
      </c>
      <c r="D3691" s="5">
        <f t="shared" si="237"/>
        <v>5</v>
      </c>
      <c r="E3691" s="3">
        <v>3765.79</v>
      </c>
      <c r="F3691">
        <f t="shared" si="238"/>
        <v>-7.0847373611132797E-3</v>
      </c>
    </row>
    <row r="3692" spans="1:6" ht="15" thickBot="1" x14ac:dyDescent="0.35">
      <c r="A3692" s="2">
        <v>34551</v>
      </c>
      <c r="B3692" s="5">
        <f t="shared" si="235"/>
        <v>8</v>
      </c>
      <c r="C3692" s="5">
        <f t="shared" si="236"/>
        <v>5</v>
      </c>
      <c r="D3692" s="5">
        <f t="shared" si="237"/>
        <v>6</v>
      </c>
      <c r="E3692" s="3">
        <v>3747.01</v>
      </c>
      <c r="F3692">
        <f t="shared" si="238"/>
        <v>-4.9870013994406876E-3</v>
      </c>
    </row>
    <row r="3693" spans="1:6" ht="15" thickBot="1" x14ac:dyDescent="0.35">
      <c r="A3693" s="2">
        <v>34554</v>
      </c>
      <c r="B3693" s="5">
        <f t="shared" si="235"/>
        <v>8</v>
      </c>
      <c r="C3693" s="5">
        <f t="shared" si="236"/>
        <v>8</v>
      </c>
      <c r="D3693" s="5">
        <f t="shared" si="237"/>
        <v>2</v>
      </c>
      <c r="E3693" s="3">
        <v>3753.81</v>
      </c>
      <c r="F3693">
        <f t="shared" si="238"/>
        <v>1.8147803181736177E-3</v>
      </c>
    </row>
    <row r="3694" spans="1:6" ht="15" thickBot="1" x14ac:dyDescent="0.35">
      <c r="A3694" s="2">
        <v>34555</v>
      </c>
      <c r="B3694" s="5">
        <f t="shared" si="235"/>
        <v>8</v>
      </c>
      <c r="C3694" s="5">
        <f t="shared" si="236"/>
        <v>9</v>
      </c>
      <c r="D3694" s="5">
        <f t="shared" si="237"/>
        <v>3</v>
      </c>
      <c r="E3694" s="3">
        <v>3755.75</v>
      </c>
      <c r="F3694">
        <f t="shared" si="238"/>
        <v>5.1680825614510448E-4</v>
      </c>
    </row>
    <row r="3695" spans="1:6" ht="15" thickBot="1" x14ac:dyDescent="0.35">
      <c r="A3695" s="2">
        <v>34556</v>
      </c>
      <c r="B3695" s="5">
        <f t="shared" si="235"/>
        <v>8</v>
      </c>
      <c r="C3695" s="5">
        <f t="shared" si="236"/>
        <v>10</v>
      </c>
      <c r="D3695" s="5">
        <f t="shared" si="237"/>
        <v>4</v>
      </c>
      <c r="E3695" s="3">
        <v>3766.76</v>
      </c>
      <c r="F3695">
        <f t="shared" si="238"/>
        <v>2.9315050256274295E-3</v>
      </c>
    </row>
    <row r="3696" spans="1:6" ht="15" thickBot="1" x14ac:dyDescent="0.35">
      <c r="A3696" s="2">
        <v>34557</v>
      </c>
      <c r="B3696" s="5">
        <f t="shared" si="235"/>
        <v>8</v>
      </c>
      <c r="C3696" s="5">
        <f t="shared" si="236"/>
        <v>11</v>
      </c>
      <c r="D3696" s="5">
        <f t="shared" si="237"/>
        <v>5</v>
      </c>
      <c r="E3696" s="3">
        <v>3750.9</v>
      </c>
      <c r="F3696">
        <f t="shared" si="238"/>
        <v>-4.210515137678038E-3</v>
      </c>
    </row>
    <row r="3697" spans="1:6" ht="15" thickBot="1" x14ac:dyDescent="0.35">
      <c r="A3697" s="2">
        <v>34558</v>
      </c>
      <c r="B3697" s="5">
        <f t="shared" si="235"/>
        <v>8</v>
      </c>
      <c r="C3697" s="5">
        <f t="shared" si="236"/>
        <v>12</v>
      </c>
      <c r="D3697" s="5">
        <f t="shared" si="237"/>
        <v>6</v>
      </c>
      <c r="E3697" s="3">
        <v>3768.7</v>
      </c>
      <c r="F3697">
        <f t="shared" si="238"/>
        <v>4.7455277400089918E-3</v>
      </c>
    </row>
    <row r="3698" spans="1:6" ht="15" thickBot="1" x14ac:dyDescent="0.35">
      <c r="A3698" s="2">
        <v>34561</v>
      </c>
      <c r="B3698" s="5">
        <f t="shared" si="235"/>
        <v>8</v>
      </c>
      <c r="C3698" s="5">
        <f t="shared" si="236"/>
        <v>15</v>
      </c>
      <c r="D3698" s="5">
        <f t="shared" si="237"/>
        <v>2</v>
      </c>
      <c r="E3698" s="3">
        <v>3760.29</v>
      </c>
      <c r="F3698">
        <f t="shared" si="238"/>
        <v>-2.2315387268819101E-3</v>
      </c>
    </row>
    <row r="3699" spans="1:6" ht="15" thickBot="1" x14ac:dyDescent="0.35">
      <c r="A3699" s="2">
        <v>34562</v>
      </c>
      <c r="B3699" s="5">
        <f t="shared" si="235"/>
        <v>8</v>
      </c>
      <c r="C3699" s="5">
        <f t="shared" si="236"/>
        <v>16</v>
      </c>
      <c r="D3699" s="5">
        <f t="shared" si="237"/>
        <v>3</v>
      </c>
      <c r="E3699" s="3">
        <v>3784.57</v>
      </c>
      <c r="F3699">
        <f t="shared" si="238"/>
        <v>6.4569487991618197E-3</v>
      </c>
    </row>
    <row r="3700" spans="1:6" ht="15" thickBot="1" x14ac:dyDescent="0.35">
      <c r="A3700" s="2">
        <v>34563</v>
      </c>
      <c r="B3700" s="5">
        <f t="shared" si="235"/>
        <v>8</v>
      </c>
      <c r="C3700" s="5">
        <f t="shared" si="236"/>
        <v>17</v>
      </c>
      <c r="D3700" s="5">
        <f t="shared" si="237"/>
        <v>4</v>
      </c>
      <c r="E3700" s="3">
        <v>3776.47</v>
      </c>
      <c r="F3700">
        <f t="shared" si="238"/>
        <v>-2.1402695682733743E-3</v>
      </c>
    </row>
    <row r="3701" spans="1:6" ht="15" thickBot="1" x14ac:dyDescent="0.35">
      <c r="A3701" s="2">
        <v>34564</v>
      </c>
      <c r="B3701" s="5">
        <f t="shared" si="235"/>
        <v>8</v>
      </c>
      <c r="C3701" s="5">
        <f t="shared" si="236"/>
        <v>18</v>
      </c>
      <c r="D3701" s="5">
        <f t="shared" si="237"/>
        <v>5</v>
      </c>
      <c r="E3701" s="3">
        <v>3755.43</v>
      </c>
      <c r="F3701">
        <f t="shared" si="238"/>
        <v>-5.5713404316729553E-3</v>
      </c>
    </row>
    <row r="3702" spans="1:6" ht="15" thickBot="1" x14ac:dyDescent="0.35">
      <c r="A3702" s="2">
        <v>34565</v>
      </c>
      <c r="B3702" s="5">
        <f t="shared" si="235"/>
        <v>8</v>
      </c>
      <c r="C3702" s="5">
        <f t="shared" si="236"/>
        <v>19</v>
      </c>
      <c r="D3702" s="5">
        <f t="shared" si="237"/>
        <v>6</v>
      </c>
      <c r="E3702" s="3">
        <v>3755.11</v>
      </c>
      <c r="F3702">
        <f t="shared" si="238"/>
        <v>-8.5209949326630764E-5</v>
      </c>
    </row>
    <row r="3703" spans="1:6" ht="15" thickBot="1" x14ac:dyDescent="0.35">
      <c r="A3703" s="2">
        <v>34568</v>
      </c>
      <c r="B3703" s="5">
        <f t="shared" si="235"/>
        <v>8</v>
      </c>
      <c r="C3703" s="5">
        <f t="shared" si="236"/>
        <v>22</v>
      </c>
      <c r="D3703" s="5">
        <f t="shared" si="237"/>
        <v>2</v>
      </c>
      <c r="E3703" s="3">
        <v>3751.22</v>
      </c>
      <c r="F3703">
        <f t="shared" si="238"/>
        <v>-1.0359217173399255E-3</v>
      </c>
    </row>
    <row r="3704" spans="1:6" ht="15" thickBot="1" x14ac:dyDescent="0.35">
      <c r="A3704" s="2">
        <v>34569</v>
      </c>
      <c r="B3704" s="5">
        <f t="shared" si="235"/>
        <v>8</v>
      </c>
      <c r="C3704" s="5">
        <f t="shared" si="236"/>
        <v>23</v>
      </c>
      <c r="D3704" s="5">
        <f t="shared" si="237"/>
        <v>3</v>
      </c>
      <c r="E3704" s="3">
        <v>3775.83</v>
      </c>
      <c r="F3704">
        <f t="shared" si="238"/>
        <v>6.5605323068228813E-3</v>
      </c>
    </row>
    <row r="3705" spans="1:6" ht="15" thickBot="1" x14ac:dyDescent="0.35">
      <c r="A3705" s="2">
        <v>34570</v>
      </c>
      <c r="B3705" s="5">
        <f t="shared" si="235"/>
        <v>8</v>
      </c>
      <c r="C3705" s="5">
        <f t="shared" si="236"/>
        <v>24</v>
      </c>
      <c r="D3705" s="5">
        <f t="shared" si="237"/>
        <v>4</v>
      </c>
      <c r="E3705" s="3">
        <v>3846.73</v>
      </c>
      <c r="F3705">
        <f t="shared" si="238"/>
        <v>1.8777328428451517E-2</v>
      </c>
    </row>
    <row r="3706" spans="1:6" ht="15" thickBot="1" x14ac:dyDescent="0.35">
      <c r="A3706" s="2">
        <v>34571</v>
      </c>
      <c r="B3706" s="5">
        <f t="shared" si="235"/>
        <v>8</v>
      </c>
      <c r="C3706" s="5">
        <f t="shared" si="236"/>
        <v>25</v>
      </c>
      <c r="D3706" s="5">
        <f t="shared" si="237"/>
        <v>5</v>
      </c>
      <c r="E3706" s="3">
        <v>3829.89</v>
      </c>
      <c r="F3706">
        <f t="shared" si="238"/>
        <v>-4.3777442139167934E-3</v>
      </c>
    </row>
    <row r="3707" spans="1:6" ht="15" thickBot="1" x14ac:dyDescent="0.35">
      <c r="A3707" s="2">
        <v>34572</v>
      </c>
      <c r="B3707" s="5">
        <f t="shared" si="235"/>
        <v>8</v>
      </c>
      <c r="C3707" s="5">
        <f t="shared" si="236"/>
        <v>26</v>
      </c>
      <c r="D3707" s="5">
        <f t="shared" si="237"/>
        <v>6</v>
      </c>
      <c r="E3707" s="3">
        <v>3881.04</v>
      </c>
      <c r="F3707">
        <f t="shared" si="238"/>
        <v>1.3355474961421893E-2</v>
      </c>
    </row>
    <row r="3708" spans="1:6" ht="15" thickBot="1" x14ac:dyDescent="0.35">
      <c r="A3708" s="2">
        <v>34575</v>
      </c>
      <c r="B3708" s="5">
        <f t="shared" si="235"/>
        <v>8</v>
      </c>
      <c r="C3708" s="5">
        <f t="shared" si="236"/>
        <v>29</v>
      </c>
      <c r="D3708" s="5">
        <f t="shared" si="237"/>
        <v>2</v>
      </c>
      <c r="E3708" s="3">
        <v>3898.85</v>
      </c>
      <c r="F3708">
        <f t="shared" si="238"/>
        <v>4.5889761507224725E-3</v>
      </c>
    </row>
    <row r="3709" spans="1:6" ht="15" thickBot="1" x14ac:dyDescent="0.35">
      <c r="A3709" s="2">
        <v>34576</v>
      </c>
      <c r="B3709" s="5">
        <f t="shared" si="235"/>
        <v>8</v>
      </c>
      <c r="C3709" s="5">
        <f t="shared" si="236"/>
        <v>30</v>
      </c>
      <c r="D3709" s="5">
        <f t="shared" si="237"/>
        <v>3</v>
      </c>
      <c r="E3709" s="3">
        <v>3917.3</v>
      </c>
      <c r="F3709">
        <f t="shared" si="238"/>
        <v>4.7321646126422595E-3</v>
      </c>
    </row>
    <row r="3710" spans="1:6" ht="15" thickBot="1" x14ac:dyDescent="0.35">
      <c r="A3710" s="2">
        <v>34577</v>
      </c>
      <c r="B3710" s="5">
        <f t="shared" si="235"/>
        <v>8</v>
      </c>
      <c r="C3710" s="5">
        <f t="shared" si="236"/>
        <v>31</v>
      </c>
      <c r="D3710" s="5">
        <f t="shared" si="237"/>
        <v>4</v>
      </c>
      <c r="E3710" s="3">
        <v>3913.42</v>
      </c>
      <c r="F3710">
        <f t="shared" si="238"/>
        <v>-9.9047813545046566E-4</v>
      </c>
    </row>
    <row r="3711" spans="1:6" ht="15" thickBot="1" x14ac:dyDescent="0.35">
      <c r="A3711" s="2">
        <v>34578</v>
      </c>
      <c r="B3711" s="5">
        <f t="shared" si="235"/>
        <v>9</v>
      </c>
      <c r="C3711" s="5">
        <f t="shared" si="236"/>
        <v>1</v>
      </c>
      <c r="D3711" s="5">
        <f t="shared" si="237"/>
        <v>5</v>
      </c>
      <c r="E3711" s="3">
        <v>3901.44</v>
      </c>
      <c r="F3711">
        <f t="shared" si="238"/>
        <v>-3.061260994219894E-3</v>
      </c>
    </row>
    <row r="3712" spans="1:6" ht="15" thickBot="1" x14ac:dyDescent="0.35">
      <c r="A3712" s="2">
        <v>34579</v>
      </c>
      <c r="B3712" s="5">
        <f t="shared" si="235"/>
        <v>9</v>
      </c>
      <c r="C3712" s="5">
        <f t="shared" si="236"/>
        <v>2</v>
      </c>
      <c r="D3712" s="5">
        <f t="shared" si="237"/>
        <v>6</v>
      </c>
      <c r="E3712" s="3">
        <v>3885.58</v>
      </c>
      <c r="F3712">
        <f t="shared" si="238"/>
        <v>-4.0651656824147306E-3</v>
      </c>
    </row>
    <row r="3713" spans="1:6" ht="15" thickBot="1" x14ac:dyDescent="0.35">
      <c r="A3713" s="2">
        <v>34583</v>
      </c>
      <c r="B3713" s="5">
        <f t="shared" si="235"/>
        <v>9</v>
      </c>
      <c r="C3713" s="5">
        <f t="shared" si="236"/>
        <v>6</v>
      </c>
      <c r="D3713" s="5">
        <f t="shared" si="237"/>
        <v>3</v>
      </c>
      <c r="E3713" s="3">
        <v>3898.7</v>
      </c>
      <c r="F3713">
        <f t="shared" si="238"/>
        <v>3.3765872791191769E-3</v>
      </c>
    </row>
    <row r="3714" spans="1:6" ht="15" thickBot="1" x14ac:dyDescent="0.35">
      <c r="A3714" s="2">
        <v>34584</v>
      </c>
      <c r="B3714" s="5">
        <f t="shared" si="235"/>
        <v>9</v>
      </c>
      <c r="C3714" s="5">
        <f t="shared" si="236"/>
        <v>7</v>
      </c>
      <c r="D3714" s="5">
        <f t="shared" si="237"/>
        <v>4</v>
      </c>
      <c r="E3714" s="3">
        <v>3886.25</v>
      </c>
      <c r="F3714">
        <f t="shared" si="238"/>
        <v>-3.1933721496908759E-3</v>
      </c>
    </row>
    <row r="3715" spans="1:6" ht="15" thickBot="1" x14ac:dyDescent="0.35">
      <c r="A3715" s="2">
        <v>34585</v>
      </c>
      <c r="B3715" s="5">
        <f t="shared" ref="B3715:B3778" si="239">MONTH(A3715)</f>
        <v>9</v>
      </c>
      <c r="C3715" s="5">
        <f t="shared" ref="C3715:C3778" si="240">DAY(A3715)</f>
        <v>8</v>
      </c>
      <c r="D3715" s="5">
        <f t="shared" ref="D3715:D3778" si="241">WEEKDAY(A3715,1)</f>
        <v>5</v>
      </c>
      <c r="E3715" s="3">
        <v>3908.45</v>
      </c>
      <c r="F3715">
        <f t="shared" si="238"/>
        <v>5.7124477323897893E-3</v>
      </c>
    </row>
    <row r="3716" spans="1:6" ht="15" thickBot="1" x14ac:dyDescent="0.35">
      <c r="A3716" s="2">
        <v>34586</v>
      </c>
      <c r="B3716" s="5">
        <f t="shared" si="239"/>
        <v>9</v>
      </c>
      <c r="C3716" s="5">
        <f t="shared" si="240"/>
        <v>9</v>
      </c>
      <c r="D3716" s="5">
        <f t="shared" si="241"/>
        <v>6</v>
      </c>
      <c r="E3716" s="3">
        <v>3874.81</v>
      </c>
      <c r="F3716">
        <f t="shared" ref="F3716:F3779" si="242">(E3716-E3715)/E3715</f>
        <v>-8.6069925418004265E-3</v>
      </c>
    </row>
    <row r="3717" spans="1:6" ht="15" thickBot="1" x14ac:dyDescent="0.35">
      <c r="A3717" s="2">
        <v>34589</v>
      </c>
      <c r="B3717" s="5">
        <f t="shared" si="239"/>
        <v>9</v>
      </c>
      <c r="C3717" s="5">
        <f t="shared" si="240"/>
        <v>12</v>
      </c>
      <c r="D3717" s="5">
        <f t="shared" si="241"/>
        <v>2</v>
      </c>
      <c r="E3717" s="3">
        <v>3860.34</v>
      </c>
      <c r="F3717">
        <f t="shared" si="242"/>
        <v>-3.7343766533068203E-3</v>
      </c>
    </row>
    <row r="3718" spans="1:6" ht="15" thickBot="1" x14ac:dyDescent="0.35">
      <c r="A3718" s="2">
        <v>34590</v>
      </c>
      <c r="B3718" s="5">
        <f t="shared" si="239"/>
        <v>9</v>
      </c>
      <c r="C3718" s="5">
        <f t="shared" si="240"/>
        <v>13</v>
      </c>
      <c r="D3718" s="5">
        <f t="shared" si="241"/>
        <v>3</v>
      </c>
      <c r="E3718" s="3">
        <v>3879.86</v>
      </c>
      <c r="F3718">
        <f t="shared" si="242"/>
        <v>5.0565494231078045E-3</v>
      </c>
    </row>
    <row r="3719" spans="1:6" ht="15" thickBot="1" x14ac:dyDescent="0.35">
      <c r="A3719" s="2">
        <v>34591</v>
      </c>
      <c r="B3719" s="5">
        <f t="shared" si="239"/>
        <v>9</v>
      </c>
      <c r="C3719" s="5">
        <f t="shared" si="240"/>
        <v>14</v>
      </c>
      <c r="D3719" s="5">
        <f t="shared" si="241"/>
        <v>4</v>
      </c>
      <c r="E3719" s="3">
        <v>3895.33</v>
      </c>
      <c r="F3719">
        <f t="shared" si="242"/>
        <v>3.9872572721695631E-3</v>
      </c>
    </row>
    <row r="3720" spans="1:6" ht="15" thickBot="1" x14ac:dyDescent="0.35">
      <c r="A3720" s="2">
        <v>34592</v>
      </c>
      <c r="B3720" s="5">
        <f t="shared" si="239"/>
        <v>9</v>
      </c>
      <c r="C3720" s="5">
        <f t="shared" si="240"/>
        <v>15</v>
      </c>
      <c r="D3720" s="5">
        <f t="shared" si="241"/>
        <v>5</v>
      </c>
      <c r="E3720" s="3">
        <v>3953.87</v>
      </c>
      <c r="F3720">
        <f t="shared" si="242"/>
        <v>1.5028251778411576E-2</v>
      </c>
    </row>
    <row r="3721" spans="1:6" ht="15" thickBot="1" x14ac:dyDescent="0.35">
      <c r="A3721" s="2">
        <v>34593</v>
      </c>
      <c r="B3721" s="5">
        <f t="shared" si="239"/>
        <v>9</v>
      </c>
      <c r="C3721" s="5">
        <f t="shared" si="240"/>
        <v>16</v>
      </c>
      <c r="D3721" s="5">
        <f t="shared" si="241"/>
        <v>6</v>
      </c>
      <c r="E3721" s="3">
        <v>3933.35</v>
      </c>
      <c r="F3721">
        <f t="shared" si="242"/>
        <v>-5.1898519678188664E-3</v>
      </c>
    </row>
    <row r="3722" spans="1:6" ht="15" thickBot="1" x14ac:dyDescent="0.35">
      <c r="A3722" s="2">
        <v>34596</v>
      </c>
      <c r="B3722" s="5">
        <f t="shared" si="239"/>
        <v>9</v>
      </c>
      <c r="C3722" s="5">
        <f t="shared" si="240"/>
        <v>19</v>
      </c>
      <c r="D3722" s="5">
        <f t="shared" si="241"/>
        <v>2</v>
      </c>
      <c r="E3722" s="3">
        <v>3936.71</v>
      </c>
      <c r="F3722">
        <f t="shared" si="242"/>
        <v>8.5423366850143707E-4</v>
      </c>
    </row>
    <row r="3723" spans="1:6" ht="15" thickBot="1" x14ac:dyDescent="0.35">
      <c r="A3723" s="2">
        <v>34597</v>
      </c>
      <c r="B3723" s="5">
        <f t="shared" si="239"/>
        <v>9</v>
      </c>
      <c r="C3723" s="5">
        <f t="shared" si="240"/>
        <v>20</v>
      </c>
      <c r="D3723" s="5">
        <f t="shared" si="241"/>
        <v>3</v>
      </c>
      <c r="E3723" s="3">
        <v>3869.09</v>
      </c>
      <c r="F3723">
        <f t="shared" si="242"/>
        <v>-1.7176779595144142E-2</v>
      </c>
    </row>
    <row r="3724" spans="1:6" ht="15" thickBot="1" x14ac:dyDescent="0.35">
      <c r="A3724" s="2">
        <v>34598</v>
      </c>
      <c r="B3724" s="5">
        <f t="shared" si="239"/>
        <v>9</v>
      </c>
      <c r="C3724" s="5">
        <f t="shared" si="240"/>
        <v>21</v>
      </c>
      <c r="D3724" s="5">
        <f t="shared" si="241"/>
        <v>4</v>
      </c>
      <c r="E3724" s="3">
        <v>3851.59</v>
      </c>
      <c r="F3724">
        <f t="shared" si="242"/>
        <v>-4.5230273785308688E-3</v>
      </c>
    </row>
    <row r="3725" spans="1:6" ht="15" thickBot="1" x14ac:dyDescent="0.35">
      <c r="A3725" s="2">
        <v>34599</v>
      </c>
      <c r="B3725" s="5">
        <f t="shared" si="239"/>
        <v>9</v>
      </c>
      <c r="C3725" s="5">
        <f t="shared" si="240"/>
        <v>22</v>
      </c>
      <c r="D3725" s="5">
        <f t="shared" si="241"/>
        <v>5</v>
      </c>
      <c r="E3725" s="3">
        <v>3837.13</v>
      </c>
      <c r="F3725">
        <f t="shared" si="242"/>
        <v>-3.7542936813108447E-3</v>
      </c>
    </row>
    <row r="3726" spans="1:6" ht="15" thickBot="1" x14ac:dyDescent="0.35">
      <c r="A3726" s="2">
        <v>34600</v>
      </c>
      <c r="B3726" s="5">
        <f t="shared" si="239"/>
        <v>9</v>
      </c>
      <c r="C3726" s="5">
        <f t="shared" si="240"/>
        <v>23</v>
      </c>
      <c r="D3726" s="5">
        <f t="shared" si="241"/>
        <v>6</v>
      </c>
      <c r="E3726" s="3">
        <v>3831.74</v>
      </c>
      <c r="F3726">
        <f t="shared" si="242"/>
        <v>-1.4046956970444908E-3</v>
      </c>
    </row>
    <row r="3727" spans="1:6" ht="15" thickBot="1" x14ac:dyDescent="0.35">
      <c r="A3727" s="2">
        <v>34603</v>
      </c>
      <c r="B3727" s="5">
        <f t="shared" si="239"/>
        <v>9</v>
      </c>
      <c r="C3727" s="5">
        <f t="shared" si="240"/>
        <v>26</v>
      </c>
      <c r="D3727" s="5">
        <f t="shared" si="241"/>
        <v>2</v>
      </c>
      <c r="E3727" s="3">
        <v>3849.24</v>
      </c>
      <c r="F3727">
        <f t="shared" si="242"/>
        <v>4.5671157228830772E-3</v>
      </c>
    </row>
    <row r="3728" spans="1:6" ht="15" thickBot="1" x14ac:dyDescent="0.35">
      <c r="A3728" s="2">
        <v>34604</v>
      </c>
      <c r="B3728" s="5">
        <f t="shared" si="239"/>
        <v>9</v>
      </c>
      <c r="C3728" s="5">
        <f t="shared" si="240"/>
        <v>27</v>
      </c>
      <c r="D3728" s="5">
        <f t="shared" si="241"/>
        <v>3</v>
      </c>
      <c r="E3728" s="3">
        <v>3863.03</v>
      </c>
      <c r="F3728">
        <f t="shared" si="242"/>
        <v>3.582525381633886E-3</v>
      </c>
    </row>
    <row r="3729" spans="1:6" ht="15" thickBot="1" x14ac:dyDescent="0.35">
      <c r="A3729" s="2">
        <v>34605</v>
      </c>
      <c r="B3729" s="5">
        <f t="shared" si="239"/>
        <v>9</v>
      </c>
      <c r="C3729" s="5">
        <f t="shared" si="240"/>
        <v>28</v>
      </c>
      <c r="D3729" s="5">
        <f t="shared" si="241"/>
        <v>4</v>
      </c>
      <c r="E3729" s="3">
        <v>3878.17</v>
      </c>
      <c r="F3729">
        <f t="shared" si="242"/>
        <v>3.9192033196739015E-3</v>
      </c>
    </row>
    <row r="3730" spans="1:6" ht="15" thickBot="1" x14ac:dyDescent="0.35">
      <c r="A3730" s="2">
        <v>34606</v>
      </c>
      <c r="B3730" s="5">
        <f t="shared" si="239"/>
        <v>9</v>
      </c>
      <c r="C3730" s="5">
        <f t="shared" si="240"/>
        <v>29</v>
      </c>
      <c r="D3730" s="5">
        <f t="shared" si="241"/>
        <v>5</v>
      </c>
      <c r="E3730" s="3">
        <v>3854.62</v>
      </c>
      <c r="F3730">
        <f t="shared" si="242"/>
        <v>-6.0724516975790592E-3</v>
      </c>
    </row>
    <row r="3731" spans="1:6" ht="15" thickBot="1" x14ac:dyDescent="0.35">
      <c r="A3731" s="2">
        <v>34607</v>
      </c>
      <c r="B3731" s="5">
        <f t="shared" si="239"/>
        <v>9</v>
      </c>
      <c r="C3731" s="5">
        <f t="shared" si="240"/>
        <v>30</v>
      </c>
      <c r="D3731" s="5">
        <f t="shared" si="241"/>
        <v>6</v>
      </c>
      <c r="E3731" s="3">
        <v>3843.18</v>
      </c>
      <c r="F3731">
        <f t="shared" si="242"/>
        <v>-2.9678671308715396E-3</v>
      </c>
    </row>
    <row r="3732" spans="1:6" ht="15" thickBot="1" x14ac:dyDescent="0.35">
      <c r="A3732" s="2">
        <v>34610</v>
      </c>
      <c r="B3732" s="5">
        <f t="shared" si="239"/>
        <v>10</v>
      </c>
      <c r="C3732" s="5">
        <f t="shared" si="240"/>
        <v>3</v>
      </c>
      <c r="D3732" s="5">
        <f t="shared" si="241"/>
        <v>2</v>
      </c>
      <c r="E3732" s="3">
        <v>3846.88</v>
      </c>
      <c r="F3732">
        <f t="shared" si="242"/>
        <v>9.627443939654851E-4</v>
      </c>
    </row>
    <row r="3733" spans="1:6" ht="15" thickBot="1" x14ac:dyDescent="0.35">
      <c r="A3733" s="2">
        <v>34611</v>
      </c>
      <c r="B3733" s="5">
        <f t="shared" si="239"/>
        <v>10</v>
      </c>
      <c r="C3733" s="5">
        <f t="shared" si="240"/>
        <v>4</v>
      </c>
      <c r="D3733" s="5">
        <f t="shared" si="241"/>
        <v>3</v>
      </c>
      <c r="E3733" s="3">
        <v>3801.13</v>
      </c>
      <c r="F3733">
        <f t="shared" si="242"/>
        <v>-1.1892754647922471E-2</v>
      </c>
    </row>
    <row r="3734" spans="1:6" ht="15" thickBot="1" x14ac:dyDescent="0.35">
      <c r="A3734" s="2">
        <v>34612</v>
      </c>
      <c r="B3734" s="5">
        <f t="shared" si="239"/>
        <v>10</v>
      </c>
      <c r="C3734" s="5">
        <f t="shared" si="240"/>
        <v>5</v>
      </c>
      <c r="D3734" s="5">
        <f t="shared" si="241"/>
        <v>4</v>
      </c>
      <c r="E3734" s="3">
        <v>3787.33</v>
      </c>
      <c r="F3734">
        <f t="shared" si="242"/>
        <v>-3.6304993515086782E-3</v>
      </c>
    </row>
    <row r="3735" spans="1:6" ht="15" thickBot="1" x14ac:dyDescent="0.35">
      <c r="A3735" s="2">
        <v>34613</v>
      </c>
      <c r="B3735" s="5">
        <f t="shared" si="239"/>
        <v>10</v>
      </c>
      <c r="C3735" s="5">
        <f t="shared" si="240"/>
        <v>6</v>
      </c>
      <c r="D3735" s="5">
        <f t="shared" si="241"/>
        <v>5</v>
      </c>
      <c r="E3735" s="3">
        <v>3775.56</v>
      </c>
      <c r="F3735">
        <f t="shared" si="242"/>
        <v>-3.1077302479583196E-3</v>
      </c>
    </row>
    <row r="3736" spans="1:6" ht="15" thickBot="1" x14ac:dyDescent="0.35">
      <c r="A3736" s="2">
        <v>34614</v>
      </c>
      <c r="B3736" s="5">
        <f t="shared" si="239"/>
        <v>10</v>
      </c>
      <c r="C3736" s="5">
        <f t="shared" si="240"/>
        <v>7</v>
      </c>
      <c r="D3736" s="5">
        <f t="shared" si="241"/>
        <v>6</v>
      </c>
      <c r="E3736" s="3">
        <v>3797.43</v>
      </c>
      <c r="F3736">
        <f t="shared" si="242"/>
        <v>5.792518195976197E-3</v>
      </c>
    </row>
    <row r="3737" spans="1:6" ht="15" thickBot="1" x14ac:dyDescent="0.35">
      <c r="A3737" s="2">
        <v>34617</v>
      </c>
      <c r="B3737" s="5">
        <f t="shared" si="239"/>
        <v>10</v>
      </c>
      <c r="C3737" s="5">
        <f t="shared" si="240"/>
        <v>10</v>
      </c>
      <c r="D3737" s="5">
        <f t="shared" si="241"/>
        <v>2</v>
      </c>
      <c r="E3737" s="3">
        <v>3821.31</v>
      </c>
      <c r="F3737">
        <f t="shared" si="242"/>
        <v>6.2884635134815153E-3</v>
      </c>
    </row>
    <row r="3738" spans="1:6" ht="15" thickBot="1" x14ac:dyDescent="0.35">
      <c r="A3738" s="2">
        <v>34618</v>
      </c>
      <c r="B3738" s="5">
        <f t="shared" si="239"/>
        <v>10</v>
      </c>
      <c r="C3738" s="5">
        <f t="shared" si="240"/>
        <v>11</v>
      </c>
      <c r="D3738" s="5">
        <f t="shared" si="241"/>
        <v>3</v>
      </c>
      <c r="E3738" s="3">
        <v>3876.83</v>
      </c>
      <c r="F3738">
        <f t="shared" si="242"/>
        <v>1.452904893871473E-2</v>
      </c>
    </row>
    <row r="3739" spans="1:6" ht="15" thickBot="1" x14ac:dyDescent="0.35">
      <c r="A3739" s="2">
        <v>34619</v>
      </c>
      <c r="B3739" s="5">
        <f t="shared" si="239"/>
        <v>10</v>
      </c>
      <c r="C3739" s="5">
        <f t="shared" si="240"/>
        <v>12</v>
      </c>
      <c r="D3739" s="5">
        <f t="shared" si="241"/>
        <v>4</v>
      </c>
      <c r="E3739" s="3">
        <v>3875.15</v>
      </c>
      <c r="F3739">
        <f t="shared" si="242"/>
        <v>-4.3334373702221565E-4</v>
      </c>
    </row>
    <row r="3740" spans="1:6" ht="15" thickBot="1" x14ac:dyDescent="0.35">
      <c r="A3740" s="2">
        <v>34620</v>
      </c>
      <c r="B3740" s="5">
        <f t="shared" si="239"/>
        <v>10</v>
      </c>
      <c r="C3740" s="5">
        <f t="shared" si="240"/>
        <v>13</v>
      </c>
      <c r="D3740" s="5">
        <f t="shared" si="241"/>
        <v>5</v>
      </c>
      <c r="E3740" s="3">
        <v>3889.95</v>
      </c>
      <c r="F3740">
        <f t="shared" si="242"/>
        <v>3.8192069984386997E-3</v>
      </c>
    </row>
    <row r="3741" spans="1:6" ht="15" thickBot="1" x14ac:dyDescent="0.35">
      <c r="A3741" s="2">
        <v>34621</v>
      </c>
      <c r="B3741" s="5">
        <f t="shared" si="239"/>
        <v>10</v>
      </c>
      <c r="C3741" s="5">
        <f t="shared" si="240"/>
        <v>14</v>
      </c>
      <c r="D3741" s="5">
        <f t="shared" si="241"/>
        <v>6</v>
      </c>
      <c r="E3741" s="3">
        <v>3910.47</v>
      </c>
      <c r="F3741">
        <f t="shared" si="242"/>
        <v>5.2751320711063076E-3</v>
      </c>
    </row>
    <row r="3742" spans="1:6" ht="15" thickBot="1" x14ac:dyDescent="0.35">
      <c r="A3742" s="2">
        <v>34624</v>
      </c>
      <c r="B3742" s="5">
        <f t="shared" si="239"/>
        <v>10</v>
      </c>
      <c r="C3742" s="5">
        <f t="shared" si="240"/>
        <v>17</v>
      </c>
      <c r="D3742" s="5">
        <f t="shared" si="241"/>
        <v>2</v>
      </c>
      <c r="E3742" s="3">
        <v>3923.93</v>
      </c>
      <c r="F3742">
        <f t="shared" si="242"/>
        <v>3.4420414937334992E-3</v>
      </c>
    </row>
    <row r="3743" spans="1:6" ht="15" thickBot="1" x14ac:dyDescent="0.35">
      <c r="A3743" s="2">
        <v>34625</v>
      </c>
      <c r="B3743" s="5">
        <f t="shared" si="239"/>
        <v>10</v>
      </c>
      <c r="C3743" s="5">
        <f t="shared" si="240"/>
        <v>18</v>
      </c>
      <c r="D3743" s="5">
        <f t="shared" si="241"/>
        <v>3</v>
      </c>
      <c r="E3743" s="3">
        <v>3917.54</v>
      </c>
      <c r="F3743">
        <f t="shared" si="242"/>
        <v>-1.6284694171404366E-3</v>
      </c>
    </row>
    <row r="3744" spans="1:6" ht="15" thickBot="1" x14ac:dyDescent="0.35">
      <c r="A3744" s="2">
        <v>34626</v>
      </c>
      <c r="B3744" s="5">
        <f t="shared" si="239"/>
        <v>10</v>
      </c>
      <c r="C3744" s="5">
        <f t="shared" si="240"/>
        <v>19</v>
      </c>
      <c r="D3744" s="5">
        <f t="shared" si="241"/>
        <v>4</v>
      </c>
      <c r="E3744" s="3">
        <v>3936.04</v>
      </c>
      <c r="F3744">
        <f t="shared" si="242"/>
        <v>4.7223512714611717E-3</v>
      </c>
    </row>
    <row r="3745" spans="1:6" ht="15" thickBot="1" x14ac:dyDescent="0.35">
      <c r="A3745" s="2">
        <v>34627</v>
      </c>
      <c r="B3745" s="5">
        <f t="shared" si="239"/>
        <v>10</v>
      </c>
      <c r="C3745" s="5">
        <f t="shared" si="240"/>
        <v>20</v>
      </c>
      <c r="D3745" s="5">
        <f t="shared" si="241"/>
        <v>5</v>
      </c>
      <c r="E3745" s="3">
        <v>3911.14</v>
      </c>
      <c r="F3745">
        <f t="shared" si="242"/>
        <v>-6.3261552219997996E-3</v>
      </c>
    </row>
    <row r="3746" spans="1:6" ht="15" thickBot="1" x14ac:dyDescent="0.35">
      <c r="A3746" s="2">
        <v>34628</v>
      </c>
      <c r="B3746" s="5">
        <f t="shared" si="239"/>
        <v>10</v>
      </c>
      <c r="C3746" s="5">
        <f t="shared" si="240"/>
        <v>21</v>
      </c>
      <c r="D3746" s="5">
        <f t="shared" si="241"/>
        <v>6</v>
      </c>
      <c r="E3746" s="3">
        <v>3891.29</v>
      </c>
      <c r="F3746">
        <f t="shared" si="242"/>
        <v>-5.0752466032921119E-3</v>
      </c>
    </row>
    <row r="3747" spans="1:6" ht="15" thickBot="1" x14ac:dyDescent="0.35">
      <c r="A3747" s="2">
        <v>34631</v>
      </c>
      <c r="B3747" s="5">
        <f t="shared" si="239"/>
        <v>10</v>
      </c>
      <c r="C3747" s="5">
        <f t="shared" si="240"/>
        <v>24</v>
      </c>
      <c r="D3747" s="5">
        <f t="shared" si="241"/>
        <v>2</v>
      </c>
      <c r="E3747" s="3">
        <v>3855.3</v>
      </c>
      <c r="F3747">
        <f t="shared" si="242"/>
        <v>-9.248860917587684E-3</v>
      </c>
    </row>
    <row r="3748" spans="1:6" ht="15" thickBot="1" x14ac:dyDescent="0.35">
      <c r="A3748" s="2">
        <v>34632</v>
      </c>
      <c r="B3748" s="5">
        <f t="shared" si="239"/>
        <v>10</v>
      </c>
      <c r="C3748" s="5">
        <f t="shared" si="240"/>
        <v>25</v>
      </c>
      <c r="D3748" s="5">
        <f t="shared" si="241"/>
        <v>3</v>
      </c>
      <c r="E3748" s="3">
        <v>3850.59</v>
      </c>
      <c r="F3748">
        <f t="shared" si="242"/>
        <v>-1.2216948097424419E-3</v>
      </c>
    </row>
    <row r="3749" spans="1:6" ht="15" thickBot="1" x14ac:dyDescent="0.35">
      <c r="A3749" s="2">
        <v>34633</v>
      </c>
      <c r="B3749" s="5">
        <f t="shared" si="239"/>
        <v>10</v>
      </c>
      <c r="C3749" s="5">
        <f t="shared" si="240"/>
        <v>26</v>
      </c>
      <c r="D3749" s="5">
        <f t="shared" si="241"/>
        <v>4</v>
      </c>
      <c r="E3749" s="3">
        <v>3848.23</v>
      </c>
      <c r="F3749">
        <f t="shared" si="242"/>
        <v>-6.128930891110524E-4</v>
      </c>
    </row>
    <row r="3750" spans="1:6" ht="15" thickBot="1" x14ac:dyDescent="0.35">
      <c r="A3750" s="2">
        <v>34634</v>
      </c>
      <c r="B3750" s="5">
        <f t="shared" si="239"/>
        <v>10</v>
      </c>
      <c r="C3750" s="5">
        <f t="shared" si="240"/>
        <v>27</v>
      </c>
      <c r="D3750" s="5">
        <f t="shared" si="241"/>
        <v>5</v>
      </c>
      <c r="E3750" s="3">
        <v>3875.15</v>
      </c>
      <c r="F3750">
        <f t="shared" si="242"/>
        <v>6.9954238701948881E-3</v>
      </c>
    </row>
    <row r="3751" spans="1:6" ht="15" thickBot="1" x14ac:dyDescent="0.35">
      <c r="A3751" s="2">
        <v>34635</v>
      </c>
      <c r="B3751" s="5">
        <f t="shared" si="239"/>
        <v>10</v>
      </c>
      <c r="C3751" s="5">
        <f t="shared" si="240"/>
        <v>28</v>
      </c>
      <c r="D3751" s="5">
        <f t="shared" si="241"/>
        <v>6</v>
      </c>
      <c r="E3751" s="3">
        <v>3930.66</v>
      </c>
      <c r="F3751">
        <f t="shared" si="242"/>
        <v>1.4324606789414543E-2</v>
      </c>
    </row>
    <row r="3752" spans="1:6" ht="15" thickBot="1" x14ac:dyDescent="0.35">
      <c r="A3752" s="2">
        <v>34638</v>
      </c>
      <c r="B3752" s="5">
        <f t="shared" si="239"/>
        <v>10</v>
      </c>
      <c r="C3752" s="5">
        <f t="shared" si="240"/>
        <v>31</v>
      </c>
      <c r="D3752" s="5">
        <f t="shared" si="241"/>
        <v>2</v>
      </c>
      <c r="E3752" s="3">
        <v>3908.12</v>
      </c>
      <c r="F3752">
        <f t="shared" si="242"/>
        <v>-5.7344059267400299E-3</v>
      </c>
    </row>
    <row r="3753" spans="1:6" ht="15" thickBot="1" x14ac:dyDescent="0.35">
      <c r="A3753" s="2">
        <v>34639</v>
      </c>
      <c r="B3753" s="5">
        <f t="shared" si="239"/>
        <v>11</v>
      </c>
      <c r="C3753" s="5">
        <f t="shared" si="240"/>
        <v>1</v>
      </c>
      <c r="D3753" s="5">
        <f t="shared" si="241"/>
        <v>3</v>
      </c>
      <c r="E3753" s="3">
        <v>3863.37</v>
      </c>
      <c r="F3753">
        <f t="shared" si="242"/>
        <v>-1.1450518407827804E-2</v>
      </c>
    </row>
    <row r="3754" spans="1:6" ht="15" thickBot="1" x14ac:dyDescent="0.35">
      <c r="A3754" s="2">
        <v>34640</v>
      </c>
      <c r="B3754" s="5">
        <f t="shared" si="239"/>
        <v>11</v>
      </c>
      <c r="C3754" s="5">
        <f t="shared" si="240"/>
        <v>2</v>
      </c>
      <c r="D3754" s="5">
        <f t="shared" si="241"/>
        <v>4</v>
      </c>
      <c r="E3754" s="3">
        <v>3837.13</v>
      </c>
      <c r="F3754">
        <f t="shared" si="242"/>
        <v>-6.7919976600739201E-3</v>
      </c>
    </row>
    <row r="3755" spans="1:6" ht="15" thickBot="1" x14ac:dyDescent="0.35">
      <c r="A3755" s="2">
        <v>34641</v>
      </c>
      <c r="B3755" s="5">
        <f t="shared" si="239"/>
        <v>11</v>
      </c>
      <c r="C3755" s="5">
        <f t="shared" si="240"/>
        <v>3</v>
      </c>
      <c r="D3755" s="5">
        <f t="shared" si="241"/>
        <v>5</v>
      </c>
      <c r="E3755" s="3">
        <v>3845.88</v>
      </c>
      <c r="F3755">
        <f t="shared" si="242"/>
        <v>2.2803501575396194E-3</v>
      </c>
    </row>
    <row r="3756" spans="1:6" ht="15" thickBot="1" x14ac:dyDescent="0.35">
      <c r="A3756" s="2">
        <v>34642</v>
      </c>
      <c r="B3756" s="5">
        <f t="shared" si="239"/>
        <v>11</v>
      </c>
      <c r="C3756" s="5">
        <f t="shared" si="240"/>
        <v>4</v>
      </c>
      <c r="D3756" s="5">
        <f t="shared" si="241"/>
        <v>6</v>
      </c>
      <c r="E3756" s="3">
        <v>3807.52</v>
      </c>
      <c r="F3756">
        <f t="shared" si="242"/>
        <v>-9.9743101708841993E-3</v>
      </c>
    </row>
    <row r="3757" spans="1:6" ht="15" thickBot="1" x14ac:dyDescent="0.35">
      <c r="A3757" s="2">
        <v>34645</v>
      </c>
      <c r="B3757" s="5">
        <f t="shared" si="239"/>
        <v>11</v>
      </c>
      <c r="C3757" s="5">
        <f t="shared" si="240"/>
        <v>7</v>
      </c>
      <c r="D3757" s="5">
        <f t="shared" si="241"/>
        <v>2</v>
      </c>
      <c r="E3757" s="3">
        <v>3808.87</v>
      </c>
      <c r="F3757">
        <f t="shared" si="242"/>
        <v>3.545614993486335E-4</v>
      </c>
    </row>
    <row r="3758" spans="1:6" ht="15" thickBot="1" x14ac:dyDescent="0.35">
      <c r="A3758" s="2">
        <v>34646</v>
      </c>
      <c r="B3758" s="5">
        <f t="shared" si="239"/>
        <v>11</v>
      </c>
      <c r="C3758" s="5">
        <f t="shared" si="240"/>
        <v>8</v>
      </c>
      <c r="D3758" s="5">
        <f t="shared" si="241"/>
        <v>3</v>
      </c>
      <c r="E3758" s="3">
        <v>3830.74</v>
      </c>
      <c r="F3758">
        <f t="shared" si="242"/>
        <v>5.7418604467991538E-3</v>
      </c>
    </row>
    <row r="3759" spans="1:6" ht="15" thickBot="1" x14ac:dyDescent="0.35">
      <c r="A3759" s="2">
        <v>34647</v>
      </c>
      <c r="B3759" s="5">
        <f t="shared" si="239"/>
        <v>11</v>
      </c>
      <c r="C3759" s="5">
        <f t="shared" si="240"/>
        <v>9</v>
      </c>
      <c r="D3759" s="5">
        <f t="shared" si="241"/>
        <v>4</v>
      </c>
      <c r="E3759" s="3">
        <v>3831.74</v>
      </c>
      <c r="F3759">
        <f t="shared" si="242"/>
        <v>2.610461686253831E-4</v>
      </c>
    </row>
    <row r="3760" spans="1:6" ht="15" thickBot="1" x14ac:dyDescent="0.35">
      <c r="A3760" s="2">
        <v>34648</v>
      </c>
      <c r="B3760" s="5">
        <f t="shared" si="239"/>
        <v>11</v>
      </c>
      <c r="C3760" s="5">
        <f t="shared" si="240"/>
        <v>10</v>
      </c>
      <c r="D3760" s="5">
        <f t="shared" si="241"/>
        <v>5</v>
      </c>
      <c r="E3760" s="3">
        <v>3821.99</v>
      </c>
      <c r="F3760">
        <f t="shared" si="242"/>
        <v>-2.5445359027491429E-3</v>
      </c>
    </row>
    <row r="3761" spans="1:6" ht="15" thickBot="1" x14ac:dyDescent="0.35">
      <c r="A3761" s="2">
        <v>34649</v>
      </c>
      <c r="B3761" s="5">
        <f t="shared" si="239"/>
        <v>11</v>
      </c>
      <c r="C3761" s="5">
        <f t="shared" si="240"/>
        <v>11</v>
      </c>
      <c r="D3761" s="5">
        <f t="shared" si="241"/>
        <v>6</v>
      </c>
      <c r="E3761" s="3">
        <v>3801.46</v>
      </c>
      <c r="F3761">
        <f t="shared" si="242"/>
        <v>-5.3715472829598578E-3</v>
      </c>
    </row>
    <row r="3762" spans="1:6" ht="15" thickBot="1" x14ac:dyDescent="0.35">
      <c r="A3762" s="2">
        <v>34652</v>
      </c>
      <c r="B3762" s="5">
        <f t="shared" si="239"/>
        <v>11</v>
      </c>
      <c r="C3762" s="5">
        <f t="shared" si="240"/>
        <v>14</v>
      </c>
      <c r="D3762" s="5">
        <f t="shared" si="241"/>
        <v>2</v>
      </c>
      <c r="E3762" s="3">
        <v>3829.73</v>
      </c>
      <c r="F3762">
        <f t="shared" si="242"/>
        <v>7.4366164578872282E-3</v>
      </c>
    </row>
    <row r="3763" spans="1:6" ht="15" thickBot="1" x14ac:dyDescent="0.35">
      <c r="A3763" s="2">
        <v>34653</v>
      </c>
      <c r="B3763" s="5">
        <f t="shared" si="239"/>
        <v>11</v>
      </c>
      <c r="C3763" s="5">
        <f t="shared" si="240"/>
        <v>15</v>
      </c>
      <c r="D3763" s="5">
        <f t="shared" si="241"/>
        <v>3</v>
      </c>
      <c r="E3763" s="3">
        <v>3826.36</v>
      </c>
      <c r="F3763">
        <f t="shared" si="242"/>
        <v>-8.799575949218067E-4</v>
      </c>
    </row>
    <row r="3764" spans="1:6" ht="15" thickBot="1" x14ac:dyDescent="0.35">
      <c r="A3764" s="2">
        <v>34654</v>
      </c>
      <c r="B3764" s="5">
        <f t="shared" si="239"/>
        <v>11</v>
      </c>
      <c r="C3764" s="5">
        <f t="shared" si="240"/>
        <v>16</v>
      </c>
      <c r="D3764" s="5">
        <f t="shared" si="241"/>
        <v>4</v>
      </c>
      <c r="E3764" s="3">
        <v>3845.2</v>
      </c>
      <c r="F3764">
        <f t="shared" si="242"/>
        <v>4.9237395331332362E-3</v>
      </c>
    </row>
    <row r="3765" spans="1:6" ht="15" thickBot="1" x14ac:dyDescent="0.35">
      <c r="A3765" s="2">
        <v>34655</v>
      </c>
      <c r="B3765" s="5">
        <f t="shared" si="239"/>
        <v>11</v>
      </c>
      <c r="C3765" s="5">
        <f t="shared" si="240"/>
        <v>17</v>
      </c>
      <c r="D3765" s="5">
        <f t="shared" si="241"/>
        <v>5</v>
      </c>
      <c r="E3765" s="3">
        <v>3828.04</v>
      </c>
      <c r="F3765">
        <f t="shared" si="242"/>
        <v>-4.4627067512742783E-3</v>
      </c>
    </row>
    <row r="3766" spans="1:6" ht="15" thickBot="1" x14ac:dyDescent="0.35">
      <c r="A3766" s="2">
        <v>34656</v>
      </c>
      <c r="B3766" s="5">
        <f t="shared" si="239"/>
        <v>11</v>
      </c>
      <c r="C3766" s="5">
        <f t="shared" si="240"/>
        <v>18</v>
      </c>
      <c r="D3766" s="5">
        <f t="shared" si="241"/>
        <v>6</v>
      </c>
      <c r="E3766" s="3">
        <v>3815.26</v>
      </c>
      <c r="F3766">
        <f t="shared" si="242"/>
        <v>-3.3385231084314022E-3</v>
      </c>
    </row>
    <row r="3767" spans="1:6" ht="15" thickBot="1" x14ac:dyDescent="0.35">
      <c r="A3767" s="2">
        <v>34659</v>
      </c>
      <c r="B3767" s="5">
        <f t="shared" si="239"/>
        <v>11</v>
      </c>
      <c r="C3767" s="5">
        <f t="shared" si="240"/>
        <v>21</v>
      </c>
      <c r="D3767" s="5">
        <f t="shared" si="241"/>
        <v>2</v>
      </c>
      <c r="E3767" s="3">
        <v>3769.5</v>
      </c>
      <c r="F3767">
        <f t="shared" si="242"/>
        <v>-1.1993940124657354E-2</v>
      </c>
    </row>
    <row r="3768" spans="1:6" ht="15" thickBot="1" x14ac:dyDescent="0.35">
      <c r="A3768" s="2">
        <v>34660</v>
      </c>
      <c r="B3768" s="5">
        <f t="shared" si="239"/>
        <v>11</v>
      </c>
      <c r="C3768" s="5">
        <f t="shared" si="240"/>
        <v>22</v>
      </c>
      <c r="D3768" s="5">
        <f t="shared" si="241"/>
        <v>3</v>
      </c>
      <c r="E3768" s="3">
        <v>3677.99</v>
      </c>
      <c r="F3768">
        <f t="shared" si="242"/>
        <v>-2.4276429234646561E-2</v>
      </c>
    </row>
    <row r="3769" spans="1:6" ht="15" thickBot="1" x14ac:dyDescent="0.35">
      <c r="A3769" s="2">
        <v>34661</v>
      </c>
      <c r="B3769" s="5">
        <f t="shared" si="239"/>
        <v>11</v>
      </c>
      <c r="C3769" s="5">
        <f t="shared" si="240"/>
        <v>23</v>
      </c>
      <c r="D3769" s="5">
        <f t="shared" si="241"/>
        <v>4</v>
      </c>
      <c r="E3769" s="3">
        <v>3674.63</v>
      </c>
      <c r="F3769">
        <f t="shared" si="242"/>
        <v>-9.1354245117568908E-4</v>
      </c>
    </row>
    <row r="3770" spans="1:6" ht="15" thickBot="1" x14ac:dyDescent="0.35">
      <c r="A3770" s="2">
        <v>34663</v>
      </c>
      <c r="B3770" s="5">
        <f t="shared" si="239"/>
        <v>11</v>
      </c>
      <c r="C3770" s="5">
        <f t="shared" si="240"/>
        <v>25</v>
      </c>
      <c r="D3770" s="5">
        <f t="shared" si="241"/>
        <v>6</v>
      </c>
      <c r="E3770" s="3">
        <v>3708.27</v>
      </c>
      <c r="F3770">
        <f t="shared" si="242"/>
        <v>9.1546631905796965E-3</v>
      </c>
    </row>
    <row r="3771" spans="1:6" ht="15" thickBot="1" x14ac:dyDescent="0.35">
      <c r="A3771" s="2">
        <v>34666</v>
      </c>
      <c r="B3771" s="5">
        <f t="shared" si="239"/>
        <v>11</v>
      </c>
      <c r="C3771" s="5">
        <f t="shared" si="240"/>
        <v>28</v>
      </c>
      <c r="D3771" s="5">
        <f t="shared" si="241"/>
        <v>2</v>
      </c>
      <c r="E3771" s="3">
        <v>3739.56</v>
      </c>
      <c r="F3771">
        <f t="shared" si="242"/>
        <v>8.4378969168911553E-3</v>
      </c>
    </row>
    <row r="3772" spans="1:6" ht="15" thickBot="1" x14ac:dyDescent="0.35">
      <c r="A3772" s="2">
        <v>34667</v>
      </c>
      <c r="B3772" s="5">
        <f t="shared" si="239"/>
        <v>11</v>
      </c>
      <c r="C3772" s="5">
        <f t="shared" si="240"/>
        <v>29</v>
      </c>
      <c r="D3772" s="5">
        <f t="shared" si="241"/>
        <v>3</v>
      </c>
      <c r="E3772" s="3">
        <v>3738.55</v>
      </c>
      <c r="F3772">
        <f t="shared" si="242"/>
        <v>-2.7008525067113873E-4</v>
      </c>
    </row>
    <row r="3773" spans="1:6" ht="15" thickBot="1" x14ac:dyDescent="0.35">
      <c r="A3773" s="2">
        <v>34668</v>
      </c>
      <c r="B3773" s="5">
        <f t="shared" si="239"/>
        <v>11</v>
      </c>
      <c r="C3773" s="5">
        <f t="shared" si="240"/>
        <v>30</v>
      </c>
      <c r="D3773" s="5">
        <f t="shared" si="241"/>
        <v>4</v>
      </c>
      <c r="E3773" s="3">
        <v>3739.22</v>
      </c>
      <c r="F3773">
        <f t="shared" si="242"/>
        <v>1.7921386633845153E-4</v>
      </c>
    </row>
    <row r="3774" spans="1:6" ht="15" thickBot="1" x14ac:dyDescent="0.35">
      <c r="A3774" s="2">
        <v>34669</v>
      </c>
      <c r="B3774" s="5">
        <f t="shared" si="239"/>
        <v>12</v>
      </c>
      <c r="C3774" s="5">
        <f t="shared" si="240"/>
        <v>1</v>
      </c>
      <c r="D3774" s="5">
        <f t="shared" si="241"/>
        <v>5</v>
      </c>
      <c r="E3774" s="3">
        <v>3700.87</v>
      </c>
      <c r="F3774">
        <f t="shared" si="242"/>
        <v>-1.0256149678275124E-2</v>
      </c>
    </row>
    <row r="3775" spans="1:6" ht="15" thickBot="1" x14ac:dyDescent="0.35">
      <c r="A3775" s="2">
        <v>34670</v>
      </c>
      <c r="B3775" s="5">
        <f t="shared" si="239"/>
        <v>12</v>
      </c>
      <c r="C3775" s="5">
        <f t="shared" si="240"/>
        <v>2</v>
      </c>
      <c r="D3775" s="5">
        <f t="shared" si="241"/>
        <v>6</v>
      </c>
      <c r="E3775" s="3">
        <v>3745.62</v>
      </c>
      <c r="F3775">
        <f t="shared" si="242"/>
        <v>1.2091751398995371E-2</v>
      </c>
    </row>
    <row r="3776" spans="1:6" ht="15" thickBot="1" x14ac:dyDescent="0.35">
      <c r="A3776" s="2">
        <v>34673</v>
      </c>
      <c r="B3776" s="5">
        <f t="shared" si="239"/>
        <v>12</v>
      </c>
      <c r="C3776" s="5">
        <f t="shared" si="240"/>
        <v>5</v>
      </c>
      <c r="D3776" s="5">
        <f t="shared" si="241"/>
        <v>2</v>
      </c>
      <c r="E3776" s="3">
        <v>3741.91</v>
      </c>
      <c r="F3776">
        <f t="shared" si="242"/>
        <v>-9.9049022591721431E-4</v>
      </c>
    </row>
    <row r="3777" spans="1:6" ht="15" thickBot="1" x14ac:dyDescent="0.35">
      <c r="A3777" s="2">
        <v>34674</v>
      </c>
      <c r="B3777" s="5">
        <f t="shared" si="239"/>
        <v>12</v>
      </c>
      <c r="C3777" s="5">
        <f t="shared" si="240"/>
        <v>6</v>
      </c>
      <c r="D3777" s="5">
        <f t="shared" si="241"/>
        <v>3</v>
      </c>
      <c r="E3777" s="3">
        <v>3745.95</v>
      </c>
      <c r="F3777">
        <f t="shared" si="242"/>
        <v>1.079662525287878E-3</v>
      </c>
    </row>
    <row r="3778" spans="1:6" ht="15" thickBot="1" x14ac:dyDescent="0.35">
      <c r="A3778" s="2">
        <v>34675</v>
      </c>
      <c r="B3778" s="5">
        <f t="shared" si="239"/>
        <v>12</v>
      </c>
      <c r="C3778" s="5">
        <f t="shared" si="240"/>
        <v>7</v>
      </c>
      <c r="D3778" s="5">
        <f t="shared" si="241"/>
        <v>4</v>
      </c>
      <c r="E3778" s="3">
        <v>3735.52</v>
      </c>
      <c r="F3778">
        <f t="shared" si="242"/>
        <v>-2.7843404209879569E-3</v>
      </c>
    </row>
    <row r="3779" spans="1:6" ht="15" thickBot="1" x14ac:dyDescent="0.35">
      <c r="A3779" s="2">
        <v>34676</v>
      </c>
      <c r="B3779" s="5">
        <f t="shared" ref="B3779:B3842" si="243">MONTH(A3779)</f>
        <v>12</v>
      </c>
      <c r="C3779" s="5">
        <f t="shared" ref="C3779:C3842" si="244">DAY(A3779)</f>
        <v>8</v>
      </c>
      <c r="D3779" s="5">
        <f t="shared" ref="D3779:D3842" si="245">WEEKDAY(A3779,1)</f>
        <v>5</v>
      </c>
      <c r="E3779" s="3">
        <v>3685.73</v>
      </c>
      <c r="F3779">
        <f t="shared" si="242"/>
        <v>-1.3328800274125146E-2</v>
      </c>
    </row>
    <row r="3780" spans="1:6" ht="15" thickBot="1" x14ac:dyDescent="0.35">
      <c r="A3780" s="2">
        <v>34677</v>
      </c>
      <c r="B3780" s="5">
        <f t="shared" si="243"/>
        <v>12</v>
      </c>
      <c r="C3780" s="5">
        <f t="shared" si="244"/>
        <v>9</v>
      </c>
      <c r="D3780" s="5">
        <f t="shared" si="245"/>
        <v>6</v>
      </c>
      <c r="E3780" s="3">
        <v>3691.11</v>
      </c>
      <c r="F3780">
        <f t="shared" ref="F3780:F3843" si="246">(E3780-E3779)/E3779</f>
        <v>1.4596836990230183E-3</v>
      </c>
    </row>
    <row r="3781" spans="1:6" ht="15" thickBot="1" x14ac:dyDescent="0.35">
      <c r="A3781" s="2">
        <v>34680</v>
      </c>
      <c r="B3781" s="5">
        <f t="shared" si="243"/>
        <v>12</v>
      </c>
      <c r="C3781" s="5">
        <f t="shared" si="244"/>
        <v>12</v>
      </c>
      <c r="D3781" s="5">
        <f t="shared" si="245"/>
        <v>2</v>
      </c>
      <c r="E3781" s="3">
        <v>3718.36</v>
      </c>
      <c r="F3781">
        <f t="shared" si="246"/>
        <v>7.3826030652026078E-3</v>
      </c>
    </row>
    <row r="3782" spans="1:6" ht="15" thickBot="1" x14ac:dyDescent="0.35">
      <c r="A3782" s="2">
        <v>34681</v>
      </c>
      <c r="B3782" s="5">
        <f t="shared" si="243"/>
        <v>12</v>
      </c>
      <c r="C3782" s="5">
        <f t="shared" si="244"/>
        <v>13</v>
      </c>
      <c r="D3782" s="5">
        <f t="shared" si="245"/>
        <v>3</v>
      </c>
      <c r="E3782" s="3">
        <v>3715.34</v>
      </c>
      <c r="F3782">
        <f t="shared" si="246"/>
        <v>-8.1218601749157742E-4</v>
      </c>
    </row>
    <row r="3783" spans="1:6" ht="15" thickBot="1" x14ac:dyDescent="0.35">
      <c r="A3783" s="2">
        <v>34682</v>
      </c>
      <c r="B3783" s="5">
        <f t="shared" si="243"/>
        <v>12</v>
      </c>
      <c r="C3783" s="5">
        <f t="shared" si="244"/>
        <v>14</v>
      </c>
      <c r="D3783" s="5">
        <f t="shared" si="245"/>
        <v>4</v>
      </c>
      <c r="E3783" s="3">
        <v>3746.29</v>
      </c>
      <c r="F3783">
        <f t="shared" si="246"/>
        <v>8.3303277761927075E-3</v>
      </c>
    </row>
    <row r="3784" spans="1:6" ht="15" thickBot="1" x14ac:dyDescent="0.35">
      <c r="A3784" s="2">
        <v>34683</v>
      </c>
      <c r="B3784" s="5">
        <f t="shared" si="243"/>
        <v>12</v>
      </c>
      <c r="C3784" s="5">
        <f t="shared" si="244"/>
        <v>15</v>
      </c>
      <c r="D3784" s="5">
        <f t="shared" si="245"/>
        <v>5</v>
      </c>
      <c r="E3784" s="3">
        <v>3765.47</v>
      </c>
      <c r="F3784">
        <f t="shared" si="246"/>
        <v>5.1197317879822001E-3</v>
      </c>
    </row>
    <row r="3785" spans="1:6" ht="15" thickBot="1" x14ac:dyDescent="0.35">
      <c r="A3785" s="2">
        <v>34684</v>
      </c>
      <c r="B3785" s="5">
        <f t="shared" si="243"/>
        <v>12</v>
      </c>
      <c r="C3785" s="5">
        <f t="shared" si="244"/>
        <v>16</v>
      </c>
      <c r="D3785" s="5">
        <f t="shared" si="245"/>
        <v>6</v>
      </c>
      <c r="E3785" s="3">
        <v>3807.18</v>
      </c>
      <c r="F3785">
        <f t="shared" si="246"/>
        <v>1.1076970471149694E-2</v>
      </c>
    </row>
    <row r="3786" spans="1:6" ht="15" thickBot="1" x14ac:dyDescent="0.35">
      <c r="A3786" s="2">
        <v>34687</v>
      </c>
      <c r="B3786" s="5">
        <f t="shared" si="243"/>
        <v>12</v>
      </c>
      <c r="C3786" s="5">
        <f t="shared" si="244"/>
        <v>19</v>
      </c>
      <c r="D3786" s="5">
        <f t="shared" si="245"/>
        <v>2</v>
      </c>
      <c r="E3786" s="3">
        <v>3790.7</v>
      </c>
      <c r="F3786">
        <f t="shared" si="246"/>
        <v>-4.3286632100399819E-3</v>
      </c>
    </row>
    <row r="3787" spans="1:6" ht="15" thickBot="1" x14ac:dyDescent="0.35">
      <c r="A3787" s="2">
        <v>34688</v>
      </c>
      <c r="B3787" s="5">
        <f t="shared" si="243"/>
        <v>12</v>
      </c>
      <c r="C3787" s="5">
        <f t="shared" si="244"/>
        <v>20</v>
      </c>
      <c r="D3787" s="5">
        <f t="shared" si="245"/>
        <v>3</v>
      </c>
      <c r="E3787" s="3">
        <v>3767.15</v>
      </c>
      <c r="F3787">
        <f t="shared" si="246"/>
        <v>-6.2125728757220907E-3</v>
      </c>
    </row>
    <row r="3788" spans="1:6" ht="15" thickBot="1" x14ac:dyDescent="0.35">
      <c r="A3788" s="2">
        <v>34689</v>
      </c>
      <c r="B3788" s="5">
        <f t="shared" si="243"/>
        <v>12</v>
      </c>
      <c r="C3788" s="5">
        <f t="shared" si="244"/>
        <v>21</v>
      </c>
      <c r="D3788" s="5">
        <f t="shared" si="245"/>
        <v>4</v>
      </c>
      <c r="E3788" s="3">
        <v>3801.8</v>
      </c>
      <c r="F3788">
        <f t="shared" si="246"/>
        <v>9.1979347782806878E-3</v>
      </c>
    </row>
    <row r="3789" spans="1:6" ht="15" thickBot="1" x14ac:dyDescent="0.35">
      <c r="A3789" s="2">
        <v>34690</v>
      </c>
      <c r="B3789" s="5">
        <f t="shared" si="243"/>
        <v>12</v>
      </c>
      <c r="C3789" s="5">
        <f t="shared" si="244"/>
        <v>22</v>
      </c>
      <c r="D3789" s="5">
        <f t="shared" si="245"/>
        <v>5</v>
      </c>
      <c r="E3789" s="3">
        <v>3814.92</v>
      </c>
      <c r="F3789">
        <f t="shared" si="246"/>
        <v>3.4509968962070309E-3</v>
      </c>
    </row>
    <row r="3790" spans="1:6" ht="15" thickBot="1" x14ac:dyDescent="0.35">
      <c r="A3790" s="2">
        <v>34691</v>
      </c>
      <c r="B3790" s="5">
        <f t="shared" si="243"/>
        <v>12</v>
      </c>
      <c r="C3790" s="5">
        <f t="shared" si="244"/>
        <v>23</v>
      </c>
      <c r="D3790" s="5">
        <f t="shared" si="245"/>
        <v>6</v>
      </c>
      <c r="E3790" s="3">
        <v>3833.43</v>
      </c>
      <c r="F3790">
        <f t="shared" si="246"/>
        <v>4.8520021389700865E-3</v>
      </c>
    </row>
    <row r="3791" spans="1:6" ht="15" thickBot="1" x14ac:dyDescent="0.35">
      <c r="A3791" s="2">
        <v>34695</v>
      </c>
      <c r="B3791" s="5">
        <f t="shared" si="243"/>
        <v>12</v>
      </c>
      <c r="C3791" s="5">
        <f t="shared" si="244"/>
        <v>27</v>
      </c>
      <c r="D3791" s="5">
        <f t="shared" si="245"/>
        <v>3</v>
      </c>
      <c r="E3791" s="3">
        <v>3861.69</v>
      </c>
      <c r="F3791">
        <f t="shared" si="246"/>
        <v>7.371988010737178E-3</v>
      </c>
    </row>
    <row r="3792" spans="1:6" ht="15" thickBot="1" x14ac:dyDescent="0.35">
      <c r="A3792" s="2">
        <v>34696</v>
      </c>
      <c r="B3792" s="5">
        <f t="shared" si="243"/>
        <v>12</v>
      </c>
      <c r="C3792" s="5">
        <f t="shared" si="244"/>
        <v>28</v>
      </c>
      <c r="D3792" s="5">
        <f t="shared" si="245"/>
        <v>4</v>
      </c>
      <c r="E3792" s="3">
        <v>3839.48</v>
      </c>
      <c r="F3792">
        <f t="shared" si="246"/>
        <v>-5.751367924406163E-3</v>
      </c>
    </row>
    <row r="3793" spans="1:6" ht="15" thickBot="1" x14ac:dyDescent="0.35">
      <c r="A3793" s="2">
        <v>34697</v>
      </c>
      <c r="B3793" s="5">
        <f t="shared" si="243"/>
        <v>12</v>
      </c>
      <c r="C3793" s="5">
        <f t="shared" si="244"/>
        <v>29</v>
      </c>
      <c r="D3793" s="5">
        <f t="shared" si="245"/>
        <v>5</v>
      </c>
      <c r="E3793" s="3">
        <v>3833.43</v>
      </c>
      <c r="F3793">
        <f t="shared" si="246"/>
        <v>-1.5757342140081943E-3</v>
      </c>
    </row>
    <row r="3794" spans="1:6" ht="15" thickBot="1" x14ac:dyDescent="0.35">
      <c r="A3794" s="2">
        <v>34698</v>
      </c>
      <c r="B3794" s="5">
        <f t="shared" si="243"/>
        <v>12</v>
      </c>
      <c r="C3794" s="5">
        <f t="shared" si="244"/>
        <v>30</v>
      </c>
      <c r="D3794" s="5">
        <f t="shared" si="245"/>
        <v>6</v>
      </c>
      <c r="E3794" s="3">
        <v>3834.44</v>
      </c>
      <c r="F3794">
        <f t="shared" si="246"/>
        <v>2.6347161680276369E-4</v>
      </c>
    </row>
    <row r="3795" spans="1:6" ht="15" thickBot="1" x14ac:dyDescent="0.35">
      <c r="A3795" s="2">
        <v>34702</v>
      </c>
      <c r="B3795" s="5">
        <f t="shared" si="243"/>
        <v>1</v>
      </c>
      <c r="C3795" s="5">
        <f t="shared" si="244"/>
        <v>3</v>
      </c>
      <c r="D3795" s="5">
        <f t="shared" si="245"/>
        <v>3</v>
      </c>
      <c r="E3795" s="3">
        <v>3838.47</v>
      </c>
      <c r="F3795">
        <f t="shared" si="246"/>
        <v>1.0510009284275528E-3</v>
      </c>
    </row>
    <row r="3796" spans="1:6" ht="15" thickBot="1" x14ac:dyDescent="0.35">
      <c r="A3796" s="2">
        <v>34703</v>
      </c>
      <c r="B3796" s="5">
        <f t="shared" si="243"/>
        <v>1</v>
      </c>
      <c r="C3796" s="5">
        <f t="shared" si="244"/>
        <v>4</v>
      </c>
      <c r="D3796" s="5">
        <f t="shared" si="245"/>
        <v>4</v>
      </c>
      <c r="E3796" s="3">
        <v>3857.65</v>
      </c>
      <c r="F3796">
        <f t="shared" si="246"/>
        <v>4.9967825722228628E-3</v>
      </c>
    </row>
    <row r="3797" spans="1:6" ht="15" thickBot="1" x14ac:dyDescent="0.35">
      <c r="A3797" s="2">
        <v>34704</v>
      </c>
      <c r="B3797" s="5">
        <f t="shared" si="243"/>
        <v>1</v>
      </c>
      <c r="C3797" s="5">
        <f t="shared" si="244"/>
        <v>5</v>
      </c>
      <c r="D3797" s="5">
        <f t="shared" si="245"/>
        <v>5</v>
      </c>
      <c r="E3797" s="3">
        <v>3850.92</v>
      </c>
      <c r="F3797">
        <f t="shared" si="246"/>
        <v>-1.7445854341373681E-3</v>
      </c>
    </row>
    <row r="3798" spans="1:6" ht="15" thickBot="1" x14ac:dyDescent="0.35">
      <c r="A3798" s="2">
        <v>34705</v>
      </c>
      <c r="B3798" s="5">
        <f t="shared" si="243"/>
        <v>1</v>
      </c>
      <c r="C3798" s="5">
        <f t="shared" si="244"/>
        <v>6</v>
      </c>
      <c r="D3798" s="5">
        <f t="shared" si="245"/>
        <v>6</v>
      </c>
      <c r="E3798" s="3">
        <v>3867.41</v>
      </c>
      <c r="F3798">
        <f t="shared" si="246"/>
        <v>4.2820936295741747E-3</v>
      </c>
    </row>
    <row r="3799" spans="1:6" ht="15" thickBot="1" x14ac:dyDescent="0.35">
      <c r="A3799" s="2">
        <v>34708</v>
      </c>
      <c r="B3799" s="5">
        <f t="shared" si="243"/>
        <v>1</v>
      </c>
      <c r="C3799" s="5">
        <f t="shared" si="244"/>
        <v>9</v>
      </c>
      <c r="D3799" s="5">
        <f t="shared" si="245"/>
        <v>2</v>
      </c>
      <c r="E3799" s="3">
        <v>3861.35</v>
      </c>
      <c r="F3799">
        <f t="shared" si="246"/>
        <v>-1.566940148574872E-3</v>
      </c>
    </row>
    <row r="3800" spans="1:6" ht="15" thickBot="1" x14ac:dyDescent="0.35">
      <c r="A3800" s="2">
        <v>34709</v>
      </c>
      <c r="B3800" s="5">
        <f t="shared" si="243"/>
        <v>1</v>
      </c>
      <c r="C3800" s="5">
        <f t="shared" si="244"/>
        <v>10</v>
      </c>
      <c r="D3800" s="5">
        <f t="shared" si="245"/>
        <v>3</v>
      </c>
      <c r="E3800" s="3">
        <v>3866.73</v>
      </c>
      <c r="F3800">
        <f t="shared" si="246"/>
        <v>1.3932950910951116E-3</v>
      </c>
    </row>
    <row r="3801" spans="1:6" ht="15" thickBot="1" x14ac:dyDescent="0.35">
      <c r="A3801" s="2">
        <v>34710</v>
      </c>
      <c r="B3801" s="5">
        <f t="shared" si="243"/>
        <v>1</v>
      </c>
      <c r="C3801" s="5">
        <f t="shared" si="244"/>
        <v>11</v>
      </c>
      <c r="D3801" s="5">
        <f t="shared" si="245"/>
        <v>4</v>
      </c>
      <c r="E3801" s="3">
        <v>3862.02</v>
      </c>
      <c r="F3801">
        <f t="shared" si="246"/>
        <v>-1.2180834969082498E-3</v>
      </c>
    </row>
    <row r="3802" spans="1:6" ht="15" thickBot="1" x14ac:dyDescent="0.35">
      <c r="A3802" s="2">
        <v>34711</v>
      </c>
      <c r="B3802" s="5">
        <f t="shared" si="243"/>
        <v>1</v>
      </c>
      <c r="C3802" s="5">
        <f t="shared" si="244"/>
        <v>12</v>
      </c>
      <c r="D3802" s="5">
        <f t="shared" si="245"/>
        <v>5</v>
      </c>
      <c r="E3802" s="3">
        <v>3859</v>
      </c>
      <c r="F3802">
        <f t="shared" si="246"/>
        <v>-7.8197420003003144E-4</v>
      </c>
    </row>
    <row r="3803" spans="1:6" ht="15" thickBot="1" x14ac:dyDescent="0.35">
      <c r="A3803" s="2">
        <v>34712</v>
      </c>
      <c r="B3803" s="5">
        <f t="shared" si="243"/>
        <v>1</v>
      </c>
      <c r="C3803" s="5">
        <f t="shared" si="244"/>
        <v>13</v>
      </c>
      <c r="D3803" s="5">
        <f t="shared" si="245"/>
        <v>6</v>
      </c>
      <c r="E3803" s="3">
        <v>3908.45</v>
      </c>
      <c r="F3803">
        <f t="shared" si="246"/>
        <v>1.2814200570095833E-2</v>
      </c>
    </row>
    <row r="3804" spans="1:6" ht="15" thickBot="1" x14ac:dyDescent="0.35">
      <c r="A3804" s="2">
        <v>34715</v>
      </c>
      <c r="B3804" s="5">
        <f t="shared" si="243"/>
        <v>1</v>
      </c>
      <c r="C3804" s="5">
        <f t="shared" si="244"/>
        <v>16</v>
      </c>
      <c r="D3804" s="5">
        <f t="shared" si="245"/>
        <v>2</v>
      </c>
      <c r="E3804" s="3">
        <v>3932.34</v>
      </c>
      <c r="F3804">
        <f t="shared" si="246"/>
        <v>6.1123974977293632E-3</v>
      </c>
    </row>
    <row r="3805" spans="1:6" ht="15" thickBot="1" x14ac:dyDescent="0.35">
      <c r="A3805" s="2">
        <v>34716</v>
      </c>
      <c r="B3805" s="5">
        <f t="shared" si="243"/>
        <v>1</v>
      </c>
      <c r="C3805" s="5">
        <f t="shared" si="244"/>
        <v>17</v>
      </c>
      <c r="D3805" s="5">
        <f t="shared" si="245"/>
        <v>3</v>
      </c>
      <c r="E3805" s="3">
        <v>3930.66</v>
      </c>
      <c r="F3805">
        <f t="shared" si="246"/>
        <v>-4.2722653687124994E-4</v>
      </c>
    </row>
    <row r="3806" spans="1:6" ht="15" thickBot="1" x14ac:dyDescent="0.35">
      <c r="A3806" s="2">
        <v>34717</v>
      </c>
      <c r="B3806" s="5">
        <f t="shared" si="243"/>
        <v>1</v>
      </c>
      <c r="C3806" s="5">
        <f t="shared" si="244"/>
        <v>18</v>
      </c>
      <c r="D3806" s="5">
        <f t="shared" si="245"/>
        <v>4</v>
      </c>
      <c r="E3806" s="3">
        <v>3928.98</v>
      </c>
      <c r="F3806">
        <f t="shared" si="246"/>
        <v>-4.2740913739673143E-4</v>
      </c>
    </row>
    <row r="3807" spans="1:6" ht="15" thickBot="1" x14ac:dyDescent="0.35">
      <c r="A3807" s="2">
        <v>34718</v>
      </c>
      <c r="B3807" s="5">
        <f t="shared" si="243"/>
        <v>1</v>
      </c>
      <c r="C3807" s="5">
        <f t="shared" si="244"/>
        <v>19</v>
      </c>
      <c r="D3807" s="5">
        <f t="shared" si="245"/>
        <v>5</v>
      </c>
      <c r="E3807" s="3">
        <v>3882.21</v>
      </c>
      <c r="F3807">
        <f t="shared" si="246"/>
        <v>-1.1903852908388432E-2</v>
      </c>
    </row>
    <row r="3808" spans="1:6" ht="15" thickBot="1" x14ac:dyDescent="0.35">
      <c r="A3808" s="2">
        <v>34719</v>
      </c>
      <c r="B3808" s="5">
        <f t="shared" si="243"/>
        <v>1</v>
      </c>
      <c r="C3808" s="5">
        <f t="shared" si="244"/>
        <v>20</v>
      </c>
      <c r="D3808" s="5">
        <f t="shared" si="245"/>
        <v>6</v>
      </c>
      <c r="E3808" s="3">
        <v>3869.43</v>
      </c>
      <c r="F3808">
        <f t="shared" si="246"/>
        <v>-3.2919393850410462E-3</v>
      </c>
    </row>
    <row r="3809" spans="1:6" ht="15" thickBot="1" x14ac:dyDescent="0.35">
      <c r="A3809" s="2">
        <v>34722</v>
      </c>
      <c r="B3809" s="5">
        <f t="shared" si="243"/>
        <v>1</v>
      </c>
      <c r="C3809" s="5">
        <f t="shared" si="244"/>
        <v>23</v>
      </c>
      <c r="D3809" s="5">
        <f t="shared" si="245"/>
        <v>2</v>
      </c>
      <c r="E3809" s="3">
        <v>3867.41</v>
      </c>
      <c r="F3809">
        <f t="shared" si="246"/>
        <v>-5.220407140069679E-4</v>
      </c>
    </row>
    <row r="3810" spans="1:6" ht="15" thickBot="1" x14ac:dyDescent="0.35">
      <c r="A3810" s="2">
        <v>34723</v>
      </c>
      <c r="B3810" s="5">
        <f t="shared" si="243"/>
        <v>1</v>
      </c>
      <c r="C3810" s="5">
        <f t="shared" si="244"/>
        <v>24</v>
      </c>
      <c r="D3810" s="5">
        <f t="shared" si="245"/>
        <v>3</v>
      </c>
      <c r="E3810" s="3">
        <v>3862.7</v>
      </c>
      <c r="F3810">
        <f t="shared" si="246"/>
        <v>-1.2178693233973218E-3</v>
      </c>
    </row>
    <row r="3811" spans="1:6" ht="15" thickBot="1" x14ac:dyDescent="0.35">
      <c r="A3811" s="2">
        <v>34724</v>
      </c>
      <c r="B3811" s="5">
        <f t="shared" si="243"/>
        <v>1</v>
      </c>
      <c r="C3811" s="5">
        <f t="shared" si="244"/>
        <v>25</v>
      </c>
      <c r="D3811" s="5">
        <f t="shared" si="245"/>
        <v>4</v>
      </c>
      <c r="E3811" s="3">
        <v>3871.44</v>
      </c>
      <c r="F3811">
        <f t="shared" si="246"/>
        <v>2.2626660108215073E-3</v>
      </c>
    </row>
    <row r="3812" spans="1:6" ht="15" thickBot="1" x14ac:dyDescent="0.35">
      <c r="A3812" s="2">
        <v>34725</v>
      </c>
      <c r="B3812" s="5">
        <f t="shared" si="243"/>
        <v>1</v>
      </c>
      <c r="C3812" s="5">
        <f t="shared" si="244"/>
        <v>26</v>
      </c>
      <c r="D3812" s="5">
        <f t="shared" si="245"/>
        <v>5</v>
      </c>
      <c r="E3812" s="3">
        <v>3870.44</v>
      </c>
      <c r="F3812">
        <f t="shared" si="246"/>
        <v>-2.5830182051123096E-4</v>
      </c>
    </row>
    <row r="3813" spans="1:6" ht="15" thickBot="1" x14ac:dyDescent="0.35">
      <c r="A3813" s="2">
        <v>34726</v>
      </c>
      <c r="B3813" s="5">
        <f t="shared" si="243"/>
        <v>1</v>
      </c>
      <c r="C3813" s="5">
        <f t="shared" si="244"/>
        <v>27</v>
      </c>
      <c r="D3813" s="5">
        <f t="shared" si="245"/>
        <v>6</v>
      </c>
      <c r="E3813" s="3">
        <v>3857.99</v>
      </c>
      <c r="F3813">
        <f t="shared" si="246"/>
        <v>-3.2166885418712788E-3</v>
      </c>
    </row>
    <row r="3814" spans="1:6" ht="15" thickBot="1" x14ac:dyDescent="0.35">
      <c r="A3814" s="2">
        <v>34729</v>
      </c>
      <c r="B3814" s="5">
        <f t="shared" si="243"/>
        <v>1</v>
      </c>
      <c r="C3814" s="5">
        <f t="shared" si="244"/>
        <v>30</v>
      </c>
      <c r="D3814" s="5">
        <f t="shared" si="245"/>
        <v>2</v>
      </c>
      <c r="E3814" s="3">
        <v>3832.08</v>
      </c>
      <c r="F3814">
        <f t="shared" si="246"/>
        <v>-6.7159323896640102E-3</v>
      </c>
    </row>
    <row r="3815" spans="1:6" ht="15" thickBot="1" x14ac:dyDescent="0.35">
      <c r="A3815" s="2">
        <v>34730</v>
      </c>
      <c r="B3815" s="5">
        <f t="shared" si="243"/>
        <v>1</v>
      </c>
      <c r="C3815" s="5">
        <f t="shared" si="244"/>
        <v>31</v>
      </c>
      <c r="D3815" s="5">
        <f t="shared" si="245"/>
        <v>3</v>
      </c>
      <c r="E3815" s="3">
        <v>3843.86</v>
      </c>
      <c r="F3815">
        <f t="shared" si="246"/>
        <v>3.0740485584852613E-3</v>
      </c>
    </row>
    <row r="3816" spans="1:6" ht="15" thickBot="1" x14ac:dyDescent="0.35">
      <c r="A3816" s="2">
        <v>34731</v>
      </c>
      <c r="B3816" s="5">
        <f t="shared" si="243"/>
        <v>2</v>
      </c>
      <c r="C3816" s="5">
        <f t="shared" si="244"/>
        <v>1</v>
      </c>
      <c r="D3816" s="5">
        <f t="shared" si="245"/>
        <v>4</v>
      </c>
      <c r="E3816" s="3">
        <v>3847.56</v>
      </c>
      <c r="F3816">
        <f t="shared" si="246"/>
        <v>9.6257407918077609E-4</v>
      </c>
    </row>
    <row r="3817" spans="1:6" ht="15" thickBot="1" x14ac:dyDescent="0.35">
      <c r="A3817" s="2">
        <v>34732</v>
      </c>
      <c r="B3817" s="5">
        <f t="shared" si="243"/>
        <v>2</v>
      </c>
      <c r="C3817" s="5">
        <f t="shared" si="244"/>
        <v>2</v>
      </c>
      <c r="D3817" s="5">
        <f t="shared" si="245"/>
        <v>5</v>
      </c>
      <c r="E3817" s="3">
        <v>3870.77</v>
      </c>
      <c r="F3817">
        <f t="shared" si="246"/>
        <v>6.0323945565501349E-3</v>
      </c>
    </row>
    <row r="3818" spans="1:6" ht="15" thickBot="1" x14ac:dyDescent="0.35">
      <c r="A3818" s="2">
        <v>34733</v>
      </c>
      <c r="B3818" s="5">
        <f t="shared" si="243"/>
        <v>2</v>
      </c>
      <c r="C3818" s="5">
        <f t="shared" si="244"/>
        <v>3</v>
      </c>
      <c r="D3818" s="5">
        <f t="shared" si="245"/>
        <v>6</v>
      </c>
      <c r="E3818" s="3">
        <v>3928.64</v>
      </c>
      <c r="F3818">
        <f t="shared" si="246"/>
        <v>1.4950513722075941E-2</v>
      </c>
    </row>
    <row r="3819" spans="1:6" ht="15" thickBot="1" x14ac:dyDescent="0.35">
      <c r="A3819" s="2">
        <v>34736</v>
      </c>
      <c r="B3819" s="5">
        <f t="shared" si="243"/>
        <v>2</v>
      </c>
      <c r="C3819" s="5">
        <f t="shared" si="244"/>
        <v>6</v>
      </c>
      <c r="D3819" s="5">
        <f t="shared" si="245"/>
        <v>2</v>
      </c>
      <c r="E3819" s="3">
        <v>3937.72</v>
      </c>
      <c r="F3819">
        <f t="shared" si="246"/>
        <v>2.3112323857619756E-3</v>
      </c>
    </row>
    <row r="3820" spans="1:6" ht="15" thickBot="1" x14ac:dyDescent="0.35">
      <c r="A3820" s="2">
        <v>34737</v>
      </c>
      <c r="B3820" s="5">
        <f t="shared" si="243"/>
        <v>2</v>
      </c>
      <c r="C3820" s="5">
        <f t="shared" si="244"/>
        <v>7</v>
      </c>
      <c r="D3820" s="5">
        <f t="shared" si="245"/>
        <v>3</v>
      </c>
      <c r="E3820" s="3">
        <v>3937.39</v>
      </c>
      <c r="F3820">
        <f t="shared" si="246"/>
        <v>-8.3804841380272663E-5</v>
      </c>
    </row>
    <row r="3821" spans="1:6" ht="15" thickBot="1" x14ac:dyDescent="0.35">
      <c r="A3821" s="2">
        <v>34738</v>
      </c>
      <c r="B3821" s="5">
        <f t="shared" si="243"/>
        <v>2</v>
      </c>
      <c r="C3821" s="5">
        <f t="shared" si="244"/>
        <v>8</v>
      </c>
      <c r="D3821" s="5">
        <f t="shared" si="245"/>
        <v>4</v>
      </c>
      <c r="E3821" s="3">
        <v>3935.37</v>
      </c>
      <c r="F3821">
        <f t="shared" si="246"/>
        <v>-5.1303020528827015E-4</v>
      </c>
    </row>
    <row r="3822" spans="1:6" ht="15" thickBot="1" x14ac:dyDescent="0.35">
      <c r="A3822" s="2">
        <v>34739</v>
      </c>
      <c r="B3822" s="5">
        <f t="shared" si="243"/>
        <v>2</v>
      </c>
      <c r="C3822" s="5">
        <f t="shared" si="244"/>
        <v>9</v>
      </c>
      <c r="D3822" s="5">
        <f t="shared" si="245"/>
        <v>5</v>
      </c>
      <c r="E3822" s="3">
        <v>3932.68</v>
      </c>
      <c r="F3822">
        <f t="shared" si="246"/>
        <v>-6.8354436812804249E-4</v>
      </c>
    </row>
    <row r="3823" spans="1:6" ht="15" thickBot="1" x14ac:dyDescent="0.35">
      <c r="A3823" s="2">
        <v>34740</v>
      </c>
      <c r="B3823" s="5">
        <f t="shared" si="243"/>
        <v>2</v>
      </c>
      <c r="C3823" s="5">
        <f t="shared" si="244"/>
        <v>10</v>
      </c>
      <c r="D3823" s="5">
        <f t="shared" si="245"/>
        <v>6</v>
      </c>
      <c r="E3823" s="3">
        <v>3939.07</v>
      </c>
      <c r="F3823">
        <f t="shared" si="246"/>
        <v>1.624846160887824E-3</v>
      </c>
    </row>
    <row r="3824" spans="1:6" ht="15" thickBot="1" x14ac:dyDescent="0.35">
      <c r="A3824" s="2">
        <v>34743</v>
      </c>
      <c r="B3824" s="5">
        <f t="shared" si="243"/>
        <v>2</v>
      </c>
      <c r="C3824" s="5">
        <f t="shared" si="244"/>
        <v>13</v>
      </c>
      <c r="D3824" s="5">
        <f t="shared" si="245"/>
        <v>2</v>
      </c>
      <c r="E3824" s="3">
        <v>3954.21</v>
      </c>
      <c r="F3824">
        <f t="shared" si="246"/>
        <v>3.8435468270428988E-3</v>
      </c>
    </row>
    <row r="3825" spans="1:6" ht="15" thickBot="1" x14ac:dyDescent="0.35">
      <c r="A3825" s="2">
        <v>34744</v>
      </c>
      <c r="B3825" s="5">
        <f t="shared" si="243"/>
        <v>2</v>
      </c>
      <c r="C3825" s="5">
        <f t="shared" si="244"/>
        <v>14</v>
      </c>
      <c r="D3825" s="5">
        <f t="shared" si="245"/>
        <v>3</v>
      </c>
      <c r="E3825" s="3">
        <v>3958.25</v>
      </c>
      <c r="F3825">
        <f t="shared" si="246"/>
        <v>1.0216958633962191E-3</v>
      </c>
    </row>
    <row r="3826" spans="1:6" ht="15" thickBot="1" x14ac:dyDescent="0.35">
      <c r="A3826" s="2">
        <v>34745</v>
      </c>
      <c r="B3826" s="5">
        <f t="shared" si="243"/>
        <v>2</v>
      </c>
      <c r="C3826" s="5">
        <f t="shared" si="244"/>
        <v>15</v>
      </c>
      <c r="D3826" s="5">
        <f t="shared" si="245"/>
        <v>4</v>
      </c>
      <c r="E3826" s="3">
        <v>3986.17</v>
      </c>
      <c r="F3826">
        <f t="shared" si="246"/>
        <v>7.053622181519629E-3</v>
      </c>
    </row>
    <row r="3827" spans="1:6" ht="15" thickBot="1" x14ac:dyDescent="0.35">
      <c r="A3827" s="2">
        <v>34746</v>
      </c>
      <c r="B3827" s="5">
        <f t="shared" si="243"/>
        <v>2</v>
      </c>
      <c r="C3827" s="5">
        <f t="shared" si="244"/>
        <v>16</v>
      </c>
      <c r="D3827" s="5">
        <f t="shared" si="245"/>
        <v>5</v>
      </c>
      <c r="E3827" s="3">
        <v>3987.52</v>
      </c>
      <c r="F3827">
        <f t="shared" si="246"/>
        <v>3.3867095482628917E-4</v>
      </c>
    </row>
    <row r="3828" spans="1:6" ht="15" thickBot="1" x14ac:dyDescent="0.35">
      <c r="A3828" s="2">
        <v>34747</v>
      </c>
      <c r="B3828" s="5">
        <f t="shared" si="243"/>
        <v>2</v>
      </c>
      <c r="C3828" s="5">
        <f t="shared" si="244"/>
        <v>17</v>
      </c>
      <c r="D3828" s="5">
        <f t="shared" si="245"/>
        <v>6</v>
      </c>
      <c r="E3828" s="3">
        <v>3953.54</v>
      </c>
      <c r="F3828">
        <f t="shared" si="246"/>
        <v>-8.5215873525399284E-3</v>
      </c>
    </row>
    <row r="3829" spans="1:6" ht="15" thickBot="1" x14ac:dyDescent="0.35">
      <c r="A3829" s="2">
        <v>34751</v>
      </c>
      <c r="B3829" s="5">
        <f t="shared" si="243"/>
        <v>2</v>
      </c>
      <c r="C3829" s="5">
        <f t="shared" si="244"/>
        <v>21</v>
      </c>
      <c r="D3829" s="5">
        <f t="shared" si="245"/>
        <v>3</v>
      </c>
      <c r="E3829" s="3">
        <v>3963.97</v>
      </c>
      <c r="F3829">
        <f t="shared" si="246"/>
        <v>2.638142019557115E-3</v>
      </c>
    </row>
    <row r="3830" spans="1:6" ht="15" thickBot="1" x14ac:dyDescent="0.35">
      <c r="A3830" s="2">
        <v>34752</v>
      </c>
      <c r="B3830" s="5">
        <f t="shared" si="243"/>
        <v>2</v>
      </c>
      <c r="C3830" s="5">
        <f t="shared" si="244"/>
        <v>22</v>
      </c>
      <c r="D3830" s="5">
        <f t="shared" si="245"/>
        <v>4</v>
      </c>
      <c r="E3830" s="3">
        <v>3973.05</v>
      </c>
      <c r="F3830">
        <f t="shared" si="246"/>
        <v>2.2906328756273084E-3</v>
      </c>
    </row>
    <row r="3831" spans="1:6" ht="15" thickBot="1" x14ac:dyDescent="0.35">
      <c r="A3831" s="2">
        <v>34753</v>
      </c>
      <c r="B3831" s="5">
        <f t="shared" si="243"/>
        <v>2</v>
      </c>
      <c r="C3831" s="5">
        <f t="shared" si="244"/>
        <v>23</v>
      </c>
      <c r="D3831" s="5">
        <f t="shared" si="245"/>
        <v>5</v>
      </c>
      <c r="E3831" s="3">
        <v>4003.33</v>
      </c>
      <c r="F3831">
        <f t="shared" si="246"/>
        <v>7.6213488377945768E-3</v>
      </c>
    </row>
    <row r="3832" spans="1:6" ht="15" thickBot="1" x14ac:dyDescent="0.35">
      <c r="A3832" s="2">
        <v>34754</v>
      </c>
      <c r="B3832" s="5">
        <f t="shared" si="243"/>
        <v>2</v>
      </c>
      <c r="C3832" s="5">
        <f t="shared" si="244"/>
        <v>24</v>
      </c>
      <c r="D3832" s="5">
        <f t="shared" si="245"/>
        <v>6</v>
      </c>
      <c r="E3832" s="3">
        <v>4011.74</v>
      </c>
      <c r="F3832">
        <f t="shared" si="246"/>
        <v>2.1007511246886605E-3</v>
      </c>
    </row>
    <row r="3833" spans="1:6" ht="15" thickBot="1" x14ac:dyDescent="0.35">
      <c r="A3833" s="2">
        <v>34757</v>
      </c>
      <c r="B3833" s="5">
        <f t="shared" si="243"/>
        <v>2</v>
      </c>
      <c r="C3833" s="5">
        <f t="shared" si="244"/>
        <v>27</v>
      </c>
      <c r="D3833" s="5">
        <f t="shared" si="245"/>
        <v>2</v>
      </c>
      <c r="E3833" s="3">
        <v>3988.57</v>
      </c>
      <c r="F3833">
        <f t="shared" si="246"/>
        <v>-5.7755487643764598E-3</v>
      </c>
    </row>
    <row r="3834" spans="1:6" ht="15" thickBot="1" x14ac:dyDescent="0.35">
      <c r="A3834" s="2">
        <v>34758</v>
      </c>
      <c r="B3834" s="5">
        <f t="shared" si="243"/>
        <v>2</v>
      </c>
      <c r="C3834" s="5">
        <f t="shared" si="244"/>
        <v>28</v>
      </c>
      <c r="D3834" s="5">
        <f t="shared" si="245"/>
        <v>3</v>
      </c>
      <c r="E3834" s="3">
        <v>4011.05</v>
      </c>
      <c r="F3834">
        <f t="shared" si="246"/>
        <v>5.636105170524779E-3</v>
      </c>
    </row>
    <row r="3835" spans="1:6" ht="15" thickBot="1" x14ac:dyDescent="0.35">
      <c r="A3835" s="2">
        <v>34759</v>
      </c>
      <c r="B3835" s="5">
        <f t="shared" si="243"/>
        <v>3</v>
      </c>
      <c r="C3835" s="5">
        <f t="shared" si="244"/>
        <v>1</v>
      </c>
      <c r="D3835" s="5">
        <f t="shared" si="245"/>
        <v>4</v>
      </c>
      <c r="E3835" s="3">
        <v>3994.8</v>
      </c>
      <c r="F3835">
        <f t="shared" si="246"/>
        <v>-4.0513082609291828E-3</v>
      </c>
    </row>
    <row r="3836" spans="1:6" ht="15" thickBot="1" x14ac:dyDescent="0.35">
      <c r="A3836" s="2">
        <v>34760</v>
      </c>
      <c r="B3836" s="5">
        <f t="shared" si="243"/>
        <v>3</v>
      </c>
      <c r="C3836" s="5">
        <f t="shared" si="244"/>
        <v>2</v>
      </c>
      <c r="D3836" s="5">
        <f t="shared" si="245"/>
        <v>5</v>
      </c>
      <c r="E3836" s="3">
        <v>3979.92</v>
      </c>
      <c r="F3836">
        <f t="shared" si="246"/>
        <v>-3.7248422949835058E-3</v>
      </c>
    </row>
    <row r="3837" spans="1:6" ht="15" thickBot="1" x14ac:dyDescent="0.35">
      <c r="A3837" s="2">
        <v>34761</v>
      </c>
      <c r="B3837" s="5">
        <f t="shared" si="243"/>
        <v>3</v>
      </c>
      <c r="C3837" s="5">
        <f t="shared" si="244"/>
        <v>3</v>
      </c>
      <c r="D3837" s="5">
        <f t="shared" si="245"/>
        <v>6</v>
      </c>
      <c r="E3837" s="3">
        <v>3989.61</v>
      </c>
      <c r="F3837">
        <f t="shared" si="246"/>
        <v>2.434722305976013E-3</v>
      </c>
    </row>
    <row r="3838" spans="1:6" ht="15" thickBot="1" x14ac:dyDescent="0.35">
      <c r="A3838" s="2">
        <v>34764</v>
      </c>
      <c r="B3838" s="5">
        <f t="shared" si="243"/>
        <v>3</v>
      </c>
      <c r="C3838" s="5">
        <f t="shared" si="244"/>
        <v>6</v>
      </c>
      <c r="D3838" s="5">
        <f t="shared" si="245"/>
        <v>2</v>
      </c>
      <c r="E3838" s="3">
        <v>3997.56</v>
      </c>
      <c r="F3838">
        <f t="shared" si="246"/>
        <v>1.9926759758472174E-3</v>
      </c>
    </row>
    <row r="3839" spans="1:6" ht="15" thickBot="1" x14ac:dyDescent="0.35">
      <c r="A3839" s="2">
        <v>34765</v>
      </c>
      <c r="B3839" s="5">
        <f t="shared" si="243"/>
        <v>3</v>
      </c>
      <c r="C3839" s="5">
        <f t="shared" si="244"/>
        <v>7</v>
      </c>
      <c r="D3839" s="5">
        <f t="shared" si="245"/>
        <v>3</v>
      </c>
      <c r="E3839" s="3">
        <v>3962.63</v>
      </c>
      <c r="F3839">
        <f t="shared" si="246"/>
        <v>-8.73783007634653E-3</v>
      </c>
    </row>
    <row r="3840" spans="1:6" ht="15" thickBot="1" x14ac:dyDescent="0.35">
      <c r="A3840" s="2">
        <v>34766</v>
      </c>
      <c r="B3840" s="5">
        <f t="shared" si="243"/>
        <v>3</v>
      </c>
      <c r="C3840" s="5">
        <f t="shared" si="244"/>
        <v>8</v>
      </c>
      <c r="D3840" s="5">
        <f t="shared" si="245"/>
        <v>4</v>
      </c>
      <c r="E3840" s="3">
        <v>3979.23</v>
      </c>
      <c r="F3840">
        <f t="shared" si="246"/>
        <v>4.189137012539629E-3</v>
      </c>
    </row>
    <row r="3841" spans="1:6" ht="15" thickBot="1" x14ac:dyDescent="0.35">
      <c r="A3841" s="2">
        <v>34767</v>
      </c>
      <c r="B3841" s="5">
        <f t="shared" si="243"/>
        <v>3</v>
      </c>
      <c r="C3841" s="5">
        <f t="shared" si="244"/>
        <v>9</v>
      </c>
      <c r="D3841" s="5">
        <f t="shared" si="245"/>
        <v>5</v>
      </c>
      <c r="E3841" s="3">
        <v>3983.38</v>
      </c>
      <c r="F3841">
        <f t="shared" si="246"/>
        <v>1.042915337892027E-3</v>
      </c>
    </row>
    <row r="3842" spans="1:6" ht="15" thickBot="1" x14ac:dyDescent="0.35">
      <c r="A3842" s="2">
        <v>34768</v>
      </c>
      <c r="B3842" s="5">
        <f t="shared" si="243"/>
        <v>3</v>
      </c>
      <c r="C3842" s="5">
        <f t="shared" si="244"/>
        <v>10</v>
      </c>
      <c r="D3842" s="5">
        <f t="shared" si="245"/>
        <v>6</v>
      </c>
      <c r="E3842" s="3">
        <v>4035.6</v>
      </c>
      <c r="F3842">
        <f t="shared" si="246"/>
        <v>1.3109469847215128E-2</v>
      </c>
    </row>
    <row r="3843" spans="1:6" ht="15" thickBot="1" x14ac:dyDescent="0.35">
      <c r="A3843" s="2">
        <v>34771</v>
      </c>
      <c r="B3843" s="5">
        <f t="shared" ref="B3843:B3906" si="247">MONTH(A3843)</f>
        <v>3</v>
      </c>
      <c r="C3843" s="5">
        <f t="shared" ref="C3843:C3906" si="248">DAY(A3843)</f>
        <v>13</v>
      </c>
      <c r="D3843" s="5">
        <f t="shared" ref="D3843:D3906" si="249">WEEKDAY(A3843,1)</f>
        <v>2</v>
      </c>
      <c r="E3843" s="3">
        <v>4025.23</v>
      </c>
      <c r="F3843">
        <f t="shared" si="246"/>
        <v>-2.5696302904152767E-3</v>
      </c>
    </row>
    <row r="3844" spans="1:6" ht="15" thickBot="1" x14ac:dyDescent="0.35">
      <c r="A3844" s="2">
        <v>34772</v>
      </c>
      <c r="B3844" s="5">
        <f t="shared" si="247"/>
        <v>3</v>
      </c>
      <c r="C3844" s="5">
        <f t="shared" si="248"/>
        <v>14</v>
      </c>
      <c r="D3844" s="5">
        <f t="shared" si="249"/>
        <v>3</v>
      </c>
      <c r="E3844" s="3">
        <v>4048.75</v>
      </c>
      <c r="F3844">
        <f t="shared" ref="F3844:F3907" si="250">(E3844-E3843)/E3843</f>
        <v>5.8431443669057373E-3</v>
      </c>
    </row>
    <row r="3845" spans="1:6" ht="15" thickBot="1" x14ac:dyDescent="0.35">
      <c r="A3845" s="2">
        <v>34773</v>
      </c>
      <c r="B3845" s="5">
        <f t="shared" si="247"/>
        <v>3</v>
      </c>
      <c r="C3845" s="5">
        <f t="shared" si="248"/>
        <v>15</v>
      </c>
      <c r="D3845" s="5">
        <f t="shared" si="249"/>
        <v>4</v>
      </c>
      <c r="E3845" s="3">
        <v>4038.37</v>
      </c>
      <c r="F3845">
        <f t="shared" si="250"/>
        <v>-2.5637542451374148E-3</v>
      </c>
    </row>
    <row r="3846" spans="1:6" ht="15" thickBot="1" x14ac:dyDescent="0.35">
      <c r="A3846" s="2">
        <v>34774</v>
      </c>
      <c r="B3846" s="5">
        <f t="shared" si="247"/>
        <v>3</v>
      </c>
      <c r="C3846" s="5">
        <f t="shared" si="248"/>
        <v>16</v>
      </c>
      <c r="D3846" s="5">
        <f t="shared" si="249"/>
        <v>5</v>
      </c>
      <c r="E3846" s="3">
        <v>4069.15</v>
      </c>
      <c r="F3846">
        <f t="shared" si="250"/>
        <v>7.6218870484874345E-3</v>
      </c>
    </row>
    <row r="3847" spans="1:6" ht="15" thickBot="1" x14ac:dyDescent="0.35">
      <c r="A3847" s="2">
        <v>34775</v>
      </c>
      <c r="B3847" s="5">
        <f t="shared" si="247"/>
        <v>3</v>
      </c>
      <c r="C3847" s="5">
        <f t="shared" si="248"/>
        <v>17</v>
      </c>
      <c r="D3847" s="5">
        <f t="shared" si="249"/>
        <v>6</v>
      </c>
      <c r="E3847" s="3">
        <v>4073.65</v>
      </c>
      <c r="F3847">
        <f t="shared" si="250"/>
        <v>1.1058820638216826E-3</v>
      </c>
    </row>
    <row r="3848" spans="1:6" ht="15" thickBot="1" x14ac:dyDescent="0.35">
      <c r="A3848" s="2">
        <v>34778</v>
      </c>
      <c r="B3848" s="5">
        <f t="shared" si="247"/>
        <v>3</v>
      </c>
      <c r="C3848" s="5">
        <f t="shared" si="248"/>
        <v>20</v>
      </c>
      <c r="D3848" s="5">
        <f t="shared" si="249"/>
        <v>2</v>
      </c>
      <c r="E3848" s="3">
        <v>4083.68</v>
      </c>
      <c r="F3848">
        <f t="shared" si="250"/>
        <v>2.4621653799417587E-3</v>
      </c>
    </row>
    <row r="3849" spans="1:6" ht="15" thickBot="1" x14ac:dyDescent="0.35">
      <c r="A3849" s="2">
        <v>34779</v>
      </c>
      <c r="B3849" s="5">
        <f t="shared" si="247"/>
        <v>3</v>
      </c>
      <c r="C3849" s="5">
        <f t="shared" si="248"/>
        <v>21</v>
      </c>
      <c r="D3849" s="5">
        <f t="shared" si="249"/>
        <v>3</v>
      </c>
      <c r="E3849" s="3">
        <v>4072.61</v>
      </c>
      <c r="F3849">
        <f t="shared" si="250"/>
        <v>-2.7107902676016997E-3</v>
      </c>
    </row>
    <row r="3850" spans="1:6" ht="15" thickBot="1" x14ac:dyDescent="0.35">
      <c r="A3850" s="2">
        <v>34780</v>
      </c>
      <c r="B3850" s="5">
        <f t="shared" si="247"/>
        <v>3</v>
      </c>
      <c r="C3850" s="5">
        <f t="shared" si="248"/>
        <v>22</v>
      </c>
      <c r="D3850" s="5">
        <f t="shared" si="249"/>
        <v>4</v>
      </c>
      <c r="E3850" s="3">
        <v>4082.98</v>
      </c>
      <c r="F3850">
        <f t="shared" si="250"/>
        <v>2.5462786763279298E-3</v>
      </c>
    </row>
    <row r="3851" spans="1:6" ht="15" thickBot="1" x14ac:dyDescent="0.35">
      <c r="A3851" s="2">
        <v>34781</v>
      </c>
      <c r="B3851" s="5">
        <f t="shared" si="247"/>
        <v>3</v>
      </c>
      <c r="C3851" s="5">
        <f t="shared" si="248"/>
        <v>23</v>
      </c>
      <c r="D3851" s="5">
        <f t="shared" si="249"/>
        <v>5</v>
      </c>
      <c r="E3851" s="3">
        <v>4087.83</v>
      </c>
      <c r="F3851">
        <f t="shared" si="250"/>
        <v>1.1878578881111123E-3</v>
      </c>
    </row>
    <row r="3852" spans="1:6" ht="15" thickBot="1" x14ac:dyDescent="0.35">
      <c r="A3852" s="2">
        <v>34782</v>
      </c>
      <c r="B3852" s="5">
        <f t="shared" si="247"/>
        <v>3</v>
      </c>
      <c r="C3852" s="5">
        <f t="shared" si="248"/>
        <v>24</v>
      </c>
      <c r="D3852" s="5">
        <f t="shared" si="249"/>
        <v>6</v>
      </c>
      <c r="E3852" s="3">
        <v>4138.66</v>
      </c>
      <c r="F3852">
        <f t="shared" si="250"/>
        <v>1.2434470122289803E-2</v>
      </c>
    </row>
    <row r="3853" spans="1:6" ht="15" thickBot="1" x14ac:dyDescent="0.35">
      <c r="A3853" s="2">
        <v>34785</v>
      </c>
      <c r="B3853" s="5">
        <f t="shared" si="247"/>
        <v>3</v>
      </c>
      <c r="C3853" s="5">
        <f t="shared" si="248"/>
        <v>27</v>
      </c>
      <c r="D3853" s="5">
        <f t="shared" si="249"/>
        <v>2</v>
      </c>
      <c r="E3853" s="3">
        <v>4157.34</v>
      </c>
      <c r="F3853">
        <f t="shared" si="250"/>
        <v>4.5135381983541275E-3</v>
      </c>
    </row>
    <row r="3854" spans="1:6" ht="15" thickBot="1" x14ac:dyDescent="0.35">
      <c r="A3854" s="2">
        <v>34786</v>
      </c>
      <c r="B3854" s="5">
        <f t="shared" si="247"/>
        <v>3</v>
      </c>
      <c r="C3854" s="5">
        <f t="shared" si="248"/>
        <v>28</v>
      </c>
      <c r="D3854" s="5">
        <f t="shared" si="249"/>
        <v>3</v>
      </c>
      <c r="E3854" s="3">
        <v>4151.8100000000004</v>
      </c>
      <c r="F3854">
        <f t="shared" si="250"/>
        <v>-1.3301774692471016E-3</v>
      </c>
    </row>
    <row r="3855" spans="1:6" ht="15" thickBot="1" x14ac:dyDescent="0.35">
      <c r="A3855" s="2">
        <v>34787</v>
      </c>
      <c r="B3855" s="5">
        <f t="shared" si="247"/>
        <v>3</v>
      </c>
      <c r="C3855" s="5">
        <f t="shared" si="248"/>
        <v>29</v>
      </c>
      <c r="D3855" s="5">
        <f t="shared" si="249"/>
        <v>4</v>
      </c>
      <c r="E3855" s="3">
        <v>4160.8</v>
      </c>
      <c r="F3855">
        <f t="shared" si="250"/>
        <v>2.1653206673715275E-3</v>
      </c>
    </row>
    <row r="3856" spans="1:6" ht="15" thickBot="1" x14ac:dyDescent="0.35">
      <c r="A3856" s="2">
        <v>34788</v>
      </c>
      <c r="B3856" s="5">
        <f t="shared" si="247"/>
        <v>3</v>
      </c>
      <c r="C3856" s="5">
        <f t="shared" si="248"/>
        <v>30</v>
      </c>
      <c r="D3856" s="5">
        <f t="shared" si="249"/>
        <v>5</v>
      </c>
      <c r="E3856" s="3">
        <v>4172.5600000000004</v>
      </c>
      <c r="F3856">
        <f t="shared" si="250"/>
        <v>2.8263795423957455E-3</v>
      </c>
    </row>
    <row r="3857" spans="1:6" ht="15" thickBot="1" x14ac:dyDescent="0.35">
      <c r="A3857" s="2">
        <v>34789</v>
      </c>
      <c r="B3857" s="5">
        <f t="shared" si="247"/>
        <v>3</v>
      </c>
      <c r="C3857" s="5">
        <f t="shared" si="248"/>
        <v>31</v>
      </c>
      <c r="D3857" s="5">
        <f t="shared" si="249"/>
        <v>6</v>
      </c>
      <c r="E3857" s="3">
        <v>4157.6899999999996</v>
      </c>
      <c r="F3857">
        <f t="shared" si="250"/>
        <v>-3.5637594186784128E-3</v>
      </c>
    </row>
    <row r="3858" spans="1:6" ht="15" thickBot="1" x14ac:dyDescent="0.35">
      <c r="A3858" s="2">
        <v>34792</v>
      </c>
      <c r="B3858" s="5">
        <f t="shared" si="247"/>
        <v>4</v>
      </c>
      <c r="C3858" s="5">
        <f t="shared" si="248"/>
        <v>3</v>
      </c>
      <c r="D3858" s="5">
        <f t="shared" si="249"/>
        <v>2</v>
      </c>
      <c r="E3858" s="3">
        <v>4168.41</v>
      </c>
      <c r="F3858">
        <f t="shared" si="250"/>
        <v>2.5783548075975493E-3</v>
      </c>
    </row>
    <row r="3859" spans="1:6" ht="15" thickBot="1" x14ac:dyDescent="0.35">
      <c r="A3859" s="2">
        <v>34793</v>
      </c>
      <c r="B3859" s="5">
        <f t="shared" si="247"/>
        <v>4</v>
      </c>
      <c r="C3859" s="5">
        <f t="shared" si="248"/>
        <v>4</v>
      </c>
      <c r="D3859" s="5">
        <f t="shared" si="249"/>
        <v>3</v>
      </c>
      <c r="E3859" s="3">
        <v>4201.6099999999997</v>
      </c>
      <c r="F3859">
        <f t="shared" si="250"/>
        <v>7.9646675830831945E-3</v>
      </c>
    </row>
    <row r="3860" spans="1:6" ht="15" thickBot="1" x14ac:dyDescent="0.35">
      <c r="A3860" s="2">
        <v>34794</v>
      </c>
      <c r="B3860" s="5">
        <f t="shared" si="247"/>
        <v>4</v>
      </c>
      <c r="C3860" s="5">
        <f t="shared" si="248"/>
        <v>5</v>
      </c>
      <c r="D3860" s="5">
        <f t="shared" si="249"/>
        <v>4</v>
      </c>
      <c r="E3860" s="3">
        <v>4200.57</v>
      </c>
      <c r="F3860">
        <f t="shared" si="250"/>
        <v>-2.4752416335641899E-4</v>
      </c>
    </row>
    <row r="3861" spans="1:6" ht="15" thickBot="1" x14ac:dyDescent="0.35">
      <c r="A3861" s="2">
        <v>34795</v>
      </c>
      <c r="B3861" s="5">
        <f t="shared" si="247"/>
        <v>4</v>
      </c>
      <c r="C3861" s="5">
        <f t="shared" si="248"/>
        <v>6</v>
      </c>
      <c r="D3861" s="5">
        <f t="shared" si="249"/>
        <v>5</v>
      </c>
      <c r="E3861" s="3">
        <v>4205.41</v>
      </c>
      <c r="F3861">
        <f t="shared" si="250"/>
        <v>1.1522245790452595E-3</v>
      </c>
    </row>
    <row r="3862" spans="1:6" ht="15" thickBot="1" x14ac:dyDescent="0.35">
      <c r="A3862" s="2">
        <v>34796</v>
      </c>
      <c r="B3862" s="5">
        <f t="shared" si="247"/>
        <v>4</v>
      </c>
      <c r="C3862" s="5">
        <f t="shared" si="248"/>
        <v>7</v>
      </c>
      <c r="D3862" s="5">
        <f t="shared" si="249"/>
        <v>6</v>
      </c>
      <c r="E3862" s="3">
        <v>4192.62</v>
      </c>
      <c r="F3862">
        <f t="shared" si="250"/>
        <v>-3.0413205846754453E-3</v>
      </c>
    </row>
    <row r="3863" spans="1:6" ht="15" thickBot="1" x14ac:dyDescent="0.35">
      <c r="A3863" s="2">
        <v>34799</v>
      </c>
      <c r="B3863" s="5">
        <f t="shared" si="247"/>
        <v>4</v>
      </c>
      <c r="C3863" s="5">
        <f t="shared" si="248"/>
        <v>10</v>
      </c>
      <c r="D3863" s="5">
        <f t="shared" si="249"/>
        <v>2</v>
      </c>
      <c r="E3863" s="3">
        <v>4198.1499999999996</v>
      </c>
      <c r="F3863">
        <f t="shared" si="250"/>
        <v>1.3189843105265312E-3</v>
      </c>
    </row>
    <row r="3864" spans="1:6" ht="15" thickBot="1" x14ac:dyDescent="0.35">
      <c r="A3864" s="2">
        <v>34800</v>
      </c>
      <c r="B3864" s="5">
        <f t="shared" si="247"/>
        <v>4</v>
      </c>
      <c r="C3864" s="5">
        <f t="shared" si="248"/>
        <v>11</v>
      </c>
      <c r="D3864" s="5">
        <f t="shared" si="249"/>
        <v>3</v>
      </c>
      <c r="E3864" s="3">
        <v>4187.08</v>
      </c>
      <c r="F3864">
        <f t="shared" si="250"/>
        <v>-2.6368757667066946E-3</v>
      </c>
    </row>
    <row r="3865" spans="1:6" ht="15" thickBot="1" x14ac:dyDescent="0.35">
      <c r="A3865" s="2">
        <v>34801</v>
      </c>
      <c r="B3865" s="5">
        <f t="shared" si="247"/>
        <v>4</v>
      </c>
      <c r="C3865" s="5">
        <f t="shared" si="248"/>
        <v>12</v>
      </c>
      <c r="D3865" s="5">
        <f t="shared" si="249"/>
        <v>4</v>
      </c>
      <c r="E3865" s="3">
        <v>4197.8</v>
      </c>
      <c r="F3865">
        <f t="shared" si="250"/>
        <v>2.5602567899348123E-3</v>
      </c>
    </row>
    <row r="3866" spans="1:6" ht="15" thickBot="1" x14ac:dyDescent="0.35">
      <c r="A3866" s="2">
        <v>34802</v>
      </c>
      <c r="B3866" s="5">
        <f t="shared" si="247"/>
        <v>4</v>
      </c>
      <c r="C3866" s="5">
        <f t="shared" si="248"/>
        <v>13</v>
      </c>
      <c r="D3866" s="5">
        <f t="shared" si="249"/>
        <v>5</v>
      </c>
      <c r="E3866" s="3">
        <v>4208.18</v>
      </c>
      <c r="F3866">
        <f t="shared" si="250"/>
        <v>2.4727238077088256E-3</v>
      </c>
    </row>
    <row r="3867" spans="1:6" ht="15" thickBot="1" x14ac:dyDescent="0.35">
      <c r="A3867" s="2">
        <v>34806</v>
      </c>
      <c r="B3867" s="5">
        <f t="shared" si="247"/>
        <v>4</v>
      </c>
      <c r="C3867" s="5">
        <f t="shared" si="248"/>
        <v>17</v>
      </c>
      <c r="D3867" s="5">
        <f t="shared" si="249"/>
        <v>2</v>
      </c>
      <c r="E3867" s="3">
        <v>4195.38</v>
      </c>
      <c r="F3867">
        <f t="shared" si="250"/>
        <v>-3.0416949845301724E-3</v>
      </c>
    </row>
    <row r="3868" spans="1:6" ht="15" thickBot="1" x14ac:dyDescent="0.35">
      <c r="A3868" s="2">
        <v>34807</v>
      </c>
      <c r="B3868" s="5">
        <f t="shared" si="247"/>
        <v>4</v>
      </c>
      <c r="C3868" s="5">
        <f t="shared" si="248"/>
        <v>18</v>
      </c>
      <c r="D3868" s="5">
        <f t="shared" si="249"/>
        <v>3</v>
      </c>
      <c r="E3868" s="3">
        <v>4179.13</v>
      </c>
      <c r="F3868">
        <f t="shared" si="250"/>
        <v>-3.8733082581315637E-3</v>
      </c>
    </row>
    <row r="3869" spans="1:6" ht="15" thickBot="1" x14ac:dyDescent="0.35">
      <c r="A3869" s="2">
        <v>34808</v>
      </c>
      <c r="B3869" s="5">
        <f t="shared" si="247"/>
        <v>4</v>
      </c>
      <c r="C3869" s="5">
        <f t="shared" si="248"/>
        <v>19</v>
      </c>
      <c r="D3869" s="5">
        <f t="shared" si="249"/>
        <v>4</v>
      </c>
      <c r="E3869" s="3">
        <v>4207.49</v>
      </c>
      <c r="F3869">
        <f t="shared" si="250"/>
        <v>6.7861014134520036E-3</v>
      </c>
    </row>
    <row r="3870" spans="1:6" ht="15" thickBot="1" x14ac:dyDescent="0.35">
      <c r="A3870" s="2">
        <v>34809</v>
      </c>
      <c r="B3870" s="5">
        <f t="shared" si="247"/>
        <v>4</v>
      </c>
      <c r="C3870" s="5">
        <f t="shared" si="248"/>
        <v>20</v>
      </c>
      <c r="D3870" s="5">
        <f t="shared" si="249"/>
        <v>5</v>
      </c>
      <c r="E3870" s="3">
        <v>4230.66</v>
      </c>
      <c r="F3870">
        <f t="shared" si="250"/>
        <v>5.5068461244114839E-3</v>
      </c>
    </row>
    <row r="3871" spans="1:6" ht="15" thickBot="1" x14ac:dyDescent="0.35">
      <c r="A3871" s="2">
        <v>34810</v>
      </c>
      <c r="B3871" s="5">
        <f t="shared" si="247"/>
        <v>4</v>
      </c>
      <c r="C3871" s="5">
        <f t="shared" si="248"/>
        <v>21</v>
      </c>
      <c r="D3871" s="5">
        <f t="shared" si="249"/>
        <v>6</v>
      </c>
      <c r="E3871" s="3">
        <v>4270.08</v>
      </c>
      <c r="F3871">
        <f t="shared" si="250"/>
        <v>9.317695111401075E-3</v>
      </c>
    </row>
    <row r="3872" spans="1:6" ht="15" thickBot="1" x14ac:dyDescent="0.35">
      <c r="A3872" s="2">
        <v>34813</v>
      </c>
      <c r="B3872" s="5">
        <f t="shared" si="247"/>
        <v>4</v>
      </c>
      <c r="C3872" s="5">
        <f t="shared" si="248"/>
        <v>24</v>
      </c>
      <c r="D3872" s="5">
        <f t="shared" si="249"/>
        <v>2</v>
      </c>
      <c r="E3872" s="3">
        <v>4303.9799999999996</v>
      </c>
      <c r="F3872">
        <f t="shared" si="250"/>
        <v>7.938961330935166E-3</v>
      </c>
    </row>
    <row r="3873" spans="1:6" ht="15" thickBot="1" x14ac:dyDescent="0.35">
      <c r="A3873" s="2">
        <v>34814</v>
      </c>
      <c r="B3873" s="5">
        <f t="shared" si="247"/>
        <v>4</v>
      </c>
      <c r="C3873" s="5">
        <f t="shared" si="248"/>
        <v>25</v>
      </c>
      <c r="D3873" s="5">
        <f t="shared" si="249"/>
        <v>3</v>
      </c>
      <c r="E3873" s="3">
        <v>4300.17</v>
      </c>
      <c r="F3873">
        <f t="shared" si="250"/>
        <v>-8.8522716183613568E-4</v>
      </c>
    </row>
    <row r="3874" spans="1:6" ht="15" thickBot="1" x14ac:dyDescent="0.35">
      <c r="A3874" s="2">
        <v>34815</v>
      </c>
      <c r="B3874" s="5">
        <f t="shared" si="247"/>
        <v>4</v>
      </c>
      <c r="C3874" s="5">
        <f t="shared" si="248"/>
        <v>26</v>
      </c>
      <c r="D3874" s="5">
        <f t="shared" si="249"/>
        <v>4</v>
      </c>
      <c r="E3874" s="3">
        <v>4299.83</v>
      </c>
      <c r="F3874">
        <f t="shared" si="250"/>
        <v>-7.9066641551414361E-5</v>
      </c>
    </row>
    <row r="3875" spans="1:6" ht="15" thickBot="1" x14ac:dyDescent="0.35">
      <c r="A3875" s="2">
        <v>34816</v>
      </c>
      <c r="B3875" s="5">
        <f t="shared" si="247"/>
        <v>4</v>
      </c>
      <c r="C3875" s="5">
        <f t="shared" si="248"/>
        <v>27</v>
      </c>
      <c r="D3875" s="5">
        <f t="shared" si="249"/>
        <v>5</v>
      </c>
      <c r="E3875" s="3">
        <v>4314.7</v>
      </c>
      <c r="F3875">
        <f t="shared" si="250"/>
        <v>3.4582762574334081E-3</v>
      </c>
    </row>
    <row r="3876" spans="1:6" ht="15" thickBot="1" x14ac:dyDescent="0.35">
      <c r="A3876" s="2">
        <v>34817</v>
      </c>
      <c r="B3876" s="5">
        <f t="shared" si="247"/>
        <v>4</v>
      </c>
      <c r="C3876" s="5">
        <f t="shared" si="248"/>
        <v>28</v>
      </c>
      <c r="D3876" s="5">
        <f t="shared" si="249"/>
        <v>6</v>
      </c>
      <c r="E3876" s="3">
        <v>4321.2700000000004</v>
      </c>
      <c r="F3876">
        <f t="shared" si="250"/>
        <v>1.5227014624424916E-3</v>
      </c>
    </row>
    <row r="3877" spans="1:6" ht="15" thickBot="1" x14ac:dyDescent="0.35">
      <c r="A3877" s="2">
        <v>34820</v>
      </c>
      <c r="B3877" s="5">
        <f t="shared" si="247"/>
        <v>5</v>
      </c>
      <c r="C3877" s="5">
        <f t="shared" si="248"/>
        <v>1</v>
      </c>
      <c r="D3877" s="5">
        <f t="shared" si="249"/>
        <v>2</v>
      </c>
      <c r="E3877" s="3">
        <v>4316.08</v>
      </c>
      <c r="F3877">
        <f t="shared" si="250"/>
        <v>-1.201035806603269E-3</v>
      </c>
    </row>
    <row r="3878" spans="1:6" ht="15" thickBot="1" x14ac:dyDescent="0.35">
      <c r="A3878" s="2">
        <v>34821</v>
      </c>
      <c r="B3878" s="5">
        <f t="shared" si="247"/>
        <v>5</v>
      </c>
      <c r="C3878" s="5">
        <f t="shared" si="248"/>
        <v>2</v>
      </c>
      <c r="D3878" s="5">
        <f t="shared" si="249"/>
        <v>3</v>
      </c>
      <c r="E3878" s="3">
        <v>4328.88</v>
      </c>
      <c r="F3878">
        <f t="shared" si="250"/>
        <v>2.9656540193880054E-3</v>
      </c>
    </row>
    <row r="3879" spans="1:6" ht="15" thickBot="1" x14ac:dyDescent="0.35">
      <c r="A3879" s="2">
        <v>34822</v>
      </c>
      <c r="B3879" s="5">
        <f t="shared" si="247"/>
        <v>5</v>
      </c>
      <c r="C3879" s="5">
        <f t="shared" si="248"/>
        <v>3</v>
      </c>
      <c r="D3879" s="5">
        <f t="shared" si="249"/>
        <v>4</v>
      </c>
      <c r="E3879" s="3">
        <v>4373.1400000000003</v>
      </c>
      <c r="F3879">
        <f t="shared" si="250"/>
        <v>1.022435364343669E-2</v>
      </c>
    </row>
    <row r="3880" spans="1:6" ht="15" thickBot="1" x14ac:dyDescent="0.35">
      <c r="A3880" s="2">
        <v>34823</v>
      </c>
      <c r="B3880" s="5">
        <f t="shared" si="247"/>
        <v>5</v>
      </c>
      <c r="C3880" s="5">
        <f t="shared" si="248"/>
        <v>4</v>
      </c>
      <c r="D3880" s="5">
        <f t="shared" si="249"/>
        <v>5</v>
      </c>
      <c r="E3880" s="3">
        <v>4359.66</v>
      </c>
      <c r="F3880">
        <f t="shared" si="250"/>
        <v>-3.0824533401630117E-3</v>
      </c>
    </row>
    <row r="3881" spans="1:6" ht="15" thickBot="1" x14ac:dyDescent="0.35">
      <c r="A3881" s="2">
        <v>34824</v>
      </c>
      <c r="B3881" s="5">
        <f t="shared" si="247"/>
        <v>5</v>
      </c>
      <c r="C3881" s="5">
        <f t="shared" si="248"/>
        <v>5</v>
      </c>
      <c r="D3881" s="5">
        <f t="shared" si="249"/>
        <v>6</v>
      </c>
      <c r="E3881" s="3">
        <v>4343.3999999999996</v>
      </c>
      <c r="F3881">
        <f t="shared" si="250"/>
        <v>-3.729648642325369E-3</v>
      </c>
    </row>
    <row r="3882" spans="1:6" ht="15" thickBot="1" x14ac:dyDescent="0.35">
      <c r="A3882" s="2">
        <v>34827</v>
      </c>
      <c r="B3882" s="5">
        <f t="shared" si="247"/>
        <v>5</v>
      </c>
      <c r="C3882" s="5">
        <f t="shared" si="248"/>
        <v>8</v>
      </c>
      <c r="D3882" s="5">
        <f t="shared" si="249"/>
        <v>2</v>
      </c>
      <c r="E3882" s="3">
        <v>4383.8599999999997</v>
      </c>
      <c r="F3882">
        <f t="shared" si="250"/>
        <v>9.3152829580513061E-3</v>
      </c>
    </row>
    <row r="3883" spans="1:6" ht="15" thickBot="1" x14ac:dyDescent="0.35">
      <c r="A3883" s="2">
        <v>34828</v>
      </c>
      <c r="B3883" s="5">
        <f t="shared" si="247"/>
        <v>5</v>
      </c>
      <c r="C3883" s="5">
        <f t="shared" si="248"/>
        <v>9</v>
      </c>
      <c r="D3883" s="5">
        <f t="shared" si="249"/>
        <v>3</v>
      </c>
      <c r="E3883" s="3">
        <v>4390.78</v>
      </c>
      <c r="F3883">
        <f t="shared" si="250"/>
        <v>1.578517562148443E-3</v>
      </c>
    </row>
    <row r="3884" spans="1:6" ht="15" thickBot="1" x14ac:dyDescent="0.35">
      <c r="A3884" s="2">
        <v>34829</v>
      </c>
      <c r="B3884" s="5">
        <f t="shared" si="247"/>
        <v>5</v>
      </c>
      <c r="C3884" s="5">
        <f t="shared" si="248"/>
        <v>10</v>
      </c>
      <c r="D3884" s="5">
        <f t="shared" si="249"/>
        <v>4</v>
      </c>
      <c r="E3884" s="3">
        <v>4404.62</v>
      </c>
      <c r="F3884">
        <f t="shared" si="250"/>
        <v>3.1520595429513996E-3</v>
      </c>
    </row>
    <row r="3885" spans="1:6" ht="15" thickBot="1" x14ac:dyDescent="0.35">
      <c r="A3885" s="2">
        <v>34830</v>
      </c>
      <c r="B3885" s="5">
        <f t="shared" si="247"/>
        <v>5</v>
      </c>
      <c r="C3885" s="5">
        <f t="shared" si="248"/>
        <v>11</v>
      </c>
      <c r="D3885" s="5">
        <f t="shared" si="249"/>
        <v>5</v>
      </c>
      <c r="E3885" s="3">
        <v>4411.1899999999996</v>
      </c>
      <c r="F3885">
        <f t="shared" si="250"/>
        <v>1.4916156217788842E-3</v>
      </c>
    </row>
    <row r="3886" spans="1:6" ht="15" thickBot="1" x14ac:dyDescent="0.35">
      <c r="A3886" s="2">
        <v>34831</v>
      </c>
      <c r="B3886" s="5">
        <f t="shared" si="247"/>
        <v>5</v>
      </c>
      <c r="C3886" s="5">
        <f t="shared" si="248"/>
        <v>12</v>
      </c>
      <c r="D3886" s="5">
        <f t="shared" si="249"/>
        <v>6</v>
      </c>
      <c r="E3886" s="3">
        <v>4430.55</v>
      </c>
      <c r="F3886">
        <f t="shared" si="250"/>
        <v>4.388838386013884E-3</v>
      </c>
    </row>
    <row r="3887" spans="1:6" ht="15" thickBot="1" x14ac:dyDescent="0.35">
      <c r="A3887" s="2">
        <v>34834</v>
      </c>
      <c r="B3887" s="5">
        <f t="shared" si="247"/>
        <v>5</v>
      </c>
      <c r="C3887" s="5">
        <f t="shared" si="248"/>
        <v>15</v>
      </c>
      <c r="D3887" s="5">
        <f t="shared" si="249"/>
        <v>2</v>
      </c>
      <c r="E3887" s="3">
        <v>4437.47</v>
      </c>
      <c r="F3887">
        <f t="shared" si="250"/>
        <v>1.561882836216739E-3</v>
      </c>
    </row>
    <row r="3888" spans="1:6" ht="15" thickBot="1" x14ac:dyDescent="0.35">
      <c r="A3888" s="2">
        <v>34835</v>
      </c>
      <c r="B3888" s="5">
        <f t="shared" si="247"/>
        <v>5</v>
      </c>
      <c r="C3888" s="5">
        <f t="shared" si="248"/>
        <v>16</v>
      </c>
      <c r="D3888" s="5">
        <f t="shared" si="249"/>
        <v>3</v>
      </c>
      <c r="E3888" s="3">
        <v>4435.05</v>
      </c>
      <c r="F3888">
        <f t="shared" si="250"/>
        <v>-5.4535579958852058E-4</v>
      </c>
    </row>
    <row r="3889" spans="1:6" ht="15" thickBot="1" x14ac:dyDescent="0.35">
      <c r="A3889" s="2">
        <v>34836</v>
      </c>
      <c r="B3889" s="5">
        <f t="shared" si="247"/>
        <v>5</v>
      </c>
      <c r="C3889" s="5">
        <f t="shared" si="248"/>
        <v>17</v>
      </c>
      <c r="D3889" s="5">
        <f t="shared" si="249"/>
        <v>4</v>
      </c>
      <c r="E3889" s="3">
        <v>4422.6000000000004</v>
      </c>
      <c r="F3889">
        <f t="shared" si="250"/>
        <v>-2.8071836845130985E-3</v>
      </c>
    </row>
    <row r="3890" spans="1:6" ht="15" thickBot="1" x14ac:dyDescent="0.35">
      <c r="A3890" s="2">
        <v>34837</v>
      </c>
      <c r="B3890" s="5">
        <f t="shared" si="247"/>
        <v>5</v>
      </c>
      <c r="C3890" s="5">
        <f t="shared" si="248"/>
        <v>18</v>
      </c>
      <c r="D3890" s="5">
        <f t="shared" si="249"/>
        <v>5</v>
      </c>
      <c r="E3890" s="3">
        <v>4340.63</v>
      </c>
      <c r="F3890">
        <f t="shared" si="250"/>
        <v>-1.8534346312124146E-2</v>
      </c>
    </row>
    <row r="3891" spans="1:6" ht="15" thickBot="1" x14ac:dyDescent="0.35">
      <c r="A3891" s="2">
        <v>34838</v>
      </c>
      <c r="B3891" s="5">
        <f t="shared" si="247"/>
        <v>5</v>
      </c>
      <c r="C3891" s="5">
        <f t="shared" si="248"/>
        <v>19</v>
      </c>
      <c r="D3891" s="5">
        <f t="shared" si="249"/>
        <v>6</v>
      </c>
      <c r="E3891" s="3">
        <v>4341.33</v>
      </c>
      <c r="F3891">
        <f t="shared" si="250"/>
        <v>1.6126691286744507E-4</v>
      </c>
    </row>
    <row r="3892" spans="1:6" ht="15" thickBot="1" x14ac:dyDescent="0.35">
      <c r="A3892" s="2">
        <v>34841</v>
      </c>
      <c r="B3892" s="5">
        <f t="shared" si="247"/>
        <v>5</v>
      </c>
      <c r="C3892" s="5">
        <f t="shared" si="248"/>
        <v>22</v>
      </c>
      <c r="D3892" s="5">
        <f t="shared" si="249"/>
        <v>2</v>
      </c>
      <c r="E3892" s="3">
        <v>4395.62</v>
      </c>
      <c r="F3892">
        <f t="shared" si="250"/>
        <v>1.2505384294674664E-2</v>
      </c>
    </row>
    <row r="3893" spans="1:6" ht="15" thickBot="1" x14ac:dyDescent="0.35">
      <c r="A3893" s="2">
        <v>34842</v>
      </c>
      <c r="B3893" s="5">
        <f t="shared" si="247"/>
        <v>5</v>
      </c>
      <c r="C3893" s="5">
        <f t="shared" si="248"/>
        <v>23</v>
      </c>
      <c r="D3893" s="5">
        <f t="shared" si="249"/>
        <v>3</v>
      </c>
      <c r="E3893" s="3">
        <v>4436.43</v>
      </c>
      <c r="F3893">
        <f t="shared" si="250"/>
        <v>9.284242040940846E-3</v>
      </c>
    </row>
    <row r="3894" spans="1:6" ht="15" thickBot="1" x14ac:dyDescent="0.35">
      <c r="A3894" s="2">
        <v>34843</v>
      </c>
      <c r="B3894" s="5">
        <f t="shared" si="247"/>
        <v>5</v>
      </c>
      <c r="C3894" s="5">
        <f t="shared" si="248"/>
        <v>24</v>
      </c>
      <c r="D3894" s="5">
        <f t="shared" si="249"/>
        <v>4</v>
      </c>
      <c r="E3894" s="3">
        <v>4438.16</v>
      </c>
      <c r="F3894">
        <f t="shared" si="250"/>
        <v>3.8995318307728587E-4</v>
      </c>
    </row>
    <row r="3895" spans="1:6" ht="15" thickBot="1" x14ac:dyDescent="0.35">
      <c r="A3895" s="2">
        <v>34844</v>
      </c>
      <c r="B3895" s="5">
        <f t="shared" si="247"/>
        <v>5</v>
      </c>
      <c r="C3895" s="5">
        <f t="shared" si="248"/>
        <v>25</v>
      </c>
      <c r="D3895" s="5">
        <f t="shared" si="249"/>
        <v>5</v>
      </c>
      <c r="E3895" s="3">
        <v>4412.22</v>
      </c>
      <c r="F3895">
        <f t="shared" si="250"/>
        <v>-5.8447644969986659E-3</v>
      </c>
    </row>
    <row r="3896" spans="1:6" ht="15" thickBot="1" x14ac:dyDescent="0.35">
      <c r="A3896" s="2">
        <v>34845</v>
      </c>
      <c r="B3896" s="5">
        <f t="shared" si="247"/>
        <v>5</v>
      </c>
      <c r="C3896" s="5">
        <f t="shared" si="248"/>
        <v>26</v>
      </c>
      <c r="D3896" s="5">
        <f t="shared" si="249"/>
        <v>6</v>
      </c>
      <c r="E3896" s="3">
        <v>4368.99</v>
      </c>
      <c r="F3896">
        <f t="shared" si="250"/>
        <v>-9.7977888681889096E-3</v>
      </c>
    </row>
    <row r="3897" spans="1:6" ht="15" thickBot="1" x14ac:dyDescent="0.35">
      <c r="A3897" s="2">
        <v>34849</v>
      </c>
      <c r="B3897" s="5">
        <f t="shared" si="247"/>
        <v>5</v>
      </c>
      <c r="C3897" s="5">
        <f t="shared" si="248"/>
        <v>30</v>
      </c>
      <c r="D3897" s="5">
        <f t="shared" si="249"/>
        <v>3</v>
      </c>
      <c r="E3897" s="3">
        <v>4378.68</v>
      </c>
      <c r="F3897">
        <f t="shared" si="250"/>
        <v>2.2179039091415886E-3</v>
      </c>
    </row>
    <row r="3898" spans="1:6" ht="15" thickBot="1" x14ac:dyDescent="0.35">
      <c r="A3898" s="2">
        <v>34850</v>
      </c>
      <c r="B3898" s="5">
        <f t="shared" si="247"/>
        <v>5</v>
      </c>
      <c r="C3898" s="5">
        <f t="shared" si="248"/>
        <v>31</v>
      </c>
      <c r="D3898" s="5">
        <f t="shared" si="249"/>
        <v>4</v>
      </c>
      <c r="E3898" s="3">
        <v>4465.1400000000003</v>
      </c>
      <c r="F3898">
        <f t="shared" si="250"/>
        <v>1.9745676779303358E-2</v>
      </c>
    </row>
    <row r="3899" spans="1:6" ht="15" thickBot="1" x14ac:dyDescent="0.35">
      <c r="A3899" s="2">
        <v>34851</v>
      </c>
      <c r="B3899" s="5">
        <f t="shared" si="247"/>
        <v>6</v>
      </c>
      <c r="C3899" s="5">
        <f t="shared" si="248"/>
        <v>1</v>
      </c>
      <c r="D3899" s="5">
        <f t="shared" si="249"/>
        <v>5</v>
      </c>
      <c r="E3899" s="3">
        <v>4472.75</v>
      </c>
      <c r="F3899">
        <f t="shared" si="250"/>
        <v>1.7043138624991986E-3</v>
      </c>
    </row>
    <row r="3900" spans="1:6" ht="15" thickBot="1" x14ac:dyDescent="0.35">
      <c r="A3900" s="2">
        <v>34852</v>
      </c>
      <c r="B3900" s="5">
        <f t="shared" si="247"/>
        <v>6</v>
      </c>
      <c r="C3900" s="5">
        <f t="shared" si="248"/>
        <v>2</v>
      </c>
      <c r="D3900" s="5">
        <f t="shared" si="249"/>
        <v>6</v>
      </c>
      <c r="E3900" s="3">
        <v>4444.3900000000003</v>
      </c>
      <c r="F3900">
        <f t="shared" si="250"/>
        <v>-6.3406181879156389E-3</v>
      </c>
    </row>
    <row r="3901" spans="1:6" ht="15" thickBot="1" x14ac:dyDescent="0.35">
      <c r="A3901" s="2">
        <v>34855</v>
      </c>
      <c r="B3901" s="5">
        <f t="shared" si="247"/>
        <v>6</v>
      </c>
      <c r="C3901" s="5">
        <f t="shared" si="248"/>
        <v>5</v>
      </c>
      <c r="D3901" s="5">
        <f t="shared" si="249"/>
        <v>2</v>
      </c>
      <c r="E3901" s="3">
        <v>4476.55</v>
      </c>
      <c r="F3901">
        <f t="shared" si="250"/>
        <v>7.2360886420858323E-3</v>
      </c>
    </row>
    <row r="3902" spans="1:6" ht="15" thickBot="1" x14ac:dyDescent="0.35">
      <c r="A3902" s="2">
        <v>34856</v>
      </c>
      <c r="B3902" s="5">
        <f t="shared" si="247"/>
        <v>6</v>
      </c>
      <c r="C3902" s="5">
        <f t="shared" si="248"/>
        <v>6</v>
      </c>
      <c r="D3902" s="5">
        <f t="shared" si="249"/>
        <v>3</v>
      </c>
      <c r="E3902" s="3">
        <v>4485.2</v>
      </c>
      <c r="F3902">
        <f t="shared" si="250"/>
        <v>1.9322916084930663E-3</v>
      </c>
    </row>
    <row r="3903" spans="1:6" ht="15" thickBot="1" x14ac:dyDescent="0.35">
      <c r="A3903" s="2">
        <v>34857</v>
      </c>
      <c r="B3903" s="5">
        <f t="shared" si="247"/>
        <v>6</v>
      </c>
      <c r="C3903" s="5">
        <f t="shared" si="248"/>
        <v>7</v>
      </c>
      <c r="D3903" s="5">
        <f t="shared" si="249"/>
        <v>4</v>
      </c>
      <c r="E3903" s="3">
        <v>4462.0200000000004</v>
      </c>
      <c r="F3903">
        <f t="shared" si="250"/>
        <v>-5.1681084455541294E-3</v>
      </c>
    </row>
    <row r="3904" spans="1:6" ht="15" thickBot="1" x14ac:dyDescent="0.35">
      <c r="A3904" s="2">
        <v>34858</v>
      </c>
      <c r="B3904" s="5">
        <f t="shared" si="247"/>
        <v>6</v>
      </c>
      <c r="C3904" s="5">
        <f t="shared" si="248"/>
        <v>8</v>
      </c>
      <c r="D3904" s="5">
        <f t="shared" si="249"/>
        <v>5</v>
      </c>
      <c r="E3904" s="3">
        <v>4458.57</v>
      </c>
      <c r="F3904">
        <f t="shared" si="250"/>
        <v>-7.7319241061239686E-4</v>
      </c>
    </row>
    <row r="3905" spans="1:6" ht="15" thickBot="1" x14ac:dyDescent="0.35">
      <c r="A3905" s="2">
        <v>34859</v>
      </c>
      <c r="B3905" s="5">
        <f t="shared" si="247"/>
        <v>6</v>
      </c>
      <c r="C3905" s="5">
        <f t="shared" si="248"/>
        <v>9</v>
      </c>
      <c r="D3905" s="5">
        <f t="shared" si="249"/>
        <v>6</v>
      </c>
      <c r="E3905" s="3">
        <v>4423.99</v>
      </c>
      <c r="F3905">
        <f t="shared" si="250"/>
        <v>-7.7558499698333616E-3</v>
      </c>
    </row>
    <row r="3906" spans="1:6" ht="15" thickBot="1" x14ac:dyDescent="0.35">
      <c r="A3906" s="2">
        <v>34862</v>
      </c>
      <c r="B3906" s="5">
        <f t="shared" si="247"/>
        <v>6</v>
      </c>
      <c r="C3906" s="5">
        <f t="shared" si="248"/>
        <v>12</v>
      </c>
      <c r="D3906" s="5">
        <f t="shared" si="249"/>
        <v>2</v>
      </c>
      <c r="E3906" s="3">
        <v>4446.46</v>
      </c>
      <c r="F3906">
        <f t="shared" si="250"/>
        <v>5.0791254048947344E-3</v>
      </c>
    </row>
    <row r="3907" spans="1:6" ht="15" thickBot="1" x14ac:dyDescent="0.35">
      <c r="A3907" s="2">
        <v>34863</v>
      </c>
      <c r="B3907" s="5">
        <f t="shared" ref="B3907:B3970" si="251">MONTH(A3907)</f>
        <v>6</v>
      </c>
      <c r="C3907" s="5">
        <f t="shared" ref="C3907:C3970" si="252">DAY(A3907)</f>
        <v>13</v>
      </c>
      <c r="D3907" s="5">
        <f t="shared" ref="D3907:D3970" si="253">WEEKDAY(A3907,1)</f>
        <v>3</v>
      </c>
      <c r="E3907" s="3">
        <v>4484.5</v>
      </c>
      <c r="F3907">
        <f t="shared" si="250"/>
        <v>8.5551202529652714E-3</v>
      </c>
    </row>
    <row r="3908" spans="1:6" ht="15" thickBot="1" x14ac:dyDescent="0.35">
      <c r="A3908" s="2">
        <v>34864</v>
      </c>
      <c r="B3908" s="5">
        <f t="shared" si="251"/>
        <v>6</v>
      </c>
      <c r="C3908" s="5">
        <f t="shared" si="252"/>
        <v>14</v>
      </c>
      <c r="D3908" s="5">
        <f t="shared" si="253"/>
        <v>4</v>
      </c>
      <c r="E3908" s="3">
        <v>4491.08</v>
      </c>
      <c r="F3908">
        <f t="shared" ref="F3908:F3971" si="254">(E3908-E3907)/E3907</f>
        <v>1.467276173486437E-3</v>
      </c>
    </row>
    <row r="3909" spans="1:6" ht="15" thickBot="1" x14ac:dyDescent="0.35">
      <c r="A3909" s="2">
        <v>34865</v>
      </c>
      <c r="B3909" s="5">
        <f t="shared" si="251"/>
        <v>6</v>
      </c>
      <c r="C3909" s="5">
        <f t="shared" si="252"/>
        <v>15</v>
      </c>
      <c r="D3909" s="5">
        <f t="shared" si="253"/>
        <v>5</v>
      </c>
      <c r="E3909" s="3">
        <v>4496.26</v>
      </c>
      <c r="F3909">
        <f t="shared" si="254"/>
        <v>1.1533974010706314E-3</v>
      </c>
    </row>
    <row r="3910" spans="1:6" ht="15" thickBot="1" x14ac:dyDescent="0.35">
      <c r="A3910" s="2">
        <v>34866</v>
      </c>
      <c r="B3910" s="5">
        <f t="shared" si="251"/>
        <v>6</v>
      </c>
      <c r="C3910" s="5">
        <f t="shared" si="252"/>
        <v>16</v>
      </c>
      <c r="D3910" s="5">
        <f t="shared" si="253"/>
        <v>6</v>
      </c>
      <c r="E3910" s="3">
        <v>4510.79</v>
      </c>
      <c r="F3910">
        <f t="shared" si="254"/>
        <v>3.2315746865171822E-3</v>
      </c>
    </row>
    <row r="3911" spans="1:6" ht="15" thickBot="1" x14ac:dyDescent="0.35">
      <c r="A3911" s="2">
        <v>34869</v>
      </c>
      <c r="B3911" s="5">
        <f t="shared" si="251"/>
        <v>6</v>
      </c>
      <c r="C3911" s="5">
        <f t="shared" si="252"/>
        <v>19</v>
      </c>
      <c r="D3911" s="5">
        <f t="shared" si="253"/>
        <v>2</v>
      </c>
      <c r="E3911" s="3">
        <v>4553.67</v>
      </c>
      <c r="F3911">
        <f t="shared" si="254"/>
        <v>9.5060953846222308E-3</v>
      </c>
    </row>
    <row r="3912" spans="1:6" ht="15" thickBot="1" x14ac:dyDescent="0.35">
      <c r="A3912" s="2">
        <v>34870</v>
      </c>
      <c r="B3912" s="5">
        <f t="shared" si="251"/>
        <v>6</v>
      </c>
      <c r="C3912" s="5">
        <f t="shared" si="252"/>
        <v>20</v>
      </c>
      <c r="D3912" s="5">
        <f t="shared" si="253"/>
        <v>3</v>
      </c>
      <c r="E3912" s="3">
        <v>4550.5600000000004</v>
      </c>
      <c r="F3912">
        <f t="shared" si="254"/>
        <v>-6.8296560796010089E-4</v>
      </c>
    </row>
    <row r="3913" spans="1:6" ht="15" thickBot="1" x14ac:dyDescent="0.35">
      <c r="A3913" s="2">
        <v>34871</v>
      </c>
      <c r="B3913" s="5">
        <f t="shared" si="251"/>
        <v>6</v>
      </c>
      <c r="C3913" s="5">
        <f t="shared" si="252"/>
        <v>21</v>
      </c>
      <c r="D3913" s="5">
        <f t="shared" si="253"/>
        <v>4</v>
      </c>
      <c r="E3913" s="3">
        <v>4547.1000000000004</v>
      </c>
      <c r="F3913">
        <f t="shared" si="254"/>
        <v>-7.6034597939595035E-4</v>
      </c>
    </row>
    <row r="3914" spans="1:6" ht="15" thickBot="1" x14ac:dyDescent="0.35">
      <c r="A3914" s="2">
        <v>34872</v>
      </c>
      <c r="B3914" s="5">
        <f t="shared" si="251"/>
        <v>6</v>
      </c>
      <c r="C3914" s="5">
        <f t="shared" si="252"/>
        <v>22</v>
      </c>
      <c r="D3914" s="5">
        <f t="shared" si="253"/>
        <v>5</v>
      </c>
      <c r="E3914" s="3">
        <v>4589.6400000000003</v>
      </c>
      <c r="F3914">
        <f t="shared" si="254"/>
        <v>9.3554133403707766E-3</v>
      </c>
    </row>
    <row r="3915" spans="1:6" ht="15" thickBot="1" x14ac:dyDescent="0.35">
      <c r="A3915" s="2">
        <v>34873</v>
      </c>
      <c r="B3915" s="5">
        <f t="shared" si="251"/>
        <v>6</v>
      </c>
      <c r="C3915" s="5">
        <f t="shared" si="252"/>
        <v>23</v>
      </c>
      <c r="D3915" s="5">
        <f t="shared" si="253"/>
        <v>6</v>
      </c>
      <c r="E3915" s="3">
        <v>4585.84</v>
      </c>
      <c r="F3915">
        <f t="shared" si="254"/>
        <v>-8.2795164762381834E-4</v>
      </c>
    </row>
    <row r="3916" spans="1:6" ht="15" thickBot="1" x14ac:dyDescent="0.35">
      <c r="A3916" s="2">
        <v>34876</v>
      </c>
      <c r="B3916" s="5">
        <f t="shared" si="251"/>
        <v>6</v>
      </c>
      <c r="C3916" s="5">
        <f t="shared" si="252"/>
        <v>26</v>
      </c>
      <c r="D3916" s="5">
        <f t="shared" si="253"/>
        <v>2</v>
      </c>
      <c r="E3916" s="3">
        <v>4551.25</v>
      </c>
      <c r="F3916">
        <f t="shared" si="254"/>
        <v>-7.5427838738377582E-3</v>
      </c>
    </row>
    <row r="3917" spans="1:6" ht="15" thickBot="1" x14ac:dyDescent="0.35">
      <c r="A3917" s="2">
        <v>34877</v>
      </c>
      <c r="B3917" s="5">
        <f t="shared" si="251"/>
        <v>6</v>
      </c>
      <c r="C3917" s="5">
        <f t="shared" si="252"/>
        <v>27</v>
      </c>
      <c r="D3917" s="5">
        <f t="shared" si="253"/>
        <v>3</v>
      </c>
      <c r="E3917" s="3">
        <v>4542.6099999999997</v>
      </c>
      <c r="F3917">
        <f t="shared" si="254"/>
        <v>-1.8983795660533541E-3</v>
      </c>
    </row>
    <row r="3918" spans="1:6" ht="15" thickBot="1" x14ac:dyDescent="0.35">
      <c r="A3918" s="2">
        <v>34878</v>
      </c>
      <c r="B3918" s="5">
        <f t="shared" si="251"/>
        <v>6</v>
      </c>
      <c r="C3918" s="5">
        <f t="shared" si="252"/>
        <v>28</v>
      </c>
      <c r="D3918" s="5">
        <f t="shared" si="253"/>
        <v>4</v>
      </c>
      <c r="E3918" s="3">
        <v>4556.78</v>
      </c>
      <c r="F3918">
        <f t="shared" si="254"/>
        <v>3.1193520905382749E-3</v>
      </c>
    </row>
    <row r="3919" spans="1:6" ht="15" thickBot="1" x14ac:dyDescent="0.35">
      <c r="A3919" s="2">
        <v>34879</v>
      </c>
      <c r="B3919" s="5">
        <f t="shared" si="251"/>
        <v>6</v>
      </c>
      <c r="C3919" s="5">
        <f t="shared" si="252"/>
        <v>29</v>
      </c>
      <c r="D3919" s="5">
        <f t="shared" si="253"/>
        <v>5</v>
      </c>
      <c r="E3919" s="3">
        <v>4550.5600000000004</v>
      </c>
      <c r="F3919">
        <f t="shared" si="254"/>
        <v>-1.3649989685697677E-3</v>
      </c>
    </row>
    <row r="3920" spans="1:6" ht="15" thickBot="1" x14ac:dyDescent="0.35">
      <c r="A3920" s="2">
        <v>34880</v>
      </c>
      <c r="B3920" s="5">
        <f t="shared" si="251"/>
        <v>6</v>
      </c>
      <c r="C3920" s="5">
        <f t="shared" si="252"/>
        <v>30</v>
      </c>
      <c r="D3920" s="5">
        <f t="shared" si="253"/>
        <v>6</v>
      </c>
      <c r="E3920" s="3">
        <v>4556.09</v>
      </c>
      <c r="F3920">
        <f t="shared" si="254"/>
        <v>1.215235047994037E-3</v>
      </c>
    </row>
    <row r="3921" spans="1:6" ht="15" thickBot="1" x14ac:dyDescent="0.35">
      <c r="A3921" s="2">
        <v>34883</v>
      </c>
      <c r="B3921" s="5">
        <f t="shared" si="251"/>
        <v>7</v>
      </c>
      <c r="C3921" s="5">
        <f t="shared" si="252"/>
        <v>3</v>
      </c>
      <c r="D3921" s="5">
        <f t="shared" si="253"/>
        <v>2</v>
      </c>
      <c r="E3921" s="3">
        <v>4585.1400000000003</v>
      </c>
      <c r="F3921">
        <f t="shared" si="254"/>
        <v>6.3760812451027485E-3</v>
      </c>
    </row>
    <row r="3922" spans="1:6" ht="15" thickBot="1" x14ac:dyDescent="0.35">
      <c r="A3922" s="2">
        <v>34885</v>
      </c>
      <c r="B3922" s="5">
        <f t="shared" si="251"/>
        <v>7</v>
      </c>
      <c r="C3922" s="5">
        <f t="shared" si="252"/>
        <v>5</v>
      </c>
      <c r="D3922" s="5">
        <f t="shared" si="253"/>
        <v>4</v>
      </c>
      <c r="E3922" s="3">
        <v>4615.2299999999996</v>
      </c>
      <c r="F3922">
        <f t="shared" si="254"/>
        <v>6.5625040892969971E-3</v>
      </c>
    </row>
    <row r="3923" spans="1:6" ht="15" thickBot="1" x14ac:dyDescent="0.35">
      <c r="A3923" s="2">
        <v>34886</v>
      </c>
      <c r="B3923" s="5">
        <f t="shared" si="251"/>
        <v>7</v>
      </c>
      <c r="C3923" s="5">
        <f t="shared" si="252"/>
        <v>6</v>
      </c>
      <c r="D3923" s="5">
        <f t="shared" si="253"/>
        <v>5</v>
      </c>
      <c r="E3923" s="3">
        <v>4664</v>
      </c>
      <c r="F3923">
        <f t="shared" si="254"/>
        <v>1.0567187334109121E-2</v>
      </c>
    </row>
    <row r="3924" spans="1:6" ht="15" thickBot="1" x14ac:dyDescent="0.35">
      <c r="A3924" s="2">
        <v>34887</v>
      </c>
      <c r="B3924" s="5">
        <f t="shared" si="251"/>
        <v>7</v>
      </c>
      <c r="C3924" s="5">
        <f t="shared" si="252"/>
        <v>7</v>
      </c>
      <c r="D3924" s="5">
        <f t="shared" si="253"/>
        <v>6</v>
      </c>
      <c r="E3924" s="3">
        <v>4702.7299999999996</v>
      </c>
      <c r="F3924">
        <f t="shared" si="254"/>
        <v>8.304030874785498E-3</v>
      </c>
    </row>
    <row r="3925" spans="1:6" ht="15" thickBot="1" x14ac:dyDescent="0.35">
      <c r="A3925" s="2">
        <v>34890</v>
      </c>
      <c r="B3925" s="5">
        <f t="shared" si="251"/>
        <v>7</v>
      </c>
      <c r="C3925" s="5">
        <f t="shared" si="252"/>
        <v>10</v>
      </c>
      <c r="D3925" s="5">
        <f t="shared" si="253"/>
        <v>2</v>
      </c>
      <c r="E3925" s="3">
        <v>4702.38</v>
      </c>
      <c r="F3925">
        <f t="shared" si="254"/>
        <v>-7.4424855349861541E-5</v>
      </c>
    </row>
    <row r="3926" spans="1:6" ht="15" thickBot="1" x14ac:dyDescent="0.35">
      <c r="A3926" s="2">
        <v>34891</v>
      </c>
      <c r="B3926" s="5">
        <f t="shared" si="251"/>
        <v>7</v>
      </c>
      <c r="C3926" s="5">
        <f t="shared" si="252"/>
        <v>11</v>
      </c>
      <c r="D3926" s="5">
        <f t="shared" si="253"/>
        <v>3</v>
      </c>
      <c r="E3926" s="3">
        <v>4680.6000000000004</v>
      </c>
      <c r="F3926">
        <f t="shared" si="254"/>
        <v>-4.6316971405968351E-3</v>
      </c>
    </row>
    <row r="3927" spans="1:6" ht="15" thickBot="1" x14ac:dyDescent="0.35">
      <c r="A3927" s="2">
        <v>34892</v>
      </c>
      <c r="B3927" s="5">
        <f t="shared" si="251"/>
        <v>7</v>
      </c>
      <c r="C3927" s="5">
        <f t="shared" si="252"/>
        <v>12</v>
      </c>
      <c r="D3927" s="5">
        <f t="shared" si="253"/>
        <v>4</v>
      </c>
      <c r="E3927" s="3">
        <v>4727.28</v>
      </c>
      <c r="F3927">
        <f t="shared" si="254"/>
        <v>9.9730803743108536E-3</v>
      </c>
    </row>
    <row r="3928" spans="1:6" ht="15" thickBot="1" x14ac:dyDescent="0.35">
      <c r="A3928" s="2">
        <v>34893</v>
      </c>
      <c r="B3928" s="5">
        <f t="shared" si="251"/>
        <v>7</v>
      </c>
      <c r="C3928" s="5">
        <f t="shared" si="252"/>
        <v>13</v>
      </c>
      <c r="D3928" s="5">
        <f t="shared" si="253"/>
        <v>5</v>
      </c>
      <c r="E3928" s="3">
        <v>4727.4799999999996</v>
      </c>
      <c r="F3928">
        <f t="shared" si="254"/>
        <v>4.2307627218996569E-5</v>
      </c>
    </row>
    <row r="3929" spans="1:6" ht="15" thickBot="1" x14ac:dyDescent="0.35">
      <c r="A3929" s="2">
        <v>34894</v>
      </c>
      <c r="B3929" s="5">
        <f t="shared" si="251"/>
        <v>7</v>
      </c>
      <c r="C3929" s="5">
        <f t="shared" si="252"/>
        <v>14</v>
      </c>
      <c r="D3929" s="5">
        <f t="shared" si="253"/>
        <v>6</v>
      </c>
      <c r="E3929" s="3">
        <v>4708.82</v>
      </c>
      <c r="F3929">
        <f t="shared" si="254"/>
        <v>-3.9471346256356151E-3</v>
      </c>
    </row>
    <row r="3930" spans="1:6" ht="15" thickBot="1" x14ac:dyDescent="0.35">
      <c r="A3930" s="2">
        <v>34897</v>
      </c>
      <c r="B3930" s="5">
        <f t="shared" si="251"/>
        <v>7</v>
      </c>
      <c r="C3930" s="5">
        <f t="shared" si="252"/>
        <v>17</v>
      </c>
      <c r="D3930" s="5">
        <f t="shared" si="253"/>
        <v>2</v>
      </c>
      <c r="E3930" s="3">
        <v>4736.29</v>
      </c>
      <c r="F3930">
        <f t="shared" si="254"/>
        <v>5.833733291992528E-3</v>
      </c>
    </row>
    <row r="3931" spans="1:6" ht="15" thickBot="1" x14ac:dyDescent="0.35">
      <c r="A3931" s="2">
        <v>34898</v>
      </c>
      <c r="B3931" s="5">
        <f t="shared" si="251"/>
        <v>7</v>
      </c>
      <c r="C3931" s="5">
        <f t="shared" si="252"/>
        <v>18</v>
      </c>
      <c r="D3931" s="5">
        <f t="shared" si="253"/>
        <v>3</v>
      </c>
      <c r="E3931" s="3">
        <v>4686.28</v>
      </c>
      <c r="F3931">
        <f t="shared" si="254"/>
        <v>-1.0558897364815124E-2</v>
      </c>
    </row>
    <row r="3932" spans="1:6" ht="15" thickBot="1" x14ac:dyDescent="0.35">
      <c r="A3932" s="2">
        <v>34899</v>
      </c>
      <c r="B3932" s="5">
        <f t="shared" si="251"/>
        <v>7</v>
      </c>
      <c r="C3932" s="5">
        <f t="shared" si="252"/>
        <v>19</v>
      </c>
      <c r="D3932" s="5">
        <f t="shared" si="253"/>
        <v>4</v>
      </c>
      <c r="E3932" s="3">
        <v>4628.87</v>
      </c>
      <c r="F3932">
        <f t="shared" si="254"/>
        <v>-1.2250655103834994E-2</v>
      </c>
    </row>
    <row r="3933" spans="1:6" ht="15" thickBot="1" x14ac:dyDescent="0.35">
      <c r="A3933" s="2">
        <v>34900</v>
      </c>
      <c r="B3933" s="5">
        <f t="shared" si="251"/>
        <v>7</v>
      </c>
      <c r="C3933" s="5">
        <f t="shared" si="252"/>
        <v>20</v>
      </c>
      <c r="D3933" s="5">
        <f t="shared" si="253"/>
        <v>5</v>
      </c>
      <c r="E3933" s="3">
        <v>4641.55</v>
      </c>
      <c r="F3933">
        <f t="shared" si="254"/>
        <v>2.7393294691793659E-3</v>
      </c>
    </row>
    <row r="3934" spans="1:6" ht="15" thickBot="1" x14ac:dyDescent="0.35">
      <c r="A3934" s="2">
        <v>34901</v>
      </c>
      <c r="B3934" s="5">
        <f t="shared" si="251"/>
        <v>7</v>
      </c>
      <c r="C3934" s="5">
        <f t="shared" si="252"/>
        <v>21</v>
      </c>
      <c r="D3934" s="5">
        <f t="shared" si="253"/>
        <v>6</v>
      </c>
      <c r="E3934" s="3">
        <v>4641.55</v>
      </c>
      <c r="F3934">
        <f t="shared" si="254"/>
        <v>0</v>
      </c>
    </row>
    <row r="3935" spans="1:6" ht="15" thickBot="1" x14ac:dyDescent="0.35">
      <c r="A3935" s="2">
        <v>34904</v>
      </c>
      <c r="B3935" s="5">
        <f t="shared" si="251"/>
        <v>7</v>
      </c>
      <c r="C3935" s="5">
        <f t="shared" si="252"/>
        <v>24</v>
      </c>
      <c r="D3935" s="5">
        <f t="shared" si="253"/>
        <v>2</v>
      </c>
      <c r="E3935" s="3">
        <v>4668.67</v>
      </c>
      <c r="F3935">
        <f t="shared" si="254"/>
        <v>5.842875763484157E-3</v>
      </c>
    </row>
    <row r="3936" spans="1:6" ht="15" thickBot="1" x14ac:dyDescent="0.35">
      <c r="A3936" s="2">
        <v>34905</v>
      </c>
      <c r="B3936" s="5">
        <f t="shared" si="251"/>
        <v>7</v>
      </c>
      <c r="C3936" s="5">
        <f t="shared" si="252"/>
        <v>25</v>
      </c>
      <c r="D3936" s="5">
        <f t="shared" si="253"/>
        <v>3</v>
      </c>
      <c r="E3936" s="3">
        <v>4714.45</v>
      </c>
      <c r="F3936">
        <f t="shared" si="254"/>
        <v>9.8057905142149137E-3</v>
      </c>
    </row>
    <row r="3937" spans="1:6" ht="15" thickBot="1" x14ac:dyDescent="0.35">
      <c r="A3937" s="2">
        <v>34906</v>
      </c>
      <c r="B3937" s="5">
        <f t="shared" si="251"/>
        <v>7</v>
      </c>
      <c r="C3937" s="5">
        <f t="shared" si="252"/>
        <v>26</v>
      </c>
      <c r="D3937" s="5">
        <f t="shared" si="253"/>
        <v>4</v>
      </c>
      <c r="E3937" s="3">
        <v>4707.0600000000004</v>
      </c>
      <c r="F3937">
        <f t="shared" si="254"/>
        <v>-1.5675211318392215E-3</v>
      </c>
    </row>
    <row r="3938" spans="1:6" ht="15" thickBot="1" x14ac:dyDescent="0.35">
      <c r="A3938" s="2">
        <v>34907</v>
      </c>
      <c r="B3938" s="5">
        <f t="shared" si="251"/>
        <v>7</v>
      </c>
      <c r="C3938" s="5">
        <f t="shared" si="252"/>
        <v>27</v>
      </c>
      <c r="D3938" s="5">
        <f t="shared" si="253"/>
        <v>5</v>
      </c>
      <c r="E3938" s="3">
        <v>4732.7700000000004</v>
      </c>
      <c r="F3938">
        <f t="shared" si="254"/>
        <v>5.4620081324648576E-3</v>
      </c>
    </row>
    <row r="3939" spans="1:6" ht="15" thickBot="1" x14ac:dyDescent="0.35">
      <c r="A3939" s="2">
        <v>34908</v>
      </c>
      <c r="B3939" s="5">
        <f t="shared" si="251"/>
        <v>7</v>
      </c>
      <c r="C3939" s="5">
        <f t="shared" si="252"/>
        <v>28</v>
      </c>
      <c r="D3939" s="5">
        <f t="shared" si="253"/>
        <v>6</v>
      </c>
      <c r="E3939" s="3">
        <v>4715.51</v>
      </c>
      <c r="F3939">
        <f t="shared" si="254"/>
        <v>-3.6469129072404147E-3</v>
      </c>
    </row>
    <row r="3940" spans="1:6" ht="15" thickBot="1" x14ac:dyDescent="0.35">
      <c r="A3940" s="2">
        <v>34911</v>
      </c>
      <c r="B3940" s="5">
        <f t="shared" si="251"/>
        <v>7</v>
      </c>
      <c r="C3940" s="5">
        <f t="shared" si="252"/>
        <v>31</v>
      </c>
      <c r="D3940" s="5">
        <f t="shared" si="253"/>
        <v>2</v>
      </c>
      <c r="E3940" s="3">
        <v>4708.47</v>
      </c>
      <c r="F3940">
        <f t="shared" si="254"/>
        <v>-1.4929456198799203E-3</v>
      </c>
    </row>
    <row r="3941" spans="1:6" ht="15" thickBot="1" x14ac:dyDescent="0.35">
      <c r="A3941" s="2">
        <v>34912</v>
      </c>
      <c r="B3941" s="5">
        <f t="shared" si="251"/>
        <v>8</v>
      </c>
      <c r="C3941" s="5">
        <f t="shared" si="252"/>
        <v>1</v>
      </c>
      <c r="D3941" s="5">
        <f t="shared" si="253"/>
        <v>3</v>
      </c>
      <c r="E3941" s="3">
        <v>4700.3599999999997</v>
      </c>
      <c r="F3941">
        <f t="shared" si="254"/>
        <v>-1.7224278799696253E-3</v>
      </c>
    </row>
    <row r="3942" spans="1:6" ht="15" thickBot="1" x14ac:dyDescent="0.35">
      <c r="A3942" s="2">
        <v>34913</v>
      </c>
      <c r="B3942" s="5">
        <f t="shared" si="251"/>
        <v>8</v>
      </c>
      <c r="C3942" s="5">
        <f t="shared" si="252"/>
        <v>2</v>
      </c>
      <c r="D3942" s="5">
        <f t="shared" si="253"/>
        <v>4</v>
      </c>
      <c r="E3942" s="3">
        <v>4690.1499999999996</v>
      </c>
      <c r="F3942">
        <f t="shared" si="254"/>
        <v>-2.1721740462432742E-3</v>
      </c>
    </row>
    <row r="3943" spans="1:6" ht="15" thickBot="1" x14ac:dyDescent="0.35">
      <c r="A3943" s="2">
        <v>34914</v>
      </c>
      <c r="B3943" s="5">
        <f t="shared" si="251"/>
        <v>8</v>
      </c>
      <c r="C3943" s="5">
        <f t="shared" si="252"/>
        <v>3</v>
      </c>
      <c r="D3943" s="5">
        <f t="shared" si="253"/>
        <v>5</v>
      </c>
      <c r="E3943" s="3">
        <v>4701.42</v>
      </c>
      <c r="F3943">
        <f t="shared" si="254"/>
        <v>2.4029082225516109E-3</v>
      </c>
    </row>
    <row r="3944" spans="1:6" ht="15" thickBot="1" x14ac:dyDescent="0.35">
      <c r="A3944" s="2">
        <v>34915</v>
      </c>
      <c r="B3944" s="5">
        <f t="shared" si="251"/>
        <v>8</v>
      </c>
      <c r="C3944" s="5">
        <f t="shared" si="252"/>
        <v>4</v>
      </c>
      <c r="D3944" s="5">
        <f t="shared" si="253"/>
        <v>6</v>
      </c>
      <c r="E3944" s="3">
        <v>4683.46</v>
      </c>
      <c r="F3944">
        <f t="shared" si="254"/>
        <v>-3.8201224310952936E-3</v>
      </c>
    </row>
    <row r="3945" spans="1:6" ht="15" thickBot="1" x14ac:dyDescent="0.35">
      <c r="A3945" s="2">
        <v>34918</v>
      </c>
      <c r="B3945" s="5">
        <f t="shared" si="251"/>
        <v>8</v>
      </c>
      <c r="C3945" s="5">
        <f t="shared" si="252"/>
        <v>7</v>
      </c>
      <c r="D3945" s="5">
        <f t="shared" si="253"/>
        <v>2</v>
      </c>
      <c r="E3945" s="3">
        <v>4693.32</v>
      </c>
      <c r="F3945">
        <f t="shared" si="254"/>
        <v>2.1052811383036629E-3</v>
      </c>
    </row>
    <row r="3946" spans="1:6" ht="15" thickBot="1" x14ac:dyDescent="0.35">
      <c r="A3946" s="2">
        <v>34919</v>
      </c>
      <c r="B3946" s="5">
        <f t="shared" si="251"/>
        <v>8</v>
      </c>
      <c r="C3946" s="5">
        <f t="shared" si="252"/>
        <v>8</v>
      </c>
      <c r="D3946" s="5">
        <f t="shared" si="253"/>
        <v>3</v>
      </c>
      <c r="E3946" s="3">
        <v>4693.32</v>
      </c>
      <c r="F3946">
        <f t="shared" si="254"/>
        <v>0</v>
      </c>
    </row>
    <row r="3947" spans="1:6" ht="15" thickBot="1" x14ac:dyDescent="0.35">
      <c r="A3947" s="2">
        <v>34920</v>
      </c>
      <c r="B3947" s="5">
        <f t="shared" si="251"/>
        <v>8</v>
      </c>
      <c r="C3947" s="5">
        <f t="shared" si="252"/>
        <v>9</v>
      </c>
      <c r="D3947" s="5">
        <f t="shared" si="253"/>
        <v>4</v>
      </c>
      <c r="E3947" s="3">
        <v>4671.49</v>
      </c>
      <c r="F3947">
        <f t="shared" si="254"/>
        <v>-4.6512916229875497E-3</v>
      </c>
    </row>
    <row r="3948" spans="1:6" ht="15" thickBot="1" x14ac:dyDescent="0.35">
      <c r="A3948" s="2">
        <v>34921</v>
      </c>
      <c r="B3948" s="5">
        <f t="shared" si="251"/>
        <v>8</v>
      </c>
      <c r="C3948" s="5">
        <f t="shared" si="252"/>
        <v>10</v>
      </c>
      <c r="D3948" s="5">
        <f t="shared" si="253"/>
        <v>5</v>
      </c>
      <c r="E3948" s="3">
        <v>4643.66</v>
      </c>
      <c r="F3948">
        <f t="shared" si="254"/>
        <v>-5.9574140156566594E-3</v>
      </c>
    </row>
    <row r="3949" spans="1:6" ht="15" thickBot="1" x14ac:dyDescent="0.35">
      <c r="A3949" s="2">
        <v>34922</v>
      </c>
      <c r="B3949" s="5">
        <f t="shared" si="251"/>
        <v>8</v>
      </c>
      <c r="C3949" s="5">
        <f t="shared" si="252"/>
        <v>11</v>
      </c>
      <c r="D3949" s="5">
        <f t="shared" si="253"/>
        <v>6</v>
      </c>
      <c r="E3949" s="3">
        <v>4618.3</v>
      </c>
      <c r="F3949">
        <f t="shared" si="254"/>
        <v>-5.4612094770072903E-3</v>
      </c>
    </row>
    <row r="3950" spans="1:6" ht="15" thickBot="1" x14ac:dyDescent="0.35">
      <c r="A3950" s="2">
        <v>34925</v>
      </c>
      <c r="B3950" s="5">
        <f t="shared" si="251"/>
        <v>8</v>
      </c>
      <c r="C3950" s="5">
        <f t="shared" si="252"/>
        <v>14</v>
      </c>
      <c r="D3950" s="5">
        <f t="shared" si="253"/>
        <v>2</v>
      </c>
      <c r="E3950" s="3">
        <v>4659.8599999999997</v>
      </c>
      <c r="F3950">
        <f t="shared" si="254"/>
        <v>8.9989823095077172E-3</v>
      </c>
    </row>
    <row r="3951" spans="1:6" ht="15" thickBot="1" x14ac:dyDescent="0.35">
      <c r="A3951" s="2">
        <v>34926</v>
      </c>
      <c r="B3951" s="5">
        <f t="shared" si="251"/>
        <v>8</v>
      </c>
      <c r="C3951" s="5">
        <f t="shared" si="252"/>
        <v>15</v>
      </c>
      <c r="D3951" s="5">
        <f t="shared" si="253"/>
        <v>3</v>
      </c>
      <c r="E3951" s="3">
        <v>4640.84</v>
      </c>
      <c r="F3951">
        <f t="shared" si="254"/>
        <v>-4.0816676895871398E-3</v>
      </c>
    </row>
    <row r="3952" spans="1:6" ht="15" thickBot="1" x14ac:dyDescent="0.35">
      <c r="A3952" s="2">
        <v>34927</v>
      </c>
      <c r="B3952" s="5">
        <f t="shared" si="251"/>
        <v>8</v>
      </c>
      <c r="C3952" s="5">
        <f t="shared" si="252"/>
        <v>16</v>
      </c>
      <c r="D3952" s="5">
        <f t="shared" si="253"/>
        <v>4</v>
      </c>
      <c r="E3952" s="3">
        <v>4639.08</v>
      </c>
      <c r="F3952">
        <f t="shared" si="254"/>
        <v>-3.7924168900462381E-4</v>
      </c>
    </row>
    <row r="3953" spans="1:6" ht="15" thickBot="1" x14ac:dyDescent="0.35">
      <c r="A3953" s="2">
        <v>34928</v>
      </c>
      <c r="B3953" s="5">
        <f t="shared" si="251"/>
        <v>8</v>
      </c>
      <c r="C3953" s="5">
        <f t="shared" si="252"/>
        <v>17</v>
      </c>
      <c r="D3953" s="5">
        <f t="shared" si="253"/>
        <v>5</v>
      </c>
      <c r="E3953" s="3">
        <v>4630.63</v>
      </c>
      <c r="F3953">
        <f t="shared" si="254"/>
        <v>-1.8214818455383004E-3</v>
      </c>
    </row>
    <row r="3954" spans="1:6" ht="15" thickBot="1" x14ac:dyDescent="0.35">
      <c r="A3954" s="2">
        <v>34929</v>
      </c>
      <c r="B3954" s="5">
        <f t="shared" si="251"/>
        <v>8</v>
      </c>
      <c r="C3954" s="5">
        <f t="shared" si="252"/>
        <v>18</v>
      </c>
      <c r="D3954" s="5">
        <f t="shared" si="253"/>
        <v>6</v>
      </c>
      <c r="E3954" s="3">
        <v>4617.6000000000004</v>
      </c>
      <c r="F3954">
        <f t="shared" si="254"/>
        <v>-2.8138719785428213E-3</v>
      </c>
    </row>
    <row r="3955" spans="1:6" ht="15" thickBot="1" x14ac:dyDescent="0.35">
      <c r="A3955" s="2">
        <v>34932</v>
      </c>
      <c r="B3955" s="5">
        <f t="shared" si="251"/>
        <v>8</v>
      </c>
      <c r="C3955" s="5">
        <f t="shared" si="252"/>
        <v>21</v>
      </c>
      <c r="D3955" s="5">
        <f t="shared" si="253"/>
        <v>2</v>
      </c>
      <c r="E3955" s="3">
        <v>4614.78</v>
      </c>
      <c r="F3955">
        <f t="shared" si="254"/>
        <v>-6.1070686070699464E-4</v>
      </c>
    </row>
    <row r="3956" spans="1:6" ht="15" thickBot="1" x14ac:dyDescent="0.35">
      <c r="A3956" s="2">
        <v>34933</v>
      </c>
      <c r="B3956" s="5">
        <f t="shared" si="251"/>
        <v>8</v>
      </c>
      <c r="C3956" s="5">
        <f t="shared" si="252"/>
        <v>22</v>
      </c>
      <c r="D3956" s="5">
        <f t="shared" si="253"/>
        <v>3</v>
      </c>
      <c r="E3956" s="3">
        <v>4620.42</v>
      </c>
      <c r="F3956">
        <f t="shared" si="254"/>
        <v>1.2221601029735606E-3</v>
      </c>
    </row>
    <row r="3957" spans="1:6" ht="15" thickBot="1" x14ac:dyDescent="0.35">
      <c r="A3957" s="2">
        <v>34934</v>
      </c>
      <c r="B3957" s="5">
        <f t="shared" si="251"/>
        <v>8</v>
      </c>
      <c r="C3957" s="5">
        <f t="shared" si="252"/>
        <v>23</v>
      </c>
      <c r="D3957" s="5">
        <f t="shared" si="253"/>
        <v>4</v>
      </c>
      <c r="E3957" s="3">
        <v>4584.8500000000004</v>
      </c>
      <c r="F3957">
        <f t="shared" si="254"/>
        <v>-7.6984343414667296E-3</v>
      </c>
    </row>
    <row r="3958" spans="1:6" ht="15" thickBot="1" x14ac:dyDescent="0.35">
      <c r="A3958" s="2">
        <v>34935</v>
      </c>
      <c r="B3958" s="5">
        <f t="shared" si="251"/>
        <v>8</v>
      </c>
      <c r="C3958" s="5">
        <f t="shared" si="252"/>
        <v>24</v>
      </c>
      <c r="D3958" s="5">
        <f t="shared" si="253"/>
        <v>5</v>
      </c>
      <c r="E3958" s="3">
        <v>4580.62</v>
      </c>
      <c r="F3958">
        <f t="shared" si="254"/>
        <v>-9.2260379292680736E-4</v>
      </c>
    </row>
    <row r="3959" spans="1:6" ht="15" thickBot="1" x14ac:dyDescent="0.35">
      <c r="A3959" s="2">
        <v>34936</v>
      </c>
      <c r="B3959" s="5">
        <f t="shared" si="251"/>
        <v>8</v>
      </c>
      <c r="C3959" s="5">
        <f t="shared" si="252"/>
        <v>25</v>
      </c>
      <c r="D3959" s="5">
        <f t="shared" si="253"/>
        <v>6</v>
      </c>
      <c r="E3959" s="3">
        <v>4601.3999999999996</v>
      </c>
      <c r="F3959">
        <f t="shared" si="254"/>
        <v>4.5365037920630279E-3</v>
      </c>
    </row>
    <row r="3960" spans="1:6" ht="15" thickBot="1" x14ac:dyDescent="0.35">
      <c r="A3960" s="2">
        <v>34939</v>
      </c>
      <c r="B3960" s="5">
        <f t="shared" si="251"/>
        <v>8</v>
      </c>
      <c r="C3960" s="5">
        <f t="shared" si="252"/>
        <v>28</v>
      </c>
      <c r="D3960" s="5">
        <f t="shared" si="253"/>
        <v>2</v>
      </c>
      <c r="E3960" s="3">
        <v>4594</v>
      </c>
      <c r="F3960">
        <f t="shared" si="254"/>
        <v>-1.6082061981135386E-3</v>
      </c>
    </row>
    <row r="3961" spans="1:6" ht="15" thickBot="1" x14ac:dyDescent="0.35">
      <c r="A3961" s="2">
        <v>34940</v>
      </c>
      <c r="B3961" s="5">
        <f t="shared" si="251"/>
        <v>8</v>
      </c>
      <c r="C3961" s="5">
        <f t="shared" si="252"/>
        <v>29</v>
      </c>
      <c r="D3961" s="5">
        <f t="shared" si="253"/>
        <v>3</v>
      </c>
      <c r="E3961" s="3">
        <v>4608.4399999999996</v>
      </c>
      <c r="F3961">
        <f t="shared" si="254"/>
        <v>3.1432303003917283E-3</v>
      </c>
    </row>
    <row r="3962" spans="1:6" ht="15" thickBot="1" x14ac:dyDescent="0.35">
      <c r="A3962" s="2">
        <v>34941</v>
      </c>
      <c r="B3962" s="5">
        <f t="shared" si="251"/>
        <v>8</v>
      </c>
      <c r="C3962" s="5">
        <f t="shared" si="252"/>
        <v>30</v>
      </c>
      <c r="D3962" s="5">
        <f t="shared" si="253"/>
        <v>4</v>
      </c>
      <c r="E3962" s="3">
        <v>4604.57</v>
      </c>
      <c r="F3962">
        <f t="shared" si="254"/>
        <v>-8.3976356424297406E-4</v>
      </c>
    </row>
    <row r="3963" spans="1:6" ht="15" thickBot="1" x14ac:dyDescent="0.35">
      <c r="A3963" s="2">
        <v>34942</v>
      </c>
      <c r="B3963" s="5">
        <f t="shared" si="251"/>
        <v>8</v>
      </c>
      <c r="C3963" s="5">
        <f t="shared" si="252"/>
        <v>31</v>
      </c>
      <c r="D3963" s="5">
        <f t="shared" si="253"/>
        <v>5</v>
      </c>
      <c r="E3963" s="3">
        <v>4610.5600000000004</v>
      </c>
      <c r="F3963">
        <f t="shared" si="254"/>
        <v>1.3008815155379745E-3</v>
      </c>
    </row>
    <row r="3964" spans="1:6" ht="15" thickBot="1" x14ac:dyDescent="0.35">
      <c r="A3964" s="2">
        <v>34943</v>
      </c>
      <c r="B3964" s="5">
        <f t="shared" si="251"/>
        <v>9</v>
      </c>
      <c r="C3964" s="5">
        <f t="shared" si="252"/>
        <v>1</v>
      </c>
      <c r="D3964" s="5">
        <f t="shared" si="253"/>
        <v>6</v>
      </c>
      <c r="E3964" s="3">
        <v>4647.54</v>
      </c>
      <c r="F3964">
        <f t="shared" si="254"/>
        <v>8.0207176568572059E-3</v>
      </c>
    </row>
    <row r="3965" spans="1:6" ht="15" thickBot="1" x14ac:dyDescent="0.35">
      <c r="A3965" s="2">
        <v>34947</v>
      </c>
      <c r="B3965" s="5">
        <f t="shared" si="251"/>
        <v>9</v>
      </c>
      <c r="C3965" s="5">
        <f t="shared" si="252"/>
        <v>5</v>
      </c>
      <c r="D3965" s="5">
        <f t="shared" si="253"/>
        <v>3</v>
      </c>
      <c r="E3965" s="3">
        <v>4670.08</v>
      </c>
      <c r="F3965">
        <f t="shared" si="254"/>
        <v>4.8498775696389843E-3</v>
      </c>
    </row>
    <row r="3966" spans="1:6" ht="15" thickBot="1" x14ac:dyDescent="0.35">
      <c r="A3966" s="2">
        <v>34948</v>
      </c>
      <c r="B3966" s="5">
        <f t="shared" si="251"/>
        <v>9</v>
      </c>
      <c r="C3966" s="5">
        <f t="shared" si="252"/>
        <v>6</v>
      </c>
      <c r="D3966" s="5">
        <f t="shared" si="253"/>
        <v>4</v>
      </c>
      <c r="E3966" s="3">
        <v>4683.8100000000004</v>
      </c>
      <c r="F3966">
        <f t="shared" si="254"/>
        <v>2.9399924626559871E-3</v>
      </c>
    </row>
    <row r="3967" spans="1:6" ht="15" thickBot="1" x14ac:dyDescent="0.35">
      <c r="A3967" s="2">
        <v>34949</v>
      </c>
      <c r="B3967" s="5">
        <f t="shared" si="251"/>
        <v>9</v>
      </c>
      <c r="C3967" s="5">
        <f t="shared" si="252"/>
        <v>7</v>
      </c>
      <c r="D3967" s="5">
        <f t="shared" si="253"/>
        <v>5</v>
      </c>
      <c r="E3967" s="3">
        <v>4669.72</v>
      </c>
      <c r="F3967">
        <f t="shared" si="254"/>
        <v>-3.0082347490611584E-3</v>
      </c>
    </row>
    <row r="3968" spans="1:6" ht="15" thickBot="1" x14ac:dyDescent="0.35">
      <c r="A3968" s="2">
        <v>34950</v>
      </c>
      <c r="B3968" s="5">
        <f t="shared" si="251"/>
        <v>9</v>
      </c>
      <c r="C3968" s="5">
        <f t="shared" si="252"/>
        <v>8</v>
      </c>
      <c r="D3968" s="5">
        <f t="shared" si="253"/>
        <v>6</v>
      </c>
      <c r="E3968" s="3">
        <v>4700.72</v>
      </c>
      <c r="F3968">
        <f t="shared" si="254"/>
        <v>6.6385136582064871E-3</v>
      </c>
    </row>
    <row r="3969" spans="1:6" ht="15" thickBot="1" x14ac:dyDescent="0.35">
      <c r="A3969" s="2">
        <v>34953</v>
      </c>
      <c r="B3969" s="5">
        <f t="shared" si="251"/>
        <v>9</v>
      </c>
      <c r="C3969" s="5">
        <f t="shared" si="252"/>
        <v>11</v>
      </c>
      <c r="D3969" s="5">
        <f t="shared" si="253"/>
        <v>2</v>
      </c>
      <c r="E3969" s="3">
        <v>4704.9399999999996</v>
      </c>
      <c r="F3969">
        <f t="shared" si="254"/>
        <v>8.9773481509201674E-4</v>
      </c>
    </row>
    <row r="3970" spans="1:6" ht="15" thickBot="1" x14ac:dyDescent="0.35">
      <c r="A3970" s="2">
        <v>34954</v>
      </c>
      <c r="B3970" s="5">
        <f t="shared" si="251"/>
        <v>9</v>
      </c>
      <c r="C3970" s="5">
        <f t="shared" si="252"/>
        <v>12</v>
      </c>
      <c r="D3970" s="5">
        <f t="shared" si="253"/>
        <v>3</v>
      </c>
      <c r="E3970" s="3">
        <v>4747.21</v>
      </c>
      <c r="F3970">
        <f t="shared" si="254"/>
        <v>8.9841740808597852E-3</v>
      </c>
    </row>
    <row r="3971" spans="1:6" ht="15" thickBot="1" x14ac:dyDescent="0.35">
      <c r="A3971" s="2">
        <v>34955</v>
      </c>
      <c r="B3971" s="5">
        <f t="shared" ref="B3971:B4034" si="255">MONTH(A3971)</f>
        <v>9</v>
      </c>
      <c r="C3971" s="5">
        <f t="shared" ref="C3971:C4034" si="256">DAY(A3971)</f>
        <v>13</v>
      </c>
      <c r="D3971" s="5">
        <f t="shared" ref="D3971:D4034" si="257">WEEKDAY(A3971,1)</f>
        <v>4</v>
      </c>
      <c r="E3971" s="3">
        <v>4765.5200000000004</v>
      </c>
      <c r="F3971">
        <f t="shared" si="254"/>
        <v>3.8570023234700801E-3</v>
      </c>
    </row>
    <row r="3972" spans="1:6" ht="15" thickBot="1" x14ac:dyDescent="0.35">
      <c r="A3972" s="2">
        <v>34956</v>
      </c>
      <c r="B3972" s="5">
        <f t="shared" si="255"/>
        <v>9</v>
      </c>
      <c r="C3972" s="5">
        <f t="shared" si="256"/>
        <v>14</v>
      </c>
      <c r="D3972" s="5">
        <f t="shared" si="257"/>
        <v>5</v>
      </c>
      <c r="E3972" s="3">
        <v>4801.8</v>
      </c>
      <c r="F3972">
        <f t="shared" ref="F3972:F4035" si="258">(E3972-E3971)/E3971</f>
        <v>7.6130201950678506E-3</v>
      </c>
    </row>
    <row r="3973" spans="1:6" ht="15" thickBot="1" x14ac:dyDescent="0.35">
      <c r="A3973" s="2">
        <v>34957</v>
      </c>
      <c r="B3973" s="5">
        <f t="shared" si="255"/>
        <v>9</v>
      </c>
      <c r="C3973" s="5">
        <f t="shared" si="256"/>
        <v>15</v>
      </c>
      <c r="D3973" s="5">
        <f t="shared" si="257"/>
        <v>6</v>
      </c>
      <c r="E3973" s="3">
        <v>4797.57</v>
      </c>
      <c r="F3973">
        <f t="shared" si="258"/>
        <v>-8.8091965512942497E-4</v>
      </c>
    </row>
    <row r="3974" spans="1:6" ht="15" thickBot="1" x14ac:dyDescent="0.35">
      <c r="A3974" s="2">
        <v>34960</v>
      </c>
      <c r="B3974" s="5">
        <f t="shared" si="255"/>
        <v>9</v>
      </c>
      <c r="C3974" s="5">
        <f t="shared" si="256"/>
        <v>18</v>
      </c>
      <c r="D3974" s="5">
        <f t="shared" si="257"/>
        <v>2</v>
      </c>
      <c r="E3974" s="3">
        <v>4780.41</v>
      </c>
      <c r="F3974">
        <f t="shared" si="258"/>
        <v>-3.5768107604474465E-3</v>
      </c>
    </row>
    <row r="3975" spans="1:6" ht="15" thickBot="1" x14ac:dyDescent="0.35">
      <c r="A3975" s="2">
        <v>34961</v>
      </c>
      <c r="B3975" s="5">
        <f t="shared" si="255"/>
        <v>9</v>
      </c>
      <c r="C3975" s="5">
        <f t="shared" si="256"/>
        <v>19</v>
      </c>
      <c r="D3975" s="5">
        <f t="shared" si="257"/>
        <v>3</v>
      </c>
      <c r="E3975" s="3">
        <v>4767.04</v>
      </c>
      <c r="F3975">
        <f t="shared" si="258"/>
        <v>-2.7968312341409818E-3</v>
      </c>
    </row>
    <row r="3976" spans="1:6" ht="15" thickBot="1" x14ac:dyDescent="0.35">
      <c r="A3976" s="2">
        <v>34962</v>
      </c>
      <c r="B3976" s="5">
        <f t="shared" si="255"/>
        <v>9</v>
      </c>
      <c r="C3976" s="5">
        <f t="shared" si="256"/>
        <v>20</v>
      </c>
      <c r="D3976" s="5">
        <f t="shared" si="257"/>
        <v>4</v>
      </c>
      <c r="E3976" s="3">
        <v>4792.6899999999996</v>
      </c>
      <c r="F3976">
        <f t="shared" si="258"/>
        <v>5.3806974558635208E-3</v>
      </c>
    </row>
    <row r="3977" spans="1:6" ht="15" thickBot="1" x14ac:dyDescent="0.35">
      <c r="A3977" s="2">
        <v>34963</v>
      </c>
      <c r="B3977" s="5">
        <f t="shared" si="255"/>
        <v>9</v>
      </c>
      <c r="C3977" s="5">
        <f t="shared" si="256"/>
        <v>21</v>
      </c>
      <c r="D3977" s="5">
        <f t="shared" si="257"/>
        <v>5</v>
      </c>
      <c r="E3977" s="3">
        <v>4767.3999999999996</v>
      </c>
      <c r="F3977">
        <f t="shared" si="258"/>
        <v>-5.276786105506504E-3</v>
      </c>
    </row>
    <row r="3978" spans="1:6" ht="15" thickBot="1" x14ac:dyDescent="0.35">
      <c r="A3978" s="2">
        <v>34964</v>
      </c>
      <c r="B3978" s="5">
        <f t="shared" si="255"/>
        <v>9</v>
      </c>
      <c r="C3978" s="5">
        <f t="shared" si="256"/>
        <v>22</v>
      </c>
      <c r="D3978" s="5">
        <f t="shared" si="257"/>
        <v>6</v>
      </c>
      <c r="E3978" s="3">
        <v>4764.1499999999996</v>
      </c>
      <c r="F3978">
        <f t="shared" si="258"/>
        <v>-6.8171330284851289E-4</v>
      </c>
    </row>
    <row r="3979" spans="1:6" ht="15" thickBot="1" x14ac:dyDescent="0.35">
      <c r="A3979" s="2">
        <v>34967</v>
      </c>
      <c r="B3979" s="5">
        <f t="shared" si="255"/>
        <v>9</v>
      </c>
      <c r="C3979" s="5">
        <f t="shared" si="256"/>
        <v>25</v>
      </c>
      <c r="D3979" s="5">
        <f t="shared" si="257"/>
        <v>2</v>
      </c>
      <c r="E3979" s="3">
        <v>4769.93</v>
      </c>
      <c r="F3979">
        <f t="shared" si="258"/>
        <v>1.2132279630155758E-3</v>
      </c>
    </row>
    <row r="3980" spans="1:6" ht="15" thickBot="1" x14ac:dyDescent="0.35">
      <c r="A3980" s="2">
        <v>34968</v>
      </c>
      <c r="B3980" s="5">
        <f t="shared" si="255"/>
        <v>9</v>
      </c>
      <c r="C3980" s="5">
        <f t="shared" si="256"/>
        <v>26</v>
      </c>
      <c r="D3980" s="5">
        <f t="shared" si="257"/>
        <v>3</v>
      </c>
      <c r="E3980" s="3">
        <v>4765.6000000000004</v>
      </c>
      <c r="F3980">
        <f t="shared" si="258"/>
        <v>-9.077701349914835E-4</v>
      </c>
    </row>
    <row r="3981" spans="1:6" ht="15" thickBot="1" x14ac:dyDescent="0.35">
      <c r="A3981" s="2">
        <v>34969</v>
      </c>
      <c r="B3981" s="5">
        <f t="shared" si="255"/>
        <v>9</v>
      </c>
      <c r="C3981" s="5">
        <f t="shared" si="256"/>
        <v>27</v>
      </c>
      <c r="D3981" s="5">
        <f t="shared" si="257"/>
        <v>4</v>
      </c>
      <c r="E3981" s="3">
        <v>4762.34</v>
      </c>
      <c r="F3981">
        <f t="shared" si="258"/>
        <v>-6.840691623300777E-4</v>
      </c>
    </row>
    <row r="3982" spans="1:6" ht="15" thickBot="1" x14ac:dyDescent="0.35">
      <c r="A3982" s="2">
        <v>34970</v>
      </c>
      <c r="B3982" s="5">
        <f t="shared" si="255"/>
        <v>9</v>
      </c>
      <c r="C3982" s="5">
        <f t="shared" si="256"/>
        <v>28</v>
      </c>
      <c r="D3982" s="5">
        <f t="shared" si="257"/>
        <v>5</v>
      </c>
      <c r="E3982" s="3">
        <v>4787.63</v>
      </c>
      <c r="F3982">
        <f t="shared" si="258"/>
        <v>5.310414628102984E-3</v>
      </c>
    </row>
    <row r="3983" spans="1:6" ht="15" thickBot="1" x14ac:dyDescent="0.35">
      <c r="A3983" s="2">
        <v>34971</v>
      </c>
      <c r="B3983" s="5">
        <f t="shared" si="255"/>
        <v>9</v>
      </c>
      <c r="C3983" s="5">
        <f t="shared" si="256"/>
        <v>29</v>
      </c>
      <c r="D3983" s="5">
        <f t="shared" si="257"/>
        <v>6</v>
      </c>
      <c r="E3983" s="3">
        <v>4789.08</v>
      </c>
      <c r="F3983">
        <f t="shared" si="258"/>
        <v>3.0286383868423795E-4</v>
      </c>
    </row>
    <row r="3984" spans="1:6" ht="15" thickBot="1" x14ac:dyDescent="0.35">
      <c r="A3984" s="2">
        <v>34974</v>
      </c>
      <c r="B3984" s="5">
        <f t="shared" si="255"/>
        <v>10</v>
      </c>
      <c r="C3984" s="5">
        <f t="shared" si="256"/>
        <v>2</v>
      </c>
      <c r="D3984" s="5">
        <f t="shared" si="257"/>
        <v>2</v>
      </c>
      <c r="E3984" s="3">
        <v>4761.26</v>
      </c>
      <c r="F3984">
        <f t="shared" si="258"/>
        <v>-5.8090489196254208E-3</v>
      </c>
    </row>
    <row r="3985" spans="1:6" ht="15" thickBot="1" x14ac:dyDescent="0.35">
      <c r="A3985" s="2">
        <v>34975</v>
      </c>
      <c r="B3985" s="5">
        <f t="shared" si="255"/>
        <v>10</v>
      </c>
      <c r="C3985" s="5">
        <f t="shared" si="256"/>
        <v>3</v>
      </c>
      <c r="D3985" s="5">
        <f t="shared" si="257"/>
        <v>3</v>
      </c>
      <c r="E3985" s="3">
        <v>4749.7</v>
      </c>
      <c r="F3985">
        <f t="shared" si="258"/>
        <v>-2.42792874155169E-3</v>
      </c>
    </row>
    <row r="3986" spans="1:6" ht="15" thickBot="1" x14ac:dyDescent="0.35">
      <c r="A3986" s="2">
        <v>34976</v>
      </c>
      <c r="B3986" s="5">
        <f t="shared" si="255"/>
        <v>10</v>
      </c>
      <c r="C3986" s="5">
        <f t="shared" si="256"/>
        <v>4</v>
      </c>
      <c r="D3986" s="5">
        <f t="shared" si="257"/>
        <v>4</v>
      </c>
      <c r="E3986" s="3">
        <v>4740.67</v>
      </c>
      <c r="F3986">
        <f t="shared" si="258"/>
        <v>-1.9011727056445135E-3</v>
      </c>
    </row>
    <row r="3987" spans="1:6" ht="15" thickBot="1" x14ac:dyDescent="0.35">
      <c r="A3987" s="2">
        <v>34977</v>
      </c>
      <c r="B3987" s="5">
        <f t="shared" si="255"/>
        <v>10</v>
      </c>
      <c r="C3987" s="5">
        <f t="shared" si="256"/>
        <v>5</v>
      </c>
      <c r="D3987" s="5">
        <f t="shared" si="257"/>
        <v>5</v>
      </c>
      <c r="E3987" s="3">
        <v>4762.71</v>
      </c>
      <c r="F3987">
        <f t="shared" si="258"/>
        <v>4.6491318737646708E-3</v>
      </c>
    </row>
    <row r="3988" spans="1:6" ht="15" thickBot="1" x14ac:dyDescent="0.35">
      <c r="A3988" s="2">
        <v>34978</v>
      </c>
      <c r="B3988" s="5">
        <f t="shared" si="255"/>
        <v>10</v>
      </c>
      <c r="C3988" s="5">
        <f t="shared" si="256"/>
        <v>6</v>
      </c>
      <c r="D3988" s="5">
        <f t="shared" si="257"/>
        <v>6</v>
      </c>
      <c r="E3988" s="3">
        <v>4769.21</v>
      </c>
      <c r="F3988">
        <f t="shared" si="258"/>
        <v>1.3647692175253164E-3</v>
      </c>
    </row>
    <row r="3989" spans="1:6" ht="15" thickBot="1" x14ac:dyDescent="0.35">
      <c r="A3989" s="2">
        <v>34981</v>
      </c>
      <c r="B3989" s="5">
        <f t="shared" si="255"/>
        <v>10</v>
      </c>
      <c r="C3989" s="5">
        <f t="shared" si="256"/>
        <v>9</v>
      </c>
      <c r="D3989" s="5">
        <f t="shared" si="257"/>
        <v>2</v>
      </c>
      <c r="E3989" s="3">
        <v>4726.22</v>
      </c>
      <c r="F3989">
        <f t="shared" si="258"/>
        <v>-9.014071512892026E-3</v>
      </c>
    </row>
    <row r="3990" spans="1:6" ht="15" thickBot="1" x14ac:dyDescent="0.35">
      <c r="A3990" s="2">
        <v>34982</v>
      </c>
      <c r="B3990" s="5">
        <f t="shared" si="255"/>
        <v>10</v>
      </c>
      <c r="C3990" s="5">
        <f t="shared" si="256"/>
        <v>10</v>
      </c>
      <c r="D3990" s="5">
        <f t="shared" si="257"/>
        <v>3</v>
      </c>
      <c r="E3990" s="3">
        <v>4720.8</v>
      </c>
      <c r="F3990">
        <f t="shared" si="258"/>
        <v>-1.1467938437059791E-3</v>
      </c>
    </row>
    <row r="3991" spans="1:6" ht="15" thickBot="1" x14ac:dyDescent="0.35">
      <c r="A3991" s="2">
        <v>34983</v>
      </c>
      <c r="B3991" s="5">
        <f t="shared" si="255"/>
        <v>10</v>
      </c>
      <c r="C3991" s="5">
        <f t="shared" si="256"/>
        <v>11</v>
      </c>
      <c r="D3991" s="5">
        <f t="shared" si="257"/>
        <v>4</v>
      </c>
      <c r="E3991" s="3">
        <v>4735.25</v>
      </c>
      <c r="F3991">
        <f t="shared" si="258"/>
        <v>3.0609218776478176E-3</v>
      </c>
    </row>
    <row r="3992" spans="1:6" ht="15" thickBot="1" x14ac:dyDescent="0.35">
      <c r="A3992" s="2">
        <v>34984</v>
      </c>
      <c r="B3992" s="5">
        <f t="shared" si="255"/>
        <v>10</v>
      </c>
      <c r="C3992" s="5">
        <f t="shared" si="256"/>
        <v>12</v>
      </c>
      <c r="D3992" s="5">
        <f t="shared" si="257"/>
        <v>5</v>
      </c>
      <c r="E3992" s="3">
        <v>4764.87</v>
      </c>
      <c r="F3992">
        <f t="shared" si="258"/>
        <v>6.2552135578902678E-3</v>
      </c>
    </row>
    <row r="3993" spans="1:6" ht="15" thickBot="1" x14ac:dyDescent="0.35">
      <c r="A3993" s="2">
        <v>34985</v>
      </c>
      <c r="B3993" s="5">
        <f t="shared" si="255"/>
        <v>10</v>
      </c>
      <c r="C3993" s="5">
        <f t="shared" si="256"/>
        <v>13</v>
      </c>
      <c r="D3993" s="5">
        <f t="shared" si="257"/>
        <v>6</v>
      </c>
      <c r="E3993" s="3">
        <v>4793.78</v>
      </c>
      <c r="F3993">
        <f t="shared" si="258"/>
        <v>6.0673218786661239E-3</v>
      </c>
    </row>
    <row r="3994" spans="1:6" ht="15" thickBot="1" x14ac:dyDescent="0.35">
      <c r="A3994" s="2">
        <v>34988</v>
      </c>
      <c r="B3994" s="5">
        <f t="shared" si="255"/>
        <v>10</v>
      </c>
      <c r="C3994" s="5">
        <f t="shared" si="256"/>
        <v>16</v>
      </c>
      <c r="D3994" s="5">
        <f t="shared" si="257"/>
        <v>2</v>
      </c>
      <c r="E3994" s="3">
        <v>4784.38</v>
      </c>
      <c r="F3994">
        <f t="shared" si="258"/>
        <v>-1.9608742996131729E-3</v>
      </c>
    </row>
    <row r="3995" spans="1:6" ht="15" thickBot="1" x14ac:dyDescent="0.35">
      <c r="A3995" s="2">
        <v>34989</v>
      </c>
      <c r="B3995" s="5">
        <f t="shared" si="255"/>
        <v>10</v>
      </c>
      <c r="C3995" s="5">
        <f t="shared" si="256"/>
        <v>17</v>
      </c>
      <c r="D3995" s="5">
        <f t="shared" si="257"/>
        <v>3</v>
      </c>
      <c r="E3995" s="3">
        <v>4795.9399999999996</v>
      </c>
      <c r="F3995">
        <f t="shared" si="258"/>
        <v>2.4161960379400237E-3</v>
      </c>
    </row>
    <row r="3996" spans="1:6" ht="15" thickBot="1" x14ac:dyDescent="0.35">
      <c r="A3996" s="2">
        <v>34990</v>
      </c>
      <c r="B3996" s="5">
        <f t="shared" si="255"/>
        <v>10</v>
      </c>
      <c r="C3996" s="5">
        <f t="shared" si="256"/>
        <v>18</v>
      </c>
      <c r="D3996" s="5">
        <f t="shared" si="257"/>
        <v>4</v>
      </c>
      <c r="E3996" s="3">
        <v>4777.5200000000004</v>
      </c>
      <c r="F3996">
        <f t="shared" si="258"/>
        <v>-3.8407486332187567E-3</v>
      </c>
    </row>
    <row r="3997" spans="1:6" ht="15" thickBot="1" x14ac:dyDescent="0.35">
      <c r="A3997" s="2">
        <v>34991</v>
      </c>
      <c r="B3997" s="5">
        <f t="shared" si="255"/>
        <v>10</v>
      </c>
      <c r="C3997" s="5">
        <f t="shared" si="256"/>
        <v>19</v>
      </c>
      <c r="D3997" s="5">
        <f t="shared" si="257"/>
        <v>5</v>
      </c>
      <c r="E3997" s="3">
        <v>4802.45</v>
      </c>
      <c r="F3997">
        <f t="shared" si="258"/>
        <v>5.2181885162174892E-3</v>
      </c>
    </row>
    <row r="3998" spans="1:6" ht="15" thickBot="1" x14ac:dyDescent="0.35">
      <c r="A3998" s="2">
        <v>34992</v>
      </c>
      <c r="B3998" s="5">
        <f t="shared" si="255"/>
        <v>10</v>
      </c>
      <c r="C3998" s="5">
        <f t="shared" si="256"/>
        <v>20</v>
      </c>
      <c r="D3998" s="5">
        <f t="shared" si="257"/>
        <v>6</v>
      </c>
      <c r="E3998" s="3">
        <v>4794.8599999999997</v>
      </c>
      <c r="F3998">
        <f t="shared" si="258"/>
        <v>-1.5804433153911329E-3</v>
      </c>
    </row>
    <row r="3999" spans="1:6" ht="15" thickBot="1" x14ac:dyDescent="0.35">
      <c r="A3999" s="2">
        <v>34995</v>
      </c>
      <c r="B3999" s="5">
        <f t="shared" si="255"/>
        <v>10</v>
      </c>
      <c r="C3999" s="5">
        <f t="shared" si="256"/>
        <v>23</v>
      </c>
      <c r="D3999" s="5">
        <f t="shared" si="257"/>
        <v>2</v>
      </c>
      <c r="E3999" s="3">
        <v>4755.4799999999996</v>
      </c>
      <c r="F3999">
        <f t="shared" si="258"/>
        <v>-8.2129613794772131E-3</v>
      </c>
    </row>
    <row r="4000" spans="1:6" ht="15" thickBot="1" x14ac:dyDescent="0.35">
      <c r="A4000" s="2">
        <v>34996</v>
      </c>
      <c r="B4000" s="5">
        <f t="shared" si="255"/>
        <v>10</v>
      </c>
      <c r="C4000" s="5">
        <f t="shared" si="256"/>
        <v>24</v>
      </c>
      <c r="D4000" s="5">
        <f t="shared" si="257"/>
        <v>3</v>
      </c>
      <c r="E4000" s="3">
        <v>4783.66</v>
      </c>
      <c r="F4000">
        <f t="shared" si="258"/>
        <v>5.9257950827256755E-3</v>
      </c>
    </row>
    <row r="4001" spans="1:6" ht="15" thickBot="1" x14ac:dyDescent="0.35">
      <c r="A4001" s="2">
        <v>34997</v>
      </c>
      <c r="B4001" s="5">
        <f t="shared" si="255"/>
        <v>10</v>
      </c>
      <c r="C4001" s="5">
        <f t="shared" si="256"/>
        <v>25</v>
      </c>
      <c r="D4001" s="5">
        <f t="shared" si="257"/>
        <v>4</v>
      </c>
      <c r="E4001" s="3">
        <v>4753.67</v>
      </c>
      <c r="F4001">
        <f t="shared" si="258"/>
        <v>-6.2692582666827876E-3</v>
      </c>
    </row>
    <row r="4002" spans="1:6" ht="15" thickBot="1" x14ac:dyDescent="0.35">
      <c r="A4002" s="2">
        <v>34998</v>
      </c>
      <c r="B4002" s="5">
        <f t="shared" si="255"/>
        <v>10</v>
      </c>
      <c r="C4002" s="5">
        <f t="shared" si="256"/>
        <v>26</v>
      </c>
      <c r="D4002" s="5">
        <f t="shared" si="257"/>
        <v>5</v>
      </c>
      <c r="E4002" s="3">
        <v>4703.82</v>
      </c>
      <c r="F4002">
        <f t="shared" si="258"/>
        <v>-1.0486634537105093E-2</v>
      </c>
    </row>
    <row r="4003" spans="1:6" ht="15" thickBot="1" x14ac:dyDescent="0.35">
      <c r="A4003" s="2">
        <v>34999</v>
      </c>
      <c r="B4003" s="5">
        <f t="shared" si="255"/>
        <v>10</v>
      </c>
      <c r="C4003" s="5">
        <f t="shared" si="256"/>
        <v>27</v>
      </c>
      <c r="D4003" s="5">
        <f t="shared" si="257"/>
        <v>6</v>
      </c>
      <c r="E4003" s="3">
        <v>4741.75</v>
      </c>
      <c r="F4003">
        <f t="shared" si="258"/>
        <v>8.0636588985123353E-3</v>
      </c>
    </row>
    <row r="4004" spans="1:6" ht="15" thickBot="1" x14ac:dyDescent="0.35">
      <c r="A4004" s="2">
        <v>35002</v>
      </c>
      <c r="B4004" s="5">
        <f t="shared" si="255"/>
        <v>10</v>
      </c>
      <c r="C4004" s="5">
        <f t="shared" si="256"/>
        <v>30</v>
      </c>
      <c r="D4004" s="5">
        <f t="shared" si="257"/>
        <v>2</v>
      </c>
      <c r="E4004" s="3">
        <v>4756.5600000000004</v>
      </c>
      <c r="F4004">
        <f t="shared" si="258"/>
        <v>3.1233194495703907E-3</v>
      </c>
    </row>
    <row r="4005" spans="1:6" ht="15" thickBot="1" x14ac:dyDescent="0.35">
      <c r="A4005" s="2">
        <v>35003</v>
      </c>
      <c r="B4005" s="5">
        <f t="shared" si="255"/>
        <v>10</v>
      </c>
      <c r="C4005" s="5">
        <f t="shared" si="256"/>
        <v>31</v>
      </c>
      <c r="D4005" s="5">
        <f t="shared" si="257"/>
        <v>3</v>
      </c>
      <c r="E4005" s="3">
        <v>4755.4799999999996</v>
      </c>
      <c r="F4005">
        <f t="shared" si="258"/>
        <v>-2.2705484635972986E-4</v>
      </c>
    </row>
    <row r="4006" spans="1:6" ht="15" thickBot="1" x14ac:dyDescent="0.35">
      <c r="A4006" s="2">
        <v>35004</v>
      </c>
      <c r="B4006" s="5">
        <f t="shared" si="255"/>
        <v>11</v>
      </c>
      <c r="C4006" s="5">
        <f t="shared" si="256"/>
        <v>1</v>
      </c>
      <c r="D4006" s="5">
        <f t="shared" si="257"/>
        <v>4</v>
      </c>
      <c r="E4006" s="3">
        <v>4766.68</v>
      </c>
      <c r="F4006">
        <f t="shared" si="258"/>
        <v>2.3551776056256633E-3</v>
      </c>
    </row>
    <row r="4007" spans="1:6" ht="15" thickBot="1" x14ac:dyDescent="0.35">
      <c r="A4007" s="2">
        <v>35005</v>
      </c>
      <c r="B4007" s="5">
        <f t="shared" si="255"/>
        <v>11</v>
      </c>
      <c r="C4007" s="5">
        <f t="shared" si="256"/>
        <v>2</v>
      </c>
      <c r="D4007" s="5">
        <f t="shared" si="257"/>
        <v>5</v>
      </c>
      <c r="E4007" s="3">
        <v>4808.59</v>
      </c>
      <c r="F4007">
        <f t="shared" si="258"/>
        <v>8.7922830985087842E-3</v>
      </c>
    </row>
    <row r="4008" spans="1:6" ht="15" thickBot="1" x14ac:dyDescent="0.35">
      <c r="A4008" s="2">
        <v>35006</v>
      </c>
      <c r="B4008" s="5">
        <f t="shared" si="255"/>
        <v>11</v>
      </c>
      <c r="C4008" s="5">
        <f t="shared" si="256"/>
        <v>3</v>
      </c>
      <c r="D4008" s="5">
        <f t="shared" si="257"/>
        <v>6</v>
      </c>
      <c r="E4008" s="3">
        <v>4825.57</v>
      </c>
      <c r="F4008">
        <f t="shared" si="258"/>
        <v>3.531180657947457E-3</v>
      </c>
    </row>
    <row r="4009" spans="1:6" ht="15" thickBot="1" x14ac:dyDescent="0.35">
      <c r="A4009" s="2">
        <v>35009</v>
      </c>
      <c r="B4009" s="5">
        <f t="shared" si="255"/>
        <v>11</v>
      </c>
      <c r="C4009" s="5">
        <f t="shared" si="256"/>
        <v>6</v>
      </c>
      <c r="D4009" s="5">
        <f t="shared" si="257"/>
        <v>2</v>
      </c>
      <c r="E4009" s="3">
        <v>4814.01</v>
      </c>
      <c r="F4009">
        <f t="shared" si="258"/>
        <v>-2.3955719220733491E-3</v>
      </c>
    </row>
    <row r="4010" spans="1:6" ht="15" thickBot="1" x14ac:dyDescent="0.35">
      <c r="A4010" s="2">
        <v>35010</v>
      </c>
      <c r="B4010" s="5">
        <f t="shared" si="255"/>
        <v>11</v>
      </c>
      <c r="C4010" s="5">
        <f t="shared" si="256"/>
        <v>7</v>
      </c>
      <c r="D4010" s="5">
        <f t="shared" si="257"/>
        <v>3</v>
      </c>
      <c r="E4010" s="3">
        <v>4797.03</v>
      </c>
      <c r="F4010">
        <f t="shared" si="258"/>
        <v>-3.5272049704924736E-3</v>
      </c>
    </row>
    <row r="4011" spans="1:6" ht="15" thickBot="1" x14ac:dyDescent="0.35">
      <c r="A4011" s="2">
        <v>35011</v>
      </c>
      <c r="B4011" s="5">
        <f t="shared" si="255"/>
        <v>11</v>
      </c>
      <c r="C4011" s="5">
        <f t="shared" si="256"/>
        <v>8</v>
      </c>
      <c r="D4011" s="5">
        <f t="shared" si="257"/>
        <v>4</v>
      </c>
      <c r="E4011" s="3">
        <v>4852.66</v>
      </c>
      <c r="F4011">
        <f t="shared" si="258"/>
        <v>1.1596758827858093E-2</v>
      </c>
    </row>
    <row r="4012" spans="1:6" ht="15" thickBot="1" x14ac:dyDescent="0.35">
      <c r="A4012" s="2">
        <v>35012</v>
      </c>
      <c r="B4012" s="5">
        <f t="shared" si="255"/>
        <v>11</v>
      </c>
      <c r="C4012" s="5">
        <f t="shared" si="256"/>
        <v>9</v>
      </c>
      <c r="D4012" s="5">
        <f t="shared" si="257"/>
        <v>5</v>
      </c>
      <c r="E4012" s="3">
        <v>4864.22</v>
      </c>
      <c r="F4012">
        <f t="shared" si="258"/>
        <v>2.3821986292055079E-3</v>
      </c>
    </row>
    <row r="4013" spans="1:6" ht="15" thickBot="1" x14ac:dyDescent="0.35">
      <c r="A4013" s="2">
        <v>35013</v>
      </c>
      <c r="B4013" s="5">
        <f t="shared" si="255"/>
        <v>11</v>
      </c>
      <c r="C4013" s="5">
        <f t="shared" si="256"/>
        <v>10</v>
      </c>
      <c r="D4013" s="5">
        <f t="shared" si="257"/>
        <v>6</v>
      </c>
      <c r="E4013" s="3">
        <v>4870.37</v>
      </c>
      <c r="F4013">
        <f t="shared" si="258"/>
        <v>1.2643342611969926E-3</v>
      </c>
    </row>
    <row r="4014" spans="1:6" ht="15" thickBot="1" x14ac:dyDescent="0.35">
      <c r="A4014" s="2">
        <v>35016</v>
      </c>
      <c r="B4014" s="5">
        <f t="shared" si="255"/>
        <v>11</v>
      </c>
      <c r="C4014" s="5">
        <f t="shared" si="256"/>
        <v>13</v>
      </c>
      <c r="D4014" s="5">
        <f t="shared" si="257"/>
        <v>2</v>
      </c>
      <c r="E4014" s="3">
        <v>4872.8900000000003</v>
      </c>
      <c r="F4014">
        <f t="shared" si="258"/>
        <v>5.1741448801640051E-4</v>
      </c>
    </row>
    <row r="4015" spans="1:6" ht="15" thickBot="1" x14ac:dyDescent="0.35">
      <c r="A4015" s="2">
        <v>35017</v>
      </c>
      <c r="B4015" s="5">
        <f t="shared" si="255"/>
        <v>11</v>
      </c>
      <c r="C4015" s="5">
        <f t="shared" si="256"/>
        <v>14</v>
      </c>
      <c r="D4015" s="5">
        <f t="shared" si="257"/>
        <v>3</v>
      </c>
      <c r="E4015" s="3">
        <v>4871.8100000000004</v>
      </c>
      <c r="F4015">
        <f t="shared" si="258"/>
        <v>-2.2163438944854637E-4</v>
      </c>
    </row>
    <row r="4016" spans="1:6" ht="15" thickBot="1" x14ac:dyDescent="0.35">
      <c r="A4016" s="2">
        <v>35018</v>
      </c>
      <c r="B4016" s="5">
        <f t="shared" si="255"/>
        <v>11</v>
      </c>
      <c r="C4016" s="5">
        <f t="shared" si="256"/>
        <v>15</v>
      </c>
      <c r="D4016" s="5">
        <f t="shared" si="257"/>
        <v>4</v>
      </c>
      <c r="E4016" s="3">
        <v>4922.75</v>
      </c>
      <c r="F4016">
        <f t="shared" si="258"/>
        <v>1.0456072794300187E-2</v>
      </c>
    </row>
    <row r="4017" spans="1:6" ht="15" thickBot="1" x14ac:dyDescent="0.35">
      <c r="A4017" s="2">
        <v>35019</v>
      </c>
      <c r="B4017" s="5">
        <f t="shared" si="255"/>
        <v>11</v>
      </c>
      <c r="C4017" s="5">
        <f t="shared" si="256"/>
        <v>16</v>
      </c>
      <c r="D4017" s="5">
        <f t="shared" si="257"/>
        <v>5</v>
      </c>
      <c r="E4017" s="3">
        <v>4969.3599999999997</v>
      </c>
      <c r="F4017">
        <f t="shared" si="258"/>
        <v>9.4682850033009341E-3</v>
      </c>
    </row>
    <row r="4018" spans="1:6" ht="15" thickBot="1" x14ac:dyDescent="0.35">
      <c r="A4018" s="2">
        <v>35020</v>
      </c>
      <c r="B4018" s="5">
        <f t="shared" si="255"/>
        <v>11</v>
      </c>
      <c r="C4018" s="5">
        <f t="shared" si="256"/>
        <v>17</v>
      </c>
      <c r="D4018" s="5">
        <f t="shared" si="257"/>
        <v>6</v>
      </c>
      <c r="E4018" s="3">
        <v>4989.95</v>
      </c>
      <c r="F4018">
        <f t="shared" si="258"/>
        <v>4.1433906981985904E-3</v>
      </c>
    </row>
    <row r="4019" spans="1:6" ht="15" thickBot="1" x14ac:dyDescent="0.35">
      <c r="A4019" s="2">
        <v>35023</v>
      </c>
      <c r="B4019" s="5">
        <f t="shared" si="255"/>
        <v>11</v>
      </c>
      <c r="C4019" s="5">
        <f t="shared" si="256"/>
        <v>20</v>
      </c>
      <c r="D4019" s="5">
        <f t="shared" si="257"/>
        <v>2</v>
      </c>
      <c r="E4019" s="3">
        <v>4983.08</v>
      </c>
      <c r="F4019">
        <f t="shared" si="258"/>
        <v>-1.3767673022775562E-3</v>
      </c>
    </row>
    <row r="4020" spans="1:6" ht="15" thickBot="1" x14ac:dyDescent="0.35">
      <c r="A4020" s="2">
        <v>35024</v>
      </c>
      <c r="B4020" s="5">
        <f t="shared" si="255"/>
        <v>11</v>
      </c>
      <c r="C4020" s="5">
        <f t="shared" si="256"/>
        <v>21</v>
      </c>
      <c r="D4020" s="5">
        <f t="shared" si="257"/>
        <v>3</v>
      </c>
      <c r="E4020" s="3">
        <v>5023.55</v>
      </c>
      <c r="F4020">
        <f t="shared" si="258"/>
        <v>8.1214830988064115E-3</v>
      </c>
    </row>
    <row r="4021" spans="1:6" ht="15" thickBot="1" x14ac:dyDescent="0.35">
      <c r="A4021" s="2">
        <v>35025</v>
      </c>
      <c r="B4021" s="5">
        <f t="shared" si="255"/>
        <v>11</v>
      </c>
      <c r="C4021" s="5">
        <f t="shared" si="256"/>
        <v>22</v>
      </c>
      <c r="D4021" s="5">
        <f t="shared" si="257"/>
        <v>4</v>
      </c>
      <c r="E4021" s="3">
        <v>5041.6099999999997</v>
      </c>
      <c r="F4021">
        <f t="shared" si="258"/>
        <v>3.5950672333309092E-3</v>
      </c>
    </row>
    <row r="4022" spans="1:6" ht="15" thickBot="1" x14ac:dyDescent="0.35">
      <c r="A4022" s="2">
        <v>35027</v>
      </c>
      <c r="B4022" s="5">
        <f t="shared" si="255"/>
        <v>11</v>
      </c>
      <c r="C4022" s="5">
        <f t="shared" si="256"/>
        <v>24</v>
      </c>
      <c r="D4022" s="5">
        <f t="shared" si="257"/>
        <v>6</v>
      </c>
      <c r="E4022" s="3">
        <v>5048.84</v>
      </c>
      <c r="F4022">
        <f t="shared" si="258"/>
        <v>1.4340657052014085E-3</v>
      </c>
    </row>
    <row r="4023" spans="1:6" ht="15" thickBot="1" x14ac:dyDescent="0.35">
      <c r="A4023" s="2">
        <v>35030</v>
      </c>
      <c r="B4023" s="5">
        <f t="shared" si="255"/>
        <v>11</v>
      </c>
      <c r="C4023" s="5">
        <f t="shared" si="256"/>
        <v>27</v>
      </c>
      <c r="D4023" s="5">
        <f t="shared" si="257"/>
        <v>2</v>
      </c>
      <c r="E4023" s="3">
        <v>5070.87</v>
      </c>
      <c r="F4023">
        <f t="shared" si="258"/>
        <v>4.3633785186299717E-3</v>
      </c>
    </row>
    <row r="4024" spans="1:6" ht="15" thickBot="1" x14ac:dyDescent="0.35">
      <c r="A4024" s="2">
        <v>35031</v>
      </c>
      <c r="B4024" s="5">
        <f t="shared" si="255"/>
        <v>11</v>
      </c>
      <c r="C4024" s="5">
        <f t="shared" si="256"/>
        <v>28</v>
      </c>
      <c r="D4024" s="5">
        <f t="shared" si="257"/>
        <v>3</v>
      </c>
      <c r="E4024" s="3">
        <v>5078.1000000000004</v>
      </c>
      <c r="F4024">
        <f t="shared" si="258"/>
        <v>1.4257908406250749E-3</v>
      </c>
    </row>
    <row r="4025" spans="1:6" ht="15" thickBot="1" x14ac:dyDescent="0.35">
      <c r="A4025" s="2">
        <v>35032</v>
      </c>
      <c r="B4025" s="5">
        <f t="shared" si="255"/>
        <v>11</v>
      </c>
      <c r="C4025" s="5">
        <f t="shared" si="256"/>
        <v>29</v>
      </c>
      <c r="D4025" s="5">
        <f t="shared" si="257"/>
        <v>4</v>
      </c>
      <c r="E4025" s="3">
        <v>5105.5600000000004</v>
      </c>
      <c r="F4025">
        <f t="shared" si="258"/>
        <v>5.4075343140150911E-3</v>
      </c>
    </row>
    <row r="4026" spans="1:6" ht="15" thickBot="1" x14ac:dyDescent="0.35">
      <c r="A4026" s="2">
        <v>35033</v>
      </c>
      <c r="B4026" s="5">
        <f t="shared" si="255"/>
        <v>11</v>
      </c>
      <c r="C4026" s="5">
        <f t="shared" si="256"/>
        <v>30</v>
      </c>
      <c r="D4026" s="5">
        <f t="shared" si="257"/>
        <v>5</v>
      </c>
      <c r="E4026" s="3">
        <v>5074.49</v>
      </c>
      <c r="F4026">
        <f t="shared" si="258"/>
        <v>-6.0855224500349844E-3</v>
      </c>
    </row>
    <row r="4027" spans="1:6" ht="15" thickBot="1" x14ac:dyDescent="0.35">
      <c r="A4027" s="2">
        <v>35034</v>
      </c>
      <c r="B4027" s="5">
        <f t="shared" si="255"/>
        <v>12</v>
      </c>
      <c r="C4027" s="5">
        <f t="shared" si="256"/>
        <v>1</v>
      </c>
      <c r="D4027" s="5">
        <f t="shared" si="257"/>
        <v>6</v>
      </c>
      <c r="E4027" s="3">
        <v>5087.13</v>
      </c>
      <c r="F4027">
        <f t="shared" si="258"/>
        <v>2.4908907101995133E-3</v>
      </c>
    </row>
    <row r="4028" spans="1:6" ht="15" thickBot="1" x14ac:dyDescent="0.35">
      <c r="A4028" s="2">
        <v>35037</v>
      </c>
      <c r="B4028" s="5">
        <f t="shared" si="255"/>
        <v>12</v>
      </c>
      <c r="C4028" s="5">
        <f t="shared" si="256"/>
        <v>4</v>
      </c>
      <c r="D4028" s="5">
        <f t="shared" si="257"/>
        <v>2</v>
      </c>
      <c r="E4028" s="3">
        <v>5139.5200000000004</v>
      </c>
      <c r="F4028">
        <f t="shared" si="258"/>
        <v>1.0298537682347479E-2</v>
      </c>
    </row>
    <row r="4029" spans="1:6" ht="15" thickBot="1" x14ac:dyDescent="0.35">
      <c r="A4029" s="2">
        <v>35038</v>
      </c>
      <c r="B4029" s="5">
        <f t="shared" si="255"/>
        <v>12</v>
      </c>
      <c r="C4029" s="5">
        <f t="shared" si="256"/>
        <v>5</v>
      </c>
      <c r="D4029" s="5">
        <f t="shared" si="257"/>
        <v>3</v>
      </c>
      <c r="E4029" s="3">
        <v>5177.45</v>
      </c>
      <c r="F4029">
        <f t="shared" si="258"/>
        <v>7.3800666210072884E-3</v>
      </c>
    </row>
    <row r="4030" spans="1:6" ht="15" thickBot="1" x14ac:dyDescent="0.35">
      <c r="A4030" s="2">
        <v>35039</v>
      </c>
      <c r="B4030" s="5">
        <f t="shared" si="255"/>
        <v>12</v>
      </c>
      <c r="C4030" s="5">
        <f t="shared" si="256"/>
        <v>6</v>
      </c>
      <c r="D4030" s="5">
        <f t="shared" si="257"/>
        <v>4</v>
      </c>
      <c r="E4030" s="3">
        <v>5199.13</v>
      </c>
      <c r="F4030">
        <f t="shared" si="258"/>
        <v>4.1873895450463628E-3</v>
      </c>
    </row>
    <row r="4031" spans="1:6" ht="15" thickBot="1" x14ac:dyDescent="0.35">
      <c r="A4031" s="2">
        <v>35040</v>
      </c>
      <c r="B4031" s="5">
        <f t="shared" si="255"/>
        <v>12</v>
      </c>
      <c r="C4031" s="5">
        <f t="shared" si="256"/>
        <v>7</v>
      </c>
      <c r="D4031" s="5">
        <f t="shared" si="257"/>
        <v>5</v>
      </c>
      <c r="E4031" s="3">
        <v>5159.3900000000003</v>
      </c>
      <c r="F4031">
        <f t="shared" si="258"/>
        <v>-7.6435865231297894E-3</v>
      </c>
    </row>
    <row r="4032" spans="1:6" ht="15" thickBot="1" x14ac:dyDescent="0.35">
      <c r="A4032" s="2">
        <v>35041</v>
      </c>
      <c r="B4032" s="5">
        <f t="shared" si="255"/>
        <v>12</v>
      </c>
      <c r="C4032" s="5">
        <f t="shared" si="256"/>
        <v>8</v>
      </c>
      <c r="D4032" s="5">
        <f t="shared" si="257"/>
        <v>6</v>
      </c>
      <c r="E4032" s="3">
        <v>5156.8599999999997</v>
      </c>
      <c r="F4032">
        <f t="shared" si="258"/>
        <v>-4.9036804738557358E-4</v>
      </c>
    </row>
    <row r="4033" spans="1:6" ht="15" thickBot="1" x14ac:dyDescent="0.35">
      <c r="A4033" s="2">
        <v>35044</v>
      </c>
      <c r="B4033" s="5">
        <f t="shared" si="255"/>
        <v>12</v>
      </c>
      <c r="C4033" s="5">
        <f t="shared" si="256"/>
        <v>11</v>
      </c>
      <c r="D4033" s="5">
        <f t="shared" si="257"/>
        <v>2</v>
      </c>
      <c r="E4033" s="3">
        <v>5184.32</v>
      </c>
      <c r="F4033">
        <f t="shared" si="258"/>
        <v>5.3249458003513843E-3</v>
      </c>
    </row>
    <row r="4034" spans="1:6" ht="15" thickBot="1" x14ac:dyDescent="0.35">
      <c r="A4034" s="2">
        <v>35045</v>
      </c>
      <c r="B4034" s="5">
        <f t="shared" si="255"/>
        <v>12</v>
      </c>
      <c r="C4034" s="5">
        <f t="shared" si="256"/>
        <v>12</v>
      </c>
      <c r="D4034" s="5">
        <f t="shared" si="257"/>
        <v>3</v>
      </c>
      <c r="E4034" s="3">
        <v>5174.92</v>
      </c>
      <c r="F4034">
        <f t="shared" si="258"/>
        <v>-1.8131596815010719E-3</v>
      </c>
    </row>
    <row r="4035" spans="1:6" ht="15" thickBot="1" x14ac:dyDescent="0.35">
      <c r="A4035" s="2">
        <v>35046</v>
      </c>
      <c r="B4035" s="5">
        <f t="shared" ref="B4035:B4098" si="259">MONTH(A4035)</f>
        <v>12</v>
      </c>
      <c r="C4035" s="5">
        <f t="shared" ref="C4035:C4098" si="260">DAY(A4035)</f>
        <v>13</v>
      </c>
      <c r="D4035" s="5">
        <f t="shared" ref="D4035:D4098" si="261">WEEKDAY(A4035,1)</f>
        <v>4</v>
      </c>
      <c r="E4035" s="3">
        <v>5216.47</v>
      </c>
      <c r="F4035">
        <f t="shared" si="258"/>
        <v>8.0291096287479196E-3</v>
      </c>
    </row>
    <row r="4036" spans="1:6" ht="15" thickBot="1" x14ac:dyDescent="0.35">
      <c r="A4036" s="2">
        <v>35047</v>
      </c>
      <c r="B4036" s="5">
        <f t="shared" si="259"/>
        <v>12</v>
      </c>
      <c r="C4036" s="5">
        <f t="shared" si="260"/>
        <v>14</v>
      </c>
      <c r="D4036" s="5">
        <f t="shared" si="261"/>
        <v>5</v>
      </c>
      <c r="E4036" s="3">
        <v>5182.1499999999996</v>
      </c>
      <c r="F4036">
        <f t="shared" ref="F4036:F4099" si="262">(E4036-E4035)/E4035</f>
        <v>-6.5791617703160601E-3</v>
      </c>
    </row>
    <row r="4037" spans="1:6" ht="15" thickBot="1" x14ac:dyDescent="0.35">
      <c r="A4037" s="2">
        <v>35048</v>
      </c>
      <c r="B4037" s="5">
        <f t="shared" si="259"/>
        <v>12</v>
      </c>
      <c r="C4037" s="5">
        <f t="shared" si="260"/>
        <v>15</v>
      </c>
      <c r="D4037" s="5">
        <f t="shared" si="261"/>
        <v>6</v>
      </c>
      <c r="E4037" s="3">
        <v>5176.7299999999996</v>
      </c>
      <c r="F4037">
        <f t="shared" si="262"/>
        <v>-1.0458979381145032E-3</v>
      </c>
    </row>
    <row r="4038" spans="1:6" ht="15" thickBot="1" x14ac:dyDescent="0.35">
      <c r="A4038" s="2">
        <v>35051</v>
      </c>
      <c r="B4038" s="5">
        <f t="shared" si="259"/>
        <v>12</v>
      </c>
      <c r="C4038" s="5">
        <f t="shared" si="260"/>
        <v>18</v>
      </c>
      <c r="D4038" s="5">
        <f t="shared" si="261"/>
        <v>2</v>
      </c>
      <c r="E4038" s="3">
        <v>5075.21</v>
      </c>
      <c r="F4038">
        <f t="shared" si="262"/>
        <v>-1.961083541154349E-2</v>
      </c>
    </row>
    <row r="4039" spans="1:6" ht="15" thickBot="1" x14ac:dyDescent="0.35">
      <c r="A4039" s="2">
        <v>35052</v>
      </c>
      <c r="B4039" s="5">
        <f t="shared" si="259"/>
        <v>12</v>
      </c>
      <c r="C4039" s="5">
        <f t="shared" si="260"/>
        <v>19</v>
      </c>
      <c r="D4039" s="5">
        <f t="shared" si="261"/>
        <v>3</v>
      </c>
      <c r="E4039" s="3">
        <v>5109.8900000000003</v>
      </c>
      <c r="F4039">
        <f t="shared" si="262"/>
        <v>6.8332147832307023E-3</v>
      </c>
    </row>
    <row r="4040" spans="1:6" ht="15" thickBot="1" x14ac:dyDescent="0.35">
      <c r="A4040" s="2">
        <v>35053</v>
      </c>
      <c r="B4040" s="5">
        <f t="shared" si="259"/>
        <v>12</v>
      </c>
      <c r="C4040" s="5">
        <f t="shared" si="260"/>
        <v>20</v>
      </c>
      <c r="D4040" s="5">
        <f t="shared" si="261"/>
        <v>4</v>
      </c>
      <c r="E4040" s="3">
        <v>5059.3100000000004</v>
      </c>
      <c r="F4040">
        <f t="shared" si="262"/>
        <v>-9.8984518257731434E-3</v>
      </c>
    </row>
    <row r="4041" spans="1:6" ht="15" thickBot="1" x14ac:dyDescent="0.35">
      <c r="A4041" s="2">
        <v>35054</v>
      </c>
      <c r="B4041" s="5">
        <f t="shared" si="259"/>
        <v>12</v>
      </c>
      <c r="C4041" s="5">
        <f t="shared" si="260"/>
        <v>21</v>
      </c>
      <c r="D4041" s="5">
        <f t="shared" si="261"/>
        <v>5</v>
      </c>
      <c r="E4041" s="3">
        <v>5096.5200000000004</v>
      </c>
      <c r="F4041">
        <f t="shared" si="262"/>
        <v>7.3547578622381376E-3</v>
      </c>
    </row>
    <row r="4042" spans="1:6" ht="15" thickBot="1" x14ac:dyDescent="0.35">
      <c r="A4042" s="2">
        <v>35055</v>
      </c>
      <c r="B4042" s="5">
        <f t="shared" si="259"/>
        <v>12</v>
      </c>
      <c r="C4042" s="5">
        <f t="shared" si="260"/>
        <v>22</v>
      </c>
      <c r="D4042" s="5">
        <f t="shared" si="261"/>
        <v>6</v>
      </c>
      <c r="E4042" s="3">
        <v>5097.97</v>
      </c>
      <c r="F4042">
        <f t="shared" si="262"/>
        <v>2.8450786026540029E-4</v>
      </c>
    </row>
    <row r="4043" spans="1:6" ht="15" thickBot="1" x14ac:dyDescent="0.35">
      <c r="A4043" s="2">
        <v>35059</v>
      </c>
      <c r="B4043" s="5">
        <f t="shared" si="259"/>
        <v>12</v>
      </c>
      <c r="C4043" s="5">
        <f t="shared" si="260"/>
        <v>26</v>
      </c>
      <c r="D4043" s="5">
        <f t="shared" si="261"/>
        <v>3</v>
      </c>
      <c r="E4043" s="3">
        <v>5110.25</v>
      </c>
      <c r="F4043">
        <f t="shared" si="262"/>
        <v>2.4088019348877583E-3</v>
      </c>
    </row>
    <row r="4044" spans="1:6" ht="15" thickBot="1" x14ac:dyDescent="0.35">
      <c r="A4044" s="2">
        <v>35060</v>
      </c>
      <c r="B4044" s="5">
        <f t="shared" si="259"/>
        <v>12</v>
      </c>
      <c r="C4044" s="5">
        <f t="shared" si="260"/>
        <v>27</v>
      </c>
      <c r="D4044" s="5">
        <f t="shared" si="261"/>
        <v>4</v>
      </c>
      <c r="E4044" s="3">
        <v>5105.92</v>
      </c>
      <c r="F4044">
        <f t="shared" si="262"/>
        <v>-8.4731666748200714E-4</v>
      </c>
    </row>
    <row r="4045" spans="1:6" ht="15" thickBot="1" x14ac:dyDescent="0.35">
      <c r="A4045" s="2">
        <v>35061</v>
      </c>
      <c r="B4045" s="5">
        <f t="shared" si="259"/>
        <v>12</v>
      </c>
      <c r="C4045" s="5">
        <f t="shared" si="260"/>
        <v>28</v>
      </c>
      <c r="D4045" s="5">
        <f t="shared" si="261"/>
        <v>5</v>
      </c>
      <c r="E4045" s="3">
        <v>5095.8</v>
      </c>
      <c r="F4045">
        <f t="shared" si="262"/>
        <v>-1.9820130358485623E-3</v>
      </c>
    </row>
    <row r="4046" spans="1:6" ht="15" thickBot="1" x14ac:dyDescent="0.35">
      <c r="A4046" s="2">
        <v>35062</v>
      </c>
      <c r="B4046" s="5">
        <f t="shared" si="259"/>
        <v>12</v>
      </c>
      <c r="C4046" s="5">
        <f t="shared" si="260"/>
        <v>29</v>
      </c>
      <c r="D4046" s="5">
        <f t="shared" si="261"/>
        <v>6</v>
      </c>
      <c r="E4046" s="3">
        <v>5117.12</v>
      </c>
      <c r="F4046">
        <f t="shared" si="262"/>
        <v>4.1838376702381785E-3</v>
      </c>
    </row>
    <row r="4047" spans="1:6" ht="15" thickBot="1" x14ac:dyDescent="0.35">
      <c r="A4047" s="2">
        <v>35066</v>
      </c>
      <c r="B4047" s="5">
        <f t="shared" si="259"/>
        <v>1</v>
      </c>
      <c r="C4047" s="5">
        <f t="shared" si="260"/>
        <v>2</v>
      </c>
      <c r="D4047" s="5">
        <f t="shared" si="261"/>
        <v>3</v>
      </c>
      <c r="E4047" s="3">
        <v>5177.45</v>
      </c>
      <c r="F4047">
        <f t="shared" si="262"/>
        <v>1.178983490713525E-2</v>
      </c>
    </row>
    <row r="4048" spans="1:6" ht="15" thickBot="1" x14ac:dyDescent="0.35">
      <c r="A4048" s="2">
        <v>35067</v>
      </c>
      <c r="B4048" s="5">
        <f t="shared" si="259"/>
        <v>1</v>
      </c>
      <c r="C4048" s="5">
        <f t="shared" si="260"/>
        <v>3</v>
      </c>
      <c r="D4048" s="5">
        <f t="shared" si="261"/>
        <v>4</v>
      </c>
      <c r="E4048" s="3">
        <v>5194.07</v>
      </c>
      <c r="F4048">
        <f t="shared" si="262"/>
        <v>3.2100744575031901E-3</v>
      </c>
    </row>
    <row r="4049" spans="1:6" ht="15" thickBot="1" x14ac:dyDescent="0.35">
      <c r="A4049" s="2">
        <v>35068</v>
      </c>
      <c r="B4049" s="5">
        <f t="shared" si="259"/>
        <v>1</v>
      </c>
      <c r="C4049" s="5">
        <f t="shared" si="260"/>
        <v>4</v>
      </c>
      <c r="D4049" s="5">
        <f t="shared" si="261"/>
        <v>5</v>
      </c>
      <c r="E4049" s="3">
        <v>5173.84</v>
      </c>
      <c r="F4049">
        <f t="shared" si="262"/>
        <v>-3.8948262152800335E-3</v>
      </c>
    </row>
    <row r="4050" spans="1:6" ht="15" thickBot="1" x14ac:dyDescent="0.35">
      <c r="A4050" s="2">
        <v>35069</v>
      </c>
      <c r="B4050" s="5">
        <f t="shared" si="259"/>
        <v>1</v>
      </c>
      <c r="C4050" s="5">
        <f t="shared" si="260"/>
        <v>5</v>
      </c>
      <c r="D4050" s="5">
        <f t="shared" si="261"/>
        <v>6</v>
      </c>
      <c r="E4050" s="3">
        <v>5181.42</v>
      </c>
      <c r="F4050">
        <f t="shared" si="262"/>
        <v>1.4650627000448268E-3</v>
      </c>
    </row>
    <row r="4051" spans="1:6" ht="15" thickBot="1" x14ac:dyDescent="0.35">
      <c r="A4051" s="2">
        <v>35072</v>
      </c>
      <c r="B4051" s="5">
        <f t="shared" si="259"/>
        <v>1</v>
      </c>
      <c r="C4051" s="5">
        <f t="shared" si="260"/>
        <v>8</v>
      </c>
      <c r="D4051" s="5">
        <f t="shared" si="261"/>
        <v>2</v>
      </c>
      <c r="E4051" s="3">
        <v>5197.68</v>
      </c>
      <c r="F4051">
        <f t="shared" si="262"/>
        <v>3.1381358778096E-3</v>
      </c>
    </row>
    <row r="4052" spans="1:6" ht="15" thickBot="1" x14ac:dyDescent="0.35">
      <c r="A4052" s="2">
        <v>35073</v>
      </c>
      <c r="B4052" s="5">
        <f t="shared" si="259"/>
        <v>1</v>
      </c>
      <c r="C4052" s="5">
        <f t="shared" si="260"/>
        <v>9</v>
      </c>
      <c r="D4052" s="5">
        <f t="shared" si="261"/>
        <v>3</v>
      </c>
      <c r="E4052" s="3">
        <v>5130.12</v>
      </c>
      <c r="F4052">
        <f t="shared" si="262"/>
        <v>-1.2998106847670575E-2</v>
      </c>
    </row>
    <row r="4053" spans="1:6" ht="15" thickBot="1" x14ac:dyDescent="0.35">
      <c r="A4053" s="2">
        <v>35074</v>
      </c>
      <c r="B4053" s="5">
        <f t="shared" si="259"/>
        <v>1</v>
      </c>
      <c r="C4053" s="5">
        <f t="shared" si="260"/>
        <v>10</v>
      </c>
      <c r="D4053" s="5">
        <f t="shared" si="261"/>
        <v>4</v>
      </c>
      <c r="E4053" s="3">
        <v>5032.9399999999996</v>
      </c>
      <c r="F4053">
        <f t="shared" si="262"/>
        <v>-1.8943026673840044E-2</v>
      </c>
    </row>
    <row r="4054" spans="1:6" ht="15" thickBot="1" x14ac:dyDescent="0.35">
      <c r="A4054" s="2">
        <v>35075</v>
      </c>
      <c r="B4054" s="5">
        <f t="shared" si="259"/>
        <v>1</v>
      </c>
      <c r="C4054" s="5">
        <f t="shared" si="260"/>
        <v>11</v>
      </c>
      <c r="D4054" s="5">
        <f t="shared" si="261"/>
        <v>5</v>
      </c>
      <c r="E4054" s="3">
        <v>5065.09</v>
      </c>
      <c r="F4054">
        <f t="shared" si="262"/>
        <v>6.3879164067126865E-3</v>
      </c>
    </row>
    <row r="4055" spans="1:6" ht="15" thickBot="1" x14ac:dyDescent="0.35">
      <c r="A4055" s="2">
        <v>35076</v>
      </c>
      <c r="B4055" s="5">
        <f t="shared" si="259"/>
        <v>1</v>
      </c>
      <c r="C4055" s="5">
        <f t="shared" si="260"/>
        <v>12</v>
      </c>
      <c r="D4055" s="5">
        <f t="shared" si="261"/>
        <v>6</v>
      </c>
      <c r="E4055" s="3">
        <v>5061.12</v>
      </c>
      <c r="F4055">
        <f t="shared" si="262"/>
        <v>-7.8379653668547938E-4</v>
      </c>
    </row>
    <row r="4056" spans="1:6" ht="15" thickBot="1" x14ac:dyDescent="0.35">
      <c r="A4056" s="2">
        <v>35079</v>
      </c>
      <c r="B4056" s="5">
        <f t="shared" si="259"/>
        <v>1</v>
      </c>
      <c r="C4056" s="5">
        <f t="shared" si="260"/>
        <v>15</v>
      </c>
      <c r="D4056" s="5">
        <f t="shared" si="261"/>
        <v>2</v>
      </c>
      <c r="E4056" s="3">
        <v>5043.78</v>
      </c>
      <c r="F4056">
        <f t="shared" si="262"/>
        <v>-3.4261191198786327E-3</v>
      </c>
    </row>
    <row r="4057" spans="1:6" ht="15" thickBot="1" x14ac:dyDescent="0.35">
      <c r="A4057" s="2">
        <v>35080</v>
      </c>
      <c r="B4057" s="5">
        <f t="shared" si="259"/>
        <v>1</v>
      </c>
      <c r="C4057" s="5">
        <f t="shared" si="260"/>
        <v>16</v>
      </c>
      <c r="D4057" s="5">
        <f t="shared" si="261"/>
        <v>3</v>
      </c>
      <c r="E4057" s="3">
        <v>5088.22</v>
      </c>
      <c r="F4057">
        <f t="shared" si="262"/>
        <v>8.8108521783266738E-3</v>
      </c>
    </row>
    <row r="4058" spans="1:6" ht="15" thickBot="1" x14ac:dyDescent="0.35">
      <c r="A4058" s="2">
        <v>35081</v>
      </c>
      <c r="B4058" s="5">
        <f t="shared" si="259"/>
        <v>1</v>
      </c>
      <c r="C4058" s="5">
        <f t="shared" si="260"/>
        <v>17</v>
      </c>
      <c r="D4058" s="5">
        <f t="shared" si="261"/>
        <v>4</v>
      </c>
      <c r="E4058" s="3">
        <v>5066.8999999999996</v>
      </c>
      <c r="F4058">
        <f t="shared" si="262"/>
        <v>-4.1900703978995828E-3</v>
      </c>
    </row>
    <row r="4059" spans="1:6" ht="15" thickBot="1" x14ac:dyDescent="0.35">
      <c r="A4059" s="2">
        <v>35082</v>
      </c>
      <c r="B4059" s="5">
        <f t="shared" si="259"/>
        <v>1</v>
      </c>
      <c r="C4059" s="5">
        <f t="shared" si="260"/>
        <v>18</v>
      </c>
      <c r="D4059" s="5">
        <f t="shared" si="261"/>
        <v>5</v>
      </c>
      <c r="E4059" s="3">
        <v>5124.34</v>
      </c>
      <c r="F4059">
        <f t="shared" si="262"/>
        <v>1.1336320037893094E-2</v>
      </c>
    </row>
    <row r="4060" spans="1:6" ht="15" thickBot="1" x14ac:dyDescent="0.35">
      <c r="A4060" s="2">
        <v>35083</v>
      </c>
      <c r="B4060" s="5">
        <f t="shared" si="259"/>
        <v>1</v>
      </c>
      <c r="C4060" s="5">
        <f t="shared" si="260"/>
        <v>19</v>
      </c>
      <c r="D4060" s="5">
        <f t="shared" si="261"/>
        <v>6</v>
      </c>
      <c r="E4060" s="3">
        <v>5184.68</v>
      </c>
      <c r="F4060">
        <f t="shared" si="262"/>
        <v>1.177517494935936E-2</v>
      </c>
    </row>
    <row r="4061" spans="1:6" ht="15" thickBot="1" x14ac:dyDescent="0.35">
      <c r="A4061" s="2">
        <v>35086</v>
      </c>
      <c r="B4061" s="5">
        <f t="shared" si="259"/>
        <v>1</v>
      </c>
      <c r="C4061" s="5">
        <f t="shared" si="260"/>
        <v>22</v>
      </c>
      <c r="D4061" s="5">
        <f t="shared" si="261"/>
        <v>2</v>
      </c>
      <c r="E4061" s="3">
        <v>5219.3599999999997</v>
      </c>
      <c r="F4061">
        <f t="shared" si="262"/>
        <v>6.688937407901622E-3</v>
      </c>
    </row>
    <row r="4062" spans="1:6" ht="15" thickBot="1" x14ac:dyDescent="0.35">
      <c r="A4062" s="2">
        <v>35087</v>
      </c>
      <c r="B4062" s="5">
        <f t="shared" si="259"/>
        <v>1</v>
      </c>
      <c r="C4062" s="5">
        <f t="shared" si="260"/>
        <v>23</v>
      </c>
      <c r="D4062" s="5">
        <f t="shared" si="261"/>
        <v>3</v>
      </c>
      <c r="E4062" s="3">
        <v>5192.26</v>
      </c>
      <c r="F4062">
        <f t="shared" si="262"/>
        <v>-5.1922074737131476E-3</v>
      </c>
    </row>
    <row r="4063" spans="1:6" ht="15" thickBot="1" x14ac:dyDescent="0.35">
      <c r="A4063" s="2">
        <v>35088</v>
      </c>
      <c r="B4063" s="5">
        <f t="shared" si="259"/>
        <v>1</v>
      </c>
      <c r="C4063" s="5">
        <f t="shared" si="260"/>
        <v>24</v>
      </c>
      <c r="D4063" s="5">
        <f t="shared" si="261"/>
        <v>4</v>
      </c>
      <c r="E4063" s="3">
        <v>5242.84</v>
      </c>
      <c r="F4063">
        <f t="shared" si="262"/>
        <v>9.7414228101057963E-3</v>
      </c>
    </row>
    <row r="4064" spans="1:6" ht="15" thickBot="1" x14ac:dyDescent="0.35">
      <c r="A4064" s="2">
        <v>35089</v>
      </c>
      <c r="B4064" s="5">
        <f t="shared" si="259"/>
        <v>1</v>
      </c>
      <c r="C4064" s="5">
        <f t="shared" si="260"/>
        <v>25</v>
      </c>
      <c r="D4064" s="5">
        <f t="shared" si="261"/>
        <v>5</v>
      </c>
      <c r="E4064" s="3">
        <v>5216.83</v>
      </c>
      <c r="F4064">
        <f t="shared" si="262"/>
        <v>-4.9610516437656339E-3</v>
      </c>
    </row>
    <row r="4065" spans="1:6" ht="15" thickBot="1" x14ac:dyDescent="0.35">
      <c r="A4065" s="2">
        <v>35090</v>
      </c>
      <c r="B4065" s="5">
        <f t="shared" si="259"/>
        <v>1</v>
      </c>
      <c r="C4065" s="5">
        <f t="shared" si="260"/>
        <v>26</v>
      </c>
      <c r="D4065" s="5">
        <f t="shared" si="261"/>
        <v>6</v>
      </c>
      <c r="E4065" s="3">
        <v>5271.74</v>
      </c>
      <c r="F4065">
        <f t="shared" si="262"/>
        <v>1.052554904031756E-2</v>
      </c>
    </row>
    <row r="4066" spans="1:6" ht="15" thickBot="1" x14ac:dyDescent="0.35">
      <c r="A4066" s="2">
        <v>35093</v>
      </c>
      <c r="B4066" s="5">
        <f t="shared" si="259"/>
        <v>1</v>
      </c>
      <c r="C4066" s="5">
        <f t="shared" si="260"/>
        <v>29</v>
      </c>
      <c r="D4066" s="5">
        <f t="shared" si="261"/>
        <v>2</v>
      </c>
      <c r="E4066" s="3">
        <v>5304.98</v>
      </c>
      <c r="F4066">
        <f t="shared" si="262"/>
        <v>6.3053185475762811E-3</v>
      </c>
    </row>
    <row r="4067" spans="1:6" ht="15" thickBot="1" x14ac:dyDescent="0.35">
      <c r="A4067" s="2">
        <v>35094</v>
      </c>
      <c r="B4067" s="5">
        <f t="shared" si="259"/>
        <v>1</v>
      </c>
      <c r="C4067" s="5">
        <f t="shared" si="260"/>
        <v>30</v>
      </c>
      <c r="D4067" s="5">
        <f t="shared" si="261"/>
        <v>3</v>
      </c>
      <c r="E4067" s="3">
        <v>5381.21</v>
      </c>
      <c r="F4067">
        <f t="shared" si="262"/>
        <v>1.4369516944456054E-2</v>
      </c>
    </row>
    <row r="4068" spans="1:6" ht="15" thickBot="1" x14ac:dyDescent="0.35">
      <c r="A4068" s="2">
        <v>35095</v>
      </c>
      <c r="B4068" s="5">
        <f t="shared" si="259"/>
        <v>1</v>
      </c>
      <c r="C4068" s="5">
        <f t="shared" si="260"/>
        <v>31</v>
      </c>
      <c r="D4068" s="5">
        <f t="shared" si="261"/>
        <v>4</v>
      </c>
      <c r="E4068" s="3">
        <v>5395.3</v>
      </c>
      <c r="F4068">
        <f t="shared" si="262"/>
        <v>2.618370217850659E-3</v>
      </c>
    </row>
    <row r="4069" spans="1:6" ht="15" thickBot="1" x14ac:dyDescent="0.35">
      <c r="A4069" s="2">
        <v>35096</v>
      </c>
      <c r="B4069" s="5">
        <f t="shared" si="259"/>
        <v>2</v>
      </c>
      <c r="C4069" s="5">
        <f t="shared" si="260"/>
        <v>1</v>
      </c>
      <c r="D4069" s="5">
        <f t="shared" si="261"/>
        <v>5</v>
      </c>
      <c r="E4069" s="3">
        <v>5405.05</v>
      </c>
      <c r="F4069">
        <f t="shared" si="262"/>
        <v>1.8071284265935164E-3</v>
      </c>
    </row>
    <row r="4070" spans="1:6" ht="15" thickBot="1" x14ac:dyDescent="0.35">
      <c r="A4070" s="2">
        <v>35097</v>
      </c>
      <c r="B4070" s="5">
        <f t="shared" si="259"/>
        <v>2</v>
      </c>
      <c r="C4070" s="5">
        <f t="shared" si="260"/>
        <v>2</v>
      </c>
      <c r="D4070" s="5">
        <f t="shared" si="261"/>
        <v>6</v>
      </c>
      <c r="E4070" s="3">
        <v>5373.99</v>
      </c>
      <c r="F4070">
        <f t="shared" si="262"/>
        <v>-5.7464778309174571E-3</v>
      </c>
    </row>
    <row r="4071" spans="1:6" ht="15" thickBot="1" x14ac:dyDescent="0.35">
      <c r="A4071" s="2">
        <v>35100</v>
      </c>
      <c r="B4071" s="5">
        <f t="shared" si="259"/>
        <v>2</v>
      </c>
      <c r="C4071" s="5">
        <f t="shared" si="260"/>
        <v>5</v>
      </c>
      <c r="D4071" s="5">
        <f t="shared" si="261"/>
        <v>2</v>
      </c>
      <c r="E4071" s="3">
        <v>5407.58</v>
      </c>
      <c r="F4071">
        <f t="shared" si="262"/>
        <v>6.2504768337864692E-3</v>
      </c>
    </row>
    <row r="4072" spans="1:6" ht="15" thickBot="1" x14ac:dyDescent="0.35">
      <c r="A4072" s="2">
        <v>35101</v>
      </c>
      <c r="B4072" s="5">
        <f t="shared" si="259"/>
        <v>2</v>
      </c>
      <c r="C4072" s="5">
        <f t="shared" si="260"/>
        <v>6</v>
      </c>
      <c r="D4072" s="5">
        <f t="shared" si="261"/>
        <v>3</v>
      </c>
      <c r="E4072" s="3">
        <v>5459.61</v>
      </c>
      <c r="F4072">
        <f t="shared" si="262"/>
        <v>9.6216791984584139E-3</v>
      </c>
    </row>
    <row r="4073" spans="1:6" ht="15" thickBot="1" x14ac:dyDescent="0.35">
      <c r="A4073" s="2">
        <v>35102</v>
      </c>
      <c r="B4073" s="5">
        <f t="shared" si="259"/>
        <v>2</v>
      </c>
      <c r="C4073" s="5">
        <f t="shared" si="260"/>
        <v>7</v>
      </c>
      <c r="D4073" s="5">
        <f t="shared" si="261"/>
        <v>4</v>
      </c>
      <c r="E4073" s="3">
        <v>5492.12</v>
      </c>
      <c r="F4073">
        <f t="shared" si="262"/>
        <v>5.9546377854828858E-3</v>
      </c>
    </row>
    <row r="4074" spans="1:6" ht="15" thickBot="1" x14ac:dyDescent="0.35">
      <c r="A4074" s="2">
        <v>35103</v>
      </c>
      <c r="B4074" s="5">
        <f t="shared" si="259"/>
        <v>2</v>
      </c>
      <c r="C4074" s="5">
        <f t="shared" si="260"/>
        <v>8</v>
      </c>
      <c r="D4074" s="5">
        <f t="shared" si="261"/>
        <v>5</v>
      </c>
      <c r="E4074" s="3">
        <v>5539.45</v>
      </c>
      <c r="F4074">
        <f t="shared" si="262"/>
        <v>8.6178015047012682E-3</v>
      </c>
    </row>
    <row r="4075" spans="1:6" ht="15" thickBot="1" x14ac:dyDescent="0.35">
      <c r="A4075" s="2">
        <v>35104</v>
      </c>
      <c r="B4075" s="5">
        <f t="shared" si="259"/>
        <v>2</v>
      </c>
      <c r="C4075" s="5">
        <f t="shared" si="260"/>
        <v>9</v>
      </c>
      <c r="D4075" s="5">
        <f t="shared" si="261"/>
        <v>6</v>
      </c>
      <c r="E4075" s="3">
        <v>5541.62</v>
      </c>
      <c r="F4075">
        <f t="shared" si="262"/>
        <v>3.9173564162508422E-4</v>
      </c>
    </row>
    <row r="4076" spans="1:6" ht="15" thickBot="1" x14ac:dyDescent="0.35">
      <c r="A4076" s="2">
        <v>35107</v>
      </c>
      <c r="B4076" s="5">
        <f t="shared" si="259"/>
        <v>2</v>
      </c>
      <c r="C4076" s="5">
        <f t="shared" si="260"/>
        <v>12</v>
      </c>
      <c r="D4076" s="5">
        <f t="shared" si="261"/>
        <v>2</v>
      </c>
      <c r="E4076" s="3">
        <v>5600.14</v>
      </c>
      <c r="F4076">
        <f t="shared" si="262"/>
        <v>1.0560088927064728E-2</v>
      </c>
    </row>
    <row r="4077" spans="1:6" ht="15" thickBot="1" x14ac:dyDescent="0.35">
      <c r="A4077" s="2">
        <v>35108</v>
      </c>
      <c r="B4077" s="5">
        <f t="shared" si="259"/>
        <v>2</v>
      </c>
      <c r="C4077" s="5">
        <f t="shared" si="260"/>
        <v>13</v>
      </c>
      <c r="D4077" s="5">
        <f t="shared" si="261"/>
        <v>3</v>
      </c>
      <c r="E4077" s="3">
        <v>5601.23</v>
      </c>
      <c r="F4077">
        <f t="shared" si="262"/>
        <v>1.9463799119294088E-4</v>
      </c>
    </row>
    <row r="4078" spans="1:6" ht="15" thickBot="1" x14ac:dyDescent="0.35">
      <c r="A4078" s="2">
        <v>35109</v>
      </c>
      <c r="B4078" s="5">
        <f t="shared" si="259"/>
        <v>2</v>
      </c>
      <c r="C4078" s="5">
        <f t="shared" si="260"/>
        <v>14</v>
      </c>
      <c r="D4078" s="5">
        <f t="shared" si="261"/>
        <v>4</v>
      </c>
      <c r="E4078" s="3">
        <v>5579.55</v>
      </c>
      <c r="F4078">
        <f t="shared" si="262"/>
        <v>-3.8705784265240639E-3</v>
      </c>
    </row>
    <row r="4079" spans="1:6" ht="15" thickBot="1" x14ac:dyDescent="0.35">
      <c r="A4079" s="2">
        <v>35110</v>
      </c>
      <c r="B4079" s="5">
        <f t="shared" si="259"/>
        <v>2</v>
      </c>
      <c r="C4079" s="5">
        <f t="shared" si="260"/>
        <v>15</v>
      </c>
      <c r="D4079" s="5">
        <f t="shared" si="261"/>
        <v>5</v>
      </c>
      <c r="E4079" s="3">
        <v>5551.37</v>
      </c>
      <c r="F4079">
        <f t="shared" si="262"/>
        <v>-5.0505865168338467E-3</v>
      </c>
    </row>
    <row r="4080" spans="1:6" ht="15" thickBot="1" x14ac:dyDescent="0.35">
      <c r="A4080" s="2">
        <v>35111</v>
      </c>
      <c r="B4080" s="5">
        <f t="shared" si="259"/>
        <v>2</v>
      </c>
      <c r="C4080" s="5">
        <f t="shared" si="260"/>
        <v>16</v>
      </c>
      <c r="D4080" s="5">
        <f t="shared" si="261"/>
        <v>6</v>
      </c>
      <c r="E4080" s="3">
        <v>5503.32</v>
      </c>
      <c r="F4080">
        <f t="shared" si="262"/>
        <v>-8.6555210695738495E-3</v>
      </c>
    </row>
    <row r="4081" spans="1:6" ht="15" thickBot="1" x14ac:dyDescent="0.35">
      <c r="A4081" s="2">
        <v>35115</v>
      </c>
      <c r="B4081" s="5">
        <f t="shared" si="259"/>
        <v>2</v>
      </c>
      <c r="C4081" s="5">
        <f t="shared" si="260"/>
        <v>20</v>
      </c>
      <c r="D4081" s="5">
        <f t="shared" si="261"/>
        <v>3</v>
      </c>
      <c r="E4081" s="3">
        <v>5458.52</v>
      </c>
      <c r="F4081">
        <f t="shared" si="262"/>
        <v>-8.1405406191170562E-3</v>
      </c>
    </row>
    <row r="4082" spans="1:6" ht="15" thickBot="1" x14ac:dyDescent="0.35">
      <c r="A4082" s="2">
        <v>35116</v>
      </c>
      <c r="B4082" s="5">
        <f t="shared" si="259"/>
        <v>2</v>
      </c>
      <c r="C4082" s="5">
        <f t="shared" si="260"/>
        <v>21</v>
      </c>
      <c r="D4082" s="5">
        <f t="shared" si="261"/>
        <v>4</v>
      </c>
      <c r="E4082" s="3">
        <v>5515.97</v>
      </c>
      <c r="F4082">
        <f t="shared" si="262"/>
        <v>1.0524830906546063E-2</v>
      </c>
    </row>
    <row r="4083" spans="1:6" ht="15" thickBot="1" x14ac:dyDescent="0.35">
      <c r="A4083" s="2">
        <v>35117</v>
      </c>
      <c r="B4083" s="5">
        <f t="shared" si="259"/>
        <v>2</v>
      </c>
      <c r="C4083" s="5">
        <f t="shared" si="260"/>
        <v>22</v>
      </c>
      <c r="D4083" s="5">
        <f t="shared" si="261"/>
        <v>5</v>
      </c>
      <c r="E4083" s="3">
        <v>5608.45</v>
      </c>
      <c r="F4083">
        <f t="shared" si="262"/>
        <v>1.6765863483666439E-2</v>
      </c>
    </row>
    <row r="4084" spans="1:6" ht="15" thickBot="1" x14ac:dyDescent="0.35">
      <c r="A4084" s="2">
        <v>35118</v>
      </c>
      <c r="B4084" s="5">
        <f t="shared" si="259"/>
        <v>2</v>
      </c>
      <c r="C4084" s="5">
        <f t="shared" si="260"/>
        <v>23</v>
      </c>
      <c r="D4084" s="5">
        <f t="shared" si="261"/>
        <v>6</v>
      </c>
      <c r="E4084" s="3">
        <v>5630.49</v>
      </c>
      <c r="F4084">
        <f t="shared" si="262"/>
        <v>3.9297845215701243E-3</v>
      </c>
    </row>
    <row r="4085" spans="1:6" ht="15" thickBot="1" x14ac:dyDescent="0.35">
      <c r="A4085" s="2">
        <v>35121</v>
      </c>
      <c r="B4085" s="5">
        <f t="shared" si="259"/>
        <v>2</v>
      </c>
      <c r="C4085" s="5">
        <f t="shared" si="260"/>
        <v>26</v>
      </c>
      <c r="D4085" s="5">
        <f t="shared" si="261"/>
        <v>2</v>
      </c>
      <c r="E4085" s="3">
        <v>5565.1</v>
      </c>
      <c r="F4085">
        <f t="shared" si="262"/>
        <v>-1.1613554060126104E-2</v>
      </c>
    </row>
    <row r="4086" spans="1:6" ht="15" thickBot="1" x14ac:dyDescent="0.35">
      <c r="A4086" s="2">
        <v>35122</v>
      </c>
      <c r="B4086" s="5">
        <f t="shared" si="259"/>
        <v>2</v>
      </c>
      <c r="C4086" s="5">
        <f t="shared" si="260"/>
        <v>27</v>
      </c>
      <c r="D4086" s="5">
        <f t="shared" si="261"/>
        <v>3</v>
      </c>
      <c r="E4086" s="3">
        <v>5549.2</v>
      </c>
      <c r="F4086">
        <f t="shared" si="262"/>
        <v>-2.85709151677428E-3</v>
      </c>
    </row>
    <row r="4087" spans="1:6" ht="15" thickBot="1" x14ac:dyDescent="0.35">
      <c r="A4087" s="2">
        <v>35123</v>
      </c>
      <c r="B4087" s="5">
        <f t="shared" si="259"/>
        <v>2</v>
      </c>
      <c r="C4087" s="5">
        <f t="shared" si="260"/>
        <v>28</v>
      </c>
      <c r="D4087" s="5">
        <f t="shared" si="261"/>
        <v>4</v>
      </c>
      <c r="E4087" s="3">
        <v>5506.21</v>
      </c>
      <c r="F4087">
        <f t="shared" si="262"/>
        <v>-7.7470626396597313E-3</v>
      </c>
    </row>
    <row r="4088" spans="1:6" ht="15" thickBot="1" x14ac:dyDescent="0.35">
      <c r="A4088" s="2">
        <v>35124</v>
      </c>
      <c r="B4088" s="5">
        <f t="shared" si="259"/>
        <v>2</v>
      </c>
      <c r="C4088" s="5">
        <f t="shared" si="260"/>
        <v>29</v>
      </c>
      <c r="D4088" s="5">
        <f t="shared" si="261"/>
        <v>5</v>
      </c>
      <c r="E4088" s="3">
        <v>5485.62</v>
      </c>
      <c r="F4088">
        <f t="shared" si="262"/>
        <v>-3.7394142250295839E-3</v>
      </c>
    </row>
    <row r="4089" spans="1:6" ht="15" thickBot="1" x14ac:dyDescent="0.35">
      <c r="A4089" s="2">
        <v>35125</v>
      </c>
      <c r="B4089" s="5">
        <f t="shared" si="259"/>
        <v>3</v>
      </c>
      <c r="C4089" s="5">
        <f t="shared" si="260"/>
        <v>1</v>
      </c>
      <c r="D4089" s="5">
        <f t="shared" si="261"/>
        <v>6</v>
      </c>
      <c r="E4089" s="3">
        <v>5536.56</v>
      </c>
      <c r="F4089">
        <f t="shared" si="262"/>
        <v>9.2860971047940815E-3</v>
      </c>
    </row>
    <row r="4090" spans="1:6" ht="15" thickBot="1" x14ac:dyDescent="0.35">
      <c r="A4090" s="2">
        <v>35128</v>
      </c>
      <c r="B4090" s="5">
        <f t="shared" si="259"/>
        <v>3</v>
      </c>
      <c r="C4090" s="5">
        <f t="shared" si="260"/>
        <v>4</v>
      </c>
      <c r="D4090" s="5">
        <f t="shared" si="261"/>
        <v>2</v>
      </c>
      <c r="E4090" s="3">
        <v>5600.14</v>
      </c>
      <c r="F4090">
        <f t="shared" si="262"/>
        <v>1.1483664947187409E-2</v>
      </c>
    </row>
    <row r="4091" spans="1:6" ht="15" thickBot="1" x14ac:dyDescent="0.35">
      <c r="A4091" s="2">
        <v>35129</v>
      </c>
      <c r="B4091" s="5">
        <f t="shared" si="259"/>
        <v>3</v>
      </c>
      <c r="C4091" s="5">
        <f t="shared" si="260"/>
        <v>5</v>
      </c>
      <c r="D4091" s="5">
        <f t="shared" si="261"/>
        <v>3</v>
      </c>
      <c r="E4091" s="3">
        <v>5642.41</v>
      </c>
      <c r="F4091">
        <f t="shared" si="262"/>
        <v>7.5480255850745737E-3</v>
      </c>
    </row>
    <row r="4092" spans="1:6" ht="15" thickBot="1" x14ac:dyDescent="0.35">
      <c r="A4092" s="2">
        <v>35130</v>
      </c>
      <c r="B4092" s="5">
        <f t="shared" si="259"/>
        <v>3</v>
      </c>
      <c r="C4092" s="5">
        <f t="shared" si="260"/>
        <v>6</v>
      </c>
      <c r="D4092" s="5">
        <f t="shared" si="261"/>
        <v>4</v>
      </c>
      <c r="E4092" s="3">
        <v>5629.77</v>
      </c>
      <c r="F4092">
        <f t="shared" si="262"/>
        <v>-2.2401775128002782E-3</v>
      </c>
    </row>
    <row r="4093" spans="1:6" ht="15" thickBot="1" x14ac:dyDescent="0.35">
      <c r="A4093" s="2">
        <v>35131</v>
      </c>
      <c r="B4093" s="5">
        <f t="shared" si="259"/>
        <v>3</v>
      </c>
      <c r="C4093" s="5">
        <f t="shared" si="260"/>
        <v>7</v>
      </c>
      <c r="D4093" s="5">
        <f t="shared" si="261"/>
        <v>5</v>
      </c>
      <c r="E4093" s="3">
        <v>5641.69</v>
      </c>
      <c r="F4093">
        <f t="shared" si="262"/>
        <v>2.1173156274588772E-3</v>
      </c>
    </row>
    <row r="4094" spans="1:6" ht="15" thickBot="1" x14ac:dyDescent="0.35">
      <c r="A4094" s="2">
        <v>35132</v>
      </c>
      <c r="B4094" s="5">
        <f t="shared" si="259"/>
        <v>3</v>
      </c>
      <c r="C4094" s="5">
        <f t="shared" si="260"/>
        <v>8</v>
      </c>
      <c r="D4094" s="5">
        <f t="shared" si="261"/>
        <v>6</v>
      </c>
      <c r="E4094" s="3">
        <v>5470.45</v>
      </c>
      <c r="F4094">
        <f t="shared" si="262"/>
        <v>-3.0352607108862735E-2</v>
      </c>
    </row>
    <row r="4095" spans="1:6" ht="15" thickBot="1" x14ac:dyDescent="0.35">
      <c r="A4095" s="2">
        <v>35135</v>
      </c>
      <c r="B4095" s="5">
        <f t="shared" si="259"/>
        <v>3</v>
      </c>
      <c r="C4095" s="5">
        <f t="shared" si="260"/>
        <v>11</v>
      </c>
      <c r="D4095" s="5">
        <f t="shared" si="261"/>
        <v>2</v>
      </c>
      <c r="E4095" s="3">
        <v>5581</v>
      </c>
      <c r="F4095">
        <f t="shared" si="262"/>
        <v>2.0208575162920819E-2</v>
      </c>
    </row>
    <row r="4096" spans="1:6" ht="15" thickBot="1" x14ac:dyDescent="0.35">
      <c r="A4096" s="2">
        <v>35136</v>
      </c>
      <c r="B4096" s="5">
        <f t="shared" si="259"/>
        <v>3</v>
      </c>
      <c r="C4096" s="5">
        <f t="shared" si="260"/>
        <v>12</v>
      </c>
      <c r="D4096" s="5">
        <f t="shared" si="261"/>
        <v>3</v>
      </c>
      <c r="E4096" s="3">
        <v>5583.89</v>
      </c>
      <c r="F4096">
        <f t="shared" si="262"/>
        <v>5.1782834617457936E-4</v>
      </c>
    </row>
    <row r="4097" spans="1:6" ht="15" thickBot="1" x14ac:dyDescent="0.35">
      <c r="A4097" s="2">
        <v>35137</v>
      </c>
      <c r="B4097" s="5">
        <f t="shared" si="259"/>
        <v>3</v>
      </c>
      <c r="C4097" s="5">
        <f t="shared" si="260"/>
        <v>13</v>
      </c>
      <c r="D4097" s="5">
        <f t="shared" si="261"/>
        <v>4</v>
      </c>
      <c r="E4097" s="3">
        <v>5568.71</v>
      </c>
      <c r="F4097">
        <f t="shared" si="262"/>
        <v>-2.7185349281594533E-3</v>
      </c>
    </row>
    <row r="4098" spans="1:6" ht="15" thickBot="1" x14ac:dyDescent="0.35">
      <c r="A4098" s="2">
        <v>35138</v>
      </c>
      <c r="B4098" s="5">
        <f t="shared" si="259"/>
        <v>3</v>
      </c>
      <c r="C4098" s="5">
        <f t="shared" si="260"/>
        <v>14</v>
      </c>
      <c r="D4098" s="5">
        <f t="shared" si="261"/>
        <v>5</v>
      </c>
      <c r="E4098" s="3">
        <v>5586.06</v>
      </c>
      <c r="F4098">
        <f t="shared" si="262"/>
        <v>3.1156228282672943E-3</v>
      </c>
    </row>
    <row r="4099" spans="1:6" ht="15" thickBot="1" x14ac:dyDescent="0.35">
      <c r="A4099" s="2">
        <v>35139</v>
      </c>
      <c r="B4099" s="5">
        <f t="shared" ref="B4099:B4162" si="263">MONTH(A4099)</f>
        <v>3</v>
      </c>
      <c r="C4099" s="5">
        <f t="shared" ref="C4099:C4162" si="264">DAY(A4099)</f>
        <v>15</v>
      </c>
      <c r="D4099" s="5">
        <f t="shared" ref="D4099:D4162" si="265">WEEKDAY(A4099,1)</f>
        <v>6</v>
      </c>
      <c r="E4099" s="3">
        <v>5584.97</v>
      </c>
      <c r="F4099">
        <f t="shared" si="262"/>
        <v>-1.9512858794931408E-4</v>
      </c>
    </row>
    <row r="4100" spans="1:6" ht="15" thickBot="1" x14ac:dyDescent="0.35">
      <c r="A4100" s="2">
        <v>35142</v>
      </c>
      <c r="B4100" s="5">
        <f t="shared" si="263"/>
        <v>3</v>
      </c>
      <c r="C4100" s="5">
        <f t="shared" si="264"/>
        <v>18</v>
      </c>
      <c r="D4100" s="5">
        <f t="shared" si="265"/>
        <v>2</v>
      </c>
      <c r="E4100" s="3">
        <v>5683.6</v>
      </c>
      <c r="F4100">
        <f t="shared" ref="F4100:F4163" si="266">(E4100-E4099)/E4099</f>
        <v>1.7659897904554564E-2</v>
      </c>
    </row>
    <row r="4101" spans="1:6" ht="15" thickBot="1" x14ac:dyDescent="0.35">
      <c r="A4101" s="2">
        <v>35143</v>
      </c>
      <c r="B4101" s="5">
        <f t="shared" si="263"/>
        <v>3</v>
      </c>
      <c r="C4101" s="5">
        <f t="shared" si="264"/>
        <v>19</v>
      </c>
      <c r="D4101" s="5">
        <f t="shared" si="265"/>
        <v>3</v>
      </c>
      <c r="E4101" s="3">
        <v>5669.51</v>
      </c>
      <c r="F4101">
        <f t="shared" si="266"/>
        <v>-2.4790625659793343E-3</v>
      </c>
    </row>
    <row r="4102" spans="1:6" ht="15" thickBot="1" x14ac:dyDescent="0.35">
      <c r="A4102" s="2">
        <v>35144</v>
      </c>
      <c r="B4102" s="5">
        <f t="shared" si="263"/>
        <v>3</v>
      </c>
      <c r="C4102" s="5">
        <f t="shared" si="264"/>
        <v>20</v>
      </c>
      <c r="D4102" s="5">
        <f t="shared" si="265"/>
        <v>4</v>
      </c>
      <c r="E4102" s="3">
        <v>5655.42</v>
      </c>
      <c r="F4102">
        <f t="shared" si="266"/>
        <v>-2.4852235907512547E-3</v>
      </c>
    </row>
    <row r="4103" spans="1:6" ht="15" thickBot="1" x14ac:dyDescent="0.35">
      <c r="A4103" s="2">
        <v>35145</v>
      </c>
      <c r="B4103" s="5">
        <f t="shared" si="263"/>
        <v>3</v>
      </c>
      <c r="C4103" s="5">
        <f t="shared" si="264"/>
        <v>21</v>
      </c>
      <c r="D4103" s="5">
        <f t="shared" si="265"/>
        <v>5</v>
      </c>
      <c r="E4103" s="3">
        <v>5626.88</v>
      </c>
      <c r="F4103">
        <f t="shared" si="266"/>
        <v>-5.0464863794377722E-3</v>
      </c>
    </row>
    <row r="4104" spans="1:6" ht="15" thickBot="1" x14ac:dyDescent="0.35">
      <c r="A4104" s="2">
        <v>35146</v>
      </c>
      <c r="B4104" s="5">
        <f t="shared" si="263"/>
        <v>3</v>
      </c>
      <c r="C4104" s="5">
        <f t="shared" si="264"/>
        <v>22</v>
      </c>
      <c r="D4104" s="5">
        <f t="shared" si="265"/>
        <v>6</v>
      </c>
      <c r="E4104" s="3">
        <v>5636.63</v>
      </c>
      <c r="F4104">
        <f t="shared" si="266"/>
        <v>1.7327542083712465E-3</v>
      </c>
    </row>
    <row r="4105" spans="1:6" ht="15" thickBot="1" x14ac:dyDescent="0.35">
      <c r="A4105" s="2">
        <v>35149</v>
      </c>
      <c r="B4105" s="5">
        <f t="shared" si="263"/>
        <v>3</v>
      </c>
      <c r="C4105" s="5">
        <f t="shared" si="264"/>
        <v>25</v>
      </c>
      <c r="D4105" s="5">
        <f t="shared" si="265"/>
        <v>2</v>
      </c>
      <c r="E4105" s="3">
        <v>5643.86</v>
      </c>
      <c r="F4105">
        <f t="shared" si="266"/>
        <v>1.2826813184472928E-3</v>
      </c>
    </row>
    <row r="4106" spans="1:6" ht="15" thickBot="1" x14ac:dyDescent="0.35">
      <c r="A4106" s="2">
        <v>35150</v>
      </c>
      <c r="B4106" s="5">
        <f t="shared" si="263"/>
        <v>3</v>
      </c>
      <c r="C4106" s="5">
        <f t="shared" si="264"/>
        <v>26</v>
      </c>
      <c r="D4106" s="5">
        <f t="shared" si="265"/>
        <v>3</v>
      </c>
      <c r="E4106" s="3">
        <v>5670.59</v>
      </c>
      <c r="F4106">
        <f t="shared" si="266"/>
        <v>4.7361203148200831E-3</v>
      </c>
    </row>
    <row r="4107" spans="1:6" ht="15" thickBot="1" x14ac:dyDescent="0.35">
      <c r="A4107" s="2">
        <v>35151</v>
      </c>
      <c r="B4107" s="5">
        <f t="shared" si="263"/>
        <v>3</v>
      </c>
      <c r="C4107" s="5">
        <f t="shared" si="264"/>
        <v>27</v>
      </c>
      <c r="D4107" s="5">
        <f t="shared" si="265"/>
        <v>4</v>
      </c>
      <c r="E4107" s="3">
        <v>5626.88</v>
      </c>
      <c r="F4107">
        <f t="shared" si="266"/>
        <v>-7.708192621931763E-3</v>
      </c>
    </row>
    <row r="4108" spans="1:6" ht="15" thickBot="1" x14ac:dyDescent="0.35">
      <c r="A4108" s="2">
        <v>35152</v>
      </c>
      <c r="B4108" s="5">
        <f t="shared" si="263"/>
        <v>3</v>
      </c>
      <c r="C4108" s="5">
        <f t="shared" si="264"/>
        <v>28</v>
      </c>
      <c r="D4108" s="5">
        <f t="shared" si="265"/>
        <v>5</v>
      </c>
      <c r="E4108" s="3">
        <v>5630.85</v>
      </c>
      <c r="F4108">
        <f t="shared" si="266"/>
        <v>7.055419699727477E-4</v>
      </c>
    </row>
    <row r="4109" spans="1:6" ht="15" thickBot="1" x14ac:dyDescent="0.35">
      <c r="A4109" s="2">
        <v>35153</v>
      </c>
      <c r="B4109" s="5">
        <f t="shared" si="263"/>
        <v>3</v>
      </c>
      <c r="C4109" s="5">
        <f t="shared" si="264"/>
        <v>29</v>
      </c>
      <c r="D4109" s="5">
        <f t="shared" si="265"/>
        <v>6</v>
      </c>
      <c r="E4109" s="3">
        <v>5587.14</v>
      </c>
      <c r="F4109">
        <f t="shared" si="266"/>
        <v>-7.7625935693545443E-3</v>
      </c>
    </row>
    <row r="4110" spans="1:6" ht="15" thickBot="1" x14ac:dyDescent="0.35">
      <c r="A4110" s="2">
        <v>35156</v>
      </c>
      <c r="B4110" s="5">
        <f t="shared" si="263"/>
        <v>4</v>
      </c>
      <c r="C4110" s="5">
        <f t="shared" si="264"/>
        <v>1</v>
      </c>
      <c r="D4110" s="5">
        <f t="shared" si="265"/>
        <v>2</v>
      </c>
      <c r="E4110" s="3">
        <v>5637.72</v>
      </c>
      <c r="F4110">
        <f t="shared" si="266"/>
        <v>9.0529322694616436E-3</v>
      </c>
    </row>
    <row r="4111" spans="1:6" ht="15" thickBot="1" x14ac:dyDescent="0.35">
      <c r="A4111" s="2">
        <v>35157</v>
      </c>
      <c r="B4111" s="5">
        <f t="shared" si="263"/>
        <v>4</v>
      </c>
      <c r="C4111" s="5">
        <f t="shared" si="264"/>
        <v>2</v>
      </c>
      <c r="D4111" s="5">
        <f t="shared" si="265"/>
        <v>3</v>
      </c>
      <c r="E4111" s="3">
        <v>5671.68</v>
      </c>
      <c r="F4111">
        <f t="shared" si="266"/>
        <v>6.0237117132457864E-3</v>
      </c>
    </row>
    <row r="4112" spans="1:6" ht="15" thickBot="1" x14ac:dyDescent="0.35">
      <c r="A4112" s="2">
        <v>35158</v>
      </c>
      <c r="B4112" s="5">
        <f t="shared" si="263"/>
        <v>4</v>
      </c>
      <c r="C4112" s="5">
        <f t="shared" si="264"/>
        <v>3</v>
      </c>
      <c r="D4112" s="5">
        <f t="shared" si="265"/>
        <v>4</v>
      </c>
      <c r="E4112" s="3">
        <v>5689.74</v>
      </c>
      <c r="F4112">
        <f t="shared" si="266"/>
        <v>3.1842417061610476E-3</v>
      </c>
    </row>
    <row r="4113" spans="1:6" ht="15" thickBot="1" x14ac:dyDescent="0.35">
      <c r="A4113" s="2">
        <v>35159</v>
      </c>
      <c r="B4113" s="5">
        <f t="shared" si="263"/>
        <v>4</v>
      </c>
      <c r="C4113" s="5">
        <f t="shared" si="264"/>
        <v>4</v>
      </c>
      <c r="D4113" s="5">
        <f t="shared" si="265"/>
        <v>5</v>
      </c>
      <c r="E4113" s="3">
        <v>5682.88</v>
      </c>
      <c r="F4113">
        <f t="shared" si="266"/>
        <v>-1.2056789941191817E-3</v>
      </c>
    </row>
    <row r="4114" spans="1:6" ht="15" thickBot="1" x14ac:dyDescent="0.35">
      <c r="A4114" s="2">
        <v>35163</v>
      </c>
      <c r="B4114" s="5">
        <f t="shared" si="263"/>
        <v>4</v>
      </c>
      <c r="C4114" s="5">
        <f t="shared" si="264"/>
        <v>8</v>
      </c>
      <c r="D4114" s="5">
        <f t="shared" si="265"/>
        <v>2</v>
      </c>
      <c r="E4114" s="3">
        <v>5594.37</v>
      </c>
      <c r="F4114">
        <f t="shared" si="266"/>
        <v>-1.557484937214937E-2</v>
      </c>
    </row>
    <row r="4115" spans="1:6" ht="15" thickBot="1" x14ac:dyDescent="0.35">
      <c r="A4115" s="2">
        <v>35164</v>
      </c>
      <c r="B4115" s="5">
        <f t="shared" si="263"/>
        <v>4</v>
      </c>
      <c r="C4115" s="5">
        <f t="shared" si="264"/>
        <v>9</v>
      </c>
      <c r="D4115" s="5">
        <f t="shared" si="265"/>
        <v>3</v>
      </c>
      <c r="E4115" s="3">
        <v>5560.4</v>
      </c>
      <c r="F4115">
        <f t="shared" si="266"/>
        <v>-6.0721761342207E-3</v>
      </c>
    </row>
    <row r="4116" spans="1:6" ht="15" thickBot="1" x14ac:dyDescent="0.35">
      <c r="A4116" s="2">
        <v>35165</v>
      </c>
      <c r="B4116" s="5">
        <f t="shared" si="263"/>
        <v>4</v>
      </c>
      <c r="C4116" s="5">
        <f t="shared" si="264"/>
        <v>10</v>
      </c>
      <c r="D4116" s="5">
        <f t="shared" si="265"/>
        <v>4</v>
      </c>
      <c r="E4116" s="3">
        <v>5485.98</v>
      </c>
      <c r="F4116">
        <f t="shared" si="266"/>
        <v>-1.3383929213725646E-2</v>
      </c>
    </row>
    <row r="4117" spans="1:6" ht="15" thickBot="1" x14ac:dyDescent="0.35">
      <c r="A4117" s="2">
        <v>35166</v>
      </c>
      <c r="B4117" s="5">
        <f t="shared" si="263"/>
        <v>4</v>
      </c>
      <c r="C4117" s="5">
        <f t="shared" si="264"/>
        <v>11</v>
      </c>
      <c r="D4117" s="5">
        <f t="shared" si="265"/>
        <v>5</v>
      </c>
      <c r="E4117" s="3">
        <v>5487.06</v>
      </c>
      <c r="F4117">
        <f t="shared" si="266"/>
        <v>1.9686546432922411E-4</v>
      </c>
    </row>
    <row r="4118" spans="1:6" ht="15" thickBot="1" x14ac:dyDescent="0.35">
      <c r="A4118" s="2">
        <v>35167</v>
      </c>
      <c r="B4118" s="5">
        <f t="shared" si="263"/>
        <v>4</v>
      </c>
      <c r="C4118" s="5">
        <f t="shared" si="264"/>
        <v>12</v>
      </c>
      <c r="D4118" s="5">
        <f t="shared" si="265"/>
        <v>6</v>
      </c>
      <c r="E4118" s="3">
        <v>5532.59</v>
      </c>
      <c r="F4118">
        <f t="shared" si="266"/>
        <v>8.2977040528078323E-3</v>
      </c>
    </row>
    <row r="4119" spans="1:6" ht="15" thickBot="1" x14ac:dyDescent="0.35">
      <c r="A4119" s="2">
        <v>35170</v>
      </c>
      <c r="B4119" s="5">
        <f t="shared" si="263"/>
        <v>4</v>
      </c>
      <c r="C4119" s="5">
        <f t="shared" si="264"/>
        <v>15</v>
      </c>
      <c r="D4119" s="5">
        <f t="shared" si="265"/>
        <v>2</v>
      </c>
      <c r="E4119" s="3">
        <v>5592.92</v>
      </c>
      <c r="F4119">
        <f t="shared" si="266"/>
        <v>1.0904476926719661E-2</v>
      </c>
    </row>
    <row r="4120" spans="1:6" ht="15" thickBot="1" x14ac:dyDescent="0.35">
      <c r="A4120" s="2">
        <v>35171</v>
      </c>
      <c r="B4120" s="5">
        <f t="shared" si="263"/>
        <v>4</v>
      </c>
      <c r="C4120" s="5">
        <f t="shared" si="264"/>
        <v>16</v>
      </c>
      <c r="D4120" s="5">
        <f t="shared" si="265"/>
        <v>3</v>
      </c>
      <c r="E4120" s="3">
        <v>5620.01</v>
      </c>
      <c r="F4120">
        <f t="shared" si="266"/>
        <v>4.8436237242800084E-3</v>
      </c>
    </row>
    <row r="4121" spans="1:6" ht="15" thickBot="1" x14ac:dyDescent="0.35">
      <c r="A4121" s="2">
        <v>35172</v>
      </c>
      <c r="B4121" s="5">
        <f t="shared" si="263"/>
        <v>4</v>
      </c>
      <c r="C4121" s="5">
        <f t="shared" si="264"/>
        <v>17</v>
      </c>
      <c r="D4121" s="5">
        <f t="shared" si="265"/>
        <v>4</v>
      </c>
      <c r="E4121" s="3">
        <v>5549.93</v>
      </c>
      <c r="F4121">
        <f t="shared" si="266"/>
        <v>-1.246972870155034E-2</v>
      </c>
    </row>
    <row r="4122" spans="1:6" ht="15" thickBot="1" x14ac:dyDescent="0.35">
      <c r="A4122" s="2">
        <v>35173</v>
      </c>
      <c r="B4122" s="5">
        <f t="shared" si="263"/>
        <v>4</v>
      </c>
      <c r="C4122" s="5">
        <f t="shared" si="264"/>
        <v>18</v>
      </c>
      <c r="D4122" s="5">
        <f t="shared" si="265"/>
        <v>5</v>
      </c>
      <c r="E4122" s="3">
        <v>5551.73</v>
      </c>
      <c r="F4122">
        <f t="shared" si="266"/>
        <v>3.2432841495285027E-4</v>
      </c>
    </row>
    <row r="4123" spans="1:6" ht="15" thickBot="1" x14ac:dyDescent="0.35">
      <c r="A4123" s="2">
        <v>35174</v>
      </c>
      <c r="B4123" s="5">
        <f t="shared" si="263"/>
        <v>4</v>
      </c>
      <c r="C4123" s="5">
        <f t="shared" si="264"/>
        <v>19</v>
      </c>
      <c r="D4123" s="5">
        <f t="shared" si="265"/>
        <v>6</v>
      </c>
      <c r="E4123" s="3">
        <v>5535.48</v>
      </c>
      <c r="F4123">
        <f t="shared" si="266"/>
        <v>-2.9270155429028432E-3</v>
      </c>
    </row>
    <row r="4124" spans="1:6" ht="15" thickBot="1" x14ac:dyDescent="0.35">
      <c r="A4124" s="2">
        <v>35177</v>
      </c>
      <c r="B4124" s="5">
        <f t="shared" si="263"/>
        <v>4</v>
      </c>
      <c r="C4124" s="5">
        <f t="shared" si="264"/>
        <v>22</v>
      </c>
      <c r="D4124" s="5">
        <f t="shared" si="265"/>
        <v>2</v>
      </c>
      <c r="E4124" s="3">
        <v>5564.74</v>
      </c>
      <c r="F4124">
        <f t="shared" si="266"/>
        <v>5.2859011323318338E-3</v>
      </c>
    </row>
    <row r="4125" spans="1:6" ht="15" thickBot="1" x14ac:dyDescent="0.35">
      <c r="A4125" s="2">
        <v>35178</v>
      </c>
      <c r="B4125" s="5">
        <f t="shared" si="263"/>
        <v>4</v>
      </c>
      <c r="C4125" s="5">
        <f t="shared" si="264"/>
        <v>23</v>
      </c>
      <c r="D4125" s="5">
        <f t="shared" si="265"/>
        <v>3</v>
      </c>
      <c r="E4125" s="3">
        <v>5588.58</v>
      </c>
      <c r="F4125">
        <f t="shared" si="266"/>
        <v>4.2841174969540617E-3</v>
      </c>
    </row>
    <row r="4126" spans="1:6" ht="15" thickBot="1" x14ac:dyDescent="0.35">
      <c r="A4126" s="2">
        <v>35179</v>
      </c>
      <c r="B4126" s="5">
        <f t="shared" si="263"/>
        <v>4</v>
      </c>
      <c r="C4126" s="5">
        <f t="shared" si="264"/>
        <v>24</v>
      </c>
      <c r="D4126" s="5">
        <f t="shared" si="265"/>
        <v>4</v>
      </c>
      <c r="E4126" s="3">
        <v>5553.9</v>
      </c>
      <c r="F4126">
        <f t="shared" si="266"/>
        <v>-6.2055119547363181E-3</v>
      </c>
    </row>
    <row r="4127" spans="1:6" ht="15" thickBot="1" x14ac:dyDescent="0.35">
      <c r="A4127" s="2">
        <v>35180</v>
      </c>
      <c r="B4127" s="5">
        <f t="shared" si="263"/>
        <v>4</v>
      </c>
      <c r="C4127" s="5">
        <f t="shared" si="264"/>
        <v>25</v>
      </c>
      <c r="D4127" s="5">
        <f t="shared" si="265"/>
        <v>5</v>
      </c>
      <c r="E4127" s="3">
        <v>5566.91</v>
      </c>
      <c r="F4127">
        <f t="shared" si="266"/>
        <v>2.3424980644232377E-3</v>
      </c>
    </row>
    <row r="4128" spans="1:6" ht="15" thickBot="1" x14ac:dyDescent="0.35">
      <c r="A4128" s="2">
        <v>35181</v>
      </c>
      <c r="B4128" s="5">
        <f t="shared" si="263"/>
        <v>4</v>
      </c>
      <c r="C4128" s="5">
        <f t="shared" si="264"/>
        <v>26</v>
      </c>
      <c r="D4128" s="5">
        <f t="shared" si="265"/>
        <v>6</v>
      </c>
      <c r="E4128" s="3">
        <v>5567.99</v>
      </c>
      <c r="F4128">
        <f t="shared" si="266"/>
        <v>1.9400349565556606E-4</v>
      </c>
    </row>
    <row r="4129" spans="1:6" ht="15" thickBot="1" x14ac:dyDescent="0.35">
      <c r="A4129" s="2">
        <v>35184</v>
      </c>
      <c r="B4129" s="5">
        <f t="shared" si="263"/>
        <v>4</v>
      </c>
      <c r="C4129" s="5">
        <f t="shared" si="264"/>
        <v>29</v>
      </c>
      <c r="D4129" s="5">
        <f t="shared" si="265"/>
        <v>2</v>
      </c>
      <c r="E4129" s="3">
        <v>5573.41</v>
      </c>
      <c r="F4129">
        <f t="shared" si="266"/>
        <v>9.7342128847215472E-4</v>
      </c>
    </row>
    <row r="4130" spans="1:6" ht="15" thickBot="1" x14ac:dyDescent="0.35">
      <c r="A4130" s="2">
        <v>35185</v>
      </c>
      <c r="B4130" s="5">
        <f t="shared" si="263"/>
        <v>4</v>
      </c>
      <c r="C4130" s="5">
        <f t="shared" si="264"/>
        <v>30</v>
      </c>
      <c r="D4130" s="5">
        <f t="shared" si="265"/>
        <v>3</v>
      </c>
      <c r="E4130" s="3">
        <v>5569.07</v>
      </c>
      <c r="F4130">
        <f t="shared" si="266"/>
        <v>-7.7869742222448114E-4</v>
      </c>
    </row>
    <row r="4131" spans="1:6" ht="15" thickBot="1" x14ac:dyDescent="0.35">
      <c r="A4131" s="2">
        <v>35186</v>
      </c>
      <c r="B4131" s="5">
        <f t="shared" si="263"/>
        <v>5</v>
      </c>
      <c r="C4131" s="5">
        <f t="shared" si="264"/>
        <v>1</v>
      </c>
      <c r="D4131" s="5">
        <f t="shared" si="265"/>
        <v>4</v>
      </c>
      <c r="E4131" s="3">
        <v>5575.22</v>
      </c>
      <c r="F4131">
        <f t="shared" si="266"/>
        <v>1.1043136466233224E-3</v>
      </c>
    </row>
    <row r="4132" spans="1:6" ht="15" thickBot="1" x14ac:dyDescent="0.35">
      <c r="A4132" s="2">
        <v>35187</v>
      </c>
      <c r="B4132" s="5">
        <f t="shared" si="263"/>
        <v>5</v>
      </c>
      <c r="C4132" s="5">
        <f t="shared" si="264"/>
        <v>2</v>
      </c>
      <c r="D4132" s="5">
        <f t="shared" si="265"/>
        <v>5</v>
      </c>
      <c r="E4132" s="3">
        <v>5498.26</v>
      </c>
      <c r="F4132">
        <f t="shared" si="266"/>
        <v>-1.3803939575478642E-2</v>
      </c>
    </row>
    <row r="4133" spans="1:6" ht="15" thickBot="1" x14ac:dyDescent="0.35">
      <c r="A4133" s="2">
        <v>35188</v>
      </c>
      <c r="B4133" s="5">
        <f t="shared" si="263"/>
        <v>5</v>
      </c>
      <c r="C4133" s="5">
        <f t="shared" si="264"/>
        <v>3</v>
      </c>
      <c r="D4133" s="5">
        <f t="shared" si="265"/>
        <v>6</v>
      </c>
      <c r="E4133" s="3">
        <v>5478.03</v>
      </c>
      <c r="F4133">
        <f t="shared" si="266"/>
        <v>-3.6793458294079348E-3</v>
      </c>
    </row>
    <row r="4134" spans="1:6" ht="15" thickBot="1" x14ac:dyDescent="0.35">
      <c r="A4134" s="2">
        <v>35191</v>
      </c>
      <c r="B4134" s="5">
        <f t="shared" si="263"/>
        <v>5</v>
      </c>
      <c r="C4134" s="5">
        <f t="shared" si="264"/>
        <v>6</v>
      </c>
      <c r="D4134" s="5">
        <f t="shared" si="265"/>
        <v>2</v>
      </c>
      <c r="E4134" s="3">
        <v>5464.3</v>
      </c>
      <c r="F4134">
        <f t="shared" si="266"/>
        <v>-2.5063754670930178E-3</v>
      </c>
    </row>
    <row r="4135" spans="1:6" ht="15" thickBot="1" x14ac:dyDescent="0.35">
      <c r="A4135" s="2">
        <v>35192</v>
      </c>
      <c r="B4135" s="5">
        <f t="shared" si="263"/>
        <v>5</v>
      </c>
      <c r="C4135" s="5">
        <f t="shared" si="264"/>
        <v>7</v>
      </c>
      <c r="D4135" s="5">
        <f t="shared" si="265"/>
        <v>3</v>
      </c>
      <c r="E4135" s="3">
        <v>5420.95</v>
      </c>
      <c r="F4135">
        <f t="shared" si="266"/>
        <v>-7.9333125926468826E-3</v>
      </c>
    </row>
    <row r="4136" spans="1:6" ht="15" thickBot="1" x14ac:dyDescent="0.35">
      <c r="A4136" s="2">
        <v>35193</v>
      </c>
      <c r="B4136" s="5">
        <f t="shared" si="263"/>
        <v>5</v>
      </c>
      <c r="C4136" s="5">
        <f t="shared" si="264"/>
        <v>8</v>
      </c>
      <c r="D4136" s="5">
        <f t="shared" si="265"/>
        <v>4</v>
      </c>
      <c r="E4136" s="3">
        <v>5474.06</v>
      </c>
      <c r="F4136">
        <f t="shared" si="266"/>
        <v>9.7971757717744273E-3</v>
      </c>
    </row>
    <row r="4137" spans="1:6" ht="15" thickBot="1" x14ac:dyDescent="0.35">
      <c r="A4137" s="2">
        <v>35194</v>
      </c>
      <c r="B4137" s="5">
        <f t="shared" si="263"/>
        <v>5</v>
      </c>
      <c r="C4137" s="5">
        <f t="shared" si="264"/>
        <v>9</v>
      </c>
      <c r="D4137" s="5">
        <f t="shared" si="265"/>
        <v>5</v>
      </c>
      <c r="E4137" s="3">
        <v>5475.14</v>
      </c>
      <c r="F4137">
        <f t="shared" si="266"/>
        <v>1.9729414730564282E-4</v>
      </c>
    </row>
    <row r="4138" spans="1:6" ht="15" thickBot="1" x14ac:dyDescent="0.35">
      <c r="A4138" s="2">
        <v>35195</v>
      </c>
      <c r="B4138" s="5">
        <f t="shared" si="263"/>
        <v>5</v>
      </c>
      <c r="C4138" s="5">
        <f t="shared" si="264"/>
        <v>10</v>
      </c>
      <c r="D4138" s="5">
        <f t="shared" si="265"/>
        <v>6</v>
      </c>
      <c r="E4138" s="3">
        <v>5518.14</v>
      </c>
      <c r="F4138">
        <f t="shared" si="266"/>
        <v>7.853680453833143E-3</v>
      </c>
    </row>
    <row r="4139" spans="1:6" ht="15" thickBot="1" x14ac:dyDescent="0.35">
      <c r="A4139" s="2">
        <v>35198</v>
      </c>
      <c r="B4139" s="5">
        <f t="shared" si="263"/>
        <v>5</v>
      </c>
      <c r="C4139" s="5">
        <f t="shared" si="264"/>
        <v>13</v>
      </c>
      <c r="D4139" s="5">
        <f t="shared" si="265"/>
        <v>2</v>
      </c>
      <c r="E4139" s="3">
        <v>5582.6</v>
      </c>
      <c r="F4139">
        <f t="shared" si="266"/>
        <v>1.1681472380186082E-2</v>
      </c>
    </row>
    <row r="4140" spans="1:6" ht="15" thickBot="1" x14ac:dyDescent="0.35">
      <c r="A4140" s="2">
        <v>35199</v>
      </c>
      <c r="B4140" s="5">
        <f t="shared" si="263"/>
        <v>5</v>
      </c>
      <c r="C4140" s="5">
        <f t="shared" si="264"/>
        <v>14</v>
      </c>
      <c r="D4140" s="5">
        <f t="shared" si="265"/>
        <v>3</v>
      </c>
      <c r="E4140" s="3">
        <v>5624.7</v>
      </c>
      <c r="F4140">
        <f t="shared" si="266"/>
        <v>7.5412890051229624E-3</v>
      </c>
    </row>
    <row r="4141" spans="1:6" ht="15" thickBot="1" x14ac:dyDescent="0.35">
      <c r="A4141" s="2">
        <v>35200</v>
      </c>
      <c r="B4141" s="5">
        <f t="shared" si="263"/>
        <v>5</v>
      </c>
      <c r="C4141" s="5">
        <f t="shared" si="264"/>
        <v>15</v>
      </c>
      <c r="D4141" s="5">
        <f t="shared" si="265"/>
        <v>4</v>
      </c>
      <c r="E4141" s="3">
        <v>5625.44</v>
      </c>
      <c r="F4141">
        <f t="shared" si="266"/>
        <v>1.3156257222603549E-4</v>
      </c>
    </row>
    <row r="4142" spans="1:6" ht="15" thickBot="1" x14ac:dyDescent="0.35">
      <c r="A4142" s="2">
        <v>35201</v>
      </c>
      <c r="B4142" s="5">
        <f t="shared" si="263"/>
        <v>5</v>
      </c>
      <c r="C4142" s="5">
        <f t="shared" si="264"/>
        <v>16</v>
      </c>
      <c r="D4142" s="5">
        <f t="shared" si="265"/>
        <v>5</v>
      </c>
      <c r="E4142" s="3">
        <v>5635.04</v>
      </c>
      <c r="F4142">
        <f t="shared" si="266"/>
        <v>1.7065331778492641E-3</v>
      </c>
    </row>
    <row r="4143" spans="1:6" ht="15" thickBot="1" x14ac:dyDescent="0.35">
      <c r="A4143" s="2">
        <v>35202</v>
      </c>
      <c r="B4143" s="5">
        <f t="shared" si="263"/>
        <v>5</v>
      </c>
      <c r="C4143" s="5">
        <f t="shared" si="264"/>
        <v>17</v>
      </c>
      <c r="D4143" s="5">
        <f t="shared" si="265"/>
        <v>6</v>
      </c>
      <c r="E4143" s="3">
        <v>5687.5</v>
      </c>
      <c r="F4143">
        <f t="shared" si="266"/>
        <v>9.309605610607917E-3</v>
      </c>
    </row>
    <row r="4144" spans="1:6" ht="15" thickBot="1" x14ac:dyDescent="0.35">
      <c r="A4144" s="2">
        <v>35205</v>
      </c>
      <c r="B4144" s="5">
        <f t="shared" si="263"/>
        <v>5</v>
      </c>
      <c r="C4144" s="5">
        <f t="shared" si="264"/>
        <v>20</v>
      </c>
      <c r="D4144" s="5">
        <f t="shared" si="265"/>
        <v>2</v>
      </c>
      <c r="E4144" s="3">
        <v>5748.82</v>
      </c>
      <c r="F4144">
        <f t="shared" si="266"/>
        <v>1.078153846153841E-2</v>
      </c>
    </row>
    <row r="4145" spans="1:6" ht="15" thickBot="1" x14ac:dyDescent="0.35">
      <c r="A4145" s="2">
        <v>35206</v>
      </c>
      <c r="B4145" s="5">
        <f t="shared" si="263"/>
        <v>5</v>
      </c>
      <c r="C4145" s="5">
        <f t="shared" si="264"/>
        <v>21</v>
      </c>
      <c r="D4145" s="5">
        <f t="shared" si="265"/>
        <v>3</v>
      </c>
      <c r="E4145" s="3">
        <v>5736.26</v>
      </c>
      <c r="F4145">
        <f t="shared" si="266"/>
        <v>-2.1847961842603337E-3</v>
      </c>
    </row>
    <row r="4146" spans="1:6" ht="15" thickBot="1" x14ac:dyDescent="0.35">
      <c r="A4146" s="2">
        <v>35207</v>
      </c>
      <c r="B4146" s="5">
        <f t="shared" si="263"/>
        <v>5</v>
      </c>
      <c r="C4146" s="5">
        <f t="shared" si="264"/>
        <v>22</v>
      </c>
      <c r="D4146" s="5">
        <f t="shared" si="265"/>
        <v>4</v>
      </c>
      <c r="E4146" s="3">
        <v>5778</v>
      </c>
      <c r="F4146">
        <f t="shared" si="266"/>
        <v>7.2765181494562278E-3</v>
      </c>
    </row>
    <row r="4147" spans="1:6" ht="15" thickBot="1" x14ac:dyDescent="0.35">
      <c r="A4147" s="2">
        <v>35208</v>
      </c>
      <c r="B4147" s="5">
        <f t="shared" si="263"/>
        <v>5</v>
      </c>
      <c r="C4147" s="5">
        <f t="shared" si="264"/>
        <v>23</v>
      </c>
      <c r="D4147" s="5">
        <f t="shared" si="265"/>
        <v>5</v>
      </c>
      <c r="E4147" s="3">
        <v>5762.11</v>
      </c>
      <c r="F4147">
        <f t="shared" si="266"/>
        <v>-2.7500865351333206E-3</v>
      </c>
    </row>
    <row r="4148" spans="1:6" ht="15" thickBot="1" x14ac:dyDescent="0.35">
      <c r="A4148" s="2">
        <v>35209</v>
      </c>
      <c r="B4148" s="5">
        <f t="shared" si="263"/>
        <v>5</v>
      </c>
      <c r="C4148" s="5">
        <f t="shared" si="264"/>
        <v>24</v>
      </c>
      <c r="D4148" s="5">
        <f t="shared" si="265"/>
        <v>6</v>
      </c>
      <c r="E4148" s="3">
        <v>5762.85</v>
      </c>
      <c r="F4148">
        <f t="shared" si="266"/>
        <v>1.2842517758263747E-4</v>
      </c>
    </row>
    <row r="4149" spans="1:6" ht="15" thickBot="1" x14ac:dyDescent="0.35">
      <c r="A4149" s="2">
        <v>35213</v>
      </c>
      <c r="B4149" s="5">
        <f t="shared" si="263"/>
        <v>5</v>
      </c>
      <c r="C4149" s="5">
        <f t="shared" si="264"/>
        <v>28</v>
      </c>
      <c r="D4149" s="5">
        <f t="shared" si="265"/>
        <v>3</v>
      </c>
      <c r="E4149" s="3">
        <v>5709.66</v>
      </c>
      <c r="F4149">
        <f t="shared" si="266"/>
        <v>-9.2298081678337113E-3</v>
      </c>
    </row>
    <row r="4150" spans="1:6" ht="15" thickBot="1" x14ac:dyDescent="0.35">
      <c r="A4150" s="2">
        <v>35214</v>
      </c>
      <c r="B4150" s="5">
        <f t="shared" si="263"/>
        <v>5</v>
      </c>
      <c r="C4150" s="5">
        <f t="shared" si="264"/>
        <v>29</v>
      </c>
      <c r="D4150" s="5">
        <f t="shared" si="265"/>
        <v>4</v>
      </c>
      <c r="E4150" s="3">
        <v>5673.83</v>
      </c>
      <c r="F4150">
        <f t="shared" si="266"/>
        <v>-6.2753298795374729E-3</v>
      </c>
    </row>
    <row r="4151" spans="1:6" ht="15" thickBot="1" x14ac:dyDescent="0.35">
      <c r="A4151" s="2">
        <v>35215</v>
      </c>
      <c r="B4151" s="5">
        <f t="shared" si="263"/>
        <v>5</v>
      </c>
      <c r="C4151" s="5">
        <f t="shared" si="264"/>
        <v>30</v>
      </c>
      <c r="D4151" s="5">
        <f t="shared" si="265"/>
        <v>5</v>
      </c>
      <c r="E4151" s="3">
        <v>5693.41</v>
      </c>
      <c r="F4151">
        <f t="shared" si="266"/>
        <v>3.4509317339433731E-3</v>
      </c>
    </row>
    <row r="4152" spans="1:6" ht="15" thickBot="1" x14ac:dyDescent="0.35">
      <c r="A4152" s="2">
        <v>35216</v>
      </c>
      <c r="B4152" s="5">
        <f t="shared" si="263"/>
        <v>5</v>
      </c>
      <c r="C4152" s="5">
        <f t="shared" si="264"/>
        <v>31</v>
      </c>
      <c r="D4152" s="5">
        <f t="shared" si="265"/>
        <v>6</v>
      </c>
      <c r="E4152" s="3">
        <v>5643.17</v>
      </c>
      <c r="F4152">
        <f t="shared" si="266"/>
        <v>-8.8242371443475499E-3</v>
      </c>
    </row>
    <row r="4153" spans="1:6" ht="15" thickBot="1" x14ac:dyDescent="0.35">
      <c r="A4153" s="2">
        <v>35219</v>
      </c>
      <c r="B4153" s="5">
        <f t="shared" si="263"/>
        <v>6</v>
      </c>
      <c r="C4153" s="5">
        <f t="shared" si="264"/>
        <v>3</v>
      </c>
      <c r="D4153" s="5">
        <f t="shared" si="265"/>
        <v>2</v>
      </c>
      <c r="E4153" s="3">
        <v>5624.7</v>
      </c>
      <c r="F4153">
        <f t="shared" si="266"/>
        <v>-3.2729830928361638E-3</v>
      </c>
    </row>
    <row r="4154" spans="1:6" ht="15" thickBot="1" x14ac:dyDescent="0.35">
      <c r="A4154" s="2">
        <v>35220</v>
      </c>
      <c r="B4154" s="5">
        <f t="shared" si="263"/>
        <v>6</v>
      </c>
      <c r="C4154" s="5">
        <f t="shared" si="264"/>
        <v>4</v>
      </c>
      <c r="D4154" s="5">
        <f t="shared" si="265"/>
        <v>3</v>
      </c>
      <c r="E4154" s="3">
        <v>5665.71</v>
      </c>
      <c r="F4154">
        <f t="shared" si="266"/>
        <v>7.291055522961264E-3</v>
      </c>
    </row>
    <row r="4155" spans="1:6" ht="15" thickBot="1" x14ac:dyDescent="0.35">
      <c r="A4155" s="2">
        <v>35221</v>
      </c>
      <c r="B4155" s="5">
        <f t="shared" si="263"/>
        <v>6</v>
      </c>
      <c r="C4155" s="5">
        <f t="shared" si="264"/>
        <v>5</v>
      </c>
      <c r="D4155" s="5">
        <f t="shared" si="265"/>
        <v>4</v>
      </c>
      <c r="E4155" s="3">
        <v>5697.47</v>
      </c>
      <c r="F4155">
        <f t="shared" si="266"/>
        <v>5.6056522483502015E-3</v>
      </c>
    </row>
    <row r="4156" spans="1:6" ht="15" thickBot="1" x14ac:dyDescent="0.35">
      <c r="A4156" s="2">
        <v>35222</v>
      </c>
      <c r="B4156" s="5">
        <f t="shared" si="263"/>
        <v>6</v>
      </c>
      <c r="C4156" s="5">
        <f t="shared" si="264"/>
        <v>6</v>
      </c>
      <c r="D4156" s="5">
        <f t="shared" si="265"/>
        <v>5</v>
      </c>
      <c r="E4156" s="3">
        <v>5667.18</v>
      </c>
      <c r="F4156">
        <f t="shared" si="266"/>
        <v>-5.3163948208590764E-3</v>
      </c>
    </row>
    <row r="4157" spans="1:6" ht="15" thickBot="1" x14ac:dyDescent="0.35">
      <c r="A4157" s="2">
        <v>35223</v>
      </c>
      <c r="B4157" s="5">
        <f t="shared" si="263"/>
        <v>6</v>
      </c>
      <c r="C4157" s="5">
        <f t="shared" si="264"/>
        <v>7</v>
      </c>
      <c r="D4157" s="5">
        <f t="shared" si="265"/>
        <v>6</v>
      </c>
      <c r="E4157" s="3">
        <v>5697.1</v>
      </c>
      <c r="F4157">
        <f t="shared" si="266"/>
        <v>5.2795217374426206E-3</v>
      </c>
    </row>
    <row r="4158" spans="1:6" ht="15" thickBot="1" x14ac:dyDescent="0.35">
      <c r="A4158" s="2">
        <v>35226</v>
      </c>
      <c r="B4158" s="5">
        <f t="shared" si="263"/>
        <v>6</v>
      </c>
      <c r="C4158" s="5">
        <f t="shared" si="264"/>
        <v>10</v>
      </c>
      <c r="D4158" s="5">
        <f t="shared" si="265"/>
        <v>2</v>
      </c>
      <c r="E4158" s="3">
        <v>5687.87</v>
      </c>
      <c r="F4158">
        <f t="shared" si="266"/>
        <v>-1.6201225184743944E-3</v>
      </c>
    </row>
    <row r="4159" spans="1:6" ht="15" thickBot="1" x14ac:dyDescent="0.35">
      <c r="A4159" s="2">
        <v>35227</v>
      </c>
      <c r="B4159" s="5">
        <f t="shared" si="263"/>
        <v>6</v>
      </c>
      <c r="C4159" s="5">
        <f t="shared" si="264"/>
        <v>11</v>
      </c>
      <c r="D4159" s="5">
        <f t="shared" si="265"/>
        <v>3</v>
      </c>
      <c r="E4159" s="3">
        <v>5668.66</v>
      </c>
      <c r="F4159">
        <f t="shared" si="266"/>
        <v>-3.3773627034373215E-3</v>
      </c>
    </row>
    <row r="4160" spans="1:6" ht="15" thickBot="1" x14ac:dyDescent="0.35">
      <c r="A4160" s="2">
        <v>35228</v>
      </c>
      <c r="B4160" s="5">
        <f t="shared" si="263"/>
        <v>6</v>
      </c>
      <c r="C4160" s="5">
        <f t="shared" si="264"/>
        <v>12</v>
      </c>
      <c r="D4160" s="5">
        <f t="shared" si="265"/>
        <v>4</v>
      </c>
      <c r="E4160" s="3">
        <v>5668.29</v>
      </c>
      <c r="F4160">
        <f t="shared" si="266"/>
        <v>-6.5271157557498751E-5</v>
      </c>
    </row>
    <row r="4161" spans="1:6" ht="15" thickBot="1" x14ac:dyDescent="0.35">
      <c r="A4161" s="2">
        <v>35229</v>
      </c>
      <c r="B4161" s="5">
        <f t="shared" si="263"/>
        <v>6</v>
      </c>
      <c r="C4161" s="5">
        <f t="shared" si="264"/>
        <v>13</v>
      </c>
      <c r="D4161" s="5">
        <f t="shared" si="265"/>
        <v>5</v>
      </c>
      <c r="E4161" s="3">
        <v>5657.95</v>
      </c>
      <c r="F4161">
        <f t="shared" si="266"/>
        <v>-1.8241833074878219E-3</v>
      </c>
    </row>
    <row r="4162" spans="1:6" ht="15" thickBot="1" x14ac:dyDescent="0.35">
      <c r="A4162" s="2">
        <v>35230</v>
      </c>
      <c r="B4162" s="5">
        <f t="shared" si="263"/>
        <v>6</v>
      </c>
      <c r="C4162" s="5">
        <f t="shared" si="264"/>
        <v>14</v>
      </c>
      <c r="D4162" s="5">
        <f t="shared" si="265"/>
        <v>6</v>
      </c>
      <c r="E4162" s="3">
        <v>5649.45</v>
      </c>
      <c r="F4162">
        <f t="shared" si="266"/>
        <v>-1.5023109076609019E-3</v>
      </c>
    </row>
    <row r="4163" spans="1:6" ht="15" thickBot="1" x14ac:dyDescent="0.35">
      <c r="A4163" s="2">
        <v>35233</v>
      </c>
      <c r="B4163" s="5">
        <f t="shared" ref="B4163:B4226" si="267">MONTH(A4163)</f>
        <v>6</v>
      </c>
      <c r="C4163" s="5">
        <f t="shared" ref="C4163:C4226" si="268">DAY(A4163)</f>
        <v>17</v>
      </c>
      <c r="D4163" s="5">
        <f t="shared" ref="D4163:D4226" si="269">WEEKDAY(A4163,1)</f>
        <v>2</v>
      </c>
      <c r="E4163" s="3">
        <v>5652.78</v>
      </c>
      <c r="F4163">
        <f t="shared" si="266"/>
        <v>5.8943790988502025E-4</v>
      </c>
    </row>
    <row r="4164" spans="1:6" ht="15" thickBot="1" x14ac:dyDescent="0.35">
      <c r="A4164" s="2">
        <v>35234</v>
      </c>
      <c r="B4164" s="5">
        <f t="shared" si="267"/>
        <v>6</v>
      </c>
      <c r="C4164" s="5">
        <f t="shared" si="268"/>
        <v>18</v>
      </c>
      <c r="D4164" s="5">
        <f t="shared" si="269"/>
        <v>3</v>
      </c>
      <c r="E4164" s="3">
        <v>5628.03</v>
      </c>
      <c r="F4164">
        <f t="shared" ref="F4164:F4227" si="270">(E4164-E4163)/E4163</f>
        <v>-4.3783766571492255E-3</v>
      </c>
    </row>
    <row r="4165" spans="1:6" ht="15" thickBot="1" x14ac:dyDescent="0.35">
      <c r="A4165" s="2">
        <v>35235</v>
      </c>
      <c r="B4165" s="5">
        <f t="shared" si="267"/>
        <v>6</v>
      </c>
      <c r="C4165" s="5">
        <f t="shared" si="268"/>
        <v>19</v>
      </c>
      <c r="D4165" s="5">
        <f t="shared" si="269"/>
        <v>4</v>
      </c>
      <c r="E4165" s="3">
        <v>5648.34</v>
      </c>
      <c r="F4165">
        <f t="shared" si="270"/>
        <v>3.6087227680023739E-3</v>
      </c>
    </row>
    <row r="4166" spans="1:6" ht="15" thickBot="1" x14ac:dyDescent="0.35">
      <c r="A4166" s="2">
        <v>35236</v>
      </c>
      <c r="B4166" s="5">
        <f t="shared" si="267"/>
        <v>6</v>
      </c>
      <c r="C4166" s="5">
        <f t="shared" si="268"/>
        <v>20</v>
      </c>
      <c r="D4166" s="5">
        <f t="shared" si="269"/>
        <v>5</v>
      </c>
      <c r="E4166" s="3">
        <v>5659.42</v>
      </c>
      <c r="F4166">
        <f t="shared" si="270"/>
        <v>1.9616382866470372E-3</v>
      </c>
    </row>
    <row r="4167" spans="1:6" ht="15" thickBot="1" x14ac:dyDescent="0.35">
      <c r="A4167" s="2">
        <v>35237</v>
      </c>
      <c r="B4167" s="5">
        <f t="shared" si="267"/>
        <v>6</v>
      </c>
      <c r="C4167" s="5">
        <f t="shared" si="268"/>
        <v>21</v>
      </c>
      <c r="D4167" s="5">
        <f t="shared" si="269"/>
        <v>6</v>
      </c>
      <c r="E4167" s="3">
        <v>5705.23</v>
      </c>
      <c r="F4167">
        <f t="shared" si="270"/>
        <v>8.0944690445309744E-3</v>
      </c>
    </row>
    <row r="4168" spans="1:6" ht="15" thickBot="1" x14ac:dyDescent="0.35">
      <c r="A4168" s="2">
        <v>35240</v>
      </c>
      <c r="B4168" s="5">
        <f t="shared" si="267"/>
        <v>6</v>
      </c>
      <c r="C4168" s="5">
        <f t="shared" si="268"/>
        <v>24</v>
      </c>
      <c r="D4168" s="5">
        <f t="shared" si="269"/>
        <v>2</v>
      </c>
      <c r="E4168" s="3">
        <v>5717.79</v>
      </c>
      <c r="F4168">
        <f t="shared" si="270"/>
        <v>2.201488809390752E-3</v>
      </c>
    </row>
    <row r="4169" spans="1:6" ht="15" thickBot="1" x14ac:dyDescent="0.35">
      <c r="A4169" s="2">
        <v>35241</v>
      </c>
      <c r="B4169" s="5">
        <f t="shared" si="267"/>
        <v>6</v>
      </c>
      <c r="C4169" s="5">
        <f t="shared" si="268"/>
        <v>25</v>
      </c>
      <c r="D4169" s="5">
        <f t="shared" si="269"/>
        <v>3</v>
      </c>
      <c r="E4169" s="3">
        <v>5719.27</v>
      </c>
      <c r="F4169">
        <f t="shared" si="270"/>
        <v>2.5884126559395725E-4</v>
      </c>
    </row>
    <row r="4170" spans="1:6" ht="15" thickBot="1" x14ac:dyDescent="0.35">
      <c r="A4170" s="2">
        <v>35242</v>
      </c>
      <c r="B4170" s="5">
        <f t="shared" si="267"/>
        <v>6</v>
      </c>
      <c r="C4170" s="5">
        <f t="shared" si="268"/>
        <v>26</v>
      </c>
      <c r="D4170" s="5">
        <f t="shared" si="269"/>
        <v>4</v>
      </c>
      <c r="E4170" s="3">
        <v>5682.7</v>
      </c>
      <c r="F4170">
        <f t="shared" si="270"/>
        <v>-6.3941726828774682E-3</v>
      </c>
    </row>
    <row r="4171" spans="1:6" ht="15" thickBot="1" x14ac:dyDescent="0.35">
      <c r="A4171" s="2">
        <v>35243</v>
      </c>
      <c r="B4171" s="5">
        <f t="shared" si="267"/>
        <v>6</v>
      </c>
      <c r="C4171" s="5">
        <f t="shared" si="268"/>
        <v>27</v>
      </c>
      <c r="D4171" s="5">
        <f t="shared" si="269"/>
        <v>5</v>
      </c>
      <c r="E4171" s="3">
        <v>5677.52</v>
      </c>
      <c r="F4171">
        <f t="shared" si="270"/>
        <v>-9.1153852922015624E-4</v>
      </c>
    </row>
    <row r="4172" spans="1:6" ht="15" thickBot="1" x14ac:dyDescent="0.35">
      <c r="A4172" s="2">
        <v>35244</v>
      </c>
      <c r="B4172" s="5">
        <f t="shared" si="267"/>
        <v>6</v>
      </c>
      <c r="C4172" s="5">
        <f t="shared" si="268"/>
        <v>28</v>
      </c>
      <c r="D4172" s="5">
        <f t="shared" si="269"/>
        <v>6</v>
      </c>
      <c r="E4172" s="3">
        <v>5654.62</v>
      </c>
      <c r="F4172">
        <f t="shared" si="270"/>
        <v>-4.0334512251829222E-3</v>
      </c>
    </row>
    <row r="4173" spans="1:6" ht="15" thickBot="1" x14ac:dyDescent="0.35">
      <c r="A4173" s="2">
        <v>35247</v>
      </c>
      <c r="B4173" s="5">
        <f t="shared" si="267"/>
        <v>7</v>
      </c>
      <c r="C4173" s="5">
        <f t="shared" si="268"/>
        <v>1</v>
      </c>
      <c r="D4173" s="5">
        <f t="shared" si="269"/>
        <v>2</v>
      </c>
      <c r="E4173" s="3">
        <v>5729.98</v>
      </c>
      <c r="F4173">
        <f t="shared" si="270"/>
        <v>1.3327155494091499E-2</v>
      </c>
    </row>
    <row r="4174" spans="1:6" ht="15" thickBot="1" x14ac:dyDescent="0.35">
      <c r="A4174" s="2">
        <v>35248</v>
      </c>
      <c r="B4174" s="5">
        <f t="shared" si="267"/>
        <v>7</v>
      </c>
      <c r="C4174" s="5">
        <f t="shared" si="268"/>
        <v>2</v>
      </c>
      <c r="D4174" s="5">
        <f t="shared" si="269"/>
        <v>3</v>
      </c>
      <c r="E4174" s="3">
        <v>5720.37</v>
      </c>
      <c r="F4174">
        <f t="shared" si="270"/>
        <v>-1.6771437247598898E-3</v>
      </c>
    </row>
    <row r="4175" spans="1:6" ht="15" thickBot="1" x14ac:dyDescent="0.35">
      <c r="A4175" s="2">
        <v>35249</v>
      </c>
      <c r="B4175" s="5">
        <f t="shared" si="267"/>
        <v>7</v>
      </c>
      <c r="C4175" s="5">
        <f t="shared" si="268"/>
        <v>3</v>
      </c>
      <c r="D4175" s="5">
        <f t="shared" si="269"/>
        <v>4</v>
      </c>
      <c r="E4175" s="3">
        <v>5703.01</v>
      </c>
      <c r="F4175">
        <f t="shared" si="270"/>
        <v>-3.0347687299946808E-3</v>
      </c>
    </row>
    <row r="4176" spans="1:6" ht="15" thickBot="1" x14ac:dyDescent="0.35">
      <c r="A4176" s="2">
        <v>35251</v>
      </c>
      <c r="B4176" s="5">
        <f t="shared" si="267"/>
        <v>7</v>
      </c>
      <c r="C4176" s="5">
        <f t="shared" si="268"/>
        <v>5</v>
      </c>
      <c r="D4176" s="5">
        <f t="shared" si="269"/>
        <v>6</v>
      </c>
      <c r="E4176" s="3">
        <v>5588.13</v>
      </c>
      <c r="F4176">
        <f t="shared" si="270"/>
        <v>-2.0143748652027633E-2</v>
      </c>
    </row>
    <row r="4177" spans="1:6" ht="15" thickBot="1" x14ac:dyDescent="0.35">
      <c r="A4177" s="2">
        <v>35254</v>
      </c>
      <c r="B4177" s="5">
        <f t="shared" si="267"/>
        <v>7</v>
      </c>
      <c r="C4177" s="5">
        <f t="shared" si="268"/>
        <v>8</v>
      </c>
      <c r="D4177" s="5">
        <f t="shared" si="269"/>
        <v>2</v>
      </c>
      <c r="E4177" s="3">
        <v>5550.82</v>
      </c>
      <c r="F4177">
        <f t="shared" si="270"/>
        <v>-6.6766521179715578E-3</v>
      </c>
    </row>
    <row r="4178" spans="1:6" ht="15" thickBot="1" x14ac:dyDescent="0.35">
      <c r="A4178" s="2">
        <v>35255</v>
      </c>
      <c r="B4178" s="5">
        <f t="shared" si="267"/>
        <v>7</v>
      </c>
      <c r="C4178" s="5">
        <f t="shared" si="268"/>
        <v>9</v>
      </c>
      <c r="D4178" s="5">
        <f t="shared" si="269"/>
        <v>3</v>
      </c>
      <c r="E4178" s="3">
        <v>5581.85</v>
      </c>
      <c r="F4178">
        <f t="shared" si="270"/>
        <v>5.5901650566944445E-3</v>
      </c>
    </row>
    <row r="4179" spans="1:6" ht="15" thickBot="1" x14ac:dyDescent="0.35">
      <c r="A4179" s="2">
        <v>35256</v>
      </c>
      <c r="B4179" s="5">
        <f t="shared" si="267"/>
        <v>7</v>
      </c>
      <c r="C4179" s="5">
        <f t="shared" si="268"/>
        <v>10</v>
      </c>
      <c r="D4179" s="5">
        <f t="shared" si="269"/>
        <v>4</v>
      </c>
      <c r="E4179" s="3">
        <v>5603.65</v>
      </c>
      <c r="F4179">
        <f t="shared" si="270"/>
        <v>3.9055151965744815E-3</v>
      </c>
    </row>
    <row r="4180" spans="1:6" ht="15" thickBot="1" x14ac:dyDescent="0.35">
      <c r="A4180" s="2">
        <v>35257</v>
      </c>
      <c r="B4180" s="5">
        <f t="shared" si="267"/>
        <v>7</v>
      </c>
      <c r="C4180" s="5">
        <f t="shared" si="268"/>
        <v>11</v>
      </c>
      <c r="D4180" s="5">
        <f t="shared" si="269"/>
        <v>5</v>
      </c>
      <c r="E4180" s="3">
        <v>5520.53</v>
      </c>
      <c r="F4180">
        <f t="shared" si="270"/>
        <v>-1.4833189082116102E-2</v>
      </c>
    </row>
    <row r="4181" spans="1:6" ht="15" thickBot="1" x14ac:dyDescent="0.35">
      <c r="A4181" s="2">
        <v>35258</v>
      </c>
      <c r="B4181" s="5">
        <f t="shared" si="267"/>
        <v>7</v>
      </c>
      <c r="C4181" s="5">
        <f t="shared" si="268"/>
        <v>12</v>
      </c>
      <c r="D4181" s="5">
        <f t="shared" si="269"/>
        <v>6</v>
      </c>
      <c r="E4181" s="3">
        <v>5510.56</v>
      </c>
      <c r="F4181">
        <f t="shared" si="270"/>
        <v>-1.8059860194581581E-3</v>
      </c>
    </row>
    <row r="4182" spans="1:6" ht="15" thickBot="1" x14ac:dyDescent="0.35">
      <c r="A4182" s="2">
        <v>35261</v>
      </c>
      <c r="B4182" s="5">
        <f t="shared" si="267"/>
        <v>7</v>
      </c>
      <c r="C4182" s="5">
        <f t="shared" si="268"/>
        <v>15</v>
      </c>
      <c r="D4182" s="5">
        <f t="shared" si="269"/>
        <v>2</v>
      </c>
      <c r="E4182" s="3">
        <v>5349.51</v>
      </c>
      <c r="F4182">
        <f t="shared" si="270"/>
        <v>-2.9225704828547402E-2</v>
      </c>
    </row>
    <row r="4183" spans="1:6" ht="15" thickBot="1" x14ac:dyDescent="0.35">
      <c r="A4183" s="2">
        <v>35262</v>
      </c>
      <c r="B4183" s="5">
        <f t="shared" si="267"/>
        <v>7</v>
      </c>
      <c r="C4183" s="5">
        <f t="shared" si="268"/>
        <v>16</v>
      </c>
      <c r="D4183" s="5">
        <f t="shared" si="269"/>
        <v>3</v>
      </c>
      <c r="E4183" s="3">
        <v>5358.75</v>
      </c>
      <c r="F4183">
        <f t="shared" si="270"/>
        <v>1.7272610014748605E-3</v>
      </c>
    </row>
    <row r="4184" spans="1:6" ht="15" thickBot="1" x14ac:dyDescent="0.35">
      <c r="A4184" s="2">
        <v>35263</v>
      </c>
      <c r="B4184" s="5">
        <f t="shared" si="267"/>
        <v>7</v>
      </c>
      <c r="C4184" s="5">
        <f t="shared" si="268"/>
        <v>17</v>
      </c>
      <c r="D4184" s="5">
        <f t="shared" si="269"/>
        <v>4</v>
      </c>
      <c r="E4184" s="3">
        <v>5376.88</v>
      </c>
      <c r="F4184">
        <f t="shared" si="270"/>
        <v>3.3832516911593393E-3</v>
      </c>
    </row>
    <row r="4185" spans="1:6" ht="15" thickBot="1" x14ac:dyDescent="0.35">
      <c r="A4185" s="2">
        <v>35264</v>
      </c>
      <c r="B4185" s="5">
        <f t="shared" si="267"/>
        <v>7</v>
      </c>
      <c r="C4185" s="5">
        <f t="shared" si="268"/>
        <v>18</v>
      </c>
      <c r="D4185" s="5">
        <f t="shared" si="269"/>
        <v>5</v>
      </c>
      <c r="E4185" s="3">
        <v>5464.18</v>
      </c>
      <c r="F4185">
        <f t="shared" si="270"/>
        <v>1.6236181577420395E-2</v>
      </c>
    </row>
    <row r="4186" spans="1:6" ht="15" thickBot="1" x14ac:dyDescent="0.35">
      <c r="A4186" s="2">
        <v>35265</v>
      </c>
      <c r="B4186" s="5">
        <f t="shared" si="267"/>
        <v>7</v>
      </c>
      <c r="C4186" s="5">
        <f t="shared" si="268"/>
        <v>19</v>
      </c>
      <c r="D4186" s="5">
        <f t="shared" si="269"/>
        <v>6</v>
      </c>
      <c r="E4186" s="3">
        <v>5426.82</v>
      </c>
      <c r="F4186">
        <f t="shared" si="270"/>
        <v>-6.8372564593407572E-3</v>
      </c>
    </row>
    <row r="4187" spans="1:6" ht="15" thickBot="1" x14ac:dyDescent="0.35">
      <c r="A4187" s="2">
        <v>35268</v>
      </c>
      <c r="B4187" s="5">
        <f t="shared" si="267"/>
        <v>7</v>
      </c>
      <c r="C4187" s="5">
        <f t="shared" si="268"/>
        <v>22</v>
      </c>
      <c r="D4187" s="5">
        <f t="shared" si="269"/>
        <v>2</v>
      </c>
      <c r="E4187" s="3">
        <v>5390.94</v>
      </c>
      <c r="F4187">
        <f t="shared" si="270"/>
        <v>-6.6116067973509551E-3</v>
      </c>
    </row>
    <row r="4188" spans="1:6" ht="15" thickBot="1" x14ac:dyDescent="0.35">
      <c r="A4188" s="2">
        <v>35269</v>
      </c>
      <c r="B4188" s="5">
        <f t="shared" si="267"/>
        <v>7</v>
      </c>
      <c r="C4188" s="5">
        <f t="shared" si="268"/>
        <v>23</v>
      </c>
      <c r="D4188" s="5">
        <f t="shared" si="269"/>
        <v>3</v>
      </c>
      <c r="E4188" s="3">
        <v>5346.55</v>
      </c>
      <c r="F4188">
        <f t="shared" si="270"/>
        <v>-8.2341855038266833E-3</v>
      </c>
    </row>
    <row r="4189" spans="1:6" ht="15" thickBot="1" x14ac:dyDescent="0.35">
      <c r="A4189" s="2">
        <v>35270</v>
      </c>
      <c r="B4189" s="5">
        <f t="shared" si="267"/>
        <v>7</v>
      </c>
      <c r="C4189" s="5">
        <f t="shared" si="268"/>
        <v>24</v>
      </c>
      <c r="D4189" s="5">
        <f t="shared" si="269"/>
        <v>4</v>
      </c>
      <c r="E4189" s="3">
        <v>5354.68</v>
      </c>
      <c r="F4189">
        <f t="shared" si="270"/>
        <v>1.5206067464065816E-3</v>
      </c>
    </row>
    <row r="4190" spans="1:6" ht="15" thickBot="1" x14ac:dyDescent="0.35">
      <c r="A4190" s="2">
        <v>35271</v>
      </c>
      <c r="B4190" s="5">
        <f t="shared" si="267"/>
        <v>7</v>
      </c>
      <c r="C4190" s="5">
        <f t="shared" si="268"/>
        <v>25</v>
      </c>
      <c r="D4190" s="5">
        <f t="shared" si="269"/>
        <v>5</v>
      </c>
      <c r="E4190" s="3">
        <v>5422.01</v>
      </c>
      <c r="F4190">
        <f t="shared" si="270"/>
        <v>1.2574047375380027E-2</v>
      </c>
    </row>
    <row r="4191" spans="1:6" ht="15" thickBot="1" x14ac:dyDescent="0.35">
      <c r="A4191" s="2">
        <v>35272</v>
      </c>
      <c r="B4191" s="5">
        <f t="shared" si="267"/>
        <v>7</v>
      </c>
      <c r="C4191" s="5">
        <f t="shared" si="268"/>
        <v>26</v>
      </c>
      <c r="D4191" s="5">
        <f t="shared" si="269"/>
        <v>6</v>
      </c>
      <c r="E4191" s="3">
        <v>5473.05</v>
      </c>
      <c r="F4191">
        <f t="shared" si="270"/>
        <v>9.4134831916576987E-3</v>
      </c>
    </row>
    <row r="4192" spans="1:6" ht="15" thickBot="1" x14ac:dyDescent="0.35">
      <c r="A4192" s="2">
        <v>35275</v>
      </c>
      <c r="B4192" s="5">
        <f t="shared" si="267"/>
        <v>7</v>
      </c>
      <c r="C4192" s="5">
        <f t="shared" si="268"/>
        <v>29</v>
      </c>
      <c r="D4192" s="5">
        <f t="shared" si="269"/>
        <v>2</v>
      </c>
      <c r="E4192" s="3">
        <v>5434.58</v>
      </c>
      <c r="F4192">
        <f t="shared" si="270"/>
        <v>-7.0289874932624868E-3</v>
      </c>
    </row>
    <row r="4193" spans="1:6" ht="15" thickBot="1" x14ac:dyDescent="0.35">
      <c r="A4193" s="2">
        <v>35276</v>
      </c>
      <c r="B4193" s="5">
        <f t="shared" si="267"/>
        <v>7</v>
      </c>
      <c r="C4193" s="5">
        <f t="shared" si="268"/>
        <v>30</v>
      </c>
      <c r="D4193" s="5">
        <f t="shared" si="269"/>
        <v>3</v>
      </c>
      <c r="E4193" s="3">
        <v>5481.93</v>
      </c>
      <c r="F4193">
        <f t="shared" si="270"/>
        <v>8.7127248103809982E-3</v>
      </c>
    </row>
    <row r="4194" spans="1:6" ht="15" thickBot="1" x14ac:dyDescent="0.35">
      <c r="A4194" s="2">
        <v>35277</v>
      </c>
      <c r="B4194" s="5">
        <f t="shared" si="267"/>
        <v>7</v>
      </c>
      <c r="C4194" s="5">
        <f t="shared" si="268"/>
        <v>31</v>
      </c>
      <c r="D4194" s="5">
        <f t="shared" si="269"/>
        <v>4</v>
      </c>
      <c r="E4194" s="3">
        <v>5528.91</v>
      </c>
      <c r="F4194">
        <f t="shared" si="270"/>
        <v>8.5699744433072947E-3</v>
      </c>
    </row>
    <row r="4195" spans="1:6" ht="15" thickBot="1" x14ac:dyDescent="0.35">
      <c r="A4195" s="2">
        <v>35278</v>
      </c>
      <c r="B4195" s="5">
        <f t="shared" si="267"/>
        <v>8</v>
      </c>
      <c r="C4195" s="5">
        <f t="shared" si="268"/>
        <v>1</v>
      </c>
      <c r="D4195" s="5">
        <f t="shared" si="269"/>
        <v>5</v>
      </c>
      <c r="E4195" s="3">
        <v>5594.75</v>
      </c>
      <c r="F4195">
        <f t="shared" si="270"/>
        <v>1.1908314658766402E-2</v>
      </c>
    </row>
    <row r="4196" spans="1:6" ht="15" thickBot="1" x14ac:dyDescent="0.35">
      <c r="A4196" s="2">
        <v>35279</v>
      </c>
      <c r="B4196" s="5">
        <f t="shared" si="267"/>
        <v>8</v>
      </c>
      <c r="C4196" s="5">
        <f t="shared" si="268"/>
        <v>2</v>
      </c>
      <c r="D4196" s="5">
        <f t="shared" si="269"/>
        <v>6</v>
      </c>
      <c r="E4196" s="3">
        <v>5679.83</v>
      </c>
      <c r="F4196">
        <f t="shared" si="270"/>
        <v>1.5207113812055932E-2</v>
      </c>
    </row>
    <row r="4197" spans="1:6" ht="15" thickBot="1" x14ac:dyDescent="0.35">
      <c r="A4197" s="2">
        <v>35282</v>
      </c>
      <c r="B4197" s="5">
        <f t="shared" si="267"/>
        <v>8</v>
      </c>
      <c r="C4197" s="5">
        <f t="shared" si="268"/>
        <v>5</v>
      </c>
      <c r="D4197" s="5">
        <f t="shared" si="269"/>
        <v>2</v>
      </c>
      <c r="E4197" s="3">
        <v>5674.28</v>
      </c>
      <c r="F4197">
        <f t="shared" si="270"/>
        <v>-9.7714192150120363E-4</v>
      </c>
    </row>
    <row r="4198" spans="1:6" ht="15" thickBot="1" x14ac:dyDescent="0.35">
      <c r="A4198" s="2">
        <v>35283</v>
      </c>
      <c r="B4198" s="5">
        <f t="shared" si="267"/>
        <v>8</v>
      </c>
      <c r="C4198" s="5">
        <f t="shared" si="268"/>
        <v>6</v>
      </c>
      <c r="D4198" s="5">
        <f t="shared" si="269"/>
        <v>3</v>
      </c>
      <c r="E4198" s="3">
        <v>5696.1</v>
      </c>
      <c r="F4198">
        <f t="shared" si="270"/>
        <v>3.8454217980079621E-3</v>
      </c>
    </row>
    <row r="4199" spans="1:6" ht="15" thickBot="1" x14ac:dyDescent="0.35">
      <c r="A4199" s="2">
        <v>35284</v>
      </c>
      <c r="B4199" s="5">
        <f t="shared" si="267"/>
        <v>8</v>
      </c>
      <c r="C4199" s="5">
        <f t="shared" si="268"/>
        <v>7</v>
      </c>
      <c r="D4199" s="5">
        <f t="shared" si="269"/>
        <v>4</v>
      </c>
      <c r="E4199" s="3">
        <v>5718.67</v>
      </c>
      <c r="F4199">
        <f t="shared" si="270"/>
        <v>3.9623602113726423E-3</v>
      </c>
    </row>
    <row r="4200" spans="1:6" ht="15" thickBot="1" x14ac:dyDescent="0.35">
      <c r="A4200" s="2">
        <v>35285</v>
      </c>
      <c r="B4200" s="5">
        <f t="shared" si="267"/>
        <v>8</v>
      </c>
      <c r="C4200" s="5">
        <f t="shared" si="268"/>
        <v>8</v>
      </c>
      <c r="D4200" s="5">
        <f t="shared" si="269"/>
        <v>5</v>
      </c>
      <c r="E4200" s="3">
        <v>5713.49</v>
      </c>
      <c r="F4200">
        <f t="shared" si="270"/>
        <v>-9.0580502109761376E-4</v>
      </c>
    </row>
    <row r="4201" spans="1:6" ht="15" thickBot="1" x14ac:dyDescent="0.35">
      <c r="A4201" s="2">
        <v>35286</v>
      </c>
      <c r="B4201" s="5">
        <f t="shared" si="267"/>
        <v>8</v>
      </c>
      <c r="C4201" s="5">
        <f t="shared" si="268"/>
        <v>9</v>
      </c>
      <c r="D4201" s="5">
        <f t="shared" si="269"/>
        <v>6</v>
      </c>
      <c r="E4201" s="3">
        <v>5681.31</v>
      </c>
      <c r="F4201">
        <f t="shared" si="270"/>
        <v>-5.6322842955880527E-3</v>
      </c>
    </row>
    <row r="4202" spans="1:6" ht="15" thickBot="1" x14ac:dyDescent="0.35">
      <c r="A4202" s="2">
        <v>35289</v>
      </c>
      <c r="B4202" s="5">
        <f t="shared" si="267"/>
        <v>8</v>
      </c>
      <c r="C4202" s="5">
        <f t="shared" si="268"/>
        <v>12</v>
      </c>
      <c r="D4202" s="5">
        <f t="shared" si="269"/>
        <v>2</v>
      </c>
      <c r="E4202" s="3">
        <v>5704.98</v>
      </c>
      <c r="F4202">
        <f t="shared" si="270"/>
        <v>4.1662926332129667E-3</v>
      </c>
    </row>
    <row r="4203" spans="1:6" ht="15" thickBot="1" x14ac:dyDescent="0.35">
      <c r="A4203" s="2">
        <v>35290</v>
      </c>
      <c r="B4203" s="5">
        <f t="shared" si="267"/>
        <v>8</v>
      </c>
      <c r="C4203" s="5">
        <f t="shared" si="268"/>
        <v>13</v>
      </c>
      <c r="D4203" s="5">
        <f t="shared" si="269"/>
        <v>3</v>
      </c>
      <c r="E4203" s="3">
        <v>5647.28</v>
      </c>
      <c r="F4203">
        <f t="shared" si="270"/>
        <v>-1.0113970601123899E-2</v>
      </c>
    </row>
    <row r="4204" spans="1:6" ht="15" thickBot="1" x14ac:dyDescent="0.35">
      <c r="A4204" s="2">
        <v>35291</v>
      </c>
      <c r="B4204" s="5">
        <f t="shared" si="267"/>
        <v>8</v>
      </c>
      <c r="C4204" s="5">
        <f t="shared" si="268"/>
        <v>14</v>
      </c>
      <c r="D4204" s="5">
        <f t="shared" si="269"/>
        <v>4</v>
      </c>
      <c r="E4204" s="3">
        <v>5666.88</v>
      </c>
      <c r="F4204">
        <f t="shared" si="270"/>
        <v>3.4706973976853218E-3</v>
      </c>
    </row>
    <row r="4205" spans="1:6" ht="15" thickBot="1" x14ac:dyDescent="0.35">
      <c r="A4205" s="2">
        <v>35292</v>
      </c>
      <c r="B4205" s="5">
        <f t="shared" si="267"/>
        <v>8</v>
      </c>
      <c r="C4205" s="5">
        <f t="shared" si="268"/>
        <v>15</v>
      </c>
      <c r="D4205" s="5">
        <f t="shared" si="269"/>
        <v>5</v>
      </c>
      <c r="E4205" s="3">
        <v>5665.77</v>
      </c>
      <c r="F4205">
        <f t="shared" si="270"/>
        <v>-1.9587497882426883E-4</v>
      </c>
    </row>
    <row r="4206" spans="1:6" ht="15" thickBot="1" x14ac:dyDescent="0.35">
      <c r="A4206" s="2">
        <v>35293</v>
      </c>
      <c r="B4206" s="5">
        <f t="shared" si="267"/>
        <v>8</v>
      </c>
      <c r="C4206" s="5">
        <f t="shared" si="268"/>
        <v>16</v>
      </c>
      <c r="D4206" s="5">
        <f t="shared" si="269"/>
        <v>6</v>
      </c>
      <c r="E4206" s="3">
        <v>5689.45</v>
      </c>
      <c r="F4206">
        <f t="shared" si="270"/>
        <v>4.1794848714295464E-3</v>
      </c>
    </row>
    <row r="4207" spans="1:6" ht="15" thickBot="1" x14ac:dyDescent="0.35">
      <c r="A4207" s="2">
        <v>35296</v>
      </c>
      <c r="B4207" s="5">
        <f t="shared" si="267"/>
        <v>8</v>
      </c>
      <c r="C4207" s="5">
        <f t="shared" si="268"/>
        <v>19</v>
      </c>
      <c r="D4207" s="5">
        <f t="shared" si="269"/>
        <v>2</v>
      </c>
      <c r="E4207" s="3">
        <v>5699.43</v>
      </c>
      <c r="F4207">
        <f t="shared" si="270"/>
        <v>1.7541238608302161E-3</v>
      </c>
    </row>
    <row r="4208" spans="1:6" ht="15" thickBot="1" x14ac:dyDescent="0.35">
      <c r="A4208" s="2">
        <v>35297</v>
      </c>
      <c r="B4208" s="5">
        <f t="shared" si="267"/>
        <v>8</v>
      </c>
      <c r="C4208" s="5">
        <f t="shared" si="268"/>
        <v>20</v>
      </c>
      <c r="D4208" s="5">
        <f t="shared" si="269"/>
        <v>3</v>
      </c>
      <c r="E4208" s="3">
        <v>5721.26</v>
      </c>
      <c r="F4208">
        <f t="shared" si="270"/>
        <v>3.830207582161712E-3</v>
      </c>
    </row>
    <row r="4209" spans="1:6" ht="15" thickBot="1" x14ac:dyDescent="0.35">
      <c r="A4209" s="2">
        <v>35298</v>
      </c>
      <c r="B4209" s="5">
        <f t="shared" si="267"/>
        <v>8</v>
      </c>
      <c r="C4209" s="5">
        <f t="shared" si="268"/>
        <v>21</v>
      </c>
      <c r="D4209" s="5">
        <f t="shared" si="269"/>
        <v>4</v>
      </c>
      <c r="E4209" s="3">
        <v>5689.82</v>
      </c>
      <c r="F4209">
        <f t="shared" si="270"/>
        <v>-5.4952929948998133E-3</v>
      </c>
    </row>
    <row r="4210" spans="1:6" ht="15" thickBot="1" x14ac:dyDescent="0.35">
      <c r="A4210" s="2">
        <v>35299</v>
      </c>
      <c r="B4210" s="5">
        <f t="shared" si="267"/>
        <v>8</v>
      </c>
      <c r="C4210" s="5">
        <f t="shared" si="268"/>
        <v>22</v>
      </c>
      <c r="D4210" s="5">
        <f t="shared" si="269"/>
        <v>5</v>
      </c>
      <c r="E4210" s="3">
        <v>5733.46</v>
      </c>
      <c r="F4210">
        <f t="shared" si="270"/>
        <v>7.6698384131660283E-3</v>
      </c>
    </row>
    <row r="4211" spans="1:6" ht="15" thickBot="1" x14ac:dyDescent="0.35">
      <c r="A4211" s="2">
        <v>35300</v>
      </c>
      <c r="B4211" s="5">
        <f t="shared" si="267"/>
        <v>8</v>
      </c>
      <c r="C4211" s="5">
        <f t="shared" si="268"/>
        <v>23</v>
      </c>
      <c r="D4211" s="5">
        <f t="shared" si="269"/>
        <v>6</v>
      </c>
      <c r="E4211" s="3">
        <v>5722.74</v>
      </c>
      <c r="F4211">
        <f t="shared" si="270"/>
        <v>-1.8697261339575501E-3</v>
      </c>
    </row>
    <row r="4212" spans="1:6" ht="15" thickBot="1" x14ac:dyDescent="0.35">
      <c r="A4212" s="2">
        <v>35303</v>
      </c>
      <c r="B4212" s="5">
        <f t="shared" si="267"/>
        <v>8</v>
      </c>
      <c r="C4212" s="5">
        <f t="shared" si="268"/>
        <v>26</v>
      </c>
      <c r="D4212" s="5">
        <f t="shared" si="269"/>
        <v>2</v>
      </c>
      <c r="E4212" s="3">
        <v>5693.88</v>
      </c>
      <c r="F4212">
        <f t="shared" si="270"/>
        <v>-5.0430388240597463E-3</v>
      </c>
    </row>
    <row r="4213" spans="1:6" ht="15" thickBot="1" x14ac:dyDescent="0.35">
      <c r="A4213" s="2">
        <v>35304</v>
      </c>
      <c r="B4213" s="5">
        <f t="shared" si="267"/>
        <v>8</v>
      </c>
      <c r="C4213" s="5">
        <f t="shared" si="268"/>
        <v>27</v>
      </c>
      <c r="D4213" s="5">
        <f t="shared" si="269"/>
        <v>3</v>
      </c>
      <c r="E4213" s="3">
        <v>5711.27</v>
      </c>
      <c r="F4213">
        <f t="shared" si="270"/>
        <v>3.0541563924775948E-3</v>
      </c>
    </row>
    <row r="4214" spans="1:6" ht="15" thickBot="1" x14ac:dyDescent="0.35">
      <c r="A4214" s="2">
        <v>35305</v>
      </c>
      <c r="B4214" s="5">
        <f t="shared" si="267"/>
        <v>8</v>
      </c>
      <c r="C4214" s="5">
        <f t="shared" si="268"/>
        <v>28</v>
      </c>
      <c r="D4214" s="5">
        <f t="shared" si="269"/>
        <v>4</v>
      </c>
      <c r="E4214" s="3">
        <v>5712.38</v>
      </c>
      <c r="F4214">
        <f t="shared" si="270"/>
        <v>1.9435256956853249E-4</v>
      </c>
    </row>
    <row r="4215" spans="1:6" ht="15" thickBot="1" x14ac:dyDescent="0.35">
      <c r="A4215" s="2">
        <v>35306</v>
      </c>
      <c r="B4215" s="5">
        <f t="shared" si="267"/>
        <v>8</v>
      </c>
      <c r="C4215" s="5">
        <f t="shared" si="268"/>
        <v>29</v>
      </c>
      <c r="D4215" s="5">
        <f t="shared" si="269"/>
        <v>5</v>
      </c>
      <c r="E4215" s="3">
        <v>5647.65</v>
      </c>
      <c r="F4215">
        <f t="shared" si="270"/>
        <v>-1.1331529064943242E-2</v>
      </c>
    </row>
    <row r="4216" spans="1:6" ht="15" thickBot="1" x14ac:dyDescent="0.35">
      <c r="A4216" s="2">
        <v>35307</v>
      </c>
      <c r="B4216" s="5">
        <f t="shared" si="267"/>
        <v>8</v>
      </c>
      <c r="C4216" s="5">
        <f t="shared" si="268"/>
        <v>30</v>
      </c>
      <c r="D4216" s="5">
        <f t="shared" si="269"/>
        <v>6</v>
      </c>
      <c r="E4216" s="3">
        <v>5616.2</v>
      </c>
      <c r="F4216">
        <f t="shared" si="270"/>
        <v>-5.5686878613228196E-3</v>
      </c>
    </row>
    <row r="4217" spans="1:6" ht="15" thickBot="1" x14ac:dyDescent="0.35">
      <c r="A4217" s="2">
        <v>35311</v>
      </c>
      <c r="B4217" s="5">
        <f t="shared" si="267"/>
        <v>9</v>
      </c>
      <c r="C4217" s="5">
        <f t="shared" si="268"/>
        <v>3</v>
      </c>
      <c r="D4217" s="5">
        <f t="shared" si="269"/>
        <v>3</v>
      </c>
      <c r="E4217" s="3">
        <v>5648.39</v>
      </c>
      <c r="F4217">
        <f t="shared" si="270"/>
        <v>5.7316334888359586E-3</v>
      </c>
    </row>
    <row r="4218" spans="1:6" ht="15" thickBot="1" x14ac:dyDescent="0.35">
      <c r="A4218" s="2">
        <v>35312</v>
      </c>
      <c r="B4218" s="5">
        <f t="shared" si="267"/>
        <v>9</v>
      </c>
      <c r="C4218" s="5">
        <f t="shared" si="268"/>
        <v>4</v>
      </c>
      <c r="D4218" s="5">
        <f t="shared" si="269"/>
        <v>4</v>
      </c>
      <c r="E4218" s="3">
        <v>5656.89</v>
      </c>
      <c r="F4218">
        <f t="shared" si="270"/>
        <v>1.5048535954493227E-3</v>
      </c>
    </row>
    <row r="4219" spans="1:6" ht="15" thickBot="1" x14ac:dyDescent="0.35">
      <c r="A4219" s="2">
        <v>35313</v>
      </c>
      <c r="B4219" s="5">
        <f t="shared" si="267"/>
        <v>9</v>
      </c>
      <c r="C4219" s="5">
        <f t="shared" si="268"/>
        <v>5</v>
      </c>
      <c r="D4219" s="5">
        <f t="shared" si="269"/>
        <v>5</v>
      </c>
      <c r="E4219" s="3">
        <v>5606.96</v>
      </c>
      <c r="F4219">
        <f t="shared" si="270"/>
        <v>-8.8264046145497422E-3</v>
      </c>
    </row>
    <row r="4220" spans="1:6" ht="15" thickBot="1" x14ac:dyDescent="0.35">
      <c r="A4220" s="2">
        <v>35314</v>
      </c>
      <c r="B4220" s="5">
        <f t="shared" si="267"/>
        <v>9</v>
      </c>
      <c r="C4220" s="5">
        <f t="shared" si="268"/>
        <v>6</v>
      </c>
      <c r="D4220" s="5">
        <f t="shared" si="269"/>
        <v>6</v>
      </c>
      <c r="E4220" s="3">
        <v>5659.85</v>
      </c>
      <c r="F4220">
        <f t="shared" si="270"/>
        <v>9.4329190862785413E-3</v>
      </c>
    </row>
    <row r="4221" spans="1:6" ht="15" thickBot="1" x14ac:dyDescent="0.35">
      <c r="A4221" s="2">
        <v>35317</v>
      </c>
      <c r="B4221" s="5">
        <f t="shared" si="267"/>
        <v>9</v>
      </c>
      <c r="C4221" s="5">
        <f t="shared" si="268"/>
        <v>9</v>
      </c>
      <c r="D4221" s="5">
        <f t="shared" si="269"/>
        <v>2</v>
      </c>
      <c r="E4221" s="3">
        <v>5733.83</v>
      </c>
      <c r="F4221">
        <f t="shared" si="270"/>
        <v>1.3071017783156719E-2</v>
      </c>
    </row>
    <row r="4222" spans="1:6" ht="15" thickBot="1" x14ac:dyDescent="0.35">
      <c r="A4222" s="2">
        <v>35318</v>
      </c>
      <c r="B4222" s="5">
        <f t="shared" si="267"/>
        <v>9</v>
      </c>
      <c r="C4222" s="5">
        <f t="shared" si="268"/>
        <v>10</v>
      </c>
      <c r="D4222" s="5">
        <f t="shared" si="269"/>
        <v>3</v>
      </c>
      <c r="E4222" s="3">
        <v>5727.18</v>
      </c>
      <c r="F4222">
        <f t="shared" si="270"/>
        <v>-1.1597832513345592E-3</v>
      </c>
    </row>
    <row r="4223" spans="1:6" ht="15" thickBot="1" x14ac:dyDescent="0.35">
      <c r="A4223" s="2">
        <v>35319</v>
      </c>
      <c r="B4223" s="5">
        <f t="shared" si="267"/>
        <v>9</v>
      </c>
      <c r="C4223" s="5">
        <f t="shared" si="268"/>
        <v>11</v>
      </c>
      <c r="D4223" s="5">
        <f t="shared" si="269"/>
        <v>4</v>
      </c>
      <c r="E4223" s="3">
        <v>5754.92</v>
      </c>
      <c r="F4223">
        <f t="shared" si="270"/>
        <v>4.8435704832046102E-3</v>
      </c>
    </row>
    <row r="4224" spans="1:6" ht="15" thickBot="1" x14ac:dyDescent="0.35">
      <c r="A4224" s="2">
        <v>35320</v>
      </c>
      <c r="B4224" s="5">
        <f t="shared" si="267"/>
        <v>9</v>
      </c>
      <c r="C4224" s="5">
        <f t="shared" si="268"/>
        <v>12</v>
      </c>
      <c r="D4224" s="5">
        <f t="shared" si="269"/>
        <v>5</v>
      </c>
      <c r="E4224" s="3">
        <v>5771.93</v>
      </c>
      <c r="F4224">
        <f t="shared" si="270"/>
        <v>2.9557317912325834E-3</v>
      </c>
    </row>
    <row r="4225" spans="1:6" ht="15" thickBot="1" x14ac:dyDescent="0.35">
      <c r="A4225" s="2">
        <v>35321</v>
      </c>
      <c r="B4225" s="5">
        <f t="shared" si="267"/>
        <v>9</v>
      </c>
      <c r="C4225" s="5">
        <f t="shared" si="268"/>
        <v>13</v>
      </c>
      <c r="D4225" s="5">
        <f t="shared" si="269"/>
        <v>6</v>
      </c>
      <c r="E4225" s="3">
        <v>5838.52</v>
      </c>
      <c r="F4225">
        <f t="shared" si="270"/>
        <v>1.153686895024717E-2</v>
      </c>
    </row>
    <row r="4226" spans="1:6" ht="15" thickBot="1" x14ac:dyDescent="0.35">
      <c r="A4226" s="2">
        <v>35324</v>
      </c>
      <c r="B4226" s="5">
        <f t="shared" si="267"/>
        <v>9</v>
      </c>
      <c r="C4226" s="5">
        <f t="shared" si="268"/>
        <v>16</v>
      </c>
      <c r="D4226" s="5">
        <f t="shared" si="269"/>
        <v>2</v>
      </c>
      <c r="E4226" s="3">
        <v>5889.19</v>
      </c>
      <c r="F4226">
        <f t="shared" si="270"/>
        <v>8.6785692264476546E-3</v>
      </c>
    </row>
    <row r="4227" spans="1:6" ht="15" thickBot="1" x14ac:dyDescent="0.35">
      <c r="A4227" s="2">
        <v>35325</v>
      </c>
      <c r="B4227" s="5">
        <f t="shared" ref="B4227:B4290" si="271">MONTH(A4227)</f>
        <v>9</v>
      </c>
      <c r="C4227" s="5">
        <f t="shared" ref="C4227:C4290" si="272">DAY(A4227)</f>
        <v>17</v>
      </c>
      <c r="D4227" s="5">
        <f t="shared" ref="D4227:D4290" si="273">WEEKDAY(A4227,1)</f>
        <v>3</v>
      </c>
      <c r="E4227" s="3">
        <v>5888.82</v>
      </c>
      <c r="F4227">
        <f t="shared" si="270"/>
        <v>-6.282697620553775E-5</v>
      </c>
    </row>
    <row r="4228" spans="1:6" ht="15" thickBot="1" x14ac:dyDescent="0.35">
      <c r="A4228" s="2">
        <v>35326</v>
      </c>
      <c r="B4228" s="5">
        <f t="shared" si="271"/>
        <v>9</v>
      </c>
      <c r="C4228" s="5">
        <f t="shared" si="272"/>
        <v>18</v>
      </c>
      <c r="D4228" s="5">
        <f t="shared" si="273"/>
        <v>4</v>
      </c>
      <c r="E4228" s="3">
        <v>5877.35</v>
      </c>
      <c r="F4228">
        <f t="shared" ref="F4228:F4291" si="274">(E4228-E4227)/E4227</f>
        <v>-1.947758634157496E-3</v>
      </c>
    </row>
    <row r="4229" spans="1:6" ht="15" thickBot="1" x14ac:dyDescent="0.35">
      <c r="A4229" s="2">
        <v>35327</v>
      </c>
      <c r="B4229" s="5">
        <f t="shared" si="271"/>
        <v>9</v>
      </c>
      <c r="C4229" s="5">
        <f t="shared" si="272"/>
        <v>19</v>
      </c>
      <c r="D4229" s="5">
        <f t="shared" si="273"/>
        <v>5</v>
      </c>
      <c r="E4229" s="3">
        <v>5867.74</v>
      </c>
      <c r="F4229">
        <f t="shared" si="274"/>
        <v>-1.6350906445933254E-3</v>
      </c>
    </row>
    <row r="4230" spans="1:6" ht="15" thickBot="1" x14ac:dyDescent="0.35">
      <c r="A4230" s="2">
        <v>35328</v>
      </c>
      <c r="B4230" s="5">
        <f t="shared" si="271"/>
        <v>9</v>
      </c>
      <c r="C4230" s="5">
        <f t="shared" si="272"/>
        <v>20</v>
      </c>
      <c r="D4230" s="5">
        <f t="shared" si="273"/>
        <v>6</v>
      </c>
      <c r="E4230" s="3">
        <v>5888.45</v>
      </c>
      <c r="F4230">
        <f t="shared" si="274"/>
        <v>3.5294679041675391E-3</v>
      </c>
    </row>
    <row r="4231" spans="1:6" ht="15" thickBot="1" x14ac:dyDescent="0.35">
      <c r="A4231" s="2">
        <v>35331</v>
      </c>
      <c r="B4231" s="5">
        <f t="shared" si="271"/>
        <v>9</v>
      </c>
      <c r="C4231" s="5">
        <f t="shared" si="272"/>
        <v>23</v>
      </c>
      <c r="D4231" s="5">
        <f t="shared" si="273"/>
        <v>2</v>
      </c>
      <c r="E4231" s="3">
        <v>5894.74</v>
      </c>
      <c r="F4231">
        <f t="shared" si="274"/>
        <v>1.0681928181439876E-3</v>
      </c>
    </row>
    <row r="4232" spans="1:6" ht="15" thickBot="1" x14ac:dyDescent="0.35">
      <c r="A4232" s="2">
        <v>35332</v>
      </c>
      <c r="B4232" s="5">
        <f t="shared" si="271"/>
        <v>9</v>
      </c>
      <c r="C4232" s="5">
        <f t="shared" si="272"/>
        <v>24</v>
      </c>
      <c r="D4232" s="5">
        <f t="shared" si="273"/>
        <v>3</v>
      </c>
      <c r="E4232" s="3">
        <v>5874.03</v>
      </c>
      <c r="F4232">
        <f t="shared" si="274"/>
        <v>-3.5133016893026726E-3</v>
      </c>
    </row>
    <row r="4233" spans="1:6" ht="15" thickBot="1" x14ac:dyDescent="0.35">
      <c r="A4233" s="2">
        <v>35333</v>
      </c>
      <c r="B4233" s="5">
        <f t="shared" si="271"/>
        <v>9</v>
      </c>
      <c r="C4233" s="5">
        <f t="shared" si="272"/>
        <v>25</v>
      </c>
      <c r="D4233" s="5">
        <f t="shared" si="273"/>
        <v>4</v>
      </c>
      <c r="E4233" s="3">
        <v>5877.35</v>
      </c>
      <c r="F4233">
        <f t="shared" si="274"/>
        <v>5.6519970105713092E-4</v>
      </c>
    </row>
    <row r="4234" spans="1:6" ht="15" thickBot="1" x14ac:dyDescent="0.35">
      <c r="A4234" s="2">
        <v>35334</v>
      </c>
      <c r="B4234" s="5">
        <f t="shared" si="271"/>
        <v>9</v>
      </c>
      <c r="C4234" s="5">
        <f t="shared" si="272"/>
        <v>26</v>
      </c>
      <c r="D4234" s="5">
        <f t="shared" si="273"/>
        <v>5</v>
      </c>
      <c r="E4234" s="3">
        <v>5868.85</v>
      </c>
      <c r="F4234">
        <f t="shared" si="274"/>
        <v>-1.4462300186308455E-3</v>
      </c>
    </row>
    <row r="4235" spans="1:6" ht="15" thickBot="1" x14ac:dyDescent="0.35">
      <c r="A4235" s="2">
        <v>35335</v>
      </c>
      <c r="B4235" s="5">
        <f t="shared" si="271"/>
        <v>9</v>
      </c>
      <c r="C4235" s="5">
        <f t="shared" si="272"/>
        <v>27</v>
      </c>
      <c r="D4235" s="5">
        <f t="shared" si="273"/>
        <v>6</v>
      </c>
      <c r="E4235" s="3">
        <v>5872.92</v>
      </c>
      <c r="F4235">
        <f t="shared" si="274"/>
        <v>6.9349191068091855E-4</v>
      </c>
    </row>
    <row r="4236" spans="1:6" ht="15" thickBot="1" x14ac:dyDescent="0.35">
      <c r="A4236" s="2">
        <v>35338</v>
      </c>
      <c r="B4236" s="5">
        <f t="shared" si="271"/>
        <v>9</v>
      </c>
      <c r="C4236" s="5">
        <f t="shared" si="272"/>
        <v>30</v>
      </c>
      <c r="D4236" s="5">
        <f t="shared" si="273"/>
        <v>2</v>
      </c>
      <c r="E4236" s="3">
        <v>5882.16</v>
      </c>
      <c r="F4236">
        <f t="shared" si="274"/>
        <v>1.5733229807318645E-3</v>
      </c>
    </row>
    <row r="4237" spans="1:6" ht="15" thickBot="1" x14ac:dyDescent="0.35">
      <c r="A4237" s="2">
        <v>35339</v>
      </c>
      <c r="B4237" s="5">
        <f t="shared" si="271"/>
        <v>10</v>
      </c>
      <c r="C4237" s="5">
        <f t="shared" si="272"/>
        <v>1</v>
      </c>
      <c r="D4237" s="5">
        <f t="shared" si="273"/>
        <v>3</v>
      </c>
      <c r="E4237" s="3">
        <v>5904.9</v>
      </c>
      <c r="F4237">
        <f t="shared" si="274"/>
        <v>3.8659268023990816E-3</v>
      </c>
    </row>
    <row r="4238" spans="1:6" ht="15" thickBot="1" x14ac:dyDescent="0.35">
      <c r="A4238" s="2">
        <v>35340</v>
      </c>
      <c r="B4238" s="5">
        <f t="shared" si="271"/>
        <v>10</v>
      </c>
      <c r="C4238" s="5">
        <f t="shared" si="272"/>
        <v>2</v>
      </c>
      <c r="D4238" s="5">
        <f t="shared" si="273"/>
        <v>4</v>
      </c>
      <c r="E4238" s="3">
        <v>5933.97</v>
      </c>
      <c r="F4238">
        <f t="shared" si="274"/>
        <v>4.9230300259107893E-3</v>
      </c>
    </row>
    <row r="4239" spans="1:6" ht="15" thickBot="1" x14ac:dyDescent="0.35">
      <c r="A4239" s="2">
        <v>35341</v>
      </c>
      <c r="B4239" s="5">
        <f t="shared" si="271"/>
        <v>10</v>
      </c>
      <c r="C4239" s="5">
        <f t="shared" si="272"/>
        <v>3</v>
      </c>
      <c r="D4239" s="5">
        <f t="shared" si="273"/>
        <v>5</v>
      </c>
      <c r="E4239" s="3">
        <v>5932.85</v>
      </c>
      <c r="F4239">
        <f t="shared" si="274"/>
        <v>-1.8874379209869461E-4</v>
      </c>
    </row>
    <row r="4240" spans="1:6" ht="15" thickBot="1" x14ac:dyDescent="0.35">
      <c r="A4240" s="2">
        <v>35342</v>
      </c>
      <c r="B4240" s="5">
        <f t="shared" si="271"/>
        <v>10</v>
      </c>
      <c r="C4240" s="5">
        <f t="shared" si="272"/>
        <v>4</v>
      </c>
      <c r="D4240" s="5">
        <f t="shared" si="273"/>
        <v>6</v>
      </c>
      <c r="E4240" s="3">
        <v>5992.85</v>
      </c>
      <c r="F4240">
        <f t="shared" si="274"/>
        <v>1.0113183377297589E-2</v>
      </c>
    </row>
    <row r="4241" spans="1:6" ht="15" thickBot="1" x14ac:dyDescent="0.35">
      <c r="A4241" s="2">
        <v>35345</v>
      </c>
      <c r="B4241" s="5">
        <f t="shared" si="271"/>
        <v>10</v>
      </c>
      <c r="C4241" s="5">
        <f t="shared" si="272"/>
        <v>7</v>
      </c>
      <c r="D4241" s="5">
        <f t="shared" si="273"/>
        <v>2</v>
      </c>
      <c r="E4241" s="3">
        <v>5979.81</v>
      </c>
      <c r="F4241">
        <f t="shared" si="274"/>
        <v>-2.1759263121886854E-3</v>
      </c>
    </row>
    <row r="4242" spans="1:6" ht="15" thickBot="1" x14ac:dyDescent="0.35">
      <c r="A4242" s="2">
        <v>35346</v>
      </c>
      <c r="B4242" s="5">
        <f t="shared" si="271"/>
        <v>10</v>
      </c>
      <c r="C4242" s="5">
        <f t="shared" si="272"/>
        <v>8</v>
      </c>
      <c r="D4242" s="5">
        <f t="shared" si="273"/>
        <v>3</v>
      </c>
      <c r="E4242" s="3">
        <v>5966.76</v>
      </c>
      <c r="F4242">
        <f t="shared" si="274"/>
        <v>-2.1823435861674837E-3</v>
      </c>
    </row>
    <row r="4243" spans="1:6" ht="15" thickBot="1" x14ac:dyDescent="0.35">
      <c r="A4243" s="2">
        <v>35347</v>
      </c>
      <c r="B4243" s="5">
        <f t="shared" si="271"/>
        <v>10</v>
      </c>
      <c r="C4243" s="5">
        <f t="shared" si="272"/>
        <v>9</v>
      </c>
      <c r="D4243" s="5">
        <f t="shared" si="273"/>
        <v>4</v>
      </c>
      <c r="E4243" s="3">
        <v>5930.61</v>
      </c>
      <c r="F4243">
        <f t="shared" si="274"/>
        <v>-6.058564447036674E-3</v>
      </c>
    </row>
    <row r="4244" spans="1:6" ht="15" thickBot="1" x14ac:dyDescent="0.35">
      <c r="A4244" s="2">
        <v>35348</v>
      </c>
      <c r="B4244" s="5">
        <f t="shared" si="271"/>
        <v>10</v>
      </c>
      <c r="C4244" s="5">
        <f t="shared" si="272"/>
        <v>10</v>
      </c>
      <c r="D4244" s="5">
        <f t="shared" si="273"/>
        <v>5</v>
      </c>
      <c r="E4244" s="3">
        <v>5921.67</v>
      </c>
      <c r="F4244">
        <f t="shared" si="274"/>
        <v>-1.5074334680580245E-3</v>
      </c>
    </row>
    <row r="4245" spans="1:6" ht="15" thickBot="1" x14ac:dyDescent="0.35">
      <c r="A4245" s="2">
        <v>35349</v>
      </c>
      <c r="B4245" s="5">
        <f t="shared" si="271"/>
        <v>10</v>
      </c>
      <c r="C4245" s="5">
        <f t="shared" si="272"/>
        <v>11</v>
      </c>
      <c r="D4245" s="5">
        <f t="shared" si="273"/>
        <v>6</v>
      </c>
      <c r="E4245" s="3">
        <v>5969.37</v>
      </c>
      <c r="F4245">
        <f t="shared" si="274"/>
        <v>8.0551601153052797E-3</v>
      </c>
    </row>
    <row r="4246" spans="1:6" ht="15" thickBot="1" x14ac:dyDescent="0.35">
      <c r="A4246" s="2">
        <v>35352</v>
      </c>
      <c r="B4246" s="5">
        <f t="shared" si="271"/>
        <v>10</v>
      </c>
      <c r="C4246" s="5">
        <f t="shared" si="272"/>
        <v>14</v>
      </c>
      <c r="D4246" s="5">
        <f t="shared" si="273"/>
        <v>2</v>
      </c>
      <c r="E4246" s="3">
        <v>6010</v>
      </c>
      <c r="F4246">
        <f t="shared" si="274"/>
        <v>6.806413407109981E-3</v>
      </c>
    </row>
    <row r="4247" spans="1:6" ht="15" thickBot="1" x14ac:dyDescent="0.35">
      <c r="A4247" s="2">
        <v>35353</v>
      </c>
      <c r="B4247" s="5">
        <f t="shared" si="271"/>
        <v>10</v>
      </c>
      <c r="C4247" s="5">
        <f t="shared" si="272"/>
        <v>15</v>
      </c>
      <c r="D4247" s="5">
        <f t="shared" si="273"/>
        <v>3</v>
      </c>
      <c r="E4247" s="3">
        <v>6004.78</v>
      </c>
      <c r="F4247">
        <f t="shared" si="274"/>
        <v>-8.6855241264563302E-4</v>
      </c>
    </row>
    <row r="4248" spans="1:6" ht="15" thickBot="1" x14ac:dyDescent="0.35">
      <c r="A4248" s="2">
        <v>35354</v>
      </c>
      <c r="B4248" s="5">
        <f t="shared" si="271"/>
        <v>10</v>
      </c>
      <c r="C4248" s="5">
        <f t="shared" si="272"/>
        <v>16</v>
      </c>
      <c r="D4248" s="5">
        <f t="shared" si="273"/>
        <v>4</v>
      </c>
      <c r="E4248" s="3">
        <v>6020.8</v>
      </c>
      <c r="F4248">
        <f t="shared" si="274"/>
        <v>2.6678745932407909E-3</v>
      </c>
    </row>
    <row r="4249" spans="1:6" ht="15" thickBot="1" x14ac:dyDescent="0.35">
      <c r="A4249" s="2">
        <v>35355</v>
      </c>
      <c r="B4249" s="5">
        <f t="shared" si="271"/>
        <v>10</v>
      </c>
      <c r="C4249" s="5">
        <f t="shared" si="272"/>
        <v>17</v>
      </c>
      <c r="D4249" s="5">
        <f t="shared" si="273"/>
        <v>5</v>
      </c>
      <c r="E4249" s="3">
        <v>6059.19</v>
      </c>
      <c r="F4249">
        <f t="shared" si="274"/>
        <v>6.3762290725484019E-3</v>
      </c>
    </row>
    <row r="4250" spans="1:6" ht="15" thickBot="1" x14ac:dyDescent="0.35">
      <c r="A4250" s="2">
        <v>35356</v>
      </c>
      <c r="B4250" s="5">
        <f t="shared" si="271"/>
        <v>10</v>
      </c>
      <c r="C4250" s="5">
        <f t="shared" si="272"/>
        <v>18</v>
      </c>
      <c r="D4250" s="5">
        <f t="shared" si="273"/>
        <v>6</v>
      </c>
      <c r="E4250" s="3">
        <v>6094.22</v>
      </c>
      <c r="F4250">
        <f t="shared" si="274"/>
        <v>5.7813008009322464E-3</v>
      </c>
    </row>
    <row r="4251" spans="1:6" ht="15" thickBot="1" x14ac:dyDescent="0.35">
      <c r="A4251" s="2">
        <v>35359</v>
      </c>
      <c r="B4251" s="5">
        <f t="shared" si="271"/>
        <v>10</v>
      </c>
      <c r="C4251" s="5">
        <f t="shared" si="272"/>
        <v>21</v>
      </c>
      <c r="D4251" s="5">
        <f t="shared" si="273"/>
        <v>2</v>
      </c>
      <c r="E4251" s="3">
        <v>6090.87</v>
      </c>
      <c r="F4251">
        <f t="shared" si="274"/>
        <v>-5.4970119227733228E-4</v>
      </c>
    </row>
    <row r="4252" spans="1:6" ht="15" thickBot="1" x14ac:dyDescent="0.35">
      <c r="A4252" s="2">
        <v>35360</v>
      </c>
      <c r="B4252" s="5">
        <f t="shared" si="271"/>
        <v>10</v>
      </c>
      <c r="C4252" s="5">
        <f t="shared" si="272"/>
        <v>22</v>
      </c>
      <c r="D4252" s="5">
        <f t="shared" si="273"/>
        <v>3</v>
      </c>
      <c r="E4252" s="3">
        <v>6061.8</v>
      </c>
      <c r="F4252">
        <f t="shared" si="274"/>
        <v>-4.7727171980357008E-3</v>
      </c>
    </row>
    <row r="4253" spans="1:6" ht="15" thickBot="1" x14ac:dyDescent="0.35">
      <c r="A4253" s="2">
        <v>35361</v>
      </c>
      <c r="B4253" s="5">
        <f t="shared" si="271"/>
        <v>10</v>
      </c>
      <c r="C4253" s="5">
        <f t="shared" si="272"/>
        <v>23</v>
      </c>
      <c r="D4253" s="5">
        <f t="shared" si="273"/>
        <v>4</v>
      </c>
      <c r="E4253" s="3">
        <v>6036.46</v>
      </c>
      <c r="F4253">
        <f t="shared" si="274"/>
        <v>-4.180276485532374E-3</v>
      </c>
    </row>
    <row r="4254" spans="1:6" ht="15" thickBot="1" x14ac:dyDescent="0.35">
      <c r="A4254" s="2">
        <v>35362</v>
      </c>
      <c r="B4254" s="5">
        <f t="shared" si="271"/>
        <v>10</v>
      </c>
      <c r="C4254" s="5">
        <f t="shared" si="272"/>
        <v>24</v>
      </c>
      <c r="D4254" s="5">
        <f t="shared" si="273"/>
        <v>5</v>
      </c>
      <c r="E4254" s="3">
        <v>5992.48</v>
      </c>
      <c r="F4254">
        <f t="shared" si="274"/>
        <v>-7.2857270652005434E-3</v>
      </c>
    </row>
    <row r="4255" spans="1:6" ht="15" thickBot="1" x14ac:dyDescent="0.35">
      <c r="A4255" s="2">
        <v>35363</v>
      </c>
      <c r="B4255" s="5">
        <f t="shared" si="271"/>
        <v>10</v>
      </c>
      <c r="C4255" s="5">
        <f t="shared" si="272"/>
        <v>25</v>
      </c>
      <c r="D4255" s="5">
        <f t="shared" si="273"/>
        <v>6</v>
      </c>
      <c r="E4255" s="3">
        <v>6007.01</v>
      </c>
      <c r="F4255">
        <f t="shared" si="274"/>
        <v>2.4247056310577018E-3</v>
      </c>
    </row>
    <row r="4256" spans="1:6" ht="15" thickBot="1" x14ac:dyDescent="0.35">
      <c r="A4256" s="2">
        <v>35366</v>
      </c>
      <c r="B4256" s="5">
        <f t="shared" si="271"/>
        <v>10</v>
      </c>
      <c r="C4256" s="5">
        <f t="shared" si="272"/>
        <v>28</v>
      </c>
      <c r="D4256" s="5">
        <f t="shared" si="273"/>
        <v>2</v>
      </c>
      <c r="E4256" s="3">
        <v>5972.73</v>
      </c>
      <c r="F4256">
        <f t="shared" si="274"/>
        <v>-5.7066660451706675E-3</v>
      </c>
    </row>
    <row r="4257" spans="1:6" ht="15" thickBot="1" x14ac:dyDescent="0.35">
      <c r="A4257" s="2">
        <v>35367</v>
      </c>
      <c r="B4257" s="5">
        <f t="shared" si="271"/>
        <v>10</v>
      </c>
      <c r="C4257" s="5">
        <f t="shared" si="272"/>
        <v>29</v>
      </c>
      <c r="D4257" s="5">
        <f t="shared" si="273"/>
        <v>3</v>
      </c>
      <c r="E4257" s="3">
        <v>6007.01</v>
      </c>
      <c r="F4257">
        <f t="shared" si="274"/>
        <v>5.7394189926550602E-3</v>
      </c>
    </row>
    <row r="4258" spans="1:6" ht="15" thickBot="1" x14ac:dyDescent="0.35">
      <c r="A4258" s="2">
        <v>35368</v>
      </c>
      <c r="B4258" s="5">
        <f t="shared" si="271"/>
        <v>10</v>
      </c>
      <c r="C4258" s="5">
        <f t="shared" si="272"/>
        <v>30</v>
      </c>
      <c r="D4258" s="5">
        <f t="shared" si="273"/>
        <v>4</v>
      </c>
      <c r="E4258" s="3">
        <v>5993.23</v>
      </c>
      <c r="F4258">
        <f t="shared" si="274"/>
        <v>-2.2939865257425333E-3</v>
      </c>
    </row>
    <row r="4259" spans="1:6" ht="15" thickBot="1" x14ac:dyDescent="0.35">
      <c r="A4259" s="2">
        <v>35369</v>
      </c>
      <c r="B4259" s="5">
        <f t="shared" si="271"/>
        <v>10</v>
      </c>
      <c r="C4259" s="5">
        <f t="shared" si="272"/>
        <v>31</v>
      </c>
      <c r="D4259" s="5">
        <f t="shared" si="273"/>
        <v>5</v>
      </c>
      <c r="E4259" s="3">
        <v>6029.38</v>
      </c>
      <c r="F4259">
        <f t="shared" si="274"/>
        <v>6.0318058876433159E-3</v>
      </c>
    </row>
    <row r="4260" spans="1:6" ht="15" thickBot="1" x14ac:dyDescent="0.35">
      <c r="A4260" s="2">
        <v>35370</v>
      </c>
      <c r="B4260" s="5">
        <f t="shared" si="271"/>
        <v>11</v>
      </c>
      <c r="C4260" s="5">
        <f t="shared" si="272"/>
        <v>1</v>
      </c>
      <c r="D4260" s="5">
        <f t="shared" si="273"/>
        <v>6</v>
      </c>
      <c r="E4260" s="3">
        <v>6021.92</v>
      </c>
      <c r="F4260">
        <f t="shared" si="274"/>
        <v>-1.2372748110087664E-3</v>
      </c>
    </row>
    <row r="4261" spans="1:6" ht="15" thickBot="1" x14ac:dyDescent="0.35">
      <c r="A4261" s="2">
        <v>35373</v>
      </c>
      <c r="B4261" s="5">
        <f t="shared" si="271"/>
        <v>11</v>
      </c>
      <c r="C4261" s="5">
        <f t="shared" si="272"/>
        <v>4</v>
      </c>
      <c r="D4261" s="5">
        <f t="shared" si="273"/>
        <v>2</v>
      </c>
      <c r="E4261" s="3">
        <v>6041.67</v>
      </c>
      <c r="F4261">
        <f t="shared" si="274"/>
        <v>3.2796848845550921E-3</v>
      </c>
    </row>
    <row r="4262" spans="1:6" ht="15" thickBot="1" x14ac:dyDescent="0.35">
      <c r="A4262" s="2">
        <v>35374</v>
      </c>
      <c r="B4262" s="5">
        <f t="shared" si="271"/>
        <v>11</v>
      </c>
      <c r="C4262" s="5">
        <f t="shared" si="272"/>
        <v>5</v>
      </c>
      <c r="D4262" s="5">
        <f t="shared" si="273"/>
        <v>3</v>
      </c>
      <c r="E4262" s="3">
        <v>6081.18</v>
      </c>
      <c r="F4262">
        <f t="shared" si="274"/>
        <v>6.539582598851016E-3</v>
      </c>
    </row>
    <row r="4263" spans="1:6" ht="15" thickBot="1" x14ac:dyDescent="0.35">
      <c r="A4263" s="2">
        <v>35375</v>
      </c>
      <c r="B4263" s="5">
        <f t="shared" si="271"/>
        <v>11</v>
      </c>
      <c r="C4263" s="5">
        <f t="shared" si="272"/>
        <v>6</v>
      </c>
      <c r="D4263" s="5">
        <f t="shared" si="273"/>
        <v>4</v>
      </c>
      <c r="E4263" s="3">
        <v>6177.71</v>
      </c>
      <c r="F4263">
        <f t="shared" si="274"/>
        <v>1.5873564012247581E-2</v>
      </c>
    </row>
    <row r="4264" spans="1:6" ht="15" thickBot="1" x14ac:dyDescent="0.35">
      <c r="A4264" s="2">
        <v>35376</v>
      </c>
      <c r="B4264" s="5">
        <f t="shared" si="271"/>
        <v>11</v>
      </c>
      <c r="C4264" s="5">
        <f t="shared" si="272"/>
        <v>7</v>
      </c>
      <c r="D4264" s="5">
        <f t="shared" si="273"/>
        <v>5</v>
      </c>
      <c r="E4264" s="3">
        <v>6206.03</v>
      </c>
      <c r="F4264">
        <f t="shared" si="274"/>
        <v>4.5842229564028916E-3</v>
      </c>
    </row>
    <row r="4265" spans="1:6" ht="15" thickBot="1" x14ac:dyDescent="0.35">
      <c r="A4265" s="2">
        <v>35377</v>
      </c>
      <c r="B4265" s="5">
        <f t="shared" si="271"/>
        <v>11</v>
      </c>
      <c r="C4265" s="5">
        <f t="shared" si="272"/>
        <v>8</v>
      </c>
      <c r="D4265" s="5">
        <f t="shared" si="273"/>
        <v>6</v>
      </c>
      <c r="E4265" s="3">
        <v>6219.82</v>
      </c>
      <c r="F4265">
        <f t="shared" si="274"/>
        <v>2.2220324426404582E-3</v>
      </c>
    </row>
    <row r="4266" spans="1:6" ht="15" thickBot="1" x14ac:dyDescent="0.35">
      <c r="A4266" s="2">
        <v>35380</v>
      </c>
      <c r="B4266" s="5">
        <f t="shared" si="271"/>
        <v>11</v>
      </c>
      <c r="C4266" s="5">
        <f t="shared" si="272"/>
        <v>11</v>
      </c>
      <c r="D4266" s="5">
        <f t="shared" si="273"/>
        <v>2</v>
      </c>
      <c r="E4266" s="3">
        <v>6255.6</v>
      </c>
      <c r="F4266">
        <f t="shared" si="274"/>
        <v>5.7525780488825494E-3</v>
      </c>
    </row>
    <row r="4267" spans="1:6" ht="15" thickBot="1" x14ac:dyDescent="0.35">
      <c r="A4267" s="2">
        <v>35381</v>
      </c>
      <c r="B4267" s="5">
        <f t="shared" si="271"/>
        <v>11</v>
      </c>
      <c r="C4267" s="5">
        <f t="shared" si="272"/>
        <v>12</v>
      </c>
      <c r="D4267" s="5">
        <f t="shared" si="273"/>
        <v>3</v>
      </c>
      <c r="E4267" s="3">
        <v>6266.03</v>
      </c>
      <c r="F4267">
        <f t="shared" si="274"/>
        <v>1.6673060937399101E-3</v>
      </c>
    </row>
    <row r="4268" spans="1:6" ht="15" thickBot="1" x14ac:dyDescent="0.35">
      <c r="A4268" s="2">
        <v>35382</v>
      </c>
      <c r="B4268" s="5">
        <f t="shared" si="271"/>
        <v>11</v>
      </c>
      <c r="C4268" s="5">
        <f t="shared" si="272"/>
        <v>13</v>
      </c>
      <c r="D4268" s="5">
        <f t="shared" si="273"/>
        <v>4</v>
      </c>
      <c r="E4268" s="3">
        <v>6274.23</v>
      </c>
      <c r="F4268">
        <f t="shared" si="274"/>
        <v>1.3086435909179844E-3</v>
      </c>
    </row>
    <row r="4269" spans="1:6" ht="15" thickBot="1" x14ac:dyDescent="0.35">
      <c r="A4269" s="2">
        <v>35383</v>
      </c>
      <c r="B4269" s="5">
        <f t="shared" si="271"/>
        <v>11</v>
      </c>
      <c r="C4269" s="5">
        <f t="shared" si="272"/>
        <v>14</v>
      </c>
      <c r="D4269" s="5">
        <f t="shared" si="273"/>
        <v>5</v>
      </c>
      <c r="E4269" s="3">
        <v>6312.99</v>
      </c>
      <c r="F4269">
        <f t="shared" si="274"/>
        <v>6.1776504846013328E-3</v>
      </c>
    </row>
    <row r="4270" spans="1:6" ht="15" thickBot="1" x14ac:dyDescent="0.35">
      <c r="A4270" s="2">
        <v>35384</v>
      </c>
      <c r="B4270" s="5">
        <f t="shared" si="271"/>
        <v>11</v>
      </c>
      <c r="C4270" s="5">
        <f t="shared" si="272"/>
        <v>15</v>
      </c>
      <c r="D4270" s="5">
        <f t="shared" si="273"/>
        <v>6</v>
      </c>
      <c r="E4270" s="3">
        <v>6348.03</v>
      </c>
      <c r="F4270">
        <f t="shared" si="274"/>
        <v>5.5504602415020398E-3</v>
      </c>
    </row>
    <row r="4271" spans="1:6" ht="15" thickBot="1" x14ac:dyDescent="0.35">
      <c r="A4271" s="2">
        <v>35387</v>
      </c>
      <c r="B4271" s="5">
        <f t="shared" si="271"/>
        <v>11</v>
      </c>
      <c r="C4271" s="5">
        <f t="shared" si="272"/>
        <v>18</v>
      </c>
      <c r="D4271" s="5">
        <f t="shared" si="273"/>
        <v>2</v>
      </c>
      <c r="E4271" s="3">
        <v>6346.91</v>
      </c>
      <c r="F4271">
        <f t="shared" si="274"/>
        <v>-1.7643268856635695E-4</v>
      </c>
    </row>
    <row r="4272" spans="1:6" ht="15" thickBot="1" x14ac:dyDescent="0.35">
      <c r="A4272" s="2">
        <v>35388</v>
      </c>
      <c r="B4272" s="5">
        <f t="shared" si="271"/>
        <v>11</v>
      </c>
      <c r="C4272" s="5">
        <f t="shared" si="272"/>
        <v>19</v>
      </c>
      <c r="D4272" s="5">
        <f t="shared" si="273"/>
        <v>3</v>
      </c>
      <c r="E4272" s="3">
        <v>6397.59</v>
      </c>
      <c r="F4272">
        <f t="shared" si="274"/>
        <v>7.9849879705242849E-3</v>
      </c>
    </row>
    <row r="4273" spans="1:6" ht="15" thickBot="1" x14ac:dyDescent="0.35">
      <c r="A4273" s="2">
        <v>35389</v>
      </c>
      <c r="B4273" s="5">
        <f t="shared" si="271"/>
        <v>11</v>
      </c>
      <c r="C4273" s="5">
        <f t="shared" si="272"/>
        <v>20</v>
      </c>
      <c r="D4273" s="5">
        <f t="shared" si="273"/>
        <v>4</v>
      </c>
      <c r="E4273" s="3">
        <v>6430.02</v>
      </c>
      <c r="F4273">
        <f t="shared" si="274"/>
        <v>5.0690963315874089E-3</v>
      </c>
    </row>
    <row r="4274" spans="1:6" ht="15" thickBot="1" x14ac:dyDescent="0.35">
      <c r="A4274" s="2">
        <v>35390</v>
      </c>
      <c r="B4274" s="5">
        <f t="shared" si="271"/>
        <v>11</v>
      </c>
      <c r="C4274" s="5">
        <f t="shared" si="272"/>
        <v>21</v>
      </c>
      <c r="D4274" s="5">
        <f t="shared" si="273"/>
        <v>5</v>
      </c>
      <c r="E4274" s="3">
        <v>6418.46</v>
      </c>
      <c r="F4274">
        <f t="shared" si="274"/>
        <v>-1.7978171140992406E-3</v>
      </c>
    </row>
    <row r="4275" spans="1:6" ht="15" thickBot="1" x14ac:dyDescent="0.35">
      <c r="A4275" s="2">
        <v>35391</v>
      </c>
      <c r="B4275" s="5">
        <f t="shared" si="271"/>
        <v>11</v>
      </c>
      <c r="C4275" s="5">
        <f t="shared" si="272"/>
        <v>22</v>
      </c>
      <c r="D4275" s="5">
        <f t="shared" si="273"/>
        <v>6</v>
      </c>
      <c r="E4275" s="3">
        <v>6471.76</v>
      </c>
      <c r="F4275">
        <f t="shared" si="274"/>
        <v>8.3041726520068967E-3</v>
      </c>
    </row>
    <row r="4276" spans="1:6" ht="15" thickBot="1" x14ac:dyDescent="0.35">
      <c r="A4276" s="2">
        <v>35394</v>
      </c>
      <c r="B4276" s="5">
        <f t="shared" si="271"/>
        <v>11</v>
      </c>
      <c r="C4276" s="5">
        <f t="shared" si="272"/>
        <v>25</v>
      </c>
      <c r="D4276" s="5">
        <f t="shared" si="273"/>
        <v>2</v>
      </c>
      <c r="E4276" s="3">
        <v>6547.79</v>
      </c>
      <c r="F4276">
        <f t="shared" si="274"/>
        <v>1.1747963459707984E-2</v>
      </c>
    </row>
    <row r="4277" spans="1:6" ht="15" thickBot="1" x14ac:dyDescent="0.35">
      <c r="A4277" s="2">
        <v>35395</v>
      </c>
      <c r="B4277" s="5">
        <f t="shared" si="271"/>
        <v>11</v>
      </c>
      <c r="C4277" s="5">
        <f t="shared" si="272"/>
        <v>26</v>
      </c>
      <c r="D4277" s="5">
        <f t="shared" si="273"/>
        <v>3</v>
      </c>
      <c r="E4277" s="3">
        <v>6528.41</v>
      </c>
      <c r="F4277">
        <f t="shared" si="274"/>
        <v>-2.9597772683607917E-3</v>
      </c>
    </row>
    <row r="4278" spans="1:6" ht="15" thickBot="1" x14ac:dyDescent="0.35">
      <c r="A4278" s="2">
        <v>35396</v>
      </c>
      <c r="B4278" s="5">
        <f t="shared" si="271"/>
        <v>11</v>
      </c>
      <c r="C4278" s="5">
        <f t="shared" si="272"/>
        <v>27</v>
      </c>
      <c r="D4278" s="5">
        <f t="shared" si="273"/>
        <v>4</v>
      </c>
      <c r="E4278" s="3">
        <v>6499.34</v>
      </c>
      <c r="F4278">
        <f t="shared" si="274"/>
        <v>-4.4528453329370716E-3</v>
      </c>
    </row>
    <row r="4279" spans="1:6" ht="15" thickBot="1" x14ac:dyDescent="0.35">
      <c r="A4279" s="2">
        <v>35398</v>
      </c>
      <c r="B4279" s="5">
        <f t="shared" si="271"/>
        <v>11</v>
      </c>
      <c r="C4279" s="5">
        <f t="shared" si="272"/>
        <v>29</v>
      </c>
      <c r="D4279" s="5">
        <f t="shared" si="273"/>
        <v>6</v>
      </c>
      <c r="E4279" s="3">
        <v>6521.7</v>
      </c>
      <c r="F4279">
        <f t="shared" si="274"/>
        <v>3.4403493277778471E-3</v>
      </c>
    </row>
    <row r="4280" spans="1:6" ht="15" thickBot="1" x14ac:dyDescent="0.35">
      <c r="A4280" s="2">
        <v>35401</v>
      </c>
      <c r="B4280" s="5">
        <f t="shared" si="271"/>
        <v>12</v>
      </c>
      <c r="C4280" s="5">
        <f t="shared" si="272"/>
        <v>2</v>
      </c>
      <c r="D4280" s="5">
        <f t="shared" si="273"/>
        <v>2</v>
      </c>
      <c r="E4280" s="3">
        <v>6521.7</v>
      </c>
      <c r="F4280">
        <f t="shared" si="274"/>
        <v>0</v>
      </c>
    </row>
    <row r="4281" spans="1:6" ht="15" thickBot="1" x14ac:dyDescent="0.35">
      <c r="A4281" s="2">
        <v>35402</v>
      </c>
      <c r="B4281" s="5">
        <f t="shared" si="271"/>
        <v>12</v>
      </c>
      <c r="C4281" s="5">
        <f t="shared" si="272"/>
        <v>3</v>
      </c>
      <c r="D4281" s="5">
        <f t="shared" si="273"/>
        <v>3</v>
      </c>
      <c r="E4281" s="3">
        <v>6442.69</v>
      </c>
      <c r="F4281">
        <f t="shared" si="274"/>
        <v>-1.2114939356302838E-2</v>
      </c>
    </row>
    <row r="4282" spans="1:6" ht="15" thickBot="1" x14ac:dyDescent="0.35">
      <c r="A4282" s="2">
        <v>35403</v>
      </c>
      <c r="B4282" s="5">
        <f t="shared" si="271"/>
        <v>12</v>
      </c>
      <c r="C4282" s="5">
        <f t="shared" si="272"/>
        <v>4</v>
      </c>
      <c r="D4282" s="5">
        <f t="shared" si="273"/>
        <v>4</v>
      </c>
      <c r="E4282" s="3">
        <v>6422.94</v>
      </c>
      <c r="F4282">
        <f t="shared" si="274"/>
        <v>-3.065489725564943E-3</v>
      </c>
    </row>
    <row r="4283" spans="1:6" ht="15" thickBot="1" x14ac:dyDescent="0.35">
      <c r="A4283" s="2">
        <v>35404</v>
      </c>
      <c r="B4283" s="5">
        <f t="shared" si="271"/>
        <v>12</v>
      </c>
      <c r="C4283" s="5">
        <f t="shared" si="272"/>
        <v>5</v>
      </c>
      <c r="D4283" s="5">
        <f t="shared" si="273"/>
        <v>5</v>
      </c>
      <c r="E4283" s="3">
        <v>6437.1</v>
      </c>
      <c r="F4283">
        <f t="shared" si="274"/>
        <v>2.2045978944222997E-3</v>
      </c>
    </row>
    <row r="4284" spans="1:6" ht="15" thickBot="1" x14ac:dyDescent="0.35">
      <c r="A4284" s="2">
        <v>35405</v>
      </c>
      <c r="B4284" s="5">
        <f t="shared" si="271"/>
        <v>12</v>
      </c>
      <c r="C4284" s="5">
        <f t="shared" si="272"/>
        <v>6</v>
      </c>
      <c r="D4284" s="5">
        <f t="shared" si="273"/>
        <v>6</v>
      </c>
      <c r="E4284" s="3">
        <v>6381.94</v>
      </c>
      <c r="F4284">
        <f t="shared" si="274"/>
        <v>-8.5690761367697814E-3</v>
      </c>
    </row>
    <row r="4285" spans="1:6" ht="15" thickBot="1" x14ac:dyDescent="0.35">
      <c r="A4285" s="2">
        <v>35408</v>
      </c>
      <c r="B4285" s="5">
        <f t="shared" si="271"/>
        <v>12</v>
      </c>
      <c r="C4285" s="5">
        <f t="shared" si="272"/>
        <v>9</v>
      </c>
      <c r="D4285" s="5">
        <f t="shared" si="273"/>
        <v>2</v>
      </c>
      <c r="E4285" s="3">
        <v>6463.93</v>
      </c>
      <c r="F4285">
        <f t="shared" si="274"/>
        <v>1.2847190666161183E-2</v>
      </c>
    </row>
    <row r="4286" spans="1:6" ht="15" thickBot="1" x14ac:dyDescent="0.35">
      <c r="A4286" s="2">
        <v>35409</v>
      </c>
      <c r="B4286" s="5">
        <f t="shared" si="271"/>
        <v>12</v>
      </c>
      <c r="C4286" s="5">
        <f t="shared" si="272"/>
        <v>10</v>
      </c>
      <c r="D4286" s="5">
        <f t="shared" si="273"/>
        <v>3</v>
      </c>
      <c r="E4286" s="3">
        <v>6473.25</v>
      </c>
      <c r="F4286">
        <f t="shared" si="274"/>
        <v>1.4418472972324435E-3</v>
      </c>
    </row>
    <row r="4287" spans="1:6" ht="15" thickBot="1" x14ac:dyDescent="0.35">
      <c r="A4287" s="2">
        <v>35410</v>
      </c>
      <c r="B4287" s="5">
        <f t="shared" si="271"/>
        <v>12</v>
      </c>
      <c r="C4287" s="5">
        <f t="shared" si="272"/>
        <v>11</v>
      </c>
      <c r="D4287" s="5">
        <f t="shared" si="273"/>
        <v>4</v>
      </c>
      <c r="E4287" s="3">
        <v>6402.51</v>
      </c>
      <c r="F4287">
        <f t="shared" si="274"/>
        <v>-1.092805005213761E-2</v>
      </c>
    </row>
    <row r="4288" spans="1:6" ht="15" thickBot="1" x14ac:dyDescent="0.35">
      <c r="A4288" s="2">
        <v>35411</v>
      </c>
      <c r="B4288" s="5">
        <f t="shared" si="271"/>
        <v>12</v>
      </c>
      <c r="C4288" s="5">
        <f t="shared" si="272"/>
        <v>12</v>
      </c>
      <c r="D4288" s="5">
        <f t="shared" si="273"/>
        <v>5</v>
      </c>
      <c r="E4288" s="3">
        <v>6303.71</v>
      </c>
      <c r="F4288">
        <f t="shared" si="274"/>
        <v>-1.5431447978995766E-2</v>
      </c>
    </row>
    <row r="4289" spans="1:6" ht="15" thickBot="1" x14ac:dyDescent="0.35">
      <c r="A4289" s="2">
        <v>35412</v>
      </c>
      <c r="B4289" s="5">
        <f t="shared" si="271"/>
        <v>12</v>
      </c>
      <c r="C4289" s="5">
        <f t="shared" si="272"/>
        <v>13</v>
      </c>
      <c r="D4289" s="5">
        <f t="shared" si="273"/>
        <v>6</v>
      </c>
      <c r="E4289" s="3">
        <v>6304.86</v>
      </c>
      <c r="F4289">
        <f t="shared" si="274"/>
        <v>1.8243225021449848E-4</v>
      </c>
    </row>
    <row r="4290" spans="1:6" ht="15" thickBot="1" x14ac:dyDescent="0.35">
      <c r="A4290" s="2">
        <v>35415</v>
      </c>
      <c r="B4290" s="5">
        <f t="shared" si="271"/>
        <v>12</v>
      </c>
      <c r="C4290" s="5">
        <f t="shared" si="272"/>
        <v>16</v>
      </c>
      <c r="D4290" s="5">
        <f t="shared" si="273"/>
        <v>2</v>
      </c>
      <c r="E4290" s="3">
        <v>6268.34</v>
      </c>
      <c r="F4290">
        <f t="shared" si="274"/>
        <v>-5.7923570071341047E-3</v>
      </c>
    </row>
    <row r="4291" spans="1:6" ht="15" thickBot="1" x14ac:dyDescent="0.35">
      <c r="A4291" s="2">
        <v>35416</v>
      </c>
      <c r="B4291" s="5">
        <f t="shared" ref="B4291:B4354" si="275">MONTH(A4291)</f>
        <v>12</v>
      </c>
      <c r="C4291" s="5">
        <f t="shared" ref="C4291:C4354" si="276">DAY(A4291)</f>
        <v>17</v>
      </c>
      <c r="D4291" s="5">
        <f t="shared" ref="D4291:D4354" si="277">WEEKDAY(A4291,1)</f>
        <v>3</v>
      </c>
      <c r="E4291" s="3">
        <v>6308.32</v>
      </c>
      <c r="F4291">
        <f t="shared" si="274"/>
        <v>6.37808414987055E-3</v>
      </c>
    </row>
    <row r="4292" spans="1:6" ht="15" thickBot="1" x14ac:dyDescent="0.35">
      <c r="A4292" s="2">
        <v>35417</v>
      </c>
      <c r="B4292" s="5">
        <f t="shared" si="275"/>
        <v>12</v>
      </c>
      <c r="C4292" s="5">
        <f t="shared" si="276"/>
        <v>18</v>
      </c>
      <c r="D4292" s="5">
        <f t="shared" si="277"/>
        <v>4</v>
      </c>
      <c r="E4292" s="3">
        <v>6346.77</v>
      </c>
      <c r="F4292">
        <f t="shared" ref="F4292:F4355" si="278">(E4292-E4291)/E4291</f>
        <v>6.0951251680321748E-3</v>
      </c>
    </row>
    <row r="4293" spans="1:6" ht="15" thickBot="1" x14ac:dyDescent="0.35">
      <c r="A4293" s="2">
        <v>35418</v>
      </c>
      <c r="B4293" s="5">
        <f t="shared" si="275"/>
        <v>12</v>
      </c>
      <c r="C4293" s="5">
        <f t="shared" si="276"/>
        <v>19</v>
      </c>
      <c r="D4293" s="5">
        <f t="shared" si="277"/>
        <v>5</v>
      </c>
      <c r="E4293" s="3">
        <v>6473.63</v>
      </c>
      <c r="F4293">
        <f t="shared" si="278"/>
        <v>1.998811994132443E-2</v>
      </c>
    </row>
    <row r="4294" spans="1:6" ht="15" thickBot="1" x14ac:dyDescent="0.35">
      <c r="A4294" s="2">
        <v>35419</v>
      </c>
      <c r="B4294" s="5">
        <f t="shared" si="275"/>
        <v>12</v>
      </c>
      <c r="C4294" s="5">
        <f t="shared" si="276"/>
        <v>20</v>
      </c>
      <c r="D4294" s="5">
        <f t="shared" si="277"/>
        <v>6</v>
      </c>
      <c r="E4294" s="3">
        <v>6484.4</v>
      </c>
      <c r="F4294">
        <f t="shared" si="278"/>
        <v>1.6636724681514895E-3</v>
      </c>
    </row>
    <row r="4295" spans="1:6" ht="15" thickBot="1" x14ac:dyDescent="0.35">
      <c r="A4295" s="2">
        <v>35422</v>
      </c>
      <c r="B4295" s="5">
        <f t="shared" si="275"/>
        <v>12</v>
      </c>
      <c r="C4295" s="5">
        <f t="shared" si="276"/>
        <v>23</v>
      </c>
      <c r="D4295" s="5">
        <f t="shared" si="277"/>
        <v>2</v>
      </c>
      <c r="E4295" s="3">
        <v>6489.01</v>
      </c>
      <c r="F4295">
        <f t="shared" si="278"/>
        <v>7.1093701807423701E-4</v>
      </c>
    </row>
    <row r="4296" spans="1:6" ht="15" thickBot="1" x14ac:dyDescent="0.35">
      <c r="A4296" s="2">
        <v>35423</v>
      </c>
      <c r="B4296" s="5">
        <f t="shared" si="275"/>
        <v>12</v>
      </c>
      <c r="C4296" s="5">
        <f t="shared" si="276"/>
        <v>24</v>
      </c>
      <c r="D4296" s="5">
        <f t="shared" si="277"/>
        <v>3</v>
      </c>
      <c r="E4296" s="3">
        <v>6522.84</v>
      </c>
      <c r="F4296">
        <f t="shared" si="278"/>
        <v>5.2134300918013571E-3</v>
      </c>
    </row>
    <row r="4297" spans="1:6" ht="15" thickBot="1" x14ac:dyDescent="0.35">
      <c r="A4297" s="2">
        <v>35425</v>
      </c>
      <c r="B4297" s="5">
        <f t="shared" si="275"/>
        <v>12</v>
      </c>
      <c r="C4297" s="5">
        <f t="shared" si="276"/>
        <v>26</v>
      </c>
      <c r="D4297" s="5">
        <f t="shared" si="277"/>
        <v>5</v>
      </c>
      <c r="E4297" s="3">
        <v>6546.68</v>
      </c>
      <c r="F4297">
        <f t="shared" si="278"/>
        <v>3.6548497280325968E-3</v>
      </c>
    </row>
    <row r="4298" spans="1:6" ht="15" thickBot="1" x14ac:dyDescent="0.35">
      <c r="A4298" s="2">
        <v>35426</v>
      </c>
      <c r="B4298" s="5">
        <f t="shared" si="275"/>
        <v>12</v>
      </c>
      <c r="C4298" s="5">
        <f t="shared" si="276"/>
        <v>27</v>
      </c>
      <c r="D4298" s="5">
        <f t="shared" si="277"/>
        <v>6</v>
      </c>
      <c r="E4298" s="3">
        <v>6560.9</v>
      </c>
      <c r="F4298">
        <f t="shared" si="278"/>
        <v>2.1720933358586863E-3</v>
      </c>
    </row>
    <row r="4299" spans="1:6" ht="15" thickBot="1" x14ac:dyDescent="0.35">
      <c r="A4299" s="2">
        <v>35429</v>
      </c>
      <c r="B4299" s="5">
        <f t="shared" si="275"/>
        <v>12</v>
      </c>
      <c r="C4299" s="5">
        <f t="shared" si="276"/>
        <v>30</v>
      </c>
      <c r="D4299" s="5">
        <f t="shared" si="277"/>
        <v>2</v>
      </c>
      <c r="E4299" s="3">
        <v>6549.37</v>
      </c>
      <c r="F4299">
        <f t="shared" si="278"/>
        <v>-1.7573808471398353E-3</v>
      </c>
    </row>
    <row r="4300" spans="1:6" ht="15" thickBot="1" x14ac:dyDescent="0.35">
      <c r="A4300" s="2">
        <v>35430</v>
      </c>
      <c r="B4300" s="5">
        <f t="shared" si="275"/>
        <v>12</v>
      </c>
      <c r="C4300" s="5">
        <f t="shared" si="276"/>
        <v>31</v>
      </c>
      <c r="D4300" s="5">
        <f t="shared" si="277"/>
        <v>3</v>
      </c>
      <c r="E4300" s="3">
        <v>6448.26</v>
      </c>
      <c r="F4300">
        <f t="shared" si="278"/>
        <v>-1.5438126109839523E-2</v>
      </c>
    </row>
    <row r="4301" spans="1:6" ht="15" thickBot="1" x14ac:dyDescent="0.35">
      <c r="A4301" s="2">
        <v>35432</v>
      </c>
      <c r="B4301" s="5">
        <f t="shared" si="275"/>
        <v>1</v>
      </c>
      <c r="C4301" s="5">
        <f t="shared" si="276"/>
        <v>2</v>
      </c>
      <c r="D4301" s="5">
        <f t="shared" si="277"/>
        <v>5</v>
      </c>
      <c r="E4301" s="3">
        <v>6442.49</v>
      </c>
      <c r="F4301">
        <f t="shared" si="278"/>
        <v>-8.9481503537395147E-4</v>
      </c>
    </row>
    <row r="4302" spans="1:6" ht="15" thickBot="1" x14ac:dyDescent="0.35">
      <c r="A4302" s="2">
        <v>35433</v>
      </c>
      <c r="B4302" s="5">
        <f t="shared" si="275"/>
        <v>1</v>
      </c>
      <c r="C4302" s="5">
        <f t="shared" si="276"/>
        <v>3</v>
      </c>
      <c r="D4302" s="5">
        <f t="shared" si="277"/>
        <v>6</v>
      </c>
      <c r="E4302" s="3">
        <v>6544.08</v>
      </c>
      <c r="F4302">
        <f t="shared" si="278"/>
        <v>1.5768747797823536E-2</v>
      </c>
    </row>
    <row r="4303" spans="1:6" ht="15" thickBot="1" x14ac:dyDescent="0.35">
      <c r="A4303" s="2">
        <v>35436</v>
      </c>
      <c r="B4303" s="5">
        <f t="shared" si="275"/>
        <v>1</v>
      </c>
      <c r="C4303" s="5">
        <f t="shared" si="276"/>
        <v>6</v>
      </c>
      <c r="D4303" s="5">
        <f t="shared" si="277"/>
        <v>2</v>
      </c>
      <c r="E4303" s="3">
        <v>6567.17</v>
      </c>
      <c r="F4303">
        <f t="shared" si="278"/>
        <v>3.5283798486571293E-3</v>
      </c>
    </row>
    <row r="4304" spans="1:6" ht="15" thickBot="1" x14ac:dyDescent="0.35">
      <c r="A4304" s="2">
        <v>35437</v>
      </c>
      <c r="B4304" s="5">
        <f t="shared" si="275"/>
        <v>1</v>
      </c>
      <c r="C4304" s="5">
        <f t="shared" si="276"/>
        <v>7</v>
      </c>
      <c r="D4304" s="5">
        <f t="shared" si="277"/>
        <v>3</v>
      </c>
      <c r="E4304" s="3">
        <v>6600.65</v>
      </c>
      <c r="F4304">
        <f t="shared" si="278"/>
        <v>5.0980863903324512E-3</v>
      </c>
    </row>
    <row r="4305" spans="1:6" ht="15" thickBot="1" x14ac:dyDescent="0.35">
      <c r="A4305" s="2">
        <v>35438</v>
      </c>
      <c r="B4305" s="5">
        <f t="shared" si="275"/>
        <v>1</v>
      </c>
      <c r="C4305" s="5">
        <f t="shared" si="276"/>
        <v>8</v>
      </c>
      <c r="D4305" s="5">
        <f t="shared" si="277"/>
        <v>4</v>
      </c>
      <c r="E4305" s="3">
        <v>6549.47</v>
      </c>
      <c r="F4305">
        <f t="shared" si="278"/>
        <v>-7.7537818245171893E-3</v>
      </c>
    </row>
    <row r="4306" spans="1:6" ht="15" thickBot="1" x14ac:dyDescent="0.35">
      <c r="A4306" s="2">
        <v>35439</v>
      </c>
      <c r="B4306" s="5">
        <f t="shared" si="275"/>
        <v>1</v>
      </c>
      <c r="C4306" s="5">
        <f t="shared" si="276"/>
        <v>9</v>
      </c>
      <c r="D4306" s="5">
        <f t="shared" si="277"/>
        <v>5</v>
      </c>
      <c r="E4306" s="3">
        <v>6625.67</v>
      </c>
      <c r="F4306">
        <f t="shared" si="278"/>
        <v>1.1634529206180013E-2</v>
      </c>
    </row>
    <row r="4307" spans="1:6" ht="15" thickBot="1" x14ac:dyDescent="0.35">
      <c r="A4307" s="2">
        <v>35440</v>
      </c>
      <c r="B4307" s="5">
        <f t="shared" si="275"/>
        <v>1</v>
      </c>
      <c r="C4307" s="5">
        <f t="shared" si="276"/>
        <v>10</v>
      </c>
      <c r="D4307" s="5">
        <f t="shared" si="277"/>
        <v>6</v>
      </c>
      <c r="E4307" s="3">
        <v>6703.79</v>
      </c>
      <c r="F4307">
        <f t="shared" si="278"/>
        <v>1.1790505714893722E-2</v>
      </c>
    </row>
    <row r="4308" spans="1:6" ht="15" thickBot="1" x14ac:dyDescent="0.35">
      <c r="A4308" s="2">
        <v>35443</v>
      </c>
      <c r="B4308" s="5">
        <f t="shared" si="275"/>
        <v>1</v>
      </c>
      <c r="C4308" s="5">
        <f t="shared" si="276"/>
        <v>13</v>
      </c>
      <c r="D4308" s="5">
        <f t="shared" si="277"/>
        <v>2</v>
      </c>
      <c r="E4308" s="3">
        <v>6709.18</v>
      </c>
      <c r="F4308">
        <f t="shared" si="278"/>
        <v>8.0402279904357495E-4</v>
      </c>
    </row>
    <row r="4309" spans="1:6" ht="15" thickBot="1" x14ac:dyDescent="0.35">
      <c r="A4309" s="2">
        <v>35444</v>
      </c>
      <c r="B4309" s="5">
        <f t="shared" si="275"/>
        <v>1</v>
      </c>
      <c r="C4309" s="5">
        <f t="shared" si="276"/>
        <v>14</v>
      </c>
      <c r="D4309" s="5">
        <f t="shared" si="277"/>
        <v>3</v>
      </c>
      <c r="E4309" s="3">
        <v>6762.28</v>
      </c>
      <c r="F4309">
        <f t="shared" si="278"/>
        <v>7.9145290482591692E-3</v>
      </c>
    </row>
    <row r="4310" spans="1:6" ht="15" thickBot="1" x14ac:dyDescent="0.35">
      <c r="A4310" s="2">
        <v>35445</v>
      </c>
      <c r="B4310" s="5">
        <f t="shared" si="275"/>
        <v>1</v>
      </c>
      <c r="C4310" s="5">
        <f t="shared" si="276"/>
        <v>15</v>
      </c>
      <c r="D4310" s="5">
        <f t="shared" si="277"/>
        <v>4</v>
      </c>
      <c r="E4310" s="3">
        <v>6726.88</v>
      </c>
      <c r="F4310">
        <f t="shared" si="278"/>
        <v>-5.2349207663686861E-3</v>
      </c>
    </row>
    <row r="4311" spans="1:6" ht="15" thickBot="1" x14ac:dyDescent="0.35">
      <c r="A4311" s="2">
        <v>35446</v>
      </c>
      <c r="B4311" s="5">
        <f t="shared" si="275"/>
        <v>1</v>
      </c>
      <c r="C4311" s="5">
        <f t="shared" si="276"/>
        <v>16</v>
      </c>
      <c r="D4311" s="5">
        <f t="shared" si="277"/>
        <v>5</v>
      </c>
      <c r="E4311" s="3">
        <v>6765.36</v>
      </c>
      <c r="F4311">
        <f t="shared" si="278"/>
        <v>5.7203339438193579E-3</v>
      </c>
    </row>
    <row r="4312" spans="1:6" ht="15" thickBot="1" x14ac:dyDescent="0.35">
      <c r="A4312" s="2">
        <v>35447</v>
      </c>
      <c r="B4312" s="5">
        <f t="shared" si="275"/>
        <v>1</v>
      </c>
      <c r="C4312" s="5">
        <f t="shared" si="276"/>
        <v>17</v>
      </c>
      <c r="D4312" s="5">
        <f t="shared" si="277"/>
        <v>6</v>
      </c>
      <c r="E4312" s="3">
        <v>6833.09</v>
      </c>
      <c r="F4312">
        <f t="shared" si="278"/>
        <v>1.001129282107685E-2</v>
      </c>
    </row>
    <row r="4313" spans="1:6" ht="15" thickBot="1" x14ac:dyDescent="0.35">
      <c r="A4313" s="2">
        <v>35450</v>
      </c>
      <c r="B4313" s="5">
        <f t="shared" si="275"/>
        <v>1</v>
      </c>
      <c r="C4313" s="5">
        <f t="shared" si="276"/>
        <v>20</v>
      </c>
      <c r="D4313" s="5">
        <f t="shared" si="277"/>
        <v>2</v>
      </c>
      <c r="E4313" s="3">
        <v>6843.87</v>
      </c>
      <c r="F4313">
        <f t="shared" si="278"/>
        <v>1.5776171541717942E-3</v>
      </c>
    </row>
    <row r="4314" spans="1:6" ht="15" thickBot="1" x14ac:dyDescent="0.35">
      <c r="A4314" s="2">
        <v>35451</v>
      </c>
      <c r="B4314" s="5">
        <f t="shared" si="275"/>
        <v>1</v>
      </c>
      <c r="C4314" s="5">
        <f t="shared" si="276"/>
        <v>21</v>
      </c>
      <c r="D4314" s="5">
        <f t="shared" si="277"/>
        <v>3</v>
      </c>
      <c r="E4314" s="3">
        <v>6883.89</v>
      </c>
      <c r="F4314">
        <f t="shared" si="278"/>
        <v>5.8475687001653216E-3</v>
      </c>
    </row>
    <row r="4315" spans="1:6" ht="15" thickBot="1" x14ac:dyDescent="0.35">
      <c r="A4315" s="2">
        <v>35452</v>
      </c>
      <c r="B4315" s="5">
        <f t="shared" si="275"/>
        <v>1</v>
      </c>
      <c r="C4315" s="5">
        <f t="shared" si="276"/>
        <v>22</v>
      </c>
      <c r="D4315" s="5">
        <f t="shared" si="277"/>
        <v>4</v>
      </c>
      <c r="E4315" s="3">
        <v>6850.03</v>
      </c>
      <c r="F4315">
        <f t="shared" si="278"/>
        <v>-4.9187305433411313E-3</v>
      </c>
    </row>
    <row r="4316" spans="1:6" ht="15" thickBot="1" x14ac:dyDescent="0.35">
      <c r="A4316" s="2">
        <v>35453</v>
      </c>
      <c r="B4316" s="5">
        <f t="shared" si="275"/>
        <v>1</v>
      </c>
      <c r="C4316" s="5">
        <f t="shared" si="276"/>
        <v>23</v>
      </c>
      <c r="D4316" s="5">
        <f t="shared" si="277"/>
        <v>5</v>
      </c>
      <c r="E4316" s="3">
        <v>6755.74</v>
      </c>
      <c r="F4316">
        <f t="shared" si="278"/>
        <v>-1.3764903219401953E-2</v>
      </c>
    </row>
    <row r="4317" spans="1:6" ht="15" thickBot="1" x14ac:dyDescent="0.35">
      <c r="A4317" s="2">
        <v>35454</v>
      </c>
      <c r="B4317" s="5">
        <f t="shared" si="275"/>
        <v>1</v>
      </c>
      <c r="C4317" s="5">
        <f t="shared" si="276"/>
        <v>24</v>
      </c>
      <c r="D4317" s="5">
        <f t="shared" si="277"/>
        <v>6</v>
      </c>
      <c r="E4317" s="3">
        <v>6696.48</v>
      </c>
      <c r="F4317">
        <f t="shared" si="278"/>
        <v>-8.7717999804610928E-3</v>
      </c>
    </row>
    <row r="4318" spans="1:6" ht="15" thickBot="1" x14ac:dyDescent="0.35">
      <c r="A4318" s="2">
        <v>35457</v>
      </c>
      <c r="B4318" s="5">
        <f t="shared" si="275"/>
        <v>1</v>
      </c>
      <c r="C4318" s="5">
        <f t="shared" si="276"/>
        <v>27</v>
      </c>
      <c r="D4318" s="5">
        <f t="shared" si="277"/>
        <v>2</v>
      </c>
      <c r="E4318" s="3">
        <v>6660.69</v>
      </c>
      <c r="F4318">
        <f t="shared" si="278"/>
        <v>-5.3445989534800318E-3</v>
      </c>
    </row>
    <row r="4319" spans="1:6" ht="15" thickBot="1" x14ac:dyDescent="0.35">
      <c r="A4319" s="2">
        <v>35458</v>
      </c>
      <c r="B4319" s="5">
        <f t="shared" si="275"/>
        <v>1</v>
      </c>
      <c r="C4319" s="5">
        <f t="shared" si="276"/>
        <v>28</v>
      </c>
      <c r="D4319" s="5">
        <f t="shared" si="277"/>
        <v>3</v>
      </c>
      <c r="E4319" s="3">
        <v>6656.07</v>
      </c>
      <c r="F4319">
        <f t="shared" si="278"/>
        <v>-6.9362183197234687E-4</v>
      </c>
    </row>
    <row r="4320" spans="1:6" ht="15" thickBot="1" x14ac:dyDescent="0.35">
      <c r="A4320" s="2">
        <v>35459</v>
      </c>
      <c r="B4320" s="5">
        <f t="shared" si="275"/>
        <v>1</v>
      </c>
      <c r="C4320" s="5">
        <f t="shared" si="276"/>
        <v>29</v>
      </c>
      <c r="D4320" s="5">
        <f t="shared" si="277"/>
        <v>4</v>
      </c>
      <c r="E4320" s="3">
        <v>6740.73</v>
      </c>
      <c r="F4320">
        <f t="shared" si="278"/>
        <v>1.2719217195732596E-2</v>
      </c>
    </row>
    <row r="4321" spans="1:6" ht="15" thickBot="1" x14ac:dyDescent="0.35">
      <c r="A4321" s="2">
        <v>35460</v>
      </c>
      <c r="B4321" s="5">
        <f t="shared" si="275"/>
        <v>1</v>
      </c>
      <c r="C4321" s="5">
        <f t="shared" si="276"/>
        <v>30</v>
      </c>
      <c r="D4321" s="5">
        <f t="shared" si="277"/>
        <v>5</v>
      </c>
      <c r="E4321" s="3">
        <v>6823.86</v>
      </c>
      <c r="F4321">
        <f t="shared" si="278"/>
        <v>1.2332492178146894E-2</v>
      </c>
    </row>
    <row r="4322" spans="1:6" ht="15" thickBot="1" x14ac:dyDescent="0.35">
      <c r="A4322" s="2">
        <v>35461</v>
      </c>
      <c r="B4322" s="5">
        <f t="shared" si="275"/>
        <v>1</v>
      </c>
      <c r="C4322" s="5">
        <f t="shared" si="276"/>
        <v>31</v>
      </c>
      <c r="D4322" s="5">
        <f t="shared" si="277"/>
        <v>6</v>
      </c>
      <c r="E4322" s="3">
        <v>6813.08</v>
      </c>
      <c r="F4322">
        <f t="shared" si="278"/>
        <v>-1.5797510499921958E-3</v>
      </c>
    </row>
    <row r="4323" spans="1:6" ht="15" thickBot="1" x14ac:dyDescent="0.35">
      <c r="A4323" s="2">
        <v>35464</v>
      </c>
      <c r="B4323" s="5">
        <f t="shared" si="275"/>
        <v>2</v>
      </c>
      <c r="C4323" s="5">
        <f t="shared" si="276"/>
        <v>3</v>
      </c>
      <c r="D4323" s="5">
        <f t="shared" si="277"/>
        <v>2</v>
      </c>
      <c r="E4323" s="3">
        <v>6806.16</v>
      </c>
      <c r="F4323">
        <f t="shared" si="278"/>
        <v>-1.0156933428053204E-3</v>
      </c>
    </row>
    <row r="4324" spans="1:6" ht="15" thickBot="1" x14ac:dyDescent="0.35">
      <c r="A4324" s="2">
        <v>35465</v>
      </c>
      <c r="B4324" s="5">
        <f t="shared" si="275"/>
        <v>2</v>
      </c>
      <c r="C4324" s="5">
        <f t="shared" si="276"/>
        <v>4</v>
      </c>
      <c r="D4324" s="5">
        <f t="shared" si="277"/>
        <v>3</v>
      </c>
      <c r="E4324" s="3">
        <v>6833.48</v>
      </c>
      <c r="F4324">
        <f t="shared" si="278"/>
        <v>4.014010837241515E-3</v>
      </c>
    </row>
    <row r="4325" spans="1:6" ht="15" thickBot="1" x14ac:dyDescent="0.35">
      <c r="A4325" s="2">
        <v>35466</v>
      </c>
      <c r="B4325" s="5">
        <f t="shared" si="275"/>
        <v>2</v>
      </c>
      <c r="C4325" s="5">
        <f t="shared" si="276"/>
        <v>5</v>
      </c>
      <c r="D4325" s="5">
        <f t="shared" si="277"/>
        <v>4</v>
      </c>
      <c r="E4325" s="3">
        <v>6746.89</v>
      </c>
      <c r="F4325">
        <f t="shared" si="278"/>
        <v>-1.2671435344802244E-2</v>
      </c>
    </row>
    <row r="4326" spans="1:6" ht="15" thickBot="1" x14ac:dyDescent="0.35">
      <c r="A4326" s="2">
        <v>35467</v>
      </c>
      <c r="B4326" s="5">
        <f t="shared" si="275"/>
        <v>2</v>
      </c>
      <c r="C4326" s="5">
        <f t="shared" si="276"/>
        <v>6</v>
      </c>
      <c r="D4326" s="5">
        <f t="shared" si="277"/>
        <v>5</v>
      </c>
      <c r="E4326" s="3">
        <v>6773.06</v>
      </c>
      <c r="F4326">
        <f t="shared" si="278"/>
        <v>3.8788241693580409E-3</v>
      </c>
    </row>
    <row r="4327" spans="1:6" ht="15" thickBot="1" x14ac:dyDescent="0.35">
      <c r="A4327" s="2">
        <v>35468</v>
      </c>
      <c r="B4327" s="5">
        <f t="shared" si="275"/>
        <v>2</v>
      </c>
      <c r="C4327" s="5">
        <f t="shared" si="276"/>
        <v>7</v>
      </c>
      <c r="D4327" s="5">
        <f t="shared" si="277"/>
        <v>6</v>
      </c>
      <c r="E4327" s="3">
        <v>6855.8</v>
      </c>
      <c r="F4327">
        <f t="shared" si="278"/>
        <v>1.2216044151387965E-2</v>
      </c>
    </row>
    <row r="4328" spans="1:6" ht="15" thickBot="1" x14ac:dyDescent="0.35">
      <c r="A4328" s="2">
        <v>35471</v>
      </c>
      <c r="B4328" s="5">
        <f t="shared" si="275"/>
        <v>2</v>
      </c>
      <c r="C4328" s="5">
        <f t="shared" si="276"/>
        <v>10</v>
      </c>
      <c r="D4328" s="5">
        <f t="shared" si="277"/>
        <v>2</v>
      </c>
      <c r="E4328" s="3">
        <v>6806.54</v>
      </c>
      <c r="F4328">
        <f t="shared" si="278"/>
        <v>-7.1851570932641292E-3</v>
      </c>
    </row>
    <row r="4329" spans="1:6" ht="15" thickBot="1" x14ac:dyDescent="0.35">
      <c r="A4329" s="2">
        <v>35472</v>
      </c>
      <c r="B4329" s="5">
        <f t="shared" si="275"/>
        <v>2</v>
      </c>
      <c r="C4329" s="5">
        <f t="shared" si="276"/>
        <v>11</v>
      </c>
      <c r="D4329" s="5">
        <f t="shared" si="277"/>
        <v>3</v>
      </c>
      <c r="E4329" s="3">
        <v>6858.11</v>
      </c>
      <c r="F4329">
        <f t="shared" si="278"/>
        <v>7.5765366838363851E-3</v>
      </c>
    </row>
    <row r="4330" spans="1:6" ht="15" thickBot="1" x14ac:dyDescent="0.35">
      <c r="A4330" s="2">
        <v>35473</v>
      </c>
      <c r="B4330" s="5">
        <f t="shared" si="275"/>
        <v>2</v>
      </c>
      <c r="C4330" s="5">
        <f t="shared" si="276"/>
        <v>12</v>
      </c>
      <c r="D4330" s="5">
        <f t="shared" si="277"/>
        <v>4</v>
      </c>
      <c r="E4330" s="3">
        <v>6961.63</v>
      </c>
      <c r="F4330">
        <f t="shared" si="278"/>
        <v>1.5094537707910844E-2</v>
      </c>
    </row>
    <row r="4331" spans="1:6" ht="15" thickBot="1" x14ac:dyDescent="0.35">
      <c r="A4331" s="2">
        <v>35474</v>
      </c>
      <c r="B4331" s="5">
        <f t="shared" si="275"/>
        <v>2</v>
      </c>
      <c r="C4331" s="5">
        <f t="shared" si="276"/>
        <v>13</v>
      </c>
      <c r="D4331" s="5">
        <f t="shared" si="277"/>
        <v>5</v>
      </c>
      <c r="E4331" s="3">
        <v>7022.43</v>
      </c>
      <c r="F4331">
        <f t="shared" si="278"/>
        <v>8.7335868180297115E-3</v>
      </c>
    </row>
    <row r="4332" spans="1:6" ht="15" thickBot="1" x14ac:dyDescent="0.35">
      <c r="A4332" s="2">
        <v>35475</v>
      </c>
      <c r="B4332" s="5">
        <f t="shared" si="275"/>
        <v>2</v>
      </c>
      <c r="C4332" s="5">
        <f t="shared" si="276"/>
        <v>14</v>
      </c>
      <c r="D4332" s="5">
        <f t="shared" si="277"/>
        <v>6</v>
      </c>
      <c r="E4332" s="3">
        <v>6988.95</v>
      </c>
      <c r="F4332">
        <f t="shared" si="278"/>
        <v>-4.7675804529202104E-3</v>
      </c>
    </row>
    <row r="4333" spans="1:6" ht="15" thickBot="1" x14ac:dyDescent="0.35">
      <c r="A4333" s="2">
        <v>35479</v>
      </c>
      <c r="B4333" s="5">
        <f t="shared" si="275"/>
        <v>2</v>
      </c>
      <c r="C4333" s="5">
        <f t="shared" si="276"/>
        <v>18</v>
      </c>
      <c r="D4333" s="5">
        <f t="shared" si="277"/>
        <v>3</v>
      </c>
      <c r="E4333" s="3">
        <v>7067.46</v>
      </c>
      <c r="F4333">
        <f t="shared" si="278"/>
        <v>1.1233447084326003E-2</v>
      </c>
    </row>
    <row r="4334" spans="1:6" ht="15" thickBot="1" x14ac:dyDescent="0.35">
      <c r="A4334" s="2">
        <v>35480</v>
      </c>
      <c r="B4334" s="5">
        <f t="shared" si="275"/>
        <v>2</v>
      </c>
      <c r="C4334" s="5">
        <f t="shared" si="276"/>
        <v>19</v>
      </c>
      <c r="D4334" s="5">
        <f t="shared" si="277"/>
        <v>4</v>
      </c>
      <c r="E4334" s="3">
        <v>7020.12</v>
      </c>
      <c r="F4334">
        <f t="shared" si="278"/>
        <v>-6.6983046242921991E-3</v>
      </c>
    </row>
    <row r="4335" spans="1:6" ht="15" thickBot="1" x14ac:dyDescent="0.35">
      <c r="A4335" s="2">
        <v>35481</v>
      </c>
      <c r="B4335" s="5">
        <f t="shared" si="275"/>
        <v>2</v>
      </c>
      <c r="C4335" s="5">
        <f t="shared" si="276"/>
        <v>20</v>
      </c>
      <c r="D4335" s="5">
        <f t="shared" si="277"/>
        <v>5</v>
      </c>
      <c r="E4335" s="3">
        <v>6927.38</v>
      </c>
      <c r="F4335">
        <f t="shared" si="278"/>
        <v>-1.3210600388597315E-2</v>
      </c>
    </row>
    <row r="4336" spans="1:6" ht="15" thickBot="1" x14ac:dyDescent="0.35">
      <c r="A4336" s="2">
        <v>35482</v>
      </c>
      <c r="B4336" s="5">
        <f t="shared" si="275"/>
        <v>2</v>
      </c>
      <c r="C4336" s="5">
        <f t="shared" si="276"/>
        <v>21</v>
      </c>
      <c r="D4336" s="5">
        <f t="shared" si="277"/>
        <v>6</v>
      </c>
      <c r="E4336" s="3">
        <v>6931.61</v>
      </c>
      <c r="F4336">
        <f t="shared" si="278"/>
        <v>6.1062046545729606E-4</v>
      </c>
    </row>
    <row r="4337" spans="1:6" ht="15" thickBot="1" x14ac:dyDescent="0.35">
      <c r="A4337" s="2">
        <v>35485</v>
      </c>
      <c r="B4337" s="5">
        <f t="shared" si="275"/>
        <v>2</v>
      </c>
      <c r="C4337" s="5">
        <f t="shared" si="276"/>
        <v>24</v>
      </c>
      <c r="D4337" s="5">
        <f t="shared" si="277"/>
        <v>2</v>
      </c>
      <c r="E4337" s="3">
        <v>7008.19</v>
      </c>
      <c r="F4337">
        <f t="shared" si="278"/>
        <v>1.104793835775526E-2</v>
      </c>
    </row>
    <row r="4338" spans="1:6" ht="15" thickBot="1" x14ac:dyDescent="0.35">
      <c r="A4338" s="2">
        <v>35486</v>
      </c>
      <c r="B4338" s="5">
        <f t="shared" si="275"/>
        <v>2</v>
      </c>
      <c r="C4338" s="5">
        <f t="shared" si="276"/>
        <v>25</v>
      </c>
      <c r="D4338" s="5">
        <f t="shared" si="277"/>
        <v>3</v>
      </c>
      <c r="E4338" s="3">
        <v>7038.21</v>
      </c>
      <c r="F4338">
        <f t="shared" si="278"/>
        <v>4.2835596637648861E-3</v>
      </c>
    </row>
    <row r="4339" spans="1:6" ht="15" thickBot="1" x14ac:dyDescent="0.35">
      <c r="A4339" s="2">
        <v>35487</v>
      </c>
      <c r="B4339" s="5">
        <f t="shared" si="275"/>
        <v>2</v>
      </c>
      <c r="C4339" s="5">
        <f t="shared" si="276"/>
        <v>26</v>
      </c>
      <c r="D4339" s="5">
        <f t="shared" si="277"/>
        <v>4</v>
      </c>
      <c r="E4339" s="3">
        <v>6983.18</v>
      </c>
      <c r="F4339">
        <f t="shared" si="278"/>
        <v>-7.8187493695129513E-3</v>
      </c>
    </row>
    <row r="4340" spans="1:6" ht="15" thickBot="1" x14ac:dyDescent="0.35">
      <c r="A4340" s="2">
        <v>35488</v>
      </c>
      <c r="B4340" s="5">
        <f t="shared" si="275"/>
        <v>2</v>
      </c>
      <c r="C4340" s="5">
        <f t="shared" si="276"/>
        <v>27</v>
      </c>
      <c r="D4340" s="5">
        <f t="shared" si="277"/>
        <v>5</v>
      </c>
      <c r="E4340" s="3">
        <v>6925.07</v>
      </c>
      <c r="F4340">
        <f t="shared" si="278"/>
        <v>-8.3214237639586235E-3</v>
      </c>
    </row>
    <row r="4341" spans="1:6" ht="15" thickBot="1" x14ac:dyDescent="0.35">
      <c r="A4341" s="2">
        <v>35489</v>
      </c>
      <c r="B4341" s="5">
        <f t="shared" si="275"/>
        <v>2</v>
      </c>
      <c r="C4341" s="5">
        <f t="shared" si="276"/>
        <v>28</v>
      </c>
      <c r="D4341" s="5">
        <f t="shared" si="277"/>
        <v>6</v>
      </c>
      <c r="E4341" s="3">
        <v>6877.73</v>
      </c>
      <c r="F4341">
        <f t="shared" si="278"/>
        <v>-6.8360319823482143E-3</v>
      </c>
    </row>
    <row r="4342" spans="1:6" ht="15" thickBot="1" x14ac:dyDescent="0.35">
      <c r="A4342" s="2">
        <v>35492</v>
      </c>
      <c r="B4342" s="5">
        <f t="shared" si="275"/>
        <v>3</v>
      </c>
      <c r="C4342" s="5">
        <f t="shared" si="276"/>
        <v>3</v>
      </c>
      <c r="D4342" s="5">
        <f t="shared" si="277"/>
        <v>2</v>
      </c>
      <c r="E4342" s="3">
        <v>6918.91</v>
      </c>
      <c r="F4342">
        <f t="shared" si="278"/>
        <v>5.9874406235778804E-3</v>
      </c>
    </row>
    <row r="4343" spans="1:6" ht="15" thickBot="1" x14ac:dyDescent="0.35">
      <c r="A4343" s="2">
        <v>35493</v>
      </c>
      <c r="B4343" s="5">
        <f t="shared" si="275"/>
        <v>3</v>
      </c>
      <c r="C4343" s="5">
        <f t="shared" si="276"/>
        <v>4</v>
      </c>
      <c r="D4343" s="5">
        <f t="shared" si="277"/>
        <v>3</v>
      </c>
      <c r="E4343" s="3">
        <v>6852.72</v>
      </c>
      <c r="F4343">
        <f t="shared" si="278"/>
        <v>-9.5665357693624567E-3</v>
      </c>
    </row>
    <row r="4344" spans="1:6" ht="15" thickBot="1" x14ac:dyDescent="0.35">
      <c r="A4344" s="2">
        <v>35494</v>
      </c>
      <c r="B4344" s="5">
        <f t="shared" si="275"/>
        <v>3</v>
      </c>
      <c r="C4344" s="5">
        <f t="shared" si="276"/>
        <v>5</v>
      </c>
      <c r="D4344" s="5">
        <f t="shared" si="277"/>
        <v>4</v>
      </c>
      <c r="E4344" s="3">
        <v>6945.85</v>
      </c>
      <c r="F4344">
        <f t="shared" si="278"/>
        <v>1.3590224027831299E-2</v>
      </c>
    </row>
    <row r="4345" spans="1:6" ht="15" thickBot="1" x14ac:dyDescent="0.35">
      <c r="A4345" s="2">
        <v>35495</v>
      </c>
      <c r="B4345" s="5">
        <f t="shared" si="275"/>
        <v>3</v>
      </c>
      <c r="C4345" s="5">
        <f t="shared" si="276"/>
        <v>6</v>
      </c>
      <c r="D4345" s="5">
        <f t="shared" si="277"/>
        <v>5</v>
      </c>
      <c r="E4345" s="3">
        <v>6944.7</v>
      </c>
      <c r="F4345">
        <f t="shared" si="278"/>
        <v>-1.6556648934263563E-4</v>
      </c>
    </row>
    <row r="4346" spans="1:6" ht="15" thickBot="1" x14ac:dyDescent="0.35">
      <c r="A4346" s="2">
        <v>35496</v>
      </c>
      <c r="B4346" s="5">
        <f t="shared" si="275"/>
        <v>3</v>
      </c>
      <c r="C4346" s="5">
        <f t="shared" si="276"/>
        <v>7</v>
      </c>
      <c r="D4346" s="5">
        <f t="shared" si="277"/>
        <v>6</v>
      </c>
      <c r="E4346" s="3">
        <v>7000.88</v>
      </c>
      <c r="F4346">
        <f t="shared" si="278"/>
        <v>8.0896223018993314E-3</v>
      </c>
    </row>
    <row r="4347" spans="1:6" ht="15" thickBot="1" x14ac:dyDescent="0.35">
      <c r="A4347" s="2">
        <v>35499</v>
      </c>
      <c r="B4347" s="5">
        <f t="shared" si="275"/>
        <v>3</v>
      </c>
      <c r="C4347" s="5">
        <f t="shared" si="276"/>
        <v>10</v>
      </c>
      <c r="D4347" s="5">
        <f t="shared" si="277"/>
        <v>2</v>
      </c>
      <c r="E4347" s="3">
        <v>7079.39</v>
      </c>
      <c r="F4347">
        <f t="shared" si="278"/>
        <v>1.1214304487435897E-2</v>
      </c>
    </row>
    <row r="4348" spans="1:6" ht="15" thickBot="1" x14ac:dyDescent="0.35">
      <c r="A4348" s="2">
        <v>35500</v>
      </c>
      <c r="B4348" s="5">
        <f t="shared" si="275"/>
        <v>3</v>
      </c>
      <c r="C4348" s="5">
        <f t="shared" si="276"/>
        <v>11</v>
      </c>
      <c r="D4348" s="5">
        <f t="shared" si="277"/>
        <v>3</v>
      </c>
      <c r="E4348" s="3">
        <v>7085.16</v>
      </c>
      <c r="F4348">
        <f t="shared" si="278"/>
        <v>8.1504197395531632E-4</v>
      </c>
    </row>
    <row r="4349" spans="1:6" ht="15" thickBot="1" x14ac:dyDescent="0.35">
      <c r="A4349" s="2">
        <v>35501</v>
      </c>
      <c r="B4349" s="5">
        <f t="shared" si="275"/>
        <v>3</v>
      </c>
      <c r="C4349" s="5">
        <f t="shared" si="276"/>
        <v>12</v>
      </c>
      <c r="D4349" s="5">
        <f t="shared" si="277"/>
        <v>4</v>
      </c>
      <c r="E4349" s="3">
        <v>7039.36</v>
      </c>
      <c r="F4349">
        <f t="shared" si="278"/>
        <v>-6.4642153458778885E-3</v>
      </c>
    </row>
    <row r="4350" spans="1:6" ht="15" thickBot="1" x14ac:dyDescent="0.35">
      <c r="A4350" s="2">
        <v>35502</v>
      </c>
      <c r="B4350" s="5">
        <f t="shared" si="275"/>
        <v>3</v>
      </c>
      <c r="C4350" s="5">
        <f t="shared" si="276"/>
        <v>13</v>
      </c>
      <c r="D4350" s="5">
        <f t="shared" si="277"/>
        <v>5</v>
      </c>
      <c r="E4350" s="3">
        <v>6878.89</v>
      </c>
      <c r="F4350">
        <f t="shared" si="278"/>
        <v>-2.2796106464223927E-2</v>
      </c>
    </row>
    <row r="4351" spans="1:6" ht="15" thickBot="1" x14ac:dyDescent="0.35">
      <c r="A4351" s="2">
        <v>35503</v>
      </c>
      <c r="B4351" s="5">
        <f t="shared" si="275"/>
        <v>3</v>
      </c>
      <c r="C4351" s="5">
        <f t="shared" si="276"/>
        <v>14</v>
      </c>
      <c r="D4351" s="5">
        <f t="shared" si="277"/>
        <v>6</v>
      </c>
      <c r="E4351" s="3">
        <v>6935.46</v>
      </c>
      <c r="F4351">
        <f t="shared" si="278"/>
        <v>8.2237105114342148E-3</v>
      </c>
    </row>
    <row r="4352" spans="1:6" ht="15" thickBot="1" x14ac:dyDescent="0.35">
      <c r="A4352" s="2">
        <v>35506</v>
      </c>
      <c r="B4352" s="5">
        <f t="shared" si="275"/>
        <v>3</v>
      </c>
      <c r="C4352" s="5">
        <f t="shared" si="276"/>
        <v>17</v>
      </c>
      <c r="D4352" s="5">
        <f t="shared" si="277"/>
        <v>2</v>
      </c>
      <c r="E4352" s="3">
        <v>6955.48</v>
      </c>
      <c r="F4352">
        <f t="shared" si="278"/>
        <v>2.8866145864873457E-3</v>
      </c>
    </row>
    <row r="4353" spans="1:6" ht="15" thickBot="1" x14ac:dyDescent="0.35">
      <c r="A4353" s="2">
        <v>35507</v>
      </c>
      <c r="B4353" s="5">
        <f t="shared" si="275"/>
        <v>3</v>
      </c>
      <c r="C4353" s="5">
        <f t="shared" si="276"/>
        <v>18</v>
      </c>
      <c r="D4353" s="5">
        <f t="shared" si="277"/>
        <v>3</v>
      </c>
      <c r="E4353" s="3">
        <v>6896.56</v>
      </c>
      <c r="F4353">
        <f t="shared" si="278"/>
        <v>-8.4710185350254999E-3</v>
      </c>
    </row>
    <row r="4354" spans="1:6" ht="15" thickBot="1" x14ac:dyDescent="0.35">
      <c r="A4354" s="2">
        <v>35508</v>
      </c>
      <c r="B4354" s="5">
        <f t="shared" si="275"/>
        <v>3</v>
      </c>
      <c r="C4354" s="5">
        <f t="shared" si="276"/>
        <v>19</v>
      </c>
      <c r="D4354" s="5">
        <f t="shared" si="277"/>
        <v>4</v>
      </c>
      <c r="E4354" s="3">
        <v>6877.68</v>
      </c>
      <c r="F4354">
        <f t="shared" si="278"/>
        <v>-2.7375967148839577E-3</v>
      </c>
    </row>
    <row r="4355" spans="1:6" ht="15" thickBot="1" x14ac:dyDescent="0.35">
      <c r="A4355" s="2">
        <v>35509</v>
      </c>
      <c r="B4355" s="5">
        <f t="shared" ref="B4355:B4418" si="279">MONTH(A4355)</f>
        <v>3</v>
      </c>
      <c r="C4355" s="5">
        <f t="shared" ref="C4355:C4418" si="280">DAY(A4355)</f>
        <v>20</v>
      </c>
      <c r="D4355" s="5">
        <f t="shared" ref="D4355:D4418" si="281">WEEKDAY(A4355,1)</f>
        <v>5</v>
      </c>
      <c r="E4355" s="3">
        <v>6820.27</v>
      </c>
      <c r="F4355">
        <f t="shared" si="278"/>
        <v>-8.3472915285386709E-3</v>
      </c>
    </row>
    <row r="4356" spans="1:6" ht="15" thickBot="1" x14ac:dyDescent="0.35">
      <c r="A4356" s="2">
        <v>35510</v>
      </c>
      <c r="B4356" s="5">
        <f t="shared" si="279"/>
        <v>3</v>
      </c>
      <c r="C4356" s="5">
        <f t="shared" si="280"/>
        <v>21</v>
      </c>
      <c r="D4356" s="5">
        <f t="shared" si="281"/>
        <v>6</v>
      </c>
      <c r="E4356" s="3">
        <v>6804.79</v>
      </c>
      <c r="F4356">
        <f t="shared" ref="F4356:F4419" si="282">(E4356-E4355)/E4355</f>
        <v>-2.2697048650567311E-3</v>
      </c>
    </row>
    <row r="4357" spans="1:6" ht="15" thickBot="1" x14ac:dyDescent="0.35">
      <c r="A4357" s="2">
        <v>35513</v>
      </c>
      <c r="B4357" s="5">
        <f t="shared" si="279"/>
        <v>3</v>
      </c>
      <c r="C4357" s="5">
        <f t="shared" si="280"/>
        <v>24</v>
      </c>
      <c r="D4357" s="5">
        <f t="shared" si="281"/>
        <v>2</v>
      </c>
      <c r="E4357" s="3">
        <v>6905.25</v>
      </c>
      <c r="F4357">
        <f t="shared" si="282"/>
        <v>1.4763130089245962E-2</v>
      </c>
    </row>
    <row r="4358" spans="1:6" ht="15" thickBot="1" x14ac:dyDescent="0.35">
      <c r="A4358" s="2">
        <v>35514</v>
      </c>
      <c r="B4358" s="5">
        <f t="shared" si="279"/>
        <v>3</v>
      </c>
      <c r="C4358" s="5">
        <f t="shared" si="280"/>
        <v>25</v>
      </c>
      <c r="D4358" s="5">
        <f t="shared" si="281"/>
        <v>3</v>
      </c>
      <c r="E4358" s="3">
        <v>6876.17</v>
      </c>
      <c r="F4358">
        <f t="shared" si="282"/>
        <v>-4.2112885123637709E-3</v>
      </c>
    </row>
    <row r="4359" spans="1:6" ht="15" thickBot="1" x14ac:dyDescent="0.35">
      <c r="A4359" s="2">
        <v>35515</v>
      </c>
      <c r="B4359" s="5">
        <f t="shared" si="279"/>
        <v>3</v>
      </c>
      <c r="C4359" s="5">
        <f t="shared" si="280"/>
        <v>26</v>
      </c>
      <c r="D4359" s="5">
        <f t="shared" si="281"/>
        <v>4</v>
      </c>
      <c r="E4359" s="3">
        <v>6880.7</v>
      </c>
      <c r="F4359">
        <f t="shared" si="282"/>
        <v>6.5879697564192642E-4</v>
      </c>
    </row>
    <row r="4360" spans="1:6" ht="15" thickBot="1" x14ac:dyDescent="0.35">
      <c r="A4360" s="2">
        <v>35516</v>
      </c>
      <c r="B4360" s="5">
        <f t="shared" si="279"/>
        <v>3</v>
      </c>
      <c r="C4360" s="5">
        <f t="shared" si="280"/>
        <v>27</v>
      </c>
      <c r="D4360" s="5">
        <f t="shared" si="281"/>
        <v>5</v>
      </c>
      <c r="E4360" s="3">
        <v>6740.58</v>
      </c>
      <c r="F4360">
        <f t="shared" si="282"/>
        <v>-2.0364207130088494E-2</v>
      </c>
    </row>
    <row r="4361" spans="1:6" ht="15" thickBot="1" x14ac:dyDescent="0.35">
      <c r="A4361" s="2">
        <v>35520</v>
      </c>
      <c r="B4361" s="5">
        <f t="shared" si="279"/>
        <v>3</v>
      </c>
      <c r="C4361" s="5">
        <f t="shared" si="280"/>
        <v>31</v>
      </c>
      <c r="D4361" s="5">
        <f t="shared" si="281"/>
        <v>2</v>
      </c>
      <c r="E4361" s="3">
        <v>6583.47</v>
      </c>
      <c r="F4361">
        <f t="shared" si="282"/>
        <v>-2.3308083280667195E-2</v>
      </c>
    </row>
    <row r="4362" spans="1:6" ht="15" thickBot="1" x14ac:dyDescent="0.35">
      <c r="A4362" s="2">
        <v>35521</v>
      </c>
      <c r="B4362" s="5">
        <f t="shared" si="279"/>
        <v>4</v>
      </c>
      <c r="C4362" s="5">
        <f t="shared" si="280"/>
        <v>1</v>
      </c>
      <c r="D4362" s="5">
        <f t="shared" si="281"/>
        <v>3</v>
      </c>
      <c r="E4362" s="3">
        <v>6611.04</v>
      </c>
      <c r="F4362">
        <f t="shared" si="282"/>
        <v>4.1877611654643687E-3</v>
      </c>
    </row>
    <row r="4363" spans="1:6" ht="15" thickBot="1" x14ac:dyDescent="0.35">
      <c r="A4363" s="2">
        <v>35522</v>
      </c>
      <c r="B4363" s="5">
        <f t="shared" si="279"/>
        <v>4</v>
      </c>
      <c r="C4363" s="5">
        <f t="shared" si="280"/>
        <v>2</v>
      </c>
      <c r="D4363" s="5">
        <f t="shared" si="281"/>
        <v>4</v>
      </c>
      <c r="E4363" s="3">
        <v>6517.01</v>
      </c>
      <c r="F4363">
        <f t="shared" si="282"/>
        <v>-1.4223178198891512E-2</v>
      </c>
    </row>
    <row r="4364" spans="1:6" ht="15" thickBot="1" x14ac:dyDescent="0.35">
      <c r="A4364" s="2">
        <v>35523</v>
      </c>
      <c r="B4364" s="5">
        <f t="shared" si="279"/>
        <v>4</v>
      </c>
      <c r="C4364" s="5">
        <f t="shared" si="280"/>
        <v>3</v>
      </c>
      <c r="D4364" s="5">
        <f t="shared" si="281"/>
        <v>5</v>
      </c>
      <c r="E4364" s="3">
        <v>6477.35</v>
      </c>
      <c r="F4364">
        <f t="shared" si="282"/>
        <v>-6.0856128807535749E-3</v>
      </c>
    </row>
    <row r="4365" spans="1:6" ht="15" thickBot="1" x14ac:dyDescent="0.35">
      <c r="A4365" s="2">
        <v>35524</v>
      </c>
      <c r="B4365" s="5">
        <f t="shared" si="279"/>
        <v>4</v>
      </c>
      <c r="C4365" s="5">
        <f t="shared" si="280"/>
        <v>4</v>
      </c>
      <c r="D4365" s="5">
        <f t="shared" si="281"/>
        <v>6</v>
      </c>
      <c r="E4365" s="3">
        <v>6526.07</v>
      </c>
      <c r="F4365">
        <f t="shared" si="282"/>
        <v>7.5215944792236551E-3</v>
      </c>
    </row>
    <row r="4366" spans="1:6" ht="15" thickBot="1" x14ac:dyDescent="0.35">
      <c r="A4366" s="2">
        <v>35527</v>
      </c>
      <c r="B4366" s="5">
        <f t="shared" si="279"/>
        <v>4</v>
      </c>
      <c r="C4366" s="5">
        <f t="shared" si="280"/>
        <v>7</v>
      </c>
      <c r="D4366" s="5">
        <f t="shared" si="281"/>
        <v>2</v>
      </c>
      <c r="E4366" s="3">
        <v>6555.9</v>
      </c>
      <c r="F4366">
        <f t="shared" si="282"/>
        <v>4.5708979523664209E-3</v>
      </c>
    </row>
    <row r="4367" spans="1:6" ht="15" thickBot="1" x14ac:dyDescent="0.35">
      <c r="A4367" s="2">
        <v>35528</v>
      </c>
      <c r="B4367" s="5">
        <f t="shared" si="279"/>
        <v>4</v>
      </c>
      <c r="C4367" s="5">
        <f t="shared" si="280"/>
        <v>8</v>
      </c>
      <c r="D4367" s="5">
        <f t="shared" si="281"/>
        <v>3</v>
      </c>
      <c r="E4367" s="3">
        <v>6609.16</v>
      </c>
      <c r="F4367">
        <f t="shared" si="282"/>
        <v>8.1239799264784737E-3</v>
      </c>
    </row>
    <row r="4368" spans="1:6" ht="15" thickBot="1" x14ac:dyDescent="0.35">
      <c r="A4368" s="2">
        <v>35529</v>
      </c>
      <c r="B4368" s="5">
        <f t="shared" si="279"/>
        <v>4</v>
      </c>
      <c r="C4368" s="5">
        <f t="shared" si="280"/>
        <v>9</v>
      </c>
      <c r="D4368" s="5">
        <f t="shared" si="281"/>
        <v>4</v>
      </c>
      <c r="E4368" s="3">
        <v>6563.84</v>
      </c>
      <c r="F4368">
        <f t="shared" si="282"/>
        <v>-6.8571497739500498E-3</v>
      </c>
    </row>
    <row r="4369" spans="1:6" ht="15" thickBot="1" x14ac:dyDescent="0.35">
      <c r="A4369" s="2">
        <v>35530</v>
      </c>
      <c r="B4369" s="5">
        <f t="shared" si="279"/>
        <v>4</v>
      </c>
      <c r="C4369" s="5">
        <f t="shared" si="280"/>
        <v>10</v>
      </c>
      <c r="D4369" s="5">
        <f t="shared" si="281"/>
        <v>5</v>
      </c>
      <c r="E4369" s="3">
        <v>6540.04</v>
      </c>
      <c r="F4369">
        <f t="shared" si="282"/>
        <v>-3.6259262870515095E-3</v>
      </c>
    </row>
    <row r="4370" spans="1:6" ht="15" thickBot="1" x14ac:dyDescent="0.35">
      <c r="A4370" s="2">
        <v>35531</v>
      </c>
      <c r="B4370" s="5">
        <f t="shared" si="279"/>
        <v>4</v>
      </c>
      <c r="C4370" s="5">
        <f t="shared" si="280"/>
        <v>11</v>
      </c>
      <c r="D4370" s="5">
        <f t="shared" si="281"/>
        <v>6</v>
      </c>
      <c r="E4370" s="3">
        <v>6391.69</v>
      </c>
      <c r="F4370">
        <f t="shared" si="282"/>
        <v>-2.2683347502461815E-2</v>
      </c>
    </row>
    <row r="4371" spans="1:6" ht="15" thickBot="1" x14ac:dyDescent="0.35">
      <c r="A4371" s="2">
        <v>35534</v>
      </c>
      <c r="B4371" s="5">
        <f t="shared" si="279"/>
        <v>4</v>
      </c>
      <c r="C4371" s="5">
        <f t="shared" si="280"/>
        <v>14</v>
      </c>
      <c r="D4371" s="5">
        <f t="shared" si="281"/>
        <v>2</v>
      </c>
      <c r="E4371" s="3">
        <v>6451.89</v>
      </c>
      <c r="F4371">
        <f t="shared" si="282"/>
        <v>9.4184793067249393E-3</v>
      </c>
    </row>
    <row r="4372" spans="1:6" ht="15" thickBot="1" x14ac:dyDescent="0.35">
      <c r="A4372" s="2">
        <v>35535</v>
      </c>
      <c r="B4372" s="5">
        <f t="shared" si="279"/>
        <v>4</v>
      </c>
      <c r="C4372" s="5">
        <f t="shared" si="280"/>
        <v>15</v>
      </c>
      <c r="D4372" s="5">
        <f t="shared" si="281"/>
        <v>3</v>
      </c>
      <c r="E4372" s="3">
        <v>6587.15</v>
      </c>
      <c r="F4372">
        <f t="shared" si="282"/>
        <v>2.0964399579037972E-2</v>
      </c>
    </row>
    <row r="4373" spans="1:6" ht="15" thickBot="1" x14ac:dyDescent="0.35">
      <c r="A4373" s="2">
        <v>35536</v>
      </c>
      <c r="B4373" s="5">
        <f t="shared" si="279"/>
        <v>4</v>
      </c>
      <c r="C4373" s="5">
        <f t="shared" si="280"/>
        <v>16</v>
      </c>
      <c r="D4373" s="5">
        <f t="shared" si="281"/>
        <v>4</v>
      </c>
      <c r="E4373" s="3">
        <v>6679.87</v>
      </c>
      <c r="F4373">
        <f t="shared" si="282"/>
        <v>1.4075890180123462E-2</v>
      </c>
    </row>
    <row r="4374" spans="1:6" ht="15" thickBot="1" x14ac:dyDescent="0.35">
      <c r="A4374" s="2">
        <v>35537</v>
      </c>
      <c r="B4374" s="5">
        <f t="shared" si="279"/>
        <v>4</v>
      </c>
      <c r="C4374" s="5">
        <f t="shared" si="280"/>
        <v>17</v>
      </c>
      <c r="D4374" s="5">
        <f t="shared" si="281"/>
        <v>5</v>
      </c>
      <c r="E4374" s="3">
        <v>6658.6</v>
      </c>
      <c r="F4374">
        <f t="shared" si="282"/>
        <v>-3.1841937043684274E-3</v>
      </c>
    </row>
    <row r="4375" spans="1:6" ht="15" thickBot="1" x14ac:dyDescent="0.35">
      <c r="A4375" s="2">
        <v>35538</v>
      </c>
      <c r="B4375" s="5">
        <f t="shared" si="279"/>
        <v>4</v>
      </c>
      <c r="C4375" s="5">
        <f t="shared" si="280"/>
        <v>18</v>
      </c>
      <c r="D4375" s="5">
        <f t="shared" si="281"/>
        <v>6</v>
      </c>
      <c r="E4375" s="3">
        <v>6703.55</v>
      </c>
      <c r="F4375">
        <f t="shared" si="282"/>
        <v>6.7506683086534427E-3</v>
      </c>
    </row>
    <row r="4376" spans="1:6" ht="15" thickBot="1" x14ac:dyDescent="0.35">
      <c r="A4376" s="2">
        <v>35541</v>
      </c>
      <c r="B4376" s="5">
        <f t="shared" si="279"/>
        <v>4</v>
      </c>
      <c r="C4376" s="5">
        <f t="shared" si="280"/>
        <v>21</v>
      </c>
      <c r="D4376" s="5">
        <f t="shared" si="281"/>
        <v>2</v>
      </c>
      <c r="E4376" s="3">
        <v>6660.2</v>
      </c>
      <c r="F4376">
        <f t="shared" si="282"/>
        <v>-6.4667228558003388E-3</v>
      </c>
    </row>
    <row r="4377" spans="1:6" ht="15" thickBot="1" x14ac:dyDescent="0.35">
      <c r="A4377" s="2">
        <v>35542</v>
      </c>
      <c r="B4377" s="5">
        <f t="shared" si="279"/>
        <v>4</v>
      </c>
      <c r="C4377" s="5">
        <f t="shared" si="280"/>
        <v>22</v>
      </c>
      <c r="D4377" s="5">
        <f t="shared" si="281"/>
        <v>3</v>
      </c>
      <c r="E4377" s="3">
        <v>6833.59</v>
      </c>
      <c r="F4377">
        <f t="shared" si="282"/>
        <v>2.6033752740158005E-2</v>
      </c>
    </row>
    <row r="4378" spans="1:6" ht="15" thickBot="1" x14ac:dyDescent="0.35">
      <c r="A4378" s="2">
        <v>35543</v>
      </c>
      <c r="B4378" s="5">
        <f t="shared" si="279"/>
        <v>4</v>
      </c>
      <c r="C4378" s="5">
        <f t="shared" si="280"/>
        <v>23</v>
      </c>
      <c r="D4378" s="5">
        <f t="shared" si="281"/>
        <v>4</v>
      </c>
      <c r="E4378" s="3">
        <v>6812.72</v>
      </c>
      <c r="F4378">
        <f t="shared" si="282"/>
        <v>-3.0540316290558682E-3</v>
      </c>
    </row>
    <row r="4379" spans="1:6" ht="15" thickBot="1" x14ac:dyDescent="0.35">
      <c r="A4379" s="2">
        <v>35544</v>
      </c>
      <c r="B4379" s="5">
        <f t="shared" si="279"/>
        <v>4</v>
      </c>
      <c r="C4379" s="5">
        <f t="shared" si="280"/>
        <v>24</v>
      </c>
      <c r="D4379" s="5">
        <f t="shared" si="281"/>
        <v>5</v>
      </c>
      <c r="E4379" s="3">
        <v>6792.25</v>
      </c>
      <c r="F4379">
        <f t="shared" si="282"/>
        <v>-3.0046736105403208E-3</v>
      </c>
    </row>
    <row r="4380" spans="1:6" ht="15" thickBot="1" x14ac:dyDescent="0.35">
      <c r="A4380" s="2">
        <v>35545</v>
      </c>
      <c r="B4380" s="5">
        <f t="shared" si="279"/>
        <v>4</v>
      </c>
      <c r="C4380" s="5">
        <f t="shared" si="280"/>
        <v>25</v>
      </c>
      <c r="D4380" s="5">
        <f t="shared" si="281"/>
        <v>6</v>
      </c>
      <c r="E4380" s="3">
        <v>6738.87</v>
      </c>
      <c r="F4380">
        <f t="shared" si="282"/>
        <v>-7.858956899407429E-3</v>
      </c>
    </row>
    <row r="4381" spans="1:6" ht="15" thickBot="1" x14ac:dyDescent="0.35">
      <c r="A4381" s="2">
        <v>35548</v>
      </c>
      <c r="B4381" s="5">
        <f t="shared" si="279"/>
        <v>4</v>
      </c>
      <c r="C4381" s="5">
        <f t="shared" si="280"/>
        <v>28</v>
      </c>
      <c r="D4381" s="5">
        <f t="shared" si="281"/>
        <v>2</v>
      </c>
      <c r="E4381" s="3">
        <v>6783.02</v>
      </c>
      <c r="F4381">
        <f t="shared" si="282"/>
        <v>6.5515435080362953E-3</v>
      </c>
    </row>
    <row r="4382" spans="1:6" ht="15" thickBot="1" x14ac:dyDescent="0.35">
      <c r="A4382" s="2">
        <v>35549</v>
      </c>
      <c r="B4382" s="5">
        <f t="shared" si="279"/>
        <v>4</v>
      </c>
      <c r="C4382" s="5">
        <f t="shared" si="280"/>
        <v>29</v>
      </c>
      <c r="D4382" s="5">
        <f t="shared" si="281"/>
        <v>3</v>
      </c>
      <c r="E4382" s="3">
        <v>6962.03</v>
      </c>
      <c r="F4382">
        <f t="shared" si="282"/>
        <v>2.639089962877882E-2</v>
      </c>
    </row>
    <row r="4383" spans="1:6" ht="15" thickBot="1" x14ac:dyDescent="0.35">
      <c r="A4383" s="2">
        <v>35550</v>
      </c>
      <c r="B4383" s="5">
        <f t="shared" si="279"/>
        <v>4</v>
      </c>
      <c r="C4383" s="5">
        <f t="shared" si="280"/>
        <v>30</v>
      </c>
      <c r="D4383" s="5">
        <f t="shared" si="281"/>
        <v>4</v>
      </c>
      <c r="E4383" s="3">
        <v>7008.99</v>
      </c>
      <c r="F4383">
        <f t="shared" si="282"/>
        <v>6.745159098711157E-3</v>
      </c>
    </row>
    <row r="4384" spans="1:6" ht="15" thickBot="1" x14ac:dyDescent="0.35">
      <c r="A4384" s="2">
        <v>35551</v>
      </c>
      <c r="B4384" s="5">
        <f t="shared" si="279"/>
        <v>5</v>
      </c>
      <c r="C4384" s="5">
        <f t="shared" si="280"/>
        <v>1</v>
      </c>
      <c r="D4384" s="5">
        <f t="shared" si="281"/>
        <v>5</v>
      </c>
      <c r="E4384" s="3">
        <v>6976.47</v>
      </c>
      <c r="F4384">
        <f t="shared" si="282"/>
        <v>-4.6397555139898227E-3</v>
      </c>
    </row>
    <row r="4385" spans="1:6" ht="15" thickBot="1" x14ac:dyDescent="0.35">
      <c r="A4385" s="2">
        <v>35552</v>
      </c>
      <c r="B4385" s="5">
        <f t="shared" si="279"/>
        <v>5</v>
      </c>
      <c r="C4385" s="5">
        <f t="shared" si="280"/>
        <v>2</v>
      </c>
      <c r="D4385" s="5">
        <f t="shared" si="281"/>
        <v>6</v>
      </c>
      <c r="E4385" s="3">
        <v>7071.2</v>
      </c>
      <c r="F4385">
        <f t="shared" si="282"/>
        <v>1.3578500301728462E-2</v>
      </c>
    </row>
    <row r="4386" spans="1:6" ht="15" thickBot="1" x14ac:dyDescent="0.35">
      <c r="A4386" s="2">
        <v>35555</v>
      </c>
      <c r="B4386" s="5">
        <f t="shared" si="279"/>
        <v>5</v>
      </c>
      <c r="C4386" s="5">
        <f t="shared" si="280"/>
        <v>5</v>
      </c>
      <c r="D4386" s="5">
        <f t="shared" si="281"/>
        <v>2</v>
      </c>
      <c r="E4386" s="3">
        <v>7214.48</v>
      </c>
      <c r="F4386">
        <f t="shared" si="282"/>
        <v>2.0262473130444585E-2</v>
      </c>
    </row>
    <row r="4387" spans="1:6" ht="15" thickBot="1" x14ac:dyDescent="0.35">
      <c r="A4387" s="2">
        <v>35556</v>
      </c>
      <c r="B4387" s="5">
        <f t="shared" si="279"/>
        <v>5</v>
      </c>
      <c r="C4387" s="5">
        <f t="shared" si="280"/>
        <v>6</v>
      </c>
      <c r="D4387" s="5">
        <f t="shared" si="281"/>
        <v>3</v>
      </c>
      <c r="E4387" s="3">
        <v>7225.32</v>
      </c>
      <c r="F4387">
        <f t="shared" si="282"/>
        <v>1.5025337931493532E-3</v>
      </c>
    </row>
    <row r="4388" spans="1:6" ht="15" thickBot="1" x14ac:dyDescent="0.35">
      <c r="A4388" s="2">
        <v>35557</v>
      </c>
      <c r="B4388" s="5">
        <f t="shared" si="279"/>
        <v>5</v>
      </c>
      <c r="C4388" s="5">
        <f t="shared" si="280"/>
        <v>7</v>
      </c>
      <c r="D4388" s="5">
        <f t="shared" si="281"/>
        <v>4</v>
      </c>
      <c r="E4388" s="3">
        <v>7085.65</v>
      </c>
      <c r="F4388">
        <f t="shared" si="282"/>
        <v>-1.9330631722885641E-2</v>
      </c>
    </row>
    <row r="4389" spans="1:6" ht="15" thickBot="1" x14ac:dyDescent="0.35">
      <c r="A4389" s="2">
        <v>35558</v>
      </c>
      <c r="B4389" s="5">
        <f t="shared" si="279"/>
        <v>5</v>
      </c>
      <c r="C4389" s="5">
        <f t="shared" si="280"/>
        <v>8</v>
      </c>
      <c r="D4389" s="5">
        <f t="shared" si="281"/>
        <v>5</v>
      </c>
      <c r="E4389" s="3">
        <v>7136.62</v>
      </c>
      <c r="F4389">
        <f t="shared" si="282"/>
        <v>7.1934120370044045E-3</v>
      </c>
    </row>
    <row r="4390" spans="1:6" ht="15" thickBot="1" x14ac:dyDescent="0.35">
      <c r="A4390" s="2">
        <v>35559</v>
      </c>
      <c r="B4390" s="5">
        <f t="shared" si="279"/>
        <v>5</v>
      </c>
      <c r="C4390" s="5">
        <f t="shared" si="280"/>
        <v>9</v>
      </c>
      <c r="D4390" s="5">
        <f t="shared" si="281"/>
        <v>6</v>
      </c>
      <c r="E4390" s="3">
        <v>7169.53</v>
      </c>
      <c r="F4390">
        <f t="shared" si="282"/>
        <v>4.6114266977924923E-3</v>
      </c>
    </row>
    <row r="4391" spans="1:6" ht="15" thickBot="1" x14ac:dyDescent="0.35">
      <c r="A4391" s="2">
        <v>35562</v>
      </c>
      <c r="B4391" s="5">
        <f t="shared" si="279"/>
        <v>5</v>
      </c>
      <c r="C4391" s="5">
        <f t="shared" si="280"/>
        <v>12</v>
      </c>
      <c r="D4391" s="5">
        <f t="shared" si="281"/>
        <v>2</v>
      </c>
      <c r="E4391" s="3">
        <v>7292.74</v>
      </c>
      <c r="F4391">
        <f t="shared" si="282"/>
        <v>1.7185226925614378E-2</v>
      </c>
    </row>
    <row r="4392" spans="1:6" ht="15" thickBot="1" x14ac:dyDescent="0.35">
      <c r="A4392" s="2">
        <v>35563</v>
      </c>
      <c r="B4392" s="5">
        <f t="shared" si="279"/>
        <v>5</v>
      </c>
      <c r="C4392" s="5">
        <f t="shared" si="280"/>
        <v>13</v>
      </c>
      <c r="D4392" s="5">
        <f t="shared" si="281"/>
        <v>3</v>
      </c>
      <c r="E4392" s="3">
        <v>7274.2</v>
      </c>
      <c r="F4392">
        <f t="shared" si="282"/>
        <v>-2.5422543515880129E-3</v>
      </c>
    </row>
    <row r="4393" spans="1:6" ht="15" thickBot="1" x14ac:dyDescent="0.35">
      <c r="A4393" s="2">
        <v>35564</v>
      </c>
      <c r="B4393" s="5">
        <f t="shared" si="279"/>
        <v>5</v>
      </c>
      <c r="C4393" s="5">
        <f t="shared" si="280"/>
        <v>14</v>
      </c>
      <c r="D4393" s="5">
        <f t="shared" si="281"/>
        <v>4</v>
      </c>
      <c r="E4393" s="3">
        <v>7286.15</v>
      </c>
      <c r="F4393">
        <f t="shared" si="282"/>
        <v>1.6427923345522283E-3</v>
      </c>
    </row>
    <row r="4394" spans="1:6" ht="15" thickBot="1" x14ac:dyDescent="0.35">
      <c r="A4394" s="2">
        <v>35565</v>
      </c>
      <c r="B4394" s="5">
        <f t="shared" si="279"/>
        <v>5</v>
      </c>
      <c r="C4394" s="5">
        <f t="shared" si="280"/>
        <v>15</v>
      </c>
      <c r="D4394" s="5">
        <f t="shared" si="281"/>
        <v>5</v>
      </c>
      <c r="E4394" s="3">
        <v>7333.54</v>
      </c>
      <c r="F4394">
        <f t="shared" si="282"/>
        <v>6.5041208319895046E-3</v>
      </c>
    </row>
    <row r="4395" spans="1:6" ht="15" thickBot="1" x14ac:dyDescent="0.35">
      <c r="A4395" s="2">
        <v>35566</v>
      </c>
      <c r="B4395" s="5">
        <f t="shared" si="279"/>
        <v>5</v>
      </c>
      <c r="C4395" s="5">
        <f t="shared" si="280"/>
        <v>16</v>
      </c>
      <c r="D4395" s="5">
        <f t="shared" si="281"/>
        <v>6</v>
      </c>
      <c r="E4395" s="3">
        <v>7194.67</v>
      </c>
      <c r="F4395">
        <f t="shared" si="282"/>
        <v>-1.8936284522890704E-2</v>
      </c>
    </row>
    <row r="4396" spans="1:6" ht="15" thickBot="1" x14ac:dyDescent="0.35">
      <c r="A4396" s="2">
        <v>35569</v>
      </c>
      <c r="B4396" s="5">
        <f t="shared" si="279"/>
        <v>5</v>
      </c>
      <c r="C4396" s="5">
        <f t="shared" si="280"/>
        <v>19</v>
      </c>
      <c r="D4396" s="5">
        <f t="shared" si="281"/>
        <v>2</v>
      </c>
      <c r="E4396" s="3">
        <v>7228.87</v>
      </c>
      <c r="F4396">
        <f t="shared" si="282"/>
        <v>4.7535189244259732E-3</v>
      </c>
    </row>
    <row r="4397" spans="1:6" ht="15" thickBot="1" x14ac:dyDescent="0.35">
      <c r="A4397" s="2">
        <v>35570</v>
      </c>
      <c r="B4397" s="5">
        <f t="shared" si="279"/>
        <v>5</v>
      </c>
      <c r="C4397" s="5">
        <f t="shared" si="280"/>
        <v>20</v>
      </c>
      <c r="D4397" s="5">
        <f t="shared" si="281"/>
        <v>3</v>
      </c>
      <c r="E4397" s="3">
        <v>7303.46</v>
      </c>
      <c r="F4397">
        <f t="shared" si="282"/>
        <v>1.0318348510901448E-2</v>
      </c>
    </row>
    <row r="4398" spans="1:6" ht="15" thickBot="1" x14ac:dyDescent="0.35">
      <c r="A4398" s="2">
        <v>35571</v>
      </c>
      <c r="B4398" s="5">
        <f t="shared" si="279"/>
        <v>5</v>
      </c>
      <c r="C4398" s="5">
        <f t="shared" si="280"/>
        <v>21</v>
      </c>
      <c r="D4398" s="5">
        <f t="shared" si="281"/>
        <v>4</v>
      </c>
      <c r="E4398" s="3">
        <v>7290.68</v>
      </c>
      <c r="F4398">
        <f t="shared" si="282"/>
        <v>-1.749855547918349E-3</v>
      </c>
    </row>
    <row r="4399" spans="1:6" ht="15" thickBot="1" x14ac:dyDescent="0.35">
      <c r="A4399" s="2">
        <v>35572</v>
      </c>
      <c r="B4399" s="5">
        <f t="shared" si="279"/>
        <v>5</v>
      </c>
      <c r="C4399" s="5">
        <f t="shared" si="280"/>
        <v>22</v>
      </c>
      <c r="D4399" s="5">
        <f t="shared" si="281"/>
        <v>5</v>
      </c>
      <c r="E4399" s="3">
        <v>7258.13</v>
      </c>
      <c r="F4399">
        <f t="shared" si="282"/>
        <v>-4.4646041247181582E-3</v>
      </c>
    </row>
    <row r="4400" spans="1:6" ht="15" thickBot="1" x14ac:dyDescent="0.35">
      <c r="A4400" s="2">
        <v>35573</v>
      </c>
      <c r="B4400" s="5">
        <f t="shared" si="279"/>
        <v>5</v>
      </c>
      <c r="C4400" s="5">
        <f t="shared" si="280"/>
        <v>23</v>
      </c>
      <c r="D4400" s="5">
        <f t="shared" si="281"/>
        <v>6</v>
      </c>
      <c r="E4400" s="3">
        <v>7345.9</v>
      </c>
      <c r="F4400">
        <f t="shared" si="282"/>
        <v>1.2092646453011936E-2</v>
      </c>
    </row>
    <row r="4401" spans="1:6" ht="15" thickBot="1" x14ac:dyDescent="0.35">
      <c r="A4401" s="2">
        <v>35577</v>
      </c>
      <c r="B4401" s="5">
        <f t="shared" si="279"/>
        <v>5</v>
      </c>
      <c r="C4401" s="5">
        <f t="shared" si="280"/>
        <v>27</v>
      </c>
      <c r="D4401" s="5">
        <f t="shared" si="281"/>
        <v>3</v>
      </c>
      <c r="E4401" s="3">
        <v>7383.4</v>
      </c>
      <c r="F4401">
        <f t="shared" si="282"/>
        <v>5.1048884411712655E-3</v>
      </c>
    </row>
    <row r="4402" spans="1:6" ht="15" thickBot="1" x14ac:dyDescent="0.35">
      <c r="A4402" s="2">
        <v>35578</v>
      </c>
      <c r="B4402" s="5">
        <f t="shared" si="279"/>
        <v>5</v>
      </c>
      <c r="C4402" s="5">
        <f t="shared" si="280"/>
        <v>28</v>
      </c>
      <c r="D4402" s="5">
        <f t="shared" si="281"/>
        <v>4</v>
      </c>
      <c r="E4402" s="3">
        <v>7357.22</v>
      </c>
      <c r="F4402">
        <f t="shared" si="282"/>
        <v>-3.5457919115853649E-3</v>
      </c>
    </row>
    <row r="4403" spans="1:6" ht="15" thickBot="1" x14ac:dyDescent="0.35">
      <c r="A4403" s="2">
        <v>35579</v>
      </c>
      <c r="B4403" s="5">
        <f t="shared" si="279"/>
        <v>5</v>
      </c>
      <c r="C4403" s="5">
        <f t="shared" si="280"/>
        <v>29</v>
      </c>
      <c r="D4403" s="5">
        <f t="shared" si="281"/>
        <v>5</v>
      </c>
      <c r="E4403" s="3">
        <v>7330.18</v>
      </c>
      <c r="F4403">
        <f t="shared" si="282"/>
        <v>-3.6753012686857214E-3</v>
      </c>
    </row>
    <row r="4404" spans="1:6" ht="15" thickBot="1" x14ac:dyDescent="0.35">
      <c r="A4404" s="2">
        <v>35580</v>
      </c>
      <c r="B4404" s="5">
        <f t="shared" si="279"/>
        <v>5</v>
      </c>
      <c r="C4404" s="5">
        <f t="shared" si="280"/>
        <v>30</v>
      </c>
      <c r="D4404" s="5">
        <f t="shared" si="281"/>
        <v>6</v>
      </c>
      <c r="E4404" s="3">
        <v>7331.04</v>
      </c>
      <c r="F4404">
        <f t="shared" si="282"/>
        <v>1.1732317623846516E-4</v>
      </c>
    </row>
    <row r="4405" spans="1:6" ht="15" thickBot="1" x14ac:dyDescent="0.35">
      <c r="A4405" s="2">
        <v>35583</v>
      </c>
      <c r="B4405" s="5">
        <f t="shared" si="279"/>
        <v>6</v>
      </c>
      <c r="C4405" s="5">
        <f t="shared" si="280"/>
        <v>2</v>
      </c>
      <c r="D4405" s="5">
        <f t="shared" si="281"/>
        <v>2</v>
      </c>
      <c r="E4405" s="3">
        <v>7289.4</v>
      </c>
      <c r="F4405">
        <f t="shared" si="282"/>
        <v>-5.679958095986426E-3</v>
      </c>
    </row>
    <row r="4406" spans="1:6" ht="15" thickBot="1" x14ac:dyDescent="0.35">
      <c r="A4406" s="2">
        <v>35584</v>
      </c>
      <c r="B4406" s="5">
        <f t="shared" si="279"/>
        <v>6</v>
      </c>
      <c r="C4406" s="5">
        <f t="shared" si="280"/>
        <v>3</v>
      </c>
      <c r="D4406" s="5">
        <f t="shared" si="281"/>
        <v>3</v>
      </c>
      <c r="E4406" s="3">
        <v>7312.15</v>
      </c>
      <c r="F4406">
        <f t="shared" si="282"/>
        <v>3.1209701758718139E-3</v>
      </c>
    </row>
    <row r="4407" spans="1:6" ht="15" thickBot="1" x14ac:dyDescent="0.35">
      <c r="A4407" s="2">
        <v>35585</v>
      </c>
      <c r="B4407" s="5">
        <f t="shared" si="279"/>
        <v>6</v>
      </c>
      <c r="C4407" s="5">
        <f t="shared" si="280"/>
        <v>4</v>
      </c>
      <c r="D4407" s="5">
        <f t="shared" si="281"/>
        <v>4</v>
      </c>
      <c r="E4407" s="3">
        <v>7269.65</v>
      </c>
      <c r="F4407">
        <f t="shared" si="282"/>
        <v>-5.8122440048412579E-3</v>
      </c>
    </row>
    <row r="4408" spans="1:6" ht="15" thickBot="1" x14ac:dyDescent="0.35">
      <c r="A4408" s="2">
        <v>35586</v>
      </c>
      <c r="B4408" s="5">
        <f t="shared" si="279"/>
        <v>6</v>
      </c>
      <c r="C4408" s="5">
        <f t="shared" si="280"/>
        <v>5</v>
      </c>
      <c r="D4408" s="5">
        <f t="shared" si="281"/>
        <v>5</v>
      </c>
      <c r="E4408" s="3">
        <v>7305.28</v>
      </c>
      <c r="F4408">
        <f t="shared" si="282"/>
        <v>4.9011988197506223E-3</v>
      </c>
    </row>
    <row r="4409" spans="1:6" ht="15" thickBot="1" x14ac:dyDescent="0.35">
      <c r="A4409" s="2">
        <v>35587</v>
      </c>
      <c r="B4409" s="5">
        <f t="shared" si="279"/>
        <v>6</v>
      </c>
      <c r="C4409" s="5">
        <f t="shared" si="280"/>
        <v>6</v>
      </c>
      <c r="D4409" s="5">
        <f t="shared" si="281"/>
        <v>6</v>
      </c>
      <c r="E4409" s="3">
        <v>7435.77</v>
      </c>
      <c r="F4409">
        <f t="shared" si="282"/>
        <v>1.7862422795567136E-2</v>
      </c>
    </row>
    <row r="4410" spans="1:6" ht="15" thickBot="1" x14ac:dyDescent="0.35">
      <c r="A4410" s="2">
        <v>35590</v>
      </c>
      <c r="B4410" s="5">
        <f t="shared" si="279"/>
        <v>6</v>
      </c>
      <c r="C4410" s="5">
        <f t="shared" si="280"/>
        <v>9</v>
      </c>
      <c r="D4410" s="5">
        <f t="shared" si="281"/>
        <v>2</v>
      </c>
      <c r="E4410" s="3">
        <v>7478.49</v>
      </c>
      <c r="F4410">
        <f t="shared" si="282"/>
        <v>5.7452019091498718E-3</v>
      </c>
    </row>
    <row r="4411" spans="1:6" ht="15" thickBot="1" x14ac:dyDescent="0.35">
      <c r="A4411" s="2">
        <v>35591</v>
      </c>
      <c r="B4411" s="5">
        <f t="shared" si="279"/>
        <v>6</v>
      </c>
      <c r="C4411" s="5">
        <f t="shared" si="280"/>
        <v>10</v>
      </c>
      <c r="D4411" s="5">
        <f t="shared" si="281"/>
        <v>3</v>
      </c>
      <c r="E4411" s="3">
        <v>7539.27</v>
      </c>
      <c r="F4411">
        <f t="shared" si="282"/>
        <v>8.1273091225635991E-3</v>
      </c>
    </row>
    <row r="4412" spans="1:6" ht="15" thickBot="1" x14ac:dyDescent="0.35">
      <c r="A4412" s="2">
        <v>35592</v>
      </c>
      <c r="B4412" s="5">
        <f t="shared" si="279"/>
        <v>6</v>
      </c>
      <c r="C4412" s="5">
        <f t="shared" si="280"/>
        <v>11</v>
      </c>
      <c r="D4412" s="5">
        <f t="shared" si="281"/>
        <v>4</v>
      </c>
      <c r="E4412" s="3">
        <v>7575.82</v>
      </c>
      <c r="F4412">
        <f t="shared" si="282"/>
        <v>4.847949469908794E-3</v>
      </c>
    </row>
    <row r="4413" spans="1:6" ht="15" thickBot="1" x14ac:dyDescent="0.35">
      <c r="A4413" s="2">
        <v>35593</v>
      </c>
      <c r="B4413" s="5">
        <f t="shared" si="279"/>
        <v>6</v>
      </c>
      <c r="C4413" s="5">
        <f t="shared" si="280"/>
        <v>12</v>
      </c>
      <c r="D4413" s="5">
        <f t="shared" si="281"/>
        <v>5</v>
      </c>
      <c r="E4413" s="3">
        <v>7711.46</v>
      </c>
      <c r="F4413">
        <f t="shared" si="282"/>
        <v>1.7904332468300505E-2</v>
      </c>
    </row>
    <row r="4414" spans="1:6" ht="15" thickBot="1" x14ac:dyDescent="0.35">
      <c r="A4414" s="2">
        <v>35594</v>
      </c>
      <c r="B4414" s="5">
        <f t="shared" si="279"/>
        <v>6</v>
      </c>
      <c r="C4414" s="5">
        <f t="shared" si="280"/>
        <v>13</v>
      </c>
      <c r="D4414" s="5">
        <f t="shared" si="281"/>
        <v>6</v>
      </c>
      <c r="E4414" s="3">
        <v>7782.03</v>
      </c>
      <c r="F4414">
        <f t="shared" si="282"/>
        <v>9.1513150557740956E-3</v>
      </c>
    </row>
    <row r="4415" spans="1:6" ht="15" thickBot="1" x14ac:dyDescent="0.35">
      <c r="A4415" s="2">
        <v>35597</v>
      </c>
      <c r="B4415" s="5">
        <f t="shared" si="279"/>
        <v>6</v>
      </c>
      <c r="C4415" s="5">
        <f t="shared" si="280"/>
        <v>16</v>
      </c>
      <c r="D4415" s="5">
        <f t="shared" si="281"/>
        <v>2</v>
      </c>
      <c r="E4415" s="3">
        <v>7772.08</v>
      </c>
      <c r="F4415">
        <f t="shared" si="282"/>
        <v>-1.2785866926752812E-3</v>
      </c>
    </row>
    <row r="4416" spans="1:6" ht="15" thickBot="1" x14ac:dyDescent="0.35">
      <c r="A4416" s="2">
        <v>35598</v>
      </c>
      <c r="B4416" s="5">
        <f t="shared" si="279"/>
        <v>6</v>
      </c>
      <c r="C4416" s="5">
        <f t="shared" si="280"/>
        <v>17</v>
      </c>
      <c r="D4416" s="5">
        <f t="shared" si="281"/>
        <v>3</v>
      </c>
      <c r="E4416" s="3">
        <v>7760.77</v>
      </c>
      <c r="F4416">
        <f t="shared" si="282"/>
        <v>-1.4552089016067115E-3</v>
      </c>
    </row>
    <row r="4417" spans="1:6" ht="15" thickBot="1" x14ac:dyDescent="0.35">
      <c r="A4417" s="2">
        <v>35599</v>
      </c>
      <c r="B4417" s="5">
        <f t="shared" si="279"/>
        <v>6</v>
      </c>
      <c r="C4417" s="5">
        <f t="shared" si="280"/>
        <v>18</v>
      </c>
      <c r="D4417" s="5">
        <f t="shared" si="281"/>
        <v>4</v>
      </c>
      <c r="E4417" s="3">
        <v>7718.7</v>
      </c>
      <c r="F4417">
        <f t="shared" si="282"/>
        <v>-5.420853858573391E-3</v>
      </c>
    </row>
    <row r="4418" spans="1:6" ht="15" thickBot="1" x14ac:dyDescent="0.35">
      <c r="A4418" s="2">
        <v>35600</v>
      </c>
      <c r="B4418" s="5">
        <f t="shared" si="279"/>
        <v>6</v>
      </c>
      <c r="C4418" s="5">
        <f t="shared" si="280"/>
        <v>19</v>
      </c>
      <c r="D4418" s="5">
        <f t="shared" si="281"/>
        <v>5</v>
      </c>
      <c r="E4418" s="3">
        <v>7777.06</v>
      </c>
      <c r="F4418">
        <f t="shared" si="282"/>
        <v>7.5608586938215741E-3</v>
      </c>
    </row>
    <row r="4419" spans="1:6" ht="15" thickBot="1" x14ac:dyDescent="0.35">
      <c r="A4419" s="2">
        <v>35601</v>
      </c>
      <c r="B4419" s="5">
        <f t="shared" ref="B4419:B4482" si="283">MONTH(A4419)</f>
        <v>6</v>
      </c>
      <c r="C4419" s="5">
        <f t="shared" ref="C4419:C4482" si="284">DAY(A4419)</f>
        <v>20</v>
      </c>
      <c r="D4419" s="5">
        <f t="shared" ref="D4419:D4482" si="285">WEEKDAY(A4419,1)</f>
        <v>6</v>
      </c>
      <c r="E4419" s="3">
        <v>7796.51</v>
      </c>
      <c r="F4419">
        <f t="shared" si="282"/>
        <v>2.5009450872180254E-3</v>
      </c>
    </row>
    <row r="4420" spans="1:6" ht="15" thickBot="1" x14ac:dyDescent="0.35">
      <c r="A4420" s="2">
        <v>35604</v>
      </c>
      <c r="B4420" s="5">
        <f t="shared" si="283"/>
        <v>6</v>
      </c>
      <c r="C4420" s="5">
        <f t="shared" si="284"/>
        <v>23</v>
      </c>
      <c r="D4420" s="5">
        <f t="shared" si="285"/>
        <v>2</v>
      </c>
      <c r="E4420" s="3">
        <v>7604.25</v>
      </c>
      <c r="F4420">
        <f t="shared" ref="F4420:F4483" si="286">(E4420-E4419)/E4419</f>
        <v>-2.4659751606808715E-2</v>
      </c>
    </row>
    <row r="4421" spans="1:6" ht="15" thickBot="1" x14ac:dyDescent="0.35">
      <c r="A4421" s="2">
        <v>35605</v>
      </c>
      <c r="B4421" s="5">
        <f t="shared" si="283"/>
        <v>6</v>
      </c>
      <c r="C4421" s="5">
        <f t="shared" si="284"/>
        <v>24</v>
      </c>
      <c r="D4421" s="5">
        <f t="shared" si="285"/>
        <v>3</v>
      </c>
      <c r="E4421" s="3">
        <v>7758.06</v>
      </c>
      <c r="F4421">
        <f t="shared" si="286"/>
        <v>2.0226846829075898E-2</v>
      </c>
    </row>
    <row r="4422" spans="1:6" ht="15" thickBot="1" x14ac:dyDescent="0.35">
      <c r="A4422" s="2">
        <v>35606</v>
      </c>
      <c r="B4422" s="5">
        <f t="shared" si="283"/>
        <v>6</v>
      </c>
      <c r="C4422" s="5">
        <f t="shared" si="284"/>
        <v>25</v>
      </c>
      <c r="D4422" s="5">
        <f t="shared" si="285"/>
        <v>4</v>
      </c>
      <c r="E4422" s="3">
        <v>7689.98</v>
      </c>
      <c r="F4422">
        <f t="shared" si="286"/>
        <v>-8.7753897237196968E-3</v>
      </c>
    </row>
    <row r="4423" spans="1:6" ht="15" thickBot="1" x14ac:dyDescent="0.35">
      <c r="A4423" s="2">
        <v>35607</v>
      </c>
      <c r="B4423" s="5">
        <f t="shared" si="283"/>
        <v>6</v>
      </c>
      <c r="C4423" s="5">
        <f t="shared" si="284"/>
        <v>26</v>
      </c>
      <c r="D4423" s="5">
        <f t="shared" si="285"/>
        <v>5</v>
      </c>
      <c r="E4423" s="3">
        <v>7654.24</v>
      </c>
      <c r="F4423">
        <f t="shared" si="286"/>
        <v>-4.6476063656862281E-3</v>
      </c>
    </row>
    <row r="4424" spans="1:6" ht="15" thickBot="1" x14ac:dyDescent="0.35">
      <c r="A4424" s="2">
        <v>35608</v>
      </c>
      <c r="B4424" s="5">
        <f t="shared" si="283"/>
        <v>6</v>
      </c>
      <c r="C4424" s="5">
        <f t="shared" si="284"/>
        <v>27</v>
      </c>
      <c r="D4424" s="5">
        <f t="shared" si="285"/>
        <v>6</v>
      </c>
      <c r="E4424" s="3">
        <v>7687.72</v>
      </c>
      <c r="F4424">
        <f t="shared" si="286"/>
        <v>4.3740462802316724E-3</v>
      </c>
    </row>
    <row r="4425" spans="1:6" ht="15" thickBot="1" x14ac:dyDescent="0.35">
      <c r="A4425" s="2">
        <v>35611</v>
      </c>
      <c r="B4425" s="5">
        <f t="shared" si="283"/>
        <v>6</v>
      </c>
      <c r="C4425" s="5">
        <f t="shared" si="284"/>
        <v>30</v>
      </c>
      <c r="D4425" s="5">
        <f t="shared" si="285"/>
        <v>2</v>
      </c>
      <c r="E4425" s="3">
        <v>7672.79</v>
      </c>
      <c r="F4425">
        <f t="shared" si="286"/>
        <v>-1.9420582435364828E-3</v>
      </c>
    </row>
    <row r="4426" spans="1:6" ht="15" thickBot="1" x14ac:dyDescent="0.35">
      <c r="A4426" s="2">
        <v>35612</v>
      </c>
      <c r="B4426" s="5">
        <f t="shared" si="283"/>
        <v>7</v>
      </c>
      <c r="C4426" s="5">
        <f t="shared" si="284"/>
        <v>1</v>
      </c>
      <c r="D4426" s="5">
        <f t="shared" si="285"/>
        <v>3</v>
      </c>
      <c r="E4426" s="3">
        <v>7722.32</v>
      </c>
      <c r="F4426">
        <f t="shared" si="286"/>
        <v>6.4552789793542826E-3</v>
      </c>
    </row>
    <row r="4427" spans="1:6" ht="15" thickBot="1" x14ac:dyDescent="0.35">
      <c r="A4427" s="2">
        <v>35613</v>
      </c>
      <c r="B4427" s="5">
        <f t="shared" si="283"/>
        <v>7</v>
      </c>
      <c r="C4427" s="5">
        <f t="shared" si="284"/>
        <v>2</v>
      </c>
      <c r="D4427" s="5">
        <f t="shared" si="285"/>
        <v>4</v>
      </c>
      <c r="E4427" s="3">
        <v>7795.38</v>
      </c>
      <c r="F4427">
        <f t="shared" si="286"/>
        <v>9.4608874017135264E-3</v>
      </c>
    </row>
    <row r="4428" spans="1:6" ht="15" thickBot="1" x14ac:dyDescent="0.35">
      <c r="A4428" s="2">
        <v>35614</v>
      </c>
      <c r="B4428" s="5">
        <f t="shared" si="283"/>
        <v>7</v>
      </c>
      <c r="C4428" s="5">
        <f t="shared" si="284"/>
        <v>3</v>
      </c>
      <c r="D4428" s="5">
        <f t="shared" si="285"/>
        <v>5</v>
      </c>
      <c r="E4428" s="3">
        <v>7895.8</v>
      </c>
      <c r="F4428">
        <f t="shared" si="286"/>
        <v>1.2881989075580674E-2</v>
      </c>
    </row>
    <row r="4429" spans="1:6" ht="15" thickBot="1" x14ac:dyDescent="0.35">
      <c r="A4429" s="2">
        <v>35618</v>
      </c>
      <c r="B4429" s="5">
        <f t="shared" si="283"/>
        <v>7</v>
      </c>
      <c r="C4429" s="5">
        <f t="shared" si="284"/>
        <v>7</v>
      </c>
      <c r="D4429" s="5">
        <f t="shared" si="285"/>
        <v>2</v>
      </c>
      <c r="E4429" s="3">
        <v>7858.48</v>
      </c>
      <c r="F4429">
        <f t="shared" si="286"/>
        <v>-4.7265634894501658E-3</v>
      </c>
    </row>
    <row r="4430" spans="1:6" ht="15" thickBot="1" x14ac:dyDescent="0.35">
      <c r="A4430" s="2">
        <v>35619</v>
      </c>
      <c r="B4430" s="5">
        <f t="shared" si="283"/>
        <v>7</v>
      </c>
      <c r="C4430" s="5">
        <f t="shared" si="284"/>
        <v>8</v>
      </c>
      <c r="D4430" s="5">
        <f t="shared" si="285"/>
        <v>3</v>
      </c>
      <c r="E4430" s="3">
        <v>7962.3</v>
      </c>
      <c r="F4430">
        <f t="shared" si="286"/>
        <v>1.3211206238356607E-2</v>
      </c>
    </row>
    <row r="4431" spans="1:6" ht="15" thickBot="1" x14ac:dyDescent="0.35">
      <c r="A4431" s="2">
        <v>35620</v>
      </c>
      <c r="B4431" s="5">
        <f t="shared" si="283"/>
        <v>7</v>
      </c>
      <c r="C4431" s="5">
        <f t="shared" si="284"/>
        <v>9</v>
      </c>
      <c r="D4431" s="5">
        <f t="shared" si="285"/>
        <v>4</v>
      </c>
      <c r="E4431" s="3">
        <v>7842.43</v>
      </c>
      <c r="F4431">
        <f t="shared" si="286"/>
        <v>-1.5054695251372078E-2</v>
      </c>
    </row>
    <row r="4432" spans="1:6" ht="15" thickBot="1" x14ac:dyDescent="0.35">
      <c r="A4432" s="2">
        <v>35621</v>
      </c>
      <c r="B4432" s="5">
        <f t="shared" si="283"/>
        <v>7</v>
      </c>
      <c r="C4432" s="5">
        <f t="shared" si="284"/>
        <v>10</v>
      </c>
      <c r="D4432" s="5">
        <f t="shared" si="285"/>
        <v>5</v>
      </c>
      <c r="E4432" s="3">
        <v>7886.76</v>
      </c>
      <c r="F4432">
        <f t="shared" si="286"/>
        <v>5.6525847218272815E-3</v>
      </c>
    </row>
    <row r="4433" spans="1:6" ht="15" thickBot="1" x14ac:dyDescent="0.35">
      <c r="A4433" s="2">
        <v>35622</v>
      </c>
      <c r="B4433" s="5">
        <f t="shared" si="283"/>
        <v>7</v>
      </c>
      <c r="C4433" s="5">
        <f t="shared" si="284"/>
        <v>11</v>
      </c>
      <c r="D4433" s="5">
        <f t="shared" si="285"/>
        <v>6</v>
      </c>
      <c r="E4433" s="3">
        <v>7921.81</v>
      </c>
      <c r="F4433">
        <f t="shared" si="286"/>
        <v>4.4441570429428791E-3</v>
      </c>
    </row>
    <row r="4434" spans="1:6" ht="15" thickBot="1" x14ac:dyDescent="0.35">
      <c r="A4434" s="2">
        <v>35625</v>
      </c>
      <c r="B4434" s="5">
        <f t="shared" si="283"/>
        <v>7</v>
      </c>
      <c r="C4434" s="5">
        <f t="shared" si="284"/>
        <v>14</v>
      </c>
      <c r="D4434" s="5">
        <f t="shared" si="285"/>
        <v>2</v>
      </c>
      <c r="E4434" s="3">
        <v>7922.98</v>
      </c>
      <c r="F4434">
        <f t="shared" si="286"/>
        <v>1.4769351953646491E-4</v>
      </c>
    </row>
    <row r="4435" spans="1:6" ht="15" thickBot="1" x14ac:dyDescent="0.35">
      <c r="A4435" s="2">
        <v>35626</v>
      </c>
      <c r="B4435" s="5">
        <f t="shared" si="283"/>
        <v>7</v>
      </c>
      <c r="C4435" s="5">
        <f t="shared" si="284"/>
        <v>15</v>
      </c>
      <c r="D4435" s="5">
        <f t="shared" si="285"/>
        <v>3</v>
      </c>
      <c r="E4435" s="3">
        <v>7975.7</v>
      </c>
      <c r="F4435">
        <f t="shared" si="286"/>
        <v>6.6540619817291296E-3</v>
      </c>
    </row>
    <row r="4436" spans="1:6" ht="15" thickBot="1" x14ac:dyDescent="0.35">
      <c r="A4436" s="2">
        <v>35627</v>
      </c>
      <c r="B4436" s="5">
        <f t="shared" si="283"/>
        <v>7</v>
      </c>
      <c r="C4436" s="5">
        <f t="shared" si="284"/>
        <v>16</v>
      </c>
      <c r="D4436" s="5">
        <f t="shared" si="285"/>
        <v>4</v>
      </c>
      <c r="E4436" s="3">
        <v>8038.88</v>
      </c>
      <c r="F4436">
        <f t="shared" si="286"/>
        <v>7.9215617437968198E-3</v>
      </c>
    </row>
    <row r="4437" spans="1:6" ht="15" thickBot="1" x14ac:dyDescent="0.35">
      <c r="A4437" s="2">
        <v>35628</v>
      </c>
      <c r="B4437" s="5">
        <f t="shared" si="283"/>
        <v>7</v>
      </c>
      <c r="C4437" s="5">
        <f t="shared" si="284"/>
        <v>17</v>
      </c>
      <c r="D4437" s="5">
        <f t="shared" si="285"/>
        <v>5</v>
      </c>
      <c r="E4437" s="3">
        <v>8020.76</v>
      </c>
      <c r="F4437">
        <f t="shared" si="286"/>
        <v>-2.2540453396492906E-3</v>
      </c>
    </row>
    <row r="4438" spans="1:6" ht="15" thickBot="1" x14ac:dyDescent="0.35">
      <c r="A4438" s="2">
        <v>35629</v>
      </c>
      <c r="B4438" s="5">
        <f t="shared" si="283"/>
        <v>7</v>
      </c>
      <c r="C4438" s="5">
        <f t="shared" si="284"/>
        <v>18</v>
      </c>
      <c r="D4438" s="5">
        <f t="shared" si="285"/>
        <v>6</v>
      </c>
      <c r="E4438" s="3">
        <v>7890.46</v>
      </c>
      <c r="F4438">
        <f t="shared" si="286"/>
        <v>-1.6245343334048166E-2</v>
      </c>
    </row>
    <row r="4439" spans="1:6" ht="15" thickBot="1" x14ac:dyDescent="0.35">
      <c r="A4439" s="2">
        <v>35632</v>
      </c>
      <c r="B4439" s="5">
        <f t="shared" si="283"/>
        <v>7</v>
      </c>
      <c r="C4439" s="5">
        <f t="shared" si="284"/>
        <v>21</v>
      </c>
      <c r="D4439" s="5">
        <f t="shared" si="285"/>
        <v>2</v>
      </c>
      <c r="E4439" s="3">
        <v>7906.72</v>
      </c>
      <c r="F4439">
        <f t="shared" si="286"/>
        <v>2.0607163587421035E-3</v>
      </c>
    </row>
    <row r="4440" spans="1:6" ht="15" thickBot="1" x14ac:dyDescent="0.35">
      <c r="A4440" s="2">
        <v>35633</v>
      </c>
      <c r="B4440" s="5">
        <f t="shared" si="283"/>
        <v>7</v>
      </c>
      <c r="C4440" s="5">
        <f t="shared" si="284"/>
        <v>22</v>
      </c>
      <c r="D4440" s="5">
        <f t="shared" si="285"/>
        <v>3</v>
      </c>
      <c r="E4440" s="3">
        <v>8061.64</v>
      </c>
      <c r="F4440">
        <f t="shared" si="286"/>
        <v>1.9593459740575116E-2</v>
      </c>
    </row>
    <row r="4441" spans="1:6" ht="15" thickBot="1" x14ac:dyDescent="0.35">
      <c r="A4441" s="2">
        <v>35634</v>
      </c>
      <c r="B4441" s="5">
        <f t="shared" si="283"/>
        <v>7</v>
      </c>
      <c r="C4441" s="5">
        <f t="shared" si="284"/>
        <v>23</v>
      </c>
      <c r="D4441" s="5">
        <f t="shared" si="285"/>
        <v>4</v>
      </c>
      <c r="E4441" s="3">
        <v>8088.35</v>
      </c>
      <c r="F4441">
        <f t="shared" si="286"/>
        <v>3.3132216273611863E-3</v>
      </c>
    </row>
    <row r="4442" spans="1:6" ht="15" thickBot="1" x14ac:dyDescent="0.35">
      <c r="A4442" s="2">
        <v>35635</v>
      </c>
      <c r="B4442" s="5">
        <f t="shared" si="283"/>
        <v>7</v>
      </c>
      <c r="C4442" s="5">
        <f t="shared" si="284"/>
        <v>24</v>
      </c>
      <c r="D4442" s="5">
        <f t="shared" si="285"/>
        <v>5</v>
      </c>
      <c r="E4442" s="3">
        <v>8116.92</v>
      </c>
      <c r="F4442">
        <f t="shared" si="286"/>
        <v>3.5322408154938533E-3</v>
      </c>
    </row>
    <row r="4443" spans="1:6" ht="15" thickBot="1" x14ac:dyDescent="0.35">
      <c r="A4443" s="2">
        <v>35636</v>
      </c>
      <c r="B4443" s="5">
        <f t="shared" si="283"/>
        <v>7</v>
      </c>
      <c r="C4443" s="5">
        <f t="shared" si="284"/>
        <v>25</v>
      </c>
      <c r="D4443" s="5">
        <f t="shared" si="285"/>
        <v>6</v>
      </c>
      <c r="E4443" s="3">
        <v>8113.44</v>
      </c>
      <c r="F4443">
        <f t="shared" si="286"/>
        <v>-4.2873405183252672E-4</v>
      </c>
    </row>
    <row r="4444" spans="1:6" ht="15" thickBot="1" x14ac:dyDescent="0.35">
      <c r="A4444" s="2">
        <v>35639</v>
      </c>
      <c r="B4444" s="5">
        <f t="shared" si="283"/>
        <v>7</v>
      </c>
      <c r="C4444" s="5">
        <f t="shared" si="284"/>
        <v>28</v>
      </c>
      <c r="D4444" s="5">
        <f t="shared" si="285"/>
        <v>2</v>
      </c>
      <c r="E4444" s="3">
        <v>8121.1</v>
      </c>
      <c r="F4444">
        <f t="shared" si="286"/>
        <v>9.441124849633157E-4</v>
      </c>
    </row>
    <row r="4445" spans="1:6" ht="15" thickBot="1" x14ac:dyDescent="0.35">
      <c r="A4445" s="2">
        <v>35640</v>
      </c>
      <c r="B4445" s="5">
        <f t="shared" si="283"/>
        <v>7</v>
      </c>
      <c r="C4445" s="5">
        <f t="shared" si="284"/>
        <v>29</v>
      </c>
      <c r="D4445" s="5">
        <f t="shared" si="285"/>
        <v>3</v>
      </c>
      <c r="E4445" s="3">
        <v>8174.52</v>
      </c>
      <c r="F4445">
        <f t="shared" si="286"/>
        <v>6.5779266355543058E-3</v>
      </c>
    </row>
    <row r="4446" spans="1:6" ht="15" thickBot="1" x14ac:dyDescent="0.35">
      <c r="A4446" s="2">
        <v>35641</v>
      </c>
      <c r="B4446" s="5">
        <f t="shared" si="283"/>
        <v>7</v>
      </c>
      <c r="C4446" s="5">
        <f t="shared" si="284"/>
        <v>30</v>
      </c>
      <c r="D4446" s="5">
        <f t="shared" si="285"/>
        <v>4</v>
      </c>
      <c r="E4446" s="3">
        <v>8254.89</v>
      </c>
      <c r="F4446">
        <f t="shared" si="286"/>
        <v>9.8317699387852706E-3</v>
      </c>
    </row>
    <row r="4447" spans="1:6" ht="15" thickBot="1" x14ac:dyDescent="0.35">
      <c r="A4447" s="2">
        <v>35642</v>
      </c>
      <c r="B4447" s="5">
        <f t="shared" si="283"/>
        <v>7</v>
      </c>
      <c r="C4447" s="5">
        <f t="shared" si="284"/>
        <v>31</v>
      </c>
      <c r="D4447" s="5">
        <f t="shared" si="285"/>
        <v>5</v>
      </c>
      <c r="E4447" s="3">
        <v>8222.61</v>
      </c>
      <c r="F4447">
        <f t="shared" si="286"/>
        <v>-3.9104094663888721E-3</v>
      </c>
    </row>
    <row r="4448" spans="1:6" ht="15" thickBot="1" x14ac:dyDescent="0.35">
      <c r="A4448" s="2">
        <v>35643</v>
      </c>
      <c r="B4448" s="5">
        <f t="shared" si="283"/>
        <v>8</v>
      </c>
      <c r="C4448" s="5">
        <f t="shared" si="284"/>
        <v>1</v>
      </c>
      <c r="D4448" s="5">
        <f t="shared" si="285"/>
        <v>6</v>
      </c>
      <c r="E4448" s="3">
        <v>8194.0400000000009</v>
      </c>
      <c r="F4448">
        <f t="shared" si="286"/>
        <v>-3.474565861691082E-3</v>
      </c>
    </row>
    <row r="4449" spans="1:6" ht="15" thickBot="1" x14ac:dyDescent="0.35">
      <c r="A4449" s="2">
        <v>35646</v>
      </c>
      <c r="B4449" s="5">
        <f t="shared" si="283"/>
        <v>8</v>
      </c>
      <c r="C4449" s="5">
        <f t="shared" si="284"/>
        <v>4</v>
      </c>
      <c r="D4449" s="5">
        <f t="shared" si="285"/>
        <v>2</v>
      </c>
      <c r="E4449" s="3">
        <v>8198.4500000000007</v>
      </c>
      <c r="F4449">
        <f t="shared" si="286"/>
        <v>5.3819605469339349E-4</v>
      </c>
    </row>
    <row r="4450" spans="1:6" ht="15" thickBot="1" x14ac:dyDescent="0.35">
      <c r="A4450" s="2">
        <v>35647</v>
      </c>
      <c r="B4450" s="5">
        <f t="shared" si="283"/>
        <v>8</v>
      </c>
      <c r="C4450" s="5">
        <f t="shared" si="284"/>
        <v>5</v>
      </c>
      <c r="D4450" s="5">
        <f t="shared" si="285"/>
        <v>3</v>
      </c>
      <c r="E4450" s="3">
        <v>8187.53</v>
      </c>
      <c r="F4450">
        <f t="shared" si="286"/>
        <v>-1.3319590898280751E-3</v>
      </c>
    </row>
    <row r="4451" spans="1:6" ht="15" thickBot="1" x14ac:dyDescent="0.35">
      <c r="A4451" s="2">
        <v>35648</v>
      </c>
      <c r="B4451" s="5">
        <f t="shared" si="283"/>
        <v>8</v>
      </c>
      <c r="C4451" s="5">
        <f t="shared" si="284"/>
        <v>6</v>
      </c>
      <c r="D4451" s="5">
        <f t="shared" si="285"/>
        <v>4</v>
      </c>
      <c r="E4451" s="3">
        <v>8259.2999999999993</v>
      </c>
      <c r="F4451">
        <f t="shared" si="286"/>
        <v>8.7657694078677618E-3</v>
      </c>
    </row>
    <row r="4452" spans="1:6" ht="15" thickBot="1" x14ac:dyDescent="0.35">
      <c r="A4452" s="2">
        <v>35649</v>
      </c>
      <c r="B4452" s="5">
        <f t="shared" si="283"/>
        <v>8</v>
      </c>
      <c r="C4452" s="5">
        <f t="shared" si="284"/>
        <v>7</v>
      </c>
      <c r="D4452" s="5">
        <f t="shared" si="285"/>
        <v>5</v>
      </c>
      <c r="E4452" s="3">
        <v>8188</v>
      </c>
      <c r="F4452">
        <f t="shared" si="286"/>
        <v>-8.6326928432190718E-3</v>
      </c>
    </row>
    <row r="4453" spans="1:6" ht="15" thickBot="1" x14ac:dyDescent="0.35">
      <c r="A4453" s="2">
        <v>35650</v>
      </c>
      <c r="B4453" s="5">
        <f t="shared" si="283"/>
        <v>8</v>
      </c>
      <c r="C4453" s="5">
        <f t="shared" si="284"/>
        <v>8</v>
      </c>
      <c r="D4453" s="5">
        <f t="shared" si="285"/>
        <v>6</v>
      </c>
      <c r="E4453" s="3">
        <v>8031.22</v>
      </c>
      <c r="F4453">
        <f t="shared" si="286"/>
        <v>-1.9147532975085459E-2</v>
      </c>
    </row>
    <row r="4454" spans="1:6" ht="15" thickBot="1" x14ac:dyDescent="0.35">
      <c r="A4454" s="2">
        <v>35653</v>
      </c>
      <c r="B4454" s="5">
        <f t="shared" si="283"/>
        <v>8</v>
      </c>
      <c r="C4454" s="5">
        <f t="shared" si="284"/>
        <v>11</v>
      </c>
      <c r="D4454" s="5">
        <f t="shared" si="285"/>
        <v>2</v>
      </c>
      <c r="E4454" s="3">
        <v>8062.11</v>
      </c>
      <c r="F4454">
        <f t="shared" si="286"/>
        <v>3.8462400482117808E-3</v>
      </c>
    </row>
    <row r="4455" spans="1:6" ht="15" thickBot="1" x14ac:dyDescent="0.35">
      <c r="A4455" s="2">
        <v>35654</v>
      </c>
      <c r="B4455" s="5">
        <f t="shared" si="283"/>
        <v>8</v>
      </c>
      <c r="C4455" s="5">
        <f t="shared" si="284"/>
        <v>12</v>
      </c>
      <c r="D4455" s="5">
        <f t="shared" si="285"/>
        <v>3</v>
      </c>
      <c r="E4455" s="3">
        <v>7960.84</v>
      </c>
      <c r="F4455">
        <f t="shared" si="286"/>
        <v>-1.2561227767916778E-2</v>
      </c>
    </row>
    <row r="4456" spans="1:6" ht="15" thickBot="1" x14ac:dyDescent="0.35">
      <c r="A4456" s="2">
        <v>35655</v>
      </c>
      <c r="B4456" s="5">
        <f t="shared" si="283"/>
        <v>8</v>
      </c>
      <c r="C4456" s="5">
        <f t="shared" si="284"/>
        <v>13</v>
      </c>
      <c r="D4456" s="5">
        <f t="shared" si="285"/>
        <v>4</v>
      </c>
      <c r="E4456" s="3">
        <v>7928.32</v>
      </c>
      <c r="F4456">
        <f t="shared" si="286"/>
        <v>-4.0849960556926697E-3</v>
      </c>
    </row>
    <row r="4457" spans="1:6" ht="15" thickBot="1" x14ac:dyDescent="0.35">
      <c r="A4457" s="2">
        <v>35656</v>
      </c>
      <c r="B4457" s="5">
        <f t="shared" si="283"/>
        <v>8</v>
      </c>
      <c r="C4457" s="5">
        <f t="shared" si="284"/>
        <v>14</v>
      </c>
      <c r="D4457" s="5">
        <f t="shared" si="285"/>
        <v>5</v>
      </c>
      <c r="E4457" s="3">
        <v>7942.02</v>
      </c>
      <c r="F4457">
        <f t="shared" si="286"/>
        <v>1.7279827252180448E-3</v>
      </c>
    </row>
    <row r="4458" spans="1:6" ht="15" thickBot="1" x14ac:dyDescent="0.35">
      <c r="A4458" s="2">
        <v>35657</v>
      </c>
      <c r="B4458" s="5">
        <f t="shared" si="283"/>
        <v>8</v>
      </c>
      <c r="C4458" s="5">
        <f t="shared" si="284"/>
        <v>15</v>
      </c>
      <c r="D4458" s="5">
        <f t="shared" si="285"/>
        <v>6</v>
      </c>
      <c r="E4458" s="3">
        <v>7694.65</v>
      </c>
      <c r="F4458">
        <f t="shared" si="286"/>
        <v>-3.1146987794037385E-2</v>
      </c>
    </row>
    <row r="4459" spans="1:6" ht="15" thickBot="1" x14ac:dyDescent="0.35">
      <c r="A4459" s="2">
        <v>35660</v>
      </c>
      <c r="B4459" s="5">
        <f t="shared" si="283"/>
        <v>8</v>
      </c>
      <c r="C4459" s="5">
        <f t="shared" si="284"/>
        <v>18</v>
      </c>
      <c r="D4459" s="5">
        <f t="shared" si="285"/>
        <v>2</v>
      </c>
      <c r="E4459" s="3">
        <v>7803.36</v>
      </c>
      <c r="F4459">
        <f t="shared" si="286"/>
        <v>1.4127998024601515E-2</v>
      </c>
    </row>
    <row r="4460" spans="1:6" ht="15" thickBot="1" x14ac:dyDescent="0.35">
      <c r="A4460" s="2">
        <v>35661</v>
      </c>
      <c r="B4460" s="5">
        <f t="shared" si="283"/>
        <v>8</v>
      </c>
      <c r="C4460" s="5">
        <f t="shared" si="284"/>
        <v>19</v>
      </c>
      <c r="D4460" s="5">
        <f t="shared" si="285"/>
        <v>3</v>
      </c>
      <c r="E4460" s="3">
        <v>7918.1</v>
      </c>
      <c r="F4460">
        <f t="shared" si="286"/>
        <v>1.4703922412909401E-2</v>
      </c>
    </row>
    <row r="4461" spans="1:6" ht="15" thickBot="1" x14ac:dyDescent="0.35">
      <c r="A4461" s="2">
        <v>35662</v>
      </c>
      <c r="B4461" s="5">
        <f t="shared" si="283"/>
        <v>8</v>
      </c>
      <c r="C4461" s="5">
        <f t="shared" si="284"/>
        <v>20</v>
      </c>
      <c r="D4461" s="5">
        <f t="shared" si="285"/>
        <v>4</v>
      </c>
      <c r="E4461" s="3">
        <v>8021.23</v>
      </c>
      <c r="F4461">
        <f t="shared" si="286"/>
        <v>1.3024589232265215E-2</v>
      </c>
    </row>
    <row r="4462" spans="1:6" ht="15" thickBot="1" x14ac:dyDescent="0.35">
      <c r="A4462" s="2">
        <v>35663</v>
      </c>
      <c r="B4462" s="5">
        <f t="shared" si="283"/>
        <v>8</v>
      </c>
      <c r="C4462" s="5">
        <f t="shared" si="284"/>
        <v>21</v>
      </c>
      <c r="D4462" s="5">
        <f t="shared" si="285"/>
        <v>5</v>
      </c>
      <c r="E4462" s="3">
        <v>7893.94</v>
      </c>
      <c r="F4462">
        <f t="shared" si="286"/>
        <v>-1.5869137276951287E-2</v>
      </c>
    </row>
    <row r="4463" spans="1:6" ht="15" thickBot="1" x14ac:dyDescent="0.35">
      <c r="A4463" s="2">
        <v>35664</v>
      </c>
      <c r="B4463" s="5">
        <f t="shared" si="283"/>
        <v>8</v>
      </c>
      <c r="C4463" s="5">
        <f t="shared" si="284"/>
        <v>22</v>
      </c>
      <c r="D4463" s="5">
        <f t="shared" si="285"/>
        <v>6</v>
      </c>
      <c r="E4463" s="3">
        <v>7887.9</v>
      </c>
      <c r="F4463">
        <f t="shared" si="286"/>
        <v>-7.6514389519048329E-4</v>
      </c>
    </row>
    <row r="4464" spans="1:6" ht="15" thickBot="1" x14ac:dyDescent="0.35">
      <c r="A4464" s="2">
        <v>35667</v>
      </c>
      <c r="B4464" s="5">
        <f t="shared" si="283"/>
        <v>8</v>
      </c>
      <c r="C4464" s="5">
        <f t="shared" si="284"/>
        <v>25</v>
      </c>
      <c r="D4464" s="5">
        <f t="shared" si="285"/>
        <v>2</v>
      </c>
      <c r="E4464" s="3">
        <v>7859.57</v>
      </c>
      <c r="F4464">
        <f t="shared" si="286"/>
        <v>-3.5915769723246908E-3</v>
      </c>
    </row>
    <row r="4465" spans="1:6" ht="15" thickBot="1" x14ac:dyDescent="0.35">
      <c r="A4465" s="2">
        <v>35668</v>
      </c>
      <c r="B4465" s="5">
        <f t="shared" si="283"/>
        <v>8</v>
      </c>
      <c r="C4465" s="5">
        <f t="shared" si="284"/>
        <v>26</v>
      </c>
      <c r="D4465" s="5">
        <f t="shared" si="285"/>
        <v>3</v>
      </c>
      <c r="E4465" s="3">
        <v>7782.22</v>
      </c>
      <c r="F4465">
        <f t="shared" si="286"/>
        <v>-9.8415053240825459E-3</v>
      </c>
    </row>
    <row r="4466" spans="1:6" ht="15" thickBot="1" x14ac:dyDescent="0.35">
      <c r="A4466" s="2">
        <v>35669</v>
      </c>
      <c r="B4466" s="5">
        <f t="shared" si="283"/>
        <v>8</v>
      </c>
      <c r="C4466" s="5">
        <f t="shared" si="284"/>
        <v>27</v>
      </c>
      <c r="D4466" s="5">
        <f t="shared" si="285"/>
        <v>4</v>
      </c>
      <c r="E4466" s="3">
        <v>7787.33</v>
      </c>
      <c r="F4466">
        <f t="shared" si="286"/>
        <v>6.5662497333661505E-4</v>
      </c>
    </row>
    <row r="4467" spans="1:6" ht="15" thickBot="1" x14ac:dyDescent="0.35">
      <c r="A4467" s="2">
        <v>35670</v>
      </c>
      <c r="B4467" s="5">
        <f t="shared" si="283"/>
        <v>8</v>
      </c>
      <c r="C4467" s="5">
        <f t="shared" si="284"/>
        <v>28</v>
      </c>
      <c r="D4467" s="5">
        <f t="shared" si="285"/>
        <v>5</v>
      </c>
      <c r="E4467" s="3">
        <v>7694.42</v>
      </c>
      <c r="F4467">
        <f t="shared" si="286"/>
        <v>-1.19309185561675E-2</v>
      </c>
    </row>
    <row r="4468" spans="1:6" ht="15" thickBot="1" x14ac:dyDescent="0.35">
      <c r="A4468" s="2">
        <v>35671</v>
      </c>
      <c r="B4468" s="5">
        <f t="shared" si="283"/>
        <v>8</v>
      </c>
      <c r="C4468" s="5">
        <f t="shared" si="284"/>
        <v>29</v>
      </c>
      <c r="D4468" s="5">
        <f t="shared" si="285"/>
        <v>6</v>
      </c>
      <c r="E4468" s="3">
        <v>7622.42</v>
      </c>
      <c r="F4468">
        <f t="shared" si="286"/>
        <v>-9.3574304495985406E-3</v>
      </c>
    </row>
    <row r="4469" spans="1:6" ht="15" thickBot="1" x14ac:dyDescent="0.35">
      <c r="A4469" s="2">
        <v>35675</v>
      </c>
      <c r="B4469" s="5">
        <f t="shared" si="283"/>
        <v>9</v>
      </c>
      <c r="C4469" s="5">
        <f t="shared" si="284"/>
        <v>2</v>
      </c>
      <c r="D4469" s="5">
        <f t="shared" si="285"/>
        <v>3</v>
      </c>
      <c r="E4469" s="3">
        <v>7879.78</v>
      </c>
      <c r="F4469">
        <f t="shared" si="286"/>
        <v>3.3763555406288247E-2</v>
      </c>
    </row>
    <row r="4470" spans="1:6" ht="15" thickBot="1" x14ac:dyDescent="0.35">
      <c r="A4470" s="2">
        <v>35676</v>
      </c>
      <c r="B4470" s="5">
        <f t="shared" si="283"/>
        <v>9</v>
      </c>
      <c r="C4470" s="5">
        <f t="shared" si="284"/>
        <v>3</v>
      </c>
      <c r="D4470" s="5">
        <f t="shared" si="285"/>
        <v>4</v>
      </c>
      <c r="E4470" s="3">
        <v>7894.64</v>
      </c>
      <c r="F4470">
        <f t="shared" si="286"/>
        <v>1.8858394523705716E-3</v>
      </c>
    </row>
    <row r="4471" spans="1:6" ht="15" thickBot="1" x14ac:dyDescent="0.35">
      <c r="A4471" s="2">
        <v>35677</v>
      </c>
      <c r="B4471" s="5">
        <f t="shared" si="283"/>
        <v>9</v>
      </c>
      <c r="C4471" s="5">
        <f t="shared" si="284"/>
        <v>4</v>
      </c>
      <c r="D4471" s="5">
        <f t="shared" si="285"/>
        <v>5</v>
      </c>
      <c r="E4471" s="3">
        <v>7867.23</v>
      </c>
      <c r="F4471">
        <f t="shared" si="286"/>
        <v>-3.4719759229047509E-3</v>
      </c>
    </row>
    <row r="4472" spans="1:6" ht="15" thickBot="1" x14ac:dyDescent="0.35">
      <c r="A4472" s="2">
        <v>35678</v>
      </c>
      <c r="B4472" s="5">
        <f t="shared" si="283"/>
        <v>9</v>
      </c>
      <c r="C4472" s="5">
        <f t="shared" si="284"/>
        <v>5</v>
      </c>
      <c r="D4472" s="5">
        <f t="shared" si="285"/>
        <v>6</v>
      </c>
      <c r="E4472" s="3">
        <v>7822.4</v>
      </c>
      <c r="F4472">
        <f t="shared" si="286"/>
        <v>-5.69832075584417E-3</v>
      </c>
    </row>
    <row r="4473" spans="1:6" ht="15" thickBot="1" x14ac:dyDescent="0.35">
      <c r="A4473" s="2">
        <v>35681</v>
      </c>
      <c r="B4473" s="5">
        <f t="shared" si="283"/>
        <v>9</v>
      </c>
      <c r="C4473" s="5">
        <f t="shared" si="284"/>
        <v>8</v>
      </c>
      <c r="D4473" s="5">
        <f t="shared" si="285"/>
        <v>2</v>
      </c>
      <c r="E4473" s="3">
        <v>7835.18</v>
      </c>
      <c r="F4473">
        <f t="shared" si="286"/>
        <v>1.6337696870526509E-3</v>
      </c>
    </row>
    <row r="4474" spans="1:6" ht="15" thickBot="1" x14ac:dyDescent="0.35">
      <c r="A4474" s="2">
        <v>35682</v>
      </c>
      <c r="B4474" s="5">
        <f t="shared" si="283"/>
        <v>9</v>
      </c>
      <c r="C4474" s="5">
        <f t="shared" si="284"/>
        <v>9</v>
      </c>
      <c r="D4474" s="5">
        <f t="shared" si="285"/>
        <v>3</v>
      </c>
      <c r="E4474" s="3">
        <v>7851.9</v>
      </c>
      <c r="F4474">
        <f t="shared" si="286"/>
        <v>2.1339650142050783E-3</v>
      </c>
    </row>
    <row r="4475" spans="1:6" ht="15" thickBot="1" x14ac:dyDescent="0.35">
      <c r="A4475" s="2">
        <v>35683</v>
      </c>
      <c r="B4475" s="5">
        <f t="shared" si="283"/>
        <v>9</v>
      </c>
      <c r="C4475" s="5">
        <f t="shared" si="284"/>
        <v>10</v>
      </c>
      <c r="D4475" s="5">
        <f t="shared" si="285"/>
        <v>4</v>
      </c>
      <c r="E4475" s="3">
        <v>7719.27</v>
      </c>
      <c r="F4475">
        <f t="shared" si="286"/>
        <v>-1.6891453024108712E-2</v>
      </c>
    </row>
    <row r="4476" spans="1:6" ht="15" thickBot="1" x14ac:dyDescent="0.35">
      <c r="A4476" s="2">
        <v>35684</v>
      </c>
      <c r="B4476" s="5">
        <f t="shared" si="283"/>
        <v>9</v>
      </c>
      <c r="C4476" s="5">
        <f t="shared" si="284"/>
        <v>11</v>
      </c>
      <c r="D4476" s="5">
        <f t="shared" si="285"/>
        <v>5</v>
      </c>
      <c r="E4476" s="3">
        <v>7660.98</v>
      </c>
      <c r="F4476">
        <f t="shared" si="286"/>
        <v>-7.5512321760996658E-3</v>
      </c>
    </row>
    <row r="4477" spans="1:6" ht="15" thickBot="1" x14ac:dyDescent="0.35">
      <c r="A4477" s="2">
        <v>35685</v>
      </c>
      <c r="B4477" s="5">
        <f t="shared" si="283"/>
        <v>9</v>
      </c>
      <c r="C4477" s="5">
        <f t="shared" si="284"/>
        <v>12</v>
      </c>
      <c r="D4477" s="5">
        <f t="shared" si="285"/>
        <v>6</v>
      </c>
      <c r="E4477" s="3">
        <v>7742.97</v>
      </c>
      <c r="F4477">
        <f t="shared" si="286"/>
        <v>1.0702286130495144E-2</v>
      </c>
    </row>
    <row r="4478" spans="1:6" ht="15" thickBot="1" x14ac:dyDescent="0.35">
      <c r="A4478" s="2">
        <v>35688</v>
      </c>
      <c r="B4478" s="5">
        <f t="shared" si="283"/>
        <v>9</v>
      </c>
      <c r="C4478" s="5">
        <f t="shared" si="284"/>
        <v>15</v>
      </c>
      <c r="D4478" s="5">
        <f t="shared" si="285"/>
        <v>2</v>
      </c>
      <c r="E4478" s="3">
        <v>7721.13</v>
      </c>
      <c r="F4478">
        <f t="shared" si="286"/>
        <v>-2.820623094239051E-3</v>
      </c>
    </row>
    <row r="4479" spans="1:6" ht="15" thickBot="1" x14ac:dyDescent="0.35">
      <c r="A4479" s="2">
        <v>35689</v>
      </c>
      <c r="B4479" s="5">
        <f t="shared" si="283"/>
        <v>9</v>
      </c>
      <c r="C4479" s="5">
        <f t="shared" si="284"/>
        <v>16</v>
      </c>
      <c r="D4479" s="5">
        <f t="shared" si="285"/>
        <v>3</v>
      </c>
      <c r="E4479" s="3">
        <v>7895.92</v>
      </c>
      <c r="F4479">
        <f t="shared" si="286"/>
        <v>2.2637878134418143E-2</v>
      </c>
    </row>
    <row r="4480" spans="1:6" ht="15" thickBot="1" x14ac:dyDescent="0.35">
      <c r="A4480" s="2">
        <v>35690</v>
      </c>
      <c r="B4480" s="5">
        <f t="shared" si="283"/>
        <v>9</v>
      </c>
      <c r="C4480" s="5">
        <f t="shared" si="284"/>
        <v>17</v>
      </c>
      <c r="D4480" s="5">
        <f t="shared" si="285"/>
        <v>4</v>
      </c>
      <c r="E4480" s="3">
        <v>7886.43</v>
      </c>
      <c r="F4480">
        <f t="shared" si="286"/>
        <v>-1.2018865439365877E-3</v>
      </c>
    </row>
    <row r="4481" spans="1:6" ht="15" thickBot="1" x14ac:dyDescent="0.35">
      <c r="A4481" s="2">
        <v>35691</v>
      </c>
      <c r="B4481" s="5">
        <f t="shared" si="283"/>
        <v>9</v>
      </c>
      <c r="C4481" s="5">
        <f t="shared" si="284"/>
        <v>18</v>
      </c>
      <c r="D4481" s="5">
        <f t="shared" si="285"/>
        <v>5</v>
      </c>
      <c r="E4481" s="3">
        <v>7922.72</v>
      </c>
      <c r="F4481">
        <f t="shared" si="286"/>
        <v>4.60157511066477E-3</v>
      </c>
    </row>
    <row r="4482" spans="1:6" ht="15" thickBot="1" x14ac:dyDescent="0.35">
      <c r="A4482" s="2">
        <v>35692</v>
      </c>
      <c r="B4482" s="5">
        <f t="shared" si="283"/>
        <v>9</v>
      </c>
      <c r="C4482" s="5">
        <f t="shared" si="284"/>
        <v>19</v>
      </c>
      <c r="D4482" s="5">
        <f t="shared" si="285"/>
        <v>6</v>
      </c>
      <c r="E4482" s="3">
        <v>7917.26</v>
      </c>
      <c r="F4482">
        <f t="shared" si="286"/>
        <v>-6.89157259123134E-4</v>
      </c>
    </row>
    <row r="4483" spans="1:6" ht="15" thickBot="1" x14ac:dyDescent="0.35">
      <c r="A4483" s="2">
        <v>35695</v>
      </c>
      <c r="B4483" s="5">
        <f t="shared" ref="B4483:B4546" si="287">MONTH(A4483)</f>
        <v>9</v>
      </c>
      <c r="C4483" s="5">
        <f t="shared" ref="C4483:C4546" si="288">DAY(A4483)</f>
        <v>22</v>
      </c>
      <c r="D4483" s="5">
        <f t="shared" ref="D4483:D4546" si="289">WEEKDAY(A4483,1)</f>
        <v>2</v>
      </c>
      <c r="E4483" s="3">
        <v>7996.83</v>
      </c>
      <c r="F4483">
        <f t="shared" si="286"/>
        <v>1.005019413281864E-2</v>
      </c>
    </row>
    <row r="4484" spans="1:6" ht="15" thickBot="1" x14ac:dyDescent="0.35">
      <c r="A4484" s="2">
        <v>35696</v>
      </c>
      <c r="B4484" s="5">
        <f t="shared" si="287"/>
        <v>9</v>
      </c>
      <c r="C4484" s="5">
        <f t="shared" si="288"/>
        <v>23</v>
      </c>
      <c r="D4484" s="5">
        <f t="shared" si="289"/>
        <v>3</v>
      </c>
      <c r="E4484" s="3">
        <v>7970.06</v>
      </c>
      <c r="F4484">
        <f t="shared" ref="F4484:F4547" si="290">(E4484-E4483)/E4483</f>
        <v>-3.347576477179023E-3</v>
      </c>
    </row>
    <row r="4485" spans="1:6" ht="15" thickBot="1" x14ac:dyDescent="0.35">
      <c r="A4485" s="2">
        <v>35697</v>
      </c>
      <c r="B4485" s="5">
        <f t="shared" si="287"/>
        <v>9</v>
      </c>
      <c r="C4485" s="5">
        <f t="shared" si="288"/>
        <v>24</v>
      </c>
      <c r="D4485" s="5">
        <f t="shared" si="289"/>
        <v>4</v>
      </c>
      <c r="E4485" s="3">
        <v>7906.7</v>
      </c>
      <c r="F4485">
        <f t="shared" si="290"/>
        <v>-7.9497519466604494E-3</v>
      </c>
    </row>
    <row r="4486" spans="1:6" ht="15" thickBot="1" x14ac:dyDescent="0.35">
      <c r="A4486" s="2">
        <v>35698</v>
      </c>
      <c r="B4486" s="5">
        <f t="shared" si="287"/>
        <v>9</v>
      </c>
      <c r="C4486" s="5">
        <f t="shared" si="288"/>
        <v>25</v>
      </c>
      <c r="D4486" s="5">
        <f t="shared" si="289"/>
        <v>5</v>
      </c>
      <c r="E4486" s="3">
        <v>7848.01</v>
      </c>
      <c r="F4486">
        <f t="shared" si="290"/>
        <v>-7.4228186221811376E-3</v>
      </c>
    </row>
    <row r="4487" spans="1:6" ht="15" thickBot="1" x14ac:dyDescent="0.35">
      <c r="A4487" s="2">
        <v>35699</v>
      </c>
      <c r="B4487" s="5">
        <f t="shared" si="287"/>
        <v>9</v>
      </c>
      <c r="C4487" s="5">
        <f t="shared" si="288"/>
        <v>26</v>
      </c>
      <c r="D4487" s="5">
        <f t="shared" si="289"/>
        <v>6</v>
      </c>
      <c r="E4487" s="3">
        <v>7922.17</v>
      </c>
      <c r="F4487">
        <f t="shared" si="290"/>
        <v>9.44952924371909E-3</v>
      </c>
    </row>
    <row r="4488" spans="1:6" ht="15" thickBot="1" x14ac:dyDescent="0.35">
      <c r="A4488" s="2">
        <v>35702</v>
      </c>
      <c r="B4488" s="5">
        <f t="shared" si="287"/>
        <v>9</v>
      </c>
      <c r="C4488" s="5">
        <f t="shared" si="288"/>
        <v>29</v>
      </c>
      <c r="D4488" s="5">
        <f t="shared" si="289"/>
        <v>2</v>
      </c>
      <c r="E4488" s="3">
        <v>7991.42</v>
      </c>
      <c r="F4488">
        <f t="shared" si="290"/>
        <v>8.7412918430177598E-3</v>
      </c>
    </row>
    <row r="4489" spans="1:6" ht="15" thickBot="1" x14ac:dyDescent="0.35">
      <c r="A4489" s="2">
        <v>35703</v>
      </c>
      <c r="B4489" s="5">
        <f t="shared" si="287"/>
        <v>9</v>
      </c>
      <c r="C4489" s="5">
        <f t="shared" si="288"/>
        <v>30</v>
      </c>
      <c r="D4489" s="5">
        <f t="shared" si="289"/>
        <v>3</v>
      </c>
      <c r="E4489" s="3">
        <v>7945.25</v>
      </c>
      <c r="F4489">
        <f t="shared" si="290"/>
        <v>-5.7774463111687378E-3</v>
      </c>
    </row>
    <row r="4490" spans="1:6" ht="15" thickBot="1" x14ac:dyDescent="0.35">
      <c r="A4490" s="2">
        <v>35704</v>
      </c>
      <c r="B4490" s="5">
        <f t="shared" si="287"/>
        <v>10</v>
      </c>
      <c r="C4490" s="5">
        <f t="shared" si="288"/>
        <v>1</v>
      </c>
      <c r="D4490" s="5">
        <f t="shared" si="289"/>
        <v>4</v>
      </c>
      <c r="E4490" s="3">
        <v>8015.49</v>
      </c>
      <c r="F4490">
        <f t="shared" si="290"/>
        <v>8.8405021868411676E-3</v>
      </c>
    </row>
    <row r="4491" spans="1:6" ht="15" thickBot="1" x14ac:dyDescent="0.35">
      <c r="A4491" s="2">
        <v>35705</v>
      </c>
      <c r="B4491" s="5">
        <f t="shared" si="287"/>
        <v>10</v>
      </c>
      <c r="C4491" s="5">
        <f t="shared" si="288"/>
        <v>2</v>
      </c>
      <c r="D4491" s="5">
        <f t="shared" si="289"/>
        <v>5</v>
      </c>
      <c r="E4491" s="3">
        <v>8027.52</v>
      </c>
      <c r="F4491">
        <f t="shared" si="290"/>
        <v>1.5008439908228513E-3</v>
      </c>
    </row>
    <row r="4492" spans="1:6" ht="15" thickBot="1" x14ac:dyDescent="0.35">
      <c r="A4492" s="2">
        <v>35706</v>
      </c>
      <c r="B4492" s="5">
        <f t="shared" si="287"/>
        <v>10</v>
      </c>
      <c r="C4492" s="5">
        <f t="shared" si="288"/>
        <v>3</v>
      </c>
      <c r="D4492" s="5">
        <f t="shared" si="289"/>
        <v>6</v>
      </c>
      <c r="E4492" s="3">
        <v>8038.57</v>
      </c>
      <c r="F4492">
        <f t="shared" si="290"/>
        <v>1.3765147891253179E-3</v>
      </c>
    </row>
    <row r="4493" spans="1:6" ht="15" thickBot="1" x14ac:dyDescent="0.35">
      <c r="A4493" s="2">
        <v>35709</v>
      </c>
      <c r="B4493" s="5">
        <f t="shared" si="287"/>
        <v>10</v>
      </c>
      <c r="C4493" s="5">
        <f t="shared" si="288"/>
        <v>6</v>
      </c>
      <c r="D4493" s="5">
        <f t="shared" si="289"/>
        <v>2</v>
      </c>
      <c r="E4493" s="3">
        <v>8100.21</v>
      </c>
      <c r="F4493">
        <f t="shared" si="290"/>
        <v>7.6680305079137616E-3</v>
      </c>
    </row>
    <row r="4494" spans="1:6" ht="15" thickBot="1" x14ac:dyDescent="0.35">
      <c r="A4494" s="2">
        <v>35710</v>
      </c>
      <c r="B4494" s="5">
        <f t="shared" si="287"/>
        <v>10</v>
      </c>
      <c r="C4494" s="5">
        <f t="shared" si="288"/>
        <v>7</v>
      </c>
      <c r="D4494" s="5">
        <f t="shared" si="289"/>
        <v>3</v>
      </c>
      <c r="E4494" s="3">
        <v>8178.31</v>
      </c>
      <c r="F4494">
        <f t="shared" si="290"/>
        <v>9.6417253379851089E-3</v>
      </c>
    </row>
    <row r="4495" spans="1:6" ht="15" thickBot="1" x14ac:dyDescent="0.35">
      <c r="A4495" s="2">
        <v>35711</v>
      </c>
      <c r="B4495" s="5">
        <f t="shared" si="287"/>
        <v>10</v>
      </c>
      <c r="C4495" s="5">
        <f t="shared" si="288"/>
        <v>8</v>
      </c>
      <c r="D4495" s="5">
        <f t="shared" si="289"/>
        <v>4</v>
      </c>
      <c r="E4495" s="3">
        <v>8095.05</v>
      </c>
      <c r="F4495">
        <f t="shared" si="290"/>
        <v>-1.0180587431877761E-2</v>
      </c>
    </row>
    <row r="4496" spans="1:6" ht="15" thickBot="1" x14ac:dyDescent="0.35">
      <c r="A4496" s="2">
        <v>35712</v>
      </c>
      <c r="B4496" s="5">
        <f t="shared" si="287"/>
        <v>10</v>
      </c>
      <c r="C4496" s="5">
        <f t="shared" si="288"/>
        <v>9</v>
      </c>
      <c r="D4496" s="5">
        <f t="shared" si="289"/>
        <v>5</v>
      </c>
      <c r="E4496" s="3">
        <v>8061.41</v>
      </c>
      <c r="F4496">
        <f t="shared" si="290"/>
        <v>-4.1556259689563783E-3</v>
      </c>
    </row>
    <row r="4497" spans="1:6" ht="15" thickBot="1" x14ac:dyDescent="0.35">
      <c r="A4497" s="2">
        <v>35713</v>
      </c>
      <c r="B4497" s="5">
        <f t="shared" si="287"/>
        <v>10</v>
      </c>
      <c r="C4497" s="5">
        <f t="shared" si="288"/>
        <v>10</v>
      </c>
      <c r="D4497" s="5">
        <f t="shared" si="289"/>
        <v>6</v>
      </c>
      <c r="E4497" s="3">
        <v>8045.2</v>
      </c>
      <c r="F4497">
        <f t="shared" si="290"/>
        <v>-2.0108144853071656E-3</v>
      </c>
    </row>
    <row r="4498" spans="1:6" ht="15" thickBot="1" x14ac:dyDescent="0.35">
      <c r="A4498" s="2">
        <v>35716</v>
      </c>
      <c r="B4498" s="5">
        <f t="shared" si="287"/>
        <v>10</v>
      </c>
      <c r="C4498" s="5">
        <f t="shared" si="288"/>
        <v>13</v>
      </c>
      <c r="D4498" s="5">
        <f t="shared" si="289"/>
        <v>2</v>
      </c>
      <c r="E4498" s="3">
        <v>8072.22</v>
      </c>
      <c r="F4498">
        <f t="shared" si="290"/>
        <v>3.3585243374932182E-3</v>
      </c>
    </row>
    <row r="4499" spans="1:6" ht="15" thickBot="1" x14ac:dyDescent="0.35">
      <c r="A4499" s="2">
        <v>35717</v>
      </c>
      <c r="B4499" s="5">
        <f t="shared" si="287"/>
        <v>10</v>
      </c>
      <c r="C4499" s="5">
        <f t="shared" si="288"/>
        <v>14</v>
      </c>
      <c r="D4499" s="5">
        <f t="shared" si="289"/>
        <v>3</v>
      </c>
      <c r="E4499" s="3">
        <v>8096.28</v>
      </c>
      <c r="F4499">
        <f t="shared" si="290"/>
        <v>2.9805926994060481E-3</v>
      </c>
    </row>
    <row r="4500" spans="1:6" ht="15" thickBot="1" x14ac:dyDescent="0.35">
      <c r="A4500" s="2">
        <v>35718</v>
      </c>
      <c r="B4500" s="5">
        <f t="shared" si="287"/>
        <v>10</v>
      </c>
      <c r="C4500" s="5">
        <f t="shared" si="288"/>
        <v>15</v>
      </c>
      <c r="D4500" s="5">
        <f t="shared" si="289"/>
        <v>4</v>
      </c>
      <c r="E4500" s="3">
        <v>8057.97</v>
      </c>
      <c r="F4500">
        <f t="shared" si="290"/>
        <v>-4.7318027538572642E-3</v>
      </c>
    </row>
    <row r="4501" spans="1:6" ht="15" thickBot="1" x14ac:dyDescent="0.35">
      <c r="A4501" s="2">
        <v>35719</v>
      </c>
      <c r="B4501" s="5">
        <f t="shared" si="287"/>
        <v>10</v>
      </c>
      <c r="C4501" s="5">
        <f t="shared" si="288"/>
        <v>16</v>
      </c>
      <c r="D4501" s="5">
        <f t="shared" si="289"/>
        <v>5</v>
      </c>
      <c r="E4501" s="3">
        <v>7938.87</v>
      </c>
      <c r="F4501">
        <f t="shared" si="290"/>
        <v>-1.47803975442947E-2</v>
      </c>
    </row>
    <row r="4502" spans="1:6" ht="15" thickBot="1" x14ac:dyDescent="0.35">
      <c r="A4502" s="2">
        <v>35720</v>
      </c>
      <c r="B4502" s="5">
        <f t="shared" si="287"/>
        <v>10</v>
      </c>
      <c r="C4502" s="5">
        <f t="shared" si="288"/>
        <v>17</v>
      </c>
      <c r="D4502" s="5">
        <f t="shared" si="289"/>
        <v>6</v>
      </c>
      <c r="E4502" s="3">
        <v>7847.03</v>
      </c>
      <c r="F4502">
        <f t="shared" si="290"/>
        <v>-1.1568397013680808E-2</v>
      </c>
    </row>
    <row r="4503" spans="1:6" ht="15" thickBot="1" x14ac:dyDescent="0.35">
      <c r="A4503" s="2">
        <v>35723</v>
      </c>
      <c r="B4503" s="5">
        <f t="shared" si="287"/>
        <v>10</v>
      </c>
      <c r="C4503" s="5">
        <f t="shared" si="288"/>
        <v>20</v>
      </c>
      <c r="D4503" s="5">
        <f t="shared" si="289"/>
        <v>2</v>
      </c>
      <c r="E4503" s="3">
        <v>7921.44</v>
      </c>
      <c r="F4503">
        <f t="shared" si="290"/>
        <v>9.4825685641573756E-3</v>
      </c>
    </row>
    <row r="4504" spans="1:6" ht="15" thickBot="1" x14ac:dyDescent="0.35">
      <c r="A4504" s="2">
        <v>35724</v>
      </c>
      <c r="B4504" s="5">
        <f t="shared" si="287"/>
        <v>10</v>
      </c>
      <c r="C4504" s="5">
        <f t="shared" si="288"/>
        <v>21</v>
      </c>
      <c r="D4504" s="5">
        <f t="shared" si="289"/>
        <v>3</v>
      </c>
      <c r="E4504" s="3">
        <v>8060.43</v>
      </c>
      <c r="F4504">
        <f t="shared" si="290"/>
        <v>1.7546052232927434E-2</v>
      </c>
    </row>
    <row r="4505" spans="1:6" ht="15" thickBot="1" x14ac:dyDescent="0.35">
      <c r="A4505" s="2">
        <v>35725</v>
      </c>
      <c r="B4505" s="5">
        <f t="shared" si="287"/>
        <v>10</v>
      </c>
      <c r="C4505" s="5">
        <f t="shared" si="288"/>
        <v>22</v>
      </c>
      <c r="D4505" s="5">
        <f t="shared" si="289"/>
        <v>4</v>
      </c>
      <c r="E4505" s="3">
        <v>8034.64</v>
      </c>
      <c r="F4505">
        <f t="shared" si="290"/>
        <v>-3.1995811637840614E-3</v>
      </c>
    </row>
    <row r="4506" spans="1:6" ht="15" thickBot="1" x14ac:dyDescent="0.35">
      <c r="A4506" s="2">
        <v>35726</v>
      </c>
      <c r="B4506" s="5">
        <f t="shared" si="287"/>
        <v>10</v>
      </c>
      <c r="C4506" s="5">
        <f t="shared" si="288"/>
        <v>23</v>
      </c>
      <c r="D4506" s="5">
        <f t="shared" si="289"/>
        <v>5</v>
      </c>
      <c r="E4506" s="3">
        <v>7847.76</v>
      </c>
      <c r="F4506">
        <f t="shared" si="290"/>
        <v>-2.3259287286051412E-2</v>
      </c>
    </row>
    <row r="4507" spans="1:6" ht="15" thickBot="1" x14ac:dyDescent="0.35">
      <c r="A4507" s="2">
        <v>35727</v>
      </c>
      <c r="B4507" s="5">
        <f t="shared" si="287"/>
        <v>10</v>
      </c>
      <c r="C4507" s="5">
        <f t="shared" si="288"/>
        <v>24</v>
      </c>
      <c r="D4507" s="5">
        <f t="shared" si="289"/>
        <v>6</v>
      </c>
      <c r="E4507" s="3">
        <v>7715.4</v>
      </c>
      <c r="F4507">
        <f t="shared" si="290"/>
        <v>-1.6865959203645444E-2</v>
      </c>
    </row>
    <row r="4508" spans="1:6" ht="15" thickBot="1" x14ac:dyDescent="0.35">
      <c r="A4508" s="2">
        <v>35730</v>
      </c>
      <c r="B4508" s="5">
        <f t="shared" si="287"/>
        <v>10</v>
      </c>
      <c r="C4508" s="5">
        <f t="shared" si="288"/>
        <v>27</v>
      </c>
      <c r="D4508" s="5">
        <f t="shared" si="289"/>
        <v>2</v>
      </c>
      <c r="E4508" s="3">
        <v>7161.14</v>
      </c>
      <c r="F4508">
        <f t="shared" si="290"/>
        <v>-7.1838141898022054E-2</v>
      </c>
    </row>
    <row r="4509" spans="1:6" ht="15" thickBot="1" x14ac:dyDescent="0.35">
      <c r="A4509" s="2">
        <v>35731</v>
      </c>
      <c r="B4509" s="5">
        <f t="shared" si="287"/>
        <v>10</v>
      </c>
      <c r="C4509" s="5">
        <f t="shared" si="288"/>
        <v>28</v>
      </c>
      <c r="D4509" s="5">
        <f t="shared" si="289"/>
        <v>3</v>
      </c>
      <c r="E4509" s="3">
        <v>7498.31</v>
      </c>
      <c r="F4509">
        <f t="shared" si="290"/>
        <v>4.7083285622121628E-2</v>
      </c>
    </row>
    <row r="4510" spans="1:6" ht="15" thickBot="1" x14ac:dyDescent="0.35">
      <c r="A4510" s="2">
        <v>35732</v>
      </c>
      <c r="B4510" s="5">
        <f t="shared" si="287"/>
        <v>10</v>
      </c>
      <c r="C4510" s="5">
        <f t="shared" si="288"/>
        <v>29</v>
      </c>
      <c r="D4510" s="5">
        <f t="shared" si="289"/>
        <v>4</v>
      </c>
      <c r="E4510" s="3">
        <v>7506.66</v>
      </c>
      <c r="F4510">
        <f t="shared" si="290"/>
        <v>1.1135842609867363E-3</v>
      </c>
    </row>
    <row r="4511" spans="1:6" ht="15" thickBot="1" x14ac:dyDescent="0.35">
      <c r="A4511" s="2">
        <v>35733</v>
      </c>
      <c r="B4511" s="5">
        <f t="shared" si="287"/>
        <v>10</v>
      </c>
      <c r="C4511" s="5">
        <f t="shared" si="288"/>
        <v>30</v>
      </c>
      <c r="D4511" s="5">
        <f t="shared" si="289"/>
        <v>5</v>
      </c>
      <c r="E4511" s="3">
        <v>7381.67</v>
      </c>
      <c r="F4511">
        <f t="shared" si="290"/>
        <v>-1.665054764702275E-2</v>
      </c>
    </row>
    <row r="4512" spans="1:6" ht="15" thickBot="1" x14ac:dyDescent="0.35">
      <c r="A4512" s="2">
        <v>35734</v>
      </c>
      <c r="B4512" s="5">
        <f t="shared" si="287"/>
        <v>10</v>
      </c>
      <c r="C4512" s="5">
        <f t="shared" si="288"/>
        <v>31</v>
      </c>
      <c r="D4512" s="5">
        <f t="shared" si="289"/>
        <v>6</v>
      </c>
      <c r="E4512" s="3">
        <v>7442.08</v>
      </c>
      <c r="F4512">
        <f t="shared" si="290"/>
        <v>8.1837849700677288E-3</v>
      </c>
    </row>
    <row r="4513" spans="1:6" ht="15" thickBot="1" x14ac:dyDescent="0.35">
      <c r="A4513" s="2">
        <v>35737</v>
      </c>
      <c r="B4513" s="5">
        <f t="shared" si="287"/>
        <v>11</v>
      </c>
      <c r="C4513" s="5">
        <f t="shared" si="288"/>
        <v>3</v>
      </c>
      <c r="D4513" s="5">
        <f t="shared" si="289"/>
        <v>2</v>
      </c>
      <c r="E4513" s="3">
        <v>7674.39</v>
      </c>
      <c r="F4513">
        <f t="shared" si="290"/>
        <v>3.1215735385806173E-2</v>
      </c>
    </row>
    <row r="4514" spans="1:6" ht="15" thickBot="1" x14ac:dyDescent="0.35">
      <c r="A4514" s="2">
        <v>35738</v>
      </c>
      <c r="B4514" s="5">
        <f t="shared" si="287"/>
        <v>11</v>
      </c>
      <c r="C4514" s="5">
        <f t="shared" si="288"/>
        <v>4</v>
      </c>
      <c r="D4514" s="5">
        <f t="shared" si="289"/>
        <v>3</v>
      </c>
      <c r="E4514" s="3">
        <v>7689.12</v>
      </c>
      <c r="F4514">
        <f t="shared" si="290"/>
        <v>1.9193707903819798E-3</v>
      </c>
    </row>
    <row r="4515" spans="1:6" ht="15" thickBot="1" x14ac:dyDescent="0.35">
      <c r="A4515" s="2">
        <v>35739</v>
      </c>
      <c r="B4515" s="5">
        <f t="shared" si="287"/>
        <v>11</v>
      </c>
      <c r="C4515" s="5">
        <f t="shared" si="288"/>
        <v>5</v>
      </c>
      <c r="D4515" s="5">
        <f t="shared" si="289"/>
        <v>4</v>
      </c>
      <c r="E4515" s="3">
        <v>7692.56</v>
      </c>
      <c r="F4515">
        <f t="shared" si="290"/>
        <v>4.4738539650837931E-4</v>
      </c>
    </row>
    <row r="4516" spans="1:6" ht="15" thickBot="1" x14ac:dyDescent="0.35">
      <c r="A4516" s="2">
        <v>35740</v>
      </c>
      <c r="B4516" s="5">
        <f t="shared" si="287"/>
        <v>11</v>
      </c>
      <c r="C4516" s="5">
        <f t="shared" si="288"/>
        <v>6</v>
      </c>
      <c r="D4516" s="5">
        <f t="shared" si="289"/>
        <v>5</v>
      </c>
      <c r="E4516" s="3">
        <v>7683.23</v>
      </c>
      <c r="F4516">
        <f t="shared" si="290"/>
        <v>-1.2128602181849522E-3</v>
      </c>
    </row>
    <row r="4517" spans="1:6" ht="15" thickBot="1" x14ac:dyDescent="0.35">
      <c r="A4517" s="2">
        <v>35741</v>
      </c>
      <c r="B4517" s="5">
        <f t="shared" si="287"/>
        <v>11</v>
      </c>
      <c r="C4517" s="5">
        <f t="shared" si="288"/>
        <v>7</v>
      </c>
      <c r="D4517" s="5">
        <f t="shared" si="289"/>
        <v>6</v>
      </c>
      <c r="E4517" s="3">
        <v>7581.32</v>
      </c>
      <c r="F4517">
        <f t="shared" si="290"/>
        <v>-1.3263952790688273E-2</v>
      </c>
    </row>
    <row r="4518" spans="1:6" ht="15" thickBot="1" x14ac:dyDescent="0.35">
      <c r="A4518" s="2">
        <v>35744</v>
      </c>
      <c r="B4518" s="5">
        <f t="shared" si="287"/>
        <v>11</v>
      </c>
      <c r="C4518" s="5">
        <f t="shared" si="288"/>
        <v>10</v>
      </c>
      <c r="D4518" s="5">
        <f t="shared" si="289"/>
        <v>2</v>
      </c>
      <c r="E4518" s="3">
        <v>7552.59</v>
      </c>
      <c r="F4518">
        <f t="shared" si="290"/>
        <v>-3.7895775405865422E-3</v>
      </c>
    </row>
    <row r="4519" spans="1:6" ht="15" thickBot="1" x14ac:dyDescent="0.35">
      <c r="A4519" s="2">
        <v>35745</v>
      </c>
      <c r="B4519" s="5">
        <f t="shared" si="287"/>
        <v>11</v>
      </c>
      <c r="C4519" s="5">
        <f t="shared" si="288"/>
        <v>11</v>
      </c>
      <c r="D4519" s="5">
        <f t="shared" si="289"/>
        <v>3</v>
      </c>
      <c r="E4519" s="3">
        <v>7558.72</v>
      </c>
      <c r="F4519">
        <f t="shared" si="290"/>
        <v>8.1164209893561134E-4</v>
      </c>
    </row>
    <row r="4520" spans="1:6" ht="15" thickBot="1" x14ac:dyDescent="0.35">
      <c r="A4520" s="2">
        <v>35746</v>
      </c>
      <c r="B4520" s="5">
        <f t="shared" si="287"/>
        <v>11</v>
      </c>
      <c r="C4520" s="5">
        <f t="shared" si="288"/>
        <v>12</v>
      </c>
      <c r="D4520" s="5">
        <f t="shared" si="289"/>
        <v>4</v>
      </c>
      <c r="E4520" s="3">
        <v>7401.31</v>
      </c>
      <c r="F4520">
        <f t="shared" si="290"/>
        <v>-2.0824954489649022E-2</v>
      </c>
    </row>
    <row r="4521" spans="1:6" ht="15" thickBot="1" x14ac:dyDescent="0.35">
      <c r="A4521" s="2">
        <v>35747</v>
      </c>
      <c r="B4521" s="5">
        <f t="shared" si="287"/>
        <v>11</v>
      </c>
      <c r="C4521" s="5">
        <f t="shared" si="288"/>
        <v>13</v>
      </c>
      <c r="D4521" s="5">
        <f t="shared" si="289"/>
        <v>5</v>
      </c>
      <c r="E4521" s="3">
        <v>7487.76</v>
      </c>
      <c r="F4521">
        <f t="shared" si="290"/>
        <v>1.1680364692196356E-2</v>
      </c>
    </row>
    <row r="4522" spans="1:6" ht="15" thickBot="1" x14ac:dyDescent="0.35">
      <c r="A4522" s="2">
        <v>35748</v>
      </c>
      <c r="B4522" s="5">
        <f t="shared" si="287"/>
        <v>11</v>
      </c>
      <c r="C4522" s="5">
        <f t="shared" si="288"/>
        <v>14</v>
      </c>
      <c r="D4522" s="5">
        <f t="shared" si="289"/>
        <v>6</v>
      </c>
      <c r="E4522" s="3">
        <v>7572.48</v>
      </c>
      <c r="F4522">
        <f t="shared" si="290"/>
        <v>1.1314465207218093E-2</v>
      </c>
    </row>
    <row r="4523" spans="1:6" ht="15" thickBot="1" x14ac:dyDescent="0.35">
      <c r="A4523" s="2">
        <v>35751</v>
      </c>
      <c r="B4523" s="5">
        <f t="shared" si="287"/>
        <v>11</v>
      </c>
      <c r="C4523" s="5">
        <f t="shared" si="288"/>
        <v>17</v>
      </c>
      <c r="D4523" s="5">
        <f t="shared" si="289"/>
        <v>2</v>
      </c>
      <c r="E4523" s="3">
        <v>7698.21</v>
      </c>
      <c r="F4523">
        <f t="shared" si="290"/>
        <v>1.6603543356998034E-2</v>
      </c>
    </row>
    <row r="4524" spans="1:6" ht="15" thickBot="1" x14ac:dyDescent="0.35">
      <c r="A4524" s="2">
        <v>35752</v>
      </c>
      <c r="B4524" s="5">
        <f t="shared" si="287"/>
        <v>11</v>
      </c>
      <c r="C4524" s="5">
        <f t="shared" si="288"/>
        <v>18</v>
      </c>
      <c r="D4524" s="5">
        <f t="shared" si="289"/>
        <v>3</v>
      </c>
      <c r="E4524" s="3">
        <v>7650.82</v>
      </c>
      <c r="F4524">
        <f t="shared" si="290"/>
        <v>-6.1559765192168471E-3</v>
      </c>
    </row>
    <row r="4525" spans="1:6" ht="15" thickBot="1" x14ac:dyDescent="0.35">
      <c r="A4525" s="2">
        <v>35753</v>
      </c>
      <c r="B4525" s="5">
        <f t="shared" si="287"/>
        <v>11</v>
      </c>
      <c r="C4525" s="5">
        <f t="shared" si="288"/>
        <v>19</v>
      </c>
      <c r="D4525" s="5">
        <f t="shared" si="289"/>
        <v>4</v>
      </c>
      <c r="E4525" s="3">
        <v>7724.73</v>
      </c>
      <c r="F4525">
        <f t="shared" si="290"/>
        <v>9.660402414381708E-3</v>
      </c>
    </row>
    <row r="4526" spans="1:6" ht="15" thickBot="1" x14ac:dyDescent="0.35">
      <c r="A4526" s="2">
        <v>35754</v>
      </c>
      <c r="B4526" s="5">
        <f t="shared" si="287"/>
        <v>11</v>
      </c>
      <c r="C4526" s="5">
        <f t="shared" si="288"/>
        <v>20</v>
      </c>
      <c r="D4526" s="5">
        <f t="shared" si="289"/>
        <v>5</v>
      </c>
      <c r="E4526" s="3">
        <v>7826.6</v>
      </c>
      <c r="F4526">
        <f t="shared" si="290"/>
        <v>1.3187515939068525E-2</v>
      </c>
    </row>
    <row r="4527" spans="1:6" ht="15" thickBot="1" x14ac:dyDescent="0.35">
      <c r="A4527" s="2">
        <v>35755</v>
      </c>
      <c r="B4527" s="5">
        <f t="shared" si="287"/>
        <v>11</v>
      </c>
      <c r="C4527" s="5">
        <f t="shared" si="288"/>
        <v>21</v>
      </c>
      <c r="D4527" s="5">
        <f t="shared" si="289"/>
        <v>6</v>
      </c>
      <c r="E4527" s="3">
        <v>7881.06</v>
      </c>
      <c r="F4527">
        <f t="shared" si="290"/>
        <v>6.9583216211381738E-3</v>
      </c>
    </row>
    <row r="4528" spans="1:6" ht="15" thickBot="1" x14ac:dyDescent="0.35">
      <c r="A4528" s="2">
        <v>35758</v>
      </c>
      <c r="B4528" s="5">
        <f t="shared" si="287"/>
        <v>11</v>
      </c>
      <c r="C4528" s="5">
        <f t="shared" si="288"/>
        <v>24</v>
      </c>
      <c r="D4528" s="5">
        <f t="shared" si="289"/>
        <v>2</v>
      </c>
      <c r="E4528" s="3">
        <v>7767.92</v>
      </c>
      <c r="F4528">
        <f t="shared" si="290"/>
        <v>-1.4355936891737954E-2</v>
      </c>
    </row>
    <row r="4529" spans="1:6" ht="15" thickBot="1" x14ac:dyDescent="0.35">
      <c r="A4529" s="2">
        <v>35759</v>
      </c>
      <c r="B4529" s="5">
        <f t="shared" si="287"/>
        <v>11</v>
      </c>
      <c r="C4529" s="5">
        <f t="shared" si="288"/>
        <v>25</v>
      </c>
      <c r="D4529" s="5">
        <f t="shared" si="289"/>
        <v>3</v>
      </c>
      <c r="E4529" s="3">
        <v>7808.95</v>
      </c>
      <c r="F4529">
        <f t="shared" si="290"/>
        <v>5.2819802469644059E-3</v>
      </c>
    </row>
    <row r="4530" spans="1:6" ht="15" thickBot="1" x14ac:dyDescent="0.35">
      <c r="A4530" s="2">
        <v>35760</v>
      </c>
      <c r="B4530" s="5">
        <f t="shared" si="287"/>
        <v>11</v>
      </c>
      <c r="C4530" s="5">
        <f t="shared" si="288"/>
        <v>26</v>
      </c>
      <c r="D4530" s="5">
        <f t="shared" si="289"/>
        <v>4</v>
      </c>
      <c r="E4530" s="3">
        <v>7794.77</v>
      </c>
      <c r="F4530">
        <f t="shared" si="290"/>
        <v>-1.8158651291145906E-3</v>
      </c>
    </row>
    <row r="4531" spans="1:6" ht="15" thickBot="1" x14ac:dyDescent="0.35">
      <c r="A4531" s="2">
        <v>35762</v>
      </c>
      <c r="B4531" s="5">
        <f t="shared" si="287"/>
        <v>11</v>
      </c>
      <c r="C4531" s="5">
        <f t="shared" si="288"/>
        <v>28</v>
      </c>
      <c r="D4531" s="5">
        <f t="shared" si="289"/>
        <v>6</v>
      </c>
      <c r="E4531" s="3">
        <v>7823.12</v>
      </c>
      <c r="F4531">
        <f t="shared" si="290"/>
        <v>3.6370540760021722E-3</v>
      </c>
    </row>
    <row r="4532" spans="1:6" ht="15" thickBot="1" x14ac:dyDescent="0.35">
      <c r="A4532" s="2">
        <v>35765</v>
      </c>
      <c r="B4532" s="5">
        <f t="shared" si="287"/>
        <v>12</v>
      </c>
      <c r="C4532" s="5">
        <f t="shared" si="288"/>
        <v>1</v>
      </c>
      <c r="D4532" s="5">
        <f t="shared" si="289"/>
        <v>2</v>
      </c>
      <c r="E4532" s="3">
        <v>8013.1</v>
      </c>
      <c r="F4532">
        <f t="shared" si="290"/>
        <v>2.4284428718976632E-2</v>
      </c>
    </row>
    <row r="4533" spans="1:6" ht="15" thickBot="1" x14ac:dyDescent="0.35">
      <c r="A4533" s="2">
        <v>35766</v>
      </c>
      <c r="B4533" s="5">
        <f t="shared" si="287"/>
        <v>12</v>
      </c>
      <c r="C4533" s="5">
        <f t="shared" si="288"/>
        <v>2</v>
      </c>
      <c r="D4533" s="5">
        <f t="shared" si="289"/>
        <v>3</v>
      </c>
      <c r="E4533" s="3">
        <v>8018.82</v>
      </c>
      <c r="F4533">
        <f t="shared" si="290"/>
        <v>7.1383110157109545E-4</v>
      </c>
    </row>
    <row r="4534" spans="1:6" ht="15" thickBot="1" x14ac:dyDescent="0.35">
      <c r="A4534" s="2">
        <v>35767</v>
      </c>
      <c r="B4534" s="5">
        <f t="shared" si="287"/>
        <v>12</v>
      </c>
      <c r="C4534" s="5">
        <f t="shared" si="288"/>
        <v>3</v>
      </c>
      <c r="D4534" s="5">
        <f t="shared" si="289"/>
        <v>4</v>
      </c>
      <c r="E4534" s="3">
        <v>8032</v>
      </c>
      <c r="F4534">
        <f t="shared" si="290"/>
        <v>1.6436333525381903E-3</v>
      </c>
    </row>
    <row r="4535" spans="1:6" ht="15" thickBot="1" x14ac:dyDescent="0.35">
      <c r="A4535" s="2">
        <v>35768</v>
      </c>
      <c r="B4535" s="5">
        <f t="shared" si="287"/>
        <v>12</v>
      </c>
      <c r="C4535" s="5">
        <f t="shared" si="288"/>
        <v>4</v>
      </c>
      <c r="D4535" s="5">
        <f t="shared" si="289"/>
        <v>5</v>
      </c>
      <c r="E4535" s="3">
        <v>8050.16</v>
      </c>
      <c r="F4535">
        <f t="shared" si="290"/>
        <v>2.2609561752987865E-3</v>
      </c>
    </row>
    <row r="4536" spans="1:6" ht="15" thickBot="1" x14ac:dyDescent="0.35">
      <c r="A4536" s="2">
        <v>35769</v>
      </c>
      <c r="B4536" s="5">
        <f t="shared" si="287"/>
        <v>12</v>
      </c>
      <c r="C4536" s="5">
        <f t="shared" si="288"/>
        <v>5</v>
      </c>
      <c r="D4536" s="5">
        <f t="shared" si="289"/>
        <v>6</v>
      </c>
      <c r="E4536" s="3">
        <v>8149.13</v>
      </c>
      <c r="F4536">
        <f t="shared" si="290"/>
        <v>1.2294165581802134E-2</v>
      </c>
    </row>
    <row r="4537" spans="1:6" ht="15" thickBot="1" x14ac:dyDescent="0.35">
      <c r="A4537" s="2">
        <v>35772</v>
      </c>
      <c r="B4537" s="5">
        <f t="shared" si="287"/>
        <v>12</v>
      </c>
      <c r="C4537" s="5">
        <f t="shared" si="288"/>
        <v>8</v>
      </c>
      <c r="D4537" s="5">
        <f t="shared" si="289"/>
        <v>2</v>
      </c>
      <c r="E4537" s="3">
        <v>8110.83</v>
      </c>
      <c r="F4537">
        <f t="shared" si="290"/>
        <v>-4.6998882089253919E-3</v>
      </c>
    </row>
    <row r="4538" spans="1:6" ht="15" thickBot="1" x14ac:dyDescent="0.35">
      <c r="A4538" s="2">
        <v>35773</v>
      </c>
      <c r="B4538" s="5">
        <f t="shared" si="287"/>
        <v>12</v>
      </c>
      <c r="C4538" s="5">
        <f t="shared" si="288"/>
        <v>9</v>
      </c>
      <c r="D4538" s="5">
        <f t="shared" si="289"/>
        <v>3</v>
      </c>
      <c r="E4538" s="3">
        <v>8049.66</v>
      </c>
      <c r="F4538">
        <f t="shared" si="290"/>
        <v>-7.5417682284057335E-3</v>
      </c>
    </row>
    <row r="4539" spans="1:6" ht="15" thickBot="1" x14ac:dyDescent="0.35">
      <c r="A4539" s="2">
        <v>35774</v>
      </c>
      <c r="B4539" s="5">
        <f t="shared" si="287"/>
        <v>12</v>
      </c>
      <c r="C4539" s="5">
        <f t="shared" si="288"/>
        <v>10</v>
      </c>
      <c r="D4539" s="5">
        <f t="shared" si="289"/>
        <v>4</v>
      </c>
      <c r="E4539" s="3">
        <v>7978.79</v>
      </c>
      <c r="F4539">
        <f t="shared" si="290"/>
        <v>-8.80409855819996E-3</v>
      </c>
    </row>
    <row r="4540" spans="1:6" ht="15" thickBot="1" x14ac:dyDescent="0.35">
      <c r="A4540" s="2">
        <v>35775</v>
      </c>
      <c r="B4540" s="5">
        <f t="shared" si="287"/>
        <v>12</v>
      </c>
      <c r="C4540" s="5">
        <f t="shared" si="288"/>
        <v>11</v>
      </c>
      <c r="D4540" s="5">
        <f t="shared" si="289"/>
        <v>5</v>
      </c>
      <c r="E4540" s="3">
        <v>7848.98</v>
      </c>
      <c r="F4540">
        <f t="shared" si="290"/>
        <v>-1.626938420487322E-2</v>
      </c>
    </row>
    <row r="4541" spans="1:6" ht="15" thickBot="1" x14ac:dyDescent="0.35">
      <c r="A4541" s="2">
        <v>35776</v>
      </c>
      <c r="B4541" s="5">
        <f t="shared" si="287"/>
        <v>12</v>
      </c>
      <c r="C4541" s="5">
        <f t="shared" si="288"/>
        <v>12</v>
      </c>
      <c r="D4541" s="5">
        <f t="shared" si="289"/>
        <v>6</v>
      </c>
      <c r="E4541" s="3">
        <v>7838.29</v>
      </c>
      <c r="F4541">
        <f t="shared" si="290"/>
        <v>-1.3619604075943118E-3</v>
      </c>
    </row>
    <row r="4542" spans="1:6" ht="15" thickBot="1" x14ac:dyDescent="0.35">
      <c r="A4542" s="2">
        <v>35779</v>
      </c>
      <c r="B4542" s="5">
        <f t="shared" si="287"/>
        <v>12</v>
      </c>
      <c r="C4542" s="5">
        <f t="shared" si="288"/>
        <v>15</v>
      </c>
      <c r="D4542" s="5">
        <f t="shared" si="289"/>
        <v>2</v>
      </c>
      <c r="E4542" s="3">
        <v>7922.59</v>
      </c>
      <c r="F4542">
        <f t="shared" si="290"/>
        <v>1.075489679509181E-2</v>
      </c>
    </row>
    <row r="4543" spans="1:6" ht="15" thickBot="1" x14ac:dyDescent="0.35">
      <c r="A4543" s="2">
        <v>35780</v>
      </c>
      <c r="B4543" s="5">
        <f t="shared" si="287"/>
        <v>12</v>
      </c>
      <c r="C4543" s="5">
        <f t="shared" si="288"/>
        <v>16</v>
      </c>
      <c r="D4543" s="5">
        <f t="shared" si="289"/>
        <v>3</v>
      </c>
      <c r="E4543" s="3">
        <v>7976.3</v>
      </c>
      <c r="F4543">
        <f t="shared" si="290"/>
        <v>6.7793486725931844E-3</v>
      </c>
    </row>
    <row r="4544" spans="1:6" ht="15" thickBot="1" x14ac:dyDescent="0.35">
      <c r="A4544" s="2">
        <v>35781</v>
      </c>
      <c r="B4544" s="5">
        <f t="shared" si="287"/>
        <v>12</v>
      </c>
      <c r="C4544" s="5">
        <f t="shared" si="288"/>
        <v>17</v>
      </c>
      <c r="D4544" s="5">
        <f t="shared" si="289"/>
        <v>4</v>
      </c>
      <c r="E4544" s="3">
        <v>7957.4</v>
      </c>
      <c r="F4544">
        <f t="shared" si="290"/>
        <v>-2.3695197021175915E-3</v>
      </c>
    </row>
    <row r="4545" spans="1:6" ht="15" thickBot="1" x14ac:dyDescent="0.35">
      <c r="A4545" s="2">
        <v>35782</v>
      </c>
      <c r="B4545" s="5">
        <f t="shared" si="287"/>
        <v>12</v>
      </c>
      <c r="C4545" s="5">
        <f t="shared" si="288"/>
        <v>18</v>
      </c>
      <c r="D4545" s="5">
        <f t="shared" si="289"/>
        <v>5</v>
      </c>
      <c r="E4545" s="3">
        <v>7846.49</v>
      </c>
      <c r="F4545">
        <f t="shared" si="290"/>
        <v>-1.3937969688591734E-2</v>
      </c>
    </row>
    <row r="4546" spans="1:6" ht="15" thickBot="1" x14ac:dyDescent="0.35">
      <c r="A4546" s="2">
        <v>35783</v>
      </c>
      <c r="B4546" s="5">
        <f t="shared" si="287"/>
        <v>12</v>
      </c>
      <c r="C4546" s="5">
        <f t="shared" si="288"/>
        <v>19</v>
      </c>
      <c r="D4546" s="5">
        <f t="shared" si="289"/>
        <v>6</v>
      </c>
      <c r="E4546" s="3">
        <v>7756.28</v>
      </c>
      <c r="F4546">
        <f t="shared" si="290"/>
        <v>-1.1496860379609232E-2</v>
      </c>
    </row>
    <row r="4547" spans="1:6" ht="15" thickBot="1" x14ac:dyDescent="0.35">
      <c r="A4547" s="2">
        <v>35786</v>
      </c>
      <c r="B4547" s="5">
        <f t="shared" ref="B4547:B4610" si="291">MONTH(A4547)</f>
        <v>12</v>
      </c>
      <c r="C4547" s="5">
        <f t="shared" ref="C4547:C4610" si="292">DAY(A4547)</f>
        <v>22</v>
      </c>
      <c r="D4547" s="5">
        <f t="shared" ref="D4547:D4610" si="293">WEEKDAY(A4547,1)</f>
        <v>2</v>
      </c>
      <c r="E4547" s="3">
        <v>7819.31</v>
      </c>
      <c r="F4547">
        <f t="shared" si="290"/>
        <v>8.1263182866013941E-3</v>
      </c>
    </row>
    <row r="4548" spans="1:6" ht="15" thickBot="1" x14ac:dyDescent="0.35">
      <c r="A4548" s="2">
        <v>35787</v>
      </c>
      <c r="B4548" s="5">
        <f t="shared" si="291"/>
        <v>12</v>
      </c>
      <c r="C4548" s="5">
        <f t="shared" si="292"/>
        <v>23</v>
      </c>
      <c r="D4548" s="5">
        <f t="shared" si="293"/>
        <v>3</v>
      </c>
      <c r="E4548" s="3">
        <v>7691.76</v>
      </c>
      <c r="F4548">
        <f t="shared" ref="F4548:F4611" si="294">(E4548-E4547)/E4547</f>
        <v>-1.6312180998067628E-2</v>
      </c>
    </row>
    <row r="4549" spans="1:6" ht="15" thickBot="1" x14ac:dyDescent="0.35">
      <c r="A4549" s="2">
        <v>35788</v>
      </c>
      <c r="B4549" s="5">
        <f t="shared" si="291"/>
        <v>12</v>
      </c>
      <c r="C4549" s="5">
        <f t="shared" si="292"/>
        <v>24</v>
      </c>
      <c r="D4549" s="5">
        <f t="shared" si="293"/>
        <v>4</v>
      </c>
      <c r="E4549" s="3">
        <v>7660.12</v>
      </c>
      <c r="F4549">
        <f t="shared" si="294"/>
        <v>-4.1134928806931476E-3</v>
      </c>
    </row>
    <row r="4550" spans="1:6" ht="15" thickBot="1" x14ac:dyDescent="0.35">
      <c r="A4550" s="2">
        <v>35790</v>
      </c>
      <c r="B4550" s="5">
        <f t="shared" si="291"/>
        <v>12</v>
      </c>
      <c r="C4550" s="5">
        <f t="shared" si="292"/>
        <v>26</v>
      </c>
      <c r="D4550" s="5">
        <f t="shared" si="293"/>
        <v>6</v>
      </c>
      <c r="E4550" s="3">
        <v>7679.31</v>
      </c>
      <c r="F4550">
        <f t="shared" si="294"/>
        <v>2.5051826864331771E-3</v>
      </c>
    </row>
    <row r="4551" spans="1:6" ht="15" thickBot="1" x14ac:dyDescent="0.35">
      <c r="A4551" s="2">
        <v>35793</v>
      </c>
      <c r="B4551" s="5">
        <f t="shared" si="291"/>
        <v>12</v>
      </c>
      <c r="C4551" s="5">
        <f t="shared" si="292"/>
        <v>29</v>
      </c>
      <c r="D4551" s="5">
        <f t="shared" si="293"/>
        <v>2</v>
      </c>
      <c r="E4551" s="3">
        <v>7792.4</v>
      </c>
      <c r="F4551">
        <f t="shared" si="294"/>
        <v>1.4726583508153627E-2</v>
      </c>
    </row>
    <row r="4552" spans="1:6" ht="15" thickBot="1" x14ac:dyDescent="0.35">
      <c r="A4552" s="2">
        <v>35794</v>
      </c>
      <c r="B4552" s="5">
        <f t="shared" si="291"/>
        <v>12</v>
      </c>
      <c r="C4552" s="5">
        <f t="shared" si="292"/>
        <v>30</v>
      </c>
      <c r="D4552" s="5">
        <f t="shared" si="293"/>
        <v>3</v>
      </c>
      <c r="E4552" s="3">
        <v>7915.96</v>
      </c>
      <c r="F4552">
        <f t="shared" si="294"/>
        <v>1.585647554027006E-2</v>
      </c>
    </row>
    <row r="4553" spans="1:6" ht="15" thickBot="1" x14ac:dyDescent="0.35">
      <c r="A4553" s="2">
        <v>35795</v>
      </c>
      <c r="B4553" s="5">
        <f t="shared" si="291"/>
        <v>12</v>
      </c>
      <c r="C4553" s="5">
        <f t="shared" si="292"/>
        <v>31</v>
      </c>
      <c r="D4553" s="5">
        <f t="shared" si="293"/>
        <v>4</v>
      </c>
      <c r="E4553" s="3">
        <v>7908.24</v>
      </c>
      <c r="F4553">
        <f t="shared" si="294"/>
        <v>-9.7524494818066972E-4</v>
      </c>
    </row>
    <row r="4554" spans="1:6" ht="15" thickBot="1" x14ac:dyDescent="0.35">
      <c r="A4554" s="2">
        <v>35797</v>
      </c>
      <c r="B4554" s="5">
        <f t="shared" si="291"/>
        <v>1</v>
      </c>
      <c r="C4554" s="5">
        <f t="shared" si="292"/>
        <v>2</v>
      </c>
      <c r="D4554" s="5">
        <f t="shared" si="293"/>
        <v>6</v>
      </c>
      <c r="E4554" s="3">
        <v>7965.04</v>
      </c>
      <c r="F4554">
        <f t="shared" si="294"/>
        <v>7.1823819206296453E-3</v>
      </c>
    </row>
    <row r="4555" spans="1:6" ht="15" thickBot="1" x14ac:dyDescent="0.35">
      <c r="A4555" s="2">
        <v>35800</v>
      </c>
      <c r="B4555" s="5">
        <f t="shared" si="291"/>
        <v>1</v>
      </c>
      <c r="C4555" s="5">
        <f t="shared" si="292"/>
        <v>5</v>
      </c>
      <c r="D4555" s="5">
        <f t="shared" si="293"/>
        <v>2</v>
      </c>
      <c r="E4555" s="3">
        <v>7978.99</v>
      </c>
      <c r="F4555">
        <f t="shared" si="294"/>
        <v>1.751403633880033E-3</v>
      </c>
    </row>
    <row r="4556" spans="1:6" ht="15" thickBot="1" x14ac:dyDescent="0.35">
      <c r="A4556" s="2">
        <v>35801</v>
      </c>
      <c r="B4556" s="5">
        <f t="shared" si="291"/>
        <v>1</v>
      </c>
      <c r="C4556" s="5">
        <f t="shared" si="292"/>
        <v>6</v>
      </c>
      <c r="D4556" s="5">
        <f t="shared" si="293"/>
        <v>3</v>
      </c>
      <c r="E4556" s="3">
        <v>7906.25</v>
      </c>
      <c r="F4556">
        <f t="shared" si="294"/>
        <v>-9.1164420559494107E-3</v>
      </c>
    </row>
    <row r="4557" spans="1:6" ht="15" thickBot="1" x14ac:dyDescent="0.35">
      <c r="A4557" s="2">
        <v>35802</v>
      </c>
      <c r="B4557" s="5">
        <f t="shared" si="291"/>
        <v>1</v>
      </c>
      <c r="C4557" s="5">
        <f t="shared" si="292"/>
        <v>7</v>
      </c>
      <c r="D4557" s="5">
        <f t="shared" si="293"/>
        <v>4</v>
      </c>
      <c r="E4557" s="3">
        <v>7902.26</v>
      </c>
      <c r="F4557">
        <f t="shared" si="294"/>
        <v>-5.046640316205258E-4</v>
      </c>
    </row>
    <row r="4558" spans="1:6" ht="15" thickBot="1" x14ac:dyDescent="0.35">
      <c r="A4558" s="2">
        <v>35803</v>
      </c>
      <c r="B4558" s="5">
        <f t="shared" si="291"/>
        <v>1</v>
      </c>
      <c r="C4558" s="5">
        <f t="shared" si="292"/>
        <v>8</v>
      </c>
      <c r="D4558" s="5">
        <f t="shared" si="293"/>
        <v>5</v>
      </c>
      <c r="E4558" s="3">
        <v>7802.62</v>
      </c>
      <c r="F4558">
        <f t="shared" si="294"/>
        <v>-1.2609051081589358E-2</v>
      </c>
    </row>
    <row r="4559" spans="1:6" ht="15" thickBot="1" x14ac:dyDescent="0.35">
      <c r="A4559" s="2">
        <v>35804</v>
      </c>
      <c r="B4559" s="5">
        <f t="shared" si="291"/>
        <v>1</v>
      </c>
      <c r="C4559" s="5">
        <f t="shared" si="292"/>
        <v>9</v>
      </c>
      <c r="D4559" s="5">
        <f t="shared" si="293"/>
        <v>6</v>
      </c>
      <c r="E4559" s="3">
        <v>7580.41</v>
      </c>
      <c r="F4559">
        <f t="shared" si="294"/>
        <v>-2.8478895550468949E-2</v>
      </c>
    </row>
    <row r="4560" spans="1:6" ht="15" thickBot="1" x14ac:dyDescent="0.35">
      <c r="A4560" s="2">
        <v>35807</v>
      </c>
      <c r="B4560" s="5">
        <f t="shared" si="291"/>
        <v>1</v>
      </c>
      <c r="C4560" s="5">
        <f t="shared" si="292"/>
        <v>12</v>
      </c>
      <c r="D4560" s="5">
        <f t="shared" si="293"/>
        <v>2</v>
      </c>
      <c r="E4560" s="3">
        <v>7647.17</v>
      </c>
      <c r="F4560">
        <f t="shared" si="294"/>
        <v>8.8069114995099496E-3</v>
      </c>
    </row>
    <row r="4561" spans="1:6" ht="15" thickBot="1" x14ac:dyDescent="0.35">
      <c r="A4561" s="2">
        <v>35808</v>
      </c>
      <c r="B4561" s="5">
        <f t="shared" si="291"/>
        <v>1</v>
      </c>
      <c r="C4561" s="5">
        <f t="shared" si="292"/>
        <v>13</v>
      </c>
      <c r="D4561" s="5">
        <f t="shared" si="293"/>
        <v>3</v>
      </c>
      <c r="E4561" s="3">
        <v>7732.12</v>
      </c>
      <c r="F4561">
        <f t="shared" si="294"/>
        <v>1.1108684650661593E-2</v>
      </c>
    </row>
    <row r="4562" spans="1:6" ht="15" thickBot="1" x14ac:dyDescent="0.35">
      <c r="A4562" s="2">
        <v>35809</v>
      </c>
      <c r="B4562" s="5">
        <f t="shared" si="291"/>
        <v>1</v>
      </c>
      <c r="C4562" s="5">
        <f t="shared" si="292"/>
        <v>14</v>
      </c>
      <c r="D4562" s="5">
        <f t="shared" si="293"/>
        <v>4</v>
      </c>
      <c r="E4562" s="3">
        <v>7784.68</v>
      </c>
      <c r="F4562">
        <f t="shared" si="294"/>
        <v>6.7976182470008747E-3</v>
      </c>
    </row>
    <row r="4563" spans="1:6" ht="15" thickBot="1" x14ac:dyDescent="0.35">
      <c r="A4563" s="2">
        <v>35810</v>
      </c>
      <c r="B4563" s="5">
        <f t="shared" si="291"/>
        <v>1</v>
      </c>
      <c r="C4563" s="5">
        <f t="shared" si="292"/>
        <v>15</v>
      </c>
      <c r="D4563" s="5">
        <f t="shared" si="293"/>
        <v>5</v>
      </c>
      <c r="E4563" s="3">
        <v>7691.76</v>
      </c>
      <c r="F4563">
        <f t="shared" si="294"/>
        <v>-1.19362645606499E-2</v>
      </c>
    </row>
    <row r="4564" spans="1:6" ht="15" thickBot="1" x14ac:dyDescent="0.35">
      <c r="A4564" s="2">
        <v>35811</v>
      </c>
      <c r="B4564" s="5">
        <f t="shared" si="291"/>
        <v>1</v>
      </c>
      <c r="C4564" s="5">
        <f t="shared" si="292"/>
        <v>16</v>
      </c>
      <c r="D4564" s="5">
        <f t="shared" si="293"/>
        <v>6</v>
      </c>
      <c r="E4564" s="3">
        <v>7753.54</v>
      </c>
      <c r="F4564">
        <f t="shared" si="294"/>
        <v>8.0319718763975662E-3</v>
      </c>
    </row>
    <row r="4565" spans="1:6" ht="15" thickBot="1" x14ac:dyDescent="0.35">
      <c r="A4565" s="2">
        <v>35815</v>
      </c>
      <c r="B4565" s="5">
        <f t="shared" si="291"/>
        <v>1</v>
      </c>
      <c r="C4565" s="5">
        <f t="shared" si="292"/>
        <v>20</v>
      </c>
      <c r="D4565" s="5">
        <f t="shared" si="293"/>
        <v>3</v>
      </c>
      <c r="E4565" s="3">
        <v>7873.12</v>
      </c>
      <c r="F4565">
        <f t="shared" si="294"/>
        <v>1.5422632758714075E-2</v>
      </c>
    </row>
    <row r="4566" spans="1:6" ht="15" thickBot="1" x14ac:dyDescent="0.35">
      <c r="A4566" s="2">
        <v>35816</v>
      </c>
      <c r="B4566" s="5">
        <f t="shared" si="291"/>
        <v>1</v>
      </c>
      <c r="C4566" s="5">
        <f t="shared" si="292"/>
        <v>21</v>
      </c>
      <c r="D4566" s="5">
        <f t="shared" si="293"/>
        <v>4</v>
      </c>
      <c r="E4566" s="3">
        <v>7794.4</v>
      </c>
      <c r="F4566">
        <f t="shared" si="294"/>
        <v>-9.9985774381693981E-3</v>
      </c>
    </row>
    <row r="4567" spans="1:6" ht="15" thickBot="1" x14ac:dyDescent="0.35">
      <c r="A4567" s="2">
        <v>35817</v>
      </c>
      <c r="B4567" s="5">
        <f t="shared" si="291"/>
        <v>1</v>
      </c>
      <c r="C4567" s="5">
        <f t="shared" si="292"/>
        <v>22</v>
      </c>
      <c r="D4567" s="5">
        <f t="shared" si="293"/>
        <v>5</v>
      </c>
      <c r="E4567" s="3">
        <v>7730.87</v>
      </c>
      <c r="F4567">
        <f t="shared" si="294"/>
        <v>-8.1507235964281728E-3</v>
      </c>
    </row>
    <row r="4568" spans="1:6" ht="15" thickBot="1" x14ac:dyDescent="0.35">
      <c r="A4568" s="2">
        <v>35818</v>
      </c>
      <c r="B4568" s="5">
        <f t="shared" si="291"/>
        <v>1</v>
      </c>
      <c r="C4568" s="5">
        <f t="shared" si="292"/>
        <v>23</v>
      </c>
      <c r="D4568" s="5">
        <f t="shared" si="293"/>
        <v>6</v>
      </c>
      <c r="E4568" s="3">
        <v>7700.73</v>
      </c>
      <c r="F4568">
        <f t="shared" si="294"/>
        <v>-3.8986556493642147E-3</v>
      </c>
    </row>
    <row r="4569" spans="1:6" ht="15" thickBot="1" x14ac:dyDescent="0.35">
      <c r="A4569" s="2">
        <v>35821</v>
      </c>
      <c r="B4569" s="5">
        <f t="shared" si="291"/>
        <v>1</v>
      </c>
      <c r="C4569" s="5">
        <f t="shared" si="292"/>
        <v>26</v>
      </c>
      <c r="D4569" s="5">
        <f t="shared" si="293"/>
        <v>2</v>
      </c>
      <c r="E4569" s="3">
        <v>7712.94</v>
      </c>
      <c r="F4569">
        <f t="shared" si="294"/>
        <v>1.5855639660136164E-3</v>
      </c>
    </row>
    <row r="4570" spans="1:6" ht="15" thickBot="1" x14ac:dyDescent="0.35">
      <c r="A4570" s="2">
        <v>35822</v>
      </c>
      <c r="B4570" s="5">
        <f t="shared" si="291"/>
        <v>1</v>
      </c>
      <c r="C4570" s="5">
        <f t="shared" si="292"/>
        <v>27</v>
      </c>
      <c r="D4570" s="5">
        <f t="shared" si="293"/>
        <v>3</v>
      </c>
      <c r="E4570" s="3">
        <v>7815.07</v>
      </c>
      <c r="F4570">
        <f t="shared" si="294"/>
        <v>1.3241383959942657E-2</v>
      </c>
    </row>
    <row r="4571" spans="1:6" ht="15" thickBot="1" x14ac:dyDescent="0.35">
      <c r="A4571" s="2">
        <v>35823</v>
      </c>
      <c r="B4571" s="5">
        <f t="shared" si="291"/>
        <v>1</v>
      </c>
      <c r="C4571" s="5">
        <f t="shared" si="292"/>
        <v>28</v>
      </c>
      <c r="D4571" s="5">
        <f t="shared" si="293"/>
        <v>4</v>
      </c>
      <c r="E4571" s="3">
        <v>7915.46</v>
      </c>
      <c r="F4571">
        <f t="shared" si="294"/>
        <v>1.284569428040956E-2</v>
      </c>
    </row>
    <row r="4572" spans="1:6" ht="15" thickBot="1" x14ac:dyDescent="0.35">
      <c r="A4572" s="2">
        <v>35824</v>
      </c>
      <c r="B4572" s="5">
        <f t="shared" si="291"/>
        <v>1</v>
      </c>
      <c r="C4572" s="5">
        <f t="shared" si="292"/>
        <v>29</v>
      </c>
      <c r="D4572" s="5">
        <f t="shared" si="293"/>
        <v>5</v>
      </c>
      <c r="E4572" s="3">
        <v>7973.01</v>
      </c>
      <c r="F4572">
        <f t="shared" si="294"/>
        <v>7.270581873953021E-3</v>
      </c>
    </row>
    <row r="4573" spans="1:6" ht="15" thickBot="1" x14ac:dyDescent="0.35">
      <c r="A4573" s="2">
        <v>35825</v>
      </c>
      <c r="B4573" s="5">
        <f t="shared" si="291"/>
        <v>1</v>
      </c>
      <c r="C4573" s="5">
        <f t="shared" si="292"/>
        <v>30</v>
      </c>
      <c r="D4573" s="5">
        <f t="shared" si="293"/>
        <v>6</v>
      </c>
      <c r="E4573" s="3">
        <v>7906.5</v>
      </c>
      <c r="F4573">
        <f t="shared" si="294"/>
        <v>-8.3418934630710637E-3</v>
      </c>
    </row>
    <row r="4574" spans="1:6" ht="15" thickBot="1" x14ac:dyDescent="0.35">
      <c r="A4574" s="2">
        <v>35828</v>
      </c>
      <c r="B4574" s="5">
        <f t="shared" si="291"/>
        <v>2</v>
      </c>
      <c r="C4574" s="5">
        <f t="shared" si="292"/>
        <v>2</v>
      </c>
      <c r="D4574" s="5">
        <f t="shared" si="293"/>
        <v>2</v>
      </c>
      <c r="E4574" s="3">
        <v>8107.78</v>
      </c>
      <c r="F4574">
        <f t="shared" si="294"/>
        <v>2.5457534939606622E-2</v>
      </c>
    </row>
    <row r="4575" spans="1:6" ht="15" thickBot="1" x14ac:dyDescent="0.35">
      <c r="A4575" s="2">
        <v>35829</v>
      </c>
      <c r="B4575" s="5">
        <f t="shared" si="291"/>
        <v>2</v>
      </c>
      <c r="C4575" s="5">
        <f t="shared" si="292"/>
        <v>3</v>
      </c>
      <c r="D4575" s="5">
        <f t="shared" si="293"/>
        <v>3</v>
      </c>
      <c r="E4575" s="3">
        <v>8160.34</v>
      </c>
      <c r="F4575">
        <f t="shared" si="294"/>
        <v>6.4826623317357406E-3</v>
      </c>
    </row>
    <row r="4576" spans="1:6" ht="15" thickBot="1" x14ac:dyDescent="0.35">
      <c r="A4576" s="2">
        <v>35830</v>
      </c>
      <c r="B4576" s="5">
        <f t="shared" si="291"/>
        <v>2</v>
      </c>
      <c r="C4576" s="5">
        <f t="shared" si="292"/>
        <v>4</v>
      </c>
      <c r="D4576" s="5">
        <f t="shared" si="293"/>
        <v>4</v>
      </c>
      <c r="E4576" s="3">
        <v>8129.7</v>
      </c>
      <c r="F4576">
        <f t="shared" si="294"/>
        <v>-3.7547455130546433E-3</v>
      </c>
    </row>
    <row r="4577" spans="1:6" ht="15" thickBot="1" x14ac:dyDescent="0.35">
      <c r="A4577" s="2">
        <v>35831</v>
      </c>
      <c r="B4577" s="5">
        <f t="shared" si="291"/>
        <v>2</v>
      </c>
      <c r="C4577" s="5">
        <f t="shared" si="292"/>
        <v>5</v>
      </c>
      <c r="D4577" s="5">
        <f t="shared" si="293"/>
        <v>5</v>
      </c>
      <c r="E4577" s="3">
        <v>8117.24</v>
      </c>
      <c r="F4577">
        <f t="shared" si="294"/>
        <v>-1.532651881373241E-3</v>
      </c>
    </row>
    <row r="4578" spans="1:6" ht="15" thickBot="1" x14ac:dyDescent="0.35">
      <c r="A4578" s="2">
        <v>35832</v>
      </c>
      <c r="B4578" s="5">
        <f t="shared" si="291"/>
        <v>2</v>
      </c>
      <c r="C4578" s="5">
        <f t="shared" si="292"/>
        <v>6</v>
      </c>
      <c r="D4578" s="5">
        <f t="shared" si="293"/>
        <v>6</v>
      </c>
      <c r="E4578" s="3">
        <v>8189.49</v>
      </c>
      <c r="F4578">
        <f t="shared" si="294"/>
        <v>8.9008086492453099E-3</v>
      </c>
    </row>
    <row r="4579" spans="1:6" ht="15" thickBot="1" x14ac:dyDescent="0.35">
      <c r="A4579" s="2">
        <v>35835</v>
      </c>
      <c r="B4579" s="5">
        <f t="shared" si="291"/>
        <v>2</v>
      </c>
      <c r="C4579" s="5">
        <f t="shared" si="292"/>
        <v>9</v>
      </c>
      <c r="D4579" s="5">
        <f t="shared" si="293"/>
        <v>2</v>
      </c>
      <c r="E4579" s="3">
        <v>8180.52</v>
      </c>
      <c r="F4579">
        <f t="shared" si="294"/>
        <v>-1.0953063011248986E-3</v>
      </c>
    </row>
    <row r="4580" spans="1:6" ht="15" thickBot="1" x14ac:dyDescent="0.35">
      <c r="A4580" s="2">
        <v>35836</v>
      </c>
      <c r="B4580" s="5">
        <f t="shared" si="291"/>
        <v>2</v>
      </c>
      <c r="C4580" s="5">
        <f t="shared" si="292"/>
        <v>10</v>
      </c>
      <c r="D4580" s="5">
        <f t="shared" si="293"/>
        <v>3</v>
      </c>
      <c r="E4580" s="3">
        <v>8295.61</v>
      </c>
      <c r="F4580">
        <f t="shared" si="294"/>
        <v>1.4068787803220351E-2</v>
      </c>
    </row>
    <row r="4581" spans="1:6" ht="15" thickBot="1" x14ac:dyDescent="0.35">
      <c r="A4581" s="2">
        <v>35837</v>
      </c>
      <c r="B4581" s="5">
        <f t="shared" si="291"/>
        <v>2</v>
      </c>
      <c r="C4581" s="5">
        <f t="shared" si="292"/>
        <v>11</v>
      </c>
      <c r="D4581" s="5">
        <f t="shared" si="293"/>
        <v>4</v>
      </c>
      <c r="E4581" s="3">
        <v>8314.5400000000009</v>
      </c>
      <c r="F4581">
        <f t="shared" si="294"/>
        <v>2.2819298399997458E-3</v>
      </c>
    </row>
    <row r="4582" spans="1:6" ht="15" thickBot="1" x14ac:dyDescent="0.35">
      <c r="A4582" s="2">
        <v>35838</v>
      </c>
      <c r="B4582" s="5">
        <f t="shared" si="291"/>
        <v>2</v>
      </c>
      <c r="C4582" s="5">
        <f t="shared" si="292"/>
        <v>12</v>
      </c>
      <c r="D4582" s="5">
        <f t="shared" si="293"/>
        <v>5</v>
      </c>
      <c r="E4582" s="3">
        <v>8369.59</v>
      </c>
      <c r="F4582">
        <f t="shared" si="294"/>
        <v>6.6209315247745841E-3</v>
      </c>
    </row>
    <row r="4583" spans="1:6" ht="15" thickBot="1" x14ac:dyDescent="0.35">
      <c r="A4583" s="2">
        <v>35839</v>
      </c>
      <c r="B4583" s="5">
        <f t="shared" si="291"/>
        <v>2</v>
      </c>
      <c r="C4583" s="5">
        <f t="shared" si="292"/>
        <v>13</v>
      </c>
      <c r="D4583" s="5">
        <f t="shared" si="293"/>
        <v>6</v>
      </c>
      <c r="E4583" s="3">
        <v>8370.09</v>
      </c>
      <c r="F4583">
        <f t="shared" si="294"/>
        <v>5.9740082847546891E-5</v>
      </c>
    </row>
    <row r="4584" spans="1:6" ht="15" thickBot="1" x14ac:dyDescent="0.35">
      <c r="A4584" s="2">
        <v>35843</v>
      </c>
      <c r="B4584" s="5">
        <f t="shared" si="291"/>
        <v>2</v>
      </c>
      <c r="C4584" s="5">
        <f t="shared" si="292"/>
        <v>17</v>
      </c>
      <c r="D4584" s="5">
        <f t="shared" si="293"/>
        <v>3</v>
      </c>
      <c r="E4584" s="3">
        <v>8398.49</v>
      </c>
      <c r="F4584">
        <f t="shared" si="294"/>
        <v>3.3930340056080206E-3</v>
      </c>
    </row>
    <row r="4585" spans="1:6" ht="15" thickBot="1" x14ac:dyDescent="0.35">
      <c r="A4585" s="2">
        <v>35844</v>
      </c>
      <c r="B4585" s="5">
        <f t="shared" si="291"/>
        <v>2</v>
      </c>
      <c r="C4585" s="5">
        <f t="shared" si="292"/>
        <v>18</v>
      </c>
      <c r="D4585" s="5">
        <f t="shared" si="293"/>
        <v>4</v>
      </c>
      <c r="E4585" s="3">
        <v>8451.0499999999993</v>
      </c>
      <c r="F4585">
        <f t="shared" si="294"/>
        <v>6.2582678552929741E-3</v>
      </c>
    </row>
    <row r="4586" spans="1:6" ht="15" thickBot="1" x14ac:dyDescent="0.35">
      <c r="A4586" s="2">
        <v>35845</v>
      </c>
      <c r="B4586" s="5">
        <f t="shared" si="291"/>
        <v>2</v>
      </c>
      <c r="C4586" s="5">
        <f t="shared" si="292"/>
        <v>19</v>
      </c>
      <c r="D4586" s="5">
        <f t="shared" si="293"/>
        <v>5</v>
      </c>
      <c r="E4586" s="3">
        <v>8375.57</v>
      </c>
      <c r="F4586">
        <f t="shared" si="294"/>
        <v>-8.9314345554693877E-3</v>
      </c>
    </row>
    <row r="4587" spans="1:6" ht="15" thickBot="1" x14ac:dyDescent="0.35">
      <c r="A4587" s="2">
        <v>35846</v>
      </c>
      <c r="B4587" s="5">
        <f t="shared" si="291"/>
        <v>2</v>
      </c>
      <c r="C4587" s="5">
        <f t="shared" si="292"/>
        <v>20</v>
      </c>
      <c r="D4587" s="5">
        <f t="shared" si="293"/>
        <v>6</v>
      </c>
      <c r="E4587" s="3">
        <v>8413.93</v>
      </c>
      <c r="F4587">
        <f t="shared" si="294"/>
        <v>4.5799867949286536E-3</v>
      </c>
    </row>
    <row r="4588" spans="1:6" ht="15" thickBot="1" x14ac:dyDescent="0.35">
      <c r="A4588" s="2">
        <v>35849</v>
      </c>
      <c r="B4588" s="5">
        <f t="shared" si="291"/>
        <v>2</v>
      </c>
      <c r="C4588" s="5">
        <f t="shared" si="292"/>
        <v>23</v>
      </c>
      <c r="D4588" s="5">
        <f t="shared" si="293"/>
        <v>2</v>
      </c>
      <c r="E4588" s="3">
        <v>8410.2000000000007</v>
      </c>
      <c r="F4588">
        <f t="shared" si="294"/>
        <v>-4.4331245921936161E-4</v>
      </c>
    </row>
    <row r="4589" spans="1:6" ht="15" thickBot="1" x14ac:dyDescent="0.35">
      <c r="A4589" s="2">
        <v>35850</v>
      </c>
      <c r="B4589" s="5">
        <f t="shared" si="291"/>
        <v>2</v>
      </c>
      <c r="C4589" s="5">
        <f t="shared" si="292"/>
        <v>24</v>
      </c>
      <c r="D4589" s="5">
        <f t="shared" si="293"/>
        <v>3</v>
      </c>
      <c r="E4589" s="3">
        <v>8370.09</v>
      </c>
      <c r="F4589">
        <f t="shared" si="294"/>
        <v>-4.7692088178640912E-3</v>
      </c>
    </row>
    <row r="4590" spans="1:6" ht="15" thickBot="1" x14ac:dyDescent="0.35">
      <c r="A4590" s="2">
        <v>35851</v>
      </c>
      <c r="B4590" s="5">
        <f t="shared" si="291"/>
        <v>2</v>
      </c>
      <c r="C4590" s="5">
        <f t="shared" si="292"/>
        <v>25</v>
      </c>
      <c r="D4590" s="5">
        <f t="shared" si="293"/>
        <v>4</v>
      </c>
      <c r="E4590" s="3">
        <v>8457.77</v>
      </c>
      <c r="F4590">
        <f t="shared" si="294"/>
        <v>1.04753951271731E-2</v>
      </c>
    </row>
    <row r="4591" spans="1:6" ht="15" thickBot="1" x14ac:dyDescent="0.35">
      <c r="A4591" s="2">
        <v>35852</v>
      </c>
      <c r="B4591" s="5">
        <f t="shared" si="291"/>
        <v>2</v>
      </c>
      <c r="C4591" s="5">
        <f t="shared" si="292"/>
        <v>26</v>
      </c>
      <c r="D4591" s="5">
        <f t="shared" si="293"/>
        <v>5</v>
      </c>
      <c r="E4591" s="3">
        <v>8490.66</v>
      </c>
      <c r="F4591">
        <f t="shared" si="294"/>
        <v>3.8887318997796599E-3</v>
      </c>
    </row>
    <row r="4592" spans="1:6" ht="15" thickBot="1" x14ac:dyDescent="0.35">
      <c r="A4592" s="2">
        <v>35853</v>
      </c>
      <c r="B4592" s="5">
        <f t="shared" si="291"/>
        <v>2</v>
      </c>
      <c r="C4592" s="5">
        <f t="shared" si="292"/>
        <v>27</v>
      </c>
      <c r="D4592" s="5">
        <f t="shared" si="293"/>
        <v>6</v>
      </c>
      <c r="E4592" s="3">
        <v>8545.7099999999991</v>
      </c>
      <c r="F4592">
        <f t="shared" si="294"/>
        <v>6.4835949148828566E-3</v>
      </c>
    </row>
    <row r="4593" spans="1:6" ht="15" thickBot="1" x14ac:dyDescent="0.35">
      <c r="A4593" s="2">
        <v>35856</v>
      </c>
      <c r="B4593" s="5">
        <f t="shared" si="291"/>
        <v>3</v>
      </c>
      <c r="C4593" s="5">
        <f t="shared" si="292"/>
        <v>2</v>
      </c>
      <c r="D4593" s="5">
        <f t="shared" si="293"/>
        <v>2</v>
      </c>
      <c r="E4593" s="3">
        <v>8550.44</v>
      </c>
      <c r="F4593">
        <f t="shared" si="294"/>
        <v>5.5349409235761371E-4</v>
      </c>
    </row>
    <row r="4594" spans="1:6" ht="15" thickBot="1" x14ac:dyDescent="0.35">
      <c r="A4594" s="2">
        <v>35857</v>
      </c>
      <c r="B4594" s="5">
        <f t="shared" si="291"/>
        <v>3</v>
      </c>
      <c r="C4594" s="5">
        <f t="shared" si="292"/>
        <v>3</v>
      </c>
      <c r="D4594" s="5">
        <f t="shared" si="293"/>
        <v>3</v>
      </c>
      <c r="E4594" s="3">
        <v>8584.82</v>
      </c>
      <c r="F4594">
        <f t="shared" si="294"/>
        <v>4.0208457108639089E-3</v>
      </c>
    </row>
    <row r="4595" spans="1:6" ht="15" thickBot="1" x14ac:dyDescent="0.35">
      <c r="A4595" s="2">
        <v>35858</v>
      </c>
      <c r="B4595" s="5">
        <f t="shared" si="291"/>
        <v>3</v>
      </c>
      <c r="C4595" s="5">
        <f t="shared" si="292"/>
        <v>4</v>
      </c>
      <c r="D4595" s="5">
        <f t="shared" si="293"/>
        <v>4</v>
      </c>
      <c r="E4595" s="3">
        <v>8539.24</v>
      </c>
      <c r="F4595">
        <f t="shared" si="294"/>
        <v>-5.3093716583457696E-3</v>
      </c>
    </row>
    <row r="4596" spans="1:6" ht="15" thickBot="1" x14ac:dyDescent="0.35">
      <c r="A4596" s="2">
        <v>35859</v>
      </c>
      <c r="B4596" s="5">
        <f t="shared" si="291"/>
        <v>3</v>
      </c>
      <c r="C4596" s="5">
        <f t="shared" si="292"/>
        <v>5</v>
      </c>
      <c r="D4596" s="5">
        <f t="shared" si="293"/>
        <v>5</v>
      </c>
      <c r="E4596" s="3">
        <v>8444.32</v>
      </c>
      <c r="F4596">
        <f t="shared" si="294"/>
        <v>-1.1115743321419713E-2</v>
      </c>
    </row>
    <row r="4597" spans="1:6" ht="15" thickBot="1" x14ac:dyDescent="0.35">
      <c r="A4597" s="2">
        <v>35860</v>
      </c>
      <c r="B4597" s="5">
        <f t="shared" si="291"/>
        <v>3</v>
      </c>
      <c r="C4597" s="5">
        <f t="shared" si="292"/>
        <v>6</v>
      </c>
      <c r="D4597" s="5">
        <f t="shared" si="293"/>
        <v>6</v>
      </c>
      <c r="E4597" s="3">
        <v>8569.3799999999992</v>
      </c>
      <c r="F4597">
        <f t="shared" si="294"/>
        <v>1.4809955094075011E-2</v>
      </c>
    </row>
    <row r="4598" spans="1:6" ht="15" thickBot="1" x14ac:dyDescent="0.35">
      <c r="A4598" s="2">
        <v>35863</v>
      </c>
      <c r="B4598" s="5">
        <f t="shared" si="291"/>
        <v>3</v>
      </c>
      <c r="C4598" s="5">
        <f t="shared" si="292"/>
        <v>9</v>
      </c>
      <c r="D4598" s="5">
        <f t="shared" si="293"/>
        <v>2</v>
      </c>
      <c r="E4598" s="3">
        <v>8567.14</v>
      </c>
      <c r="F4598">
        <f t="shared" si="294"/>
        <v>-2.6139580693116445E-4</v>
      </c>
    </row>
    <row r="4599" spans="1:6" ht="15" thickBot="1" x14ac:dyDescent="0.35">
      <c r="A4599" s="2">
        <v>35864</v>
      </c>
      <c r="B4599" s="5">
        <f t="shared" si="291"/>
        <v>3</v>
      </c>
      <c r="C4599" s="5">
        <f t="shared" si="292"/>
        <v>10</v>
      </c>
      <c r="D4599" s="5">
        <f t="shared" si="293"/>
        <v>3</v>
      </c>
      <c r="E4599" s="3">
        <v>8643.11</v>
      </c>
      <c r="F4599">
        <f t="shared" si="294"/>
        <v>8.8676034242467349E-3</v>
      </c>
    </row>
    <row r="4600" spans="1:6" ht="15" thickBot="1" x14ac:dyDescent="0.35">
      <c r="A4600" s="2">
        <v>35865</v>
      </c>
      <c r="B4600" s="5">
        <f t="shared" si="291"/>
        <v>3</v>
      </c>
      <c r="C4600" s="5">
        <f t="shared" si="292"/>
        <v>11</v>
      </c>
      <c r="D4600" s="5">
        <f t="shared" si="293"/>
        <v>4</v>
      </c>
      <c r="E4600" s="3">
        <v>8675.75</v>
      </c>
      <c r="F4600">
        <f t="shared" si="294"/>
        <v>3.7764184419727871E-3</v>
      </c>
    </row>
    <row r="4601" spans="1:6" ht="15" thickBot="1" x14ac:dyDescent="0.35">
      <c r="A4601" s="2">
        <v>35866</v>
      </c>
      <c r="B4601" s="5">
        <f t="shared" si="291"/>
        <v>3</v>
      </c>
      <c r="C4601" s="5">
        <f t="shared" si="292"/>
        <v>12</v>
      </c>
      <c r="D4601" s="5">
        <f t="shared" si="293"/>
        <v>5</v>
      </c>
      <c r="E4601" s="3">
        <v>8659.5499999999993</v>
      </c>
      <c r="F4601">
        <f t="shared" si="294"/>
        <v>-1.8672737227329887E-3</v>
      </c>
    </row>
    <row r="4602" spans="1:6" ht="15" thickBot="1" x14ac:dyDescent="0.35">
      <c r="A4602" s="2">
        <v>35867</v>
      </c>
      <c r="B4602" s="5">
        <f t="shared" si="291"/>
        <v>3</v>
      </c>
      <c r="C4602" s="5">
        <f t="shared" si="292"/>
        <v>13</v>
      </c>
      <c r="D4602" s="5">
        <f t="shared" si="293"/>
        <v>6</v>
      </c>
      <c r="E4602" s="3">
        <v>8602.51</v>
      </c>
      <c r="F4602">
        <f t="shared" si="294"/>
        <v>-6.5869473586963592E-3</v>
      </c>
    </row>
    <row r="4603" spans="1:6" ht="15" thickBot="1" x14ac:dyDescent="0.35">
      <c r="A4603" s="2">
        <v>35870</v>
      </c>
      <c r="B4603" s="5">
        <f t="shared" si="291"/>
        <v>3</v>
      </c>
      <c r="C4603" s="5">
        <f t="shared" si="292"/>
        <v>16</v>
      </c>
      <c r="D4603" s="5">
        <f t="shared" si="293"/>
        <v>2</v>
      </c>
      <c r="E4603" s="3">
        <v>8718.84</v>
      </c>
      <c r="F4603">
        <f t="shared" si="294"/>
        <v>1.3522797416102966E-2</v>
      </c>
    </row>
    <row r="4604" spans="1:6" ht="15" thickBot="1" x14ac:dyDescent="0.35">
      <c r="A4604" s="2">
        <v>35871</v>
      </c>
      <c r="B4604" s="5">
        <f t="shared" si="291"/>
        <v>3</v>
      </c>
      <c r="C4604" s="5">
        <f t="shared" si="292"/>
        <v>17</v>
      </c>
      <c r="D4604" s="5">
        <f t="shared" si="293"/>
        <v>3</v>
      </c>
      <c r="E4604" s="3">
        <v>8749.98</v>
      </c>
      <c r="F4604">
        <f t="shared" si="294"/>
        <v>3.5715760353440843E-3</v>
      </c>
    </row>
    <row r="4605" spans="1:6" ht="15" thickBot="1" x14ac:dyDescent="0.35">
      <c r="A4605" s="2">
        <v>35872</v>
      </c>
      <c r="B4605" s="5">
        <f t="shared" si="291"/>
        <v>3</v>
      </c>
      <c r="C4605" s="5">
        <f t="shared" si="292"/>
        <v>18</v>
      </c>
      <c r="D4605" s="5">
        <f t="shared" si="293"/>
        <v>4</v>
      </c>
      <c r="E4605" s="3">
        <v>8775.39</v>
      </c>
      <c r="F4605">
        <f t="shared" si="294"/>
        <v>2.9040066377294411E-3</v>
      </c>
    </row>
    <row r="4606" spans="1:6" ht="15" thickBot="1" x14ac:dyDescent="0.35">
      <c r="A4606" s="2">
        <v>35873</v>
      </c>
      <c r="B4606" s="5">
        <f t="shared" si="291"/>
        <v>3</v>
      </c>
      <c r="C4606" s="5">
        <f t="shared" si="292"/>
        <v>19</v>
      </c>
      <c r="D4606" s="5">
        <f t="shared" si="293"/>
        <v>5</v>
      </c>
      <c r="E4606" s="3">
        <v>8803.0400000000009</v>
      </c>
      <c r="F4606">
        <f t="shared" si="294"/>
        <v>3.1508571129034101E-3</v>
      </c>
    </row>
    <row r="4607" spans="1:6" ht="15" thickBot="1" x14ac:dyDescent="0.35">
      <c r="A4607" s="2">
        <v>35874</v>
      </c>
      <c r="B4607" s="5">
        <f t="shared" si="291"/>
        <v>3</v>
      </c>
      <c r="C4607" s="5">
        <f t="shared" si="292"/>
        <v>20</v>
      </c>
      <c r="D4607" s="5">
        <f t="shared" si="293"/>
        <v>6</v>
      </c>
      <c r="E4607" s="3">
        <v>8906.42</v>
      </c>
      <c r="F4607">
        <f t="shared" si="294"/>
        <v>1.1743670368418091E-2</v>
      </c>
    </row>
    <row r="4608" spans="1:6" ht="15" thickBot="1" x14ac:dyDescent="0.35">
      <c r="A4608" s="2">
        <v>35877</v>
      </c>
      <c r="B4608" s="5">
        <f t="shared" si="291"/>
        <v>3</v>
      </c>
      <c r="C4608" s="5">
        <f t="shared" si="292"/>
        <v>23</v>
      </c>
      <c r="D4608" s="5">
        <f t="shared" si="293"/>
        <v>2</v>
      </c>
      <c r="E4608" s="3">
        <v>8816.25</v>
      </c>
      <c r="F4608">
        <f t="shared" si="294"/>
        <v>-1.0124157630114016E-2</v>
      </c>
    </row>
    <row r="4609" spans="1:6" ht="15" thickBot="1" x14ac:dyDescent="0.35">
      <c r="A4609" s="2">
        <v>35878</v>
      </c>
      <c r="B4609" s="5">
        <f t="shared" si="291"/>
        <v>3</v>
      </c>
      <c r="C4609" s="5">
        <f t="shared" si="292"/>
        <v>24</v>
      </c>
      <c r="D4609" s="5">
        <f t="shared" si="293"/>
        <v>3</v>
      </c>
      <c r="E4609" s="3">
        <v>8904.43</v>
      </c>
      <c r="F4609">
        <f t="shared" si="294"/>
        <v>1.0001984970934387E-2</v>
      </c>
    </row>
    <row r="4610" spans="1:6" ht="15" thickBot="1" x14ac:dyDescent="0.35">
      <c r="A4610" s="2">
        <v>35879</v>
      </c>
      <c r="B4610" s="5">
        <f t="shared" si="291"/>
        <v>3</v>
      </c>
      <c r="C4610" s="5">
        <f t="shared" si="292"/>
        <v>25</v>
      </c>
      <c r="D4610" s="5">
        <f t="shared" si="293"/>
        <v>4</v>
      </c>
      <c r="E4610" s="3">
        <v>8872.7900000000009</v>
      </c>
      <c r="F4610">
        <f t="shared" si="294"/>
        <v>-3.5532875209305275E-3</v>
      </c>
    </row>
    <row r="4611" spans="1:6" ht="15" thickBot="1" x14ac:dyDescent="0.35">
      <c r="A4611" s="2">
        <v>35880</v>
      </c>
      <c r="B4611" s="5">
        <f t="shared" ref="B4611:B4674" si="295">MONTH(A4611)</f>
        <v>3</v>
      </c>
      <c r="C4611" s="5">
        <f t="shared" ref="C4611:C4674" si="296">DAY(A4611)</f>
        <v>26</v>
      </c>
      <c r="D4611" s="5">
        <f t="shared" ref="D4611:D4674" si="297">WEEKDAY(A4611,1)</f>
        <v>5</v>
      </c>
      <c r="E4611" s="3">
        <v>8846.8799999999992</v>
      </c>
      <c r="F4611">
        <f t="shared" si="294"/>
        <v>-2.920163781629191E-3</v>
      </c>
    </row>
    <row r="4612" spans="1:6" ht="15" thickBot="1" x14ac:dyDescent="0.35">
      <c r="A4612" s="2">
        <v>35881</v>
      </c>
      <c r="B4612" s="5">
        <f t="shared" si="295"/>
        <v>3</v>
      </c>
      <c r="C4612" s="5">
        <f t="shared" si="296"/>
        <v>27</v>
      </c>
      <c r="D4612" s="5">
        <f t="shared" si="297"/>
        <v>6</v>
      </c>
      <c r="E4612" s="3">
        <v>8796.07</v>
      </c>
      <c r="F4612">
        <f t="shared" ref="F4612:F4675" si="298">(E4612-E4611)/E4611</f>
        <v>-5.7432676830701324E-3</v>
      </c>
    </row>
    <row r="4613" spans="1:6" ht="15" thickBot="1" x14ac:dyDescent="0.35">
      <c r="A4613" s="2">
        <v>35884</v>
      </c>
      <c r="B4613" s="5">
        <f t="shared" si="295"/>
        <v>3</v>
      </c>
      <c r="C4613" s="5">
        <f t="shared" si="296"/>
        <v>30</v>
      </c>
      <c r="D4613" s="5">
        <f t="shared" si="297"/>
        <v>2</v>
      </c>
      <c r="E4613" s="3">
        <v>8782.1200000000008</v>
      </c>
      <c r="F4613">
        <f t="shared" si="298"/>
        <v>-1.5859355371204309E-3</v>
      </c>
    </row>
    <row r="4614" spans="1:6" ht="15" thickBot="1" x14ac:dyDescent="0.35">
      <c r="A4614" s="2">
        <v>35885</v>
      </c>
      <c r="B4614" s="5">
        <f t="shared" si="295"/>
        <v>3</v>
      </c>
      <c r="C4614" s="5">
        <f t="shared" si="296"/>
        <v>31</v>
      </c>
      <c r="D4614" s="5">
        <f t="shared" si="297"/>
        <v>3</v>
      </c>
      <c r="E4614" s="3">
        <v>8799.7999999999993</v>
      </c>
      <c r="F4614">
        <f t="shared" si="298"/>
        <v>2.0131813275152777E-3</v>
      </c>
    </row>
    <row r="4615" spans="1:6" ht="15" thickBot="1" x14ac:dyDescent="0.35">
      <c r="A4615" s="2">
        <v>35886</v>
      </c>
      <c r="B4615" s="5">
        <f t="shared" si="295"/>
        <v>4</v>
      </c>
      <c r="C4615" s="5">
        <f t="shared" si="296"/>
        <v>1</v>
      </c>
      <c r="D4615" s="5">
        <f t="shared" si="297"/>
        <v>4</v>
      </c>
      <c r="E4615" s="3">
        <v>8868.31</v>
      </c>
      <c r="F4615">
        <f t="shared" si="298"/>
        <v>7.7854042137321553E-3</v>
      </c>
    </row>
    <row r="4616" spans="1:6" ht="15" thickBot="1" x14ac:dyDescent="0.35">
      <c r="A4616" s="2">
        <v>35887</v>
      </c>
      <c r="B4616" s="5">
        <f t="shared" si="295"/>
        <v>4</v>
      </c>
      <c r="C4616" s="5">
        <f t="shared" si="296"/>
        <v>2</v>
      </c>
      <c r="D4616" s="5">
        <f t="shared" si="297"/>
        <v>5</v>
      </c>
      <c r="E4616" s="3">
        <v>8986.64</v>
      </c>
      <c r="F4616">
        <f t="shared" si="298"/>
        <v>1.3343015749336676E-2</v>
      </c>
    </row>
    <row r="4617" spans="1:6" ht="15" thickBot="1" x14ac:dyDescent="0.35">
      <c r="A4617" s="2">
        <v>35888</v>
      </c>
      <c r="B4617" s="5">
        <f t="shared" si="295"/>
        <v>4</v>
      </c>
      <c r="C4617" s="5">
        <f t="shared" si="296"/>
        <v>3</v>
      </c>
      <c r="D4617" s="5">
        <f t="shared" si="297"/>
        <v>6</v>
      </c>
      <c r="E4617" s="3">
        <v>8983.4</v>
      </c>
      <c r="F4617">
        <f t="shared" si="298"/>
        <v>-3.6053519446642814E-4</v>
      </c>
    </row>
    <row r="4618" spans="1:6" ht="15" thickBot="1" x14ac:dyDescent="0.35">
      <c r="A4618" s="2">
        <v>35891</v>
      </c>
      <c r="B4618" s="5">
        <f t="shared" si="295"/>
        <v>4</v>
      </c>
      <c r="C4618" s="5">
        <f t="shared" si="296"/>
        <v>6</v>
      </c>
      <c r="D4618" s="5">
        <f t="shared" si="297"/>
        <v>2</v>
      </c>
      <c r="E4618" s="3">
        <v>9033.2199999999993</v>
      </c>
      <c r="F4618">
        <f t="shared" si="298"/>
        <v>5.5457844468686365E-3</v>
      </c>
    </row>
    <row r="4619" spans="1:6" ht="15" thickBot="1" x14ac:dyDescent="0.35">
      <c r="A4619" s="2">
        <v>35892</v>
      </c>
      <c r="B4619" s="5">
        <f t="shared" si="295"/>
        <v>4</v>
      </c>
      <c r="C4619" s="5">
        <f t="shared" si="296"/>
        <v>7</v>
      </c>
      <c r="D4619" s="5">
        <f t="shared" si="297"/>
        <v>3</v>
      </c>
      <c r="E4619" s="3">
        <v>8956.49</v>
      </c>
      <c r="F4619">
        <f t="shared" si="298"/>
        <v>-8.494202510289749E-3</v>
      </c>
    </row>
    <row r="4620" spans="1:6" ht="15" thickBot="1" x14ac:dyDescent="0.35">
      <c r="A4620" s="2">
        <v>35893</v>
      </c>
      <c r="B4620" s="5">
        <f t="shared" si="295"/>
        <v>4</v>
      </c>
      <c r="C4620" s="5">
        <f t="shared" si="296"/>
        <v>8</v>
      </c>
      <c r="D4620" s="5">
        <f t="shared" si="297"/>
        <v>4</v>
      </c>
      <c r="E4620" s="3">
        <v>8891.48</v>
      </c>
      <c r="F4620">
        <f t="shared" si="298"/>
        <v>-7.2584237798512833E-3</v>
      </c>
    </row>
    <row r="4621" spans="1:6" ht="15" thickBot="1" x14ac:dyDescent="0.35">
      <c r="A4621" s="2">
        <v>35894</v>
      </c>
      <c r="B4621" s="5">
        <f t="shared" si="295"/>
        <v>4</v>
      </c>
      <c r="C4621" s="5">
        <f t="shared" si="296"/>
        <v>9</v>
      </c>
      <c r="D4621" s="5">
        <f t="shared" si="297"/>
        <v>5</v>
      </c>
      <c r="E4621" s="3">
        <v>8994.86</v>
      </c>
      <c r="F4621">
        <f t="shared" si="298"/>
        <v>1.1626860770085635E-2</v>
      </c>
    </row>
    <row r="4622" spans="1:6" ht="15" thickBot="1" x14ac:dyDescent="0.35">
      <c r="A4622" s="2">
        <v>35898</v>
      </c>
      <c r="B4622" s="5">
        <f t="shared" si="295"/>
        <v>4</v>
      </c>
      <c r="C4622" s="5">
        <f t="shared" si="296"/>
        <v>13</v>
      </c>
      <c r="D4622" s="5">
        <f t="shared" si="297"/>
        <v>2</v>
      </c>
      <c r="E4622" s="3">
        <v>9012.2900000000009</v>
      </c>
      <c r="F4622">
        <f t="shared" si="298"/>
        <v>1.9377733505580176E-3</v>
      </c>
    </row>
    <row r="4623" spans="1:6" ht="15" thickBot="1" x14ac:dyDescent="0.35">
      <c r="A4623" s="2">
        <v>35899</v>
      </c>
      <c r="B4623" s="5">
        <f t="shared" si="295"/>
        <v>4</v>
      </c>
      <c r="C4623" s="5">
        <f t="shared" si="296"/>
        <v>14</v>
      </c>
      <c r="D4623" s="5">
        <f t="shared" si="297"/>
        <v>3</v>
      </c>
      <c r="E4623" s="3">
        <v>9110.19</v>
      </c>
      <c r="F4623">
        <f t="shared" si="298"/>
        <v>1.0862943824488517E-2</v>
      </c>
    </row>
    <row r="4624" spans="1:6" ht="15" thickBot="1" x14ac:dyDescent="0.35">
      <c r="A4624" s="2">
        <v>35900</v>
      </c>
      <c r="B4624" s="5">
        <f t="shared" si="295"/>
        <v>4</v>
      </c>
      <c r="C4624" s="5">
        <f t="shared" si="296"/>
        <v>15</v>
      </c>
      <c r="D4624" s="5">
        <f t="shared" si="297"/>
        <v>4</v>
      </c>
      <c r="E4624" s="3">
        <v>9162.26</v>
      </c>
      <c r="F4624">
        <f t="shared" si="298"/>
        <v>5.7155778309782457E-3</v>
      </c>
    </row>
    <row r="4625" spans="1:6" ht="15" thickBot="1" x14ac:dyDescent="0.35">
      <c r="A4625" s="2">
        <v>35901</v>
      </c>
      <c r="B4625" s="5">
        <f t="shared" si="295"/>
        <v>4</v>
      </c>
      <c r="C4625" s="5">
        <f t="shared" si="296"/>
        <v>16</v>
      </c>
      <c r="D4625" s="5">
        <f t="shared" si="297"/>
        <v>5</v>
      </c>
      <c r="E4625" s="3">
        <v>9076.56</v>
      </c>
      <c r="F4625">
        <f t="shared" si="298"/>
        <v>-9.3535874336681916E-3</v>
      </c>
    </row>
    <row r="4626" spans="1:6" ht="15" thickBot="1" x14ac:dyDescent="0.35">
      <c r="A4626" s="2">
        <v>35902</v>
      </c>
      <c r="B4626" s="5">
        <f t="shared" si="295"/>
        <v>4</v>
      </c>
      <c r="C4626" s="5">
        <f t="shared" si="296"/>
        <v>17</v>
      </c>
      <c r="D4626" s="5">
        <f t="shared" si="297"/>
        <v>6</v>
      </c>
      <c r="E4626" s="3">
        <v>9167.49</v>
      </c>
      <c r="F4626">
        <f t="shared" si="298"/>
        <v>1.0018112588910369E-2</v>
      </c>
    </row>
    <row r="4627" spans="1:6" ht="15" thickBot="1" x14ac:dyDescent="0.35">
      <c r="A4627" s="2">
        <v>35905</v>
      </c>
      <c r="B4627" s="5">
        <f t="shared" si="295"/>
        <v>4</v>
      </c>
      <c r="C4627" s="5">
        <f t="shared" si="296"/>
        <v>20</v>
      </c>
      <c r="D4627" s="5">
        <f t="shared" si="297"/>
        <v>2</v>
      </c>
      <c r="E4627" s="3">
        <v>9141.83</v>
      </c>
      <c r="F4627">
        <f t="shared" si="298"/>
        <v>-2.7990213242664957E-3</v>
      </c>
    </row>
    <row r="4628" spans="1:6" ht="15" thickBot="1" x14ac:dyDescent="0.35">
      <c r="A4628" s="2">
        <v>35906</v>
      </c>
      <c r="B4628" s="5">
        <f t="shared" si="295"/>
        <v>4</v>
      </c>
      <c r="C4628" s="5">
        <f t="shared" si="296"/>
        <v>21</v>
      </c>
      <c r="D4628" s="5">
        <f t="shared" si="297"/>
        <v>3</v>
      </c>
      <c r="E4628" s="3">
        <v>9184.93</v>
      </c>
      <c r="F4628">
        <f t="shared" si="298"/>
        <v>4.7145921549624492E-3</v>
      </c>
    </row>
    <row r="4629" spans="1:6" ht="15" thickBot="1" x14ac:dyDescent="0.35">
      <c r="A4629" s="2">
        <v>35907</v>
      </c>
      <c r="B4629" s="5">
        <f t="shared" si="295"/>
        <v>4</v>
      </c>
      <c r="C4629" s="5">
        <f t="shared" si="296"/>
        <v>22</v>
      </c>
      <c r="D4629" s="5">
        <f t="shared" si="297"/>
        <v>4</v>
      </c>
      <c r="E4629" s="3">
        <v>9176.7099999999991</v>
      </c>
      <c r="F4629">
        <f t="shared" si="298"/>
        <v>-8.9494421841006559E-4</v>
      </c>
    </row>
    <row r="4630" spans="1:6" ht="15" thickBot="1" x14ac:dyDescent="0.35">
      <c r="A4630" s="2">
        <v>35908</v>
      </c>
      <c r="B4630" s="5">
        <f t="shared" si="295"/>
        <v>4</v>
      </c>
      <c r="C4630" s="5">
        <f t="shared" si="296"/>
        <v>23</v>
      </c>
      <c r="D4630" s="5">
        <f t="shared" si="297"/>
        <v>5</v>
      </c>
      <c r="E4630" s="3">
        <v>9143.32</v>
      </c>
      <c r="F4630">
        <f t="shared" si="298"/>
        <v>-3.6385589170846002E-3</v>
      </c>
    </row>
    <row r="4631" spans="1:6" ht="15" thickBot="1" x14ac:dyDescent="0.35">
      <c r="A4631" s="2">
        <v>35909</v>
      </c>
      <c r="B4631" s="5">
        <f t="shared" si="295"/>
        <v>4</v>
      </c>
      <c r="C4631" s="5">
        <f t="shared" si="296"/>
        <v>24</v>
      </c>
      <c r="D4631" s="5">
        <f t="shared" si="297"/>
        <v>6</v>
      </c>
      <c r="E4631" s="3">
        <v>9064.61</v>
      </c>
      <c r="F4631">
        <f t="shared" si="298"/>
        <v>-8.6084704461835675E-3</v>
      </c>
    </row>
    <row r="4632" spans="1:6" ht="15" thickBot="1" x14ac:dyDescent="0.35">
      <c r="A4632" s="2">
        <v>35912</v>
      </c>
      <c r="B4632" s="5">
        <f t="shared" si="295"/>
        <v>4</v>
      </c>
      <c r="C4632" s="5">
        <f t="shared" si="296"/>
        <v>27</v>
      </c>
      <c r="D4632" s="5">
        <f t="shared" si="297"/>
        <v>2</v>
      </c>
      <c r="E4632" s="3">
        <v>8917.6299999999992</v>
      </c>
      <c r="F4632">
        <f t="shared" si="298"/>
        <v>-1.6214707527406183E-2</v>
      </c>
    </row>
    <row r="4633" spans="1:6" ht="15" thickBot="1" x14ac:dyDescent="0.35">
      <c r="A4633" s="2">
        <v>35913</v>
      </c>
      <c r="B4633" s="5">
        <f t="shared" si="295"/>
        <v>4</v>
      </c>
      <c r="C4633" s="5">
        <f t="shared" si="296"/>
        <v>28</v>
      </c>
      <c r="D4633" s="5">
        <f t="shared" si="297"/>
        <v>3</v>
      </c>
      <c r="E4633" s="3">
        <v>8898.9500000000007</v>
      </c>
      <c r="F4633">
        <f t="shared" si="298"/>
        <v>-2.0947269622083979E-3</v>
      </c>
    </row>
    <row r="4634" spans="1:6" ht="15" thickBot="1" x14ac:dyDescent="0.35">
      <c r="A4634" s="2">
        <v>35914</v>
      </c>
      <c r="B4634" s="5">
        <f t="shared" si="295"/>
        <v>4</v>
      </c>
      <c r="C4634" s="5">
        <f t="shared" si="296"/>
        <v>29</v>
      </c>
      <c r="D4634" s="5">
        <f t="shared" si="297"/>
        <v>4</v>
      </c>
      <c r="E4634" s="3">
        <v>8951.51</v>
      </c>
      <c r="F4634">
        <f t="shared" si="298"/>
        <v>5.9063147899470706E-3</v>
      </c>
    </row>
    <row r="4635" spans="1:6" ht="15" thickBot="1" x14ac:dyDescent="0.35">
      <c r="A4635" s="2">
        <v>35915</v>
      </c>
      <c r="B4635" s="5">
        <f t="shared" si="295"/>
        <v>4</v>
      </c>
      <c r="C4635" s="5">
        <f t="shared" si="296"/>
        <v>30</v>
      </c>
      <c r="D4635" s="5">
        <f t="shared" si="297"/>
        <v>5</v>
      </c>
      <c r="E4635" s="3">
        <v>9063.36</v>
      </c>
      <c r="F4635">
        <f t="shared" si="298"/>
        <v>1.2495098592304578E-2</v>
      </c>
    </row>
    <row r="4636" spans="1:6" ht="15" thickBot="1" x14ac:dyDescent="0.35">
      <c r="A4636" s="2">
        <v>35916</v>
      </c>
      <c r="B4636" s="5">
        <f t="shared" si="295"/>
        <v>5</v>
      </c>
      <c r="C4636" s="5">
        <f t="shared" si="296"/>
        <v>1</v>
      </c>
      <c r="D4636" s="5">
        <f t="shared" si="297"/>
        <v>6</v>
      </c>
      <c r="E4636" s="3">
        <v>9147.06</v>
      </c>
      <c r="F4636">
        <f t="shared" si="298"/>
        <v>9.2349857006671816E-3</v>
      </c>
    </row>
    <row r="4637" spans="1:6" ht="15" thickBot="1" x14ac:dyDescent="0.35">
      <c r="A4637" s="2">
        <v>35919</v>
      </c>
      <c r="B4637" s="5">
        <f t="shared" si="295"/>
        <v>5</v>
      </c>
      <c r="C4637" s="5">
        <f t="shared" si="296"/>
        <v>4</v>
      </c>
      <c r="D4637" s="5">
        <f t="shared" si="297"/>
        <v>2</v>
      </c>
      <c r="E4637" s="3">
        <v>9192.65</v>
      </c>
      <c r="F4637">
        <f t="shared" si="298"/>
        <v>4.9841151145832811E-3</v>
      </c>
    </row>
    <row r="4638" spans="1:6" ht="15" thickBot="1" x14ac:dyDescent="0.35">
      <c r="A4638" s="2">
        <v>35920</v>
      </c>
      <c r="B4638" s="5">
        <f t="shared" si="295"/>
        <v>5</v>
      </c>
      <c r="C4638" s="5">
        <f t="shared" si="296"/>
        <v>5</v>
      </c>
      <c r="D4638" s="5">
        <f t="shared" si="297"/>
        <v>3</v>
      </c>
      <c r="E4638" s="3">
        <v>9147.56</v>
      </c>
      <c r="F4638">
        <f t="shared" si="298"/>
        <v>-4.9050056294974954E-3</v>
      </c>
    </row>
    <row r="4639" spans="1:6" ht="15" thickBot="1" x14ac:dyDescent="0.35">
      <c r="A4639" s="2">
        <v>35921</v>
      </c>
      <c r="B4639" s="5">
        <f t="shared" si="295"/>
        <v>5</v>
      </c>
      <c r="C4639" s="5">
        <f t="shared" si="296"/>
        <v>6</v>
      </c>
      <c r="D4639" s="5">
        <f t="shared" si="297"/>
        <v>4</v>
      </c>
      <c r="E4639" s="3">
        <v>9054.64</v>
      </c>
      <c r="F4639">
        <f t="shared" si="298"/>
        <v>-1.0157900030171989E-2</v>
      </c>
    </row>
    <row r="4640" spans="1:6" ht="15" thickBot="1" x14ac:dyDescent="0.35">
      <c r="A4640" s="2">
        <v>35922</v>
      </c>
      <c r="B4640" s="5">
        <f t="shared" si="295"/>
        <v>5</v>
      </c>
      <c r="C4640" s="5">
        <f t="shared" si="296"/>
        <v>7</v>
      </c>
      <c r="D4640" s="5">
        <f t="shared" si="297"/>
        <v>5</v>
      </c>
      <c r="E4640" s="3">
        <v>8976.67</v>
      </c>
      <c r="F4640">
        <f t="shared" si="298"/>
        <v>-8.6110546636861702E-3</v>
      </c>
    </row>
    <row r="4641" spans="1:6" ht="15" thickBot="1" x14ac:dyDescent="0.35">
      <c r="A4641" s="2">
        <v>35923</v>
      </c>
      <c r="B4641" s="5">
        <f t="shared" si="295"/>
        <v>5</v>
      </c>
      <c r="C4641" s="5">
        <f t="shared" si="296"/>
        <v>8</v>
      </c>
      <c r="D4641" s="5">
        <f t="shared" si="297"/>
        <v>6</v>
      </c>
      <c r="E4641" s="3">
        <v>9055.14</v>
      </c>
      <c r="F4641">
        <f t="shared" si="298"/>
        <v>8.7415489262721423E-3</v>
      </c>
    </row>
    <row r="4642" spans="1:6" ht="15" thickBot="1" x14ac:dyDescent="0.35">
      <c r="A4642" s="2">
        <v>35926</v>
      </c>
      <c r="B4642" s="5">
        <f t="shared" si="295"/>
        <v>5</v>
      </c>
      <c r="C4642" s="5">
        <f t="shared" si="296"/>
        <v>11</v>
      </c>
      <c r="D4642" s="5">
        <f t="shared" si="297"/>
        <v>2</v>
      </c>
      <c r="E4642" s="3">
        <v>9091.51</v>
      </c>
      <c r="F4642">
        <f t="shared" si="298"/>
        <v>4.0165033340181164E-3</v>
      </c>
    </row>
    <row r="4643" spans="1:6" ht="15" thickBot="1" x14ac:dyDescent="0.35">
      <c r="A4643" s="2">
        <v>35927</v>
      </c>
      <c r="B4643" s="5">
        <f t="shared" si="295"/>
        <v>5</v>
      </c>
      <c r="C4643" s="5">
        <f t="shared" si="296"/>
        <v>12</v>
      </c>
      <c r="D4643" s="5">
        <f t="shared" si="297"/>
        <v>3</v>
      </c>
      <c r="E4643" s="3">
        <v>9161.76</v>
      </c>
      <c r="F4643">
        <f t="shared" si="298"/>
        <v>7.7269892460108385E-3</v>
      </c>
    </row>
    <row r="4644" spans="1:6" ht="15" thickBot="1" x14ac:dyDescent="0.35">
      <c r="A4644" s="2">
        <v>35928</v>
      </c>
      <c r="B4644" s="5">
        <f t="shared" si="295"/>
        <v>5</v>
      </c>
      <c r="C4644" s="5">
        <f t="shared" si="296"/>
        <v>13</v>
      </c>
      <c r="D4644" s="5">
        <f t="shared" si="297"/>
        <v>4</v>
      </c>
      <c r="E4644" s="3">
        <v>9211.83</v>
      </c>
      <c r="F4644">
        <f t="shared" si="298"/>
        <v>5.4651071409859793E-3</v>
      </c>
    </row>
    <row r="4645" spans="1:6" ht="15" thickBot="1" x14ac:dyDescent="0.35">
      <c r="A4645" s="2">
        <v>35929</v>
      </c>
      <c r="B4645" s="5">
        <f t="shared" si="295"/>
        <v>5</v>
      </c>
      <c r="C4645" s="5">
        <f t="shared" si="296"/>
        <v>14</v>
      </c>
      <c r="D4645" s="5">
        <f t="shared" si="297"/>
        <v>5</v>
      </c>
      <c r="E4645" s="3">
        <v>9172.2199999999993</v>
      </c>
      <c r="F4645">
        <f t="shared" si="298"/>
        <v>-4.2999056647811109E-3</v>
      </c>
    </row>
    <row r="4646" spans="1:6" ht="15" thickBot="1" x14ac:dyDescent="0.35">
      <c r="A4646" s="2">
        <v>35930</v>
      </c>
      <c r="B4646" s="5">
        <f t="shared" si="295"/>
        <v>5</v>
      </c>
      <c r="C4646" s="5">
        <f t="shared" si="296"/>
        <v>15</v>
      </c>
      <c r="D4646" s="5">
        <f t="shared" si="297"/>
        <v>6</v>
      </c>
      <c r="E4646" s="3">
        <v>9095.99</v>
      </c>
      <c r="F4646">
        <f t="shared" si="298"/>
        <v>-8.3109650662543597E-3</v>
      </c>
    </row>
    <row r="4647" spans="1:6" ht="15" thickBot="1" x14ac:dyDescent="0.35">
      <c r="A4647" s="2">
        <v>35933</v>
      </c>
      <c r="B4647" s="5">
        <f t="shared" si="295"/>
        <v>5</v>
      </c>
      <c r="C4647" s="5">
        <f t="shared" si="296"/>
        <v>18</v>
      </c>
      <c r="D4647" s="5">
        <f t="shared" si="297"/>
        <v>2</v>
      </c>
      <c r="E4647" s="3">
        <v>9050.91</v>
      </c>
      <c r="F4647">
        <f t="shared" si="298"/>
        <v>-4.9560300747911916E-3</v>
      </c>
    </row>
    <row r="4648" spans="1:6" ht="15" thickBot="1" x14ac:dyDescent="0.35">
      <c r="A4648" s="2">
        <v>35934</v>
      </c>
      <c r="B4648" s="5">
        <f t="shared" si="295"/>
        <v>5</v>
      </c>
      <c r="C4648" s="5">
        <f t="shared" si="296"/>
        <v>19</v>
      </c>
      <c r="D4648" s="5">
        <f t="shared" si="297"/>
        <v>3</v>
      </c>
      <c r="E4648" s="3">
        <v>9054.64</v>
      </c>
      <c r="F4648">
        <f t="shared" si="298"/>
        <v>4.1211325711995405E-4</v>
      </c>
    </row>
    <row r="4649" spans="1:6" ht="15" thickBot="1" x14ac:dyDescent="0.35">
      <c r="A4649" s="2">
        <v>35935</v>
      </c>
      <c r="B4649" s="5">
        <f t="shared" si="295"/>
        <v>5</v>
      </c>
      <c r="C4649" s="5">
        <f t="shared" si="296"/>
        <v>20</v>
      </c>
      <c r="D4649" s="5">
        <f t="shared" si="297"/>
        <v>4</v>
      </c>
      <c r="E4649" s="3">
        <v>9171.48</v>
      </c>
      <c r="F4649">
        <f t="shared" si="298"/>
        <v>1.2903881324933973E-2</v>
      </c>
    </row>
    <row r="4650" spans="1:6" ht="15" thickBot="1" x14ac:dyDescent="0.35">
      <c r="A4650" s="2">
        <v>35936</v>
      </c>
      <c r="B4650" s="5">
        <f t="shared" si="295"/>
        <v>5</v>
      </c>
      <c r="C4650" s="5">
        <f t="shared" si="296"/>
        <v>21</v>
      </c>
      <c r="D4650" s="5">
        <f t="shared" si="297"/>
        <v>5</v>
      </c>
      <c r="E4650" s="3">
        <v>9132.36</v>
      </c>
      <c r="F4650">
        <f t="shared" si="298"/>
        <v>-4.265396642635538E-3</v>
      </c>
    </row>
    <row r="4651" spans="1:6" ht="15" thickBot="1" x14ac:dyDescent="0.35">
      <c r="A4651" s="2">
        <v>35937</v>
      </c>
      <c r="B4651" s="5">
        <f t="shared" si="295"/>
        <v>5</v>
      </c>
      <c r="C4651" s="5">
        <f t="shared" si="296"/>
        <v>22</v>
      </c>
      <c r="D4651" s="5">
        <f t="shared" si="297"/>
        <v>6</v>
      </c>
      <c r="E4651" s="3">
        <v>9114.43</v>
      </c>
      <c r="F4651">
        <f t="shared" si="298"/>
        <v>-1.9633479188293375E-3</v>
      </c>
    </row>
    <row r="4652" spans="1:6" ht="15" thickBot="1" x14ac:dyDescent="0.35">
      <c r="A4652" s="2">
        <v>35941</v>
      </c>
      <c r="B4652" s="5">
        <f t="shared" si="295"/>
        <v>5</v>
      </c>
      <c r="C4652" s="5">
        <f t="shared" si="296"/>
        <v>26</v>
      </c>
      <c r="D4652" s="5">
        <f t="shared" si="297"/>
        <v>3</v>
      </c>
      <c r="E4652" s="3">
        <v>8963.7199999999993</v>
      </c>
      <c r="F4652">
        <f t="shared" si="298"/>
        <v>-1.6535318171295509E-2</v>
      </c>
    </row>
    <row r="4653" spans="1:6" ht="15" thickBot="1" x14ac:dyDescent="0.35">
      <c r="A4653" s="2">
        <v>35942</v>
      </c>
      <c r="B4653" s="5">
        <f t="shared" si="295"/>
        <v>5</v>
      </c>
      <c r="C4653" s="5">
        <f t="shared" si="296"/>
        <v>27</v>
      </c>
      <c r="D4653" s="5">
        <f t="shared" si="297"/>
        <v>4</v>
      </c>
      <c r="E4653" s="3">
        <v>8936.56</v>
      </c>
      <c r="F4653">
        <f t="shared" si="298"/>
        <v>-3.0299920122449E-3</v>
      </c>
    </row>
    <row r="4654" spans="1:6" ht="15" thickBot="1" x14ac:dyDescent="0.35">
      <c r="A4654" s="2">
        <v>35943</v>
      </c>
      <c r="B4654" s="5">
        <f t="shared" si="295"/>
        <v>5</v>
      </c>
      <c r="C4654" s="5">
        <f t="shared" si="296"/>
        <v>28</v>
      </c>
      <c r="D4654" s="5">
        <f t="shared" si="297"/>
        <v>5</v>
      </c>
      <c r="E4654" s="3">
        <v>8970.2000000000007</v>
      </c>
      <c r="F4654">
        <f t="shared" si="298"/>
        <v>3.7643119947721763E-3</v>
      </c>
    </row>
    <row r="4655" spans="1:6" ht="15" thickBot="1" x14ac:dyDescent="0.35">
      <c r="A4655" s="2">
        <v>35944</v>
      </c>
      <c r="B4655" s="5">
        <f t="shared" si="295"/>
        <v>5</v>
      </c>
      <c r="C4655" s="5">
        <f t="shared" si="296"/>
        <v>29</v>
      </c>
      <c r="D4655" s="5">
        <f t="shared" si="297"/>
        <v>6</v>
      </c>
      <c r="E4655" s="3">
        <v>8899.9500000000007</v>
      </c>
      <c r="F4655">
        <f t="shared" si="298"/>
        <v>-7.8314864774475471E-3</v>
      </c>
    </row>
    <row r="4656" spans="1:6" ht="15" thickBot="1" x14ac:dyDescent="0.35">
      <c r="A4656" s="2">
        <v>35947</v>
      </c>
      <c r="B4656" s="5">
        <f t="shared" si="295"/>
        <v>6</v>
      </c>
      <c r="C4656" s="5">
        <f t="shared" si="296"/>
        <v>1</v>
      </c>
      <c r="D4656" s="5">
        <f t="shared" si="297"/>
        <v>2</v>
      </c>
      <c r="E4656" s="3">
        <v>8922.3700000000008</v>
      </c>
      <c r="F4656">
        <f t="shared" si="298"/>
        <v>2.5191152759285245E-3</v>
      </c>
    </row>
    <row r="4657" spans="1:6" ht="15" thickBot="1" x14ac:dyDescent="0.35">
      <c r="A4657" s="2">
        <v>35948</v>
      </c>
      <c r="B4657" s="5">
        <f t="shared" si="295"/>
        <v>6</v>
      </c>
      <c r="C4657" s="5">
        <f t="shared" si="296"/>
        <v>2</v>
      </c>
      <c r="D4657" s="5">
        <f t="shared" si="297"/>
        <v>3</v>
      </c>
      <c r="E4657" s="3">
        <v>8891.23</v>
      </c>
      <c r="F4657">
        <f t="shared" si="298"/>
        <v>-3.4901040866945929E-3</v>
      </c>
    </row>
    <row r="4658" spans="1:6" ht="15" thickBot="1" x14ac:dyDescent="0.35">
      <c r="A4658" s="2">
        <v>35949</v>
      </c>
      <c r="B4658" s="5">
        <f t="shared" si="295"/>
        <v>6</v>
      </c>
      <c r="C4658" s="5">
        <f t="shared" si="296"/>
        <v>3</v>
      </c>
      <c r="D4658" s="5">
        <f t="shared" si="297"/>
        <v>4</v>
      </c>
      <c r="E4658" s="3">
        <v>8803.7900000000009</v>
      </c>
      <c r="F4658">
        <f t="shared" si="298"/>
        <v>-9.834409862302369E-3</v>
      </c>
    </row>
    <row r="4659" spans="1:6" ht="15" thickBot="1" x14ac:dyDescent="0.35">
      <c r="A4659" s="2">
        <v>35950</v>
      </c>
      <c r="B4659" s="5">
        <f t="shared" si="295"/>
        <v>6</v>
      </c>
      <c r="C4659" s="5">
        <f t="shared" si="296"/>
        <v>4</v>
      </c>
      <c r="D4659" s="5">
        <f t="shared" si="297"/>
        <v>5</v>
      </c>
      <c r="E4659" s="3">
        <v>8870.5499999999993</v>
      </c>
      <c r="F4659">
        <f t="shared" si="298"/>
        <v>7.5830977340439051E-3</v>
      </c>
    </row>
    <row r="4660" spans="1:6" ht="15" thickBot="1" x14ac:dyDescent="0.35">
      <c r="A4660" s="2">
        <v>35951</v>
      </c>
      <c r="B4660" s="5">
        <f t="shared" si="295"/>
        <v>6</v>
      </c>
      <c r="C4660" s="5">
        <f t="shared" si="296"/>
        <v>5</v>
      </c>
      <c r="D4660" s="5">
        <f t="shared" si="297"/>
        <v>6</v>
      </c>
      <c r="E4660" s="3">
        <v>9037.7000000000007</v>
      </c>
      <c r="F4660">
        <f t="shared" si="298"/>
        <v>1.8843250982182782E-2</v>
      </c>
    </row>
    <row r="4661" spans="1:6" ht="15" thickBot="1" x14ac:dyDescent="0.35">
      <c r="A4661" s="2">
        <v>35954</v>
      </c>
      <c r="B4661" s="5">
        <f t="shared" si="295"/>
        <v>6</v>
      </c>
      <c r="C4661" s="5">
        <f t="shared" si="296"/>
        <v>8</v>
      </c>
      <c r="D4661" s="5">
        <f t="shared" si="297"/>
        <v>2</v>
      </c>
      <c r="E4661" s="3">
        <v>9069.59</v>
      </c>
      <c r="F4661">
        <f t="shared" si="298"/>
        <v>3.528552618475875E-3</v>
      </c>
    </row>
    <row r="4662" spans="1:6" ht="15" thickBot="1" x14ac:dyDescent="0.35">
      <c r="A4662" s="2">
        <v>35955</v>
      </c>
      <c r="B4662" s="5">
        <f t="shared" si="295"/>
        <v>6</v>
      </c>
      <c r="C4662" s="5">
        <f t="shared" si="296"/>
        <v>9</v>
      </c>
      <c r="D4662" s="5">
        <f t="shared" si="297"/>
        <v>3</v>
      </c>
      <c r="E4662" s="3">
        <v>9049.91</v>
      </c>
      <c r="F4662">
        <f t="shared" si="298"/>
        <v>-2.1698886057694221E-3</v>
      </c>
    </row>
    <row r="4663" spans="1:6" ht="15" thickBot="1" x14ac:dyDescent="0.35">
      <c r="A4663" s="2">
        <v>35956</v>
      </c>
      <c r="B4663" s="5">
        <f t="shared" si="295"/>
        <v>6</v>
      </c>
      <c r="C4663" s="5">
        <f t="shared" si="296"/>
        <v>10</v>
      </c>
      <c r="D4663" s="5">
        <f t="shared" si="297"/>
        <v>4</v>
      </c>
      <c r="E4663" s="3">
        <v>8971.69</v>
      </c>
      <c r="F4663">
        <f t="shared" si="298"/>
        <v>-8.6431798769268809E-3</v>
      </c>
    </row>
    <row r="4664" spans="1:6" ht="15" thickBot="1" x14ac:dyDescent="0.35">
      <c r="A4664" s="2">
        <v>35957</v>
      </c>
      <c r="B4664" s="5">
        <f t="shared" si="295"/>
        <v>6</v>
      </c>
      <c r="C4664" s="5">
        <f t="shared" si="296"/>
        <v>11</v>
      </c>
      <c r="D4664" s="5">
        <f t="shared" si="297"/>
        <v>5</v>
      </c>
      <c r="E4664" s="3">
        <v>8811.76</v>
      </c>
      <c r="F4664">
        <f t="shared" si="298"/>
        <v>-1.7826072902652708E-2</v>
      </c>
    </row>
    <row r="4665" spans="1:6" ht="15" thickBot="1" x14ac:dyDescent="0.35">
      <c r="A4665" s="2">
        <v>35958</v>
      </c>
      <c r="B4665" s="5">
        <f t="shared" si="295"/>
        <v>6</v>
      </c>
      <c r="C4665" s="5">
        <f t="shared" si="296"/>
        <v>12</v>
      </c>
      <c r="D4665" s="5">
        <f t="shared" si="297"/>
        <v>6</v>
      </c>
      <c r="E4665" s="3">
        <v>8834.93</v>
      </c>
      <c r="F4665">
        <f t="shared" si="298"/>
        <v>2.629440656577128E-3</v>
      </c>
    </row>
    <row r="4666" spans="1:6" ht="15" thickBot="1" x14ac:dyDescent="0.35">
      <c r="A4666" s="2">
        <v>35961</v>
      </c>
      <c r="B4666" s="5">
        <f t="shared" si="295"/>
        <v>6</v>
      </c>
      <c r="C4666" s="5">
        <f t="shared" si="296"/>
        <v>15</v>
      </c>
      <c r="D4666" s="5">
        <f t="shared" si="297"/>
        <v>2</v>
      </c>
      <c r="E4666" s="3">
        <v>8627.92</v>
      </c>
      <c r="F4666">
        <f t="shared" si="298"/>
        <v>-2.3430859101317182E-2</v>
      </c>
    </row>
    <row r="4667" spans="1:6" ht="15" thickBot="1" x14ac:dyDescent="0.35">
      <c r="A4667" s="2">
        <v>35962</v>
      </c>
      <c r="B4667" s="5">
        <f t="shared" si="295"/>
        <v>6</v>
      </c>
      <c r="C4667" s="5">
        <f t="shared" si="296"/>
        <v>16</v>
      </c>
      <c r="D4667" s="5">
        <f t="shared" si="297"/>
        <v>3</v>
      </c>
      <c r="E4667" s="3">
        <v>8665.2800000000007</v>
      </c>
      <c r="F4667">
        <f t="shared" si="298"/>
        <v>4.330128234846937E-3</v>
      </c>
    </row>
    <row r="4668" spans="1:6" ht="15" thickBot="1" x14ac:dyDescent="0.35">
      <c r="A4668" s="2">
        <v>35963</v>
      </c>
      <c r="B4668" s="5">
        <f t="shared" si="295"/>
        <v>6</v>
      </c>
      <c r="C4668" s="5">
        <f t="shared" si="296"/>
        <v>17</v>
      </c>
      <c r="D4668" s="5">
        <f t="shared" si="297"/>
        <v>4</v>
      </c>
      <c r="E4668" s="3">
        <v>8829.4500000000007</v>
      </c>
      <c r="F4668">
        <f t="shared" si="298"/>
        <v>1.894572362347207E-2</v>
      </c>
    </row>
    <row r="4669" spans="1:6" ht="15" thickBot="1" x14ac:dyDescent="0.35">
      <c r="A4669" s="2">
        <v>35964</v>
      </c>
      <c r="B4669" s="5">
        <f t="shared" si="295"/>
        <v>6</v>
      </c>
      <c r="C4669" s="5">
        <f t="shared" si="296"/>
        <v>18</v>
      </c>
      <c r="D4669" s="5">
        <f t="shared" si="297"/>
        <v>5</v>
      </c>
      <c r="E4669" s="3">
        <v>8813</v>
      </c>
      <c r="F4669">
        <f t="shared" si="298"/>
        <v>-1.8630832045031941E-3</v>
      </c>
    </row>
    <row r="4670" spans="1:6" ht="15" thickBot="1" x14ac:dyDescent="0.35">
      <c r="A4670" s="2">
        <v>35965</v>
      </c>
      <c r="B4670" s="5">
        <f t="shared" si="295"/>
        <v>6</v>
      </c>
      <c r="C4670" s="5">
        <f t="shared" si="296"/>
        <v>19</v>
      </c>
      <c r="D4670" s="5">
        <f t="shared" si="297"/>
        <v>6</v>
      </c>
      <c r="E4670" s="3">
        <v>8712.86</v>
      </c>
      <c r="F4670">
        <f t="shared" si="298"/>
        <v>-1.1362759559741226E-2</v>
      </c>
    </row>
    <row r="4671" spans="1:6" ht="15" thickBot="1" x14ac:dyDescent="0.35">
      <c r="A4671" s="2">
        <v>35968</v>
      </c>
      <c r="B4671" s="5">
        <f t="shared" si="295"/>
        <v>6</v>
      </c>
      <c r="C4671" s="5">
        <f t="shared" si="296"/>
        <v>22</v>
      </c>
      <c r="D4671" s="5">
        <f t="shared" si="297"/>
        <v>2</v>
      </c>
      <c r="E4671" s="3">
        <v>8711.1200000000008</v>
      </c>
      <c r="F4671">
        <f t="shared" si="298"/>
        <v>-1.9970480416301668E-4</v>
      </c>
    </row>
    <row r="4672" spans="1:6" ht="15" thickBot="1" x14ac:dyDescent="0.35">
      <c r="A4672" s="2">
        <v>35969</v>
      </c>
      <c r="B4672" s="5">
        <f t="shared" si="295"/>
        <v>6</v>
      </c>
      <c r="C4672" s="5">
        <f t="shared" si="296"/>
        <v>23</v>
      </c>
      <c r="D4672" s="5">
        <f t="shared" si="297"/>
        <v>3</v>
      </c>
      <c r="E4672" s="3">
        <v>8828.4500000000007</v>
      </c>
      <c r="F4672">
        <f t="shared" si="298"/>
        <v>1.3468991358172073E-2</v>
      </c>
    </row>
    <row r="4673" spans="1:6" ht="15" thickBot="1" x14ac:dyDescent="0.35">
      <c r="A4673" s="2">
        <v>35970</v>
      </c>
      <c r="B4673" s="5">
        <f t="shared" si="295"/>
        <v>6</v>
      </c>
      <c r="C4673" s="5">
        <f t="shared" si="296"/>
        <v>24</v>
      </c>
      <c r="D4673" s="5">
        <f t="shared" si="297"/>
        <v>4</v>
      </c>
      <c r="E4673" s="3">
        <v>8923.86</v>
      </c>
      <c r="F4673">
        <f t="shared" si="298"/>
        <v>1.080710657023598E-2</v>
      </c>
    </row>
    <row r="4674" spans="1:6" ht="15" thickBot="1" x14ac:dyDescent="0.35">
      <c r="A4674" s="2">
        <v>35971</v>
      </c>
      <c r="B4674" s="5">
        <f t="shared" si="295"/>
        <v>6</v>
      </c>
      <c r="C4674" s="5">
        <f t="shared" si="296"/>
        <v>25</v>
      </c>
      <c r="D4674" s="5">
        <f t="shared" si="297"/>
        <v>5</v>
      </c>
      <c r="E4674" s="3">
        <v>8935.57</v>
      </c>
      <c r="F4674">
        <f t="shared" si="298"/>
        <v>1.3122124282540432E-3</v>
      </c>
    </row>
    <row r="4675" spans="1:6" ht="15" thickBot="1" x14ac:dyDescent="0.35">
      <c r="A4675" s="2">
        <v>35972</v>
      </c>
      <c r="B4675" s="5">
        <f t="shared" ref="B4675:B4738" si="299">MONTH(A4675)</f>
        <v>6</v>
      </c>
      <c r="C4675" s="5">
        <f t="shared" ref="C4675:C4738" si="300">DAY(A4675)</f>
        <v>26</v>
      </c>
      <c r="D4675" s="5">
        <f t="shared" ref="D4675:D4738" si="301">WEEKDAY(A4675,1)</f>
        <v>6</v>
      </c>
      <c r="E4675" s="3">
        <v>8944.5300000000007</v>
      </c>
      <c r="F4675">
        <f t="shared" si="298"/>
        <v>1.0027340169682455E-3</v>
      </c>
    </row>
    <row r="4676" spans="1:6" ht="15" thickBot="1" x14ac:dyDescent="0.35">
      <c r="A4676" s="2">
        <v>35975</v>
      </c>
      <c r="B4676" s="5">
        <f t="shared" si="299"/>
        <v>6</v>
      </c>
      <c r="C4676" s="5">
        <f t="shared" si="300"/>
        <v>29</v>
      </c>
      <c r="D4676" s="5">
        <f t="shared" si="301"/>
        <v>2</v>
      </c>
      <c r="E4676" s="3">
        <v>8997.35</v>
      </c>
      <c r="F4676">
        <f t="shared" ref="F4676:F4739" si="302">(E4676-E4675)/E4675</f>
        <v>5.9052851295707774E-3</v>
      </c>
    </row>
    <row r="4677" spans="1:6" ht="15" thickBot="1" x14ac:dyDescent="0.35">
      <c r="A4677" s="2">
        <v>35976</v>
      </c>
      <c r="B4677" s="5">
        <f t="shared" si="299"/>
        <v>6</v>
      </c>
      <c r="C4677" s="5">
        <f t="shared" si="300"/>
        <v>30</v>
      </c>
      <c r="D4677" s="5">
        <f t="shared" si="301"/>
        <v>3</v>
      </c>
      <c r="E4677" s="3">
        <v>8952.01</v>
      </c>
      <c r="F4677">
        <f t="shared" si="302"/>
        <v>-5.0392615603483404E-3</v>
      </c>
    </row>
    <row r="4678" spans="1:6" ht="15" thickBot="1" x14ac:dyDescent="0.35">
      <c r="A4678" s="2">
        <v>35977</v>
      </c>
      <c r="B4678" s="5">
        <f t="shared" si="299"/>
        <v>7</v>
      </c>
      <c r="C4678" s="5">
        <f t="shared" si="300"/>
        <v>1</v>
      </c>
      <c r="D4678" s="5">
        <f t="shared" si="301"/>
        <v>4</v>
      </c>
      <c r="E4678" s="3">
        <v>9048.66</v>
      </c>
      <c r="F4678">
        <f t="shared" si="302"/>
        <v>1.0796458002169305E-2</v>
      </c>
    </row>
    <row r="4679" spans="1:6" ht="15" thickBot="1" x14ac:dyDescent="0.35">
      <c r="A4679" s="2">
        <v>35978</v>
      </c>
      <c r="B4679" s="5">
        <f t="shared" si="299"/>
        <v>7</v>
      </c>
      <c r="C4679" s="5">
        <f t="shared" si="300"/>
        <v>2</v>
      </c>
      <c r="D4679" s="5">
        <f t="shared" si="301"/>
        <v>5</v>
      </c>
      <c r="E4679" s="3">
        <v>9025.25</v>
      </c>
      <c r="F4679">
        <f t="shared" si="302"/>
        <v>-2.5871233972764866E-3</v>
      </c>
    </row>
    <row r="4680" spans="1:6" ht="15" thickBot="1" x14ac:dyDescent="0.35">
      <c r="A4680" s="2">
        <v>35982</v>
      </c>
      <c r="B4680" s="5">
        <f t="shared" si="299"/>
        <v>7</v>
      </c>
      <c r="C4680" s="5">
        <f t="shared" si="300"/>
        <v>6</v>
      </c>
      <c r="D4680" s="5">
        <f t="shared" si="301"/>
        <v>2</v>
      </c>
      <c r="E4680" s="3">
        <v>9091.76</v>
      </c>
      <c r="F4680">
        <f t="shared" si="302"/>
        <v>7.3693249494474079E-3</v>
      </c>
    </row>
    <row r="4681" spans="1:6" ht="15" thickBot="1" x14ac:dyDescent="0.35">
      <c r="A4681" s="2">
        <v>35983</v>
      </c>
      <c r="B4681" s="5">
        <f t="shared" si="299"/>
        <v>7</v>
      </c>
      <c r="C4681" s="5">
        <f t="shared" si="300"/>
        <v>7</v>
      </c>
      <c r="D4681" s="5">
        <f t="shared" si="301"/>
        <v>3</v>
      </c>
      <c r="E4681" s="3">
        <v>9085.0300000000007</v>
      </c>
      <c r="F4681">
        <f t="shared" si="302"/>
        <v>-7.4023071440508363E-4</v>
      </c>
    </row>
    <row r="4682" spans="1:6" ht="15" thickBot="1" x14ac:dyDescent="0.35">
      <c r="A4682" s="2">
        <v>35984</v>
      </c>
      <c r="B4682" s="5">
        <f t="shared" si="299"/>
        <v>7</v>
      </c>
      <c r="C4682" s="5">
        <f t="shared" si="300"/>
        <v>8</v>
      </c>
      <c r="D4682" s="5">
        <f t="shared" si="301"/>
        <v>4</v>
      </c>
      <c r="E4682" s="3">
        <v>9174.9599999999991</v>
      </c>
      <c r="F4682">
        <f t="shared" si="302"/>
        <v>9.8987014902535784E-3</v>
      </c>
    </row>
    <row r="4683" spans="1:6" ht="15" thickBot="1" x14ac:dyDescent="0.35">
      <c r="A4683" s="2">
        <v>35985</v>
      </c>
      <c r="B4683" s="5">
        <f t="shared" si="299"/>
        <v>7</v>
      </c>
      <c r="C4683" s="5">
        <f t="shared" si="300"/>
        <v>9</v>
      </c>
      <c r="D4683" s="5">
        <f t="shared" si="301"/>
        <v>5</v>
      </c>
      <c r="E4683" s="3">
        <v>9089.77</v>
      </c>
      <c r="F4683">
        <f t="shared" si="302"/>
        <v>-9.285054103777968E-3</v>
      </c>
    </row>
    <row r="4684" spans="1:6" ht="15" thickBot="1" x14ac:dyDescent="0.35">
      <c r="A4684" s="2">
        <v>35986</v>
      </c>
      <c r="B4684" s="5">
        <f t="shared" si="299"/>
        <v>7</v>
      </c>
      <c r="C4684" s="5">
        <f t="shared" si="300"/>
        <v>10</v>
      </c>
      <c r="D4684" s="5">
        <f t="shared" si="301"/>
        <v>6</v>
      </c>
      <c r="E4684" s="3">
        <v>9105.73</v>
      </c>
      <c r="F4684">
        <f t="shared" si="302"/>
        <v>1.7558200042464361E-3</v>
      </c>
    </row>
    <row r="4685" spans="1:6" ht="15" thickBot="1" x14ac:dyDescent="0.35">
      <c r="A4685" s="2">
        <v>35989</v>
      </c>
      <c r="B4685" s="5">
        <f t="shared" si="299"/>
        <v>7</v>
      </c>
      <c r="C4685" s="5">
        <f t="shared" si="300"/>
        <v>13</v>
      </c>
      <c r="D4685" s="5">
        <f t="shared" si="301"/>
        <v>2</v>
      </c>
      <c r="E4685" s="3">
        <v>9096.2099999999991</v>
      </c>
      <c r="F4685">
        <f t="shared" si="302"/>
        <v>-1.0454955286397067E-3</v>
      </c>
    </row>
    <row r="4686" spans="1:6" ht="15" thickBot="1" x14ac:dyDescent="0.35">
      <c r="A4686" s="2">
        <v>35990</v>
      </c>
      <c r="B4686" s="5">
        <f t="shared" si="299"/>
        <v>7</v>
      </c>
      <c r="C4686" s="5">
        <f t="shared" si="300"/>
        <v>14</v>
      </c>
      <c r="D4686" s="5">
        <f t="shared" si="301"/>
        <v>3</v>
      </c>
      <c r="E4686" s="3">
        <v>9245.5400000000009</v>
      </c>
      <c r="F4686">
        <f t="shared" si="302"/>
        <v>1.6416727406249609E-2</v>
      </c>
    </row>
    <row r="4687" spans="1:6" ht="15" thickBot="1" x14ac:dyDescent="0.35">
      <c r="A4687" s="2">
        <v>35991</v>
      </c>
      <c r="B4687" s="5">
        <f t="shared" si="299"/>
        <v>7</v>
      </c>
      <c r="C4687" s="5">
        <f t="shared" si="300"/>
        <v>15</v>
      </c>
      <c r="D4687" s="5">
        <f t="shared" si="301"/>
        <v>4</v>
      </c>
      <c r="E4687" s="3">
        <v>9234.4699999999993</v>
      </c>
      <c r="F4687">
        <f t="shared" si="302"/>
        <v>-1.1973340659389854E-3</v>
      </c>
    </row>
    <row r="4688" spans="1:6" ht="15" thickBot="1" x14ac:dyDescent="0.35">
      <c r="A4688" s="2">
        <v>35992</v>
      </c>
      <c r="B4688" s="5">
        <f t="shared" si="299"/>
        <v>7</v>
      </c>
      <c r="C4688" s="5">
        <f t="shared" si="300"/>
        <v>16</v>
      </c>
      <c r="D4688" s="5">
        <f t="shared" si="301"/>
        <v>5</v>
      </c>
      <c r="E4688" s="3">
        <v>9328.18</v>
      </c>
      <c r="F4688">
        <f t="shared" si="302"/>
        <v>1.014784822518249E-2</v>
      </c>
    </row>
    <row r="4689" spans="1:6" ht="15" thickBot="1" x14ac:dyDescent="0.35">
      <c r="A4689" s="2">
        <v>35993</v>
      </c>
      <c r="B4689" s="5">
        <f t="shared" si="299"/>
        <v>7</v>
      </c>
      <c r="C4689" s="5">
        <f t="shared" si="300"/>
        <v>17</v>
      </c>
      <c r="D4689" s="5">
        <f t="shared" si="301"/>
        <v>6</v>
      </c>
      <c r="E4689" s="3">
        <v>9337.9699999999993</v>
      </c>
      <c r="F4689">
        <f t="shared" si="302"/>
        <v>1.0495080498016821E-3</v>
      </c>
    </row>
    <row r="4690" spans="1:6" ht="15" thickBot="1" x14ac:dyDescent="0.35">
      <c r="A4690" s="2">
        <v>35996</v>
      </c>
      <c r="B4690" s="5">
        <f t="shared" si="299"/>
        <v>7</v>
      </c>
      <c r="C4690" s="5">
        <f t="shared" si="300"/>
        <v>20</v>
      </c>
      <c r="D4690" s="5">
        <f t="shared" si="301"/>
        <v>2</v>
      </c>
      <c r="E4690" s="3">
        <v>9295.74</v>
      </c>
      <c r="F4690">
        <f t="shared" si="302"/>
        <v>-4.522396195318636E-3</v>
      </c>
    </row>
    <row r="4691" spans="1:6" ht="15" thickBot="1" x14ac:dyDescent="0.35">
      <c r="A4691" s="2">
        <v>35997</v>
      </c>
      <c r="B4691" s="5">
        <f t="shared" si="299"/>
        <v>7</v>
      </c>
      <c r="C4691" s="5">
        <f t="shared" si="300"/>
        <v>21</v>
      </c>
      <c r="D4691" s="5">
        <f t="shared" si="301"/>
        <v>3</v>
      </c>
      <c r="E4691" s="3">
        <v>9190.18</v>
      </c>
      <c r="F4691">
        <f t="shared" si="302"/>
        <v>-1.135573929563429E-2</v>
      </c>
    </row>
    <row r="4692" spans="1:6" ht="15" thickBot="1" x14ac:dyDescent="0.35">
      <c r="A4692" s="2">
        <v>35998</v>
      </c>
      <c r="B4692" s="5">
        <f t="shared" si="299"/>
        <v>7</v>
      </c>
      <c r="C4692" s="5">
        <f t="shared" si="300"/>
        <v>22</v>
      </c>
      <c r="D4692" s="5">
        <f t="shared" si="301"/>
        <v>4</v>
      </c>
      <c r="E4692" s="3">
        <v>9128.91</v>
      </c>
      <c r="F4692">
        <f t="shared" si="302"/>
        <v>-6.6668987985001853E-3</v>
      </c>
    </row>
    <row r="4693" spans="1:6" ht="15" thickBot="1" x14ac:dyDescent="0.35">
      <c r="A4693" s="2">
        <v>35999</v>
      </c>
      <c r="B4693" s="5">
        <f t="shared" si="299"/>
        <v>7</v>
      </c>
      <c r="C4693" s="5">
        <f t="shared" si="300"/>
        <v>23</v>
      </c>
      <c r="D4693" s="5">
        <f t="shared" si="301"/>
        <v>5</v>
      </c>
      <c r="E4693" s="3">
        <v>8932.9699999999993</v>
      </c>
      <c r="F4693">
        <f t="shared" si="302"/>
        <v>-2.1463679672600617E-2</v>
      </c>
    </row>
    <row r="4694" spans="1:6" ht="15" thickBot="1" x14ac:dyDescent="0.35">
      <c r="A4694" s="2">
        <v>36000</v>
      </c>
      <c r="B4694" s="5">
        <f t="shared" si="299"/>
        <v>7</v>
      </c>
      <c r="C4694" s="5">
        <f t="shared" si="300"/>
        <v>24</v>
      </c>
      <c r="D4694" s="5">
        <f t="shared" si="301"/>
        <v>6</v>
      </c>
      <c r="E4694" s="3">
        <v>8937.35</v>
      </c>
      <c r="F4694">
        <f t="shared" si="302"/>
        <v>4.9031844951914305E-4</v>
      </c>
    </row>
    <row r="4695" spans="1:6" ht="15" thickBot="1" x14ac:dyDescent="0.35">
      <c r="A4695" s="2">
        <v>36003</v>
      </c>
      <c r="B4695" s="5">
        <f t="shared" si="299"/>
        <v>7</v>
      </c>
      <c r="C4695" s="5">
        <f t="shared" si="300"/>
        <v>27</v>
      </c>
      <c r="D4695" s="5">
        <f t="shared" si="301"/>
        <v>2</v>
      </c>
      <c r="E4695" s="3">
        <v>9028.24</v>
      </c>
      <c r="F4695">
        <f t="shared" si="302"/>
        <v>1.0169681169474108E-2</v>
      </c>
    </row>
    <row r="4696" spans="1:6" ht="15" thickBot="1" x14ac:dyDescent="0.35">
      <c r="A4696" s="2">
        <v>36004</v>
      </c>
      <c r="B4696" s="5">
        <f t="shared" si="299"/>
        <v>7</v>
      </c>
      <c r="C4696" s="5">
        <f t="shared" si="300"/>
        <v>28</v>
      </c>
      <c r="D4696" s="5">
        <f t="shared" si="301"/>
        <v>3</v>
      </c>
      <c r="E4696" s="3">
        <v>8934.7800000000007</v>
      </c>
      <c r="F4696">
        <f t="shared" si="302"/>
        <v>-1.0351962287223106E-2</v>
      </c>
    </row>
    <row r="4697" spans="1:6" ht="15" thickBot="1" x14ac:dyDescent="0.35">
      <c r="A4697" s="2">
        <v>36005</v>
      </c>
      <c r="B4697" s="5">
        <f t="shared" si="299"/>
        <v>7</v>
      </c>
      <c r="C4697" s="5">
        <f t="shared" si="300"/>
        <v>29</v>
      </c>
      <c r="D4697" s="5">
        <f t="shared" si="301"/>
        <v>4</v>
      </c>
      <c r="E4697" s="3">
        <v>8914.9500000000007</v>
      </c>
      <c r="F4697">
        <f t="shared" si="302"/>
        <v>-2.2194167063990301E-3</v>
      </c>
    </row>
    <row r="4698" spans="1:6" ht="15" thickBot="1" x14ac:dyDescent="0.35">
      <c r="A4698" s="2">
        <v>36006</v>
      </c>
      <c r="B4698" s="5">
        <f t="shared" si="299"/>
        <v>7</v>
      </c>
      <c r="C4698" s="5">
        <f t="shared" si="300"/>
        <v>30</v>
      </c>
      <c r="D4698" s="5">
        <f t="shared" si="301"/>
        <v>5</v>
      </c>
      <c r="E4698" s="3">
        <v>9026.9500000000007</v>
      </c>
      <c r="F4698">
        <f t="shared" si="302"/>
        <v>1.2563166366608898E-2</v>
      </c>
    </row>
    <row r="4699" spans="1:6" ht="15" thickBot="1" x14ac:dyDescent="0.35">
      <c r="A4699" s="2">
        <v>36007</v>
      </c>
      <c r="B4699" s="5">
        <f t="shared" si="299"/>
        <v>7</v>
      </c>
      <c r="C4699" s="5">
        <f t="shared" si="300"/>
        <v>31</v>
      </c>
      <c r="D4699" s="5">
        <f t="shared" si="301"/>
        <v>6</v>
      </c>
      <c r="E4699" s="3">
        <v>8883.2900000000009</v>
      </c>
      <c r="F4699">
        <f t="shared" si="302"/>
        <v>-1.5914566935675931E-2</v>
      </c>
    </row>
    <row r="4700" spans="1:6" ht="15" thickBot="1" x14ac:dyDescent="0.35">
      <c r="A4700" s="2">
        <v>36010</v>
      </c>
      <c r="B4700" s="5">
        <f t="shared" si="299"/>
        <v>8</v>
      </c>
      <c r="C4700" s="5">
        <f t="shared" si="300"/>
        <v>3</v>
      </c>
      <c r="D4700" s="5">
        <f t="shared" si="301"/>
        <v>2</v>
      </c>
      <c r="E4700" s="3">
        <v>8786.73</v>
      </c>
      <c r="F4700">
        <f t="shared" si="302"/>
        <v>-1.0869846644655448E-2</v>
      </c>
    </row>
    <row r="4701" spans="1:6" ht="15" thickBot="1" x14ac:dyDescent="0.35">
      <c r="A4701" s="2">
        <v>36011</v>
      </c>
      <c r="B4701" s="5">
        <f t="shared" si="299"/>
        <v>8</v>
      </c>
      <c r="C4701" s="5">
        <f t="shared" si="300"/>
        <v>4</v>
      </c>
      <c r="D4701" s="5">
        <f t="shared" si="301"/>
        <v>3</v>
      </c>
      <c r="E4701" s="3">
        <v>8487.31</v>
      </c>
      <c r="F4701">
        <f t="shared" si="302"/>
        <v>-3.4076385640619447E-2</v>
      </c>
    </row>
    <row r="4702" spans="1:6" ht="15" thickBot="1" x14ac:dyDescent="0.35">
      <c r="A4702" s="2">
        <v>36012</v>
      </c>
      <c r="B4702" s="5">
        <f t="shared" si="299"/>
        <v>8</v>
      </c>
      <c r="C4702" s="5">
        <f t="shared" si="300"/>
        <v>5</v>
      </c>
      <c r="D4702" s="5">
        <f t="shared" si="301"/>
        <v>4</v>
      </c>
      <c r="E4702" s="3">
        <v>8546.7800000000007</v>
      </c>
      <c r="F4702">
        <f t="shared" si="302"/>
        <v>7.0069315248295592E-3</v>
      </c>
    </row>
    <row r="4703" spans="1:6" ht="15" thickBot="1" x14ac:dyDescent="0.35">
      <c r="A4703" s="2">
        <v>36013</v>
      </c>
      <c r="B4703" s="5">
        <f t="shared" si="299"/>
        <v>8</v>
      </c>
      <c r="C4703" s="5">
        <f t="shared" si="300"/>
        <v>6</v>
      </c>
      <c r="D4703" s="5">
        <f t="shared" si="301"/>
        <v>5</v>
      </c>
      <c r="E4703" s="3">
        <v>8577.67</v>
      </c>
      <c r="F4703">
        <f t="shared" si="302"/>
        <v>3.6142266444204032E-3</v>
      </c>
    </row>
    <row r="4704" spans="1:6" ht="15" thickBot="1" x14ac:dyDescent="0.35">
      <c r="A4704" s="2">
        <v>36014</v>
      </c>
      <c r="B4704" s="5">
        <f t="shared" si="299"/>
        <v>8</v>
      </c>
      <c r="C4704" s="5">
        <f t="shared" si="300"/>
        <v>7</v>
      </c>
      <c r="D4704" s="5">
        <f t="shared" si="301"/>
        <v>6</v>
      </c>
      <c r="E4704" s="3">
        <v>8598.02</v>
      </c>
      <c r="F4704">
        <f t="shared" si="302"/>
        <v>2.3724391355694919E-3</v>
      </c>
    </row>
    <row r="4705" spans="1:6" ht="15" thickBot="1" x14ac:dyDescent="0.35">
      <c r="A4705" s="2">
        <v>36017</v>
      </c>
      <c r="B4705" s="5">
        <f t="shared" si="299"/>
        <v>8</v>
      </c>
      <c r="C4705" s="5">
        <f t="shared" si="300"/>
        <v>10</v>
      </c>
      <c r="D4705" s="5">
        <f t="shared" si="301"/>
        <v>2</v>
      </c>
      <c r="E4705" s="3">
        <v>8574.84</v>
      </c>
      <c r="F4705">
        <f t="shared" si="302"/>
        <v>-2.6959695371725455E-3</v>
      </c>
    </row>
    <row r="4706" spans="1:6" ht="15" thickBot="1" x14ac:dyDescent="0.35">
      <c r="A4706" s="2">
        <v>36018</v>
      </c>
      <c r="B4706" s="5">
        <f t="shared" si="299"/>
        <v>8</v>
      </c>
      <c r="C4706" s="5">
        <f t="shared" si="300"/>
        <v>11</v>
      </c>
      <c r="D4706" s="5">
        <f t="shared" si="301"/>
        <v>3</v>
      </c>
      <c r="E4706" s="3">
        <v>8462.84</v>
      </c>
      <c r="F4706">
        <f t="shared" si="302"/>
        <v>-1.3061468202322141E-2</v>
      </c>
    </row>
    <row r="4707" spans="1:6" ht="15" thickBot="1" x14ac:dyDescent="0.35">
      <c r="A4707" s="2">
        <v>36019</v>
      </c>
      <c r="B4707" s="5">
        <f t="shared" si="299"/>
        <v>8</v>
      </c>
      <c r="C4707" s="5">
        <f t="shared" si="300"/>
        <v>12</v>
      </c>
      <c r="D4707" s="5">
        <f t="shared" si="301"/>
        <v>4</v>
      </c>
      <c r="E4707" s="3">
        <v>8552.9599999999991</v>
      </c>
      <c r="F4707">
        <f t="shared" si="302"/>
        <v>1.0648907458961646E-2</v>
      </c>
    </row>
    <row r="4708" spans="1:6" ht="15" thickBot="1" x14ac:dyDescent="0.35">
      <c r="A4708" s="2">
        <v>36020</v>
      </c>
      <c r="B4708" s="5">
        <f t="shared" si="299"/>
        <v>8</v>
      </c>
      <c r="C4708" s="5">
        <f t="shared" si="300"/>
        <v>13</v>
      </c>
      <c r="D4708" s="5">
        <f t="shared" si="301"/>
        <v>5</v>
      </c>
      <c r="E4708" s="3">
        <v>8459.5</v>
      </c>
      <c r="F4708">
        <f t="shared" si="302"/>
        <v>-1.0927211164321958E-2</v>
      </c>
    </row>
    <row r="4709" spans="1:6" ht="15" thickBot="1" x14ac:dyDescent="0.35">
      <c r="A4709" s="2">
        <v>36021</v>
      </c>
      <c r="B4709" s="5">
        <f t="shared" si="299"/>
        <v>8</v>
      </c>
      <c r="C4709" s="5">
        <f t="shared" si="300"/>
        <v>14</v>
      </c>
      <c r="D4709" s="5">
        <f t="shared" si="301"/>
        <v>6</v>
      </c>
      <c r="E4709" s="3">
        <v>8425</v>
      </c>
      <c r="F4709">
        <f t="shared" si="302"/>
        <v>-4.0782552160293162E-3</v>
      </c>
    </row>
    <row r="4710" spans="1:6" ht="15" thickBot="1" x14ac:dyDescent="0.35">
      <c r="A4710" s="2">
        <v>36024</v>
      </c>
      <c r="B4710" s="5">
        <f t="shared" si="299"/>
        <v>8</v>
      </c>
      <c r="C4710" s="5">
        <f t="shared" si="300"/>
        <v>17</v>
      </c>
      <c r="D4710" s="5">
        <f t="shared" si="301"/>
        <v>2</v>
      </c>
      <c r="E4710" s="3">
        <v>8574.84</v>
      </c>
      <c r="F4710">
        <f t="shared" si="302"/>
        <v>1.7785163204747791E-2</v>
      </c>
    </row>
    <row r="4711" spans="1:6" ht="15" thickBot="1" x14ac:dyDescent="0.35">
      <c r="A4711" s="2">
        <v>36025</v>
      </c>
      <c r="B4711" s="5">
        <f t="shared" si="299"/>
        <v>8</v>
      </c>
      <c r="C4711" s="5">
        <f t="shared" si="300"/>
        <v>18</v>
      </c>
      <c r="D4711" s="5">
        <f t="shared" si="301"/>
        <v>3</v>
      </c>
      <c r="E4711" s="3">
        <v>8714.64</v>
      </c>
      <c r="F4711">
        <f t="shared" si="302"/>
        <v>1.6303511202541303E-2</v>
      </c>
    </row>
    <row r="4712" spans="1:6" ht="15" thickBot="1" x14ac:dyDescent="0.35">
      <c r="A4712" s="2">
        <v>36026</v>
      </c>
      <c r="B4712" s="5">
        <f t="shared" si="299"/>
        <v>8</v>
      </c>
      <c r="C4712" s="5">
        <f t="shared" si="300"/>
        <v>19</v>
      </c>
      <c r="D4712" s="5">
        <f t="shared" si="301"/>
        <v>4</v>
      </c>
      <c r="E4712" s="3">
        <v>8693.2800000000007</v>
      </c>
      <c r="F4712">
        <f t="shared" si="302"/>
        <v>-2.4510478918232728E-3</v>
      </c>
    </row>
    <row r="4713" spans="1:6" ht="15" thickBot="1" x14ac:dyDescent="0.35">
      <c r="A4713" s="2">
        <v>36027</v>
      </c>
      <c r="B4713" s="5">
        <f t="shared" si="299"/>
        <v>8</v>
      </c>
      <c r="C4713" s="5">
        <f t="shared" si="300"/>
        <v>20</v>
      </c>
      <c r="D4713" s="5">
        <f t="shared" si="301"/>
        <v>5</v>
      </c>
      <c r="E4713" s="3">
        <v>8611.4</v>
      </c>
      <c r="F4713">
        <f t="shared" si="302"/>
        <v>-9.4187694403034313E-3</v>
      </c>
    </row>
    <row r="4714" spans="1:6" ht="15" thickBot="1" x14ac:dyDescent="0.35">
      <c r="A4714" s="2">
        <v>36028</v>
      </c>
      <c r="B4714" s="5">
        <f t="shared" si="299"/>
        <v>8</v>
      </c>
      <c r="C4714" s="5">
        <f t="shared" si="300"/>
        <v>21</v>
      </c>
      <c r="D4714" s="5">
        <f t="shared" si="301"/>
        <v>6</v>
      </c>
      <c r="E4714" s="3">
        <v>8533.65</v>
      </c>
      <c r="F4714">
        <f t="shared" si="302"/>
        <v>-9.0287293587569973E-3</v>
      </c>
    </row>
    <row r="4715" spans="1:6" ht="15" thickBot="1" x14ac:dyDescent="0.35">
      <c r="A4715" s="2">
        <v>36031</v>
      </c>
      <c r="B4715" s="5">
        <f t="shared" si="299"/>
        <v>8</v>
      </c>
      <c r="C4715" s="5">
        <f t="shared" si="300"/>
        <v>24</v>
      </c>
      <c r="D4715" s="5">
        <f t="shared" si="301"/>
        <v>2</v>
      </c>
      <c r="E4715" s="3">
        <v>8566.6</v>
      </c>
      <c r="F4715">
        <f t="shared" si="302"/>
        <v>3.8611848388439562E-3</v>
      </c>
    </row>
    <row r="4716" spans="1:6" ht="15" thickBot="1" x14ac:dyDescent="0.35">
      <c r="A4716" s="2">
        <v>36032</v>
      </c>
      <c r="B4716" s="5">
        <f t="shared" si="299"/>
        <v>8</v>
      </c>
      <c r="C4716" s="5">
        <f t="shared" si="300"/>
        <v>25</v>
      </c>
      <c r="D4716" s="5">
        <f t="shared" si="301"/>
        <v>3</v>
      </c>
      <c r="E4716" s="3">
        <v>8602.65</v>
      </c>
      <c r="F4716">
        <f t="shared" si="302"/>
        <v>4.2082039548945053E-3</v>
      </c>
    </row>
    <row r="4717" spans="1:6" ht="15" thickBot="1" x14ac:dyDescent="0.35">
      <c r="A4717" s="2">
        <v>36033</v>
      </c>
      <c r="B4717" s="5">
        <f t="shared" si="299"/>
        <v>8</v>
      </c>
      <c r="C4717" s="5">
        <f t="shared" si="300"/>
        <v>26</v>
      </c>
      <c r="D4717" s="5">
        <f t="shared" si="301"/>
        <v>4</v>
      </c>
      <c r="E4717" s="3">
        <v>8523.35</v>
      </c>
      <c r="F4717">
        <f t="shared" si="302"/>
        <v>-9.2180897746623747E-3</v>
      </c>
    </row>
    <row r="4718" spans="1:6" ht="15" thickBot="1" x14ac:dyDescent="0.35">
      <c r="A4718" s="2">
        <v>36034</v>
      </c>
      <c r="B4718" s="5">
        <f t="shared" si="299"/>
        <v>8</v>
      </c>
      <c r="C4718" s="5">
        <f t="shared" si="300"/>
        <v>27</v>
      </c>
      <c r="D4718" s="5">
        <f t="shared" si="301"/>
        <v>5</v>
      </c>
      <c r="E4718" s="3">
        <v>8165.99</v>
      </c>
      <c r="F4718">
        <f t="shared" si="302"/>
        <v>-4.1927176520968931E-2</v>
      </c>
    </row>
    <row r="4719" spans="1:6" ht="15" thickBot="1" x14ac:dyDescent="0.35">
      <c r="A4719" s="2">
        <v>36035</v>
      </c>
      <c r="B4719" s="5">
        <f t="shared" si="299"/>
        <v>8</v>
      </c>
      <c r="C4719" s="5">
        <f t="shared" si="300"/>
        <v>28</v>
      </c>
      <c r="D4719" s="5">
        <f t="shared" si="301"/>
        <v>6</v>
      </c>
      <c r="E4719" s="3">
        <v>8051.68</v>
      </c>
      <c r="F4719">
        <f t="shared" si="302"/>
        <v>-1.3998302716510735E-2</v>
      </c>
    </row>
    <row r="4720" spans="1:6" ht="15" thickBot="1" x14ac:dyDescent="0.35">
      <c r="A4720" s="2">
        <v>36038</v>
      </c>
      <c r="B4720" s="5">
        <f t="shared" si="299"/>
        <v>8</v>
      </c>
      <c r="C4720" s="5">
        <f t="shared" si="300"/>
        <v>31</v>
      </c>
      <c r="D4720" s="5">
        <f t="shared" si="301"/>
        <v>2</v>
      </c>
      <c r="E4720" s="3">
        <v>7539.06</v>
      </c>
      <c r="F4720">
        <f t="shared" si="302"/>
        <v>-6.3666216243069756E-2</v>
      </c>
    </row>
    <row r="4721" spans="1:6" ht="15" thickBot="1" x14ac:dyDescent="0.35">
      <c r="A4721" s="2">
        <v>36039</v>
      </c>
      <c r="B4721" s="5">
        <f t="shared" si="299"/>
        <v>9</v>
      </c>
      <c r="C4721" s="5">
        <f t="shared" si="300"/>
        <v>1</v>
      </c>
      <c r="D4721" s="5">
        <f t="shared" si="301"/>
        <v>3</v>
      </c>
      <c r="E4721" s="3">
        <v>7827.42</v>
      </c>
      <c r="F4721">
        <f t="shared" si="302"/>
        <v>3.824880024830677E-2</v>
      </c>
    </row>
    <row r="4722" spans="1:6" ht="15" thickBot="1" x14ac:dyDescent="0.35">
      <c r="A4722" s="2">
        <v>36040</v>
      </c>
      <c r="B4722" s="5">
        <f t="shared" si="299"/>
        <v>9</v>
      </c>
      <c r="C4722" s="5">
        <f t="shared" si="300"/>
        <v>2</v>
      </c>
      <c r="D4722" s="5">
        <f t="shared" si="301"/>
        <v>4</v>
      </c>
      <c r="E4722" s="3">
        <v>7782.37</v>
      </c>
      <c r="F4722">
        <f t="shared" si="302"/>
        <v>-5.7554085509657306E-3</v>
      </c>
    </row>
    <row r="4723" spans="1:6" ht="15" thickBot="1" x14ac:dyDescent="0.35">
      <c r="A4723" s="2">
        <v>36041</v>
      </c>
      <c r="B4723" s="5">
        <f t="shared" si="299"/>
        <v>9</v>
      </c>
      <c r="C4723" s="5">
        <f t="shared" si="300"/>
        <v>3</v>
      </c>
      <c r="D4723" s="5">
        <f t="shared" si="301"/>
        <v>5</v>
      </c>
      <c r="E4723" s="3">
        <v>7682.22</v>
      </c>
      <c r="F4723">
        <f t="shared" si="302"/>
        <v>-1.2868830446252187E-2</v>
      </c>
    </row>
    <row r="4724" spans="1:6" ht="15" thickBot="1" x14ac:dyDescent="0.35">
      <c r="A4724" s="2">
        <v>36042</v>
      </c>
      <c r="B4724" s="5">
        <f t="shared" si="299"/>
        <v>9</v>
      </c>
      <c r="C4724" s="5">
        <f t="shared" si="300"/>
        <v>4</v>
      </c>
      <c r="D4724" s="5">
        <f t="shared" si="301"/>
        <v>6</v>
      </c>
      <c r="E4724" s="3">
        <v>7640.25</v>
      </c>
      <c r="F4724">
        <f t="shared" si="302"/>
        <v>-5.4632645250982468E-3</v>
      </c>
    </row>
    <row r="4725" spans="1:6" ht="15" thickBot="1" x14ac:dyDescent="0.35">
      <c r="A4725" s="2">
        <v>36046</v>
      </c>
      <c r="B4725" s="5">
        <f t="shared" si="299"/>
        <v>9</v>
      </c>
      <c r="C4725" s="5">
        <f t="shared" si="300"/>
        <v>8</v>
      </c>
      <c r="D4725" s="5">
        <f t="shared" si="301"/>
        <v>3</v>
      </c>
      <c r="E4725" s="3">
        <v>8020.78</v>
      </c>
      <c r="F4725">
        <f t="shared" si="302"/>
        <v>4.9805961846798176E-2</v>
      </c>
    </row>
    <row r="4726" spans="1:6" ht="15" thickBot="1" x14ac:dyDescent="0.35">
      <c r="A4726" s="2">
        <v>36047</v>
      </c>
      <c r="B4726" s="5">
        <f t="shared" si="299"/>
        <v>9</v>
      </c>
      <c r="C4726" s="5">
        <f t="shared" si="300"/>
        <v>9</v>
      </c>
      <c r="D4726" s="5">
        <f t="shared" si="301"/>
        <v>4</v>
      </c>
      <c r="E4726" s="3">
        <v>7865.02</v>
      </c>
      <c r="F4726">
        <f t="shared" si="302"/>
        <v>-1.9419557698877082E-2</v>
      </c>
    </row>
    <row r="4727" spans="1:6" ht="15" thickBot="1" x14ac:dyDescent="0.35">
      <c r="A4727" s="2">
        <v>36048</v>
      </c>
      <c r="B4727" s="5">
        <f t="shared" si="299"/>
        <v>9</v>
      </c>
      <c r="C4727" s="5">
        <f t="shared" si="300"/>
        <v>10</v>
      </c>
      <c r="D4727" s="5">
        <f t="shared" si="301"/>
        <v>5</v>
      </c>
      <c r="E4727" s="3">
        <v>7615.55</v>
      </c>
      <c r="F4727">
        <f t="shared" si="302"/>
        <v>-3.1718927606032822E-2</v>
      </c>
    </row>
    <row r="4728" spans="1:6" ht="15" thickBot="1" x14ac:dyDescent="0.35">
      <c r="A4728" s="2">
        <v>36049</v>
      </c>
      <c r="B4728" s="5">
        <f t="shared" si="299"/>
        <v>9</v>
      </c>
      <c r="C4728" s="5">
        <f t="shared" si="300"/>
        <v>11</v>
      </c>
      <c r="D4728" s="5">
        <f t="shared" si="301"/>
        <v>6</v>
      </c>
      <c r="E4728" s="3">
        <v>7795.5</v>
      </c>
      <c r="F4728">
        <f t="shared" si="302"/>
        <v>2.3629284818561996E-2</v>
      </c>
    </row>
    <row r="4729" spans="1:6" ht="15" thickBot="1" x14ac:dyDescent="0.35">
      <c r="A4729" s="2">
        <v>36052</v>
      </c>
      <c r="B4729" s="5">
        <f t="shared" si="299"/>
        <v>9</v>
      </c>
      <c r="C4729" s="5">
        <f t="shared" si="300"/>
        <v>14</v>
      </c>
      <c r="D4729" s="5">
        <f t="shared" si="301"/>
        <v>2</v>
      </c>
      <c r="E4729" s="3">
        <v>7945.35</v>
      </c>
      <c r="F4729">
        <f t="shared" si="302"/>
        <v>1.9222628439484364E-2</v>
      </c>
    </row>
    <row r="4730" spans="1:6" ht="15" thickBot="1" x14ac:dyDescent="0.35">
      <c r="A4730" s="2">
        <v>36053</v>
      </c>
      <c r="B4730" s="5">
        <f t="shared" si="299"/>
        <v>9</v>
      </c>
      <c r="C4730" s="5">
        <f t="shared" si="300"/>
        <v>15</v>
      </c>
      <c r="D4730" s="5">
        <f t="shared" si="301"/>
        <v>3</v>
      </c>
      <c r="E4730" s="3">
        <v>8024.39</v>
      </c>
      <c r="F4730">
        <f t="shared" si="302"/>
        <v>9.9479569811273209E-3</v>
      </c>
    </row>
    <row r="4731" spans="1:6" ht="15" thickBot="1" x14ac:dyDescent="0.35">
      <c r="A4731" s="2">
        <v>36054</v>
      </c>
      <c r="B4731" s="5">
        <f t="shared" si="299"/>
        <v>9</v>
      </c>
      <c r="C4731" s="5">
        <f t="shared" si="300"/>
        <v>16</v>
      </c>
      <c r="D4731" s="5">
        <f t="shared" si="301"/>
        <v>4</v>
      </c>
      <c r="E4731" s="3">
        <v>8089.78</v>
      </c>
      <c r="F4731">
        <f t="shared" si="302"/>
        <v>8.1489060227630285E-3</v>
      </c>
    </row>
    <row r="4732" spans="1:6" ht="15" thickBot="1" x14ac:dyDescent="0.35">
      <c r="A4732" s="2">
        <v>36055</v>
      </c>
      <c r="B4732" s="5">
        <f t="shared" si="299"/>
        <v>9</v>
      </c>
      <c r="C4732" s="5">
        <f t="shared" si="300"/>
        <v>17</v>
      </c>
      <c r="D4732" s="5">
        <f t="shared" si="301"/>
        <v>5</v>
      </c>
      <c r="E4732" s="3">
        <v>7873.77</v>
      </c>
      <c r="F4732">
        <f t="shared" si="302"/>
        <v>-2.6701591390618697E-2</v>
      </c>
    </row>
    <row r="4733" spans="1:6" ht="15" thickBot="1" x14ac:dyDescent="0.35">
      <c r="A4733" s="2">
        <v>36056</v>
      </c>
      <c r="B4733" s="5">
        <f t="shared" si="299"/>
        <v>9</v>
      </c>
      <c r="C4733" s="5">
        <f t="shared" si="300"/>
        <v>18</v>
      </c>
      <c r="D4733" s="5">
        <f t="shared" si="301"/>
        <v>6</v>
      </c>
      <c r="E4733" s="3">
        <v>7895.65</v>
      </c>
      <c r="F4733">
        <f t="shared" si="302"/>
        <v>2.7788467278062729E-3</v>
      </c>
    </row>
    <row r="4734" spans="1:6" ht="15" thickBot="1" x14ac:dyDescent="0.35">
      <c r="A4734" s="2">
        <v>36059</v>
      </c>
      <c r="B4734" s="5">
        <f t="shared" si="299"/>
        <v>9</v>
      </c>
      <c r="C4734" s="5">
        <f t="shared" si="300"/>
        <v>21</v>
      </c>
      <c r="D4734" s="5">
        <f t="shared" si="301"/>
        <v>2</v>
      </c>
      <c r="E4734" s="3">
        <v>7933.25</v>
      </c>
      <c r="F4734">
        <f t="shared" si="302"/>
        <v>4.7621158486002247E-3</v>
      </c>
    </row>
    <row r="4735" spans="1:6" ht="15" thickBot="1" x14ac:dyDescent="0.35">
      <c r="A4735" s="2">
        <v>36060</v>
      </c>
      <c r="B4735" s="5">
        <f t="shared" si="299"/>
        <v>9</v>
      </c>
      <c r="C4735" s="5">
        <f t="shared" si="300"/>
        <v>22</v>
      </c>
      <c r="D4735" s="5">
        <f t="shared" si="301"/>
        <v>3</v>
      </c>
      <c r="E4735" s="3">
        <v>7897.2</v>
      </c>
      <c r="F4735">
        <f t="shared" si="302"/>
        <v>-4.5441653798884672E-3</v>
      </c>
    </row>
    <row r="4736" spans="1:6" ht="15" thickBot="1" x14ac:dyDescent="0.35">
      <c r="A4736" s="2">
        <v>36061</v>
      </c>
      <c r="B4736" s="5">
        <f t="shared" si="299"/>
        <v>9</v>
      </c>
      <c r="C4736" s="5">
        <f t="shared" si="300"/>
        <v>23</v>
      </c>
      <c r="D4736" s="5">
        <f t="shared" si="301"/>
        <v>4</v>
      </c>
      <c r="E4736" s="3">
        <v>8154.41</v>
      </c>
      <c r="F4736">
        <f t="shared" si="302"/>
        <v>3.2569771564605179E-2</v>
      </c>
    </row>
    <row r="4737" spans="1:6" ht="15" thickBot="1" x14ac:dyDescent="0.35">
      <c r="A4737" s="2">
        <v>36062</v>
      </c>
      <c r="B4737" s="5">
        <f t="shared" si="299"/>
        <v>9</v>
      </c>
      <c r="C4737" s="5">
        <f t="shared" si="300"/>
        <v>24</v>
      </c>
      <c r="D4737" s="5">
        <f t="shared" si="301"/>
        <v>5</v>
      </c>
      <c r="E4737" s="3">
        <v>8001.98</v>
      </c>
      <c r="F4737">
        <f t="shared" si="302"/>
        <v>-1.8692952647708455E-2</v>
      </c>
    </row>
    <row r="4738" spans="1:6" ht="15" thickBot="1" x14ac:dyDescent="0.35">
      <c r="A4738" s="2">
        <v>36063</v>
      </c>
      <c r="B4738" s="5">
        <f t="shared" si="299"/>
        <v>9</v>
      </c>
      <c r="C4738" s="5">
        <f t="shared" si="300"/>
        <v>25</v>
      </c>
      <c r="D4738" s="5">
        <f t="shared" si="301"/>
        <v>6</v>
      </c>
      <c r="E4738" s="3">
        <v>8028.77</v>
      </c>
      <c r="F4738">
        <f t="shared" si="302"/>
        <v>3.3479213894562188E-3</v>
      </c>
    </row>
    <row r="4739" spans="1:6" ht="15" thickBot="1" x14ac:dyDescent="0.35">
      <c r="A4739" s="2">
        <v>36066</v>
      </c>
      <c r="B4739" s="5">
        <f t="shared" ref="B4739:B4802" si="303">MONTH(A4739)</f>
        <v>9</v>
      </c>
      <c r="C4739" s="5">
        <f t="shared" ref="C4739:C4802" si="304">DAY(A4739)</f>
        <v>28</v>
      </c>
      <c r="D4739" s="5">
        <f t="shared" ref="D4739:D4802" si="305">WEEKDAY(A4739,1)</f>
        <v>2</v>
      </c>
      <c r="E4739" s="3">
        <v>8108.83</v>
      </c>
      <c r="F4739">
        <f t="shared" si="302"/>
        <v>9.9716394914787058E-3</v>
      </c>
    </row>
    <row r="4740" spans="1:6" ht="15" thickBot="1" x14ac:dyDescent="0.35">
      <c r="A4740" s="2">
        <v>36067</v>
      </c>
      <c r="B4740" s="5">
        <f t="shared" si="303"/>
        <v>9</v>
      </c>
      <c r="C4740" s="5">
        <f t="shared" si="304"/>
        <v>29</v>
      </c>
      <c r="D4740" s="5">
        <f t="shared" si="305"/>
        <v>3</v>
      </c>
      <c r="E4740" s="3">
        <v>8080.52</v>
      </c>
      <c r="F4740">
        <f t="shared" ref="F4740:F4803" si="306">(E4740-E4739)/E4739</f>
        <v>-3.491255828522671E-3</v>
      </c>
    </row>
    <row r="4741" spans="1:6" ht="15" thickBot="1" x14ac:dyDescent="0.35">
      <c r="A4741" s="2">
        <v>36068</v>
      </c>
      <c r="B4741" s="5">
        <f t="shared" si="303"/>
        <v>9</v>
      </c>
      <c r="C4741" s="5">
        <f t="shared" si="304"/>
        <v>30</v>
      </c>
      <c r="D4741" s="5">
        <f t="shared" si="305"/>
        <v>4</v>
      </c>
      <c r="E4741" s="3">
        <v>7842.62</v>
      </c>
      <c r="F4741">
        <f t="shared" si="306"/>
        <v>-2.9441174577873767E-2</v>
      </c>
    </row>
    <row r="4742" spans="1:6" ht="15" thickBot="1" x14ac:dyDescent="0.35">
      <c r="A4742" s="2">
        <v>36069</v>
      </c>
      <c r="B4742" s="5">
        <f t="shared" si="303"/>
        <v>10</v>
      </c>
      <c r="C4742" s="5">
        <f t="shared" si="304"/>
        <v>1</v>
      </c>
      <c r="D4742" s="5">
        <f t="shared" si="305"/>
        <v>5</v>
      </c>
      <c r="E4742" s="3">
        <v>7632.53</v>
      </c>
      <c r="F4742">
        <f t="shared" si="306"/>
        <v>-2.6788241684539114E-2</v>
      </c>
    </row>
    <row r="4743" spans="1:6" ht="15" thickBot="1" x14ac:dyDescent="0.35">
      <c r="A4743" s="2">
        <v>36070</v>
      </c>
      <c r="B4743" s="5">
        <f t="shared" si="303"/>
        <v>10</v>
      </c>
      <c r="C4743" s="5">
        <f t="shared" si="304"/>
        <v>2</v>
      </c>
      <c r="D4743" s="5">
        <f t="shared" si="305"/>
        <v>6</v>
      </c>
      <c r="E4743" s="3">
        <v>7784.7</v>
      </c>
      <c r="F4743">
        <f t="shared" si="306"/>
        <v>1.9937032674617734E-2</v>
      </c>
    </row>
    <row r="4744" spans="1:6" ht="15" thickBot="1" x14ac:dyDescent="0.35">
      <c r="A4744" s="2">
        <v>36073</v>
      </c>
      <c r="B4744" s="5">
        <f t="shared" si="303"/>
        <v>10</v>
      </c>
      <c r="C4744" s="5">
        <f t="shared" si="304"/>
        <v>5</v>
      </c>
      <c r="D4744" s="5">
        <f t="shared" si="305"/>
        <v>2</v>
      </c>
      <c r="E4744" s="3">
        <v>7726.24</v>
      </c>
      <c r="F4744">
        <f t="shared" si="306"/>
        <v>-7.5096021683558828E-3</v>
      </c>
    </row>
    <row r="4745" spans="1:6" ht="15" thickBot="1" x14ac:dyDescent="0.35">
      <c r="A4745" s="2">
        <v>36074</v>
      </c>
      <c r="B4745" s="5">
        <f t="shared" si="303"/>
        <v>10</v>
      </c>
      <c r="C4745" s="5">
        <f t="shared" si="304"/>
        <v>6</v>
      </c>
      <c r="D4745" s="5">
        <f t="shared" si="305"/>
        <v>3</v>
      </c>
      <c r="E4745" s="3">
        <v>7742.98</v>
      </c>
      <c r="F4745">
        <f t="shared" si="306"/>
        <v>2.166642506574968E-3</v>
      </c>
    </row>
    <row r="4746" spans="1:6" ht="15" thickBot="1" x14ac:dyDescent="0.35">
      <c r="A4746" s="2">
        <v>36075</v>
      </c>
      <c r="B4746" s="5">
        <f t="shared" si="303"/>
        <v>10</v>
      </c>
      <c r="C4746" s="5">
        <f t="shared" si="304"/>
        <v>7</v>
      </c>
      <c r="D4746" s="5">
        <f t="shared" si="305"/>
        <v>4</v>
      </c>
      <c r="E4746" s="3">
        <v>7741.7</v>
      </c>
      <c r="F4746">
        <f t="shared" si="306"/>
        <v>-1.653110301201534E-4</v>
      </c>
    </row>
    <row r="4747" spans="1:6" ht="15" thickBot="1" x14ac:dyDescent="0.35">
      <c r="A4747" s="2">
        <v>36076</v>
      </c>
      <c r="B4747" s="5">
        <f t="shared" si="303"/>
        <v>10</v>
      </c>
      <c r="C4747" s="5">
        <f t="shared" si="304"/>
        <v>8</v>
      </c>
      <c r="D4747" s="5">
        <f t="shared" si="305"/>
        <v>5</v>
      </c>
      <c r="E4747" s="3">
        <v>7731.91</v>
      </c>
      <c r="F4747">
        <f t="shared" si="306"/>
        <v>-1.2645801309789794E-3</v>
      </c>
    </row>
    <row r="4748" spans="1:6" ht="15" thickBot="1" x14ac:dyDescent="0.35">
      <c r="A4748" s="2">
        <v>36077</v>
      </c>
      <c r="B4748" s="5">
        <f t="shared" si="303"/>
        <v>10</v>
      </c>
      <c r="C4748" s="5">
        <f t="shared" si="304"/>
        <v>9</v>
      </c>
      <c r="D4748" s="5">
        <f t="shared" si="305"/>
        <v>6</v>
      </c>
      <c r="E4748" s="3">
        <v>7899.53</v>
      </c>
      <c r="F4748">
        <f t="shared" si="306"/>
        <v>2.1678990055497269E-2</v>
      </c>
    </row>
    <row r="4749" spans="1:6" ht="15" thickBot="1" x14ac:dyDescent="0.35">
      <c r="A4749" s="2">
        <v>36080</v>
      </c>
      <c r="B4749" s="5">
        <f t="shared" si="303"/>
        <v>10</v>
      </c>
      <c r="C4749" s="5">
        <f t="shared" si="304"/>
        <v>12</v>
      </c>
      <c r="D4749" s="5">
        <f t="shared" si="305"/>
        <v>2</v>
      </c>
      <c r="E4749" s="3">
        <v>8001.47</v>
      </c>
      <c r="F4749">
        <f t="shared" si="306"/>
        <v>1.2904565208309926E-2</v>
      </c>
    </row>
    <row r="4750" spans="1:6" ht="15" thickBot="1" x14ac:dyDescent="0.35">
      <c r="A4750" s="2">
        <v>36081</v>
      </c>
      <c r="B4750" s="5">
        <f t="shared" si="303"/>
        <v>10</v>
      </c>
      <c r="C4750" s="5">
        <f t="shared" si="304"/>
        <v>13</v>
      </c>
      <c r="D4750" s="5">
        <f t="shared" si="305"/>
        <v>3</v>
      </c>
      <c r="E4750" s="3">
        <v>7938.14</v>
      </c>
      <c r="F4750">
        <f t="shared" si="306"/>
        <v>-7.9147956562981465E-3</v>
      </c>
    </row>
    <row r="4751" spans="1:6" ht="15" thickBot="1" x14ac:dyDescent="0.35">
      <c r="A4751" s="2">
        <v>36082</v>
      </c>
      <c r="B4751" s="5">
        <f t="shared" si="303"/>
        <v>10</v>
      </c>
      <c r="C4751" s="5">
        <f t="shared" si="304"/>
        <v>14</v>
      </c>
      <c r="D4751" s="5">
        <f t="shared" si="305"/>
        <v>4</v>
      </c>
      <c r="E4751" s="3">
        <v>7968.79</v>
      </c>
      <c r="F4751">
        <f t="shared" si="306"/>
        <v>3.8611060021616693E-3</v>
      </c>
    </row>
    <row r="4752" spans="1:6" ht="15" thickBot="1" x14ac:dyDescent="0.35">
      <c r="A4752" s="2">
        <v>36083</v>
      </c>
      <c r="B4752" s="5">
        <f t="shared" si="303"/>
        <v>10</v>
      </c>
      <c r="C4752" s="5">
        <f t="shared" si="304"/>
        <v>15</v>
      </c>
      <c r="D4752" s="5">
        <f t="shared" si="305"/>
        <v>5</v>
      </c>
      <c r="E4752" s="3">
        <v>8299.36</v>
      </c>
      <c r="F4752">
        <f t="shared" si="306"/>
        <v>4.1483085888823851E-2</v>
      </c>
    </row>
    <row r="4753" spans="1:6" ht="15" thickBot="1" x14ac:dyDescent="0.35">
      <c r="A4753" s="2">
        <v>36084</v>
      </c>
      <c r="B4753" s="5">
        <f t="shared" si="303"/>
        <v>10</v>
      </c>
      <c r="C4753" s="5">
        <f t="shared" si="304"/>
        <v>16</v>
      </c>
      <c r="D4753" s="5">
        <f t="shared" si="305"/>
        <v>6</v>
      </c>
      <c r="E4753" s="3">
        <v>8416.76</v>
      </c>
      <c r="F4753">
        <f t="shared" si="306"/>
        <v>1.4145669063638597E-2</v>
      </c>
    </row>
    <row r="4754" spans="1:6" ht="15" thickBot="1" x14ac:dyDescent="0.35">
      <c r="A4754" s="2">
        <v>36087</v>
      </c>
      <c r="B4754" s="5">
        <f t="shared" si="303"/>
        <v>10</v>
      </c>
      <c r="C4754" s="5">
        <f t="shared" si="304"/>
        <v>19</v>
      </c>
      <c r="D4754" s="5">
        <f t="shared" si="305"/>
        <v>2</v>
      </c>
      <c r="E4754" s="3">
        <v>8466.4500000000007</v>
      </c>
      <c r="F4754">
        <f t="shared" si="306"/>
        <v>5.9036969094996778E-3</v>
      </c>
    </row>
    <row r="4755" spans="1:6" ht="15" thickBot="1" x14ac:dyDescent="0.35">
      <c r="A4755" s="2">
        <v>36088</v>
      </c>
      <c r="B4755" s="5">
        <f t="shared" si="303"/>
        <v>10</v>
      </c>
      <c r="C4755" s="5">
        <f t="shared" si="304"/>
        <v>20</v>
      </c>
      <c r="D4755" s="5">
        <f t="shared" si="305"/>
        <v>3</v>
      </c>
      <c r="E4755" s="3">
        <v>8505.85</v>
      </c>
      <c r="F4755">
        <f t="shared" si="306"/>
        <v>4.6536623968723174E-3</v>
      </c>
    </row>
    <row r="4756" spans="1:6" ht="15" thickBot="1" x14ac:dyDescent="0.35">
      <c r="A4756" s="2">
        <v>36089</v>
      </c>
      <c r="B4756" s="5">
        <f t="shared" si="303"/>
        <v>10</v>
      </c>
      <c r="C4756" s="5">
        <f t="shared" si="304"/>
        <v>21</v>
      </c>
      <c r="D4756" s="5">
        <f t="shared" si="305"/>
        <v>4</v>
      </c>
      <c r="E4756" s="3">
        <v>8519.23</v>
      </c>
      <c r="F4756">
        <f t="shared" si="306"/>
        <v>1.573035028833003E-3</v>
      </c>
    </row>
    <row r="4757" spans="1:6" ht="15" thickBot="1" x14ac:dyDescent="0.35">
      <c r="A4757" s="2">
        <v>36090</v>
      </c>
      <c r="B4757" s="5">
        <f t="shared" si="303"/>
        <v>10</v>
      </c>
      <c r="C4757" s="5">
        <f t="shared" si="304"/>
        <v>22</v>
      </c>
      <c r="D4757" s="5">
        <f t="shared" si="305"/>
        <v>5</v>
      </c>
      <c r="E4757" s="3">
        <v>8533.14</v>
      </c>
      <c r="F4757">
        <f t="shared" si="306"/>
        <v>1.6327766711310594E-3</v>
      </c>
    </row>
    <row r="4758" spans="1:6" ht="15" thickBot="1" x14ac:dyDescent="0.35">
      <c r="A4758" s="2">
        <v>36091</v>
      </c>
      <c r="B4758" s="5">
        <f t="shared" si="303"/>
        <v>10</v>
      </c>
      <c r="C4758" s="5">
        <f t="shared" si="304"/>
        <v>23</v>
      </c>
      <c r="D4758" s="5">
        <f t="shared" si="305"/>
        <v>6</v>
      </c>
      <c r="E4758" s="3">
        <v>8452.2900000000009</v>
      </c>
      <c r="F4758">
        <f t="shared" si="306"/>
        <v>-9.4748240389819632E-3</v>
      </c>
    </row>
    <row r="4759" spans="1:6" ht="15" thickBot="1" x14ac:dyDescent="0.35">
      <c r="A4759" s="2">
        <v>36094</v>
      </c>
      <c r="B4759" s="5">
        <f t="shared" si="303"/>
        <v>10</v>
      </c>
      <c r="C4759" s="5">
        <f t="shared" si="304"/>
        <v>26</v>
      </c>
      <c r="D4759" s="5">
        <f t="shared" si="305"/>
        <v>2</v>
      </c>
      <c r="E4759" s="3">
        <v>8432.2099999999991</v>
      </c>
      <c r="F4759">
        <f t="shared" si="306"/>
        <v>-2.3756875355674906E-3</v>
      </c>
    </row>
    <row r="4760" spans="1:6" ht="15" thickBot="1" x14ac:dyDescent="0.35">
      <c r="A4760" s="2">
        <v>36095</v>
      </c>
      <c r="B4760" s="5">
        <f t="shared" si="303"/>
        <v>10</v>
      </c>
      <c r="C4760" s="5">
        <f t="shared" si="304"/>
        <v>27</v>
      </c>
      <c r="D4760" s="5">
        <f t="shared" si="305"/>
        <v>3</v>
      </c>
      <c r="E4760" s="3">
        <v>8366.0400000000009</v>
      </c>
      <c r="F4760">
        <f t="shared" si="306"/>
        <v>-7.8472903307671722E-3</v>
      </c>
    </row>
    <row r="4761" spans="1:6" ht="15" thickBot="1" x14ac:dyDescent="0.35">
      <c r="A4761" s="2">
        <v>36096</v>
      </c>
      <c r="B4761" s="5">
        <f t="shared" si="303"/>
        <v>10</v>
      </c>
      <c r="C4761" s="5">
        <f t="shared" si="304"/>
        <v>28</v>
      </c>
      <c r="D4761" s="5">
        <f t="shared" si="305"/>
        <v>4</v>
      </c>
      <c r="E4761" s="3">
        <v>8371.9699999999993</v>
      </c>
      <c r="F4761">
        <f t="shared" si="306"/>
        <v>7.0881803099178005E-4</v>
      </c>
    </row>
    <row r="4762" spans="1:6" ht="15" thickBot="1" x14ac:dyDescent="0.35">
      <c r="A4762" s="2">
        <v>36097</v>
      </c>
      <c r="B4762" s="5">
        <f t="shared" si="303"/>
        <v>10</v>
      </c>
      <c r="C4762" s="5">
        <f t="shared" si="304"/>
        <v>29</v>
      </c>
      <c r="D4762" s="5">
        <f t="shared" si="305"/>
        <v>5</v>
      </c>
      <c r="E4762" s="3">
        <v>8495.0300000000007</v>
      </c>
      <c r="F4762">
        <f t="shared" si="306"/>
        <v>1.4699049327697222E-2</v>
      </c>
    </row>
    <row r="4763" spans="1:6" ht="15" thickBot="1" x14ac:dyDescent="0.35">
      <c r="A4763" s="2">
        <v>36098</v>
      </c>
      <c r="B4763" s="5">
        <f t="shared" si="303"/>
        <v>10</v>
      </c>
      <c r="C4763" s="5">
        <f t="shared" si="304"/>
        <v>30</v>
      </c>
      <c r="D4763" s="5">
        <f t="shared" si="305"/>
        <v>6</v>
      </c>
      <c r="E4763" s="3">
        <v>8592.11</v>
      </c>
      <c r="F4763">
        <f t="shared" si="306"/>
        <v>1.1427858406621274E-2</v>
      </c>
    </row>
    <row r="4764" spans="1:6" ht="15" thickBot="1" x14ac:dyDescent="0.35">
      <c r="A4764" s="2">
        <v>36101</v>
      </c>
      <c r="B4764" s="5">
        <f t="shared" si="303"/>
        <v>11</v>
      </c>
      <c r="C4764" s="5">
        <f t="shared" si="304"/>
        <v>2</v>
      </c>
      <c r="D4764" s="5">
        <f t="shared" si="305"/>
        <v>2</v>
      </c>
      <c r="E4764" s="3">
        <v>8706.15</v>
      </c>
      <c r="F4764">
        <f t="shared" si="306"/>
        <v>1.3272641993642894E-2</v>
      </c>
    </row>
    <row r="4765" spans="1:6" ht="15" thickBot="1" x14ac:dyDescent="0.35">
      <c r="A4765" s="2">
        <v>36102</v>
      </c>
      <c r="B4765" s="5">
        <f t="shared" si="303"/>
        <v>11</v>
      </c>
      <c r="C4765" s="5">
        <f t="shared" si="304"/>
        <v>3</v>
      </c>
      <c r="D4765" s="5">
        <f t="shared" si="305"/>
        <v>3</v>
      </c>
      <c r="E4765" s="3">
        <v>8706.15</v>
      </c>
      <c r="F4765">
        <f t="shared" si="306"/>
        <v>0</v>
      </c>
    </row>
    <row r="4766" spans="1:6" ht="15" thickBot="1" x14ac:dyDescent="0.35">
      <c r="A4766" s="2">
        <v>36103</v>
      </c>
      <c r="B4766" s="5">
        <f t="shared" si="303"/>
        <v>11</v>
      </c>
      <c r="C4766" s="5">
        <f t="shared" si="304"/>
        <v>4</v>
      </c>
      <c r="D4766" s="5">
        <f t="shared" si="305"/>
        <v>4</v>
      </c>
      <c r="E4766" s="3">
        <v>8783.14</v>
      </c>
      <c r="F4766">
        <f t="shared" si="306"/>
        <v>8.8431740780941966E-3</v>
      </c>
    </row>
    <row r="4767" spans="1:6" ht="15" thickBot="1" x14ac:dyDescent="0.35">
      <c r="A4767" s="2">
        <v>36104</v>
      </c>
      <c r="B4767" s="5">
        <f t="shared" si="303"/>
        <v>11</v>
      </c>
      <c r="C4767" s="5">
        <f t="shared" si="304"/>
        <v>5</v>
      </c>
      <c r="D4767" s="5">
        <f t="shared" si="305"/>
        <v>5</v>
      </c>
      <c r="E4767" s="3">
        <v>8915.4699999999993</v>
      </c>
      <c r="F4767">
        <f t="shared" si="306"/>
        <v>1.506636578717861E-2</v>
      </c>
    </row>
    <row r="4768" spans="1:6" ht="15" thickBot="1" x14ac:dyDescent="0.35">
      <c r="A4768" s="2">
        <v>36105</v>
      </c>
      <c r="B4768" s="5">
        <f t="shared" si="303"/>
        <v>11</v>
      </c>
      <c r="C4768" s="5">
        <f t="shared" si="304"/>
        <v>6</v>
      </c>
      <c r="D4768" s="5">
        <f t="shared" si="305"/>
        <v>6</v>
      </c>
      <c r="E4768" s="3">
        <v>8975.4599999999991</v>
      </c>
      <c r="F4768">
        <f t="shared" si="306"/>
        <v>6.7287535037412255E-3</v>
      </c>
    </row>
    <row r="4769" spans="1:6" ht="15" thickBot="1" x14ac:dyDescent="0.35">
      <c r="A4769" s="2">
        <v>36108</v>
      </c>
      <c r="B4769" s="5">
        <f t="shared" si="303"/>
        <v>11</v>
      </c>
      <c r="C4769" s="5">
        <f t="shared" si="304"/>
        <v>9</v>
      </c>
      <c r="D4769" s="5">
        <f t="shared" si="305"/>
        <v>2</v>
      </c>
      <c r="E4769" s="3">
        <v>8897.9599999999991</v>
      </c>
      <c r="F4769">
        <f t="shared" si="306"/>
        <v>-8.6346549369057408E-3</v>
      </c>
    </row>
    <row r="4770" spans="1:6" ht="15" thickBot="1" x14ac:dyDescent="0.35">
      <c r="A4770" s="2">
        <v>36109</v>
      </c>
      <c r="B4770" s="5">
        <f t="shared" si="303"/>
        <v>11</v>
      </c>
      <c r="C4770" s="5">
        <f t="shared" si="304"/>
        <v>10</v>
      </c>
      <c r="D4770" s="5">
        <f t="shared" si="305"/>
        <v>3</v>
      </c>
      <c r="E4770" s="3">
        <v>8863.9699999999993</v>
      </c>
      <c r="F4770">
        <f t="shared" si="306"/>
        <v>-3.81997671376358E-3</v>
      </c>
    </row>
    <row r="4771" spans="1:6" ht="15" thickBot="1" x14ac:dyDescent="0.35">
      <c r="A4771" s="2">
        <v>36110</v>
      </c>
      <c r="B4771" s="5">
        <f t="shared" si="303"/>
        <v>11</v>
      </c>
      <c r="C4771" s="5">
        <f t="shared" si="304"/>
        <v>11</v>
      </c>
      <c r="D4771" s="5">
        <f t="shared" si="305"/>
        <v>4</v>
      </c>
      <c r="E4771" s="3">
        <v>8823.82</v>
      </c>
      <c r="F4771">
        <f t="shared" si="306"/>
        <v>-4.5295730919666516E-3</v>
      </c>
    </row>
    <row r="4772" spans="1:6" ht="15" thickBot="1" x14ac:dyDescent="0.35">
      <c r="A4772" s="2">
        <v>36111</v>
      </c>
      <c r="B4772" s="5">
        <f t="shared" si="303"/>
        <v>11</v>
      </c>
      <c r="C4772" s="5">
        <f t="shared" si="304"/>
        <v>12</v>
      </c>
      <c r="D4772" s="5">
        <f t="shared" si="305"/>
        <v>5</v>
      </c>
      <c r="E4772" s="3">
        <v>8829.75</v>
      </c>
      <c r="F4772">
        <f t="shared" si="306"/>
        <v>6.7204453400004655E-4</v>
      </c>
    </row>
    <row r="4773" spans="1:6" ht="15" thickBot="1" x14ac:dyDescent="0.35">
      <c r="A4773" s="2">
        <v>36112</v>
      </c>
      <c r="B4773" s="5">
        <f t="shared" si="303"/>
        <v>11</v>
      </c>
      <c r="C4773" s="5">
        <f t="shared" si="304"/>
        <v>13</v>
      </c>
      <c r="D4773" s="5">
        <f t="shared" si="305"/>
        <v>6</v>
      </c>
      <c r="E4773" s="3">
        <v>8919.59</v>
      </c>
      <c r="F4773">
        <f t="shared" si="306"/>
        <v>1.0174693507743724E-2</v>
      </c>
    </row>
    <row r="4774" spans="1:6" ht="15" thickBot="1" x14ac:dyDescent="0.35">
      <c r="A4774" s="2">
        <v>36115</v>
      </c>
      <c r="B4774" s="5">
        <f t="shared" si="303"/>
        <v>11</v>
      </c>
      <c r="C4774" s="5">
        <f t="shared" si="304"/>
        <v>16</v>
      </c>
      <c r="D4774" s="5">
        <f t="shared" si="305"/>
        <v>2</v>
      </c>
      <c r="E4774" s="3">
        <v>9011.24</v>
      </c>
      <c r="F4774">
        <f t="shared" si="306"/>
        <v>1.027513596476964E-2</v>
      </c>
    </row>
    <row r="4775" spans="1:6" ht="15" thickBot="1" x14ac:dyDescent="0.35">
      <c r="A4775" s="2">
        <v>36116</v>
      </c>
      <c r="B4775" s="5">
        <f t="shared" si="303"/>
        <v>11</v>
      </c>
      <c r="C4775" s="5">
        <f t="shared" si="304"/>
        <v>17</v>
      </c>
      <c r="D4775" s="5">
        <f t="shared" si="305"/>
        <v>3</v>
      </c>
      <c r="E4775" s="3">
        <v>8986.2900000000009</v>
      </c>
      <c r="F4775">
        <f t="shared" si="306"/>
        <v>-2.7687643431979292E-3</v>
      </c>
    </row>
    <row r="4776" spans="1:6" ht="15" thickBot="1" x14ac:dyDescent="0.35">
      <c r="A4776" s="2">
        <v>36117</v>
      </c>
      <c r="B4776" s="5">
        <f t="shared" si="303"/>
        <v>11</v>
      </c>
      <c r="C4776" s="5">
        <f t="shared" si="304"/>
        <v>18</v>
      </c>
      <c r="D4776" s="5">
        <f t="shared" si="305"/>
        <v>4</v>
      </c>
      <c r="E4776" s="3">
        <v>9041.11</v>
      </c>
      <c r="F4776">
        <f t="shared" si="306"/>
        <v>6.1004040599624207E-3</v>
      </c>
    </row>
    <row r="4777" spans="1:6" ht="15" thickBot="1" x14ac:dyDescent="0.35">
      <c r="A4777" s="2">
        <v>36118</v>
      </c>
      <c r="B4777" s="5">
        <f t="shared" si="303"/>
        <v>11</v>
      </c>
      <c r="C4777" s="5">
        <f t="shared" si="304"/>
        <v>19</v>
      </c>
      <c r="D4777" s="5">
        <f t="shared" si="305"/>
        <v>5</v>
      </c>
      <c r="E4777" s="3">
        <v>9056.0499999999993</v>
      </c>
      <c r="F4777">
        <f t="shared" si="306"/>
        <v>1.6524519666278464E-3</v>
      </c>
    </row>
    <row r="4778" spans="1:6" ht="15" thickBot="1" x14ac:dyDescent="0.35">
      <c r="A4778" s="2">
        <v>36119</v>
      </c>
      <c r="B4778" s="5">
        <f t="shared" si="303"/>
        <v>11</v>
      </c>
      <c r="C4778" s="5">
        <f t="shared" si="304"/>
        <v>20</v>
      </c>
      <c r="D4778" s="5">
        <f t="shared" si="305"/>
        <v>6</v>
      </c>
      <c r="E4778" s="3">
        <v>9159.5400000000009</v>
      </c>
      <c r="F4778">
        <f t="shared" si="306"/>
        <v>1.1427719590770989E-2</v>
      </c>
    </row>
    <row r="4779" spans="1:6" ht="15" thickBot="1" x14ac:dyDescent="0.35">
      <c r="A4779" s="2">
        <v>36122</v>
      </c>
      <c r="B4779" s="5">
        <f t="shared" si="303"/>
        <v>11</v>
      </c>
      <c r="C4779" s="5">
        <f t="shared" si="304"/>
        <v>23</v>
      </c>
      <c r="D4779" s="5">
        <f t="shared" si="305"/>
        <v>2</v>
      </c>
      <c r="E4779" s="3">
        <v>9374.27</v>
      </c>
      <c r="F4779">
        <f t="shared" si="306"/>
        <v>2.344331702247051E-2</v>
      </c>
    </row>
    <row r="4780" spans="1:6" ht="15" thickBot="1" x14ac:dyDescent="0.35">
      <c r="A4780" s="2">
        <v>36123</v>
      </c>
      <c r="B4780" s="5">
        <f t="shared" si="303"/>
        <v>11</v>
      </c>
      <c r="C4780" s="5">
        <f t="shared" si="304"/>
        <v>24</v>
      </c>
      <c r="D4780" s="5">
        <f t="shared" si="305"/>
        <v>3</v>
      </c>
      <c r="E4780" s="3">
        <v>9301.15</v>
      </c>
      <c r="F4780">
        <f t="shared" si="306"/>
        <v>-7.8000740324314106E-3</v>
      </c>
    </row>
    <row r="4781" spans="1:6" ht="15" thickBot="1" x14ac:dyDescent="0.35">
      <c r="A4781" s="2">
        <v>36124</v>
      </c>
      <c r="B4781" s="5">
        <f t="shared" si="303"/>
        <v>11</v>
      </c>
      <c r="C4781" s="5">
        <f t="shared" si="304"/>
        <v>25</v>
      </c>
      <c r="D4781" s="5">
        <f t="shared" si="305"/>
        <v>4</v>
      </c>
      <c r="E4781" s="3">
        <v>9314.2800000000007</v>
      </c>
      <c r="F4781">
        <f t="shared" si="306"/>
        <v>1.4116533976982436E-3</v>
      </c>
    </row>
    <row r="4782" spans="1:6" ht="15" thickBot="1" x14ac:dyDescent="0.35">
      <c r="A4782" s="2">
        <v>36126</v>
      </c>
      <c r="B4782" s="5">
        <f t="shared" si="303"/>
        <v>11</v>
      </c>
      <c r="C4782" s="5">
        <f t="shared" si="304"/>
        <v>27</v>
      </c>
      <c r="D4782" s="5">
        <f t="shared" si="305"/>
        <v>6</v>
      </c>
      <c r="E4782" s="3">
        <v>9333.07</v>
      </c>
      <c r="F4782">
        <f t="shared" si="306"/>
        <v>2.0173325259707732E-3</v>
      </c>
    </row>
    <row r="4783" spans="1:6" ht="15" thickBot="1" x14ac:dyDescent="0.35">
      <c r="A4783" s="2">
        <v>36129</v>
      </c>
      <c r="B4783" s="5">
        <f t="shared" si="303"/>
        <v>11</v>
      </c>
      <c r="C4783" s="5">
        <f t="shared" si="304"/>
        <v>30</v>
      </c>
      <c r="D4783" s="5">
        <f t="shared" si="305"/>
        <v>2</v>
      </c>
      <c r="E4783" s="3">
        <v>9116.5499999999993</v>
      </c>
      <c r="F4783">
        <f t="shared" si="306"/>
        <v>-2.3199225978161573E-2</v>
      </c>
    </row>
    <row r="4784" spans="1:6" ht="15" thickBot="1" x14ac:dyDescent="0.35">
      <c r="A4784" s="2">
        <v>36130</v>
      </c>
      <c r="B4784" s="5">
        <f t="shared" si="303"/>
        <v>12</v>
      </c>
      <c r="C4784" s="5">
        <f t="shared" si="304"/>
        <v>1</v>
      </c>
      <c r="D4784" s="5">
        <f t="shared" si="305"/>
        <v>3</v>
      </c>
      <c r="E4784" s="3">
        <v>9133.5400000000009</v>
      </c>
      <c r="F4784">
        <f t="shared" si="306"/>
        <v>1.8636435932454275E-3</v>
      </c>
    </row>
    <row r="4785" spans="1:6" ht="15" thickBot="1" x14ac:dyDescent="0.35">
      <c r="A4785" s="2">
        <v>36131</v>
      </c>
      <c r="B4785" s="5">
        <f t="shared" si="303"/>
        <v>12</v>
      </c>
      <c r="C4785" s="5">
        <f t="shared" si="304"/>
        <v>2</v>
      </c>
      <c r="D4785" s="5">
        <f t="shared" si="305"/>
        <v>4</v>
      </c>
      <c r="E4785" s="3">
        <v>9064.5400000000009</v>
      </c>
      <c r="F4785">
        <f t="shared" si="306"/>
        <v>-7.5545735826415602E-3</v>
      </c>
    </row>
    <row r="4786" spans="1:6" ht="15" thickBot="1" x14ac:dyDescent="0.35">
      <c r="A4786" s="2">
        <v>36132</v>
      </c>
      <c r="B4786" s="5">
        <f t="shared" si="303"/>
        <v>12</v>
      </c>
      <c r="C4786" s="5">
        <f t="shared" si="304"/>
        <v>3</v>
      </c>
      <c r="D4786" s="5">
        <f t="shared" si="305"/>
        <v>5</v>
      </c>
      <c r="E4786" s="3">
        <v>8879.68</v>
      </c>
      <c r="F4786">
        <f t="shared" si="306"/>
        <v>-2.0393754123209845E-2</v>
      </c>
    </row>
    <row r="4787" spans="1:6" ht="15" thickBot="1" x14ac:dyDescent="0.35">
      <c r="A4787" s="2">
        <v>36133</v>
      </c>
      <c r="B4787" s="5">
        <f t="shared" si="303"/>
        <v>12</v>
      </c>
      <c r="C4787" s="5">
        <f t="shared" si="304"/>
        <v>4</v>
      </c>
      <c r="D4787" s="5">
        <f t="shared" si="305"/>
        <v>6</v>
      </c>
      <c r="E4787" s="3">
        <v>9016.14</v>
      </c>
      <c r="F4787">
        <f t="shared" si="306"/>
        <v>1.5367670907059615E-2</v>
      </c>
    </row>
    <row r="4788" spans="1:6" ht="15" thickBot="1" x14ac:dyDescent="0.35">
      <c r="A4788" s="2">
        <v>36136</v>
      </c>
      <c r="B4788" s="5">
        <f t="shared" si="303"/>
        <v>12</v>
      </c>
      <c r="C4788" s="5">
        <f t="shared" si="304"/>
        <v>7</v>
      </c>
      <c r="D4788" s="5">
        <f t="shared" si="305"/>
        <v>2</v>
      </c>
      <c r="E4788" s="3">
        <v>9070.4599999999991</v>
      </c>
      <c r="F4788">
        <f t="shared" si="306"/>
        <v>6.0247511684600854E-3</v>
      </c>
    </row>
    <row r="4789" spans="1:6" ht="15" thickBot="1" x14ac:dyDescent="0.35">
      <c r="A4789" s="2">
        <v>36137</v>
      </c>
      <c r="B4789" s="5">
        <f t="shared" si="303"/>
        <v>12</v>
      </c>
      <c r="C4789" s="5">
        <f t="shared" si="304"/>
        <v>8</v>
      </c>
      <c r="D4789" s="5">
        <f t="shared" si="305"/>
        <v>3</v>
      </c>
      <c r="E4789" s="3">
        <v>9027.98</v>
      </c>
      <c r="F4789">
        <f t="shared" si="306"/>
        <v>-4.6833346930585185E-3</v>
      </c>
    </row>
    <row r="4790" spans="1:6" ht="15" thickBot="1" x14ac:dyDescent="0.35">
      <c r="A4790" s="2">
        <v>36138</v>
      </c>
      <c r="B4790" s="5">
        <f t="shared" si="303"/>
        <v>12</v>
      </c>
      <c r="C4790" s="5">
        <f t="shared" si="304"/>
        <v>9</v>
      </c>
      <c r="D4790" s="5">
        <f t="shared" si="305"/>
        <v>4</v>
      </c>
      <c r="E4790" s="3">
        <v>9009.18</v>
      </c>
      <c r="F4790">
        <f t="shared" si="306"/>
        <v>-2.0824148923678687E-3</v>
      </c>
    </row>
    <row r="4791" spans="1:6" ht="15" thickBot="1" x14ac:dyDescent="0.35">
      <c r="A4791" s="2">
        <v>36139</v>
      </c>
      <c r="B4791" s="5">
        <f t="shared" si="303"/>
        <v>12</v>
      </c>
      <c r="C4791" s="5">
        <f t="shared" si="304"/>
        <v>10</v>
      </c>
      <c r="D4791" s="5">
        <f t="shared" si="305"/>
        <v>5</v>
      </c>
      <c r="E4791" s="3">
        <v>8841.58</v>
      </c>
      <c r="F4791">
        <f t="shared" si="306"/>
        <v>-1.860324691037368E-2</v>
      </c>
    </row>
    <row r="4792" spans="1:6" ht="15" thickBot="1" x14ac:dyDescent="0.35">
      <c r="A4792" s="2">
        <v>36140</v>
      </c>
      <c r="B4792" s="5">
        <f t="shared" si="303"/>
        <v>12</v>
      </c>
      <c r="C4792" s="5">
        <f t="shared" si="304"/>
        <v>11</v>
      </c>
      <c r="D4792" s="5">
        <f t="shared" si="305"/>
        <v>6</v>
      </c>
      <c r="E4792" s="3">
        <v>8821.76</v>
      </c>
      <c r="F4792">
        <f t="shared" si="306"/>
        <v>-2.2416807855609191E-3</v>
      </c>
    </row>
    <row r="4793" spans="1:6" ht="15" thickBot="1" x14ac:dyDescent="0.35">
      <c r="A4793" s="2">
        <v>36143</v>
      </c>
      <c r="B4793" s="5">
        <f t="shared" si="303"/>
        <v>12</v>
      </c>
      <c r="C4793" s="5">
        <f t="shared" si="304"/>
        <v>14</v>
      </c>
      <c r="D4793" s="5">
        <f t="shared" si="305"/>
        <v>2</v>
      </c>
      <c r="E4793" s="3">
        <v>8695.59</v>
      </c>
      <c r="F4793">
        <f t="shared" si="306"/>
        <v>-1.4302134721416143E-2</v>
      </c>
    </row>
    <row r="4794" spans="1:6" ht="15" thickBot="1" x14ac:dyDescent="0.35">
      <c r="A4794" s="2">
        <v>36144</v>
      </c>
      <c r="B4794" s="5">
        <f t="shared" si="303"/>
        <v>12</v>
      </c>
      <c r="C4794" s="5">
        <f t="shared" si="304"/>
        <v>15</v>
      </c>
      <c r="D4794" s="5">
        <f t="shared" si="305"/>
        <v>3</v>
      </c>
      <c r="E4794" s="3">
        <v>8823.2900000000009</v>
      </c>
      <c r="F4794">
        <f t="shared" si="306"/>
        <v>1.4685605002075849E-2</v>
      </c>
    </row>
    <row r="4795" spans="1:6" ht="15" thickBot="1" x14ac:dyDescent="0.35">
      <c r="A4795" s="2">
        <v>36145</v>
      </c>
      <c r="B4795" s="5">
        <f t="shared" si="303"/>
        <v>12</v>
      </c>
      <c r="C4795" s="5">
        <f t="shared" si="304"/>
        <v>16</v>
      </c>
      <c r="D4795" s="5">
        <f t="shared" si="305"/>
        <v>4</v>
      </c>
      <c r="E4795" s="3">
        <v>8790.6</v>
      </c>
      <c r="F4795">
        <f t="shared" si="306"/>
        <v>-3.7049671947766089E-3</v>
      </c>
    </row>
    <row r="4796" spans="1:6" ht="15" thickBot="1" x14ac:dyDescent="0.35">
      <c r="A4796" s="2">
        <v>36146</v>
      </c>
      <c r="B4796" s="5">
        <f t="shared" si="303"/>
        <v>12</v>
      </c>
      <c r="C4796" s="5">
        <f t="shared" si="304"/>
        <v>17</v>
      </c>
      <c r="D4796" s="5">
        <f t="shared" si="305"/>
        <v>5</v>
      </c>
      <c r="E4796" s="3">
        <v>8875.82</v>
      </c>
      <c r="F4796">
        <f t="shared" si="306"/>
        <v>9.6944463404089985E-3</v>
      </c>
    </row>
    <row r="4797" spans="1:6" ht="15" thickBot="1" x14ac:dyDescent="0.35">
      <c r="A4797" s="2">
        <v>36147</v>
      </c>
      <c r="B4797" s="5">
        <f t="shared" si="303"/>
        <v>12</v>
      </c>
      <c r="C4797" s="5">
        <f t="shared" si="304"/>
        <v>18</v>
      </c>
      <c r="D4797" s="5">
        <f t="shared" si="305"/>
        <v>6</v>
      </c>
      <c r="E4797" s="3">
        <v>8903.6200000000008</v>
      </c>
      <c r="F4797">
        <f t="shared" si="306"/>
        <v>3.1321049773430617E-3</v>
      </c>
    </row>
    <row r="4798" spans="1:6" ht="15" thickBot="1" x14ac:dyDescent="0.35">
      <c r="A4798" s="2">
        <v>36150</v>
      </c>
      <c r="B4798" s="5">
        <f t="shared" si="303"/>
        <v>12</v>
      </c>
      <c r="C4798" s="5">
        <f t="shared" si="304"/>
        <v>21</v>
      </c>
      <c r="D4798" s="5">
        <f t="shared" si="305"/>
        <v>2</v>
      </c>
      <c r="E4798" s="3">
        <v>8988.85</v>
      </c>
      <c r="F4798">
        <f t="shared" si="306"/>
        <v>9.5725109562177588E-3</v>
      </c>
    </row>
    <row r="4799" spans="1:6" ht="15" thickBot="1" x14ac:dyDescent="0.35">
      <c r="A4799" s="2">
        <v>36151</v>
      </c>
      <c r="B4799" s="5">
        <f t="shared" si="303"/>
        <v>12</v>
      </c>
      <c r="C4799" s="5">
        <f t="shared" si="304"/>
        <v>22</v>
      </c>
      <c r="D4799" s="5">
        <f t="shared" si="305"/>
        <v>3</v>
      </c>
      <c r="E4799" s="3">
        <v>9044.4599999999991</v>
      </c>
      <c r="F4799">
        <f t="shared" si="306"/>
        <v>6.1865533410835382E-3</v>
      </c>
    </row>
    <row r="4800" spans="1:6" ht="15" thickBot="1" x14ac:dyDescent="0.35">
      <c r="A4800" s="2">
        <v>36152</v>
      </c>
      <c r="B4800" s="5">
        <f t="shared" si="303"/>
        <v>12</v>
      </c>
      <c r="C4800" s="5">
        <f t="shared" si="304"/>
        <v>23</v>
      </c>
      <c r="D4800" s="5">
        <f t="shared" si="305"/>
        <v>4</v>
      </c>
      <c r="E4800" s="3">
        <v>9202.0300000000007</v>
      </c>
      <c r="F4800">
        <f t="shared" si="306"/>
        <v>1.7421714508107897E-2</v>
      </c>
    </row>
    <row r="4801" spans="1:6" ht="15" thickBot="1" x14ac:dyDescent="0.35">
      <c r="A4801" s="2">
        <v>36153</v>
      </c>
      <c r="B4801" s="5">
        <f t="shared" si="303"/>
        <v>12</v>
      </c>
      <c r="C4801" s="5">
        <f t="shared" si="304"/>
        <v>24</v>
      </c>
      <c r="D4801" s="5">
        <f t="shared" si="305"/>
        <v>5</v>
      </c>
      <c r="E4801" s="3">
        <v>9217.99</v>
      </c>
      <c r="F4801">
        <f t="shared" si="306"/>
        <v>1.7343999095850726E-3</v>
      </c>
    </row>
    <row r="4802" spans="1:6" ht="15" thickBot="1" x14ac:dyDescent="0.35">
      <c r="A4802" s="2">
        <v>36157</v>
      </c>
      <c r="B4802" s="5">
        <f t="shared" si="303"/>
        <v>12</v>
      </c>
      <c r="C4802" s="5">
        <f t="shared" si="304"/>
        <v>28</v>
      </c>
      <c r="D4802" s="5">
        <f t="shared" si="305"/>
        <v>2</v>
      </c>
      <c r="E4802" s="3">
        <v>9226.75</v>
      </c>
      <c r="F4802">
        <f t="shared" si="306"/>
        <v>9.5031563280066676E-4</v>
      </c>
    </row>
    <row r="4803" spans="1:6" ht="15" thickBot="1" x14ac:dyDescent="0.35">
      <c r="A4803" s="2">
        <v>36158</v>
      </c>
      <c r="B4803" s="5">
        <f t="shared" ref="B4803:B4866" si="307">MONTH(A4803)</f>
        <v>12</v>
      </c>
      <c r="C4803" s="5">
        <f t="shared" ref="C4803:C4866" si="308">DAY(A4803)</f>
        <v>29</v>
      </c>
      <c r="D4803" s="5">
        <f t="shared" ref="D4803:D4866" si="309">WEEKDAY(A4803,1)</f>
        <v>3</v>
      </c>
      <c r="E4803" s="3">
        <v>9320.9699999999993</v>
      </c>
      <c r="F4803">
        <f t="shared" si="306"/>
        <v>1.0211612973148654E-2</v>
      </c>
    </row>
    <row r="4804" spans="1:6" ht="15" thickBot="1" x14ac:dyDescent="0.35">
      <c r="A4804" s="2">
        <v>36159</v>
      </c>
      <c r="B4804" s="5">
        <f t="shared" si="307"/>
        <v>12</v>
      </c>
      <c r="C4804" s="5">
        <f t="shared" si="308"/>
        <v>30</v>
      </c>
      <c r="D4804" s="5">
        <f t="shared" si="309"/>
        <v>4</v>
      </c>
      <c r="E4804" s="3">
        <v>9274.64</v>
      </c>
      <c r="F4804">
        <f t="shared" ref="F4804:F4867" si="310">(E4804-E4803)/E4803</f>
        <v>-4.9705127256068765E-3</v>
      </c>
    </row>
    <row r="4805" spans="1:6" ht="15" thickBot="1" x14ac:dyDescent="0.35">
      <c r="A4805" s="2">
        <v>36160</v>
      </c>
      <c r="B4805" s="5">
        <f t="shared" si="307"/>
        <v>12</v>
      </c>
      <c r="C4805" s="5">
        <f t="shared" si="308"/>
        <v>31</v>
      </c>
      <c r="D4805" s="5">
        <f t="shared" si="309"/>
        <v>5</v>
      </c>
      <c r="E4805" s="3">
        <v>9181.43</v>
      </c>
      <c r="F4805">
        <f t="shared" si="310"/>
        <v>-1.0049985767641562E-2</v>
      </c>
    </row>
    <row r="4806" spans="1:6" ht="15" thickBot="1" x14ac:dyDescent="0.35">
      <c r="A4806" s="2">
        <v>36164</v>
      </c>
      <c r="B4806" s="5">
        <f t="shared" si="307"/>
        <v>1</v>
      </c>
      <c r="C4806" s="5">
        <f t="shared" si="308"/>
        <v>4</v>
      </c>
      <c r="D4806" s="5">
        <f t="shared" si="309"/>
        <v>2</v>
      </c>
      <c r="E4806" s="3">
        <v>9184.26</v>
      </c>
      <c r="F4806">
        <f t="shared" si="310"/>
        <v>3.0823085292813073E-4</v>
      </c>
    </row>
    <row r="4807" spans="1:6" ht="15" thickBot="1" x14ac:dyDescent="0.35">
      <c r="A4807" s="2">
        <v>36165</v>
      </c>
      <c r="B4807" s="5">
        <f t="shared" si="307"/>
        <v>1</v>
      </c>
      <c r="C4807" s="5">
        <f t="shared" si="308"/>
        <v>5</v>
      </c>
      <c r="D4807" s="5">
        <f t="shared" si="309"/>
        <v>3</v>
      </c>
      <c r="E4807" s="3">
        <v>9311.19</v>
      </c>
      <c r="F4807">
        <f t="shared" si="310"/>
        <v>1.3820384004808258E-2</v>
      </c>
    </row>
    <row r="4808" spans="1:6" ht="15" thickBot="1" x14ac:dyDescent="0.35">
      <c r="A4808" s="2">
        <v>36166</v>
      </c>
      <c r="B4808" s="5">
        <f t="shared" si="307"/>
        <v>1</v>
      </c>
      <c r="C4808" s="5">
        <f t="shared" si="308"/>
        <v>6</v>
      </c>
      <c r="D4808" s="5">
        <f t="shared" si="309"/>
        <v>4</v>
      </c>
      <c r="E4808" s="3">
        <v>9544.9699999999993</v>
      </c>
      <c r="F4808">
        <f t="shared" si="310"/>
        <v>2.5107424507501062E-2</v>
      </c>
    </row>
    <row r="4809" spans="1:6" ht="15" thickBot="1" x14ac:dyDescent="0.35">
      <c r="A4809" s="2">
        <v>36167</v>
      </c>
      <c r="B4809" s="5">
        <f t="shared" si="307"/>
        <v>1</v>
      </c>
      <c r="C4809" s="5">
        <f t="shared" si="308"/>
        <v>7</v>
      </c>
      <c r="D4809" s="5">
        <f t="shared" si="309"/>
        <v>5</v>
      </c>
      <c r="E4809" s="3">
        <v>9537.76</v>
      </c>
      <c r="F4809">
        <f t="shared" si="310"/>
        <v>-7.5537167743839186E-4</v>
      </c>
    </row>
    <row r="4810" spans="1:6" ht="15" thickBot="1" x14ac:dyDescent="0.35">
      <c r="A4810" s="2">
        <v>36168</v>
      </c>
      <c r="B4810" s="5">
        <f t="shared" si="307"/>
        <v>1</v>
      </c>
      <c r="C4810" s="5">
        <f t="shared" si="308"/>
        <v>8</v>
      </c>
      <c r="D4810" s="5">
        <f t="shared" si="309"/>
        <v>6</v>
      </c>
      <c r="E4810" s="3">
        <v>9643.32</v>
      </c>
      <c r="F4810">
        <f t="shared" si="310"/>
        <v>1.106758819680926E-2</v>
      </c>
    </row>
    <row r="4811" spans="1:6" ht="15" thickBot="1" x14ac:dyDescent="0.35">
      <c r="A4811" s="2">
        <v>36171</v>
      </c>
      <c r="B4811" s="5">
        <f t="shared" si="307"/>
        <v>1</v>
      </c>
      <c r="C4811" s="5">
        <f t="shared" si="308"/>
        <v>11</v>
      </c>
      <c r="D4811" s="5">
        <f t="shared" si="309"/>
        <v>2</v>
      </c>
      <c r="E4811" s="3">
        <v>9619.89</v>
      </c>
      <c r="F4811">
        <f t="shared" si="310"/>
        <v>-2.4296611540424139E-3</v>
      </c>
    </row>
    <row r="4812" spans="1:6" ht="15" thickBot="1" x14ac:dyDescent="0.35">
      <c r="A4812" s="2">
        <v>36172</v>
      </c>
      <c r="B4812" s="5">
        <f t="shared" si="307"/>
        <v>1</v>
      </c>
      <c r="C4812" s="5">
        <f t="shared" si="308"/>
        <v>12</v>
      </c>
      <c r="D4812" s="5">
        <f t="shared" si="309"/>
        <v>3</v>
      </c>
      <c r="E4812" s="3">
        <v>9474.68</v>
      </c>
      <c r="F4812">
        <f t="shared" si="310"/>
        <v>-1.5094767195882607E-2</v>
      </c>
    </row>
    <row r="4813" spans="1:6" ht="15" thickBot="1" x14ac:dyDescent="0.35">
      <c r="A4813" s="2">
        <v>36173</v>
      </c>
      <c r="B4813" s="5">
        <f t="shared" si="307"/>
        <v>1</v>
      </c>
      <c r="C4813" s="5">
        <f t="shared" si="308"/>
        <v>13</v>
      </c>
      <c r="D4813" s="5">
        <f t="shared" si="309"/>
        <v>4</v>
      </c>
      <c r="E4813" s="3">
        <v>9349.56</v>
      </c>
      <c r="F4813">
        <f t="shared" si="310"/>
        <v>-1.3205723042889132E-2</v>
      </c>
    </row>
    <row r="4814" spans="1:6" ht="15" thickBot="1" x14ac:dyDescent="0.35">
      <c r="A4814" s="2">
        <v>36174</v>
      </c>
      <c r="B4814" s="5">
        <f t="shared" si="307"/>
        <v>1</v>
      </c>
      <c r="C4814" s="5">
        <f t="shared" si="308"/>
        <v>14</v>
      </c>
      <c r="D4814" s="5">
        <f t="shared" si="309"/>
        <v>5</v>
      </c>
      <c r="E4814" s="3">
        <v>9120.93</v>
      </c>
      <c r="F4814">
        <f t="shared" si="310"/>
        <v>-2.4453557172743872E-2</v>
      </c>
    </row>
    <row r="4815" spans="1:6" ht="15" thickBot="1" x14ac:dyDescent="0.35">
      <c r="A4815" s="2">
        <v>36175</v>
      </c>
      <c r="B4815" s="5">
        <f t="shared" si="307"/>
        <v>1</v>
      </c>
      <c r="C4815" s="5">
        <f t="shared" si="308"/>
        <v>15</v>
      </c>
      <c r="D4815" s="5">
        <f t="shared" si="309"/>
        <v>6</v>
      </c>
      <c r="E4815" s="3">
        <v>9340.5499999999993</v>
      </c>
      <c r="F4815">
        <f t="shared" si="310"/>
        <v>2.40786849586609E-2</v>
      </c>
    </row>
    <row r="4816" spans="1:6" ht="15" thickBot="1" x14ac:dyDescent="0.35">
      <c r="A4816" s="2">
        <v>36179</v>
      </c>
      <c r="B4816" s="5">
        <f t="shared" si="307"/>
        <v>1</v>
      </c>
      <c r="C4816" s="5">
        <f t="shared" si="308"/>
        <v>19</v>
      </c>
      <c r="D4816" s="5">
        <f t="shared" si="309"/>
        <v>3</v>
      </c>
      <c r="E4816" s="3">
        <v>9355.2199999999993</v>
      </c>
      <c r="F4816">
        <f t="shared" si="310"/>
        <v>1.5705713260996488E-3</v>
      </c>
    </row>
    <row r="4817" spans="1:6" ht="15" thickBot="1" x14ac:dyDescent="0.35">
      <c r="A4817" s="2">
        <v>36180</v>
      </c>
      <c r="B4817" s="5">
        <f t="shared" si="307"/>
        <v>1</v>
      </c>
      <c r="C4817" s="5">
        <f t="shared" si="308"/>
        <v>20</v>
      </c>
      <c r="D4817" s="5">
        <f t="shared" si="309"/>
        <v>4</v>
      </c>
      <c r="E4817" s="3">
        <v>9335.92</v>
      </c>
      <c r="F4817">
        <f t="shared" si="310"/>
        <v>-2.0630193624521149E-3</v>
      </c>
    </row>
    <row r="4818" spans="1:6" ht="15" thickBot="1" x14ac:dyDescent="0.35">
      <c r="A4818" s="2">
        <v>36181</v>
      </c>
      <c r="B4818" s="5">
        <f t="shared" si="307"/>
        <v>1</v>
      </c>
      <c r="C4818" s="5">
        <f t="shared" si="308"/>
        <v>21</v>
      </c>
      <c r="D4818" s="5">
        <f t="shared" si="309"/>
        <v>5</v>
      </c>
      <c r="E4818" s="3">
        <v>9264.07</v>
      </c>
      <c r="F4818">
        <f t="shared" si="310"/>
        <v>-7.6960813717341587E-3</v>
      </c>
    </row>
    <row r="4819" spans="1:6" ht="15" thickBot="1" x14ac:dyDescent="0.35">
      <c r="A4819" s="2">
        <v>36182</v>
      </c>
      <c r="B4819" s="5">
        <f t="shared" si="307"/>
        <v>1</v>
      </c>
      <c r="C4819" s="5">
        <f t="shared" si="308"/>
        <v>22</v>
      </c>
      <c r="D4819" s="5">
        <f t="shared" si="309"/>
        <v>6</v>
      </c>
      <c r="E4819" s="3">
        <v>9120.67</v>
      </c>
      <c r="F4819">
        <f t="shared" si="310"/>
        <v>-1.5479157648851924E-2</v>
      </c>
    </row>
    <row r="4820" spans="1:6" ht="15" thickBot="1" x14ac:dyDescent="0.35">
      <c r="A4820" s="2">
        <v>36185</v>
      </c>
      <c r="B4820" s="5">
        <f t="shared" si="307"/>
        <v>1</v>
      </c>
      <c r="C4820" s="5">
        <f t="shared" si="308"/>
        <v>25</v>
      </c>
      <c r="D4820" s="5">
        <f t="shared" si="309"/>
        <v>2</v>
      </c>
      <c r="E4820" s="3">
        <v>9203.31</v>
      </c>
      <c r="F4820">
        <f t="shared" si="310"/>
        <v>9.0607378624596013E-3</v>
      </c>
    </row>
    <row r="4821" spans="1:6" ht="15" thickBot="1" x14ac:dyDescent="0.35">
      <c r="A4821" s="2">
        <v>36186</v>
      </c>
      <c r="B4821" s="5">
        <f t="shared" si="307"/>
        <v>1</v>
      </c>
      <c r="C4821" s="5">
        <f t="shared" si="308"/>
        <v>26</v>
      </c>
      <c r="D4821" s="5">
        <f t="shared" si="309"/>
        <v>3</v>
      </c>
      <c r="E4821" s="3">
        <v>9324.58</v>
      </c>
      <c r="F4821">
        <f t="shared" si="310"/>
        <v>1.3176780962501583E-2</v>
      </c>
    </row>
    <row r="4822" spans="1:6" ht="15" thickBot="1" x14ac:dyDescent="0.35">
      <c r="A4822" s="2">
        <v>36187</v>
      </c>
      <c r="B4822" s="5">
        <f t="shared" si="307"/>
        <v>1</v>
      </c>
      <c r="C4822" s="5">
        <f t="shared" si="308"/>
        <v>27</v>
      </c>
      <c r="D4822" s="5">
        <f t="shared" si="309"/>
        <v>4</v>
      </c>
      <c r="E4822" s="3">
        <v>9200.23</v>
      </c>
      <c r="F4822">
        <f t="shared" si="310"/>
        <v>-1.3335721287178658E-2</v>
      </c>
    </row>
    <row r="4823" spans="1:6" ht="15" thickBot="1" x14ac:dyDescent="0.35">
      <c r="A4823" s="2">
        <v>36188</v>
      </c>
      <c r="B4823" s="5">
        <f t="shared" si="307"/>
        <v>1</v>
      </c>
      <c r="C4823" s="5">
        <f t="shared" si="308"/>
        <v>28</v>
      </c>
      <c r="D4823" s="5">
        <f t="shared" si="309"/>
        <v>5</v>
      </c>
      <c r="E4823" s="3">
        <v>9281.33</v>
      </c>
      <c r="F4823">
        <f t="shared" si="310"/>
        <v>8.8149970163789778E-3</v>
      </c>
    </row>
    <row r="4824" spans="1:6" ht="15" thickBot="1" x14ac:dyDescent="0.35">
      <c r="A4824" s="2">
        <v>36189</v>
      </c>
      <c r="B4824" s="5">
        <f t="shared" si="307"/>
        <v>1</v>
      </c>
      <c r="C4824" s="5">
        <f t="shared" si="308"/>
        <v>29</v>
      </c>
      <c r="D4824" s="5">
        <f t="shared" si="309"/>
        <v>6</v>
      </c>
      <c r="E4824" s="3">
        <v>9358.82</v>
      </c>
      <c r="F4824">
        <f t="shared" si="310"/>
        <v>8.3490189444831494E-3</v>
      </c>
    </row>
    <row r="4825" spans="1:6" ht="15" thickBot="1" x14ac:dyDescent="0.35">
      <c r="A4825" s="2">
        <v>36192</v>
      </c>
      <c r="B4825" s="5">
        <f t="shared" si="307"/>
        <v>2</v>
      </c>
      <c r="C4825" s="5">
        <f t="shared" si="308"/>
        <v>1</v>
      </c>
      <c r="D4825" s="5">
        <f t="shared" si="309"/>
        <v>2</v>
      </c>
      <c r="E4825" s="3">
        <v>9345.69</v>
      </c>
      <c r="F4825">
        <f t="shared" si="310"/>
        <v>-1.4029546459916101E-3</v>
      </c>
    </row>
    <row r="4826" spans="1:6" ht="15" thickBot="1" x14ac:dyDescent="0.35">
      <c r="A4826" s="2">
        <v>36193</v>
      </c>
      <c r="B4826" s="5">
        <f t="shared" si="307"/>
        <v>2</v>
      </c>
      <c r="C4826" s="5">
        <f t="shared" si="308"/>
        <v>2</v>
      </c>
      <c r="D4826" s="5">
        <f t="shared" si="309"/>
        <v>3</v>
      </c>
      <c r="E4826" s="3">
        <v>9274.1200000000008</v>
      </c>
      <c r="F4826">
        <f t="shared" si="310"/>
        <v>-7.6580755407037581E-3</v>
      </c>
    </row>
    <row r="4827" spans="1:6" ht="15" thickBot="1" x14ac:dyDescent="0.35">
      <c r="A4827" s="2">
        <v>36194</v>
      </c>
      <c r="B4827" s="5">
        <f t="shared" si="307"/>
        <v>2</v>
      </c>
      <c r="C4827" s="5">
        <f t="shared" si="308"/>
        <v>3</v>
      </c>
      <c r="D4827" s="5">
        <f t="shared" si="309"/>
        <v>4</v>
      </c>
      <c r="E4827" s="3">
        <v>9366.82</v>
      </c>
      <c r="F4827">
        <f t="shared" si="310"/>
        <v>9.9955575299865533E-3</v>
      </c>
    </row>
    <row r="4828" spans="1:6" ht="15" thickBot="1" x14ac:dyDescent="0.35">
      <c r="A4828" s="2">
        <v>36195</v>
      </c>
      <c r="B4828" s="5">
        <f t="shared" si="307"/>
        <v>2</v>
      </c>
      <c r="C4828" s="5">
        <f t="shared" si="308"/>
        <v>4</v>
      </c>
      <c r="D4828" s="5">
        <f t="shared" si="309"/>
        <v>5</v>
      </c>
      <c r="E4828" s="3">
        <v>9304.5</v>
      </c>
      <c r="F4828">
        <f t="shared" si="310"/>
        <v>-6.6532718681473237E-3</v>
      </c>
    </row>
    <row r="4829" spans="1:6" ht="15" thickBot="1" x14ac:dyDescent="0.35">
      <c r="A4829" s="2">
        <v>36196</v>
      </c>
      <c r="B4829" s="5">
        <f t="shared" si="307"/>
        <v>2</v>
      </c>
      <c r="C4829" s="5">
        <f t="shared" si="308"/>
        <v>5</v>
      </c>
      <c r="D4829" s="5">
        <f t="shared" si="309"/>
        <v>6</v>
      </c>
      <c r="E4829" s="3">
        <v>9304.24</v>
      </c>
      <c r="F4829">
        <f t="shared" si="310"/>
        <v>-2.7943468214328365E-5</v>
      </c>
    </row>
    <row r="4830" spans="1:6" ht="15" thickBot="1" x14ac:dyDescent="0.35">
      <c r="A4830" s="2">
        <v>36199</v>
      </c>
      <c r="B4830" s="5">
        <f t="shared" si="307"/>
        <v>2</v>
      </c>
      <c r="C4830" s="5">
        <f t="shared" si="308"/>
        <v>8</v>
      </c>
      <c r="D4830" s="5">
        <f t="shared" si="309"/>
        <v>2</v>
      </c>
      <c r="E4830" s="3">
        <v>9291.11</v>
      </c>
      <c r="F4830">
        <f t="shared" si="310"/>
        <v>-1.4111845782137176E-3</v>
      </c>
    </row>
    <row r="4831" spans="1:6" ht="15" thickBot="1" x14ac:dyDescent="0.35">
      <c r="A4831" s="2">
        <v>36200</v>
      </c>
      <c r="B4831" s="5">
        <f t="shared" si="307"/>
        <v>2</v>
      </c>
      <c r="C4831" s="5">
        <f t="shared" si="308"/>
        <v>9</v>
      </c>
      <c r="D4831" s="5">
        <f t="shared" si="309"/>
        <v>3</v>
      </c>
      <c r="E4831" s="3">
        <v>9133.0300000000007</v>
      </c>
      <c r="F4831">
        <f t="shared" si="310"/>
        <v>-1.7014113491283595E-2</v>
      </c>
    </row>
    <row r="4832" spans="1:6" ht="15" thickBot="1" x14ac:dyDescent="0.35">
      <c r="A4832" s="2">
        <v>36201</v>
      </c>
      <c r="B4832" s="5">
        <f t="shared" si="307"/>
        <v>2</v>
      </c>
      <c r="C4832" s="5">
        <f t="shared" si="308"/>
        <v>10</v>
      </c>
      <c r="D4832" s="5">
        <f t="shared" si="309"/>
        <v>4</v>
      </c>
      <c r="E4832" s="3">
        <v>9177.31</v>
      </c>
      <c r="F4832">
        <f t="shared" si="310"/>
        <v>4.8483362038664966E-3</v>
      </c>
    </row>
    <row r="4833" spans="1:6" ht="15" thickBot="1" x14ac:dyDescent="0.35">
      <c r="A4833" s="2">
        <v>36202</v>
      </c>
      <c r="B4833" s="5">
        <f t="shared" si="307"/>
        <v>2</v>
      </c>
      <c r="C4833" s="5">
        <f t="shared" si="308"/>
        <v>11</v>
      </c>
      <c r="D4833" s="5">
        <f t="shared" si="309"/>
        <v>5</v>
      </c>
      <c r="E4833" s="3">
        <v>9363.4500000000007</v>
      </c>
      <c r="F4833">
        <f t="shared" si="310"/>
        <v>2.0282631838741554E-2</v>
      </c>
    </row>
    <row r="4834" spans="1:6" ht="15" thickBot="1" x14ac:dyDescent="0.35">
      <c r="A4834" s="2">
        <v>36203</v>
      </c>
      <c r="B4834" s="5">
        <f t="shared" si="307"/>
        <v>2</v>
      </c>
      <c r="C4834" s="5">
        <f t="shared" si="308"/>
        <v>12</v>
      </c>
      <c r="D4834" s="5">
        <f t="shared" si="309"/>
        <v>6</v>
      </c>
      <c r="E4834" s="3">
        <v>9274.89</v>
      </c>
      <c r="F4834">
        <f t="shared" si="310"/>
        <v>-9.4580523204589439E-3</v>
      </c>
    </row>
    <row r="4835" spans="1:6" ht="15" thickBot="1" x14ac:dyDescent="0.35">
      <c r="A4835" s="2">
        <v>36207</v>
      </c>
      <c r="B4835" s="5">
        <f t="shared" si="307"/>
        <v>2</v>
      </c>
      <c r="C4835" s="5">
        <f t="shared" si="308"/>
        <v>16</v>
      </c>
      <c r="D4835" s="5">
        <f t="shared" si="309"/>
        <v>3</v>
      </c>
      <c r="E4835" s="3">
        <v>9297.0300000000007</v>
      </c>
      <c r="F4835">
        <f t="shared" si="310"/>
        <v>2.3870903051142643E-3</v>
      </c>
    </row>
    <row r="4836" spans="1:6" ht="15" thickBot="1" x14ac:dyDescent="0.35">
      <c r="A4836" s="2">
        <v>36208</v>
      </c>
      <c r="B4836" s="5">
        <f t="shared" si="307"/>
        <v>2</v>
      </c>
      <c r="C4836" s="5">
        <f t="shared" si="308"/>
        <v>17</v>
      </c>
      <c r="D4836" s="5">
        <f t="shared" si="309"/>
        <v>4</v>
      </c>
      <c r="E4836" s="3">
        <v>9195.4699999999993</v>
      </c>
      <c r="F4836">
        <f t="shared" si="310"/>
        <v>-1.0923918713825953E-2</v>
      </c>
    </row>
    <row r="4837" spans="1:6" ht="15" thickBot="1" x14ac:dyDescent="0.35">
      <c r="A4837" s="2">
        <v>36209</v>
      </c>
      <c r="B4837" s="5">
        <f t="shared" si="307"/>
        <v>2</v>
      </c>
      <c r="C4837" s="5">
        <f t="shared" si="308"/>
        <v>18</v>
      </c>
      <c r="D4837" s="5">
        <f t="shared" si="309"/>
        <v>5</v>
      </c>
      <c r="E4837" s="3">
        <v>9298.6299999999992</v>
      </c>
      <c r="F4837">
        <f t="shared" si="310"/>
        <v>1.1218567403297477E-2</v>
      </c>
    </row>
    <row r="4838" spans="1:6" ht="15" thickBot="1" x14ac:dyDescent="0.35">
      <c r="A4838" s="2">
        <v>36210</v>
      </c>
      <c r="B4838" s="5">
        <f t="shared" si="307"/>
        <v>2</v>
      </c>
      <c r="C4838" s="5">
        <f t="shared" si="308"/>
        <v>19</v>
      </c>
      <c r="D4838" s="5">
        <f t="shared" si="309"/>
        <v>6</v>
      </c>
      <c r="E4838" s="3">
        <v>9339.9500000000007</v>
      </c>
      <c r="F4838">
        <f t="shared" si="310"/>
        <v>4.4436653571549283E-3</v>
      </c>
    </row>
    <row r="4839" spans="1:6" ht="15" thickBot="1" x14ac:dyDescent="0.35">
      <c r="A4839" s="2">
        <v>36213</v>
      </c>
      <c r="B4839" s="5">
        <f t="shared" si="307"/>
        <v>2</v>
      </c>
      <c r="C4839" s="5">
        <f t="shared" si="308"/>
        <v>22</v>
      </c>
      <c r="D4839" s="5">
        <f t="shared" si="309"/>
        <v>2</v>
      </c>
      <c r="E4839" s="3">
        <v>9552.67</v>
      </c>
      <c r="F4839">
        <f t="shared" si="310"/>
        <v>2.2775282522925641E-2</v>
      </c>
    </row>
    <row r="4840" spans="1:6" ht="15" thickBot="1" x14ac:dyDescent="0.35">
      <c r="A4840" s="2">
        <v>36214</v>
      </c>
      <c r="B4840" s="5">
        <f t="shared" si="307"/>
        <v>2</v>
      </c>
      <c r="C4840" s="5">
        <f t="shared" si="308"/>
        <v>23</v>
      </c>
      <c r="D4840" s="5">
        <f t="shared" si="309"/>
        <v>3</v>
      </c>
      <c r="E4840" s="3">
        <v>9544.41</v>
      </c>
      <c r="F4840">
        <f t="shared" si="310"/>
        <v>-8.6467971781713573E-4</v>
      </c>
    </row>
    <row r="4841" spans="1:6" ht="15" thickBot="1" x14ac:dyDescent="0.35">
      <c r="A4841" s="2">
        <v>36215</v>
      </c>
      <c r="B4841" s="5">
        <f t="shared" si="307"/>
        <v>2</v>
      </c>
      <c r="C4841" s="5">
        <f t="shared" si="308"/>
        <v>24</v>
      </c>
      <c r="D4841" s="5">
        <f t="shared" si="309"/>
        <v>4</v>
      </c>
      <c r="E4841" s="3">
        <v>9399.66</v>
      </c>
      <c r="F4841">
        <f t="shared" si="310"/>
        <v>-1.5165945302014478E-2</v>
      </c>
    </row>
    <row r="4842" spans="1:6" ht="15" thickBot="1" x14ac:dyDescent="0.35">
      <c r="A4842" s="2">
        <v>36216</v>
      </c>
      <c r="B4842" s="5">
        <f t="shared" si="307"/>
        <v>2</v>
      </c>
      <c r="C4842" s="5">
        <f t="shared" si="308"/>
        <v>25</v>
      </c>
      <c r="D4842" s="5">
        <f t="shared" si="309"/>
        <v>5</v>
      </c>
      <c r="E4842" s="3">
        <v>9366.34</v>
      </c>
      <c r="F4842">
        <f t="shared" si="310"/>
        <v>-3.5448090675619871E-3</v>
      </c>
    </row>
    <row r="4843" spans="1:6" ht="15" thickBot="1" x14ac:dyDescent="0.35">
      <c r="A4843" s="2">
        <v>36217</v>
      </c>
      <c r="B4843" s="5">
        <f t="shared" si="307"/>
        <v>2</v>
      </c>
      <c r="C4843" s="5">
        <f t="shared" si="308"/>
        <v>26</v>
      </c>
      <c r="D4843" s="5">
        <f t="shared" si="309"/>
        <v>6</v>
      </c>
      <c r="E4843" s="3">
        <v>9306.57</v>
      </c>
      <c r="F4843">
        <f t="shared" si="310"/>
        <v>-6.3813613428511497E-3</v>
      </c>
    </row>
    <row r="4844" spans="1:6" ht="15" thickBot="1" x14ac:dyDescent="0.35">
      <c r="A4844" s="2">
        <v>36220</v>
      </c>
      <c r="B4844" s="5">
        <f t="shared" si="307"/>
        <v>3</v>
      </c>
      <c r="C4844" s="5">
        <f t="shared" si="308"/>
        <v>1</v>
      </c>
      <c r="D4844" s="5">
        <f t="shared" si="309"/>
        <v>2</v>
      </c>
      <c r="E4844" s="3">
        <v>9324.7800000000007</v>
      </c>
      <c r="F4844">
        <f t="shared" si="310"/>
        <v>1.9566822148225334E-3</v>
      </c>
    </row>
    <row r="4845" spans="1:6" ht="15" thickBot="1" x14ac:dyDescent="0.35">
      <c r="A4845" s="2">
        <v>36221</v>
      </c>
      <c r="B4845" s="5">
        <f t="shared" si="307"/>
        <v>3</v>
      </c>
      <c r="C4845" s="5">
        <f t="shared" si="308"/>
        <v>2</v>
      </c>
      <c r="D4845" s="5">
        <f t="shared" si="309"/>
        <v>3</v>
      </c>
      <c r="E4845" s="3">
        <v>9297.61</v>
      </c>
      <c r="F4845">
        <f t="shared" si="310"/>
        <v>-2.9137416646827135E-3</v>
      </c>
    </row>
    <row r="4846" spans="1:6" ht="15" thickBot="1" x14ac:dyDescent="0.35">
      <c r="A4846" s="2">
        <v>36222</v>
      </c>
      <c r="B4846" s="5">
        <f t="shared" si="307"/>
        <v>3</v>
      </c>
      <c r="C4846" s="5">
        <f t="shared" si="308"/>
        <v>3</v>
      </c>
      <c r="D4846" s="5">
        <f t="shared" si="309"/>
        <v>4</v>
      </c>
      <c r="E4846" s="3">
        <v>9275.8799999999992</v>
      </c>
      <c r="F4846">
        <f t="shared" si="310"/>
        <v>-2.3371597647138761E-3</v>
      </c>
    </row>
    <row r="4847" spans="1:6" ht="15" thickBot="1" x14ac:dyDescent="0.35">
      <c r="A4847" s="2">
        <v>36223</v>
      </c>
      <c r="B4847" s="5">
        <f t="shared" si="307"/>
        <v>3</v>
      </c>
      <c r="C4847" s="5">
        <f t="shared" si="308"/>
        <v>4</v>
      </c>
      <c r="D4847" s="5">
        <f t="shared" si="309"/>
        <v>5</v>
      </c>
      <c r="E4847" s="3">
        <v>9467.4</v>
      </c>
      <c r="F4847">
        <f t="shared" si="310"/>
        <v>2.0647097633863357E-2</v>
      </c>
    </row>
    <row r="4848" spans="1:6" ht="15" thickBot="1" x14ac:dyDescent="0.35">
      <c r="A4848" s="2">
        <v>36224</v>
      </c>
      <c r="B4848" s="5">
        <f t="shared" si="307"/>
        <v>3</v>
      </c>
      <c r="C4848" s="5">
        <f t="shared" si="308"/>
        <v>5</v>
      </c>
      <c r="D4848" s="5">
        <f t="shared" si="309"/>
        <v>6</v>
      </c>
      <c r="E4848" s="3">
        <v>9736.07</v>
      </c>
      <c r="F4848">
        <f t="shared" si="310"/>
        <v>2.8378435473308414E-2</v>
      </c>
    </row>
    <row r="4849" spans="1:6" ht="15" thickBot="1" x14ac:dyDescent="0.35">
      <c r="A4849" s="2">
        <v>36227</v>
      </c>
      <c r="B4849" s="5">
        <f t="shared" si="307"/>
        <v>3</v>
      </c>
      <c r="C4849" s="5">
        <f t="shared" si="308"/>
        <v>8</v>
      </c>
      <c r="D4849" s="5">
        <f t="shared" si="309"/>
        <v>2</v>
      </c>
      <c r="E4849" s="3">
        <v>9727.61</v>
      </c>
      <c r="F4849">
        <f t="shared" si="310"/>
        <v>-8.6893376896418444E-4</v>
      </c>
    </row>
    <row r="4850" spans="1:6" ht="15" thickBot="1" x14ac:dyDescent="0.35">
      <c r="A4850" s="2">
        <v>36228</v>
      </c>
      <c r="B4850" s="5">
        <f t="shared" si="307"/>
        <v>3</v>
      </c>
      <c r="C4850" s="5">
        <f t="shared" si="308"/>
        <v>9</v>
      </c>
      <c r="D4850" s="5">
        <f t="shared" si="309"/>
        <v>3</v>
      </c>
      <c r="E4850" s="3">
        <v>9693.75</v>
      </c>
      <c r="F4850">
        <f t="shared" si="310"/>
        <v>-3.4808138895371606E-3</v>
      </c>
    </row>
    <row r="4851" spans="1:6" ht="15" thickBot="1" x14ac:dyDescent="0.35">
      <c r="A4851" s="2">
        <v>36229</v>
      </c>
      <c r="B4851" s="5">
        <f t="shared" si="307"/>
        <v>3</v>
      </c>
      <c r="C4851" s="5">
        <f t="shared" si="308"/>
        <v>10</v>
      </c>
      <c r="D4851" s="5">
        <f t="shared" si="309"/>
        <v>4</v>
      </c>
      <c r="E4851" s="3">
        <v>9772.84</v>
      </c>
      <c r="F4851">
        <f t="shared" si="310"/>
        <v>8.1588652482269645E-3</v>
      </c>
    </row>
    <row r="4852" spans="1:6" ht="15" thickBot="1" x14ac:dyDescent="0.35">
      <c r="A4852" s="2">
        <v>36230</v>
      </c>
      <c r="B4852" s="5">
        <f t="shared" si="307"/>
        <v>3</v>
      </c>
      <c r="C4852" s="5">
        <f t="shared" si="308"/>
        <v>11</v>
      </c>
      <c r="D4852" s="5">
        <f t="shared" si="309"/>
        <v>5</v>
      </c>
      <c r="E4852" s="3">
        <v>9897.44</v>
      </c>
      <c r="F4852">
        <f t="shared" si="310"/>
        <v>1.2749620376471973E-2</v>
      </c>
    </row>
    <row r="4853" spans="1:6" ht="15" thickBot="1" x14ac:dyDescent="0.35">
      <c r="A4853" s="2">
        <v>36231</v>
      </c>
      <c r="B4853" s="5">
        <f t="shared" si="307"/>
        <v>3</v>
      </c>
      <c r="C4853" s="5">
        <f t="shared" si="308"/>
        <v>12</v>
      </c>
      <c r="D4853" s="5">
        <f t="shared" si="309"/>
        <v>6</v>
      </c>
      <c r="E4853" s="3">
        <v>9876.35</v>
      </c>
      <c r="F4853">
        <f t="shared" si="310"/>
        <v>-2.1308540390242471E-3</v>
      </c>
    </row>
    <row r="4854" spans="1:6" ht="15" thickBot="1" x14ac:dyDescent="0.35">
      <c r="A4854" s="2">
        <v>36234</v>
      </c>
      <c r="B4854" s="5">
        <f t="shared" si="307"/>
        <v>3</v>
      </c>
      <c r="C4854" s="5">
        <f t="shared" si="308"/>
        <v>15</v>
      </c>
      <c r="D4854" s="5">
        <f t="shared" si="309"/>
        <v>2</v>
      </c>
      <c r="E4854" s="3">
        <v>9958.77</v>
      </c>
      <c r="F4854">
        <f t="shared" si="310"/>
        <v>8.3451882527452014E-3</v>
      </c>
    </row>
    <row r="4855" spans="1:6" ht="15" thickBot="1" x14ac:dyDescent="0.35">
      <c r="A4855" s="2">
        <v>36235</v>
      </c>
      <c r="B4855" s="5">
        <f t="shared" si="307"/>
        <v>3</v>
      </c>
      <c r="C4855" s="5">
        <f t="shared" si="308"/>
        <v>16</v>
      </c>
      <c r="D4855" s="5">
        <f t="shared" si="309"/>
        <v>3</v>
      </c>
      <c r="E4855" s="3">
        <v>9930.4699999999993</v>
      </c>
      <c r="F4855">
        <f t="shared" si="310"/>
        <v>-2.8417163967037183E-3</v>
      </c>
    </row>
    <row r="4856" spans="1:6" ht="15" thickBot="1" x14ac:dyDescent="0.35">
      <c r="A4856" s="2">
        <v>36236</v>
      </c>
      <c r="B4856" s="5">
        <f t="shared" si="307"/>
        <v>3</v>
      </c>
      <c r="C4856" s="5">
        <f t="shared" si="308"/>
        <v>17</v>
      </c>
      <c r="D4856" s="5">
        <f t="shared" si="309"/>
        <v>4</v>
      </c>
      <c r="E4856" s="3">
        <v>9879.4</v>
      </c>
      <c r="F4856">
        <f t="shared" si="310"/>
        <v>-5.14275759354791E-3</v>
      </c>
    </row>
    <row r="4857" spans="1:6" ht="15" thickBot="1" x14ac:dyDescent="0.35">
      <c r="A4857" s="2">
        <v>36237</v>
      </c>
      <c r="B4857" s="5">
        <f t="shared" si="307"/>
        <v>3</v>
      </c>
      <c r="C4857" s="5">
        <f t="shared" si="308"/>
        <v>18</v>
      </c>
      <c r="D4857" s="5">
        <f t="shared" si="309"/>
        <v>5</v>
      </c>
      <c r="E4857" s="3">
        <v>9997.6200000000008</v>
      </c>
      <c r="F4857">
        <f t="shared" si="310"/>
        <v>1.1966313743749738E-2</v>
      </c>
    </row>
    <row r="4858" spans="1:6" ht="15" thickBot="1" x14ac:dyDescent="0.35">
      <c r="A4858" s="2">
        <v>36238</v>
      </c>
      <c r="B4858" s="5">
        <f t="shared" si="307"/>
        <v>3</v>
      </c>
      <c r="C4858" s="5">
        <f t="shared" si="308"/>
        <v>19</v>
      </c>
      <c r="D4858" s="5">
        <f t="shared" si="309"/>
        <v>6</v>
      </c>
      <c r="E4858" s="3">
        <v>9903.5499999999993</v>
      </c>
      <c r="F4858">
        <f t="shared" si="310"/>
        <v>-9.4092393989771081E-3</v>
      </c>
    </row>
    <row r="4859" spans="1:6" ht="15" thickBot="1" x14ac:dyDescent="0.35">
      <c r="A4859" s="2">
        <v>36241</v>
      </c>
      <c r="B4859" s="5">
        <f t="shared" si="307"/>
        <v>3</v>
      </c>
      <c r="C4859" s="5">
        <f t="shared" si="308"/>
        <v>22</v>
      </c>
      <c r="D4859" s="5">
        <f t="shared" si="309"/>
        <v>2</v>
      </c>
      <c r="E4859" s="3">
        <v>9890.5</v>
      </c>
      <c r="F4859">
        <f t="shared" si="310"/>
        <v>-1.3177093062587933E-3</v>
      </c>
    </row>
    <row r="4860" spans="1:6" ht="15" thickBot="1" x14ac:dyDescent="0.35">
      <c r="A4860" s="2">
        <v>36242</v>
      </c>
      <c r="B4860" s="5">
        <f t="shared" si="307"/>
        <v>3</v>
      </c>
      <c r="C4860" s="5">
        <f t="shared" si="308"/>
        <v>23</v>
      </c>
      <c r="D4860" s="5">
        <f t="shared" si="309"/>
        <v>3</v>
      </c>
      <c r="E4860" s="3">
        <v>9671.83</v>
      </c>
      <c r="F4860">
        <f t="shared" si="310"/>
        <v>-2.2109094585713571E-2</v>
      </c>
    </row>
    <row r="4861" spans="1:6" ht="15" thickBot="1" x14ac:dyDescent="0.35">
      <c r="A4861" s="2">
        <v>36243</v>
      </c>
      <c r="B4861" s="5">
        <f t="shared" si="307"/>
        <v>3</v>
      </c>
      <c r="C4861" s="5">
        <f t="shared" si="308"/>
        <v>24</v>
      </c>
      <c r="D4861" s="5">
        <f t="shared" si="309"/>
        <v>4</v>
      </c>
      <c r="E4861" s="3">
        <v>9666.84</v>
      </c>
      <c r="F4861">
        <f t="shared" si="310"/>
        <v>-5.1593131806491443E-4</v>
      </c>
    </row>
    <row r="4862" spans="1:6" ht="15" thickBot="1" x14ac:dyDescent="0.35">
      <c r="A4862" s="2">
        <v>36244</v>
      </c>
      <c r="B4862" s="5">
        <f t="shared" si="307"/>
        <v>3</v>
      </c>
      <c r="C4862" s="5">
        <f t="shared" si="308"/>
        <v>25</v>
      </c>
      <c r="D4862" s="5">
        <f t="shared" si="309"/>
        <v>5</v>
      </c>
      <c r="E4862" s="3">
        <v>9836.39</v>
      </c>
      <c r="F4862">
        <f t="shared" si="310"/>
        <v>1.753934067389129E-2</v>
      </c>
    </row>
    <row r="4863" spans="1:6" ht="15" thickBot="1" x14ac:dyDescent="0.35">
      <c r="A4863" s="2">
        <v>36245</v>
      </c>
      <c r="B4863" s="5">
        <f t="shared" si="307"/>
        <v>3</v>
      </c>
      <c r="C4863" s="5">
        <f t="shared" si="308"/>
        <v>26</v>
      </c>
      <c r="D4863" s="5">
        <f t="shared" si="309"/>
        <v>6</v>
      </c>
      <c r="E4863" s="3">
        <v>9822.24</v>
      </c>
      <c r="F4863">
        <f t="shared" si="310"/>
        <v>-1.438535885624669E-3</v>
      </c>
    </row>
    <row r="4864" spans="1:6" ht="15" thickBot="1" x14ac:dyDescent="0.35">
      <c r="A4864" s="2">
        <v>36248</v>
      </c>
      <c r="B4864" s="5">
        <f t="shared" si="307"/>
        <v>3</v>
      </c>
      <c r="C4864" s="5">
        <f t="shared" si="308"/>
        <v>29</v>
      </c>
      <c r="D4864" s="5">
        <f t="shared" si="309"/>
        <v>2</v>
      </c>
      <c r="E4864" s="3">
        <v>10006.780000000001</v>
      </c>
      <c r="F4864">
        <f t="shared" si="310"/>
        <v>1.8787975044389151E-2</v>
      </c>
    </row>
    <row r="4865" spans="1:6" ht="15" thickBot="1" x14ac:dyDescent="0.35">
      <c r="A4865" s="2">
        <v>36249</v>
      </c>
      <c r="B4865" s="5">
        <f t="shared" si="307"/>
        <v>3</v>
      </c>
      <c r="C4865" s="5">
        <f t="shared" si="308"/>
        <v>30</v>
      </c>
      <c r="D4865" s="5">
        <f t="shared" si="309"/>
        <v>3</v>
      </c>
      <c r="E4865" s="3">
        <v>9913.26</v>
      </c>
      <c r="F4865">
        <f t="shared" si="310"/>
        <v>-9.3456636400520883E-3</v>
      </c>
    </row>
    <row r="4866" spans="1:6" ht="15" thickBot="1" x14ac:dyDescent="0.35">
      <c r="A4866" s="2">
        <v>36250</v>
      </c>
      <c r="B4866" s="5">
        <f t="shared" si="307"/>
        <v>3</v>
      </c>
      <c r="C4866" s="5">
        <f t="shared" si="308"/>
        <v>31</v>
      </c>
      <c r="D4866" s="5">
        <f t="shared" si="309"/>
        <v>4</v>
      </c>
      <c r="E4866" s="3">
        <v>9786.16</v>
      </c>
      <c r="F4866">
        <f t="shared" si="310"/>
        <v>-1.282121118582589E-2</v>
      </c>
    </row>
    <row r="4867" spans="1:6" ht="15" thickBot="1" x14ac:dyDescent="0.35">
      <c r="A4867" s="2">
        <v>36251</v>
      </c>
      <c r="B4867" s="5">
        <f t="shared" ref="B4867:B4930" si="311">MONTH(A4867)</f>
        <v>4</v>
      </c>
      <c r="C4867" s="5">
        <f t="shared" ref="C4867:C4930" si="312">DAY(A4867)</f>
        <v>1</v>
      </c>
      <c r="D4867" s="5">
        <f t="shared" ref="D4867:D4930" si="313">WEEKDAY(A4867,1)</f>
        <v>5</v>
      </c>
      <c r="E4867" s="3">
        <v>9832.5</v>
      </c>
      <c r="F4867">
        <f t="shared" si="310"/>
        <v>4.7352587736149976E-3</v>
      </c>
    </row>
    <row r="4868" spans="1:6" ht="15" thickBot="1" x14ac:dyDescent="0.35">
      <c r="A4868" s="2">
        <v>36255</v>
      </c>
      <c r="B4868" s="5">
        <f t="shared" si="311"/>
        <v>4</v>
      </c>
      <c r="C4868" s="5">
        <f t="shared" si="312"/>
        <v>5</v>
      </c>
      <c r="D4868" s="5">
        <f t="shared" si="313"/>
        <v>2</v>
      </c>
      <c r="E4868" s="3">
        <v>10007.33</v>
      </c>
      <c r="F4868">
        <f t="shared" ref="F4868:F4931" si="314">(E4868-E4867)/E4867</f>
        <v>1.7780828883803706E-2</v>
      </c>
    </row>
    <row r="4869" spans="1:6" ht="15" thickBot="1" x14ac:dyDescent="0.35">
      <c r="A4869" s="2">
        <v>36256</v>
      </c>
      <c r="B4869" s="5">
        <f t="shared" si="311"/>
        <v>4</v>
      </c>
      <c r="C4869" s="5">
        <f t="shared" si="312"/>
        <v>6</v>
      </c>
      <c r="D4869" s="5">
        <f t="shared" si="313"/>
        <v>3</v>
      </c>
      <c r="E4869" s="3">
        <v>9963.49</v>
      </c>
      <c r="F4869">
        <f t="shared" si="314"/>
        <v>-4.3807888817496924E-3</v>
      </c>
    </row>
    <row r="4870" spans="1:6" ht="15" thickBot="1" x14ac:dyDescent="0.35">
      <c r="A4870" s="2">
        <v>36257</v>
      </c>
      <c r="B4870" s="5">
        <f t="shared" si="311"/>
        <v>4</v>
      </c>
      <c r="C4870" s="5">
        <f t="shared" si="312"/>
        <v>7</v>
      </c>
      <c r="D4870" s="5">
        <f t="shared" si="313"/>
        <v>4</v>
      </c>
      <c r="E4870" s="3">
        <v>10085.31</v>
      </c>
      <c r="F4870">
        <f t="shared" si="314"/>
        <v>1.2226639460670881E-2</v>
      </c>
    </row>
    <row r="4871" spans="1:6" ht="15" thickBot="1" x14ac:dyDescent="0.35">
      <c r="A4871" s="2">
        <v>36258</v>
      </c>
      <c r="B4871" s="5">
        <f t="shared" si="311"/>
        <v>4</v>
      </c>
      <c r="C4871" s="5">
        <f t="shared" si="312"/>
        <v>8</v>
      </c>
      <c r="D4871" s="5">
        <f t="shared" si="313"/>
        <v>5</v>
      </c>
      <c r="E4871" s="3">
        <v>10197.700000000001</v>
      </c>
      <c r="F4871">
        <f t="shared" si="314"/>
        <v>1.1143931123584822E-2</v>
      </c>
    </row>
    <row r="4872" spans="1:6" ht="15" thickBot="1" x14ac:dyDescent="0.35">
      <c r="A4872" s="2">
        <v>36259</v>
      </c>
      <c r="B4872" s="5">
        <f t="shared" si="311"/>
        <v>4</v>
      </c>
      <c r="C4872" s="5">
        <f t="shared" si="312"/>
        <v>9</v>
      </c>
      <c r="D4872" s="5">
        <f t="shared" si="313"/>
        <v>6</v>
      </c>
      <c r="E4872" s="3">
        <v>10173.83</v>
      </c>
      <c r="F4872">
        <f t="shared" si="314"/>
        <v>-2.3407238887200839E-3</v>
      </c>
    </row>
    <row r="4873" spans="1:6" ht="15" thickBot="1" x14ac:dyDescent="0.35">
      <c r="A4873" s="2">
        <v>36262</v>
      </c>
      <c r="B4873" s="5">
        <f t="shared" si="311"/>
        <v>4</v>
      </c>
      <c r="C4873" s="5">
        <f t="shared" si="312"/>
        <v>12</v>
      </c>
      <c r="D4873" s="5">
        <f t="shared" si="313"/>
        <v>2</v>
      </c>
      <c r="E4873" s="3">
        <v>10339.51</v>
      </c>
      <c r="F4873">
        <f t="shared" si="314"/>
        <v>1.6284919248699879E-2</v>
      </c>
    </row>
    <row r="4874" spans="1:6" ht="15" thickBot="1" x14ac:dyDescent="0.35">
      <c r="A4874" s="2">
        <v>36263</v>
      </c>
      <c r="B4874" s="5">
        <f t="shared" si="311"/>
        <v>4</v>
      </c>
      <c r="C4874" s="5">
        <f t="shared" si="312"/>
        <v>13</v>
      </c>
      <c r="D4874" s="5">
        <f t="shared" si="313"/>
        <v>3</v>
      </c>
      <c r="E4874" s="3">
        <v>10395.01</v>
      </c>
      <c r="F4874">
        <f t="shared" si="314"/>
        <v>5.3677592071577863E-3</v>
      </c>
    </row>
    <row r="4875" spans="1:6" ht="15" thickBot="1" x14ac:dyDescent="0.35">
      <c r="A4875" s="2">
        <v>36264</v>
      </c>
      <c r="B4875" s="5">
        <f t="shared" si="311"/>
        <v>4</v>
      </c>
      <c r="C4875" s="5">
        <f t="shared" si="312"/>
        <v>14</v>
      </c>
      <c r="D4875" s="5">
        <f t="shared" si="313"/>
        <v>4</v>
      </c>
      <c r="E4875" s="3">
        <v>10411.66</v>
      </c>
      <c r="F4875">
        <f t="shared" si="314"/>
        <v>1.6017300608657072E-3</v>
      </c>
    </row>
    <row r="4876" spans="1:6" ht="15" thickBot="1" x14ac:dyDescent="0.35">
      <c r="A4876" s="2">
        <v>36265</v>
      </c>
      <c r="B4876" s="5">
        <f t="shared" si="311"/>
        <v>4</v>
      </c>
      <c r="C4876" s="5">
        <f t="shared" si="312"/>
        <v>15</v>
      </c>
      <c r="D4876" s="5">
        <f t="shared" si="313"/>
        <v>5</v>
      </c>
      <c r="E4876" s="3">
        <v>10462.719999999999</v>
      </c>
      <c r="F4876">
        <f t="shared" si="314"/>
        <v>4.9041171148500326E-3</v>
      </c>
    </row>
    <row r="4877" spans="1:6" ht="15" thickBot="1" x14ac:dyDescent="0.35">
      <c r="A4877" s="2">
        <v>36266</v>
      </c>
      <c r="B4877" s="5">
        <f t="shared" si="311"/>
        <v>4</v>
      </c>
      <c r="C4877" s="5">
        <f t="shared" si="312"/>
        <v>16</v>
      </c>
      <c r="D4877" s="5">
        <f t="shared" si="313"/>
        <v>6</v>
      </c>
      <c r="E4877" s="3">
        <v>10493.89</v>
      </c>
      <c r="F4877">
        <f t="shared" si="314"/>
        <v>2.9791488255444163E-3</v>
      </c>
    </row>
    <row r="4878" spans="1:6" ht="15" thickBot="1" x14ac:dyDescent="0.35">
      <c r="A4878" s="2">
        <v>36269</v>
      </c>
      <c r="B4878" s="5">
        <f t="shared" si="311"/>
        <v>4</v>
      </c>
      <c r="C4878" s="5">
        <f t="shared" si="312"/>
        <v>19</v>
      </c>
      <c r="D4878" s="5">
        <f t="shared" si="313"/>
        <v>2</v>
      </c>
      <c r="E4878" s="3">
        <v>10440.530000000001</v>
      </c>
      <c r="F4878">
        <f t="shared" si="314"/>
        <v>-5.0848636682868566E-3</v>
      </c>
    </row>
    <row r="4879" spans="1:6" ht="15" thickBot="1" x14ac:dyDescent="0.35">
      <c r="A4879" s="2">
        <v>36270</v>
      </c>
      <c r="B4879" s="5">
        <f t="shared" si="311"/>
        <v>4</v>
      </c>
      <c r="C4879" s="5">
        <f t="shared" si="312"/>
        <v>20</v>
      </c>
      <c r="D4879" s="5">
        <f t="shared" si="313"/>
        <v>3</v>
      </c>
      <c r="E4879" s="3">
        <v>10448.549999999999</v>
      </c>
      <c r="F4879">
        <f t="shared" si="314"/>
        <v>7.6816023707595472E-4</v>
      </c>
    </row>
    <row r="4880" spans="1:6" ht="15" thickBot="1" x14ac:dyDescent="0.35">
      <c r="A4880" s="2">
        <v>36271</v>
      </c>
      <c r="B4880" s="5">
        <f t="shared" si="311"/>
        <v>4</v>
      </c>
      <c r="C4880" s="5">
        <f t="shared" si="312"/>
        <v>21</v>
      </c>
      <c r="D4880" s="5">
        <f t="shared" si="313"/>
        <v>4</v>
      </c>
      <c r="E4880" s="3">
        <v>10581.42</v>
      </c>
      <c r="F4880">
        <f t="shared" si="314"/>
        <v>1.2716597039780717E-2</v>
      </c>
    </row>
    <row r="4881" spans="1:6" ht="15" thickBot="1" x14ac:dyDescent="0.35">
      <c r="A4881" s="2">
        <v>36272</v>
      </c>
      <c r="B4881" s="5">
        <f t="shared" si="311"/>
        <v>4</v>
      </c>
      <c r="C4881" s="5">
        <f t="shared" si="312"/>
        <v>22</v>
      </c>
      <c r="D4881" s="5">
        <f t="shared" si="313"/>
        <v>5</v>
      </c>
      <c r="E4881" s="3">
        <v>10727.18</v>
      </c>
      <c r="F4881">
        <f t="shared" si="314"/>
        <v>1.3775088787705262E-2</v>
      </c>
    </row>
    <row r="4882" spans="1:6" ht="15" thickBot="1" x14ac:dyDescent="0.35">
      <c r="A4882" s="2">
        <v>36273</v>
      </c>
      <c r="B4882" s="5">
        <f t="shared" si="311"/>
        <v>4</v>
      </c>
      <c r="C4882" s="5">
        <f t="shared" si="312"/>
        <v>23</v>
      </c>
      <c r="D4882" s="5">
        <f t="shared" si="313"/>
        <v>6</v>
      </c>
      <c r="E4882" s="3">
        <v>10689.67</v>
      </c>
      <c r="F4882">
        <f t="shared" si="314"/>
        <v>-3.4967251411834438E-3</v>
      </c>
    </row>
    <row r="4883" spans="1:6" ht="15" thickBot="1" x14ac:dyDescent="0.35">
      <c r="A4883" s="2">
        <v>36276</v>
      </c>
      <c r="B4883" s="5">
        <f t="shared" si="311"/>
        <v>4</v>
      </c>
      <c r="C4883" s="5">
        <f t="shared" si="312"/>
        <v>26</v>
      </c>
      <c r="D4883" s="5">
        <f t="shared" si="313"/>
        <v>2</v>
      </c>
      <c r="E4883" s="3">
        <v>10718.59</v>
      </c>
      <c r="F4883">
        <f t="shared" si="314"/>
        <v>2.7054156021654617E-3</v>
      </c>
    </row>
    <row r="4884" spans="1:6" ht="15" thickBot="1" x14ac:dyDescent="0.35">
      <c r="A4884" s="2">
        <v>36277</v>
      </c>
      <c r="B4884" s="5">
        <f t="shared" si="311"/>
        <v>4</v>
      </c>
      <c r="C4884" s="5">
        <f t="shared" si="312"/>
        <v>27</v>
      </c>
      <c r="D4884" s="5">
        <f t="shared" si="313"/>
        <v>3</v>
      </c>
      <c r="E4884" s="3">
        <v>10831.71</v>
      </c>
      <c r="F4884">
        <f t="shared" si="314"/>
        <v>1.0553626922944061E-2</v>
      </c>
    </row>
    <row r="4885" spans="1:6" ht="15" thickBot="1" x14ac:dyDescent="0.35">
      <c r="A4885" s="2">
        <v>36278</v>
      </c>
      <c r="B4885" s="5">
        <f t="shared" si="311"/>
        <v>4</v>
      </c>
      <c r="C4885" s="5">
        <f t="shared" si="312"/>
        <v>28</v>
      </c>
      <c r="D4885" s="5">
        <f t="shared" si="313"/>
        <v>4</v>
      </c>
      <c r="E4885" s="3">
        <v>10845.45</v>
      </c>
      <c r="F4885">
        <f t="shared" si="314"/>
        <v>1.2684977718201099E-3</v>
      </c>
    </row>
    <row r="4886" spans="1:6" ht="15" thickBot="1" x14ac:dyDescent="0.35">
      <c r="A4886" s="2">
        <v>36279</v>
      </c>
      <c r="B4886" s="5">
        <f t="shared" si="311"/>
        <v>4</v>
      </c>
      <c r="C4886" s="5">
        <f t="shared" si="312"/>
        <v>29</v>
      </c>
      <c r="D4886" s="5">
        <f t="shared" si="313"/>
        <v>5</v>
      </c>
      <c r="E4886" s="3">
        <v>10878.38</v>
      </c>
      <c r="F4886">
        <f t="shared" si="314"/>
        <v>3.0362963270310103E-3</v>
      </c>
    </row>
    <row r="4887" spans="1:6" ht="15" thickBot="1" x14ac:dyDescent="0.35">
      <c r="A4887" s="2">
        <v>36280</v>
      </c>
      <c r="B4887" s="5">
        <f t="shared" si="311"/>
        <v>4</v>
      </c>
      <c r="C4887" s="5">
        <f t="shared" si="312"/>
        <v>30</v>
      </c>
      <c r="D4887" s="5">
        <f t="shared" si="313"/>
        <v>6</v>
      </c>
      <c r="E4887" s="3">
        <v>10789.04</v>
      </c>
      <c r="F4887">
        <f t="shared" si="314"/>
        <v>-8.2126198937707943E-3</v>
      </c>
    </row>
    <row r="4888" spans="1:6" ht="15" thickBot="1" x14ac:dyDescent="0.35">
      <c r="A4888" s="2">
        <v>36283</v>
      </c>
      <c r="B4888" s="5">
        <f t="shared" si="311"/>
        <v>5</v>
      </c>
      <c r="C4888" s="5">
        <f t="shared" si="312"/>
        <v>3</v>
      </c>
      <c r="D4888" s="5">
        <f t="shared" si="313"/>
        <v>2</v>
      </c>
      <c r="E4888" s="3">
        <v>11014.69</v>
      </c>
      <c r="F4888">
        <f t="shared" si="314"/>
        <v>2.0914743109674228E-2</v>
      </c>
    </row>
    <row r="4889" spans="1:6" ht="15" thickBot="1" x14ac:dyDescent="0.35">
      <c r="A4889" s="2">
        <v>36284</v>
      </c>
      <c r="B4889" s="5">
        <f t="shared" si="311"/>
        <v>5</v>
      </c>
      <c r="C4889" s="5">
        <f t="shared" si="312"/>
        <v>4</v>
      </c>
      <c r="D4889" s="5">
        <f t="shared" si="313"/>
        <v>3</v>
      </c>
      <c r="E4889" s="3">
        <v>10886.12</v>
      </c>
      <c r="F4889">
        <f t="shared" si="314"/>
        <v>-1.1672593600001425E-2</v>
      </c>
    </row>
    <row r="4890" spans="1:6" ht="15" thickBot="1" x14ac:dyDescent="0.35">
      <c r="A4890" s="2">
        <v>36285</v>
      </c>
      <c r="B4890" s="5">
        <f t="shared" si="311"/>
        <v>5</v>
      </c>
      <c r="C4890" s="5">
        <f t="shared" si="312"/>
        <v>5</v>
      </c>
      <c r="D4890" s="5">
        <f t="shared" si="313"/>
        <v>4</v>
      </c>
      <c r="E4890" s="3">
        <v>10955.42</v>
      </c>
      <c r="F4890">
        <f t="shared" si="314"/>
        <v>6.3659044728516011E-3</v>
      </c>
    </row>
    <row r="4891" spans="1:6" ht="15" thickBot="1" x14ac:dyDescent="0.35">
      <c r="A4891" s="2">
        <v>36286</v>
      </c>
      <c r="B4891" s="5">
        <f t="shared" si="311"/>
        <v>5</v>
      </c>
      <c r="C4891" s="5">
        <f t="shared" si="312"/>
        <v>6</v>
      </c>
      <c r="D4891" s="5">
        <f t="shared" si="313"/>
        <v>5</v>
      </c>
      <c r="E4891" s="3">
        <v>10946.82</v>
      </c>
      <c r="F4891">
        <f t="shared" si="314"/>
        <v>-7.8499957098863971E-4</v>
      </c>
    </row>
    <row r="4892" spans="1:6" ht="15" thickBot="1" x14ac:dyDescent="0.35">
      <c r="A4892" s="2">
        <v>36287</v>
      </c>
      <c r="B4892" s="5">
        <f t="shared" si="311"/>
        <v>5</v>
      </c>
      <c r="C4892" s="5">
        <f t="shared" si="312"/>
        <v>7</v>
      </c>
      <c r="D4892" s="5">
        <f t="shared" si="313"/>
        <v>6</v>
      </c>
      <c r="E4892" s="3">
        <v>11031.59</v>
      </c>
      <c r="F4892">
        <f t="shared" si="314"/>
        <v>7.7438013962046002E-3</v>
      </c>
    </row>
    <row r="4893" spans="1:6" ht="15" thickBot="1" x14ac:dyDescent="0.35">
      <c r="A4893" s="2">
        <v>36290</v>
      </c>
      <c r="B4893" s="5">
        <f t="shared" si="311"/>
        <v>5</v>
      </c>
      <c r="C4893" s="5">
        <f t="shared" si="312"/>
        <v>10</v>
      </c>
      <c r="D4893" s="5">
        <f t="shared" si="313"/>
        <v>2</v>
      </c>
      <c r="E4893" s="3">
        <v>11007.24</v>
      </c>
      <c r="F4893">
        <f t="shared" si="314"/>
        <v>-2.2072974068108372E-3</v>
      </c>
    </row>
    <row r="4894" spans="1:6" ht="15" thickBot="1" x14ac:dyDescent="0.35">
      <c r="A4894" s="2">
        <v>36291</v>
      </c>
      <c r="B4894" s="5">
        <f t="shared" si="311"/>
        <v>5</v>
      </c>
      <c r="C4894" s="5">
        <f t="shared" si="312"/>
        <v>11</v>
      </c>
      <c r="D4894" s="5">
        <f t="shared" si="313"/>
        <v>3</v>
      </c>
      <c r="E4894" s="3">
        <v>11026.14</v>
      </c>
      <c r="F4894">
        <f t="shared" si="314"/>
        <v>1.717051685981194E-3</v>
      </c>
    </row>
    <row r="4895" spans="1:6" ht="15" thickBot="1" x14ac:dyDescent="0.35">
      <c r="A4895" s="2">
        <v>36292</v>
      </c>
      <c r="B4895" s="5">
        <f t="shared" si="311"/>
        <v>5</v>
      </c>
      <c r="C4895" s="5">
        <f t="shared" si="312"/>
        <v>12</v>
      </c>
      <c r="D4895" s="5">
        <f t="shared" si="313"/>
        <v>4</v>
      </c>
      <c r="E4895" s="3">
        <v>11000.37</v>
      </c>
      <c r="F4895">
        <f t="shared" si="314"/>
        <v>-2.3371732990873162E-3</v>
      </c>
    </row>
    <row r="4896" spans="1:6" ht="15" thickBot="1" x14ac:dyDescent="0.35">
      <c r="A4896" s="2">
        <v>36293</v>
      </c>
      <c r="B4896" s="5">
        <f t="shared" si="311"/>
        <v>5</v>
      </c>
      <c r="C4896" s="5">
        <f t="shared" si="312"/>
        <v>13</v>
      </c>
      <c r="D4896" s="5">
        <f t="shared" si="313"/>
        <v>5</v>
      </c>
      <c r="E4896" s="3">
        <v>11107.19</v>
      </c>
      <c r="F4896">
        <f t="shared" si="314"/>
        <v>9.710582462226244E-3</v>
      </c>
    </row>
    <row r="4897" spans="1:6" ht="15" thickBot="1" x14ac:dyDescent="0.35">
      <c r="A4897" s="2">
        <v>36294</v>
      </c>
      <c r="B4897" s="5">
        <f t="shared" si="311"/>
        <v>5</v>
      </c>
      <c r="C4897" s="5">
        <f t="shared" si="312"/>
        <v>14</v>
      </c>
      <c r="D4897" s="5">
        <f t="shared" si="313"/>
        <v>6</v>
      </c>
      <c r="E4897" s="3">
        <v>10913.32</v>
      </c>
      <c r="F4897">
        <f t="shared" si="314"/>
        <v>-1.7454459678820727E-2</v>
      </c>
    </row>
    <row r="4898" spans="1:6" ht="15" thickBot="1" x14ac:dyDescent="0.35">
      <c r="A4898" s="2">
        <v>36297</v>
      </c>
      <c r="B4898" s="5">
        <f t="shared" si="311"/>
        <v>5</v>
      </c>
      <c r="C4898" s="5">
        <f t="shared" si="312"/>
        <v>17</v>
      </c>
      <c r="D4898" s="5">
        <f t="shared" si="313"/>
        <v>2</v>
      </c>
      <c r="E4898" s="3">
        <v>10853.47</v>
      </c>
      <c r="F4898">
        <f t="shared" si="314"/>
        <v>-5.4841239879340441E-3</v>
      </c>
    </row>
    <row r="4899" spans="1:6" ht="15" thickBot="1" x14ac:dyDescent="0.35">
      <c r="A4899" s="2">
        <v>36298</v>
      </c>
      <c r="B4899" s="5">
        <f t="shared" si="311"/>
        <v>5</v>
      </c>
      <c r="C4899" s="5">
        <f t="shared" si="312"/>
        <v>18</v>
      </c>
      <c r="D4899" s="5">
        <f t="shared" si="313"/>
        <v>3</v>
      </c>
      <c r="E4899" s="3">
        <v>10836.95</v>
      </c>
      <c r="F4899">
        <f t="shared" si="314"/>
        <v>-1.5220938556976358E-3</v>
      </c>
    </row>
    <row r="4900" spans="1:6" ht="15" thickBot="1" x14ac:dyDescent="0.35">
      <c r="A4900" s="2">
        <v>36299</v>
      </c>
      <c r="B4900" s="5">
        <f t="shared" si="311"/>
        <v>5</v>
      </c>
      <c r="C4900" s="5">
        <f t="shared" si="312"/>
        <v>19</v>
      </c>
      <c r="D4900" s="5">
        <f t="shared" si="313"/>
        <v>4</v>
      </c>
      <c r="E4900" s="3">
        <v>10887.39</v>
      </c>
      <c r="F4900">
        <f t="shared" si="314"/>
        <v>4.65444613106074E-3</v>
      </c>
    </row>
    <row r="4901" spans="1:6" ht="15" thickBot="1" x14ac:dyDescent="0.35">
      <c r="A4901" s="2">
        <v>36300</v>
      </c>
      <c r="B4901" s="5">
        <f t="shared" si="311"/>
        <v>5</v>
      </c>
      <c r="C4901" s="5">
        <f t="shared" si="312"/>
        <v>20</v>
      </c>
      <c r="D4901" s="5">
        <f t="shared" si="313"/>
        <v>5</v>
      </c>
      <c r="E4901" s="3">
        <v>10866.74</v>
      </c>
      <c r="F4901">
        <f t="shared" si="314"/>
        <v>-1.8966896565659572E-3</v>
      </c>
    </row>
    <row r="4902" spans="1:6" ht="15" thickBot="1" x14ac:dyDescent="0.35">
      <c r="A4902" s="2">
        <v>36301</v>
      </c>
      <c r="B4902" s="5">
        <f t="shared" si="311"/>
        <v>5</v>
      </c>
      <c r="C4902" s="5">
        <f t="shared" si="312"/>
        <v>21</v>
      </c>
      <c r="D4902" s="5">
        <f t="shared" si="313"/>
        <v>6</v>
      </c>
      <c r="E4902" s="3">
        <v>10829.28</v>
      </c>
      <c r="F4902">
        <f t="shared" si="314"/>
        <v>-3.4472160003827393E-3</v>
      </c>
    </row>
    <row r="4903" spans="1:6" ht="15" thickBot="1" x14ac:dyDescent="0.35">
      <c r="A4903" s="2">
        <v>36304</v>
      </c>
      <c r="B4903" s="5">
        <f t="shared" si="311"/>
        <v>5</v>
      </c>
      <c r="C4903" s="5">
        <f t="shared" si="312"/>
        <v>24</v>
      </c>
      <c r="D4903" s="5">
        <f t="shared" si="313"/>
        <v>2</v>
      </c>
      <c r="E4903" s="3">
        <v>10654.68</v>
      </c>
      <c r="F4903">
        <f t="shared" si="314"/>
        <v>-1.6122955542750797E-2</v>
      </c>
    </row>
    <row r="4904" spans="1:6" ht="15" thickBot="1" x14ac:dyDescent="0.35">
      <c r="A4904" s="2">
        <v>36305</v>
      </c>
      <c r="B4904" s="5">
        <f t="shared" si="311"/>
        <v>5</v>
      </c>
      <c r="C4904" s="5">
        <f t="shared" si="312"/>
        <v>25</v>
      </c>
      <c r="D4904" s="5">
        <f t="shared" si="313"/>
        <v>3</v>
      </c>
      <c r="E4904" s="3">
        <v>10531.09</v>
      </c>
      <c r="F4904">
        <f t="shared" si="314"/>
        <v>-1.1599597547744291E-2</v>
      </c>
    </row>
    <row r="4905" spans="1:6" ht="15" thickBot="1" x14ac:dyDescent="0.35">
      <c r="A4905" s="2">
        <v>36306</v>
      </c>
      <c r="B4905" s="5">
        <f t="shared" si="311"/>
        <v>5</v>
      </c>
      <c r="C4905" s="5">
        <f t="shared" si="312"/>
        <v>26</v>
      </c>
      <c r="D4905" s="5">
        <f t="shared" si="313"/>
        <v>4</v>
      </c>
      <c r="E4905" s="3">
        <v>10702.16</v>
      </c>
      <c r="F4905">
        <f t="shared" si="314"/>
        <v>1.624428240571486E-2</v>
      </c>
    </row>
    <row r="4906" spans="1:6" ht="15" thickBot="1" x14ac:dyDescent="0.35">
      <c r="A4906" s="2">
        <v>36307</v>
      </c>
      <c r="B4906" s="5">
        <f t="shared" si="311"/>
        <v>5</v>
      </c>
      <c r="C4906" s="5">
        <f t="shared" si="312"/>
        <v>27</v>
      </c>
      <c r="D4906" s="5">
        <f t="shared" si="313"/>
        <v>5</v>
      </c>
      <c r="E4906" s="3">
        <v>10466.93</v>
      </c>
      <c r="F4906">
        <f t="shared" si="314"/>
        <v>-2.197967513100155E-2</v>
      </c>
    </row>
    <row r="4907" spans="1:6" ht="15" thickBot="1" x14ac:dyDescent="0.35">
      <c r="A4907" s="2">
        <v>36308</v>
      </c>
      <c r="B4907" s="5">
        <f t="shared" si="311"/>
        <v>5</v>
      </c>
      <c r="C4907" s="5">
        <f t="shared" si="312"/>
        <v>28</v>
      </c>
      <c r="D4907" s="5">
        <f t="shared" si="313"/>
        <v>6</v>
      </c>
      <c r="E4907" s="3">
        <v>10559.75</v>
      </c>
      <c r="F4907">
        <f t="shared" si="314"/>
        <v>8.8679297559073871E-3</v>
      </c>
    </row>
    <row r="4908" spans="1:6" ht="15" thickBot="1" x14ac:dyDescent="0.35">
      <c r="A4908" s="2">
        <v>36312</v>
      </c>
      <c r="B4908" s="5">
        <f t="shared" si="311"/>
        <v>6</v>
      </c>
      <c r="C4908" s="5">
        <f t="shared" si="312"/>
        <v>1</v>
      </c>
      <c r="D4908" s="5">
        <f t="shared" si="313"/>
        <v>3</v>
      </c>
      <c r="E4908" s="3">
        <v>10596.26</v>
      </c>
      <c r="F4908">
        <f t="shared" si="314"/>
        <v>3.4574682165771178E-3</v>
      </c>
    </row>
    <row r="4909" spans="1:6" ht="15" thickBot="1" x14ac:dyDescent="0.35">
      <c r="A4909" s="2">
        <v>36313</v>
      </c>
      <c r="B4909" s="5">
        <f t="shared" si="311"/>
        <v>6</v>
      </c>
      <c r="C4909" s="5">
        <f t="shared" si="312"/>
        <v>2</v>
      </c>
      <c r="D4909" s="5">
        <f t="shared" si="313"/>
        <v>4</v>
      </c>
      <c r="E4909" s="3">
        <v>10577.9</v>
      </c>
      <c r="F4909">
        <f t="shared" si="314"/>
        <v>-1.7326868159143491E-3</v>
      </c>
    </row>
    <row r="4910" spans="1:6" ht="15" thickBot="1" x14ac:dyDescent="0.35">
      <c r="A4910" s="2">
        <v>36314</v>
      </c>
      <c r="B4910" s="5">
        <f t="shared" si="311"/>
        <v>6</v>
      </c>
      <c r="C4910" s="5">
        <f t="shared" si="312"/>
        <v>3</v>
      </c>
      <c r="D4910" s="5">
        <f t="shared" si="313"/>
        <v>5</v>
      </c>
      <c r="E4910" s="3">
        <v>10663.7</v>
      </c>
      <c r="F4910">
        <f t="shared" si="314"/>
        <v>8.1112508153793374E-3</v>
      </c>
    </row>
    <row r="4911" spans="1:6" ht="15" thickBot="1" x14ac:dyDescent="0.35">
      <c r="A4911" s="2">
        <v>36315</v>
      </c>
      <c r="B4911" s="5">
        <f t="shared" si="311"/>
        <v>6</v>
      </c>
      <c r="C4911" s="5">
        <f t="shared" si="312"/>
        <v>4</v>
      </c>
      <c r="D4911" s="5">
        <f t="shared" si="313"/>
        <v>6</v>
      </c>
      <c r="E4911" s="3">
        <v>10799.84</v>
      </c>
      <c r="F4911">
        <f t="shared" si="314"/>
        <v>1.276667573168782E-2</v>
      </c>
    </row>
    <row r="4912" spans="1:6" ht="15" thickBot="1" x14ac:dyDescent="0.35">
      <c r="A4912" s="2">
        <v>36318</v>
      </c>
      <c r="B4912" s="5">
        <f t="shared" si="311"/>
        <v>6</v>
      </c>
      <c r="C4912" s="5">
        <f t="shared" si="312"/>
        <v>7</v>
      </c>
      <c r="D4912" s="5">
        <f t="shared" si="313"/>
        <v>2</v>
      </c>
      <c r="E4912" s="3">
        <v>10909.39</v>
      </c>
      <c r="F4912">
        <f t="shared" si="314"/>
        <v>1.0143668795093192E-2</v>
      </c>
    </row>
    <row r="4913" spans="1:6" ht="15" thickBot="1" x14ac:dyDescent="0.35">
      <c r="A4913" s="2">
        <v>36319</v>
      </c>
      <c r="B4913" s="5">
        <f t="shared" si="311"/>
        <v>6</v>
      </c>
      <c r="C4913" s="5">
        <f t="shared" si="312"/>
        <v>8</v>
      </c>
      <c r="D4913" s="5">
        <f t="shared" si="313"/>
        <v>3</v>
      </c>
      <c r="E4913" s="3">
        <v>10765.65</v>
      </c>
      <c r="F4913">
        <f t="shared" si="314"/>
        <v>-1.3175805430001108E-2</v>
      </c>
    </row>
    <row r="4914" spans="1:6" ht="15" thickBot="1" x14ac:dyDescent="0.35">
      <c r="A4914" s="2">
        <v>36320</v>
      </c>
      <c r="B4914" s="5">
        <f t="shared" si="311"/>
        <v>6</v>
      </c>
      <c r="C4914" s="5">
        <f t="shared" si="312"/>
        <v>9</v>
      </c>
      <c r="D4914" s="5">
        <f t="shared" si="313"/>
        <v>4</v>
      </c>
      <c r="E4914" s="3">
        <v>10690.29</v>
      </c>
      <c r="F4914">
        <f t="shared" si="314"/>
        <v>-7.0000417996125422E-3</v>
      </c>
    </row>
    <row r="4915" spans="1:6" ht="15" thickBot="1" x14ac:dyDescent="0.35">
      <c r="A4915" s="2">
        <v>36321</v>
      </c>
      <c r="B4915" s="5">
        <f t="shared" si="311"/>
        <v>6</v>
      </c>
      <c r="C4915" s="5">
        <f t="shared" si="312"/>
        <v>10</v>
      </c>
      <c r="D4915" s="5">
        <f t="shared" si="313"/>
        <v>5</v>
      </c>
      <c r="E4915" s="3">
        <v>10621.27</v>
      </c>
      <c r="F4915">
        <f t="shared" si="314"/>
        <v>-6.4563262549472865E-3</v>
      </c>
    </row>
    <row r="4916" spans="1:6" ht="15" thickBot="1" x14ac:dyDescent="0.35">
      <c r="A4916" s="2">
        <v>36322</v>
      </c>
      <c r="B4916" s="5">
        <f t="shared" si="311"/>
        <v>6</v>
      </c>
      <c r="C4916" s="5">
        <f t="shared" si="312"/>
        <v>11</v>
      </c>
      <c r="D4916" s="5">
        <f t="shared" si="313"/>
        <v>6</v>
      </c>
      <c r="E4916" s="3">
        <v>10490.51</v>
      </c>
      <c r="F4916">
        <f t="shared" si="314"/>
        <v>-1.2311145465655256E-2</v>
      </c>
    </row>
    <row r="4917" spans="1:6" ht="15" thickBot="1" x14ac:dyDescent="0.35">
      <c r="A4917" s="2">
        <v>36325</v>
      </c>
      <c r="B4917" s="5">
        <f t="shared" si="311"/>
        <v>6</v>
      </c>
      <c r="C4917" s="5">
        <f t="shared" si="312"/>
        <v>14</v>
      </c>
      <c r="D4917" s="5">
        <f t="shared" si="313"/>
        <v>2</v>
      </c>
      <c r="E4917" s="3">
        <v>10563.33</v>
      </c>
      <c r="F4917">
        <f t="shared" si="314"/>
        <v>6.9415118998027462E-3</v>
      </c>
    </row>
    <row r="4918" spans="1:6" ht="15" thickBot="1" x14ac:dyDescent="0.35">
      <c r="A4918" s="2">
        <v>36326</v>
      </c>
      <c r="B4918" s="5">
        <f t="shared" si="311"/>
        <v>6</v>
      </c>
      <c r="C4918" s="5">
        <f t="shared" si="312"/>
        <v>15</v>
      </c>
      <c r="D4918" s="5">
        <f t="shared" si="313"/>
        <v>3</v>
      </c>
      <c r="E4918" s="3">
        <v>10594.99</v>
      </c>
      <c r="F4918">
        <f t="shared" si="314"/>
        <v>2.9971609331526949E-3</v>
      </c>
    </row>
    <row r="4919" spans="1:6" ht="15" thickBot="1" x14ac:dyDescent="0.35">
      <c r="A4919" s="2">
        <v>36327</v>
      </c>
      <c r="B4919" s="5">
        <f t="shared" si="311"/>
        <v>6</v>
      </c>
      <c r="C4919" s="5">
        <f t="shared" si="312"/>
        <v>16</v>
      </c>
      <c r="D4919" s="5">
        <f t="shared" si="313"/>
        <v>4</v>
      </c>
      <c r="E4919" s="3">
        <v>10784.96</v>
      </c>
      <c r="F4919">
        <f t="shared" si="314"/>
        <v>1.7930172657076537E-2</v>
      </c>
    </row>
    <row r="4920" spans="1:6" ht="15" thickBot="1" x14ac:dyDescent="0.35">
      <c r="A4920" s="2">
        <v>36328</v>
      </c>
      <c r="B4920" s="5">
        <f t="shared" si="311"/>
        <v>6</v>
      </c>
      <c r="C4920" s="5">
        <f t="shared" si="312"/>
        <v>17</v>
      </c>
      <c r="D4920" s="5">
        <f t="shared" si="313"/>
        <v>5</v>
      </c>
      <c r="E4920" s="3">
        <v>10841.63</v>
      </c>
      <c r="F4920">
        <f t="shared" si="314"/>
        <v>5.2545396552235776E-3</v>
      </c>
    </row>
    <row r="4921" spans="1:6" ht="15" thickBot="1" x14ac:dyDescent="0.35">
      <c r="A4921" s="2">
        <v>36329</v>
      </c>
      <c r="B4921" s="5">
        <f t="shared" si="311"/>
        <v>6</v>
      </c>
      <c r="C4921" s="5">
        <f t="shared" si="312"/>
        <v>18</v>
      </c>
      <c r="D4921" s="5">
        <f t="shared" si="313"/>
        <v>6</v>
      </c>
      <c r="E4921" s="3">
        <v>10855.56</v>
      </c>
      <c r="F4921">
        <f t="shared" si="314"/>
        <v>1.2848621471125922E-3</v>
      </c>
    </row>
    <row r="4922" spans="1:6" ht="15" thickBot="1" x14ac:dyDescent="0.35">
      <c r="A4922" s="2">
        <v>36332</v>
      </c>
      <c r="B4922" s="5">
        <f t="shared" si="311"/>
        <v>6</v>
      </c>
      <c r="C4922" s="5">
        <f t="shared" si="312"/>
        <v>21</v>
      </c>
      <c r="D4922" s="5">
        <f t="shared" si="313"/>
        <v>2</v>
      </c>
      <c r="E4922" s="3">
        <v>10815.99</v>
      </c>
      <c r="F4922">
        <f t="shared" si="314"/>
        <v>-3.6451366857167856E-3</v>
      </c>
    </row>
    <row r="4923" spans="1:6" ht="15" thickBot="1" x14ac:dyDescent="0.35">
      <c r="A4923" s="2">
        <v>36333</v>
      </c>
      <c r="B4923" s="5">
        <f t="shared" si="311"/>
        <v>6</v>
      </c>
      <c r="C4923" s="5">
        <f t="shared" si="312"/>
        <v>22</v>
      </c>
      <c r="D4923" s="5">
        <f t="shared" si="313"/>
        <v>3</v>
      </c>
      <c r="E4923" s="3">
        <v>10721.64</v>
      </c>
      <c r="F4923">
        <f t="shared" si="314"/>
        <v>-8.7231959349075173E-3</v>
      </c>
    </row>
    <row r="4924" spans="1:6" ht="15" thickBot="1" x14ac:dyDescent="0.35">
      <c r="A4924" s="2">
        <v>36334</v>
      </c>
      <c r="B4924" s="5">
        <f t="shared" si="311"/>
        <v>6</v>
      </c>
      <c r="C4924" s="5">
        <f t="shared" si="312"/>
        <v>23</v>
      </c>
      <c r="D4924" s="5">
        <f t="shared" si="313"/>
        <v>4</v>
      </c>
      <c r="E4924" s="3">
        <v>10666.87</v>
      </c>
      <c r="F4924">
        <f t="shared" si="314"/>
        <v>-5.1083602881647414E-3</v>
      </c>
    </row>
    <row r="4925" spans="1:6" ht="15" thickBot="1" x14ac:dyDescent="0.35">
      <c r="A4925" s="2">
        <v>36335</v>
      </c>
      <c r="B4925" s="5">
        <f t="shared" si="311"/>
        <v>6</v>
      </c>
      <c r="C4925" s="5">
        <f t="shared" si="312"/>
        <v>24</v>
      </c>
      <c r="D4925" s="5">
        <f t="shared" si="313"/>
        <v>5</v>
      </c>
      <c r="E4925" s="3">
        <v>10534.84</v>
      </c>
      <c r="F4925">
        <f t="shared" si="314"/>
        <v>-1.2377576552447029E-2</v>
      </c>
    </row>
    <row r="4926" spans="1:6" ht="15" thickBot="1" x14ac:dyDescent="0.35">
      <c r="A4926" s="2">
        <v>36336</v>
      </c>
      <c r="B4926" s="5">
        <f t="shared" si="311"/>
        <v>6</v>
      </c>
      <c r="C4926" s="5">
        <f t="shared" si="312"/>
        <v>25</v>
      </c>
      <c r="D4926" s="5">
        <f t="shared" si="313"/>
        <v>6</v>
      </c>
      <c r="E4926" s="3">
        <v>10552.57</v>
      </c>
      <c r="F4926">
        <f t="shared" si="314"/>
        <v>1.6829871170325856E-3</v>
      </c>
    </row>
    <row r="4927" spans="1:6" ht="15" thickBot="1" x14ac:dyDescent="0.35">
      <c r="A4927" s="2">
        <v>36339</v>
      </c>
      <c r="B4927" s="5">
        <f t="shared" si="311"/>
        <v>6</v>
      </c>
      <c r="C4927" s="5">
        <f t="shared" si="312"/>
        <v>28</v>
      </c>
      <c r="D4927" s="5">
        <f t="shared" si="313"/>
        <v>2</v>
      </c>
      <c r="E4927" s="3">
        <v>10655.15</v>
      </c>
      <c r="F4927">
        <f t="shared" si="314"/>
        <v>9.7208547301747272E-3</v>
      </c>
    </row>
    <row r="4928" spans="1:6" ht="15" thickBot="1" x14ac:dyDescent="0.35">
      <c r="A4928" s="2">
        <v>36340</v>
      </c>
      <c r="B4928" s="5">
        <f t="shared" si="311"/>
        <v>6</v>
      </c>
      <c r="C4928" s="5">
        <f t="shared" si="312"/>
        <v>29</v>
      </c>
      <c r="D4928" s="5">
        <f t="shared" si="313"/>
        <v>3</v>
      </c>
      <c r="E4928" s="3">
        <v>10815.35</v>
      </c>
      <c r="F4928">
        <f t="shared" si="314"/>
        <v>1.5034983083297817E-2</v>
      </c>
    </row>
    <row r="4929" spans="1:6" ht="15" thickBot="1" x14ac:dyDescent="0.35">
      <c r="A4929" s="2">
        <v>36341</v>
      </c>
      <c r="B4929" s="5">
        <f t="shared" si="311"/>
        <v>6</v>
      </c>
      <c r="C4929" s="5">
        <f t="shared" si="312"/>
        <v>30</v>
      </c>
      <c r="D4929" s="5">
        <f t="shared" si="313"/>
        <v>4</v>
      </c>
      <c r="E4929" s="3">
        <v>10970.81</v>
      </c>
      <c r="F4929">
        <f t="shared" si="314"/>
        <v>1.4374014710573316E-2</v>
      </c>
    </row>
    <row r="4930" spans="1:6" ht="15" thickBot="1" x14ac:dyDescent="0.35">
      <c r="A4930" s="2">
        <v>36342</v>
      </c>
      <c r="B4930" s="5">
        <f t="shared" si="311"/>
        <v>7</v>
      </c>
      <c r="C4930" s="5">
        <f t="shared" si="312"/>
        <v>1</v>
      </c>
      <c r="D4930" s="5">
        <f t="shared" si="313"/>
        <v>5</v>
      </c>
      <c r="E4930" s="3">
        <v>11066.43</v>
      </c>
      <c r="F4930">
        <f t="shared" si="314"/>
        <v>8.7158559851096499E-3</v>
      </c>
    </row>
    <row r="4931" spans="1:6" ht="15" thickBot="1" x14ac:dyDescent="0.35">
      <c r="A4931" s="2">
        <v>36343</v>
      </c>
      <c r="B4931" s="5">
        <f t="shared" ref="B4931:B4994" si="315">MONTH(A4931)</f>
        <v>7</v>
      </c>
      <c r="C4931" s="5">
        <f t="shared" ref="C4931:C4994" si="316">DAY(A4931)</f>
        <v>2</v>
      </c>
      <c r="D4931" s="5">
        <f t="shared" ref="D4931:D4994" si="317">WEEKDAY(A4931,1)</f>
        <v>6</v>
      </c>
      <c r="E4931" s="3">
        <v>11139.25</v>
      </c>
      <c r="F4931">
        <f t="shared" si="314"/>
        <v>6.5802612043811513E-3</v>
      </c>
    </row>
    <row r="4932" spans="1:6" ht="15" thickBot="1" x14ac:dyDescent="0.35">
      <c r="A4932" s="2">
        <v>36347</v>
      </c>
      <c r="B4932" s="5">
        <f t="shared" si="315"/>
        <v>7</v>
      </c>
      <c r="C4932" s="5">
        <f t="shared" si="316"/>
        <v>6</v>
      </c>
      <c r="D4932" s="5">
        <f t="shared" si="317"/>
        <v>3</v>
      </c>
      <c r="E4932" s="3">
        <v>11135.13</v>
      </c>
      <c r="F4932">
        <f t="shared" ref="F4932:F4995" si="318">(E4932-E4931)/E4931</f>
        <v>-3.6986332113928677E-4</v>
      </c>
    </row>
    <row r="4933" spans="1:6" ht="15" thickBot="1" x14ac:dyDescent="0.35">
      <c r="A4933" s="2">
        <v>36348</v>
      </c>
      <c r="B4933" s="5">
        <f t="shared" si="315"/>
        <v>7</v>
      </c>
      <c r="C4933" s="5">
        <f t="shared" si="316"/>
        <v>7</v>
      </c>
      <c r="D4933" s="5">
        <f t="shared" si="317"/>
        <v>4</v>
      </c>
      <c r="E4933" s="3">
        <v>11187.37</v>
      </c>
      <c r="F4933">
        <f t="shared" si="318"/>
        <v>4.6914584742164308E-3</v>
      </c>
    </row>
    <row r="4934" spans="1:6" ht="15" thickBot="1" x14ac:dyDescent="0.35">
      <c r="A4934" s="2">
        <v>36349</v>
      </c>
      <c r="B4934" s="5">
        <f t="shared" si="315"/>
        <v>7</v>
      </c>
      <c r="C4934" s="5">
        <f t="shared" si="316"/>
        <v>8</v>
      </c>
      <c r="D4934" s="5">
        <f t="shared" si="317"/>
        <v>5</v>
      </c>
      <c r="E4934" s="3">
        <v>11126.9</v>
      </c>
      <c r="F4934">
        <f t="shared" si="318"/>
        <v>-5.4052024738612528E-3</v>
      </c>
    </row>
    <row r="4935" spans="1:6" ht="15" thickBot="1" x14ac:dyDescent="0.35">
      <c r="A4935" s="2">
        <v>36350</v>
      </c>
      <c r="B4935" s="5">
        <f t="shared" si="315"/>
        <v>7</v>
      </c>
      <c r="C4935" s="5">
        <f t="shared" si="316"/>
        <v>9</v>
      </c>
      <c r="D4935" s="5">
        <f t="shared" si="317"/>
        <v>6</v>
      </c>
      <c r="E4935" s="3">
        <v>11193.7</v>
      </c>
      <c r="F4935">
        <f t="shared" si="318"/>
        <v>6.0034690704509879E-3</v>
      </c>
    </row>
    <row r="4936" spans="1:6" ht="15" thickBot="1" x14ac:dyDescent="0.35">
      <c r="A4936" s="2">
        <v>36353</v>
      </c>
      <c r="B4936" s="5">
        <f t="shared" si="315"/>
        <v>7</v>
      </c>
      <c r="C4936" s="5">
        <f t="shared" si="316"/>
        <v>12</v>
      </c>
      <c r="D4936" s="5">
        <f t="shared" si="317"/>
        <v>2</v>
      </c>
      <c r="E4936" s="3">
        <v>11200.98</v>
      </c>
      <c r="F4936">
        <f t="shared" si="318"/>
        <v>6.5036583077970965E-4</v>
      </c>
    </row>
    <row r="4937" spans="1:6" ht="15" thickBot="1" x14ac:dyDescent="0.35">
      <c r="A4937" s="2">
        <v>36354</v>
      </c>
      <c r="B4937" s="5">
        <f t="shared" si="315"/>
        <v>7</v>
      </c>
      <c r="C4937" s="5">
        <f t="shared" si="316"/>
        <v>13</v>
      </c>
      <c r="D4937" s="5">
        <f t="shared" si="317"/>
        <v>3</v>
      </c>
      <c r="E4937" s="3">
        <v>11175.02</v>
      </c>
      <c r="F4937">
        <f t="shared" si="318"/>
        <v>-2.3176543481016063E-3</v>
      </c>
    </row>
    <row r="4938" spans="1:6" ht="15" thickBot="1" x14ac:dyDescent="0.35">
      <c r="A4938" s="2">
        <v>36355</v>
      </c>
      <c r="B4938" s="5">
        <f t="shared" si="315"/>
        <v>7</v>
      </c>
      <c r="C4938" s="5">
        <f t="shared" si="316"/>
        <v>14</v>
      </c>
      <c r="D4938" s="5">
        <f t="shared" si="317"/>
        <v>4</v>
      </c>
      <c r="E4938" s="3">
        <v>11148.11</v>
      </c>
      <c r="F4938">
        <f t="shared" si="318"/>
        <v>-2.4080493815670893E-3</v>
      </c>
    </row>
    <row r="4939" spans="1:6" ht="15" thickBot="1" x14ac:dyDescent="0.35">
      <c r="A4939" s="2">
        <v>36356</v>
      </c>
      <c r="B4939" s="5">
        <f t="shared" si="315"/>
        <v>7</v>
      </c>
      <c r="C4939" s="5">
        <f t="shared" si="316"/>
        <v>15</v>
      </c>
      <c r="D4939" s="5">
        <f t="shared" si="317"/>
        <v>5</v>
      </c>
      <c r="E4939" s="3">
        <v>11186.42</v>
      </c>
      <c r="F4939">
        <f t="shared" si="318"/>
        <v>3.4364569420286925E-3</v>
      </c>
    </row>
    <row r="4940" spans="1:6" ht="15" thickBot="1" x14ac:dyDescent="0.35">
      <c r="A4940" s="2">
        <v>36357</v>
      </c>
      <c r="B4940" s="5">
        <f t="shared" si="315"/>
        <v>7</v>
      </c>
      <c r="C4940" s="5">
        <f t="shared" si="316"/>
        <v>16</v>
      </c>
      <c r="D4940" s="5">
        <f t="shared" si="317"/>
        <v>6</v>
      </c>
      <c r="E4940" s="3">
        <v>11209.85</v>
      </c>
      <c r="F4940">
        <f t="shared" si="318"/>
        <v>2.0945038716586976E-3</v>
      </c>
    </row>
    <row r="4941" spans="1:6" ht="15" thickBot="1" x14ac:dyDescent="0.35">
      <c r="A4941" s="2">
        <v>36360</v>
      </c>
      <c r="B4941" s="5">
        <f t="shared" si="315"/>
        <v>7</v>
      </c>
      <c r="C4941" s="5">
        <f t="shared" si="316"/>
        <v>19</v>
      </c>
      <c r="D4941" s="5">
        <f t="shared" si="317"/>
        <v>2</v>
      </c>
      <c r="E4941" s="3">
        <v>11187.68</v>
      </c>
      <c r="F4941">
        <f t="shared" si="318"/>
        <v>-1.9777249472562142E-3</v>
      </c>
    </row>
    <row r="4942" spans="1:6" ht="15" thickBot="1" x14ac:dyDescent="0.35">
      <c r="A4942" s="2">
        <v>36361</v>
      </c>
      <c r="B4942" s="5">
        <f t="shared" si="315"/>
        <v>7</v>
      </c>
      <c r="C4942" s="5">
        <f t="shared" si="316"/>
        <v>20</v>
      </c>
      <c r="D4942" s="5">
        <f t="shared" si="317"/>
        <v>3</v>
      </c>
      <c r="E4942" s="3">
        <v>10996.14</v>
      </c>
      <c r="F4942">
        <f t="shared" si="318"/>
        <v>-1.7120618394519765E-2</v>
      </c>
    </row>
    <row r="4943" spans="1:6" ht="15" thickBot="1" x14ac:dyDescent="0.35">
      <c r="A4943" s="2">
        <v>36362</v>
      </c>
      <c r="B4943" s="5">
        <f t="shared" si="315"/>
        <v>7</v>
      </c>
      <c r="C4943" s="5">
        <f t="shared" si="316"/>
        <v>21</v>
      </c>
      <c r="D4943" s="5">
        <f t="shared" si="317"/>
        <v>4</v>
      </c>
      <c r="E4943" s="3">
        <v>11002.78</v>
      </c>
      <c r="F4943">
        <f t="shared" si="318"/>
        <v>6.0384825948025741E-4</v>
      </c>
    </row>
    <row r="4944" spans="1:6" ht="15" thickBot="1" x14ac:dyDescent="0.35">
      <c r="A4944" s="2">
        <v>36363</v>
      </c>
      <c r="B4944" s="5">
        <f t="shared" si="315"/>
        <v>7</v>
      </c>
      <c r="C4944" s="5">
        <f t="shared" si="316"/>
        <v>22</v>
      </c>
      <c r="D4944" s="5">
        <f t="shared" si="317"/>
        <v>5</v>
      </c>
      <c r="E4944" s="3">
        <v>10969.22</v>
      </c>
      <c r="F4944">
        <f t="shared" si="318"/>
        <v>-3.0501382377909319E-3</v>
      </c>
    </row>
    <row r="4945" spans="1:6" ht="15" thickBot="1" x14ac:dyDescent="0.35">
      <c r="A4945" s="2">
        <v>36364</v>
      </c>
      <c r="B4945" s="5">
        <f t="shared" si="315"/>
        <v>7</v>
      </c>
      <c r="C4945" s="5">
        <f t="shared" si="316"/>
        <v>23</v>
      </c>
      <c r="D4945" s="5">
        <f t="shared" si="317"/>
        <v>6</v>
      </c>
      <c r="E4945" s="3">
        <v>10910.97</v>
      </c>
      <c r="F4945">
        <f t="shared" si="318"/>
        <v>-5.3103137688914987E-3</v>
      </c>
    </row>
    <row r="4946" spans="1:6" ht="15" thickBot="1" x14ac:dyDescent="0.35">
      <c r="A4946" s="2">
        <v>36367</v>
      </c>
      <c r="B4946" s="5">
        <f t="shared" si="315"/>
        <v>7</v>
      </c>
      <c r="C4946" s="5">
        <f t="shared" si="316"/>
        <v>26</v>
      </c>
      <c r="D4946" s="5">
        <f t="shared" si="317"/>
        <v>2</v>
      </c>
      <c r="E4946" s="3">
        <v>10863.16</v>
      </c>
      <c r="F4946">
        <f t="shared" si="318"/>
        <v>-4.3818285633632475E-3</v>
      </c>
    </row>
    <row r="4947" spans="1:6" ht="15" thickBot="1" x14ac:dyDescent="0.35">
      <c r="A4947" s="2">
        <v>36368</v>
      </c>
      <c r="B4947" s="5">
        <f t="shared" si="315"/>
        <v>7</v>
      </c>
      <c r="C4947" s="5">
        <f t="shared" si="316"/>
        <v>27</v>
      </c>
      <c r="D4947" s="5">
        <f t="shared" si="317"/>
        <v>3</v>
      </c>
      <c r="E4947" s="3">
        <v>10979.04</v>
      </c>
      <c r="F4947">
        <f t="shared" si="318"/>
        <v>1.0667245994719863E-2</v>
      </c>
    </row>
    <row r="4948" spans="1:6" ht="15" thickBot="1" x14ac:dyDescent="0.35">
      <c r="A4948" s="2">
        <v>36369</v>
      </c>
      <c r="B4948" s="5">
        <f t="shared" si="315"/>
        <v>7</v>
      </c>
      <c r="C4948" s="5">
        <f t="shared" si="316"/>
        <v>28</v>
      </c>
      <c r="D4948" s="5">
        <f t="shared" si="317"/>
        <v>4</v>
      </c>
      <c r="E4948" s="3">
        <v>10972.08</v>
      </c>
      <c r="F4948">
        <f t="shared" si="318"/>
        <v>-6.3393520744991778E-4</v>
      </c>
    </row>
    <row r="4949" spans="1:6" ht="15" thickBot="1" x14ac:dyDescent="0.35">
      <c r="A4949" s="2">
        <v>36370</v>
      </c>
      <c r="B4949" s="5">
        <f t="shared" si="315"/>
        <v>7</v>
      </c>
      <c r="C4949" s="5">
        <f t="shared" si="316"/>
        <v>29</v>
      </c>
      <c r="D4949" s="5">
        <f t="shared" si="317"/>
        <v>5</v>
      </c>
      <c r="E4949" s="3">
        <v>10791.29</v>
      </c>
      <c r="F4949">
        <f t="shared" si="318"/>
        <v>-1.6477276870019091E-2</v>
      </c>
    </row>
    <row r="4950" spans="1:6" ht="15" thickBot="1" x14ac:dyDescent="0.35">
      <c r="A4950" s="2">
        <v>36371</v>
      </c>
      <c r="B4950" s="5">
        <f t="shared" si="315"/>
        <v>7</v>
      </c>
      <c r="C4950" s="5">
        <f t="shared" si="316"/>
        <v>30</v>
      </c>
      <c r="D4950" s="5">
        <f t="shared" si="317"/>
        <v>6</v>
      </c>
      <c r="E4950" s="3">
        <v>10655.15</v>
      </c>
      <c r="F4950">
        <f t="shared" si="318"/>
        <v>-1.2615729908101926E-2</v>
      </c>
    </row>
    <row r="4951" spans="1:6" ht="15" thickBot="1" x14ac:dyDescent="0.35">
      <c r="A4951" s="2">
        <v>36374</v>
      </c>
      <c r="B4951" s="5">
        <f t="shared" si="315"/>
        <v>8</v>
      </c>
      <c r="C4951" s="5">
        <f t="shared" si="316"/>
        <v>2</v>
      </c>
      <c r="D4951" s="5">
        <f t="shared" si="317"/>
        <v>2</v>
      </c>
      <c r="E4951" s="3">
        <v>10645.97</v>
      </c>
      <c r="F4951">
        <f t="shared" si="318"/>
        <v>-8.6155521039124659E-4</v>
      </c>
    </row>
    <row r="4952" spans="1:6" ht="15" thickBot="1" x14ac:dyDescent="0.35">
      <c r="A4952" s="2">
        <v>36375</v>
      </c>
      <c r="B4952" s="5">
        <f t="shared" si="315"/>
        <v>8</v>
      </c>
      <c r="C4952" s="5">
        <f t="shared" si="316"/>
        <v>3</v>
      </c>
      <c r="D4952" s="5">
        <f t="shared" si="317"/>
        <v>3</v>
      </c>
      <c r="E4952" s="3">
        <v>10677.31</v>
      </c>
      <c r="F4952">
        <f t="shared" si="318"/>
        <v>2.9438369636585627E-3</v>
      </c>
    </row>
    <row r="4953" spans="1:6" ht="15" thickBot="1" x14ac:dyDescent="0.35">
      <c r="A4953" s="2">
        <v>36376</v>
      </c>
      <c r="B4953" s="5">
        <f t="shared" si="315"/>
        <v>8</v>
      </c>
      <c r="C4953" s="5">
        <f t="shared" si="316"/>
        <v>4</v>
      </c>
      <c r="D4953" s="5">
        <f t="shared" si="317"/>
        <v>4</v>
      </c>
      <c r="E4953" s="3">
        <v>10674.78</v>
      </c>
      <c r="F4953">
        <f t="shared" si="318"/>
        <v>-2.3695106726308744E-4</v>
      </c>
    </row>
    <row r="4954" spans="1:6" ht="15" thickBot="1" x14ac:dyDescent="0.35">
      <c r="A4954" s="2">
        <v>36377</v>
      </c>
      <c r="B4954" s="5">
        <f t="shared" si="315"/>
        <v>8</v>
      </c>
      <c r="C4954" s="5">
        <f t="shared" si="316"/>
        <v>5</v>
      </c>
      <c r="D4954" s="5">
        <f t="shared" si="317"/>
        <v>5</v>
      </c>
      <c r="E4954" s="3">
        <v>10793.82</v>
      </c>
      <c r="F4954">
        <f t="shared" si="318"/>
        <v>1.1151517876714935E-2</v>
      </c>
    </row>
    <row r="4955" spans="1:6" ht="15" thickBot="1" x14ac:dyDescent="0.35">
      <c r="A4955" s="2">
        <v>36378</v>
      </c>
      <c r="B4955" s="5">
        <f t="shared" si="315"/>
        <v>8</v>
      </c>
      <c r="C4955" s="5">
        <f t="shared" si="316"/>
        <v>6</v>
      </c>
      <c r="D4955" s="5">
        <f t="shared" si="317"/>
        <v>6</v>
      </c>
      <c r="E4955" s="3">
        <v>10714.04</v>
      </c>
      <c r="F4955">
        <f t="shared" si="318"/>
        <v>-7.3912664839694232E-3</v>
      </c>
    </row>
    <row r="4956" spans="1:6" ht="15" thickBot="1" x14ac:dyDescent="0.35">
      <c r="A4956" s="2">
        <v>36381</v>
      </c>
      <c r="B4956" s="5">
        <f t="shared" si="315"/>
        <v>8</v>
      </c>
      <c r="C4956" s="5">
        <f t="shared" si="316"/>
        <v>9</v>
      </c>
      <c r="D4956" s="5">
        <f t="shared" si="317"/>
        <v>2</v>
      </c>
      <c r="E4956" s="3">
        <v>10707.71</v>
      </c>
      <c r="F4956">
        <f t="shared" si="318"/>
        <v>-5.9081354932422742E-4</v>
      </c>
    </row>
    <row r="4957" spans="1:6" ht="15" thickBot="1" x14ac:dyDescent="0.35">
      <c r="A4957" s="2">
        <v>36382</v>
      </c>
      <c r="B4957" s="5">
        <f t="shared" si="315"/>
        <v>8</v>
      </c>
      <c r="C4957" s="5">
        <f t="shared" si="316"/>
        <v>10</v>
      </c>
      <c r="D4957" s="5">
        <f t="shared" si="317"/>
        <v>3</v>
      </c>
      <c r="E4957" s="3">
        <v>10655.15</v>
      </c>
      <c r="F4957">
        <f t="shared" si="318"/>
        <v>-4.908612579160203E-3</v>
      </c>
    </row>
    <row r="4958" spans="1:6" ht="15" thickBot="1" x14ac:dyDescent="0.35">
      <c r="A4958" s="2">
        <v>36383</v>
      </c>
      <c r="B4958" s="5">
        <f t="shared" si="315"/>
        <v>8</v>
      </c>
      <c r="C4958" s="5">
        <f t="shared" si="316"/>
        <v>11</v>
      </c>
      <c r="D4958" s="5">
        <f t="shared" si="317"/>
        <v>4</v>
      </c>
      <c r="E4958" s="3">
        <v>10787.81</v>
      </c>
      <c r="F4958">
        <f t="shared" si="318"/>
        <v>1.2450317452124077E-2</v>
      </c>
    </row>
    <row r="4959" spans="1:6" ht="15" thickBot="1" x14ac:dyDescent="0.35">
      <c r="A4959" s="2">
        <v>36384</v>
      </c>
      <c r="B4959" s="5">
        <f t="shared" si="315"/>
        <v>8</v>
      </c>
      <c r="C4959" s="5">
        <f t="shared" si="316"/>
        <v>12</v>
      </c>
      <c r="D4959" s="5">
        <f t="shared" si="317"/>
        <v>5</v>
      </c>
      <c r="E4959" s="3">
        <v>10789.39</v>
      </c>
      <c r="F4959">
        <f t="shared" si="318"/>
        <v>1.464616080557525E-4</v>
      </c>
    </row>
    <row r="4960" spans="1:6" ht="15" thickBot="1" x14ac:dyDescent="0.35">
      <c r="A4960" s="2">
        <v>36385</v>
      </c>
      <c r="B4960" s="5">
        <f t="shared" si="315"/>
        <v>8</v>
      </c>
      <c r="C4960" s="5">
        <f t="shared" si="316"/>
        <v>13</v>
      </c>
      <c r="D4960" s="5">
        <f t="shared" si="317"/>
        <v>6</v>
      </c>
      <c r="E4960" s="3">
        <v>10973.66</v>
      </c>
      <c r="F4960">
        <f t="shared" si="318"/>
        <v>1.7078815391787714E-2</v>
      </c>
    </row>
    <row r="4961" spans="1:6" ht="15" thickBot="1" x14ac:dyDescent="0.35">
      <c r="A4961" s="2">
        <v>36388</v>
      </c>
      <c r="B4961" s="5">
        <f t="shared" si="315"/>
        <v>8</v>
      </c>
      <c r="C4961" s="5">
        <f t="shared" si="316"/>
        <v>16</v>
      </c>
      <c r="D4961" s="5">
        <f t="shared" si="317"/>
        <v>2</v>
      </c>
      <c r="E4961" s="3">
        <v>11046.8</v>
      </c>
      <c r="F4961">
        <f t="shared" si="318"/>
        <v>6.6650506758911265E-3</v>
      </c>
    </row>
    <row r="4962" spans="1:6" ht="15" thickBot="1" x14ac:dyDescent="0.35">
      <c r="A4962" s="2">
        <v>36389</v>
      </c>
      <c r="B4962" s="5">
        <f t="shared" si="315"/>
        <v>8</v>
      </c>
      <c r="C4962" s="5">
        <f t="shared" si="316"/>
        <v>17</v>
      </c>
      <c r="D4962" s="5">
        <f t="shared" si="317"/>
        <v>3</v>
      </c>
      <c r="E4962" s="3">
        <v>11117.08</v>
      </c>
      <c r="F4962">
        <f t="shared" si="318"/>
        <v>6.3620233913894214E-3</v>
      </c>
    </row>
    <row r="4963" spans="1:6" ht="15" thickBot="1" x14ac:dyDescent="0.35">
      <c r="A4963" s="2">
        <v>36390</v>
      </c>
      <c r="B4963" s="5">
        <f t="shared" si="315"/>
        <v>8</v>
      </c>
      <c r="C4963" s="5">
        <f t="shared" si="316"/>
        <v>18</v>
      </c>
      <c r="D4963" s="5">
        <f t="shared" si="317"/>
        <v>4</v>
      </c>
      <c r="E4963" s="3">
        <v>10991.39</v>
      </c>
      <c r="F4963">
        <f t="shared" si="318"/>
        <v>-1.130602640261656E-2</v>
      </c>
    </row>
    <row r="4964" spans="1:6" ht="15" thickBot="1" x14ac:dyDescent="0.35">
      <c r="A4964" s="2">
        <v>36391</v>
      </c>
      <c r="B4964" s="5">
        <f t="shared" si="315"/>
        <v>8</v>
      </c>
      <c r="C4964" s="5">
        <f t="shared" si="316"/>
        <v>19</v>
      </c>
      <c r="D4964" s="5">
        <f t="shared" si="317"/>
        <v>5</v>
      </c>
      <c r="E4964" s="3">
        <v>10963.84</v>
      </c>
      <c r="F4964">
        <f t="shared" si="318"/>
        <v>-2.5065073662202211E-3</v>
      </c>
    </row>
    <row r="4965" spans="1:6" ht="15" thickBot="1" x14ac:dyDescent="0.35">
      <c r="A4965" s="2">
        <v>36392</v>
      </c>
      <c r="B4965" s="5">
        <f t="shared" si="315"/>
        <v>8</v>
      </c>
      <c r="C4965" s="5">
        <f t="shared" si="316"/>
        <v>20</v>
      </c>
      <c r="D4965" s="5">
        <f t="shared" si="317"/>
        <v>6</v>
      </c>
      <c r="E4965" s="3">
        <v>11100.62</v>
      </c>
      <c r="F4965">
        <f t="shared" si="318"/>
        <v>1.2475556009573348E-2</v>
      </c>
    </row>
    <row r="4966" spans="1:6" ht="15" thickBot="1" x14ac:dyDescent="0.35">
      <c r="A4966" s="2">
        <v>36395</v>
      </c>
      <c r="B4966" s="5">
        <f t="shared" si="315"/>
        <v>8</v>
      </c>
      <c r="C4966" s="5">
        <f t="shared" si="316"/>
        <v>23</v>
      </c>
      <c r="D4966" s="5">
        <f t="shared" si="317"/>
        <v>2</v>
      </c>
      <c r="E4966" s="3">
        <v>11299.76</v>
      </c>
      <c r="F4966">
        <f t="shared" si="318"/>
        <v>1.7939538512263226E-2</v>
      </c>
    </row>
    <row r="4967" spans="1:6" ht="15" thickBot="1" x14ac:dyDescent="0.35">
      <c r="A4967" s="2">
        <v>36396</v>
      </c>
      <c r="B4967" s="5">
        <f t="shared" si="315"/>
        <v>8</v>
      </c>
      <c r="C4967" s="5">
        <f t="shared" si="316"/>
        <v>24</v>
      </c>
      <c r="D4967" s="5">
        <f t="shared" si="317"/>
        <v>3</v>
      </c>
      <c r="E4967" s="3">
        <v>11283.3</v>
      </c>
      <c r="F4967">
        <f t="shared" si="318"/>
        <v>-1.4566681062253486E-3</v>
      </c>
    </row>
    <row r="4968" spans="1:6" ht="15" thickBot="1" x14ac:dyDescent="0.35">
      <c r="A4968" s="2">
        <v>36397</v>
      </c>
      <c r="B4968" s="5">
        <f t="shared" si="315"/>
        <v>8</v>
      </c>
      <c r="C4968" s="5">
        <f t="shared" si="316"/>
        <v>25</v>
      </c>
      <c r="D4968" s="5">
        <f t="shared" si="317"/>
        <v>4</v>
      </c>
      <c r="E4968" s="3">
        <v>11326.04</v>
      </c>
      <c r="F4968">
        <f t="shared" si="318"/>
        <v>3.7878989302776319E-3</v>
      </c>
    </row>
    <row r="4969" spans="1:6" ht="15" thickBot="1" x14ac:dyDescent="0.35">
      <c r="A4969" s="2">
        <v>36398</v>
      </c>
      <c r="B4969" s="5">
        <f t="shared" si="315"/>
        <v>8</v>
      </c>
      <c r="C4969" s="5">
        <f t="shared" si="316"/>
        <v>26</v>
      </c>
      <c r="D4969" s="5">
        <f t="shared" si="317"/>
        <v>5</v>
      </c>
      <c r="E4969" s="3">
        <v>11198.45</v>
      </c>
      <c r="F4969">
        <f t="shared" si="318"/>
        <v>-1.1265190657988153E-2</v>
      </c>
    </row>
    <row r="4970" spans="1:6" ht="15" thickBot="1" x14ac:dyDescent="0.35">
      <c r="A4970" s="2">
        <v>36399</v>
      </c>
      <c r="B4970" s="5">
        <f t="shared" si="315"/>
        <v>8</v>
      </c>
      <c r="C4970" s="5">
        <f t="shared" si="316"/>
        <v>27</v>
      </c>
      <c r="D4970" s="5">
        <f t="shared" si="317"/>
        <v>6</v>
      </c>
      <c r="E4970" s="3">
        <v>11090.17</v>
      </c>
      <c r="F4970">
        <f t="shared" si="318"/>
        <v>-9.6691952904197145E-3</v>
      </c>
    </row>
    <row r="4971" spans="1:6" ht="15" thickBot="1" x14ac:dyDescent="0.35">
      <c r="A4971" s="2">
        <v>36402</v>
      </c>
      <c r="B4971" s="5">
        <f t="shared" si="315"/>
        <v>8</v>
      </c>
      <c r="C4971" s="5">
        <f t="shared" si="316"/>
        <v>30</v>
      </c>
      <c r="D4971" s="5">
        <f t="shared" si="317"/>
        <v>2</v>
      </c>
      <c r="E4971" s="3">
        <v>10914.13</v>
      </c>
      <c r="F4971">
        <f t="shared" si="318"/>
        <v>-1.5873516817145352E-2</v>
      </c>
    </row>
    <row r="4972" spans="1:6" ht="15" thickBot="1" x14ac:dyDescent="0.35">
      <c r="A4972" s="2">
        <v>36403</v>
      </c>
      <c r="B4972" s="5">
        <f t="shared" si="315"/>
        <v>8</v>
      </c>
      <c r="C4972" s="5">
        <f t="shared" si="316"/>
        <v>31</v>
      </c>
      <c r="D4972" s="5">
        <f t="shared" si="317"/>
        <v>3</v>
      </c>
      <c r="E4972" s="3">
        <v>10829.28</v>
      </c>
      <c r="F4972">
        <f t="shared" si="318"/>
        <v>-7.7743255761108356E-3</v>
      </c>
    </row>
    <row r="4973" spans="1:6" ht="15" thickBot="1" x14ac:dyDescent="0.35">
      <c r="A4973" s="2">
        <v>36404</v>
      </c>
      <c r="B4973" s="5">
        <f t="shared" si="315"/>
        <v>9</v>
      </c>
      <c r="C4973" s="5">
        <f t="shared" si="316"/>
        <v>1</v>
      </c>
      <c r="D4973" s="5">
        <f t="shared" si="317"/>
        <v>4</v>
      </c>
      <c r="E4973" s="3">
        <v>10937.88</v>
      </c>
      <c r="F4973">
        <f t="shared" si="318"/>
        <v>1.0028367536899825E-2</v>
      </c>
    </row>
    <row r="4974" spans="1:6" ht="15" thickBot="1" x14ac:dyDescent="0.35">
      <c r="A4974" s="2">
        <v>36405</v>
      </c>
      <c r="B4974" s="5">
        <f t="shared" si="315"/>
        <v>9</v>
      </c>
      <c r="C4974" s="5">
        <f t="shared" si="316"/>
        <v>2</v>
      </c>
      <c r="D4974" s="5">
        <f t="shared" si="317"/>
        <v>5</v>
      </c>
      <c r="E4974" s="3">
        <v>10843.21</v>
      </c>
      <c r="F4974">
        <f t="shared" si="318"/>
        <v>-8.6552421493013339E-3</v>
      </c>
    </row>
    <row r="4975" spans="1:6" ht="15" thickBot="1" x14ac:dyDescent="0.35">
      <c r="A4975" s="2">
        <v>36406</v>
      </c>
      <c r="B4975" s="5">
        <f t="shared" si="315"/>
        <v>9</v>
      </c>
      <c r="C4975" s="5">
        <f t="shared" si="316"/>
        <v>3</v>
      </c>
      <c r="D4975" s="5">
        <f t="shared" si="317"/>
        <v>6</v>
      </c>
      <c r="E4975" s="3">
        <v>11078.46</v>
      </c>
      <c r="F4975">
        <f t="shared" si="318"/>
        <v>2.1695604899287204E-2</v>
      </c>
    </row>
    <row r="4976" spans="1:6" ht="15" thickBot="1" x14ac:dyDescent="0.35">
      <c r="A4976" s="2">
        <v>36410</v>
      </c>
      <c r="B4976" s="5">
        <f t="shared" si="315"/>
        <v>9</v>
      </c>
      <c r="C4976" s="5">
        <f t="shared" si="316"/>
        <v>7</v>
      </c>
      <c r="D4976" s="5">
        <f t="shared" si="317"/>
        <v>3</v>
      </c>
      <c r="E4976" s="3">
        <v>11034.13</v>
      </c>
      <c r="F4976">
        <f t="shared" si="318"/>
        <v>-4.001458686496131E-3</v>
      </c>
    </row>
    <row r="4977" spans="1:6" ht="15" thickBot="1" x14ac:dyDescent="0.35">
      <c r="A4977" s="2">
        <v>36411</v>
      </c>
      <c r="B4977" s="5">
        <f t="shared" si="315"/>
        <v>9</v>
      </c>
      <c r="C4977" s="5">
        <f t="shared" si="316"/>
        <v>8</v>
      </c>
      <c r="D4977" s="5">
        <f t="shared" si="317"/>
        <v>4</v>
      </c>
      <c r="E4977" s="3">
        <v>11036.35</v>
      </c>
      <c r="F4977">
        <f t="shared" si="318"/>
        <v>2.0119393191861653E-4</v>
      </c>
    </row>
    <row r="4978" spans="1:6" ht="15" thickBot="1" x14ac:dyDescent="0.35">
      <c r="A4978" s="2">
        <v>36412</v>
      </c>
      <c r="B4978" s="5">
        <f t="shared" si="315"/>
        <v>9</v>
      </c>
      <c r="C4978" s="5">
        <f t="shared" si="316"/>
        <v>9</v>
      </c>
      <c r="D4978" s="5">
        <f t="shared" si="317"/>
        <v>5</v>
      </c>
      <c r="E4978" s="3">
        <v>11079.4</v>
      </c>
      <c r="F4978">
        <f t="shared" si="318"/>
        <v>3.9007461706088761E-3</v>
      </c>
    </row>
    <row r="4979" spans="1:6" ht="15" thickBot="1" x14ac:dyDescent="0.35">
      <c r="A4979" s="2">
        <v>36413</v>
      </c>
      <c r="B4979" s="5">
        <f t="shared" si="315"/>
        <v>9</v>
      </c>
      <c r="C4979" s="5">
        <f t="shared" si="316"/>
        <v>10</v>
      </c>
      <c r="D4979" s="5">
        <f t="shared" si="317"/>
        <v>6</v>
      </c>
      <c r="E4979" s="3">
        <v>11028.43</v>
      </c>
      <c r="F4979">
        <f t="shared" si="318"/>
        <v>-4.6004296261529815E-3</v>
      </c>
    </row>
    <row r="4980" spans="1:6" ht="15" thickBot="1" x14ac:dyDescent="0.35">
      <c r="A4980" s="2">
        <v>36416</v>
      </c>
      <c r="B4980" s="5">
        <f t="shared" si="315"/>
        <v>9</v>
      </c>
      <c r="C4980" s="5">
        <f t="shared" si="316"/>
        <v>13</v>
      </c>
      <c r="D4980" s="5">
        <f t="shared" si="317"/>
        <v>2</v>
      </c>
      <c r="E4980" s="3">
        <v>11030.33</v>
      </c>
      <c r="F4980">
        <f t="shared" si="318"/>
        <v>1.7228200206191054E-4</v>
      </c>
    </row>
    <row r="4981" spans="1:6" ht="15" thickBot="1" x14ac:dyDescent="0.35">
      <c r="A4981" s="2">
        <v>36417</v>
      </c>
      <c r="B4981" s="5">
        <f t="shared" si="315"/>
        <v>9</v>
      </c>
      <c r="C4981" s="5">
        <f t="shared" si="316"/>
        <v>14</v>
      </c>
      <c r="D4981" s="5">
        <f t="shared" si="317"/>
        <v>3</v>
      </c>
      <c r="E4981" s="3">
        <v>10910.34</v>
      </c>
      <c r="F4981">
        <f t="shared" si="318"/>
        <v>-1.0878187687947667E-2</v>
      </c>
    </row>
    <row r="4982" spans="1:6" ht="15" thickBot="1" x14ac:dyDescent="0.35">
      <c r="A4982" s="2">
        <v>36418</v>
      </c>
      <c r="B4982" s="5">
        <f t="shared" si="315"/>
        <v>9</v>
      </c>
      <c r="C4982" s="5">
        <f t="shared" si="316"/>
        <v>15</v>
      </c>
      <c r="D4982" s="5">
        <f t="shared" si="317"/>
        <v>4</v>
      </c>
      <c r="E4982" s="3">
        <v>10801.42</v>
      </c>
      <c r="F4982">
        <f t="shared" si="318"/>
        <v>-9.9831902580487936E-3</v>
      </c>
    </row>
    <row r="4983" spans="1:6" ht="15" thickBot="1" x14ac:dyDescent="0.35">
      <c r="A4983" s="2">
        <v>36419</v>
      </c>
      <c r="B4983" s="5">
        <f t="shared" si="315"/>
        <v>9</v>
      </c>
      <c r="C4983" s="5">
        <f t="shared" si="316"/>
        <v>16</v>
      </c>
      <c r="D4983" s="5">
        <f t="shared" si="317"/>
        <v>5</v>
      </c>
      <c r="E4983" s="3">
        <v>10737.47</v>
      </c>
      <c r="F4983">
        <f t="shared" si="318"/>
        <v>-5.9205178578372779E-3</v>
      </c>
    </row>
    <row r="4984" spans="1:6" ht="15" thickBot="1" x14ac:dyDescent="0.35">
      <c r="A4984" s="2">
        <v>36420</v>
      </c>
      <c r="B4984" s="5">
        <f t="shared" si="315"/>
        <v>9</v>
      </c>
      <c r="C4984" s="5">
        <f t="shared" si="316"/>
        <v>17</v>
      </c>
      <c r="D4984" s="5">
        <f t="shared" si="317"/>
        <v>6</v>
      </c>
      <c r="E4984" s="3">
        <v>10803.64</v>
      </c>
      <c r="F4984">
        <f t="shared" si="318"/>
        <v>6.1625317695881872E-3</v>
      </c>
    </row>
    <row r="4985" spans="1:6" ht="15" thickBot="1" x14ac:dyDescent="0.35">
      <c r="A4985" s="2">
        <v>36423</v>
      </c>
      <c r="B4985" s="5">
        <f t="shared" si="315"/>
        <v>9</v>
      </c>
      <c r="C4985" s="5">
        <f t="shared" si="316"/>
        <v>20</v>
      </c>
      <c r="D4985" s="5">
        <f t="shared" si="317"/>
        <v>2</v>
      </c>
      <c r="E4985" s="3">
        <v>10823.9</v>
      </c>
      <c r="F4985">
        <f t="shared" si="318"/>
        <v>1.8752938824322376E-3</v>
      </c>
    </row>
    <row r="4986" spans="1:6" ht="15" thickBot="1" x14ac:dyDescent="0.35">
      <c r="A4986" s="2">
        <v>36424</v>
      </c>
      <c r="B4986" s="5">
        <f t="shared" si="315"/>
        <v>9</v>
      </c>
      <c r="C4986" s="5">
        <f t="shared" si="316"/>
        <v>21</v>
      </c>
      <c r="D4986" s="5">
        <f t="shared" si="317"/>
        <v>3</v>
      </c>
      <c r="E4986" s="3">
        <v>10598.48</v>
      </c>
      <c r="F4986">
        <f t="shared" si="318"/>
        <v>-2.0826134757342556E-2</v>
      </c>
    </row>
    <row r="4987" spans="1:6" ht="15" thickBot="1" x14ac:dyDescent="0.35">
      <c r="A4987" s="2">
        <v>36425</v>
      </c>
      <c r="B4987" s="5">
        <f t="shared" si="315"/>
        <v>9</v>
      </c>
      <c r="C4987" s="5">
        <f t="shared" si="316"/>
        <v>22</v>
      </c>
      <c r="D4987" s="5">
        <f t="shared" si="317"/>
        <v>4</v>
      </c>
      <c r="E4987" s="3">
        <v>10524.07</v>
      </c>
      <c r="F4987">
        <f t="shared" si="318"/>
        <v>-7.0208180795736609E-3</v>
      </c>
    </row>
    <row r="4988" spans="1:6" ht="15" thickBot="1" x14ac:dyDescent="0.35">
      <c r="A4988" s="2">
        <v>36426</v>
      </c>
      <c r="B4988" s="5">
        <f t="shared" si="315"/>
        <v>9</v>
      </c>
      <c r="C4988" s="5">
        <f t="shared" si="316"/>
        <v>23</v>
      </c>
      <c r="D4988" s="5">
        <f t="shared" si="317"/>
        <v>5</v>
      </c>
      <c r="E4988" s="3">
        <v>10318.6</v>
      </c>
      <c r="F4988">
        <f t="shared" si="318"/>
        <v>-1.952381540601681E-2</v>
      </c>
    </row>
    <row r="4989" spans="1:6" ht="15" thickBot="1" x14ac:dyDescent="0.35">
      <c r="A4989" s="2">
        <v>36427</v>
      </c>
      <c r="B4989" s="5">
        <f t="shared" si="315"/>
        <v>9</v>
      </c>
      <c r="C4989" s="5">
        <f t="shared" si="316"/>
        <v>24</v>
      </c>
      <c r="D4989" s="5">
        <f t="shared" si="317"/>
        <v>6</v>
      </c>
      <c r="E4989" s="3">
        <v>10279.34</v>
      </c>
      <c r="F4989">
        <f t="shared" si="318"/>
        <v>-3.8047797181788435E-3</v>
      </c>
    </row>
    <row r="4990" spans="1:6" ht="15" thickBot="1" x14ac:dyDescent="0.35">
      <c r="A4990" s="2">
        <v>36430</v>
      </c>
      <c r="B4990" s="5">
        <f t="shared" si="315"/>
        <v>9</v>
      </c>
      <c r="C4990" s="5">
        <f t="shared" si="316"/>
        <v>27</v>
      </c>
      <c r="D4990" s="5">
        <f t="shared" si="317"/>
        <v>2</v>
      </c>
      <c r="E4990" s="3">
        <v>10303.4</v>
      </c>
      <c r="F4990">
        <f t="shared" si="318"/>
        <v>2.3406171991586511E-3</v>
      </c>
    </row>
    <row r="4991" spans="1:6" ht="15" thickBot="1" x14ac:dyDescent="0.35">
      <c r="A4991" s="2">
        <v>36431</v>
      </c>
      <c r="B4991" s="5">
        <f t="shared" si="315"/>
        <v>9</v>
      </c>
      <c r="C4991" s="5">
        <f t="shared" si="316"/>
        <v>28</v>
      </c>
      <c r="D4991" s="5">
        <f t="shared" si="317"/>
        <v>3</v>
      </c>
      <c r="E4991" s="3">
        <v>10275.540000000001</v>
      </c>
      <c r="F4991">
        <f t="shared" si="318"/>
        <v>-2.7039617990176801E-3</v>
      </c>
    </row>
    <row r="4992" spans="1:6" ht="15" thickBot="1" x14ac:dyDescent="0.35">
      <c r="A4992" s="2">
        <v>36432</v>
      </c>
      <c r="B4992" s="5">
        <f t="shared" si="315"/>
        <v>9</v>
      </c>
      <c r="C4992" s="5">
        <f t="shared" si="316"/>
        <v>29</v>
      </c>
      <c r="D4992" s="5">
        <f t="shared" si="317"/>
        <v>4</v>
      </c>
      <c r="E4992" s="3">
        <v>10213.48</v>
      </c>
      <c r="F4992">
        <f t="shared" si="318"/>
        <v>-6.0395852675383778E-3</v>
      </c>
    </row>
    <row r="4993" spans="1:6" ht="15" thickBot="1" x14ac:dyDescent="0.35">
      <c r="A4993" s="2">
        <v>36433</v>
      </c>
      <c r="B4993" s="5">
        <f t="shared" si="315"/>
        <v>9</v>
      </c>
      <c r="C4993" s="5">
        <f t="shared" si="316"/>
        <v>30</v>
      </c>
      <c r="D4993" s="5">
        <f t="shared" si="317"/>
        <v>5</v>
      </c>
      <c r="E4993" s="3">
        <v>10336.959999999999</v>
      </c>
      <c r="F4993">
        <f t="shared" si="318"/>
        <v>1.2089904714162027E-2</v>
      </c>
    </row>
    <row r="4994" spans="1:6" ht="15" thickBot="1" x14ac:dyDescent="0.35">
      <c r="A4994" s="2">
        <v>36434</v>
      </c>
      <c r="B4994" s="5">
        <f t="shared" si="315"/>
        <v>10</v>
      </c>
      <c r="C4994" s="5">
        <f t="shared" si="316"/>
        <v>1</v>
      </c>
      <c r="D4994" s="5">
        <f t="shared" si="317"/>
        <v>6</v>
      </c>
      <c r="E4994" s="3">
        <v>10273</v>
      </c>
      <c r="F4994">
        <f t="shared" si="318"/>
        <v>-6.187505804414367E-3</v>
      </c>
    </row>
    <row r="4995" spans="1:6" ht="15" thickBot="1" x14ac:dyDescent="0.35">
      <c r="A4995" s="2">
        <v>36437</v>
      </c>
      <c r="B4995" s="5">
        <f t="shared" ref="B4995:B5058" si="319">MONTH(A4995)</f>
        <v>10</v>
      </c>
      <c r="C4995" s="5">
        <f t="shared" ref="C4995:C5058" si="320">DAY(A4995)</f>
        <v>4</v>
      </c>
      <c r="D4995" s="5">
        <f t="shared" ref="D4995:D5058" si="321">WEEKDAY(A4995,1)</f>
        <v>2</v>
      </c>
      <c r="E4995" s="3">
        <v>10401.23</v>
      </c>
      <c r="F4995">
        <f t="shared" si="318"/>
        <v>1.2482234984911862E-2</v>
      </c>
    </row>
    <row r="4996" spans="1:6" ht="15" thickBot="1" x14ac:dyDescent="0.35">
      <c r="A4996" s="2">
        <v>36438</v>
      </c>
      <c r="B4996" s="5">
        <f t="shared" si="319"/>
        <v>10</v>
      </c>
      <c r="C4996" s="5">
        <f t="shared" si="320"/>
        <v>5</v>
      </c>
      <c r="D4996" s="5">
        <f t="shared" si="321"/>
        <v>3</v>
      </c>
      <c r="E4996" s="3">
        <v>10400.6</v>
      </c>
      <c r="F4996">
        <f t="shared" ref="F4996:F5059" si="322">(E4996-E4995)/E4995</f>
        <v>-6.0569759537977688E-5</v>
      </c>
    </row>
    <row r="4997" spans="1:6" ht="15" thickBot="1" x14ac:dyDescent="0.35">
      <c r="A4997" s="2">
        <v>36439</v>
      </c>
      <c r="B4997" s="5">
        <f t="shared" si="319"/>
        <v>10</v>
      </c>
      <c r="C4997" s="5">
        <f t="shared" si="320"/>
        <v>6</v>
      </c>
      <c r="D4997" s="5">
        <f t="shared" si="321"/>
        <v>4</v>
      </c>
      <c r="E4997" s="3">
        <v>10588.35</v>
      </c>
      <c r="F4997">
        <f t="shared" si="322"/>
        <v>1.8051843162894449E-2</v>
      </c>
    </row>
    <row r="4998" spans="1:6" ht="15" thickBot="1" x14ac:dyDescent="0.35">
      <c r="A4998" s="2">
        <v>36440</v>
      </c>
      <c r="B4998" s="5">
        <f t="shared" si="319"/>
        <v>10</v>
      </c>
      <c r="C4998" s="5">
        <f t="shared" si="320"/>
        <v>7</v>
      </c>
      <c r="D4998" s="5">
        <f t="shared" si="321"/>
        <v>5</v>
      </c>
      <c r="E4998" s="3">
        <v>10537.06</v>
      </c>
      <c r="F4998">
        <f t="shared" si="322"/>
        <v>-4.8440030788556169E-3</v>
      </c>
    </row>
    <row r="4999" spans="1:6" ht="15" thickBot="1" x14ac:dyDescent="0.35">
      <c r="A4999" s="2">
        <v>36441</v>
      </c>
      <c r="B4999" s="5">
        <f t="shared" si="319"/>
        <v>10</v>
      </c>
      <c r="C4999" s="5">
        <f t="shared" si="320"/>
        <v>8</v>
      </c>
      <c r="D4999" s="5">
        <f t="shared" si="321"/>
        <v>6</v>
      </c>
      <c r="E4999" s="3">
        <v>10649.77</v>
      </c>
      <c r="F4999">
        <f t="shared" si="322"/>
        <v>1.0696532049736925E-2</v>
      </c>
    </row>
    <row r="5000" spans="1:6" ht="15" thickBot="1" x14ac:dyDescent="0.35">
      <c r="A5000" s="2">
        <v>36444</v>
      </c>
      <c r="B5000" s="5">
        <f t="shared" si="319"/>
        <v>10</v>
      </c>
      <c r="C5000" s="5">
        <f t="shared" si="320"/>
        <v>11</v>
      </c>
      <c r="D5000" s="5">
        <f t="shared" si="321"/>
        <v>2</v>
      </c>
      <c r="E5000" s="3">
        <v>10648.18</v>
      </c>
      <c r="F5000">
        <f t="shared" si="322"/>
        <v>-1.4929899894553078E-4</v>
      </c>
    </row>
    <row r="5001" spans="1:6" ht="15" thickBot="1" x14ac:dyDescent="0.35">
      <c r="A5001" s="2">
        <v>36445</v>
      </c>
      <c r="B5001" s="5">
        <f t="shared" si="319"/>
        <v>10</v>
      </c>
      <c r="C5001" s="5">
        <f t="shared" si="320"/>
        <v>12</v>
      </c>
      <c r="D5001" s="5">
        <f t="shared" si="321"/>
        <v>3</v>
      </c>
      <c r="E5001" s="3">
        <v>10417.06</v>
      </c>
      <c r="F5001">
        <f t="shared" si="322"/>
        <v>-2.1705117682082834E-2</v>
      </c>
    </row>
    <row r="5002" spans="1:6" ht="15" thickBot="1" x14ac:dyDescent="0.35">
      <c r="A5002" s="2">
        <v>36446</v>
      </c>
      <c r="B5002" s="5">
        <f t="shared" si="319"/>
        <v>10</v>
      </c>
      <c r="C5002" s="5">
        <f t="shared" si="320"/>
        <v>13</v>
      </c>
      <c r="D5002" s="5">
        <f t="shared" si="321"/>
        <v>4</v>
      </c>
      <c r="E5002" s="3">
        <v>10232.16</v>
      </c>
      <c r="F5002">
        <f t="shared" si="322"/>
        <v>-1.7749729770203844E-2</v>
      </c>
    </row>
    <row r="5003" spans="1:6" ht="15" thickBot="1" x14ac:dyDescent="0.35">
      <c r="A5003" s="2">
        <v>36447</v>
      </c>
      <c r="B5003" s="5">
        <f t="shared" si="319"/>
        <v>10</v>
      </c>
      <c r="C5003" s="5">
        <f t="shared" si="320"/>
        <v>14</v>
      </c>
      <c r="D5003" s="5">
        <f t="shared" si="321"/>
        <v>5</v>
      </c>
      <c r="E5003" s="3">
        <v>10286.620000000001</v>
      </c>
      <c r="F5003">
        <f t="shared" si="322"/>
        <v>5.3224343638098841E-3</v>
      </c>
    </row>
    <row r="5004" spans="1:6" ht="15" thickBot="1" x14ac:dyDescent="0.35">
      <c r="A5004" s="2">
        <v>36448</v>
      </c>
      <c r="B5004" s="5">
        <f t="shared" si="319"/>
        <v>10</v>
      </c>
      <c r="C5004" s="5">
        <f t="shared" si="320"/>
        <v>15</v>
      </c>
      <c r="D5004" s="5">
        <f t="shared" si="321"/>
        <v>6</v>
      </c>
      <c r="E5004" s="3">
        <v>10019.719999999999</v>
      </c>
      <c r="F5004">
        <f t="shared" si="322"/>
        <v>-2.5946326392926097E-2</v>
      </c>
    </row>
    <row r="5005" spans="1:6" ht="15" thickBot="1" x14ac:dyDescent="0.35">
      <c r="A5005" s="2">
        <v>36451</v>
      </c>
      <c r="B5005" s="5">
        <f t="shared" si="319"/>
        <v>10</v>
      </c>
      <c r="C5005" s="5">
        <f t="shared" si="320"/>
        <v>18</v>
      </c>
      <c r="D5005" s="5">
        <f t="shared" si="321"/>
        <v>2</v>
      </c>
      <c r="E5005" s="3">
        <v>10116.280000000001</v>
      </c>
      <c r="F5005">
        <f t="shared" si="322"/>
        <v>9.6369958441953792E-3</v>
      </c>
    </row>
    <row r="5006" spans="1:6" ht="15" thickBot="1" x14ac:dyDescent="0.35">
      <c r="A5006" s="2">
        <v>36452</v>
      </c>
      <c r="B5006" s="5">
        <f t="shared" si="319"/>
        <v>10</v>
      </c>
      <c r="C5006" s="5">
        <f t="shared" si="320"/>
        <v>19</v>
      </c>
      <c r="D5006" s="5">
        <f t="shared" si="321"/>
        <v>3</v>
      </c>
      <c r="E5006" s="3">
        <v>10204.93</v>
      </c>
      <c r="F5006">
        <f t="shared" si="322"/>
        <v>8.763102642473283E-3</v>
      </c>
    </row>
    <row r="5007" spans="1:6" ht="15" thickBot="1" x14ac:dyDescent="0.35">
      <c r="A5007" s="2">
        <v>36453</v>
      </c>
      <c r="B5007" s="5">
        <f t="shared" si="319"/>
        <v>10</v>
      </c>
      <c r="C5007" s="5">
        <f t="shared" si="320"/>
        <v>20</v>
      </c>
      <c r="D5007" s="5">
        <f t="shared" si="321"/>
        <v>4</v>
      </c>
      <c r="E5007" s="3">
        <v>10392.36</v>
      </c>
      <c r="F5007">
        <f t="shared" si="322"/>
        <v>1.8366612999795227E-2</v>
      </c>
    </row>
    <row r="5008" spans="1:6" ht="15" thickBot="1" x14ac:dyDescent="0.35">
      <c r="A5008" s="2">
        <v>36454</v>
      </c>
      <c r="B5008" s="5">
        <f t="shared" si="319"/>
        <v>10</v>
      </c>
      <c r="C5008" s="5">
        <f t="shared" si="320"/>
        <v>21</v>
      </c>
      <c r="D5008" s="5">
        <f t="shared" si="321"/>
        <v>5</v>
      </c>
      <c r="E5008" s="3">
        <v>10297.700000000001</v>
      </c>
      <c r="F5008">
        <f t="shared" si="322"/>
        <v>-9.1086144051976507E-3</v>
      </c>
    </row>
    <row r="5009" spans="1:6" ht="15" thickBot="1" x14ac:dyDescent="0.35">
      <c r="A5009" s="2">
        <v>36455</v>
      </c>
      <c r="B5009" s="5">
        <f t="shared" si="319"/>
        <v>10</v>
      </c>
      <c r="C5009" s="5">
        <f t="shared" si="320"/>
        <v>22</v>
      </c>
      <c r="D5009" s="5">
        <f t="shared" si="321"/>
        <v>6</v>
      </c>
      <c r="E5009" s="3">
        <v>10470.25</v>
      </c>
      <c r="F5009">
        <f t="shared" si="322"/>
        <v>1.6756168853239002E-2</v>
      </c>
    </row>
    <row r="5010" spans="1:6" ht="15" thickBot="1" x14ac:dyDescent="0.35">
      <c r="A5010" s="2">
        <v>36458</v>
      </c>
      <c r="B5010" s="5">
        <f t="shared" si="319"/>
        <v>10</v>
      </c>
      <c r="C5010" s="5">
        <f t="shared" si="320"/>
        <v>25</v>
      </c>
      <c r="D5010" s="5">
        <f t="shared" si="321"/>
        <v>2</v>
      </c>
      <c r="E5010" s="3">
        <v>10349.94</v>
      </c>
      <c r="F5010">
        <f t="shared" si="322"/>
        <v>-1.1490652085671259E-2</v>
      </c>
    </row>
    <row r="5011" spans="1:6" ht="15" thickBot="1" x14ac:dyDescent="0.35">
      <c r="A5011" s="2">
        <v>36459</v>
      </c>
      <c r="B5011" s="5">
        <f t="shared" si="319"/>
        <v>10</v>
      </c>
      <c r="C5011" s="5">
        <f t="shared" si="320"/>
        <v>26</v>
      </c>
      <c r="D5011" s="5">
        <f t="shared" si="321"/>
        <v>3</v>
      </c>
      <c r="E5011" s="3">
        <v>10302.129999999999</v>
      </c>
      <c r="F5011">
        <f t="shared" si="322"/>
        <v>-4.6193504503409012E-3</v>
      </c>
    </row>
    <row r="5012" spans="1:6" ht="15" thickBot="1" x14ac:dyDescent="0.35">
      <c r="A5012" s="2">
        <v>36460</v>
      </c>
      <c r="B5012" s="5">
        <f t="shared" si="319"/>
        <v>10</v>
      </c>
      <c r="C5012" s="5">
        <f t="shared" si="320"/>
        <v>27</v>
      </c>
      <c r="D5012" s="5">
        <f t="shared" si="321"/>
        <v>4</v>
      </c>
      <c r="E5012" s="3">
        <v>10394.9</v>
      </c>
      <c r="F5012">
        <f t="shared" si="322"/>
        <v>9.0049339311385548E-3</v>
      </c>
    </row>
    <row r="5013" spans="1:6" ht="15" thickBot="1" x14ac:dyDescent="0.35">
      <c r="A5013" s="2">
        <v>36461</v>
      </c>
      <c r="B5013" s="5">
        <f t="shared" si="319"/>
        <v>10</v>
      </c>
      <c r="C5013" s="5">
        <f t="shared" si="320"/>
        <v>28</v>
      </c>
      <c r="D5013" s="5">
        <f t="shared" si="321"/>
        <v>5</v>
      </c>
      <c r="E5013" s="3">
        <v>10622.54</v>
      </c>
      <c r="F5013">
        <f t="shared" si="322"/>
        <v>2.1899200569510169E-2</v>
      </c>
    </row>
    <row r="5014" spans="1:6" ht="15" thickBot="1" x14ac:dyDescent="0.35">
      <c r="A5014" s="2">
        <v>36462</v>
      </c>
      <c r="B5014" s="5">
        <f t="shared" si="319"/>
        <v>10</v>
      </c>
      <c r="C5014" s="5">
        <f t="shared" si="320"/>
        <v>29</v>
      </c>
      <c r="D5014" s="5">
        <f t="shared" si="321"/>
        <v>6</v>
      </c>
      <c r="E5014" s="3">
        <v>10729.87</v>
      </c>
      <c r="F5014">
        <f t="shared" si="322"/>
        <v>1.0103986428857873E-2</v>
      </c>
    </row>
    <row r="5015" spans="1:6" ht="15" thickBot="1" x14ac:dyDescent="0.35">
      <c r="A5015" s="2">
        <v>36465</v>
      </c>
      <c r="B5015" s="5">
        <f t="shared" si="319"/>
        <v>11</v>
      </c>
      <c r="C5015" s="5">
        <f t="shared" si="320"/>
        <v>1</v>
      </c>
      <c r="D5015" s="5">
        <f t="shared" si="321"/>
        <v>2</v>
      </c>
      <c r="E5015" s="3">
        <v>10648.52</v>
      </c>
      <c r="F5015">
        <f t="shared" si="322"/>
        <v>-7.5816389201360645E-3</v>
      </c>
    </row>
    <row r="5016" spans="1:6" ht="15" thickBot="1" x14ac:dyDescent="0.35">
      <c r="A5016" s="2">
        <v>36466</v>
      </c>
      <c r="B5016" s="5">
        <f t="shared" si="319"/>
        <v>11</v>
      </c>
      <c r="C5016" s="5">
        <f t="shared" si="320"/>
        <v>2</v>
      </c>
      <c r="D5016" s="5">
        <f t="shared" si="321"/>
        <v>3</v>
      </c>
      <c r="E5016" s="3">
        <v>10581.84</v>
      </c>
      <c r="F5016">
        <f t="shared" si="322"/>
        <v>-6.2619030625852504E-3</v>
      </c>
    </row>
    <row r="5017" spans="1:6" ht="15" thickBot="1" x14ac:dyDescent="0.35">
      <c r="A5017" s="2">
        <v>36467</v>
      </c>
      <c r="B5017" s="5">
        <f t="shared" si="319"/>
        <v>11</v>
      </c>
      <c r="C5017" s="5">
        <f t="shared" si="320"/>
        <v>3</v>
      </c>
      <c r="D5017" s="5">
        <f t="shared" si="321"/>
        <v>4</v>
      </c>
      <c r="E5017" s="3">
        <v>10609.07</v>
      </c>
      <c r="F5017">
        <f t="shared" si="322"/>
        <v>2.5732764812168361E-3</v>
      </c>
    </row>
    <row r="5018" spans="1:6" ht="15" thickBot="1" x14ac:dyDescent="0.35">
      <c r="A5018" s="2">
        <v>36468</v>
      </c>
      <c r="B5018" s="5">
        <f t="shared" si="319"/>
        <v>11</v>
      </c>
      <c r="C5018" s="5">
        <f t="shared" si="320"/>
        <v>4</v>
      </c>
      <c r="D5018" s="5">
        <f t="shared" si="321"/>
        <v>5</v>
      </c>
      <c r="E5018" s="3">
        <v>10639.65</v>
      </c>
      <c r="F5018">
        <f t="shared" si="322"/>
        <v>2.882439271302756E-3</v>
      </c>
    </row>
    <row r="5019" spans="1:6" ht="15" thickBot="1" x14ac:dyDescent="0.35">
      <c r="A5019" s="2">
        <v>36469</v>
      </c>
      <c r="B5019" s="5">
        <f t="shared" si="319"/>
        <v>11</v>
      </c>
      <c r="C5019" s="5">
        <f t="shared" si="320"/>
        <v>5</v>
      </c>
      <c r="D5019" s="5">
        <f t="shared" si="321"/>
        <v>6</v>
      </c>
      <c r="E5019" s="3">
        <v>10704.49</v>
      </c>
      <c r="F5019">
        <f t="shared" si="322"/>
        <v>6.0941854290319838E-3</v>
      </c>
    </row>
    <row r="5020" spans="1:6" ht="15" thickBot="1" x14ac:dyDescent="0.35">
      <c r="A5020" s="2">
        <v>36472</v>
      </c>
      <c r="B5020" s="5">
        <f t="shared" si="319"/>
        <v>11</v>
      </c>
      <c r="C5020" s="5">
        <f t="shared" si="320"/>
        <v>8</v>
      </c>
      <c r="D5020" s="5">
        <f t="shared" si="321"/>
        <v>2</v>
      </c>
      <c r="E5020" s="3">
        <v>10718.86</v>
      </c>
      <c r="F5020">
        <f t="shared" si="322"/>
        <v>1.3424273365663195E-3</v>
      </c>
    </row>
    <row r="5021" spans="1:6" ht="15" thickBot="1" x14ac:dyDescent="0.35">
      <c r="A5021" s="2">
        <v>36473</v>
      </c>
      <c r="B5021" s="5">
        <f t="shared" si="319"/>
        <v>11</v>
      </c>
      <c r="C5021" s="5">
        <f t="shared" si="320"/>
        <v>9</v>
      </c>
      <c r="D5021" s="5">
        <f t="shared" si="321"/>
        <v>3</v>
      </c>
      <c r="E5021" s="3">
        <v>10617.32</v>
      </c>
      <c r="F5021">
        <f t="shared" si="322"/>
        <v>-9.4730223176719228E-3</v>
      </c>
    </row>
    <row r="5022" spans="1:6" ht="15" thickBot="1" x14ac:dyDescent="0.35">
      <c r="A5022" s="2">
        <v>36474</v>
      </c>
      <c r="B5022" s="5">
        <f t="shared" si="319"/>
        <v>11</v>
      </c>
      <c r="C5022" s="5">
        <f t="shared" si="320"/>
        <v>10</v>
      </c>
      <c r="D5022" s="5">
        <f t="shared" si="321"/>
        <v>4</v>
      </c>
      <c r="E5022" s="3">
        <v>10597.75</v>
      </c>
      <c r="F5022">
        <f t="shared" si="322"/>
        <v>-1.8432146718757379E-3</v>
      </c>
    </row>
    <row r="5023" spans="1:6" ht="15" thickBot="1" x14ac:dyDescent="0.35">
      <c r="A5023" s="2">
        <v>36475</v>
      </c>
      <c r="B5023" s="5">
        <f t="shared" si="319"/>
        <v>11</v>
      </c>
      <c r="C5023" s="5">
        <f t="shared" si="320"/>
        <v>11</v>
      </c>
      <c r="D5023" s="5">
        <f t="shared" si="321"/>
        <v>5</v>
      </c>
      <c r="E5023" s="3">
        <v>10595.3</v>
      </c>
      <c r="F5023">
        <f t="shared" si="322"/>
        <v>-2.3118114694163644E-4</v>
      </c>
    </row>
    <row r="5024" spans="1:6" ht="15" thickBot="1" x14ac:dyDescent="0.35">
      <c r="A5024" s="2">
        <v>36476</v>
      </c>
      <c r="B5024" s="5">
        <f t="shared" si="319"/>
        <v>11</v>
      </c>
      <c r="C5024" s="5">
        <f t="shared" si="320"/>
        <v>12</v>
      </c>
      <c r="D5024" s="5">
        <f t="shared" si="321"/>
        <v>6</v>
      </c>
      <c r="E5024" s="3">
        <v>10769.32</v>
      </c>
      <c r="F5024">
        <f t="shared" si="322"/>
        <v>1.6424263588572335E-2</v>
      </c>
    </row>
    <row r="5025" spans="1:6" ht="15" thickBot="1" x14ac:dyDescent="0.35">
      <c r="A5025" s="2">
        <v>36479</v>
      </c>
      <c r="B5025" s="5">
        <f t="shared" si="319"/>
        <v>11</v>
      </c>
      <c r="C5025" s="5">
        <f t="shared" si="320"/>
        <v>15</v>
      </c>
      <c r="D5025" s="5">
        <f t="shared" si="321"/>
        <v>2</v>
      </c>
      <c r="E5025" s="3">
        <v>10760.76</v>
      </c>
      <c r="F5025">
        <f t="shared" si="322"/>
        <v>-7.9485055695248082E-4</v>
      </c>
    </row>
    <row r="5026" spans="1:6" ht="15" thickBot="1" x14ac:dyDescent="0.35">
      <c r="A5026" s="2">
        <v>36480</v>
      </c>
      <c r="B5026" s="5">
        <f t="shared" si="319"/>
        <v>11</v>
      </c>
      <c r="C5026" s="5">
        <f t="shared" si="320"/>
        <v>16</v>
      </c>
      <c r="D5026" s="5">
        <f t="shared" si="321"/>
        <v>3</v>
      </c>
      <c r="E5026" s="3">
        <v>10932.33</v>
      </c>
      <c r="F5026">
        <f t="shared" si="322"/>
        <v>1.5944041127206602E-2</v>
      </c>
    </row>
    <row r="5027" spans="1:6" ht="15" thickBot="1" x14ac:dyDescent="0.35">
      <c r="A5027" s="2">
        <v>36481</v>
      </c>
      <c r="B5027" s="5">
        <f t="shared" si="319"/>
        <v>11</v>
      </c>
      <c r="C5027" s="5">
        <f t="shared" si="320"/>
        <v>17</v>
      </c>
      <c r="D5027" s="5">
        <f t="shared" si="321"/>
        <v>4</v>
      </c>
      <c r="E5027" s="3">
        <v>10883.09</v>
      </c>
      <c r="F5027">
        <f t="shared" si="322"/>
        <v>-4.5040718675707541E-3</v>
      </c>
    </row>
    <row r="5028" spans="1:6" ht="15" thickBot="1" x14ac:dyDescent="0.35">
      <c r="A5028" s="2">
        <v>36482</v>
      </c>
      <c r="B5028" s="5">
        <f t="shared" si="319"/>
        <v>11</v>
      </c>
      <c r="C5028" s="5">
        <f t="shared" si="320"/>
        <v>18</v>
      </c>
      <c r="D5028" s="5">
        <f t="shared" si="321"/>
        <v>5</v>
      </c>
      <c r="E5028" s="3">
        <v>11035.7</v>
      </c>
      <c r="F5028">
        <f t="shared" si="322"/>
        <v>1.4022671869845842E-2</v>
      </c>
    </row>
    <row r="5029" spans="1:6" ht="15" thickBot="1" x14ac:dyDescent="0.35">
      <c r="A5029" s="2">
        <v>36483</v>
      </c>
      <c r="B5029" s="5">
        <f t="shared" si="319"/>
        <v>11</v>
      </c>
      <c r="C5029" s="5">
        <f t="shared" si="320"/>
        <v>19</v>
      </c>
      <c r="D5029" s="5">
        <f t="shared" si="321"/>
        <v>6</v>
      </c>
      <c r="E5029" s="3">
        <v>11003.9</v>
      </c>
      <c r="F5029">
        <f t="shared" si="322"/>
        <v>-2.8815571282293909E-3</v>
      </c>
    </row>
    <row r="5030" spans="1:6" ht="15" thickBot="1" x14ac:dyDescent="0.35">
      <c r="A5030" s="2">
        <v>36486</v>
      </c>
      <c r="B5030" s="5">
        <f t="shared" si="319"/>
        <v>11</v>
      </c>
      <c r="C5030" s="5">
        <f t="shared" si="320"/>
        <v>22</v>
      </c>
      <c r="D5030" s="5">
        <f t="shared" si="321"/>
        <v>2</v>
      </c>
      <c r="E5030" s="3">
        <v>11089.53</v>
      </c>
      <c r="F5030">
        <f t="shared" si="322"/>
        <v>7.7817864575287872E-3</v>
      </c>
    </row>
    <row r="5031" spans="1:6" ht="15" thickBot="1" x14ac:dyDescent="0.35">
      <c r="A5031" s="2">
        <v>36487</v>
      </c>
      <c r="B5031" s="5">
        <f t="shared" si="319"/>
        <v>11</v>
      </c>
      <c r="C5031" s="5">
        <f t="shared" si="320"/>
        <v>23</v>
      </c>
      <c r="D5031" s="5">
        <f t="shared" si="321"/>
        <v>3</v>
      </c>
      <c r="E5031" s="3">
        <v>10995.64</v>
      </c>
      <c r="F5031">
        <f t="shared" si="322"/>
        <v>-8.4665445695174847E-3</v>
      </c>
    </row>
    <row r="5032" spans="1:6" ht="15" thickBot="1" x14ac:dyDescent="0.35">
      <c r="A5032" s="2">
        <v>36488</v>
      </c>
      <c r="B5032" s="5">
        <f t="shared" si="319"/>
        <v>11</v>
      </c>
      <c r="C5032" s="5">
        <f t="shared" si="320"/>
        <v>24</v>
      </c>
      <c r="D5032" s="5">
        <f t="shared" si="321"/>
        <v>4</v>
      </c>
      <c r="E5032" s="3">
        <v>11008.18</v>
      </c>
      <c r="F5032">
        <f t="shared" si="322"/>
        <v>1.1404520337152612E-3</v>
      </c>
    </row>
    <row r="5033" spans="1:6" ht="15" thickBot="1" x14ac:dyDescent="0.35">
      <c r="A5033" s="2">
        <v>36490</v>
      </c>
      <c r="B5033" s="5">
        <f t="shared" si="319"/>
        <v>11</v>
      </c>
      <c r="C5033" s="5">
        <f t="shared" si="320"/>
        <v>26</v>
      </c>
      <c r="D5033" s="5">
        <f t="shared" si="321"/>
        <v>6</v>
      </c>
      <c r="E5033" s="3">
        <v>10988.91</v>
      </c>
      <c r="F5033">
        <f t="shared" si="322"/>
        <v>-1.7505164341426499E-3</v>
      </c>
    </row>
    <row r="5034" spans="1:6" ht="15" thickBot="1" x14ac:dyDescent="0.35">
      <c r="A5034" s="2">
        <v>36493</v>
      </c>
      <c r="B5034" s="5">
        <f t="shared" si="319"/>
        <v>11</v>
      </c>
      <c r="C5034" s="5">
        <f t="shared" si="320"/>
        <v>29</v>
      </c>
      <c r="D5034" s="5">
        <f t="shared" si="321"/>
        <v>2</v>
      </c>
      <c r="E5034" s="3">
        <v>10947.93</v>
      </c>
      <c r="F5034">
        <f t="shared" si="322"/>
        <v>-3.729214271479115E-3</v>
      </c>
    </row>
    <row r="5035" spans="1:6" ht="15" thickBot="1" x14ac:dyDescent="0.35">
      <c r="A5035" s="2">
        <v>36494</v>
      </c>
      <c r="B5035" s="5">
        <f t="shared" si="319"/>
        <v>11</v>
      </c>
      <c r="C5035" s="5">
        <f t="shared" si="320"/>
        <v>30</v>
      </c>
      <c r="D5035" s="5">
        <f t="shared" si="321"/>
        <v>3</v>
      </c>
      <c r="E5035" s="3">
        <v>10877.81</v>
      </c>
      <c r="F5035">
        <f t="shared" si="322"/>
        <v>-6.404863750499026E-3</v>
      </c>
    </row>
    <row r="5036" spans="1:6" ht="15" thickBot="1" x14ac:dyDescent="0.35">
      <c r="A5036" s="2">
        <v>36495</v>
      </c>
      <c r="B5036" s="5">
        <f t="shared" si="319"/>
        <v>12</v>
      </c>
      <c r="C5036" s="5">
        <f t="shared" si="320"/>
        <v>1</v>
      </c>
      <c r="D5036" s="5">
        <f t="shared" si="321"/>
        <v>4</v>
      </c>
      <c r="E5036" s="3">
        <v>10998.39</v>
      </c>
      <c r="F5036">
        <f t="shared" si="322"/>
        <v>1.1084951842328552E-2</v>
      </c>
    </row>
    <row r="5037" spans="1:6" ht="15" thickBot="1" x14ac:dyDescent="0.35">
      <c r="A5037" s="2">
        <v>36496</v>
      </c>
      <c r="B5037" s="5">
        <f t="shared" si="319"/>
        <v>12</v>
      </c>
      <c r="C5037" s="5">
        <f t="shared" si="320"/>
        <v>2</v>
      </c>
      <c r="D5037" s="5">
        <f t="shared" si="321"/>
        <v>5</v>
      </c>
      <c r="E5037" s="3">
        <v>11039.07</v>
      </c>
      <c r="F5037">
        <f t="shared" si="322"/>
        <v>3.6987231767558974E-3</v>
      </c>
    </row>
    <row r="5038" spans="1:6" ht="15" thickBot="1" x14ac:dyDescent="0.35">
      <c r="A5038" s="2">
        <v>36497</v>
      </c>
      <c r="B5038" s="5">
        <f t="shared" si="319"/>
        <v>12</v>
      </c>
      <c r="C5038" s="5">
        <f t="shared" si="320"/>
        <v>3</v>
      </c>
      <c r="D5038" s="5">
        <f t="shared" si="321"/>
        <v>6</v>
      </c>
      <c r="E5038" s="3">
        <v>11286.18</v>
      </c>
      <c r="F5038">
        <f t="shared" si="322"/>
        <v>2.2385037870038017E-2</v>
      </c>
    </row>
    <row r="5039" spans="1:6" ht="15" thickBot="1" x14ac:dyDescent="0.35">
      <c r="A5039" s="2">
        <v>36500</v>
      </c>
      <c r="B5039" s="5">
        <f t="shared" si="319"/>
        <v>12</v>
      </c>
      <c r="C5039" s="5">
        <f t="shared" si="320"/>
        <v>6</v>
      </c>
      <c r="D5039" s="5">
        <f t="shared" si="321"/>
        <v>2</v>
      </c>
      <c r="E5039" s="3">
        <v>11225.02</v>
      </c>
      <c r="F5039">
        <f t="shared" si="322"/>
        <v>-5.41901688613861E-3</v>
      </c>
    </row>
    <row r="5040" spans="1:6" ht="15" thickBot="1" x14ac:dyDescent="0.35">
      <c r="A5040" s="2">
        <v>36501</v>
      </c>
      <c r="B5040" s="5">
        <f t="shared" si="319"/>
        <v>12</v>
      </c>
      <c r="C5040" s="5">
        <f t="shared" si="320"/>
        <v>7</v>
      </c>
      <c r="D5040" s="5">
        <f t="shared" si="321"/>
        <v>3</v>
      </c>
      <c r="E5040" s="3">
        <v>11106.66</v>
      </c>
      <c r="F5040">
        <f t="shared" si="322"/>
        <v>-1.0544301925520007E-2</v>
      </c>
    </row>
    <row r="5041" spans="1:6" ht="15" thickBot="1" x14ac:dyDescent="0.35">
      <c r="A5041" s="2">
        <v>36502</v>
      </c>
      <c r="B5041" s="5">
        <f t="shared" si="319"/>
        <v>12</v>
      </c>
      <c r="C5041" s="5">
        <f t="shared" si="320"/>
        <v>8</v>
      </c>
      <c r="D5041" s="5">
        <f t="shared" si="321"/>
        <v>4</v>
      </c>
      <c r="E5041" s="3">
        <v>11068.12</v>
      </c>
      <c r="F5041">
        <f t="shared" si="322"/>
        <v>-3.4699900780251719E-3</v>
      </c>
    </row>
    <row r="5042" spans="1:6" ht="15" thickBot="1" x14ac:dyDescent="0.35">
      <c r="A5042" s="2">
        <v>36503</v>
      </c>
      <c r="B5042" s="5">
        <f t="shared" si="319"/>
        <v>12</v>
      </c>
      <c r="C5042" s="5">
        <f t="shared" si="320"/>
        <v>9</v>
      </c>
      <c r="D5042" s="5">
        <f t="shared" si="321"/>
        <v>5</v>
      </c>
      <c r="E5042" s="3">
        <v>11134.79</v>
      </c>
      <c r="F5042">
        <f t="shared" si="322"/>
        <v>6.0236065384184547E-3</v>
      </c>
    </row>
    <row r="5043" spans="1:6" ht="15" thickBot="1" x14ac:dyDescent="0.35">
      <c r="A5043" s="2">
        <v>36504</v>
      </c>
      <c r="B5043" s="5">
        <f t="shared" si="319"/>
        <v>12</v>
      </c>
      <c r="C5043" s="5">
        <f t="shared" si="320"/>
        <v>10</v>
      </c>
      <c r="D5043" s="5">
        <f t="shared" si="321"/>
        <v>6</v>
      </c>
      <c r="E5043" s="3">
        <v>11224.71</v>
      </c>
      <c r="F5043">
        <f t="shared" si="322"/>
        <v>8.0755901099165989E-3</v>
      </c>
    </row>
    <row r="5044" spans="1:6" ht="15" thickBot="1" x14ac:dyDescent="0.35">
      <c r="A5044" s="2">
        <v>36507</v>
      </c>
      <c r="B5044" s="5">
        <f t="shared" si="319"/>
        <v>12</v>
      </c>
      <c r="C5044" s="5">
        <f t="shared" si="320"/>
        <v>13</v>
      </c>
      <c r="D5044" s="5">
        <f t="shared" si="321"/>
        <v>2</v>
      </c>
      <c r="E5044" s="3">
        <v>11192.6</v>
      </c>
      <c r="F5044">
        <f t="shared" si="322"/>
        <v>-2.8606529700988949E-3</v>
      </c>
    </row>
    <row r="5045" spans="1:6" ht="15" thickBot="1" x14ac:dyDescent="0.35">
      <c r="A5045" s="2">
        <v>36508</v>
      </c>
      <c r="B5045" s="5">
        <f t="shared" si="319"/>
        <v>12</v>
      </c>
      <c r="C5045" s="5">
        <f t="shared" si="320"/>
        <v>14</v>
      </c>
      <c r="D5045" s="5">
        <f t="shared" si="321"/>
        <v>3</v>
      </c>
      <c r="E5045" s="3">
        <v>11160.18</v>
      </c>
      <c r="F5045">
        <f t="shared" si="322"/>
        <v>-2.896556653503214E-3</v>
      </c>
    </row>
    <row r="5046" spans="1:6" ht="15" thickBot="1" x14ac:dyDescent="0.35">
      <c r="A5046" s="2">
        <v>36509</v>
      </c>
      <c r="B5046" s="5">
        <f t="shared" si="319"/>
        <v>12</v>
      </c>
      <c r="C5046" s="5">
        <f t="shared" si="320"/>
        <v>15</v>
      </c>
      <c r="D5046" s="5">
        <f t="shared" si="321"/>
        <v>4</v>
      </c>
      <c r="E5046" s="3">
        <v>11225.32</v>
      </c>
      <c r="F5046">
        <f t="shared" si="322"/>
        <v>5.8368234204107293E-3</v>
      </c>
    </row>
    <row r="5047" spans="1:6" ht="15" thickBot="1" x14ac:dyDescent="0.35">
      <c r="A5047" s="2">
        <v>36510</v>
      </c>
      <c r="B5047" s="5">
        <f t="shared" si="319"/>
        <v>12</v>
      </c>
      <c r="C5047" s="5">
        <f t="shared" si="320"/>
        <v>16</v>
      </c>
      <c r="D5047" s="5">
        <f t="shared" si="321"/>
        <v>5</v>
      </c>
      <c r="E5047" s="3">
        <v>11244.89</v>
      </c>
      <c r="F5047">
        <f t="shared" si="322"/>
        <v>1.7433801441740378E-3</v>
      </c>
    </row>
    <row r="5048" spans="1:6" ht="15" thickBot="1" x14ac:dyDescent="0.35">
      <c r="A5048" s="2">
        <v>36511</v>
      </c>
      <c r="B5048" s="5">
        <f t="shared" si="319"/>
        <v>12</v>
      </c>
      <c r="C5048" s="5">
        <f t="shared" si="320"/>
        <v>17</v>
      </c>
      <c r="D5048" s="5">
        <f t="shared" si="321"/>
        <v>6</v>
      </c>
      <c r="E5048" s="3">
        <v>11257.43</v>
      </c>
      <c r="F5048">
        <f t="shared" si="322"/>
        <v>1.1151732031172269E-3</v>
      </c>
    </row>
    <row r="5049" spans="1:6" ht="15" thickBot="1" x14ac:dyDescent="0.35">
      <c r="A5049" s="2">
        <v>36514</v>
      </c>
      <c r="B5049" s="5">
        <f t="shared" si="319"/>
        <v>12</v>
      </c>
      <c r="C5049" s="5">
        <f t="shared" si="320"/>
        <v>20</v>
      </c>
      <c r="D5049" s="5">
        <f t="shared" si="321"/>
        <v>2</v>
      </c>
      <c r="E5049" s="3">
        <v>11144.28</v>
      </c>
      <c r="F5049">
        <f t="shared" si="322"/>
        <v>-1.0051139558496E-2</v>
      </c>
    </row>
    <row r="5050" spans="1:6" ht="15" thickBot="1" x14ac:dyDescent="0.35">
      <c r="A5050" s="2">
        <v>36515</v>
      </c>
      <c r="B5050" s="5">
        <f t="shared" si="319"/>
        <v>12</v>
      </c>
      <c r="C5050" s="5">
        <f t="shared" si="320"/>
        <v>21</v>
      </c>
      <c r="D5050" s="5">
        <f t="shared" si="321"/>
        <v>3</v>
      </c>
      <c r="E5050" s="3">
        <v>11200.55</v>
      </c>
      <c r="F5050">
        <f t="shared" si="322"/>
        <v>5.0492270474179236E-3</v>
      </c>
    </row>
    <row r="5051" spans="1:6" ht="15" thickBot="1" x14ac:dyDescent="0.35">
      <c r="A5051" s="2">
        <v>36516</v>
      </c>
      <c r="B5051" s="5">
        <f t="shared" si="319"/>
        <v>12</v>
      </c>
      <c r="C5051" s="5">
        <f t="shared" si="320"/>
        <v>22</v>
      </c>
      <c r="D5051" s="5">
        <f t="shared" si="321"/>
        <v>4</v>
      </c>
      <c r="E5051" s="3">
        <v>11203.61</v>
      </c>
      <c r="F5051">
        <f t="shared" si="322"/>
        <v>2.7320086960027051E-4</v>
      </c>
    </row>
    <row r="5052" spans="1:6" ht="15" thickBot="1" x14ac:dyDescent="0.35">
      <c r="A5052" s="2">
        <v>36517</v>
      </c>
      <c r="B5052" s="5">
        <f t="shared" si="319"/>
        <v>12</v>
      </c>
      <c r="C5052" s="5">
        <f t="shared" si="320"/>
        <v>23</v>
      </c>
      <c r="D5052" s="5">
        <f t="shared" si="321"/>
        <v>5</v>
      </c>
      <c r="E5052" s="3">
        <v>11405.76</v>
      </c>
      <c r="F5052">
        <f t="shared" si="322"/>
        <v>1.8043291403395837E-2</v>
      </c>
    </row>
    <row r="5053" spans="1:6" ht="15" thickBot="1" x14ac:dyDescent="0.35">
      <c r="A5053" s="2">
        <v>36521</v>
      </c>
      <c r="B5053" s="5">
        <f t="shared" si="319"/>
        <v>12</v>
      </c>
      <c r="C5053" s="5">
        <f t="shared" si="320"/>
        <v>27</v>
      </c>
      <c r="D5053" s="5">
        <f t="shared" si="321"/>
        <v>2</v>
      </c>
      <c r="E5053" s="3">
        <v>11391.08</v>
      </c>
      <c r="F5053">
        <f t="shared" si="322"/>
        <v>-1.2870689897034736E-3</v>
      </c>
    </row>
    <row r="5054" spans="1:6" ht="15" thickBot="1" x14ac:dyDescent="0.35">
      <c r="A5054" s="2">
        <v>36522</v>
      </c>
      <c r="B5054" s="5">
        <f t="shared" si="319"/>
        <v>12</v>
      </c>
      <c r="C5054" s="5">
        <f t="shared" si="320"/>
        <v>28</v>
      </c>
      <c r="D5054" s="5">
        <f t="shared" si="321"/>
        <v>3</v>
      </c>
      <c r="E5054" s="3">
        <v>11476.71</v>
      </c>
      <c r="F5054">
        <f t="shared" si="322"/>
        <v>7.5172854549348436E-3</v>
      </c>
    </row>
    <row r="5055" spans="1:6" ht="15" thickBot="1" x14ac:dyDescent="0.35">
      <c r="A5055" s="2">
        <v>36523</v>
      </c>
      <c r="B5055" s="5">
        <f t="shared" si="319"/>
        <v>12</v>
      </c>
      <c r="C5055" s="5">
        <f t="shared" si="320"/>
        <v>29</v>
      </c>
      <c r="D5055" s="5">
        <f t="shared" si="321"/>
        <v>4</v>
      </c>
      <c r="E5055" s="3">
        <v>11484.67</v>
      </c>
      <c r="F5055">
        <f t="shared" si="322"/>
        <v>6.9357856040633129E-4</v>
      </c>
    </row>
    <row r="5056" spans="1:6" ht="15" thickBot="1" x14ac:dyDescent="0.35">
      <c r="A5056" s="2">
        <v>36524</v>
      </c>
      <c r="B5056" s="5">
        <f t="shared" si="319"/>
        <v>12</v>
      </c>
      <c r="C5056" s="5">
        <f t="shared" si="320"/>
        <v>30</v>
      </c>
      <c r="D5056" s="5">
        <f t="shared" si="321"/>
        <v>5</v>
      </c>
      <c r="E5056" s="3">
        <v>11452.86</v>
      </c>
      <c r="F5056">
        <f t="shared" si="322"/>
        <v>-2.7697791926106271E-3</v>
      </c>
    </row>
    <row r="5057" spans="1:6" ht="15" thickBot="1" x14ac:dyDescent="0.35">
      <c r="A5057" s="2">
        <v>36525</v>
      </c>
      <c r="B5057" s="5">
        <f t="shared" si="319"/>
        <v>12</v>
      </c>
      <c r="C5057" s="5">
        <f t="shared" si="320"/>
        <v>31</v>
      </c>
      <c r="D5057" s="5">
        <f t="shared" si="321"/>
        <v>6</v>
      </c>
      <c r="E5057" s="3">
        <v>11497.12</v>
      </c>
      <c r="F5057">
        <f t="shared" si="322"/>
        <v>3.864536892968238E-3</v>
      </c>
    </row>
    <row r="5058" spans="1:6" ht="15" thickBot="1" x14ac:dyDescent="0.35">
      <c r="A5058" s="2">
        <v>36528</v>
      </c>
      <c r="B5058" s="5">
        <f t="shared" si="319"/>
        <v>1</v>
      </c>
      <c r="C5058" s="5">
        <f t="shared" si="320"/>
        <v>3</v>
      </c>
      <c r="D5058" s="5">
        <f t="shared" si="321"/>
        <v>2</v>
      </c>
      <c r="E5058" s="3">
        <v>11357.51</v>
      </c>
      <c r="F5058">
        <f t="shared" si="322"/>
        <v>-1.2143041039843072E-2</v>
      </c>
    </row>
    <row r="5059" spans="1:6" ht="15" thickBot="1" x14ac:dyDescent="0.35">
      <c r="A5059" s="2">
        <v>36529</v>
      </c>
      <c r="B5059" s="5">
        <f t="shared" ref="B5059:B5122" si="323">MONTH(A5059)</f>
        <v>1</v>
      </c>
      <c r="C5059" s="5">
        <f t="shared" ref="C5059:C5122" si="324">DAY(A5059)</f>
        <v>4</v>
      </c>
      <c r="D5059" s="5">
        <f t="shared" ref="D5059:D5122" si="325">WEEKDAY(A5059,1)</f>
        <v>3</v>
      </c>
      <c r="E5059" s="3">
        <v>10997.94</v>
      </c>
      <c r="F5059">
        <f t="shared" si="322"/>
        <v>-3.165922812306568E-2</v>
      </c>
    </row>
    <row r="5060" spans="1:6" ht="15" thickBot="1" x14ac:dyDescent="0.35">
      <c r="A5060" s="2">
        <v>36530</v>
      </c>
      <c r="B5060" s="5">
        <f t="shared" si="323"/>
        <v>1</v>
      </c>
      <c r="C5060" s="5">
        <f t="shared" si="324"/>
        <v>5</v>
      </c>
      <c r="D5060" s="5">
        <f t="shared" si="325"/>
        <v>4</v>
      </c>
      <c r="E5060" s="3">
        <v>11122.66</v>
      </c>
      <c r="F5060">
        <f t="shared" ref="F5060:F5123" si="326">(E5060-E5059)/E5059</f>
        <v>1.1340305548129863E-2</v>
      </c>
    </row>
    <row r="5061" spans="1:6" ht="15" thickBot="1" x14ac:dyDescent="0.35">
      <c r="A5061" s="2">
        <v>36531</v>
      </c>
      <c r="B5061" s="5">
        <f t="shared" si="323"/>
        <v>1</v>
      </c>
      <c r="C5061" s="5">
        <f t="shared" si="324"/>
        <v>6</v>
      </c>
      <c r="D5061" s="5">
        <f t="shared" si="325"/>
        <v>5</v>
      </c>
      <c r="E5061" s="3">
        <v>11253.27</v>
      </c>
      <c r="F5061">
        <f t="shared" si="326"/>
        <v>1.1742694643187923E-2</v>
      </c>
    </row>
    <row r="5062" spans="1:6" ht="15" thickBot="1" x14ac:dyDescent="0.35">
      <c r="A5062" s="2">
        <v>36532</v>
      </c>
      <c r="B5062" s="5">
        <f t="shared" si="323"/>
        <v>1</v>
      </c>
      <c r="C5062" s="5">
        <f t="shared" si="324"/>
        <v>7</v>
      </c>
      <c r="D5062" s="5">
        <f t="shared" si="325"/>
        <v>6</v>
      </c>
      <c r="E5062" s="3">
        <v>11522.56</v>
      </c>
      <c r="F5062">
        <f t="shared" si="326"/>
        <v>2.3929933254956029E-2</v>
      </c>
    </row>
    <row r="5063" spans="1:6" ht="15" thickBot="1" x14ac:dyDescent="0.35">
      <c r="A5063" s="2">
        <v>36535</v>
      </c>
      <c r="B5063" s="5">
        <f t="shared" si="323"/>
        <v>1</v>
      </c>
      <c r="C5063" s="5">
        <f t="shared" si="324"/>
        <v>10</v>
      </c>
      <c r="D5063" s="5">
        <f t="shared" si="325"/>
        <v>2</v>
      </c>
      <c r="E5063" s="3">
        <v>11572.2</v>
      </c>
      <c r="F5063">
        <f t="shared" si="326"/>
        <v>4.3080704287937087E-3</v>
      </c>
    </row>
    <row r="5064" spans="1:6" ht="15" thickBot="1" x14ac:dyDescent="0.35">
      <c r="A5064" s="2">
        <v>36536</v>
      </c>
      <c r="B5064" s="5">
        <f t="shared" si="323"/>
        <v>1</v>
      </c>
      <c r="C5064" s="5">
        <f t="shared" si="324"/>
        <v>11</v>
      </c>
      <c r="D5064" s="5">
        <f t="shared" si="325"/>
        <v>3</v>
      </c>
      <c r="E5064" s="3">
        <v>11511.09</v>
      </c>
      <c r="F5064">
        <f t="shared" si="326"/>
        <v>-5.2807590605071274E-3</v>
      </c>
    </row>
    <row r="5065" spans="1:6" ht="15" thickBot="1" x14ac:dyDescent="0.35">
      <c r="A5065" s="2">
        <v>36537</v>
      </c>
      <c r="B5065" s="5">
        <f t="shared" si="323"/>
        <v>1</v>
      </c>
      <c r="C5065" s="5">
        <f t="shared" si="324"/>
        <v>12</v>
      </c>
      <c r="D5065" s="5">
        <f t="shared" si="325"/>
        <v>4</v>
      </c>
      <c r="E5065" s="3">
        <v>11551.11</v>
      </c>
      <c r="F5065">
        <f t="shared" si="326"/>
        <v>3.4766473027315775E-3</v>
      </c>
    </row>
    <row r="5066" spans="1:6" ht="15" thickBot="1" x14ac:dyDescent="0.35">
      <c r="A5066" s="2">
        <v>36538</v>
      </c>
      <c r="B5066" s="5">
        <f t="shared" si="323"/>
        <v>1</v>
      </c>
      <c r="C5066" s="5">
        <f t="shared" si="324"/>
        <v>13</v>
      </c>
      <c r="D5066" s="5">
        <f t="shared" si="325"/>
        <v>5</v>
      </c>
      <c r="E5066" s="3">
        <v>11582.44</v>
      </c>
      <c r="F5066">
        <f t="shared" si="326"/>
        <v>2.7122934505861276E-3</v>
      </c>
    </row>
    <row r="5067" spans="1:6" ht="15" thickBot="1" x14ac:dyDescent="0.35">
      <c r="A5067" s="2">
        <v>36539</v>
      </c>
      <c r="B5067" s="5">
        <f t="shared" si="323"/>
        <v>1</v>
      </c>
      <c r="C5067" s="5">
        <f t="shared" si="324"/>
        <v>14</v>
      </c>
      <c r="D5067" s="5">
        <f t="shared" si="325"/>
        <v>6</v>
      </c>
      <c r="E5067" s="3">
        <v>11722.98</v>
      </c>
      <c r="F5067">
        <f t="shared" si="326"/>
        <v>1.2133885433466442E-2</v>
      </c>
    </row>
    <row r="5068" spans="1:6" ht="15" thickBot="1" x14ac:dyDescent="0.35">
      <c r="A5068" s="2">
        <v>36543</v>
      </c>
      <c r="B5068" s="5">
        <f t="shared" si="323"/>
        <v>1</v>
      </c>
      <c r="C5068" s="5">
        <f t="shared" si="324"/>
        <v>18</v>
      </c>
      <c r="D5068" s="5">
        <f t="shared" si="325"/>
        <v>3</v>
      </c>
      <c r="E5068" s="3">
        <v>11560.73</v>
      </c>
      <c r="F5068">
        <f t="shared" si="326"/>
        <v>-1.3840337525100273E-2</v>
      </c>
    </row>
    <row r="5069" spans="1:6" ht="15" thickBot="1" x14ac:dyDescent="0.35">
      <c r="A5069" s="2">
        <v>36544</v>
      </c>
      <c r="B5069" s="5">
        <f t="shared" si="323"/>
        <v>1</v>
      </c>
      <c r="C5069" s="5">
        <f t="shared" si="324"/>
        <v>19</v>
      </c>
      <c r="D5069" s="5">
        <f t="shared" si="325"/>
        <v>4</v>
      </c>
      <c r="E5069" s="3">
        <v>11489.37</v>
      </c>
      <c r="F5069">
        <f t="shared" si="326"/>
        <v>-6.172620587108147E-3</v>
      </c>
    </row>
    <row r="5070" spans="1:6" ht="15" thickBot="1" x14ac:dyDescent="0.35">
      <c r="A5070" s="2">
        <v>36545</v>
      </c>
      <c r="B5070" s="5">
        <f t="shared" si="323"/>
        <v>1</v>
      </c>
      <c r="C5070" s="5">
        <f t="shared" si="324"/>
        <v>20</v>
      </c>
      <c r="D5070" s="5">
        <f t="shared" si="325"/>
        <v>5</v>
      </c>
      <c r="E5070" s="3">
        <v>11351.3</v>
      </c>
      <c r="F5070">
        <f t="shared" si="326"/>
        <v>-1.2017195024618539E-2</v>
      </c>
    </row>
    <row r="5071" spans="1:6" ht="15" thickBot="1" x14ac:dyDescent="0.35">
      <c r="A5071" s="2">
        <v>36546</v>
      </c>
      <c r="B5071" s="5">
        <f t="shared" si="323"/>
        <v>1</v>
      </c>
      <c r="C5071" s="5">
        <f t="shared" si="324"/>
        <v>21</v>
      </c>
      <c r="D5071" s="5">
        <f t="shared" si="325"/>
        <v>6</v>
      </c>
      <c r="E5071" s="3">
        <v>11251.72</v>
      </c>
      <c r="F5071">
        <f t="shared" si="326"/>
        <v>-8.7725634949300905E-3</v>
      </c>
    </row>
    <row r="5072" spans="1:6" ht="15" thickBot="1" x14ac:dyDescent="0.35">
      <c r="A5072" s="2">
        <v>36549</v>
      </c>
      <c r="B5072" s="5">
        <f t="shared" si="323"/>
        <v>1</v>
      </c>
      <c r="C5072" s="5">
        <f t="shared" si="324"/>
        <v>24</v>
      </c>
      <c r="D5072" s="5">
        <f t="shared" si="325"/>
        <v>2</v>
      </c>
      <c r="E5072" s="3">
        <v>11008.17</v>
      </c>
      <c r="F5072">
        <f t="shared" si="326"/>
        <v>-2.1645579520286614E-2</v>
      </c>
    </row>
    <row r="5073" spans="1:6" ht="15" thickBot="1" x14ac:dyDescent="0.35">
      <c r="A5073" s="2">
        <v>36550</v>
      </c>
      <c r="B5073" s="5">
        <f t="shared" si="323"/>
        <v>1</v>
      </c>
      <c r="C5073" s="5">
        <f t="shared" si="324"/>
        <v>25</v>
      </c>
      <c r="D5073" s="5">
        <f t="shared" si="325"/>
        <v>3</v>
      </c>
      <c r="E5073" s="3">
        <v>11029.89</v>
      </c>
      <c r="F5073">
        <f t="shared" si="326"/>
        <v>1.9730799942224136E-3</v>
      </c>
    </row>
    <row r="5074" spans="1:6" ht="15" thickBot="1" x14ac:dyDescent="0.35">
      <c r="A5074" s="2">
        <v>36551</v>
      </c>
      <c r="B5074" s="5">
        <f t="shared" si="323"/>
        <v>1</v>
      </c>
      <c r="C5074" s="5">
        <f t="shared" si="324"/>
        <v>26</v>
      </c>
      <c r="D5074" s="5">
        <f t="shared" si="325"/>
        <v>4</v>
      </c>
      <c r="E5074" s="3">
        <v>11032.99</v>
      </c>
      <c r="F5074">
        <f t="shared" si="326"/>
        <v>2.8105448014444063E-4</v>
      </c>
    </row>
    <row r="5075" spans="1:6" ht="15" thickBot="1" x14ac:dyDescent="0.35">
      <c r="A5075" s="2">
        <v>36552</v>
      </c>
      <c r="B5075" s="5">
        <f t="shared" si="323"/>
        <v>1</v>
      </c>
      <c r="C5075" s="5">
        <f t="shared" si="324"/>
        <v>27</v>
      </c>
      <c r="D5075" s="5">
        <f t="shared" si="325"/>
        <v>5</v>
      </c>
      <c r="E5075" s="3">
        <v>11028.03</v>
      </c>
      <c r="F5075">
        <f t="shared" si="326"/>
        <v>-4.4956081714921586E-4</v>
      </c>
    </row>
    <row r="5076" spans="1:6" ht="15" thickBot="1" x14ac:dyDescent="0.35">
      <c r="A5076" s="2">
        <v>36553</v>
      </c>
      <c r="B5076" s="5">
        <f t="shared" si="323"/>
        <v>1</v>
      </c>
      <c r="C5076" s="5">
        <f t="shared" si="324"/>
        <v>28</v>
      </c>
      <c r="D5076" s="5">
        <f t="shared" si="325"/>
        <v>6</v>
      </c>
      <c r="E5076" s="3">
        <v>10738.88</v>
      </c>
      <c r="F5076">
        <f t="shared" si="326"/>
        <v>-2.6219551452072713E-2</v>
      </c>
    </row>
    <row r="5077" spans="1:6" ht="15" thickBot="1" x14ac:dyDescent="0.35">
      <c r="A5077" s="2">
        <v>36556</v>
      </c>
      <c r="B5077" s="5">
        <f t="shared" si="323"/>
        <v>1</v>
      </c>
      <c r="C5077" s="5">
        <f t="shared" si="324"/>
        <v>31</v>
      </c>
      <c r="D5077" s="5">
        <f t="shared" si="325"/>
        <v>2</v>
      </c>
      <c r="E5077" s="3">
        <v>10940.54</v>
      </c>
      <c r="F5077">
        <f t="shared" si="326"/>
        <v>1.8778494591614927E-2</v>
      </c>
    </row>
    <row r="5078" spans="1:6" ht="15" thickBot="1" x14ac:dyDescent="0.35">
      <c r="A5078" s="2">
        <v>36557</v>
      </c>
      <c r="B5078" s="5">
        <f t="shared" si="323"/>
        <v>2</v>
      </c>
      <c r="C5078" s="5">
        <f t="shared" si="324"/>
        <v>1</v>
      </c>
      <c r="D5078" s="5">
        <f t="shared" si="325"/>
        <v>3</v>
      </c>
      <c r="E5078" s="3">
        <v>11041.06</v>
      </c>
      <c r="F5078">
        <f t="shared" si="326"/>
        <v>9.1878463037472196E-3</v>
      </c>
    </row>
    <row r="5079" spans="1:6" ht="15" thickBot="1" x14ac:dyDescent="0.35">
      <c r="A5079" s="2">
        <v>36558</v>
      </c>
      <c r="B5079" s="5">
        <f t="shared" si="323"/>
        <v>2</v>
      </c>
      <c r="C5079" s="5">
        <f t="shared" si="324"/>
        <v>2</v>
      </c>
      <c r="D5079" s="5">
        <f t="shared" si="325"/>
        <v>4</v>
      </c>
      <c r="E5079" s="3">
        <v>11003.21</v>
      </c>
      <c r="F5079">
        <f t="shared" si="326"/>
        <v>-3.4281128804662204E-3</v>
      </c>
    </row>
    <row r="5080" spans="1:6" ht="15" thickBot="1" x14ac:dyDescent="0.35">
      <c r="A5080" s="2">
        <v>36559</v>
      </c>
      <c r="B5080" s="5">
        <f t="shared" si="323"/>
        <v>2</v>
      </c>
      <c r="C5080" s="5">
        <f t="shared" si="324"/>
        <v>3</v>
      </c>
      <c r="D5080" s="5">
        <f t="shared" si="325"/>
        <v>5</v>
      </c>
      <c r="E5080" s="3">
        <v>11013.45</v>
      </c>
      <c r="F5080">
        <f t="shared" si="326"/>
        <v>9.3063751396198029E-4</v>
      </c>
    </row>
    <row r="5081" spans="1:6" ht="15" thickBot="1" x14ac:dyDescent="0.35">
      <c r="A5081" s="2">
        <v>36560</v>
      </c>
      <c r="B5081" s="5">
        <f t="shared" si="323"/>
        <v>2</v>
      </c>
      <c r="C5081" s="5">
        <f t="shared" si="324"/>
        <v>4</v>
      </c>
      <c r="D5081" s="5">
        <f t="shared" si="325"/>
        <v>6</v>
      </c>
      <c r="E5081" s="3">
        <v>10963.81</v>
      </c>
      <c r="F5081">
        <f t="shared" si="326"/>
        <v>-4.5072161765841974E-3</v>
      </c>
    </row>
    <row r="5082" spans="1:6" ht="15" thickBot="1" x14ac:dyDescent="0.35">
      <c r="A5082" s="2">
        <v>36563</v>
      </c>
      <c r="B5082" s="5">
        <f t="shared" si="323"/>
        <v>2</v>
      </c>
      <c r="C5082" s="5">
        <f t="shared" si="324"/>
        <v>7</v>
      </c>
      <c r="D5082" s="5">
        <f t="shared" si="325"/>
        <v>2</v>
      </c>
      <c r="E5082" s="3">
        <v>10905.79</v>
      </c>
      <c r="F5082">
        <f t="shared" si="326"/>
        <v>-5.2919559897516115E-3</v>
      </c>
    </row>
    <row r="5083" spans="1:6" ht="15" thickBot="1" x14ac:dyDescent="0.35">
      <c r="A5083" s="2">
        <v>36564</v>
      </c>
      <c r="B5083" s="5">
        <f t="shared" si="323"/>
        <v>2</v>
      </c>
      <c r="C5083" s="5">
        <f t="shared" si="324"/>
        <v>8</v>
      </c>
      <c r="D5083" s="5">
        <f t="shared" si="325"/>
        <v>3</v>
      </c>
      <c r="E5083" s="3">
        <v>10957.61</v>
      </c>
      <c r="F5083">
        <f t="shared" si="326"/>
        <v>4.7516044229716234E-3</v>
      </c>
    </row>
    <row r="5084" spans="1:6" ht="15" thickBot="1" x14ac:dyDescent="0.35">
      <c r="A5084" s="2">
        <v>36565</v>
      </c>
      <c r="B5084" s="5">
        <f t="shared" si="323"/>
        <v>2</v>
      </c>
      <c r="C5084" s="5">
        <f t="shared" si="324"/>
        <v>9</v>
      </c>
      <c r="D5084" s="5">
        <f t="shared" si="325"/>
        <v>4</v>
      </c>
      <c r="E5084" s="3">
        <v>10699.17</v>
      </c>
      <c r="F5084">
        <f t="shared" si="326"/>
        <v>-2.358543514507274E-2</v>
      </c>
    </row>
    <row r="5085" spans="1:6" ht="15" thickBot="1" x14ac:dyDescent="0.35">
      <c r="A5085" s="2">
        <v>36566</v>
      </c>
      <c r="B5085" s="5">
        <f t="shared" si="323"/>
        <v>2</v>
      </c>
      <c r="C5085" s="5">
        <f t="shared" si="324"/>
        <v>10</v>
      </c>
      <c r="D5085" s="5">
        <f t="shared" si="325"/>
        <v>5</v>
      </c>
      <c r="E5085" s="3">
        <v>10643.64</v>
      </c>
      <c r="F5085">
        <f t="shared" si="326"/>
        <v>-5.1901222244342933E-3</v>
      </c>
    </row>
    <row r="5086" spans="1:6" ht="15" thickBot="1" x14ac:dyDescent="0.35">
      <c r="A5086" s="2">
        <v>36567</v>
      </c>
      <c r="B5086" s="5">
        <f t="shared" si="323"/>
        <v>2</v>
      </c>
      <c r="C5086" s="5">
        <f t="shared" si="324"/>
        <v>11</v>
      </c>
      <c r="D5086" s="5">
        <f t="shared" si="325"/>
        <v>6</v>
      </c>
      <c r="E5086" s="3">
        <v>10425.219999999999</v>
      </c>
      <c r="F5086">
        <f t="shared" si="326"/>
        <v>-2.0521175086718461E-2</v>
      </c>
    </row>
    <row r="5087" spans="1:6" ht="15" thickBot="1" x14ac:dyDescent="0.35">
      <c r="A5087" s="2">
        <v>36570</v>
      </c>
      <c r="B5087" s="5">
        <f t="shared" si="323"/>
        <v>2</v>
      </c>
      <c r="C5087" s="5">
        <f t="shared" si="324"/>
        <v>14</v>
      </c>
      <c r="D5087" s="5">
        <f t="shared" si="325"/>
        <v>2</v>
      </c>
      <c r="E5087" s="3">
        <v>10519.85</v>
      </c>
      <c r="F5087">
        <f t="shared" si="326"/>
        <v>9.077026671859301E-3</v>
      </c>
    </row>
    <row r="5088" spans="1:6" ht="15" thickBot="1" x14ac:dyDescent="0.35">
      <c r="A5088" s="2">
        <v>36571</v>
      </c>
      <c r="B5088" s="5">
        <f t="shared" si="323"/>
        <v>2</v>
      </c>
      <c r="C5088" s="5">
        <f t="shared" si="324"/>
        <v>15</v>
      </c>
      <c r="D5088" s="5">
        <f t="shared" si="325"/>
        <v>3</v>
      </c>
      <c r="E5088" s="3">
        <v>10718.1</v>
      </c>
      <c r="F5088">
        <f t="shared" si="326"/>
        <v>1.8845325741336617E-2</v>
      </c>
    </row>
    <row r="5089" spans="1:6" ht="15" thickBot="1" x14ac:dyDescent="0.35">
      <c r="A5089" s="2">
        <v>36572</v>
      </c>
      <c r="B5089" s="5">
        <f t="shared" si="323"/>
        <v>2</v>
      </c>
      <c r="C5089" s="5">
        <f t="shared" si="324"/>
        <v>16</v>
      </c>
      <c r="D5089" s="5">
        <f t="shared" si="325"/>
        <v>4</v>
      </c>
      <c r="E5089" s="3">
        <v>10561.42</v>
      </c>
      <c r="F5089">
        <f t="shared" si="326"/>
        <v>-1.4618262565193484E-2</v>
      </c>
    </row>
    <row r="5090" spans="1:6" ht="15" thickBot="1" x14ac:dyDescent="0.35">
      <c r="A5090" s="2">
        <v>36573</v>
      </c>
      <c r="B5090" s="5">
        <f t="shared" si="323"/>
        <v>2</v>
      </c>
      <c r="C5090" s="5">
        <f t="shared" si="324"/>
        <v>17</v>
      </c>
      <c r="D5090" s="5">
        <f t="shared" si="325"/>
        <v>5</v>
      </c>
      <c r="E5090" s="3">
        <v>10514.57</v>
      </c>
      <c r="F5090">
        <f t="shared" si="326"/>
        <v>-4.4359565285728968E-3</v>
      </c>
    </row>
    <row r="5091" spans="1:6" ht="15" thickBot="1" x14ac:dyDescent="0.35">
      <c r="A5091" s="2">
        <v>36574</v>
      </c>
      <c r="B5091" s="5">
        <f t="shared" si="323"/>
        <v>2</v>
      </c>
      <c r="C5091" s="5">
        <f t="shared" si="324"/>
        <v>18</v>
      </c>
      <c r="D5091" s="5">
        <f t="shared" si="325"/>
        <v>6</v>
      </c>
      <c r="E5091" s="3">
        <v>10219.530000000001</v>
      </c>
      <c r="F5091">
        <f t="shared" si="326"/>
        <v>-2.8060110874719466E-2</v>
      </c>
    </row>
    <row r="5092" spans="1:6" ht="15" thickBot="1" x14ac:dyDescent="0.35">
      <c r="A5092" s="2">
        <v>36578</v>
      </c>
      <c r="B5092" s="5">
        <f t="shared" si="323"/>
        <v>2</v>
      </c>
      <c r="C5092" s="5">
        <f t="shared" si="324"/>
        <v>22</v>
      </c>
      <c r="D5092" s="5">
        <f t="shared" si="325"/>
        <v>3</v>
      </c>
      <c r="E5092" s="3">
        <v>10304.85</v>
      </c>
      <c r="F5092">
        <f t="shared" si="326"/>
        <v>8.3487205380286273E-3</v>
      </c>
    </row>
    <row r="5093" spans="1:6" ht="15" thickBot="1" x14ac:dyDescent="0.35">
      <c r="A5093" s="2">
        <v>36579</v>
      </c>
      <c r="B5093" s="5">
        <f t="shared" si="323"/>
        <v>2</v>
      </c>
      <c r="C5093" s="5">
        <f t="shared" si="324"/>
        <v>23</v>
      </c>
      <c r="D5093" s="5">
        <f t="shared" si="325"/>
        <v>4</v>
      </c>
      <c r="E5093" s="3">
        <v>10225.73</v>
      </c>
      <c r="F5093">
        <f t="shared" si="326"/>
        <v>-7.6779380582930167E-3</v>
      </c>
    </row>
    <row r="5094" spans="1:6" ht="15" thickBot="1" x14ac:dyDescent="0.35">
      <c r="A5094" s="2">
        <v>36580</v>
      </c>
      <c r="B5094" s="5">
        <f t="shared" si="323"/>
        <v>2</v>
      </c>
      <c r="C5094" s="5">
        <f t="shared" si="324"/>
        <v>24</v>
      </c>
      <c r="D5094" s="5">
        <f t="shared" si="325"/>
        <v>5</v>
      </c>
      <c r="E5094" s="3">
        <v>10092.64</v>
      </c>
      <c r="F5094">
        <f t="shared" si="326"/>
        <v>-1.3015207716221742E-2</v>
      </c>
    </row>
    <row r="5095" spans="1:6" ht="15" thickBot="1" x14ac:dyDescent="0.35">
      <c r="A5095" s="2">
        <v>36581</v>
      </c>
      <c r="B5095" s="5">
        <f t="shared" si="323"/>
        <v>2</v>
      </c>
      <c r="C5095" s="5">
        <f t="shared" si="324"/>
        <v>25</v>
      </c>
      <c r="D5095" s="5">
        <f t="shared" si="325"/>
        <v>6</v>
      </c>
      <c r="E5095" s="3">
        <v>9862.1200000000008</v>
      </c>
      <c r="F5095">
        <f t="shared" si="326"/>
        <v>-2.284040647442083E-2</v>
      </c>
    </row>
    <row r="5096" spans="1:6" ht="15" thickBot="1" x14ac:dyDescent="0.35">
      <c r="A5096" s="2">
        <v>36584</v>
      </c>
      <c r="B5096" s="5">
        <f t="shared" si="323"/>
        <v>2</v>
      </c>
      <c r="C5096" s="5">
        <f t="shared" si="324"/>
        <v>28</v>
      </c>
      <c r="D5096" s="5">
        <f t="shared" si="325"/>
        <v>2</v>
      </c>
      <c r="E5096" s="3">
        <v>10038.66</v>
      </c>
      <c r="F5096">
        <f t="shared" si="326"/>
        <v>1.790081645731334E-2</v>
      </c>
    </row>
    <row r="5097" spans="1:6" ht="15" thickBot="1" x14ac:dyDescent="0.35">
      <c r="A5097" s="2">
        <v>36585</v>
      </c>
      <c r="B5097" s="5">
        <f t="shared" si="323"/>
        <v>2</v>
      </c>
      <c r="C5097" s="5">
        <f t="shared" si="324"/>
        <v>29</v>
      </c>
      <c r="D5097" s="5">
        <f t="shared" si="325"/>
        <v>3</v>
      </c>
      <c r="E5097" s="3">
        <v>10128.31</v>
      </c>
      <c r="F5097">
        <f t="shared" si="326"/>
        <v>8.9304747844831511E-3</v>
      </c>
    </row>
    <row r="5098" spans="1:6" ht="15" thickBot="1" x14ac:dyDescent="0.35">
      <c r="A5098" s="2">
        <v>36586</v>
      </c>
      <c r="B5098" s="5">
        <f t="shared" si="323"/>
        <v>3</v>
      </c>
      <c r="C5098" s="5">
        <f t="shared" si="324"/>
        <v>1</v>
      </c>
      <c r="D5098" s="5">
        <f t="shared" si="325"/>
        <v>4</v>
      </c>
      <c r="E5098" s="3">
        <v>10137.93</v>
      </c>
      <c r="F5098">
        <f t="shared" si="326"/>
        <v>9.4981295003814068E-4</v>
      </c>
    </row>
    <row r="5099" spans="1:6" ht="15" thickBot="1" x14ac:dyDescent="0.35">
      <c r="A5099" s="2">
        <v>36587</v>
      </c>
      <c r="B5099" s="5">
        <f t="shared" si="323"/>
        <v>3</v>
      </c>
      <c r="C5099" s="5">
        <f t="shared" si="324"/>
        <v>2</v>
      </c>
      <c r="D5099" s="5">
        <f t="shared" si="325"/>
        <v>5</v>
      </c>
      <c r="E5099" s="3">
        <v>10164.92</v>
      </c>
      <c r="F5099">
        <f t="shared" si="326"/>
        <v>2.6622791832257454E-3</v>
      </c>
    </row>
    <row r="5100" spans="1:6" ht="15" thickBot="1" x14ac:dyDescent="0.35">
      <c r="A5100" s="2">
        <v>36588</v>
      </c>
      <c r="B5100" s="5">
        <f t="shared" si="323"/>
        <v>3</v>
      </c>
      <c r="C5100" s="5">
        <f t="shared" si="324"/>
        <v>3</v>
      </c>
      <c r="D5100" s="5">
        <f t="shared" si="325"/>
        <v>6</v>
      </c>
      <c r="E5100" s="3">
        <v>10367.200000000001</v>
      </c>
      <c r="F5100">
        <f t="shared" si="326"/>
        <v>1.989981229562069E-2</v>
      </c>
    </row>
    <row r="5101" spans="1:6" ht="15" thickBot="1" x14ac:dyDescent="0.35">
      <c r="A5101" s="2">
        <v>36591</v>
      </c>
      <c r="B5101" s="5">
        <f t="shared" si="323"/>
        <v>3</v>
      </c>
      <c r="C5101" s="5">
        <f t="shared" si="324"/>
        <v>6</v>
      </c>
      <c r="D5101" s="5">
        <f t="shared" si="325"/>
        <v>2</v>
      </c>
      <c r="E5101" s="3">
        <v>10170.51</v>
      </c>
      <c r="F5101">
        <f t="shared" si="326"/>
        <v>-1.8972335828381866E-2</v>
      </c>
    </row>
    <row r="5102" spans="1:6" ht="15" thickBot="1" x14ac:dyDescent="0.35">
      <c r="A5102" s="2">
        <v>36592</v>
      </c>
      <c r="B5102" s="5">
        <f t="shared" si="323"/>
        <v>3</v>
      </c>
      <c r="C5102" s="5">
        <f t="shared" si="324"/>
        <v>7</v>
      </c>
      <c r="D5102" s="5">
        <f t="shared" si="325"/>
        <v>3</v>
      </c>
      <c r="E5102" s="3">
        <v>9796.0400000000009</v>
      </c>
      <c r="F5102">
        <f t="shared" si="326"/>
        <v>-3.6819195890864798E-2</v>
      </c>
    </row>
    <row r="5103" spans="1:6" ht="15" thickBot="1" x14ac:dyDescent="0.35">
      <c r="A5103" s="2">
        <v>36593</v>
      </c>
      <c r="B5103" s="5">
        <f t="shared" si="323"/>
        <v>3</v>
      </c>
      <c r="C5103" s="5">
        <f t="shared" si="324"/>
        <v>8</v>
      </c>
      <c r="D5103" s="5">
        <f t="shared" si="325"/>
        <v>4</v>
      </c>
      <c r="E5103" s="3">
        <v>9856.5400000000009</v>
      </c>
      <c r="F5103">
        <f t="shared" si="326"/>
        <v>6.1759649817681424E-3</v>
      </c>
    </row>
    <row r="5104" spans="1:6" ht="15" thickBot="1" x14ac:dyDescent="0.35">
      <c r="A5104" s="2">
        <v>36594</v>
      </c>
      <c r="B5104" s="5">
        <f t="shared" si="323"/>
        <v>3</v>
      </c>
      <c r="C5104" s="5">
        <f t="shared" si="324"/>
        <v>9</v>
      </c>
      <c r="D5104" s="5">
        <f t="shared" si="325"/>
        <v>5</v>
      </c>
      <c r="E5104" s="3">
        <v>10010.73</v>
      </c>
      <c r="F5104">
        <f t="shared" si="326"/>
        <v>1.564342051064559E-2</v>
      </c>
    </row>
    <row r="5105" spans="1:6" ht="15" thickBot="1" x14ac:dyDescent="0.35">
      <c r="A5105" s="2">
        <v>36595</v>
      </c>
      <c r="B5105" s="5">
        <f t="shared" si="323"/>
        <v>3</v>
      </c>
      <c r="C5105" s="5">
        <f t="shared" si="324"/>
        <v>10</v>
      </c>
      <c r="D5105" s="5">
        <f t="shared" si="325"/>
        <v>6</v>
      </c>
      <c r="E5105" s="3">
        <v>9928.83</v>
      </c>
      <c r="F5105">
        <f t="shared" si="326"/>
        <v>-8.1812215492775894E-3</v>
      </c>
    </row>
    <row r="5106" spans="1:6" ht="15" thickBot="1" x14ac:dyDescent="0.35">
      <c r="A5106" s="2">
        <v>36598</v>
      </c>
      <c r="B5106" s="5">
        <f t="shared" si="323"/>
        <v>3</v>
      </c>
      <c r="C5106" s="5">
        <f t="shared" si="324"/>
        <v>13</v>
      </c>
      <c r="D5106" s="5">
        <f t="shared" si="325"/>
        <v>2</v>
      </c>
      <c r="E5106" s="3">
        <v>9947.1299999999992</v>
      </c>
      <c r="F5106">
        <f t="shared" si="326"/>
        <v>1.8431174670126564E-3</v>
      </c>
    </row>
    <row r="5107" spans="1:6" ht="15" thickBot="1" x14ac:dyDescent="0.35">
      <c r="A5107" s="2">
        <v>36599</v>
      </c>
      <c r="B5107" s="5">
        <f t="shared" si="323"/>
        <v>3</v>
      </c>
      <c r="C5107" s="5">
        <f t="shared" si="324"/>
        <v>14</v>
      </c>
      <c r="D5107" s="5">
        <f t="shared" si="325"/>
        <v>3</v>
      </c>
      <c r="E5107" s="3">
        <v>9811.24</v>
      </c>
      <c r="F5107">
        <f t="shared" si="326"/>
        <v>-1.366122690665543E-2</v>
      </c>
    </row>
    <row r="5108" spans="1:6" ht="15" thickBot="1" x14ac:dyDescent="0.35">
      <c r="A5108" s="2">
        <v>36600</v>
      </c>
      <c r="B5108" s="5">
        <f t="shared" si="323"/>
        <v>3</v>
      </c>
      <c r="C5108" s="5">
        <f t="shared" si="324"/>
        <v>15</v>
      </c>
      <c r="D5108" s="5">
        <f t="shared" si="325"/>
        <v>4</v>
      </c>
      <c r="E5108" s="3">
        <v>10131.42</v>
      </c>
      <c r="F5108">
        <f t="shared" si="326"/>
        <v>3.2633999372148711E-2</v>
      </c>
    </row>
    <row r="5109" spans="1:6" ht="15" thickBot="1" x14ac:dyDescent="0.35">
      <c r="A5109" s="2">
        <v>36601</v>
      </c>
      <c r="B5109" s="5">
        <f t="shared" si="323"/>
        <v>3</v>
      </c>
      <c r="C5109" s="5">
        <f t="shared" si="324"/>
        <v>16</v>
      </c>
      <c r="D5109" s="5">
        <f t="shared" si="325"/>
        <v>5</v>
      </c>
      <c r="E5109" s="3">
        <v>10630.61</v>
      </c>
      <c r="F5109">
        <f t="shared" si="326"/>
        <v>4.9271474284947277E-2</v>
      </c>
    </row>
    <row r="5110" spans="1:6" ht="15" thickBot="1" x14ac:dyDescent="0.35">
      <c r="A5110" s="2">
        <v>36602</v>
      </c>
      <c r="B5110" s="5">
        <f t="shared" si="323"/>
        <v>3</v>
      </c>
      <c r="C5110" s="5">
        <f t="shared" si="324"/>
        <v>17</v>
      </c>
      <c r="D5110" s="5">
        <f t="shared" si="325"/>
        <v>6</v>
      </c>
      <c r="E5110" s="3">
        <v>10595.24</v>
      </c>
      <c r="F5110">
        <f t="shared" si="326"/>
        <v>-3.3271844230952693E-3</v>
      </c>
    </row>
    <row r="5111" spans="1:6" ht="15" thickBot="1" x14ac:dyDescent="0.35">
      <c r="A5111" s="2">
        <v>36605</v>
      </c>
      <c r="B5111" s="5">
        <f t="shared" si="323"/>
        <v>3</v>
      </c>
      <c r="C5111" s="5">
        <f t="shared" si="324"/>
        <v>20</v>
      </c>
      <c r="D5111" s="5">
        <f t="shared" si="325"/>
        <v>2</v>
      </c>
      <c r="E5111" s="3">
        <v>10680.25</v>
      </c>
      <c r="F5111">
        <f t="shared" si="326"/>
        <v>8.0234142879255423E-3</v>
      </c>
    </row>
    <row r="5112" spans="1:6" ht="15" thickBot="1" x14ac:dyDescent="0.35">
      <c r="A5112" s="2">
        <v>36606</v>
      </c>
      <c r="B5112" s="5">
        <f t="shared" si="323"/>
        <v>3</v>
      </c>
      <c r="C5112" s="5">
        <f t="shared" si="324"/>
        <v>21</v>
      </c>
      <c r="D5112" s="5">
        <f t="shared" si="325"/>
        <v>3</v>
      </c>
      <c r="E5112" s="3">
        <v>10907.35</v>
      </c>
      <c r="F5112">
        <f t="shared" si="326"/>
        <v>2.1263547201610482E-2</v>
      </c>
    </row>
    <row r="5113" spans="1:6" ht="15" thickBot="1" x14ac:dyDescent="0.35">
      <c r="A5113" s="2">
        <v>36607</v>
      </c>
      <c r="B5113" s="5">
        <f t="shared" si="323"/>
        <v>3</v>
      </c>
      <c r="C5113" s="5">
        <f t="shared" si="324"/>
        <v>22</v>
      </c>
      <c r="D5113" s="5">
        <f t="shared" si="325"/>
        <v>4</v>
      </c>
      <c r="E5113" s="3">
        <v>10866.7</v>
      </c>
      <c r="F5113">
        <f t="shared" si="326"/>
        <v>-3.7268447423067595E-3</v>
      </c>
    </row>
    <row r="5114" spans="1:6" ht="15" thickBot="1" x14ac:dyDescent="0.35">
      <c r="A5114" s="2">
        <v>36608</v>
      </c>
      <c r="B5114" s="5">
        <f t="shared" si="323"/>
        <v>3</v>
      </c>
      <c r="C5114" s="5">
        <f t="shared" si="324"/>
        <v>23</v>
      </c>
      <c r="D5114" s="5">
        <f t="shared" si="325"/>
        <v>5</v>
      </c>
      <c r="E5114" s="3">
        <v>11119.86</v>
      </c>
      <c r="F5114">
        <f t="shared" si="326"/>
        <v>2.3296861052573444E-2</v>
      </c>
    </row>
    <row r="5115" spans="1:6" ht="15" thickBot="1" x14ac:dyDescent="0.35">
      <c r="A5115" s="2">
        <v>36609</v>
      </c>
      <c r="B5115" s="5">
        <f t="shared" si="323"/>
        <v>3</v>
      </c>
      <c r="C5115" s="5">
        <f t="shared" si="324"/>
        <v>24</v>
      </c>
      <c r="D5115" s="5">
        <f t="shared" si="325"/>
        <v>6</v>
      </c>
      <c r="E5115" s="3">
        <v>11112.73</v>
      </c>
      <c r="F5115">
        <f t="shared" si="326"/>
        <v>-6.4119512296027272E-4</v>
      </c>
    </row>
    <row r="5116" spans="1:6" ht="15" thickBot="1" x14ac:dyDescent="0.35">
      <c r="A5116" s="2">
        <v>36612</v>
      </c>
      <c r="B5116" s="5">
        <f t="shared" si="323"/>
        <v>3</v>
      </c>
      <c r="C5116" s="5">
        <f t="shared" si="324"/>
        <v>27</v>
      </c>
      <c r="D5116" s="5">
        <f t="shared" si="325"/>
        <v>2</v>
      </c>
      <c r="E5116" s="3">
        <v>11025.86</v>
      </c>
      <c r="F5116">
        <f t="shared" si="326"/>
        <v>-7.8171610396364343E-3</v>
      </c>
    </row>
    <row r="5117" spans="1:6" ht="15" thickBot="1" x14ac:dyDescent="0.35">
      <c r="A5117" s="2">
        <v>36613</v>
      </c>
      <c r="B5117" s="5">
        <f t="shared" si="323"/>
        <v>3</v>
      </c>
      <c r="C5117" s="5">
        <f t="shared" si="324"/>
        <v>28</v>
      </c>
      <c r="D5117" s="5">
        <f t="shared" si="325"/>
        <v>3</v>
      </c>
      <c r="E5117" s="3">
        <v>10936.12</v>
      </c>
      <c r="F5117">
        <f t="shared" si="326"/>
        <v>-8.139047657053488E-3</v>
      </c>
    </row>
    <row r="5118" spans="1:6" ht="15" thickBot="1" x14ac:dyDescent="0.35">
      <c r="A5118" s="2">
        <v>36614</v>
      </c>
      <c r="B5118" s="5">
        <f t="shared" si="323"/>
        <v>3</v>
      </c>
      <c r="C5118" s="5">
        <f t="shared" si="324"/>
        <v>29</v>
      </c>
      <c r="D5118" s="5">
        <f t="shared" si="325"/>
        <v>4</v>
      </c>
      <c r="E5118" s="3">
        <v>11018.72</v>
      </c>
      <c r="F5118">
        <f t="shared" si="326"/>
        <v>7.5529529668656283E-3</v>
      </c>
    </row>
    <row r="5119" spans="1:6" ht="15" thickBot="1" x14ac:dyDescent="0.35">
      <c r="A5119" s="2">
        <v>36615</v>
      </c>
      <c r="B5119" s="5">
        <f t="shared" si="323"/>
        <v>3</v>
      </c>
      <c r="C5119" s="5">
        <f t="shared" si="324"/>
        <v>30</v>
      </c>
      <c r="D5119" s="5">
        <f t="shared" si="325"/>
        <v>5</v>
      </c>
      <c r="E5119" s="3">
        <v>10980.25</v>
      </c>
      <c r="F5119">
        <f t="shared" si="326"/>
        <v>-3.4913311164998608E-3</v>
      </c>
    </row>
    <row r="5120" spans="1:6" ht="15" thickBot="1" x14ac:dyDescent="0.35">
      <c r="A5120" s="2">
        <v>36616</v>
      </c>
      <c r="B5120" s="5">
        <f t="shared" si="323"/>
        <v>3</v>
      </c>
      <c r="C5120" s="5">
        <f t="shared" si="324"/>
        <v>31</v>
      </c>
      <c r="D5120" s="5">
        <f t="shared" si="325"/>
        <v>6</v>
      </c>
      <c r="E5120" s="3">
        <v>10921.93</v>
      </c>
      <c r="F5120">
        <f t="shared" si="326"/>
        <v>-5.3113544773570462E-3</v>
      </c>
    </row>
    <row r="5121" spans="1:6" ht="15" thickBot="1" x14ac:dyDescent="0.35">
      <c r="A5121" s="2">
        <v>36619</v>
      </c>
      <c r="B5121" s="5">
        <f t="shared" si="323"/>
        <v>4</v>
      </c>
      <c r="C5121" s="5">
        <f t="shared" si="324"/>
        <v>3</v>
      </c>
      <c r="D5121" s="5">
        <f t="shared" si="325"/>
        <v>2</v>
      </c>
      <c r="E5121" s="3">
        <v>11221.94</v>
      </c>
      <c r="F5121">
        <f t="shared" si="326"/>
        <v>2.7468588427136981E-2</v>
      </c>
    </row>
    <row r="5122" spans="1:6" ht="15" thickBot="1" x14ac:dyDescent="0.35">
      <c r="A5122" s="2">
        <v>36620</v>
      </c>
      <c r="B5122" s="5">
        <f t="shared" si="323"/>
        <v>4</v>
      </c>
      <c r="C5122" s="5">
        <f t="shared" si="324"/>
        <v>4</v>
      </c>
      <c r="D5122" s="5">
        <f t="shared" si="325"/>
        <v>3</v>
      </c>
      <c r="E5122" s="3">
        <v>11164.85</v>
      </c>
      <c r="F5122">
        <f t="shared" si="326"/>
        <v>-5.087355662211716E-3</v>
      </c>
    </row>
    <row r="5123" spans="1:6" ht="15" thickBot="1" x14ac:dyDescent="0.35">
      <c r="A5123" s="2">
        <v>36621</v>
      </c>
      <c r="B5123" s="5">
        <f t="shared" ref="B5123:B5186" si="327">MONTH(A5123)</f>
        <v>4</v>
      </c>
      <c r="C5123" s="5">
        <f t="shared" ref="C5123:C5186" si="328">DAY(A5123)</f>
        <v>5</v>
      </c>
      <c r="D5123" s="5">
        <f t="shared" ref="D5123:D5186" si="329">WEEKDAY(A5123,1)</f>
        <v>4</v>
      </c>
      <c r="E5123" s="3">
        <v>11033.93</v>
      </c>
      <c r="F5123">
        <f t="shared" si="326"/>
        <v>-1.1726086781282334E-2</v>
      </c>
    </row>
    <row r="5124" spans="1:6" ht="15" thickBot="1" x14ac:dyDescent="0.35">
      <c r="A5124" s="2">
        <v>36622</v>
      </c>
      <c r="B5124" s="5">
        <f t="shared" si="327"/>
        <v>4</v>
      </c>
      <c r="C5124" s="5">
        <f t="shared" si="328"/>
        <v>6</v>
      </c>
      <c r="D5124" s="5">
        <f t="shared" si="329"/>
        <v>5</v>
      </c>
      <c r="E5124" s="3">
        <v>11114.28</v>
      </c>
      <c r="F5124">
        <f t="shared" ref="F5124:F5187" si="330">(E5124-E5123)/E5123</f>
        <v>7.2820835368722081E-3</v>
      </c>
    </row>
    <row r="5125" spans="1:6" ht="15" thickBot="1" x14ac:dyDescent="0.35">
      <c r="A5125" s="2">
        <v>36623</v>
      </c>
      <c r="B5125" s="5">
        <f t="shared" si="327"/>
        <v>4</v>
      </c>
      <c r="C5125" s="5">
        <f t="shared" si="328"/>
        <v>7</v>
      </c>
      <c r="D5125" s="5">
        <f t="shared" si="329"/>
        <v>6</v>
      </c>
      <c r="E5125" s="3">
        <v>11111.49</v>
      </c>
      <c r="F5125">
        <f t="shared" si="330"/>
        <v>-2.5102840669848818E-4</v>
      </c>
    </row>
    <row r="5126" spans="1:6" ht="15" thickBot="1" x14ac:dyDescent="0.35">
      <c r="A5126" s="2">
        <v>36626</v>
      </c>
      <c r="B5126" s="5">
        <f t="shared" si="327"/>
        <v>4</v>
      </c>
      <c r="C5126" s="5">
        <f t="shared" si="328"/>
        <v>10</v>
      </c>
      <c r="D5126" s="5">
        <f t="shared" si="329"/>
        <v>2</v>
      </c>
      <c r="E5126" s="3">
        <v>11186.57</v>
      </c>
      <c r="F5126">
        <f t="shared" si="330"/>
        <v>6.7569695873370651E-3</v>
      </c>
    </row>
    <row r="5127" spans="1:6" ht="15" thickBot="1" x14ac:dyDescent="0.35">
      <c r="A5127" s="2">
        <v>36627</v>
      </c>
      <c r="B5127" s="5">
        <f t="shared" si="327"/>
        <v>4</v>
      </c>
      <c r="C5127" s="5">
        <f t="shared" si="328"/>
        <v>11</v>
      </c>
      <c r="D5127" s="5">
        <f t="shared" si="329"/>
        <v>3</v>
      </c>
      <c r="E5127" s="3">
        <v>11287.09</v>
      </c>
      <c r="F5127">
        <f t="shared" si="330"/>
        <v>8.9857749068749798E-3</v>
      </c>
    </row>
    <row r="5128" spans="1:6" ht="15" thickBot="1" x14ac:dyDescent="0.35">
      <c r="A5128" s="2">
        <v>36628</v>
      </c>
      <c r="B5128" s="5">
        <f t="shared" si="327"/>
        <v>4</v>
      </c>
      <c r="C5128" s="5">
        <f t="shared" si="328"/>
        <v>12</v>
      </c>
      <c r="D5128" s="5">
        <f t="shared" si="329"/>
        <v>4</v>
      </c>
      <c r="E5128" s="3">
        <v>11125.14</v>
      </c>
      <c r="F5128">
        <f t="shared" si="330"/>
        <v>-1.4348250966369607E-2</v>
      </c>
    </row>
    <row r="5129" spans="1:6" ht="15" thickBot="1" x14ac:dyDescent="0.35">
      <c r="A5129" s="2">
        <v>36629</v>
      </c>
      <c r="B5129" s="5">
        <f t="shared" si="327"/>
        <v>4</v>
      </c>
      <c r="C5129" s="5">
        <f t="shared" si="328"/>
        <v>13</v>
      </c>
      <c r="D5129" s="5">
        <f t="shared" si="329"/>
        <v>5</v>
      </c>
      <c r="E5129" s="3">
        <v>10923.55</v>
      </c>
      <c r="F5129">
        <f t="shared" si="330"/>
        <v>-1.8120221408449707E-2</v>
      </c>
    </row>
    <row r="5130" spans="1:6" ht="15" thickBot="1" x14ac:dyDescent="0.35">
      <c r="A5130" s="2">
        <v>36630</v>
      </c>
      <c r="B5130" s="5">
        <f t="shared" si="327"/>
        <v>4</v>
      </c>
      <c r="C5130" s="5">
        <f t="shared" si="328"/>
        <v>14</v>
      </c>
      <c r="D5130" s="5">
        <f t="shared" si="329"/>
        <v>6</v>
      </c>
      <c r="E5130" s="3">
        <v>10305.780000000001</v>
      </c>
      <c r="F5130">
        <f t="shared" si="330"/>
        <v>-5.6553959106700538E-2</v>
      </c>
    </row>
    <row r="5131" spans="1:6" ht="15" thickBot="1" x14ac:dyDescent="0.35">
      <c r="A5131" s="2">
        <v>36633</v>
      </c>
      <c r="B5131" s="5">
        <f t="shared" si="327"/>
        <v>4</v>
      </c>
      <c r="C5131" s="5">
        <f t="shared" si="328"/>
        <v>17</v>
      </c>
      <c r="D5131" s="5">
        <f t="shared" si="329"/>
        <v>2</v>
      </c>
      <c r="E5131" s="3">
        <v>10582.52</v>
      </c>
      <c r="F5131">
        <f t="shared" si="330"/>
        <v>2.6852892260459643E-2</v>
      </c>
    </row>
    <row r="5132" spans="1:6" ht="15" thickBot="1" x14ac:dyDescent="0.35">
      <c r="A5132" s="2">
        <v>36634</v>
      </c>
      <c r="B5132" s="5">
        <f t="shared" si="327"/>
        <v>4</v>
      </c>
      <c r="C5132" s="5">
        <f t="shared" si="328"/>
        <v>18</v>
      </c>
      <c r="D5132" s="5">
        <f t="shared" si="329"/>
        <v>3</v>
      </c>
      <c r="E5132" s="3">
        <v>10767.42</v>
      </c>
      <c r="F5132">
        <f t="shared" si="330"/>
        <v>1.7472208887864105E-2</v>
      </c>
    </row>
    <row r="5133" spans="1:6" ht="15" thickBot="1" x14ac:dyDescent="0.35">
      <c r="A5133" s="2">
        <v>36635</v>
      </c>
      <c r="B5133" s="5">
        <f t="shared" si="327"/>
        <v>4</v>
      </c>
      <c r="C5133" s="5">
        <f t="shared" si="328"/>
        <v>19</v>
      </c>
      <c r="D5133" s="5">
        <f t="shared" si="329"/>
        <v>4</v>
      </c>
      <c r="E5133" s="3">
        <v>10674.97</v>
      </c>
      <c r="F5133">
        <f t="shared" si="330"/>
        <v>-8.5860865462664901E-3</v>
      </c>
    </row>
    <row r="5134" spans="1:6" ht="15" thickBot="1" x14ac:dyDescent="0.35">
      <c r="A5134" s="2">
        <v>36636</v>
      </c>
      <c r="B5134" s="5">
        <f t="shared" si="327"/>
        <v>4</v>
      </c>
      <c r="C5134" s="5">
        <f t="shared" si="328"/>
        <v>20</v>
      </c>
      <c r="D5134" s="5">
        <f t="shared" si="329"/>
        <v>5</v>
      </c>
      <c r="E5134" s="3">
        <v>10844.06</v>
      </c>
      <c r="F5134">
        <f t="shared" si="330"/>
        <v>1.5839857161191101E-2</v>
      </c>
    </row>
    <row r="5135" spans="1:6" ht="15" thickBot="1" x14ac:dyDescent="0.35">
      <c r="A5135" s="2">
        <v>36640</v>
      </c>
      <c r="B5135" s="5">
        <f t="shared" si="327"/>
        <v>4</v>
      </c>
      <c r="C5135" s="5">
        <f t="shared" si="328"/>
        <v>24</v>
      </c>
      <c r="D5135" s="5">
        <f t="shared" si="329"/>
        <v>2</v>
      </c>
      <c r="E5135" s="3">
        <v>10906.1</v>
      </c>
      <c r="F5135">
        <f t="shared" si="330"/>
        <v>5.72110445718678E-3</v>
      </c>
    </row>
    <row r="5136" spans="1:6" ht="15" thickBot="1" x14ac:dyDescent="0.35">
      <c r="A5136" s="2">
        <v>36641</v>
      </c>
      <c r="B5136" s="5">
        <f t="shared" si="327"/>
        <v>4</v>
      </c>
      <c r="C5136" s="5">
        <f t="shared" si="328"/>
        <v>25</v>
      </c>
      <c r="D5136" s="5">
        <f t="shared" si="329"/>
        <v>3</v>
      </c>
      <c r="E5136" s="3">
        <v>11124.83</v>
      </c>
      <c r="F5136">
        <f t="shared" si="330"/>
        <v>2.0055748617745991E-2</v>
      </c>
    </row>
    <row r="5137" spans="1:6" ht="15" thickBot="1" x14ac:dyDescent="0.35">
      <c r="A5137" s="2">
        <v>36642</v>
      </c>
      <c r="B5137" s="5">
        <f t="shared" si="327"/>
        <v>4</v>
      </c>
      <c r="C5137" s="5">
        <f t="shared" si="328"/>
        <v>26</v>
      </c>
      <c r="D5137" s="5">
        <f t="shared" si="329"/>
        <v>4</v>
      </c>
      <c r="E5137" s="3">
        <v>10945.5</v>
      </c>
      <c r="F5137">
        <f t="shared" si="330"/>
        <v>-1.6119796886783881E-2</v>
      </c>
    </row>
    <row r="5138" spans="1:6" ht="15" thickBot="1" x14ac:dyDescent="0.35">
      <c r="A5138" s="2">
        <v>36643</v>
      </c>
      <c r="B5138" s="5">
        <f t="shared" si="327"/>
        <v>4</v>
      </c>
      <c r="C5138" s="5">
        <f t="shared" si="328"/>
        <v>27</v>
      </c>
      <c r="D5138" s="5">
        <f t="shared" si="329"/>
        <v>5</v>
      </c>
      <c r="E5138" s="3">
        <v>10888.11</v>
      </c>
      <c r="F5138">
        <f t="shared" si="330"/>
        <v>-5.2432506509523932E-3</v>
      </c>
    </row>
    <row r="5139" spans="1:6" ht="15" thickBot="1" x14ac:dyDescent="0.35">
      <c r="A5139" s="2">
        <v>36644</v>
      </c>
      <c r="B5139" s="5">
        <f t="shared" si="327"/>
        <v>4</v>
      </c>
      <c r="C5139" s="5">
        <f t="shared" si="328"/>
        <v>28</v>
      </c>
      <c r="D5139" s="5">
        <f t="shared" si="329"/>
        <v>6</v>
      </c>
      <c r="E5139" s="3">
        <v>10733.92</v>
      </c>
      <c r="F5139">
        <f t="shared" si="330"/>
        <v>-1.4161319090273749E-2</v>
      </c>
    </row>
    <row r="5140" spans="1:6" ht="15" thickBot="1" x14ac:dyDescent="0.35">
      <c r="A5140" s="2">
        <v>36647</v>
      </c>
      <c r="B5140" s="5">
        <f t="shared" si="327"/>
        <v>5</v>
      </c>
      <c r="C5140" s="5">
        <f t="shared" si="328"/>
        <v>1</v>
      </c>
      <c r="D5140" s="5">
        <f t="shared" si="329"/>
        <v>2</v>
      </c>
      <c r="E5140" s="3">
        <v>10811.79</v>
      </c>
      <c r="F5140">
        <f t="shared" si="330"/>
        <v>7.2545724208863864E-3</v>
      </c>
    </row>
    <row r="5141" spans="1:6" ht="15" thickBot="1" x14ac:dyDescent="0.35">
      <c r="A5141" s="2">
        <v>36648</v>
      </c>
      <c r="B5141" s="5">
        <f t="shared" si="327"/>
        <v>5</v>
      </c>
      <c r="C5141" s="5">
        <f t="shared" si="328"/>
        <v>2</v>
      </c>
      <c r="D5141" s="5">
        <f t="shared" si="329"/>
        <v>3</v>
      </c>
      <c r="E5141" s="3">
        <v>10731.13</v>
      </c>
      <c r="F5141">
        <f t="shared" si="330"/>
        <v>-7.4603742766000515E-3</v>
      </c>
    </row>
    <row r="5142" spans="1:6" ht="15" thickBot="1" x14ac:dyDescent="0.35">
      <c r="A5142" s="2">
        <v>36649</v>
      </c>
      <c r="B5142" s="5">
        <f t="shared" si="327"/>
        <v>5</v>
      </c>
      <c r="C5142" s="5">
        <f t="shared" si="328"/>
        <v>3</v>
      </c>
      <c r="D5142" s="5">
        <f t="shared" si="329"/>
        <v>4</v>
      </c>
      <c r="E5142" s="3">
        <v>10480.129999999999</v>
      </c>
      <c r="F5142">
        <f t="shared" si="330"/>
        <v>-2.3389894633649953E-2</v>
      </c>
    </row>
    <row r="5143" spans="1:6" ht="15" thickBot="1" x14ac:dyDescent="0.35">
      <c r="A5143" s="2">
        <v>36650</v>
      </c>
      <c r="B5143" s="5">
        <f t="shared" si="327"/>
        <v>5</v>
      </c>
      <c r="C5143" s="5">
        <f t="shared" si="328"/>
        <v>4</v>
      </c>
      <c r="D5143" s="5">
        <f t="shared" si="329"/>
        <v>5</v>
      </c>
      <c r="E5143" s="3">
        <v>10412.5</v>
      </c>
      <c r="F5143">
        <f t="shared" si="330"/>
        <v>-6.4531642260162048E-3</v>
      </c>
    </row>
    <row r="5144" spans="1:6" ht="15" thickBot="1" x14ac:dyDescent="0.35">
      <c r="A5144" s="2">
        <v>36651</v>
      </c>
      <c r="B5144" s="5">
        <f t="shared" si="327"/>
        <v>5</v>
      </c>
      <c r="C5144" s="5">
        <f t="shared" si="328"/>
        <v>5</v>
      </c>
      <c r="D5144" s="5">
        <f t="shared" si="329"/>
        <v>6</v>
      </c>
      <c r="E5144" s="3">
        <v>10577.86</v>
      </c>
      <c r="F5144">
        <f t="shared" si="330"/>
        <v>1.5880912364946036E-2</v>
      </c>
    </row>
    <row r="5145" spans="1:6" ht="15" thickBot="1" x14ac:dyDescent="0.35">
      <c r="A5145" s="2">
        <v>36654</v>
      </c>
      <c r="B5145" s="5">
        <f t="shared" si="327"/>
        <v>5</v>
      </c>
      <c r="C5145" s="5">
        <f t="shared" si="328"/>
        <v>8</v>
      </c>
      <c r="D5145" s="5">
        <f t="shared" si="329"/>
        <v>2</v>
      </c>
      <c r="E5145" s="3">
        <v>10603.64</v>
      </c>
      <c r="F5145">
        <f t="shared" si="330"/>
        <v>2.437165929592454E-3</v>
      </c>
    </row>
    <row r="5146" spans="1:6" ht="15" thickBot="1" x14ac:dyDescent="0.35">
      <c r="A5146" s="2">
        <v>36655</v>
      </c>
      <c r="B5146" s="5">
        <f t="shared" si="327"/>
        <v>5</v>
      </c>
      <c r="C5146" s="5">
        <f t="shared" si="328"/>
        <v>9</v>
      </c>
      <c r="D5146" s="5">
        <f t="shared" si="329"/>
        <v>3</v>
      </c>
      <c r="E5146" s="3">
        <v>10536.75</v>
      </c>
      <c r="F5146">
        <f t="shared" si="330"/>
        <v>-6.3082111425887171E-3</v>
      </c>
    </row>
    <row r="5147" spans="1:6" ht="15" thickBot="1" x14ac:dyDescent="0.35">
      <c r="A5147" s="2">
        <v>36656</v>
      </c>
      <c r="B5147" s="5">
        <f t="shared" si="327"/>
        <v>5</v>
      </c>
      <c r="C5147" s="5">
        <f t="shared" si="328"/>
        <v>10</v>
      </c>
      <c r="D5147" s="5">
        <f t="shared" si="329"/>
        <v>4</v>
      </c>
      <c r="E5147" s="3">
        <v>10367.790000000001</v>
      </c>
      <c r="F5147">
        <f t="shared" si="330"/>
        <v>-1.6035305003914785E-2</v>
      </c>
    </row>
    <row r="5148" spans="1:6" ht="15" thickBot="1" x14ac:dyDescent="0.35">
      <c r="A5148" s="2">
        <v>36657</v>
      </c>
      <c r="B5148" s="5">
        <f t="shared" si="327"/>
        <v>5</v>
      </c>
      <c r="C5148" s="5">
        <f t="shared" si="328"/>
        <v>11</v>
      </c>
      <c r="D5148" s="5">
        <f t="shared" si="329"/>
        <v>5</v>
      </c>
      <c r="E5148" s="3">
        <v>10545.97</v>
      </c>
      <c r="F5148">
        <f t="shared" si="330"/>
        <v>1.7185919082080024E-2</v>
      </c>
    </row>
    <row r="5149" spans="1:6" ht="15" thickBot="1" x14ac:dyDescent="0.35">
      <c r="A5149" s="2">
        <v>36658</v>
      </c>
      <c r="B5149" s="5">
        <f t="shared" si="327"/>
        <v>5</v>
      </c>
      <c r="C5149" s="5">
        <f t="shared" si="328"/>
        <v>12</v>
      </c>
      <c r="D5149" s="5">
        <f t="shared" si="329"/>
        <v>6</v>
      </c>
      <c r="E5149" s="3">
        <v>10609.37</v>
      </c>
      <c r="F5149">
        <f t="shared" si="330"/>
        <v>6.0117751140958547E-3</v>
      </c>
    </row>
    <row r="5150" spans="1:6" ht="15" thickBot="1" x14ac:dyDescent="0.35">
      <c r="A5150" s="2">
        <v>36661</v>
      </c>
      <c r="B5150" s="5">
        <f t="shared" si="327"/>
        <v>5</v>
      </c>
      <c r="C5150" s="5">
        <f t="shared" si="328"/>
        <v>15</v>
      </c>
      <c r="D5150" s="5">
        <f t="shared" si="329"/>
        <v>2</v>
      </c>
      <c r="E5150" s="3">
        <v>10807.78</v>
      </c>
      <c r="F5150">
        <f t="shared" si="330"/>
        <v>1.870139320242388E-2</v>
      </c>
    </row>
    <row r="5151" spans="1:6" ht="15" thickBot="1" x14ac:dyDescent="0.35">
      <c r="A5151" s="2">
        <v>36662</v>
      </c>
      <c r="B5151" s="5">
        <f t="shared" si="327"/>
        <v>5</v>
      </c>
      <c r="C5151" s="5">
        <f t="shared" si="328"/>
        <v>16</v>
      </c>
      <c r="D5151" s="5">
        <f t="shared" si="329"/>
        <v>3</v>
      </c>
      <c r="E5151" s="3">
        <v>10934.57</v>
      </c>
      <c r="F5151">
        <f t="shared" si="330"/>
        <v>1.1731363887865874E-2</v>
      </c>
    </row>
    <row r="5152" spans="1:6" ht="15" thickBot="1" x14ac:dyDescent="0.35">
      <c r="A5152" s="2">
        <v>36663</v>
      </c>
      <c r="B5152" s="5">
        <f t="shared" si="327"/>
        <v>5</v>
      </c>
      <c r="C5152" s="5">
        <f t="shared" si="328"/>
        <v>17</v>
      </c>
      <c r="D5152" s="5">
        <f t="shared" si="329"/>
        <v>4</v>
      </c>
      <c r="E5152" s="3">
        <v>10769.74</v>
      </c>
      <c r="F5152">
        <f t="shared" si="330"/>
        <v>-1.5074209593975797E-2</v>
      </c>
    </row>
    <row r="5153" spans="1:6" ht="15" thickBot="1" x14ac:dyDescent="0.35">
      <c r="A5153" s="2">
        <v>36664</v>
      </c>
      <c r="B5153" s="5">
        <f t="shared" si="327"/>
        <v>5</v>
      </c>
      <c r="C5153" s="5">
        <f t="shared" si="328"/>
        <v>18</v>
      </c>
      <c r="D5153" s="5">
        <f t="shared" si="329"/>
        <v>5</v>
      </c>
      <c r="E5153" s="3">
        <v>10777.28</v>
      </c>
      <c r="F5153">
        <f t="shared" si="330"/>
        <v>7.0010975195323869E-4</v>
      </c>
    </row>
    <row r="5154" spans="1:6" ht="15" thickBot="1" x14ac:dyDescent="0.35">
      <c r="A5154" s="2">
        <v>36665</v>
      </c>
      <c r="B5154" s="5">
        <f t="shared" si="327"/>
        <v>5</v>
      </c>
      <c r="C5154" s="5">
        <f t="shared" si="328"/>
        <v>19</v>
      </c>
      <c r="D5154" s="5">
        <f t="shared" si="329"/>
        <v>6</v>
      </c>
      <c r="E5154" s="3">
        <v>10626.86</v>
      </c>
      <c r="F5154">
        <f t="shared" si="330"/>
        <v>-1.3957139463760806E-2</v>
      </c>
    </row>
    <row r="5155" spans="1:6" ht="15" thickBot="1" x14ac:dyDescent="0.35">
      <c r="A5155" s="2">
        <v>36668</v>
      </c>
      <c r="B5155" s="5">
        <f t="shared" si="327"/>
        <v>5</v>
      </c>
      <c r="C5155" s="5">
        <f t="shared" si="328"/>
        <v>22</v>
      </c>
      <c r="D5155" s="5">
        <f t="shared" si="329"/>
        <v>2</v>
      </c>
      <c r="E5155" s="3">
        <v>10542.55</v>
      </c>
      <c r="F5155">
        <f t="shared" si="330"/>
        <v>-7.9336699645992607E-3</v>
      </c>
    </row>
    <row r="5156" spans="1:6" ht="15" thickBot="1" x14ac:dyDescent="0.35">
      <c r="A5156" s="2">
        <v>36669</v>
      </c>
      <c r="B5156" s="5">
        <f t="shared" si="327"/>
        <v>5</v>
      </c>
      <c r="C5156" s="5">
        <f t="shared" si="328"/>
        <v>23</v>
      </c>
      <c r="D5156" s="5">
        <f t="shared" si="329"/>
        <v>3</v>
      </c>
      <c r="E5156" s="3">
        <v>10422.280000000001</v>
      </c>
      <c r="F5156">
        <f t="shared" si="330"/>
        <v>-1.1408055925748384E-2</v>
      </c>
    </row>
    <row r="5157" spans="1:6" ht="15" thickBot="1" x14ac:dyDescent="0.35">
      <c r="A5157" s="2">
        <v>36670</v>
      </c>
      <c r="B5157" s="5">
        <f t="shared" si="327"/>
        <v>5</v>
      </c>
      <c r="C5157" s="5">
        <f t="shared" si="328"/>
        <v>24</v>
      </c>
      <c r="D5157" s="5">
        <f t="shared" si="329"/>
        <v>4</v>
      </c>
      <c r="E5157" s="3">
        <v>10535.35</v>
      </c>
      <c r="F5157">
        <f t="shared" si="330"/>
        <v>1.0848873758908771E-2</v>
      </c>
    </row>
    <row r="5158" spans="1:6" ht="15" thickBot="1" x14ac:dyDescent="0.35">
      <c r="A5158" s="2">
        <v>36671</v>
      </c>
      <c r="B5158" s="5">
        <f t="shared" si="327"/>
        <v>5</v>
      </c>
      <c r="C5158" s="5">
        <f t="shared" si="328"/>
        <v>25</v>
      </c>
      <c r="D5158" s="5">
        <f t="shared" si="329"/>
        <v>5</v>
      </c>
      <c r="E5158" s="3">
        <v>10323.92</v>
      </c>
      <c r="F5158">
        <f t="shared" si="330"/>
        <v>-2.0068626101648286E-2</v>
      </c>
    </row>
    <row r="5159" spans="1:6" ht="15" thickBot="1" x14ac:dyDescent="0.35">
      <c r="A5159" s="2">
        <v>36672</v>
      </c>
      <c r="B5159" s="5">
        <f t="shared" si="327"/>
        <v>5</v>
      </c>
      <c r="C5159" s="5">
        <f t="shared" si="328"/>
        <v>26</v>
      </c>
      <c r="D5159" s="5">
        <f t="shared" si="329"/>
        <v>6</v>
      </c>
      <c r="E5159" s="3">
        <v>10299.24</v>
      </c>
      <c r="F5159">
        <f t="shared" si="330"/>
        <v>-2.3905648242140863E-3</v>
      </c>
    </row>
    <row r="5160" spans="1:6" ht="15" thickBot="1" x14ac:dyDescent="0.35">
      <c r="A5160" s="2">
        <v>36676</v>
      </c>
      <c r="B5160" s="5">
        <f t="shared" si="327"/>
        <v>5</v>
      </c>
      <c r="C5160" s="5">
        <f t="shared" si="328"/>
        <v>30</v>
      </c>
      <c r="D5160" s="5">
        <f t="shared" si="329"/>
        <v>3</v>
      </c>
      <c r="E5160" s="3">
        <v>10527.14</v>
      </c>
      <c r="F5160">
        <f t="shared" si="330"/>
        <v>2.2127846326525029E-2</v>
      </c>
    </row>
    <row r="5161" spans="1:6" ht="15" thickBot="1" x14ac:dyDescent="0.35">
      <c r="A5161" s="2">
        <v>36677</v>
      </c>
      <c r="B5161" s="5">
        <f t="shared" si="327"/>
        <v>5</v>
      </c>
      <c r="C5161" s="5">
        <f t="shared" si="328"/>
        <v>31</v>
      </c>
      <c r="D5161" s="5">
        <f t="shared" si="329"/>
        <v>4</v>
      </c>
      <c r="E5161" s="3">
        <v>10522.34</v>
      </c>
      <c r="F5161">
        <f t="shared" si="330"/>
        <v>-4.5596429799539789E-4</v>
      </c>
    </row>
    <row r="5162" spans="1:6" ht="15" thickBot="1" x14ac:dyDescent="0.35">
      <c r="A5162" s="2">
        <v>36678</v>
      </c>
      <c r="B5162" s="5">
        <f t="shared" si="327"/>
        <v>6</v>
      </c>
      <c r="C5162" s="5">
        <f t="shared" si="328"/>
        <v>1</v>
      </c>
      <c r="D5162" s="5">
        <f t="shared" si="329"/>
        <v>5</v>
      </c>
      <c r="E5162" s="3">
        <v>10652.2</v>
      </c>
      <c r="F5162">
        <f t="shared" si="330"/>
        <v>1.2341361332175218E-2</v>
      </c>
    </row>
    <row r="5163" spans="1:6" ht="15" thickBot="1" x14ac:dyDescent="0.35">
      <c r="A5163" s="2">
        <v>36679</v>
      </c>
      <c r="B5163" s="5">
        <f t="shared" si="327"/>
        <v>6</v>
      </c>
      <c r="C5163" s="5">
        <f t="shared" si="328"/>
        <v>2</v>
      </c>
      <c r="D5163" s="5">
        <f t="shared" si="329"/>
        <v>6</v>
      </c>
      <c r="E5163" s="3">
        <v>10794.76</v>
      </c>
      <c r="F5163">
        <f t="shared" si="330"/>
        <v>1.3383150898405914E-2</v>
      </c>
    </row>
    <row r="5164" spans="1:6" ht="15" thickBot="1" x14ac:dyDescent="0.35">
      <c r="A5164" s="2">
        <v>36682</v>
      </c>
      <c r="B5164" s="5">
        <f t="shared" si="327"/>
        <v>6</v>
      </c>
      <c r="C5164" s="5">
        <f t="shared" si="328"/>
        <v>5</v>
      </c>
      <c r="D5164" s="5">
        <f t="shared" si="329"/>
        <v>2</v>
      </c>
      <c r="E5164" s="3">
        <v>10815.31</v>
      </c>
      <c r="F5164">
        <f t="shared" si="330"/>
        <v>1.9037014255063819E-3</v>
      </c>
    </row>
    <row r="5165" spans="1:6" ht="15" thickBot="1" x14ac:dyDescent="0.35">
      <c r="A5165" s="2">
        <v>36683</v>
      </c>
      <c r="B5165" s="5">
        <f t="shared" si="327"/>
        <v>6</v>
      </c>
      <c r="C5165" s="5">
        <f t="shared" si="328"/>
        <v>6</v>
      </c>
      <c r="D5165" s="5">
        <f t="shared" si="329"/>
        <v>3</v>
      </c>
      <c r="E5165" s="3">
        <v>10735.58</v>
      </c>
      <c r="F5165">
        <f t="shared" si="330"/>
        <v>-7.3719569758055542E-3</v>
      </c>
    </row>
    <row r="5166" spans="1:6" ht="15" thickBot="1" x14ac:dyDescent="0.35">
      <c r="A5166" s="2">
        <v>36684</v>
      </c>
      <c r="B5166" s="5">
        <f t="shared" si="327"/>
        <v>6</v>
      </c>
      <c r="C5166" s="5">
        <f t="shared" si="328"/>
        <v>7</v>
      </c>
      <c r="D5166" s="5">
        <f t="shared" si="329"/>
        <v>4</v>
      </c>
      <c r="E5166" s="3">
        <v>10812.87</v>
      </c>
      <c r="F5166">
        <f t="shared" si="330"/>
        <v>7.199424716689818E-3</v>
      </c>
    </row>
    <row r="5167" spans="1:6" ht="15" thickBot="1" x14ac:dyDescent="0.35">
      <c r="A5167" s="2">
        <v>36685</v>
      </c>
      <c r="B5167" s="5">
        <f t="shared" si="327"/>
        <v>6</v>
      </c>
      <c r="C5167" s="5">
        <f t="shared" si="328"/>
        <v>8</v>
      </c>
      <c r="D5167" s="5">
        <f t="shared" si="329"/>
        <v>5</v>
      </c>
      <c r="E5167" s="3">
        <v>10668.73</v>
      </c>
      <c r="F5167">
        <f t="shared" si="330"/>
        <v>-1.3330410889985843E-2</v>
      </c>
    </row>
    <row r="5168" spans="1:6" ht="15" thickBot="1" x14ac:dyDescent="0.35">
      <c r="A5168" s="2">
        <v>36686</v>
      </c>
      <c r="B5168" s="5">
        <f t="shared" si="327"/>
        <v>6</v>
      </c>
      <c r="C5168" s="5">
        <f t="shared" si="328"/>
        <v>9</v>
      </c>
      <c r="D5168" s="5">
        <f t="shared" si="329"/>
        <v>6</v>
      </c>
      <c r="E5168" s="3">
        <v>10614.07</v>
      </c>
      <c r="F5168">
        <f t="shared" si="330"/>
        <v>-5.1233839454180446E-3</v>
      </c>
    </row>
    <row r="5169" spans="1:6" ht="15" thickBot="1" x14ac:dyDescent="0.35">
      <c r="A5169" s="2">
        <v>36689</v>
      </c>
      <c r="B5169" s="5">
        <f t="shared" si="327"/>
        <v>6</v>
      </c>
      <c r="C5169" s="5">
        <f t="shared" si="328"/>
        <v>12</v>
      </c>
      <c r="D5169" s="5">
        <f t="shared" si="329"/>
        <v>2</v>
      </c>
      <c r="E5169" s="3">
        <v>10564.21</v>
      </c>
      <c r="F5169">
        <f t="shared" si="330"/>
        <v>-4.697538267601456E-3</v>
      </c>
    </row>
    <row r="5170" spans="1:6" ht="15" thickBot="1" x14ac:dyDescent="0.35">
      <c r="A5170" s="2">
        <v>36690</v>
      </c>
      <c r="B5170" s="5">
        <f t="shared" si="327"/>
        <v>6</v>
      </c>
      <c r="C5170" s="5">
        <f t="shared" si="328"/>
        <v>13</v>
      </c>
      <c r="D5170" s="5">
        <f t="shared" si="329"/>
        <v>3</v>
      </c>
      <c r="E5170" s="3">
        <v>10621.85</v>
      </c>
      <c r="F5170">
        <f t="shared" si="330"/>
        <v>5.4561581036349375E-3</v>
      </c>
    </row>
    <row r="5171" spans="1:6" ht="15" thickBot="1" x14ac:dyDescent="0.35">
      <c r="A5171" s="2">
        <v>36691</v>
      </c>
      <c r="B5171" s="5">
        <f t="shared" si="327"/>
        <v>6</v>
      </c>
      <c r="C5171" s="5">
        <f t="shared" si="328"/>
        <v>14</v>
      </c>
      <c r="D5171" s="5">
        <f t="shared" si="329"/>
        <v>4</v>
      </c>
      <c r="E5171" s="3">
        <v>10687.96</v>
      </c>
      <c r="F5171">
        <f t="shared" si="330"/>
        <v>6.2239628689916317E-3</v>
      </c>
    </row>
    <row r="5172" spans="1:6" ht="15" thickBot="1" x14ac:dyDescent="0.35">
      <c r="A5172" s="2">
        <v>36692</v>
      </c>
      <c r="B5172" s="5">
        <f t="shared" si="327"/>
        <v>6</v>
      </c>
      <c r="C5172" s="5">
        <f t="shared" si="328"/>
        <v>15</v>
      </c>
      <c r="D5172" s="5">
        <f t="shared" si="329"/>
        <v>5</v>
      </c>
      <c r="E5172" s="3">
        <v>10714.83</v>
      </c>
      <c r="F5172">
        <f t="shared" si="330"/>
        <v>2.5140438399845061E-3</v>
      </c>
    </row>
    <row r="5173" spans="1:6" ht="15" thickBot="1" x14ac:dyDescent="0.35">
      <c r="A5173" s="2">
        <v>36693</v>
      </c>
      <c r="B5173" s="5">
        <f t="shared" si="327"/>
        <v>6</v>
      </c>
      <c r="C5173" s="5">
        <f t="shared" si="328"/>
        <v>16</v>
      </c>
      <c r="D5173" s="5">
        <f t="shared" si="329"/>
        <v>6</v>
      </c>
      <c r="E5173" s="3">
        <v>10449.31</v>
      </c>
      <c r="F5173">
        <f t="shared" si="330"/>
        <v>-2.4780607811789868E-2</v>
      </c>
    </row>
    <row r="5174" spans="1:6" ht="15" thickBot="1" x14ac:dyDescent="0.35">
      <c r="A5174" s="2">
        <v>36696</v>
      </c>
      <c r="B5174" s="5">
        <f t="shared" si="327"/>
        <v>6</v>
      </c>
      <c r="C5174" s="5">
        <f t="shared" si="328"/>
        <v>19</v>
      </c>
      <c r="D5174" s="5">
        <f t="shared" si="329"/>
        <v>2</v>
      </c>
      <c r="E5174" s="3">
        <v>10557.85</v>
      </c>
      <c r="F5174">
        <f t="shared" si="330"/>
        <v>1.0387288730069342E-2</v>
      </c>
    </row>
    <row r="5175" spans="1:6" ht="15" thickBot="1" x14ac:dyDescent="0.35">
      <c r="A5175" s="2">
        <v>36697</v>
      </c>
      <c r="B5175" s="5">
        <f t="shared" si="327"/>
        <v>6</v>
      </c>
      <c r="C5175" s="5">
        <f t="shared" si="328"/>
        <v>20</v>
      </c>
      <c r="D5175" s="5">
        <f t="shared" si="329"/>
        <v>3</v>
      </c>
      <c r="E5175" s="3">
        <v>10435.17</v>
      </c>
      <c r="F5175">
        <f t="shared" si="330"/>
        <v>-1.1619790014065391E-2</v>
      </c>
    </row>
    <row r="5176" spans="1:6" ht="15" thickBot="1" x14ac:dyDescent="0.35">
      <c r="A5176" s="2">
        <v>36698</v>
      </c>
      <c r="B5176" s="5">
        <f t="shared" si="327"/>
        <v>6</v>
      </c>
      <c r="C5176" s="5">
        <f t="shared" si="328"/>
        <v>21</v>
      </c>
      <c r="D5176" s="5">
        <f t="shared" si="329"/>
        <v>4</v>
      </c>
      <c r="E5176" s="3">
        <v>10497.75</v>
      </c>
      <c r="F5176">
        <f t="shared" si="330"/>
        <v>5.9970273603592392E-3</v>
      </c>
    </row>
    <row r="5177" spans="1:6" ht="15" thickBot="1" x14ac:dyDescent="0.35">
      <c r="A5177" s="2">
        <v>36699</v>
      </c>
      <c r="B5177" s="5">
        <f t="shared" si="327"/>
        <v>6</v>
      </c>
      <c r="C5177" s="5">
        <f t="shared" si="328"/>
        <v>22</v>
      </c>
      <c r="D5177" s="5">
        <f t="shared" si="329"/>
        <v>5</v>
      </c>
      <c r="E5177" s="3">
        <v>10376.120000000001</v>
      </c>
      <c r="F5177">
        <f t="shared" si="330"/>
        <v>-1.1586292300731034E-2</v>
      </c>
    </row>
    <row r="5178" spans="1:6" ht="15" thickBot="1" x14ac:dyDescent="0.35">
      <c r="A5178" s="2">
        <v>36700</v>
      </c>
      <c r="B5178" s="5">
        <f t="shared" si="327"/>
        <v>6</v>
      </c>
      <c r="C5178" s="5">
        <f t="shared" si="328"/>
        <v>23</v>
      </c>
      <c r="D5178" s="5">
        <f t="shared" si="329"/>
        <v>6</v>
      </c>
      <c r="E5178" s="3">
        <v>10404.76</v>
      </c>
      <c r="F5178">
        <f t="shared" si="330"/>
        <v>2.7601839608639277E-3</v>
      </c>
    </row>
    <row r="5179" spans="1:6" ht="15" thickBot="1" x14ac:dyDescent="0.35">
      <c r="A5179" s="2">
        <v>36703</v>
      </c>
      <c r="B5179" s="5">
        <f t="shared" si="327"/>
        <v>6</v>
      </c>
      <c r="C5179" s="5">
        <f t="shared" si="328"/>
        <v>26</v>
      </c>
      <c r="D5179" s="5">
        <f t="shared" si="329"/>
        <v>2</v>
      </c>
      <c r="E5179" s="3">
        <v>10543</v>
      </c>
      <c r="F5179">
        <f t="shared" si="330"/>
        <v>1.3286226688554064E-2</v>
      </c>
    </row>
    <row r="5180" spans="1:6" ht="15" thickBot="1" x14ac:dyDescent="0.35">
      <c r="A5180" s="2">
        <v>36704</v>
      </c>
      <c r="B5180" s="5">
        <f t="shared" si="327"/>
        <v>6</v>
      </c>
      <c r="C5180" s="5">
        <f t="shared" si="328"/>
        <v>27</v>
      </c>
      <c r="D5180" s="5">
        <f t="shared" si="329"/>
        <v>3</v>
      </c>
      <c r="E5180" s="3">
        <v>10504.47</v>
      </c>
      <c r="F5180">
        <f t="shared" si="330"/>
        <v>-3.6545575263208438E-3</v>
      </c>
    </row>
    <row r="5181" spans="1:6" ht="15" thickBot="1" x14ac:dyDescent="0.35">
      <c r="A5181" s="2">
        <v>36705</v>
      </c>
      <c r="B5181" s="5">
        <f t="shared" si="327"/>
        <v>6</v>
      </c>
      <c r="C5181" s="5">
        <f t="shared" si="328"/>
        <v>28</v>
      </c>
      <c r="D5181" s="5">
        <f t="shared" si="329"/>
        <v>4</v>
      </c>
      <c r="E5181" s="3">
        <v>10527.8</v>
      </c>
      <c r="F5181">
        <f t="shared" si="330"/>
        <v>2.2209592678164563E-3</v>
      </c>
    </row>
    <row r="5182" spans="1:6" ht="15" thickBot="1" x14ac:dyDescent="0.35">
      <c r="A5182" s="2">
        <v>36706</v>
      </c>
      <c r="B5182" s="5">
        <f t="shared" si="327"/>
        <v>6</v>
      </c>
      <c r="C5182" s="5">
        <f t="shared" si="328"/>
        <v>29</v>
      </c>
      <c r="D5182" s="5">
        <f t="shared" si="329"/>
        <v>5</v>
      </c>
      <c r="E5182" s="3">
        <v>10398.040000000001</v>
      </c>
      <c r="F5182">
        <f t="shared" si="330"/>
        <v>-1.2325462109842361E-2</v>
      </c>
    </row>
    <row r="5183" spans="1:6" ht="15" thickBot="1" x14ac:dyDescent="0.35">
      <c r="A5183" s="2">
        <v>36707</v>
      </c>
      <c r="B5183" s="5">
        <f t="shared" si="327"/>
        <v>6</v>
      </c>
      <c r="C5183" s="5">
        <f t="shared" si="328"/>
        <v>30</v>
      </c>
      <c r="D5183" s="5">
        <f t="shared" si="329"/>
        <v>6</v>
      </c>
      <c r="E5183" s="3">
        <v>10447.9</v>
      </c>
      <c r="F5183">
        <f t="shared" si="330"/>
        <v>4.7951344676495531E-3</v>
      </c>
    </row>
    <row r="5184" spans="1:6" ht="15" thickBot="1" x14ac:dyDescent="0.35">
      <c r="A5184" s="2">
        <v>36710</v>
      </c>
      <c r="B5184" s="5">
        <f t="shared" si="327"/>
        <v>7</v>
      </c>
      <c r="C5184" s="5">
        <f t="shared" si="328"/>
        <v>3</v>
      </c>
      <c r="D5184" s="5">
        <f t="shared" si="329"/>
        <v>2</v>
      </c>
      <c r="E5184" s="3">
        <v>10560.68</v>
      </c>
      <c r="F5184">
        <f t="shared" si="330"/>
        <v>1.0794513730031936E-2</v>
      </c>
    </row>
    <row r="5185" spans="1:6" ht="15" thickBot="1" x14ac:dyDescent="0.35">
      <c r="A5185" s="2">
        <v>36712</v>
      </c>
      <c r="B5185" s="5">
        <f t="shared" si="327"/>
        <v>7</v>
      </c>
      <c r="C5185" s="5">
        <f t="shared" si="328"/>
        <v>5</v>
      </c>
      <c r="D5185" s="5">
        <f t="shared" si="329"/>
        <v>4</v>
      </c>
      <c r="E5185" s="3">
        <v>10483.6</v>
      </c>
      <c r="F5185">
        <f t="shared" si="330"/>
        <v>-7.2987724275330682E-3</v>
      </c>
    </row>
    <row r="5186" spans="1:6" ht="15" thickBot="1" x14ac:dyDescent="0.35">
      <c r="A5186" s="2">
        <v>36713</v>
      </c>
      <c r="B5186" s="5">
        <f t="shared" si="327"/>
        <v>7</v>
      </c>
      <c r="C5186" s="5">
        <f t="shared" si="328"/>
        <v>6</v>
      </c>
      <c r="D5186" s="5">
        <f t="shared" si="329"/>
        <v>5</v>
      </c>
      <c r="E5186" s="3">
        <v>10481.48</v>
      </c>
      <c r="F5186">
        <f t="shared" si="330"/>
        <v>-2.0222061124048994E-4</v>
      </c>
    </row>
    <row r="5187" spans="1:6" ht="15" thickBot="1" x14ac:dyDescent="0.35">
      <c r="A5187" s="2">
        <v>36714</v>
      </c>
      <c r="B5187" s="5">
        <f t="shared" ref="B5187:B5250" si="331">MONTH(A5187)</f>
        <v>7</v>
      </c>
      <c r="C5187" s="5">
        <f t="shared" ref="C5187:C5250" si="332">DAY(A5187)</f>
        <v>7</v>
      </c>
      <c r="D5187" s="5">
        <f t="shared" ref="D5187:D5250" si="333">WEEKDAY(A5187,1)</f>
        <v>6</v>
      </c>
      <c r="E5187" s="3">
        <v>10635.99</v>
      </c>
      <c r="F5187">
        <f t="shared" si="330"/>
        <v>1.4741238832683955E-2</v>
      </c>
    </row>
    <row r="5188" spans="1:6" ht="15" thickBot="1" x14ac:dyDescent="0.35">
      <c r="A5188" s="2">
        <v>36717</v>
      </c>
      <c r="B5188" s="5">
        <f t="shared" si="331"/>
        <v>7</v>
      </c>
      <c r="C5188" s="5">
        <f t="shared" si="332"/>
        <v>10</v>
      </c>
      <c r="D5188" s="5">
        <f t="shared" si="333"/>
        <v>2</v>
      </c>
      <c r="E5188" s="3">
        <v>10646.59</v>
      </c>
      <c r="F5188">
        <f t="shared" ref="F5188:F5251" si="334">(E5188-E5187)/E5187</f>
        <v>9.966162059197464E-4</v>
      </c>
    </row>
    <row r="5189" spans="1:6" ht="15" thickBot="1" x14ac:dyDescent="0.35">
      <c r="A5189" s="2">
        <v>36718</v>
      </c>
      <c r="B5189" s="5">
        <f t="shared" si="331"/>
        <v>7</v>
      </c>
      <c r="C5189" s="5">
        <f t="shared" si="332"/>
        <v>11</v>
      </c>
      <c r="D5189" s="5">
        <f t="shared" si="333"/>
        <v>3</v>
      </c>
      <c r="E5189" s="3">
        <v>10727.19</v>
      </c>
      <c r="F5189">
        <f t="shared" si="334"/>
        <v>7.5704990987725046E-3</v>
      </c>
    </row>
    <row r="5190" spans="1:6" ht="15" thickBot="1" x14ac:dyDescent="0.35">
      <c r="A5190" s="2">
        <v>36719</v>
      </c>
      <c r="B5190" s="5">
        <f t="shared" si="331"/>
        <v>7</v>
      </c>
      <c r="C5190" s="5">
        <f t="shared" si="332"/>
        <v>12</v>
      </c>
      <c r="D5190" s="5">
        <f t="shared" si="333"/>
        <v>4</v>
      </c>
      <c r="E5190" s="3">
        <v>10783.42</v>
      </c>
      <c r="F5190">
        <f t="shared" si="334"/>
        <v>5.2418200852226505E-3</v>
      </c>
    </row>
    <row r="5191" spans="1:6" ht="15" thickBot="1" x14ac:dyDescent="0.35">
      <c r="A5191" s="2">
        <v>36720</v>
      </c>
      <c r="B5191" s="5">
        <f t="shared" si="331"/>
        <v>7</v>
      </c>
      <c r="C5191" s="5">
        <f t="shared" si="332"/>
        <v>13</v>
      </c>
      <c r="D5191" s="5">
        <f t="shared" si="333"/>
        <v>5</v>
      </c>
      <c r="E5191" s="3">
        <v>10788.72</v>
      </c>
      <c r="F5191">
        <f t="shared" si="334"/>
        <v>4.9149527700852538E-4</v>
      </c>
    </row>
    <row r="5192" spans="1:6" ht="15" thickBot="1" x14ac:dyDescent="0.35">
      <c r="A5192" s="2">
        <v>36721</v>
      </c>
      <c r="B5192" s="5">
        <f t="shared" si="331"/>
        <v>7</v>
      </c>
      <c r="C5192" s="5">
        <f t="shared" si="332"/>
        <v>14</v>
      </c>
      <c r="D5192" s="5">
        <f t="shared" si="333"/>
        <v>6</v>
      </c>
      <c r="E5192" s="3">
        <v>10812.75</v>
      </c>
      <c r="F5192">
        <f t="shared" si="334"/>
        <v>2.227326318599487E-3</v>
      </c>
    </row>
    <row r="5193" spans="1:6" ht="15" thickBot="1" x14ac:dyDescent="0.35">
      <c r="A5193" s="2">
        <v>36724</v>
      </c>
      <c r="B5193" s="5">
        <f t="shared" si="331"/>
        <v>7</v>
      </c>
      <c r="C5193" s="5">
        <f t="shared" si="332"/>
        <v>17</v>
      </c>
      <c r="D5193" s="5">
        <f t="shared" si="333"/>
        <v>2</v>
      </c>
      <c r="E5193" s="3">
        <v>10804.27</v>
      </c>
      <c r="F5193">
        <f t="shared" si="334"/>
        <v>-7.8425932348380966E-4</v>
      </c>
    </row>
    <row r="5194" spans="1:6" ht="15" thickBot="1" x14ac:dyDescent="0.35">
      <c r="A5194" s="2">
        <v>36725</v>
      </c>
      <c r="B5194" s="5">
        <f t="shared" si="331"/>
        <v>7</v>
      </c>
      <c r="C5194" s="5">
        <f t="shared" si="332"/>
        <v>18</v>
      </c>
      <c r="D5194" s="5">
        <f t="shared" si="333"/>
        <v>3</v>
      </c>
      <c r="E5194" s="3">
        <v>10739.92</v>
      </c>
      <c r="F5194">
        <f t="shared" si="334"/>
        <v>-5.9559785159016164E-3</v>
      </c>
    </row>
    <row r="5195" spans="1:6" ht="15" thickBot="1" x14ac:dyDescent="0.35">
      <c r="A5195" s="2">
        <v>36726</v>
      </c>
      <c r="B5195" s="5">
        <f t="shared" si="331"/>
        <v>7</v>
      </c>
      <c r="C5195" s="5">
        <f t="shared" si="332"/>
        <v>19</v>
      </c>
      <c r="D5195" s="5">
        <f t="shared" si="333"/>
        <v>4</v>
      </c>
      <c r="E5195" s="3">
        <v>10696.08</v>
      </c>
      <c r="F5195">
        <f t="shared" si="334"/>
        <v>-4.0819670910025533E-3</v>
      </c>
    </row>
    <row r="5196" spans="1:6" ht="15" thickBot="1" x14ac:dyDescent="0.35">
      <c r="A5196" s="2">
        <v>36727</v>
      </c>
      <c r="B5196" s="5">
        <f t="shared" si="331"/>
        <v>7</v>
      </c>
      <c r="C5196" s="5">
        <f t="shared" si="332"/>
        <v>20</v>
      </c>
      <c r="D5196" s="5">
        <f t="shared" si="333"/>
        <v>5</v>
      </c>
      <c r="E5196" s="3">
        <v>10843.87</v>
      </c>
      <c r="F5196">
        <f t="shared" si="334"/>
        <v>1.3817211539180791E-2</v>
      </c>
    </row>
    <row r="5197" spans="1:6" ht="15" thickBot="1" x14ac:dyDescent="0.35">
      <c r="A5197" s="2">
        <v>36728</v>
      </c>
      <c r="B5197" s="5">
        <f t="shared" si="331"/>
        <v>7</v>
      </c>
      <c r="C5197" s="5">
        <f t="shared" si="332"/>
        <v>21</v>
      </c>
      <c r="D5197" s="5">
        <f t="shared" si="333"/>
        <v>6</v>
      </c>
      <c r="E5197" s="3">
        <v>10733.56</v>
      </c>
      <c r="F5197">
        <f t="shared" si="334"/>
        <v>-1.0172567542768523E-2</v>
      </c>
    </row>
    <row r="5198" spans="1:6" ht="15" thickBot="1" x14ac:dyDescent="0.35">
      <c r="A5198" s="2">
        <v>36731</v>
      </c>
      <c r="B5198" s="5">
        <f t="shared" si="331"/>
        <v>7</v>
      </c>
      <c r="C5198" s="5">
        <f t="shared" si="332"/>
        <v>24</v>
      </c>
      <c r="D5198" s="5">
        <f t="shared" si="333"/>
        <v>2</v>
      </c>
      <c r="E5198" s="3">
        <v>10685.12</v>
      </c>
      <c r="F5198">
        <f t="shared" si="334"/>
        <v>-4.5129481737651526E-3</v>
      </c>
    </row>
    <row r="5199" spans="1:6" ht="15" thickBot="1" x14ac:dyDescent="0.35">
      <c r="A5199" s="2">
        <v>36732</v>
      </c>
      <c r="B5199" s="5">
        <f t="shared" si="331"/>
        <v>7</v>
      </c>
      <c r="C5199" s="5">
        <f t="shared" si="332"/>
        <v>25</v>
      </c>
      <c r="D5199" s="5">
        <f t="shared" si="333"/>
        <v>3</v>
      </c>
      <c r="E5199" s="3">
        <v>10699.97</v>
      </c>
      <c r="F5199">
        <f t="shared" si="334"/>
        <v>1.3897831751069284E-3</v>
      </c>
    </row>
    <row r="5200" spans="1:6" ht="15" thickBot="1" x14ac:dyDescent="0.35">
      <c r="A5200" s="2">
        <v>36733</v>
      </c>
      <c r="B5200" s="5">
        <f t="shared" si="331"/>
        <v>7</v>
      </c>
      <c r="C5200" s="5">
        <f t="shared" si="332"/>
        <v>26</v>
      </c>
      <c r="D5200" s="5">
        <f t="shared" si="333"/>
        <v>4</v>
      </c>
      <c r="E5200" s="3">
        <v>10516.48</v>
      </c>
      <c r="F5200">
        <f t="shared" si="334"/>
        <v>-1.7148646211157581E-2</v>
      </c>
    </row>
    <row r="5201" spans="1:6" ht="15" thickBot="1" x14ac:dyDescent="0.35">
      <c r="A5201" s="2">
        <v>36734</v>
      </c>
      <c r="B5201" s="5">
        <f t="shared" si="331"/>
        <v>7</v>
      </c>
      <c r="C5201" s="5">
        <f t="shared" si="332"/>
        <v>27</v>
      </c>
      <c r="D5201" s="5">
        <f t="shared" si="333"/>
        <v>5</v>
      </c>
      <c r="E5201" s="3">
        <v>10586.13</v>
      </c>
      <c r="F5201">
        <f t="shared" si="334"/>
        <v>6.6229384737097998E-3</v>
      </c>
    </row>
    <row r="5202" spans="1:6" ht="15" thickBot="1" x14ac:dyDescent="0.35">
      <c r="A5202" s="2">
        <v>36735</v>
      </c>
      <c r="B5202" s="5">
        <f t="shared" si="331"/>
        <v>7</v>
      </c>
      <c r="C5202" s="5">
        <f t="shared" si="332"/>
        <v>28</v>
      </c>
      <c r="D5202" s="5">
        <f t="shared" si="333"/>
        <v>6</v>
      </c>
      <c r="E5202" s="3">
        <v>10511.17</v>
      </c>
      <c r="F5202">
        <f t="shared" si="334"/>
        <v>-7.0809634871288312E-3</v>
      </c>
    </row>
    <row r="5203" spans="1:6" ht="15" thickBot="1" x14ac:dyDescent="0.35">
      <c r="A5203" s="2">
        <v>36738</v>
      </c>
      <c r="B5203" s="5">
        <f t="shared" si="331"/>
        <v>7</v>
      </c>
      <c r="C5203" s="5">
        <f t="shared" si="332"/>
        <v>31</v>
      </c>
      <c r="D5203" s="5">
        <f t="shared" si="333"/>
        <v>2</v>
      </c>
      <c r="E5203" s="3">
        <v>10521.98</v>
      </c>
      <c r="F5203">
        <f t="shared" si="334"/>
        <v>1.0284297561545946E-3</v>
      </c>
    </row>
    <row r="5204" spans="1:6" ht="15" thickBot="1" x14ac:dyDescent="0.35">
      <c r="A5204" s="2">
        <v>36739</v>
      </c>
      <c r="B5204" s="5">
        <f t="shared" si="331"/>
        <v>8</v>
      </c>
      <c r="C5204" s="5">
        <f t="shared" si="332"/>
        <v>1</v>
      </c>
      <c r="D5204" s="5">
        <f t="shared" si="333"/>
        <v>3</v>
      </c>
      <c r="E5204" s="3">
        <v>10606.95</v>
      </c>
      <c r="F5204">
        <f t="shared" si="334"/>
        <v>8.075476288683419E-3</v>
      </c>
    </row>
    <row r="5205" spans="1:6" ht="15" thickBot="1" x14ac:dyDescent="0.35">
      <c r="A5205" s="2">
        <v>36740</v>
      </c>
      <c r="B5205" s="5">
        <f t="shared" si="331"/>
        <v>8</v>
      </c>
      <c r="C5205" s="5">
        <f t="shared" si="332"/>
        <v>2</v>
      </c>
      <c r="D5205" s="5">
        <f t="shared" si="333"/>
        <v>4</v>
      </c>
      <c r="E5205" s="3">
        <v>10687.53</v>
      </c>
      <c r="F5205">
        <f t="shared" si="334"/>
        <v>7.5969058023277114E-3</v>
      </c>
    </row>
    <row r="5206" spans="1:6" ht="15" thickBot="1" x14ac:dyDescent="0.35">
      <c r="A5206" s="2">
        <v>36741</v>
      </c>
      <c r="B5206" s="5">
        <f t="shared" si="331"/>
        <v>8</v>
      </c>
      <c r="C5206" s="5">
        <f t="shared" si="332"/>
        <v>3</v>
      </c>
      <c r="D5206" s="5">
        <f t="shared" si="333"/>
        <v>5</v>
      </c>
      <c r="E5206" s="3">
        <v>10706.58</v>
      </c>
      <c r="F5206">
        <f t="shared" si="334"/>
        <v>1.7824511369791964E-3</v>
      </c>
    </row>
    <row r="5207" spans="1:6" ht="15" thickBot="1" x14ac:dyDescent="0.35">
      <c r="A5207" s="2">
        <v>36742</v>
      </c>
      <c r="B5207" s="5">
        <f t="shared" si="331"/>
        <v>8</v>
      </c>
      <c r="C5207" s="5">
        <f t="shared" si="332"/>
        <v>4</v>
      </c>
      <c r="D5207" s="5">
        <f t="shared" si="333"/>
        <v>6</v>
      </c>
      <c r="E5207" s="3">
        <v>10767.75</v>
      </c>
      <c r="F5207">
        <f t="shared" si="334"/>
        <v>5.7133090118413228E-3</v>
      </c>
    </row>
    <row r="5208" spans="1:6" ht="15" thickBot="1" x14ac:dyDescent="0.35">
      <c r="A5208" s="2">
        <v>36745</v>
      </c>
      <c r="B5208" s="5">
        <f t="shared" si="331"/>
        <v>8</v>
      </c>
      <c r="C5208" s="5">
        <f t="shared" si="332"/>
        <v>7</v>
      </c>
      <c r="D5208" s="5">
        <f t="shared" si="333"/>
        <v>2</v>
      </c>
      <c r="E5208" s="3">
        <v>10867.01</v>
      </c>
      <c r="F5208">
        <f t="shared" si="334"/>
        <v>9.2182675117828908E-3</v>
      </c>
    </row>
    <row r="5209" spans="1:6" ht="15" thickBot="1" x14ac:dyDescent="0.35">
      <c r="A5209" s="2">
        <v>36746</v>
      </c>
      <c r="B5209" s="5">
        <f t="shared" si="331"/>
        <v>8</v>
      </c>
      <c r="C5209" s="5">
        <f t="shared" si="332"/>
        <v>8</v>
      </c>
      <c r="D5209" s="5">
        <f t="shared" si="333"/>
        <v>3</v>
      </c>
      <c r="E5209" s="3">
        <v>10976.89</v>
      </c>
      <c r="F5209">
        <f t="shared" si="334"/>
        <v>1.0111336973095561E-2</v>
      </c>
    </row>
    <row r="5210" spans="1:6" ht="15" thickBot="1" x14ac:dyDescent="0.35">
      <c r="A5210" s="2">
        <v>36747</v>
      </c>
      <c r="B5210" s="5">
        <f t="shared" si="331"/>
        <v>8</v>
      </c>
      <c r="C5210" s="5">
        <f t="shared" si="332"/>
        <v>9</v>
      </c>
      <c r="D5210" s="5">
        <f t="shared" si="333"/>
        <v>4</v>
      </c>
      <c r="E5210" s="3">
        <v>10905.83</v>
      </c>
      <c r="F5210">
        <f t="shared" si="334"/>
        <v>-6.4736004460279276E-3</v>
      </c>
    </row>
    <row r="5211" spans="1:6" ht="15" thickBot="1" x14ac:dyDescent="0.35">
      <c r="A5211" s="2">
        <v>36748</v>
      </c>
      <c r="B5211" s="5">
        <f t="shared" si="331"/>
        <v>8</v>
      </c>
      <c r="C5211" s="5">
        <f t="shared" si="332"/>
        <v>10</v>
      </c>
      <c r="D5211" s="5">
        <f t="shared" si="333"/>
        <v>5</v>
      </c>
      <c r="E5211" s="3">
        <v>10908.76</v>
      </c>
      <c r="F5211">
        <f t="shared" si="334"/>
        <v>2.6866364137349391E-4</v>
      </c>
    </row>
    <row r="5212" spans="1:6" ht="15" thickBot="1" x14ac:dyDescent="0.35">
      <c r="A5212" s="2">
        <v>36749</v>
      </c>
      <c r="B5212" s="5">
        <f t="shared" si="331"/>
        <v>8</v>
      </c>
      <c r="C5212" s="5">
        <f t="shared" si="332"/>
        <v>11</v>
      </c>
      <c r="D5212" s="5">
        <f t="shared" si="333"/>
        <v>6</v>
      </c>
      <c r="E5212" s="3">
        <v>11027.8</v>
      </c>
      <c r="F5212">
        <f t="shared" si="334"/>
        <v>1.0912331007373804E-2</v>
      </c>
    </row>
    <row r="5213" spans="1:6" ht="15" thickBot="1" x14ac:dyDescent="0.35">
      <c r="A5213" s="2">
        <v>36752</v>
      </c>
      <c r="B5213" s="5">
        <f t="shared" si="331"/>
        <v>8</v>
      </c>
      <c r="C5213" s="5">
        <f t="shared" si="332"/>
        <v>14</v>
      </c>
      <c r="D5213" s="5">
        <f t="shared" si="333"/>
        <v>2</v>
      </c>
      <c r="E5213" s="3">
        <v>11176.14</v>
      </c>
      <c r="F5213">
        <f t="shared" si="334"/>
        <v>1.3451459039881042E-2</v>
      </c>
    </row>
    <row r="5214" spans="1:6" ht="15" thickBot="1" x14ac:dyDescent="0.35">
      <c r="A5214" s="2">
        <v>36753</v>
      </c>
      <c r="B5214" s="5">
        <f t="shared" si="331"/>
        <v>8</v>
      </c>
      <c r="C5214" s="5">
        <f t="shared" si="332"/>
        <v>15</v>
      </c>
      <c r="D5214" s="5">
        <f t="shared" si="333"/>
        <v>3</v>
      </c>
      <c r="E5214" s="3">
        <v>11067</v>
      </c>
      <c r="F5214">
        <f t="shared" si="334"/>
        <v>-9.7654467463721313E-3</v>
      </c>
    </row>
    <row r="5215" spans="1:6" ht="15" thickBot="1" x14ac:dyDescent="0.35">
      <c r="A5215" s="2">
        <v>36754</v>
      </c>
      <c r="B5215" s="5">
        <f t="shared" si="331"/>
        <v>8</v>
      </c>
      <c r="C5215" s="5">
        <f t="shared" si="332"/>
        <v>16</v>
      </c>
      <c r="D5215" s="5">
        <f t="shared" si="333"/>
        <v>4</v>
      </c>
      <c r="E5215" s="3">
        <v>11008.39</v>
      </c>
      <c r="F5215">
        <f t="shared" si="334"/>
        <v>-5.2959248215415722E-3</v>
      </c>
    </row>
    <row r="5216" spans="1:6" ht="15" thickBot="1" x14ac:dyDescent="0.35">
      <c r="A5216" s="2">
        <v>36755</v>
      </c>
      <c r="B5216" s="5">
        <f t="shared" si="331"/>
        <v>8</v>
      </c>
      <c r="C5216" s="5">
        <f t="shared" si="332"/>
        <v>17</v>
      </c>
      <c r="D5216" s="5">
        <f t="shared" si="333"/>
        <v>5</v>
      </c>
      <c r="E5216" s="3">
        <v>11055.64</v>
      </c>
      <c r="F5216">
        <f t="shared" si="334"/>
        <v>4.2921807821125523E-3</v>
      </c>
    </row>
    <row r="5217" spans="1:6" ht="15" thickBot="1" x14ac:dyDescent="0.35">
      <c r="A5217" s="2">
        <v>36756</v>
      </c>
      <c r="B5217" s="5">
        <f t="shared" si="331"/>
        <v>8</v>
      </c>
      <c r="C5217" s="5">
        <f t="shared" si="332"/>
        <v>18</v>
      </c>
      <c r="D5217" s="5">
        <f t="shared" si="333"/>
        <v>6</v>
      </c>
      <c r="E5217" s="3">
        <v>11046.48</v>
      </c>
      <c r="F5217">
        <f t="shared" si="334"/>
        <v>-8.2853638504870413E-4</v>
      </c>
    </row>
    <row r="5218" spans="1:6" ht="15" thickBot="1" x14ac:dyDescent="0.35">
      <c r="A5218" s="2">
        <v>36759</v>
      </c>
      <c r="B5218" s="5">
        <f t="shared" si="331"/>
        <v>8</v>
      </c>
      <c r="C5218" s="5">
        <f t="shared" si="332"/>
        <v>21</v>
      </c>
      <c r="D5218" s="5">
        <f t="shared" si="333"/>
        <v>2</v>
      </c>
      <c r="E5218" s="3">
        <v>11079.81</v>
      </c>
      <c r="F5218">
        <f t="shared" si="334"/>
        <v>3.0172507441284398E-3</v>
      </c>
    </row>
    <row r="5219" spans="1:6" ht="15" thickBot="1" x14ac:dyDescent="0.35">
      <c r="A5219" s="2">
        <v>36760</v>
      </c>
      <c r="B5219" s="5">
        <f t="shared" si="331"/>
        <v>8</v>
      </c>
      <c r="C5219" s="5">
        <f t="shared" si="332"/>
        <v>22</v>
      </c>
      <c r="D5219" s="5">
        <f t="shared" si="333"/>
        <v>3</v>
      </c>
      <c r="E5219" s="3">
        <v>11139.15</v>
      </c>
      <c r="F5219">
        <f t="shared" si="334"/>
        <v>5.3556875072767627E-3</v>
      </c>
    </row>
    <row r="5220" spans="1:6" ht="15" thickBot="1" x14ac:dyDescent="0.35">
      <c r="A5220" s="2">
        <v>36761</v>
      </c>
      <c r="B5220" s="5">
        <f t="shared" si="331"/>
        <v>8</v>
      </c>
      <c r="C5220" s="5">
        <f t="shared" si="332"/>
        <v>23</v>
      </c>
      <c r="D5220" s="5">
        <f t="shared" si="333"/>
        <v>4</v>
      </c>
      <c r="E5220" s="3">
        <v>11144.65</v>
      </c>
      <c r="F5220">
        <f t="shared" si="334"/>
        <v>4.9375401175134545E-4</v>
      </c>
    </row>
    <row r="5221" spans="1:6" ht="15" thickBot="1" x14ac:dyDescent="0.35">
      <c r="A5221" s="2">
        <v>36762</v>
      </c>
      <c r="B5221" s="5">
        <f t="shared" si="331"/>
        <v>8</v>
      </c>
      <c r="C5221" s="5">
        <f t="shared" si="332"/>
        <v>24</v>
      </c>
      <c r="D5221" s="5">
        <f t="shared" si="333"/>
        <v>5</v>
      </c>
      <c r="E5221" s="3">
        <v>11182.74</v>
      </c>
      <c r="F5221">
        <f t="shared" si="334"/>
        <v>3.4177834207444959E-3</v>
      </c>
    </row>
    <row r="5222" spans="1:6" ht="15" thickBot="1" x14ac:dyDescent="0.35">
      <c r="A5222" s="2">
        <v>36763</v>
      </c>
      <c r="B5222" s="5">
        <f t="shared" si="331"/>
        <v>8</v>
      </c>
      <c r="C5222" s="5">
        <f t="shared" si="332"/>
        <v>25</v>
      </c>
      <c r="D5222" s="5">
        <f t="shared" si="333"/>
        <v>6</v>
      </c>
      <c r="E5222" s="3">
        <v>11192.63</v>
      </c>
      <c r="F5222">
        <f t="shared" si="334"/>
        <v>8.843986357546914E-4</v>
      </c>
    </row>
    <row r="5223" spans="1:6" ht="15" thickBot="1" x14ac:dyDescent="0.35">
      <c r="A5223" s="2">
        <v>36766</v>
      </c>
      <c r="B5223" s="5">
        <f t="shared" si="331"/>
        <v>8</v>
      </c>
      <c r="C5223" s="5">
        <f t="shared" si="332"/>
        <v>28</v>
      </c>
      <c r="D5223" s="5">
        <f t="shared" si="333"/>
        <v>2</v>
      </c>
      <c r="E5223" s="3">
        <v>11252.84</v>
      </c>
      <c r="F5223">
        <f t="shared" si="334"/>
        <v>5.3794327159926618E-3</v>
      </c>
    </row>
    <row r="5224" spans="1:6" ht="15" thickBot="1" x14ac:dyDescent="0.35">
      <c r="A5224" s="2">
        <v>36767</v>
      </c>
      <c r="B5224" s="5">
        <f t="shared" si="331"/>
        <v>8</v>
      </c>
      <c r="C5224" s="5">
        <f t="shared" si="332"/>
        <v>29</v>
      </c>
      <c r="D5224" s="5">
        <f t="shared" si="333"/>
        <v>3</v>
      </c>
      <c r="E5224" s="3">
        <v>11215.1</v>
      </c>
      <c r="F5224">
        <f t="shared" si="334"/>
        <v>-3.3538200134365886E-3</v>
      </c>
    </row>
    <row r="5225" spans="1:6" ht="15" thickBot="1" x14ac:dyDescent="0.35">
      <c r="A5225" s="2">
        <v>36768</v>
      </c>
      <c r="B5225" s="5">
        <f t="shared" si="331"/>
        <v>8</v>
      </c>
      <c r="C5225" s="5">
        <f t="shared" si="332"/>
        <v>30</v>
      </c>
      <c r="D5225" s="5">
        <f t="shared" si="333"/>
        <v>4</v>
      </c>
      <c r="E5225" s="3">
        <v>11103.01</v>
      </c>
      <c r="F5225">
        <f t="shared" si="334"/>
        <v>-9.9945609044948449E-3</v>
      </c>
    </row>
    <row r="5226" spans="1:6" ht="15" thickBot="1" x14ac:dyDescent="0.35">
      <c r="A5226" s="2">
        <v>36769</v>
      </c>
      <c r="B5226" s="5">
        <f t="shared" si="331"/>
        <v>8</v>
      </c>
      <c r="C5226" s="5">
        <f t="shared" si="332"/>
        <v>31</v>
      </c>
      <c r="D5226" s="5">
        <f t="shared" si="333"/>
        <v>5</v>
      </c>
      <c r="E5226" s="3">
        <v>11215.1</v>
      </c>
      <c r="F5226">
        <f t="shared" si="334"/>
        <v>1.009546060032371E-2</v>
      </c>
    </row>
    <row r="5227" spans="1:6" ht="15" thickBot="1" x14ac:dyDescent="0.35">
      <c r="A5227" s="2">
        <v>36770</v>
      </c>
      <c r="B5227" s="5">
        <f t="shared" si="331"/>
        <v>9</v>
      </c>
      <c r="C5227" s="5">
        <f t="shared" si="332"/>
        <v>1</v>
      </c>
      <c r="D5227" s="5">
        <f t="shared" si="333"/>
        <v>6</v>
      </c>
      <c r="E5227" s="3">
        <v>11238.78</v>
      </c>
      <c r="F5227">
        <f t="shared" si="334"/>
        <v>2.1114390420058928E-3</v>
      </c>
    </row>
    <row r="5228" spans="1:6" ht="15" thickBot="1" x14ac:dyDescent="0.35">
      <c r="A5228" s="2">
        <v>36774</v>
      </c>
      <c r="B5228" s="5">
        <f t="shared" si="331"/>
        <v>9</v>
      </c>
      <c r="C5228" s="5">
        <f t="shared" si="332"/>
        <v>5</v>
      </c>
      <c r="D5228" s="5">
        <f t="shared" si="333"/>
        <v>3</v>
      </c>
      <c r="E5228" s="3">
        <v>11260.61</v>
      </c>
      <c r="F5228">
        <f t="shared" si="334"/>
        <v>1.9423816464064539E-3</v>
      </c>
    </row>
    <row r="5229" spans="1:6" ht="15" thickBot="1" x14ac:dyDescent="0.35">
      <c r="A5229" s="2">
        <v>36775</v>
      </c>
      <c r="B5229" s="5">
        <f t="shared" si="331"/>
        <v>9</v>
      </c>
      <c r="C5229" s="5">
        <f t="shared" si="332"/>
        <v>6</v>
      </c>
      <c r="D5229" s="5">
        <f t="shared" si="333"/>
        <v>4</v>
      </c>
      <c r="E5229" s="3">
        <v>11310.64</v>
      </c>
      <c r="F5229">
        <f t="shared" si="334"/>
        <v>4.4429209430038724E-3</v>
      </c>
    </row>
    <row r="5230" spans="1:6" ht="15" thickBot="1" x14ac:dyDescent="0.35">
      <c r="A5230" s="2">
        <v>36776</v>
      </c>
      <c r="B5230" s="5">
        <f t="shared" si="331"/>
        <v>9</v>
      </c>
      <c r="C5230" s="5">
        <f t="shared" si="332"/>
        <v>7</v>
      </c>
      <c r="D5230" s="5">
        <f t="shared" si="333"/>
        <v>5</v>
      </c>
      <c r="E5230" s="3">
        <v>11259.87</v>
      </c>
      <c r="F5230">
        <f t="shared" si="334"/>
        <v>-4.4886938316486616E-3</v>
      </c>
    </row>
    <row r="5231" spans="1:6" ht="15" thickBot="1" x14ac:dyDescent="0.35">
      <c r="A5231" s="2">
        <v>36777</v>
      </c>
      <c r="B5231" s="5">
        <f t="shared" si="331"/>
        <v>9</v>
      </c>
      <c r="C5231" s="5">
        <f t="shared" si="332"/>
        <v>8</v>
      </c>
      <c r="D5231" s="5">
        <f t="shared" si="333"/>
        <v>6</v>
      </c>
      <c r="E5231" s="3">
        <v>11220.65</v>
      </c>
      <c r="F5231">
        <f t="shared" si="334"/>
        <v>-3.4831663243004725E-3</v>
      </c>
    </row>
    <row r="5232" spans="1:6" ht="15" thickBot="1" x14ac:dyDescent="0.35">
      <c r="A5232" s="2">
        <v>36780</v>
      </c>
      <c r="B5232" s="5">
        <f t="shared" si="331"/>
        <v>9</v>
      </c>
      <c r="C5232" s="5">
        <f t="shared" si="332"/>
        <v>11</v>
      </c>
      <c r="D5232" s="5">
        <f t="shared" si="333"/>
        <v>2</v>
      </c>
      <c r="E5232" s="3">
        <v>11195.49</v>
      </c>
      <c r="F5232">
        <f t="shared" si="334"/>
        <v>-2.242294341236903E-3</v>
      </c>
    </row>
    <row r="5233" spans="1:6" ht="15" thickBot="1" x14ac:dyDescent="0.35">
      <c r="A5233" s="2">
        <v>36781</v>
      </c>
      <c r="B5233" s="5">
        <f t="shared" si="331"/>
        <v>9</v>
      </c>
      <c r="C5233" s="5">
        <f t="shared" si="332"/>
        <v>12</v>
      </c>
      <c r="D5233" s="5">
        <f t="shared" si="333"/>
        <v>3</v>
      </c>
      <c r="E5233" s="3">
        <v>11233.23</v>
      </c>
      <c r="F5233">
        <f t="shared" si="334"/>
        <v>3.3710002867225804E-3</v>
      </c>
    </row>
    <row r="5234" spans="1:6" ht="15" thickBot="1" x14ac:dyDescent="0.35">
      <c r="A5234" s="2">
        <v>36782</v>
      </c>
      <c r="B5234" s="5">
        <f t="shared" si="331"/>
        <v>9</v>
      </c>
      <c r="C5234" s="5">
        <f t="shared" si="332"/>
        <v>13</v>
      </c>
      <c r="D5234" s="5">
        <f t="shared" si="333"/>
        <v>4</v>
      </c>
      <c r="E5234" s="3">
        <v>11182.18</v>
      </c>
      <c r="F5234">
        <f t="shared" si="334"/>
        <v>-4.5445521902426353E-3</v>
      </c>
    </row>
    <row r="5235" spans="1:6" ht="15" thickBot="1" x14ac:dyDescent="0.35">
      <c r="A5235" s="2">
        <v>36783</v>
      </c>
      <c r="B5235" s="5">
        <f t="shared" si="331"/>
        <v>9</v>
      </c>
      <c r="C5235" s="5">
        <f t="shared" si="332"/>
        <v>14</v>
      </c>
      <c r="D5235" s="5">
        <f t="shared" si="333"/>
        <v>5</v>
      </c>
      <c r="E5235" s="3">
        <v>11087.47</v>
      </c>
      <c r="F5235">
        <f t="shared" si="334"/>
        <v>-8.4697259389493774E-3</v>
      </c>
    </row>
    <row r="5236" spans="1:6" ht="15" thickBot="1" x14ac:dyDescent="0.35">
      <c r="A5236" s="2">
        <v>36784</v>
      </c>
      <c r="B5236" s="5">
        <f t="shared" si="331"/>
        <v>9</v>
      </c>
      <c r="C5236" s="5">
        <f t="shared" si="332"/>
        <v>15</v>
      </c>
      <c r="D5236" s="5">
        <f t="shared" si="333"/>
        <v>6</v>
      </c>
      <c r="E5236" s="3">
        <v>10927</v>
      </c>
      <c r="F5236">
        <f t="shared" si="334"/>
        <v>-1.4473094402961122E-2</v>
      </c>
    </row>
    <row r="5237" spans="1:6" ht="15" thickBot="1" x14ac:dyDescent="0.35">
      <c r="A5237" s="2">
        <v>36787</v>
      </c>
      <c r="B5237" s="5">
        <f t="shared" si="331"/>
        <v>9</v>
      </c>
      <c r="C5237" s="5">
        <f t="shared" si="332"/>
        <v>18</v>
      </c>
      <c r="D5237" s="5">
        <f t="shared" si="333"/>
        <v>2</v>
      </c>
      <c r="E5237" s="3">
        <v>10808.52</v>
      </c>
      <c r="F5237">
        <f t="shared" si="334"/>
        <v>-1.0842866294499823E-2</v>
      </c>
    </row>
    <row r="5238" spans="1:6" ht="15" thickBot="1" x14ac:dyDescent="0.35">
      <c r="A5238" s="2">
        <v>36788</v>
      </c>
      <c r="B5238" s="5">
        <f t="shared" si="331"/>
        <v>9</v>
      </c>
      <c r="C5238" s="5">
        <f t="shared" si="332"/>
        <v>19</v>
      </c>
      <c r="D5238" s="5">
        <f t="shared" si="333"/>
        <v>3</v>
      </c>
      <c r="E5238" s="3">
        <v>10789.29</v>
      </c>
      <c r="F5238">
        <f t="shared" si="334"/>
        <v>-1.7791520023092489E-3</v>
      </c>
    </row>
    <row r="5239" spans="1:6" ht="15" thickBot="1" x14ac:dyDescent="0.35">
      <c r="A5239" s="2">
        <v>36789</v>
      </c>
      <c r="B5239" s="5">
        <f t="shared" si="331"/>
        <v>9</v>
      </c>
      <c r="C5239" s="5">
        <f t="shared" si="332"/>
        <v>20</v>
      </c>
      <c r="D5239" s="5">
        <f t="shared" si="333"/>
        <v>4</v>
      </c>
      <c r="E5239" s="3">
        <v>10687.92</v>
      </c>
      <c r="F5239">
        <f t="shared" si="334"/>
        <v>-9.3954282441199369E-3</v>
      </c>
    </row>
    <row r="5240" spans="1:6" ht="15" thickBot="1" x14ac:dyDescent="0.35">
      <c r="A5240" s="2">
        <v>36790</v>
      </c>
      <c r="B5240" s="5">
        <f t="shared" si="331"/>
        <v>9</v>
      </c>
      <c r="C5240" s="5">
        <f t="shared" si="332"/>
        <v>21</v>
      </c>
      <c r="D5240" s="5">
        <f t="shared" si="333"/>
        <v>5</v>
      </c>
      <c r="E5240" s="3">
        <v>10765.52</v>
      </c>
      <c r="F5240">
        <f t="shared" si="334"/>
        <v>7.2605333872259861E-3</v>
      </c>
    </row>
    <row r="5241" spans="1:6" ht="15" thickBot="1" x14ac:dyDescent="0.35">
      <c r="A5241" s="2">
        <v>36791</v>
      </c>
      <c r="B5241" s="5">
        <f t="shared" si="331"/>
        <v>9</v>
      </c>
      <c r="C5241" s="5">
        <f t="shared" si="332"/>
        <v>22</v>
      </c>
      <c r="D5241" s="5">
        <f t="shared" si="333"/>
        <v>6</v>
      </c>
      <c r="E5241" s="3">
        <v>10847.37</v>
      </c>
      <c r="F5241">
        <f t="shared" si="334"/>
        <v>7.6029769114729579E-3</v>
      </c>
    </row>
    <row r="5242" spans="1:6" ht="15" thickBot="1" x14ac:dyDescent="0.35">
      <c r="A5242" s="2">
        <v>36794</v>
      </c>
      <c r="B5242" s="5">
        <f t="shared" si="331"/>
        <v>9</v>
      </c>
      <c r="C5242" s="5">
        <f t="shared" si="332"/>
        <v>25</v>
      </c>
      <c r="D5242" s="5">
        <f t="shared" si="333"/>
        <v>2</v>
      </c>
      <c r="E5242" s="3">
        <v>10808.15</v>
      </c>
      <c r="F5242">
        <f t="shared" si="334"/>
        <v>-3.61562295745431E-3</v>
      </c>
    </row>
    <row r="5243" spans="1:6" ht="15" thickBot="1" x14ac:dyDescent="0.35">
      <c r="A5243" s="2">
        <v>36795</v>
      </c>
      <c r="B5243" s="5">
        <f t="shared" si="331"/>
        <v>9</v>
      </c>
      <c r="C5243" s="5">
        <f t="shared" si="332"/>
        <v>26</v>
      </c>
      <c r="D5243" s="5">
        <f t="shared" si="333"/>
        <v>3</v>
      </c>
      <c r="E5243" s="3">
        <v>10631.32</v>
      </c>
      <c r="F5243">
        <f t="shared" si="334"/>
        <v>-1.6360801802343596E-2</v>
      </c>
    </row>
    <row r="5244" spans="1:6" ht="15" thickBot="1" x14ac:dyDescent="0.35">
      <c r="A5244" s="2">
        <v>36796</v>
      </c>
      <c r="B5244" s="5">
        <f t="shared" si="331"/>
        <v>9</v>
      </c>
      <c r="C5244" s="5">
        <f t="shared" si="332"/>
        <v>27</v>
      </c>
      <c r="D5244" s="5">
        <f t="shared" si="333"/>
        <v>4</v>
      </c>
      <c r="E5244" s="3">
        <v>10628.36</v>
      </c>
      <c r="F5244">
        <f t="shared" si="334"/>
        <v>-2.7842262296677432E-4</v>
      </c>
    </row>
    <row r="5245" spans="1:6" ht="15" thickBot="1" x14ac:dyDescent="0.35">
      <c r="A5245" s="2">
        <v>36797</v>
      </c>
      <c r="B5245" s="5">
        <f t="shared" si="331"/>
        <v>9</v>
      </c>
      <c r="C5245" s="5">
        <f t="shared" si="332"/>
        <v>28</v>
      </c>
      <c r="D5245" s="5">
        <f t="shared" si="333"/>
        <v>5</v>
      </c>
      <c r="E5245" s="3">
        <v>10824.06</v>
      </c>
      <c r="F5245">
        <f t="shared" si="334"/>
        <v>1.8413000688723275E-2</v>
      </c>
    </row>
    <row r="5246" spans="1:6" ht="15" thickBot="1" x14ac:dyDescent="0.35">
      <c r="A5246" s="2">
        <v>36798</v>
      </c>
      <c r="B5246" s="5">
        <f t="shared" si="331"/>
        <v>9</v>
      </c>
      <c r="C5246" s="5">
        <f t="shared" si="332"/>
        <v>29</v>
      </c>
      <c r="D5246" s="5">
        <f t="shared" si="333"/>
        <v>6</v>
      </c>
      <c r="E5246" s="3">
        <v>10650.92</v>
      </c>
      <c r="F5246">
        <f t="shared" si="334"/>
        <v>-1.5995846290578528E-2</v>
      </c>
    </row>
    <row r="5247" spans="1:6" ht="15" thickBot="1" x14ac:dyDescent="0.35">
      <c r="A5247" s="2">
        <v>36801</v>
      </c>
      <c r="B5247" s="5">
        <f t="shared" si="331"/>
        <v>10</v>
      </c>
      <c r="C5247" s="5">
        <f t="shared" si="332"/>
        <v>2</v>
      </c>
      <c r="D5247" s="5">
        <f t="shared" si="333"/>
        <v>2</v>
      </c>
      <c r="E5247" s="3">
        <v>10700.13</v>
      </c>
      <c r="F5247">
        <f t="shared" si="334"/>
        <v>4.6202581561028654E-3</v>
      </c>
    </row>
    <row r="5248" spans="1:6" ht="15" thickBot="1" x14ac:dyDescent="0.35">
      <c r="A5248" s="2">
        <v>36802</v>
      </c>
      <c r="B5248" s="5">
        <f t="shared" si="331"/>
        <v>10</v>
      </c>
      <c r="C5248" s="5">
        <f t="shared" si="332"/>
        <v>3</v>
      </c>
      <c r="D5248" s="5">
        <f t="shared" si="333"/>
        <v>3</v>
      </c>
      <c r="E5248" s="3">
        <v>10719.74</v>
      </c>
      <c r="F5248">
        <f t="shared" si="334"/>
        <v>1.8326880140709116E-3</v>
      </c>
    </row>
    <row r="5249" spans="1:6" ht="15" thickBot="1" x14ac:dyDescent="0.35">
      <c r="A5249" s="2">
        <v>36803</v>
      </c>
      <c r="B5249" s="5">
        <f t="shared" si="331"/>
        <v>10</v>
      </c>
      <c r="C5249" s="5">
        <f t="shared" si="332"/>
        <v>4</v>
      </c>
      <c r="D5249" s="5">
        <f t="shared" si="333"/>
        <v>4</v>
      </c>
      <c r="E5249" s="3">
        <v>10784.48</v>
      </c>
      <c r="F5249">
        <f t="shared" si="334"/>
        <v>6.0393255806577197E-3</v>
      </c>
    </row>
    <row r="5250" spans="1:6" ht="15" thickBot="1" x14ac:dyDescent="0.35">
      <c r="A5250" s="2">
        <v>36804</v>
      </c>
      <c r="B5250" s="5">
        <f t="shared" si="331"/>
        <v>10</v>
      </c>
      <c r="C5250" s="5">
        <f t="shared" si="332"/>
        <v>5</v>
      </c>
      <c r="D5250" s="5">
        <f t="shared" si="333"/>
        <v>5</v>
      </c>
      <c r="E5250" s="3">
        <v>10724.92</v>
      </c>
      <c r="F5250">
        <f t="shared" si="334"/>
        <v>-5.5227512128539803E-3</v>
      </c>
    </row>
    <row r="5251" spans="1:6" ht="15" thickBot="1" x14ac:dyDescent="0.35">
      <c r="A5251" s="2">
        <v>36805</v>
      </c>
      <c r="B5251" s="5">
        <f t="shared" ref="B5251:B5314" si="335">MONTH(A5251)</f>
        <v>10</v>
      </c>
      <c r="C5251" s="5">
        <f t="shared" ref="C5251:C5314" si="336">DAY(A5251)</f>
        <v>6</v>
      </c>
      <c r="D5251" s="5">
        <f t="shared" ref="D5251:D5314" si="337">WEEKDAY(A5251,1)</f>
        <v>6</v>
      </c>
      <c r="E5251" s="3">
        <v>10596.54</v>
      </c>
      <c r="F5251">
        <f t="shared" si="334"/>
        <v>-1.1970252458759524E-2</v>
      </c>
    </row>
    <row r="5252" spans="1:6" ht="15" thickBot="1" x14ac:dyDescent="0.35">
      <c r="A5252" s="2">
        <v>36808</v>
      </c>
      <c r="B5252" s="5">
        <f t="shared" si="335"/>
        <v>10</v>
      </c>
      <c r="C5252" s="5">
        <f t="shared" si="336"/>
        <v>9</v>
      </c>
      <c r="D5252" s="5">
        <f t="shared" si="337"/>
        <v>2</v>
      </c>
      <c r="E5252" s="3">
        <v>10568.43</v>
      </c>
      <c r="F5252">
        <f t="shared" ref="F5252:F5315" si="338">(E5252-E5251)/E5251</f>
        <v>-2.6527526909727686E-3</v>
      </c>
    </row>
    <row r="5253" spans="1:6" ht="15" thickBot="1" x14ac:dyDescent="0.35">
      <c r="A5253" s="2">
        <v>36809</v>
      </c>
      <c r="B5253" s="5">
        <f t="shared" si="335"/>
        <v>10</v>
      </c>
      <c r="C5253" s="5">
        <f t="shared" si="336"/>
        <v>10</v>
      </c>
      <c r="D5253" s="5">
        <f t="shared" si="337"/>
        <v>3</v>
      </c>
      <c r="E5253" s="3">
        <v>10524.4</v>
      </c>
      <c r="F5253">
        <f t="shared" si="338"/>
        <v>-4.1661817318183166E-3</v>
      </c>
    </row>
    <row r="5254" spans="1:6" ht="15" thickBot="1" x14ac:dyDescent="0.35">
      <c r="A5254" s="2">
        <v>36810</v>
      </c>
      <c r="B5254" s="5">
        <f t="shared" si="335"/>
        <v>10</v>
      </c>
      <c r="C5254" s="5">
        <f t="shared" si="336"/>
        <v>11</v>
      </c>
      <c r="D5254" s="5">
        <f t="shared" si="337"/>
        <v>4</v>
      </c>
      <c r="E5254" s="3">
        <v>10413.790000000001</v>
      </c>
      <c r="F5254">
        <f t="shared" si="338"/>
        <v>-1.0509862795028578E-2</v>
      </c>
    </row>
    <row r="5255" spans="1:6" ht="15" thickBot="1" x14ac:dyDescent="0.35">
      <c r="A5255" s="2">
        <v>36811</v>
      </c>
      <c r="B5255" s="5">
        <f t="shared" si="335"/>
        <v>10</v>
      </c>
      <c r="C5255" s="5">
        <f t="shared" si="336"/>
        <v>12</v>
      </c>
      <c r="D5255" s="5">
        <f t="shared" si="337"/>
        <v>5</v>
      </c>
      <c r="E5255" s="3">
        <v>10034.58</v>
      </c>
      <c r="F5255">
        <f t="shared" si="338"/>
        <v>-3.6414216149932052E-2</v>
      </c>
    </row>
    <row r="5256" spans="1:6" ht="15" thickBot="1" x14ac:dyDescent="0.35">
      <c r="A5256" s="2">
        <v>36812</v>
      </c>
      <c r="B5256" s="5">
        <f t="shared" si="335"/>
        <v>10</v>
      </c>
      <c r="C5256" s="5">
        <f t="shared" si="336"/>
        <v>13</v>
      </c>
      <c r="D5256" s="5">
        <f t="shared" si="337"/>
        <v>6</v>
      </c>
      <c r="E5256" s="3">
        <v>10192.18</v>
      </c>
      <c r="F5256">
        <f t="shared" si="338"/>
        <v>1.5705689724931225E-2</v>
      </c>
    </row>
    <row r="5257" spans="1:6" ht="15" thickBot="1" x14ac:dyDescent="0.35">
      <c r="A5257" s="2">
        <v>36815</v>
      </c>
      <c r="B5257" s="5">
        <f t="shared" si="335"/>
        <v>10</v>
      </c>
      <c r="C5257" s="5">
        <f t="shared" si="336"/>
        <v>16</v>
      </c>
      <c r="D5257" s="5">
        <f t="shared" si="337"/>
        <v>2</v>
      </c>
      <c r="E5257" s="3">
        <v>10238.799999999999</v>
      </c>
      <c r="F5257">
        <f t="shared" si="338"/>
        <v>4.5740950414924954E-3</v>
      </c>
    </row>
    <row r="5258" spans="1:6" ht="15" thickBot="1" x14ac:dyDescent="0.35">
      <c r="A5258" s="2">
        <v>36816</v>
      </c>
      <c r="B5258" s="5">
        <f t="shared" si="335"/>
        <v>10</v>
      </c>
      <c r="C5258" s="5">
        <f t="shared" si="336"/>
        <v>17</v>
      </c>
      <c r="D5258" s="5">
        <f t="shared" si="337"/>
        <v>3</v>
      </c>
      <c r="E5258" s="3">
        <v>10089.709999999999</v>
      </c>
      <c r="F5258">
        <f t="shared" si="338"/>
        <v>-1.4561276712114716E-2</v>
      </c>
    </row>
    <row r="5259" spans="1:6" ht="15" thickBot="1" x14ac:dyDescent="0.35">
      <c r="A5259" s="2">
        <v>36817</v>
      </c>
      <c r="B5259" s="5">
        <f t="shared" si="335"/>
        <v>10</v>
      </c>
      <c r="C5259" s="5">
        <f t="shared" si="336"/>
        <v>18</v>
      </c>
      <c r="D5259" s="5">
        <f t="shared" si="337"/>
        <v>4</v>
      </c>
      <c r="E5259" s="3">
        <v>9975.02</v>
      </c>
      <c r="F5259">
        <f t="shared" si="338"/>
        <v>-1.1367026406110651E-2</v>
      </c>
    </row>
    <row r="5260" spans="1:6" ht="15" thickBot="1" x14ac:dyDescent="0.35">
      <c r="A5260" s="2">
        <v>36818</v>
      </c>
      <c r="B5260" s="5">
        <f t="shared" si="335"/>
        <v>10</v>
      </c>
      <c r="C5260" s="5">
        <f t="shared" si="336"/>
        <v>19</v>
      </c>
      <c r="D5260" s="5">
        <f t="shared" si="337"/>
        <v>5</v>
      </c>
      <c r="E5260" s="3">
        <v>10142.98</v>
      </c>
      <c r="F5260">
        <f t="shared" si="338"/>
        <v>1.6838061477570884E-2</v>
      </c>
    </row>
    <row r="5261" spans="1:6" ht="15" thickBot="1" x14ac:dyDescent="0.35">
      <c r="A5261" s="2">
        <v>36819</v>
      </c>
      <c r="B5261" s="5">
        <f t="shared" si="335"/>
        <v>10</v>
      </c>
      <c r="C5261" s="5">
        <f t="shared" si="336"/>
        <v>20</v>
      </c>
      <c r="D5261" s="5">
        <f t="shared" si="337"/>
        <v>6</v>
      </c>
      <c r="E5261" s="3">
        <v>10226.59</v>
      </c>
      <c r="F5261">
        <f t="shared" si="338"/>
        <v>8.2431395901402336E-3</v>
      </c>
    </row>
    <row r="5262" spans="1:6" ht="15" thickBot="1" x14ac:dyDescent="0.35">
      <c r="A5262" s="2">
        <v>36822</v>
      </c>
      <c r="B5262" s="5">
        <f t="shared" si="335"/>
        <v>10</v>
      </c>
      <c r="C5262" s="5">
        <f t="shared" si="336"/>
        <v>23</v>
      </c>
      <c r="D5262" s="5">
        <f t="shared" si="337"/>
        <v>2</v>
      </c>
      <c r="E5262" s="3">
        <v>10271.719999999999</v>
      </c>
      <c r="F5262">
        <f t="shared" si="338"/>
        <v>4.4130057037584571E-3</v>
      </c>
    </row>
    <row r="5263" spans="1:6" ht="15" thickBot="1" x14ac:dyDescent="0.35">
      <c r="A5263" s="2">
        <v>36823</v>
      </c>
      <c r="B5263" s="5">
        <f t="shared" si="335"/>
        <v>10</v>
      </c>
      <c r="C5263" s="5">
        <f t="shared" si="336"/>
        <v>24</v>
      </c>
      <c r="D5263" s="5">
        <f t="shared" si="337"/>
        <v>3</v>
      </c>
      <c r="E5263" s="3">
        <v>10393.07</v>
      </c>
      <c r="F5263">
        <f t="shared" si="338"/>
        <v>1.1813990256743795E-2</v>
      </c>
    </row>
    <row r="5264" spans="1:6" ht="15" thickBot="1" x14ac:dyDescent="0.35">
      <c r="A5264" s="2">
        <v>36824</v>
      </c>
      <c r="B5264" s="5">
        <f t="shared" si="335"/>
        <v>10</v>
      </c>
      <c r="C5264" s="5">
        <f t="shared" si="336"/>
        <v>25</v>
      </c>
      <c r="D5264" s="5">
        <f t="shared" si="337"/>
        <v>4</v>
      </c>
      <c r="E5264" s="3">
        <v>10326.48</v>
      </c>
      <c r="F5264">
        <f t="shared" si="338"/>
        <v>-6.4071539978081691E-3</v>
      </c>
    </row>
    <row r="5265" spans="1:6" ht="15" thickBot="1" x14ac:dyDescent="0.35">
      <c r="A5265" s="2">
        <v>36825</v>
      </c>
      <c r="B5265" s="5">
        <f t="shared" si="335"/>
        <v>10</v>
      </c>
      <c r="C5265" s="5">
        <f t="shared" si="336"/>
        <v>26</v>
      </c>
      <c r="D5265" s="5">
        <f t="shared" si="337"/>
        <v>5</v>
      </c>
      <c r="E5265" s="3">
        <v>10380.120000000001</v>
      </c>
      <c r="F5265">
        <f t="shared" si="338"/>
        <v>5.1944128105609307E-3</v>
      </c>
    </row>
    <row r="5266" spans="1:6" ht="15" thickBot="1" x14ac:dyDescent="0.35">
      <c r="A5266" s="2">
        <v>36826</v>
      </c>
      <c r="B5266" s="5">
        <f t="shared" si="335"/>
        <v>10</v>
      </c>
      <c r="C5266" s="5">
        <f t="shared" si="336"/>
        <v>27</v>
      </c>
      <c r="D5266" s="5">
        <f t="shared" si="337"/>
        <v>6</v>
      </c>
      <c r="E5266" s="3">
        <v>10590.62</v>
      </c>
      <c r="F5266">
        <f t="shared" si="338"/>
        <v>2.0279148988643674E-2</v>
      </c>
    </row>
    <row r="5267" spans="1:6" ht="15" thickBot="1" x14ac:dyDescent="0.35">
      <c r="A5267" s="2">
        <v>36829</v>
      </c>
      <c r="B5267" s="5">
        <f t="shared" si="335"/>
        <v>10</v>
      </c>
      <c r="C5267" s="5">
        <f t="shared" si="336"/>
        <v>30</v>
      </c>
      <c r="D5267" s="5">
        <f t="shared" si="337"/>
        <v>2</v>
      </c>
      <c r="E5267" s="3">
        <v>10835.77</v>
      </c>
      <c r="F5267">
        <f t="shared" si="338"/>
        <v>2.3147842147107498E-2</v>
      </c>
    </row>
    <row r="5268" spans="1:6" ht="15" thickBot="1" x14ac:dyDescent="0.35">
      <c r="A5268" s="2">
        <v>36830</v>
      </c>
      <c r="B5268" s="5">
        <f t="shared" si="335"/>
        <v>10</v>
      </c>
      <c r="C5268" s="5">
        <f t="shared" si="336"/>
        <v>31</v>
      </c>
      <c r="D5268" s="5">
        <f t="shared" si="337"/>
        <v>3</v>
      </c>
      <c r="E5268" s="3">
        <v>10971.14</v>
      </c>
      <c r="F5268">
        <f t="shared" si="338"/>
        <v>1.2492882370149882E-2</v>
      </c>
    </row>
    <row r="5269" spans="1:6" ht="15" thickBot="1" x14ac:dyDescent="0.35">
      <c r="A5269" s="2">
        <v>36831</v>
      </c>
      <c r="B5269" s="5">
        <f t="shared" si="335"/>
        <v>11</v>
      </c>
      <c r="C5269" s="5">
        <f t="shared" si="336"/>
        <v>1</v>
      </c>
      <c r="D5269" s="5">
        <f t="shared" si="337"/>
        <v>4</v>
      </c>
      <c r="E5269" s="3">
        <v>10899.47</v>
      </c>
      <c r="F5269">
        <f t="shared" si="338"/>
        <v>-6.5325936958237777E-3</v>
      </c>
    </row>
    <row r="5270" spans="1:6" ht="15" thickBot="1" x14ac:dyDescent="0.35">
      <c r="A5270" s="2">
        <v>36832</v>
      </c>
      <c r="B5270" s="5">
        <f t="shared" si="335"/>
        <v>11</v>
      </c>
      <c r="C5270" s="5">
        <f t="shared" si="336"/>
        <v>2</v>
      </c>
      <c r="D5270" s="5">
        <f t="shared" si="337"/>
        <v>5</v>
      </c>
      <c r="E5270" s="3">
        <v>10880.51</v>
      </c>
      <c r="F5270">
        <f t="shared" si="338"/>
        <v>-1.7395341241362313E-3</v>
      </c>
    </row>
    <row r="5271" spans="1:6" ht="15" thickBot="1" x14ac:dyDescent="0.35">
      <c r="A5271" s="2">
        <v>36833</v>
      </c>
      <c r="B5271" s="5">
        <f t="shared" si="335"/>
        <v>11</v>
      </c>
      <c r="C5271" s="5">
        <f t="shared" si="336"/>
        <v>3</v>
      </c>
      <c r="D5271" s="5">
        <f t="shared" si="337"/>
        <v>6</v>
      </c>
      <c r="E5271" s="3">
        <v>10817.95</v>
      </c>
      <c r="F5271">
        <f t="shared" si="338"/>
        <v>-5.7497304813836385E-3</v>
      </c>
    </row>
    <row r="5272" spans="1:6" ht="15" thickBot="1" x14ac:dyDescent="0.35">
      <c r="A5272" s="2">
        <v>36836</v>
      </c>
      <c r="B5272" s="5">
        <f t="shared" si="335"/>
        <v>11</v>
      </c>
      <c r="C5272" s="5">
        <f t="shared" si="336"/>
        <v>6</v>
      </c>
      <c r="D5272" s="5">
        <f t="shared" si="337"/>
        <v>2</v>
      </c>
      <c r="E5272" s="3">
        <v>10977.21</v>
      </c>
      <c r="F5272">
        <f t="shared" si="338"/>
        <v>1.4721828072786285E-2</v>
      </c>
    </row>
    <row r="5273" spans="1:6" ht="15" thickBot="1" x14ac:dyDescent="0.35">
      <c r="A5273" s="2">
        <v>36837</v>
      </c>
      <c r="B5273" s="5">
        <f t="shared" si="335"/>
        <v>11</v>
      </c>
      <c r="C5273" s="5">
        <f t="shared" si="336"/>
        <v>7</v>
      </c>
      <c r="D5273" s="5">
        <f t="shared" si="337"/>
        <v>3</v>
      </c>
      <c r="E5273" s="3">
        <v>10952.18</v>
      </c>
      <c r="F5273">
        <f t="shared" si="338"/>
        <v>-2.2801786610622222E-3</v>
      </c>
    </row>
    <row r="5274" spans="1:6" ht="15" thickBot="1" x14ac:dyDescent="0.35">
      <c r="A5274" s="2">
        <v>36838</v>
      </c>
      <c r="B5274" s="5">
        <f t="shared" si="335"/>
        <v>11</v>
      </c>
      <c r="C5274" s="5">
        <f t="shared" si="336"/>
        <v>8</v>
      </c>
      <c r="D5274" s="5">
        <f t="shared" si="337"/>
        <v>4</v>
      </c>
      <c r="E5274" s="3">
        <v>10907.06</v>
      </c>
      <c r="F5274">
        <f t="shared" si="338"/>
        <v>-4.1197277619616189E-3</v>
      </c>
    </row>
    <row r="5275" spans="1:6" ht="15" thickBot="1" x14ac:dyDescent="0.35">
      <c r="A5275" s="2">
        <v>36839</v>
      </c>
      <c r="B5275" s="5">
        <f t="shared" si="335"/>
        <v>11</v>
      </c>
      <c r="C5275" s="5">
        <f t="shared" si="336"/>
        <v>9</v>
      </c>
      <c r="D5275" s="5">
        <f t="shared" si="337"/>
        <v>5</v>
      </c>
      <c r="E5275" s="3">
        <v>10834.25</v>
      </c>
      <c r="F5275">
        <f t="shared" si="338"/>
        <v>-6.6754927542343667E-3</v>
      </c>
    </row>
    <row r="5276" spans="1:6" ht="15" thickBot="1" x14ac:dyDescent="0.35">
      <c r="A5276" s="2">
        <v>36840</v>
      </c>
      <c r="B5276" s="5">
        <f t="shared" si="335"/>
        <v>11</v>
      </c>
      <c r="C5276" s="5">
        <f t="shared" si="336"/>
        <v>10</v>
      </c>
      <c r="D5276" s="5">
        <f t="shared" si="337"/>
        <v>6</v>
      </c>
      <c r="E5276" s="3">
        <v>10602.95</v>
      </c>
      <c r="F5276">
        <f t="shared" si="338"/>
        <v>-2.1348962780072388E-2</v>
      </c>
    </row>
    <row r="5277" spans="1:6" ht="15" thickBot="1" x14ac:dyDescent="0.35">
      <c r="A5277" s="2">
        <v>36843</v>
      </c>
      <c r="B5277" s="5">
        <f t="shared" si="335"/>
        <v>11</v>
      </c>
      <c r="C5277" s="5">
        <f t="shared" si="336"/>
        <v>13</v>
      </c>
      <c r="D5277" s="5">
        <f t="shared" si="337"/>
        <v>2</v>
      </c>
      <c r="E5277" s="3">
        <v>10517.25</v>
      </c>
      <c r="F5277">
        <f t="shared" si="338"/>
        <v>-8.0826562418950133E-3</v>
      </c>
    </row>
    <row r="5278" spans="1:6" ht="15" thickBot="1" x14ac:dyDescent="0.35">
      <c r="A5278" s="2">
        <v>36844</v>
      </c>
      <c r="B5278" s="5">
        <f t="shared" si="335"/>
        <v>11</v>
      </c>
      <c r="C5278" s="5">
        <f t="shared" si="336"/>
        <v>14</v>
      </c>
      <c r="D5278" s="5">
        <f t="shared" si="337"/>
        <v>3</v>
      </c>
      <c r="E5278" s="3">
        <v>10681.06</v>
      </c>
      <c r="F5278">
        <f t="shared" si="338"/>
        <v>1.5575364282488244E-2</v>
      </c>
    </row>
    <row r="5279" spans="1:6" ht="15" thickBot="1" x14ac:dyDescent="0.35">
      <c r="A5279" s="2">
        <v>36845</v>
      </c>
      <c r="B5279" s="5">
        <f t="shared" si="335"/>
        <v>11</v>
      </c>
      <c r="C5279" s="5">
        <f t="shared" si="336"/>
        <v>15</v>
      </c>
      <c r="D5279" s="5">
        <f t="shared" si="337"/>
        <v>4</v>
      </c>
      <c r="E5279" s="3">
        <v>10707.6</v>
      </c>
      <c r="F5279">
        <f t="shared" si="338"/>
        <v>2.484772110633296E-3</v>
      </c>
    </row>
    <row r="5280" spans="1:6" ht="15" thickBot="1" x14ac:dyDescent="0.35">
      <c r="A5280" s="2">
        <v>36846</v>
      </c>
      <c r="B5280" s="5">
        <f t="shared" si="335"/>
        <v>11</v>
      </c>
      <c r="C5280" s="5">
        <f t="shared" si="336"/>
        <v>16</v>
      </c>
      <c r="D5280" s="5">
        <f t="shared" si="337"/>
        <v>5</v>
      </c>
      <c r="E5280" s="3">
        <v>10656.03</v>
      </c>
      <c r="F5280">
        <f t="shared" si="338"/>
        <v>-4.8162053121147321E-3</v>
      </c>
    </row>
    <row r="5281" spans="1:6" ht="15" thickBot="1" x14ac:dyDescent="0.35">
      <c r="A5281" s="2">
        <v>36847</v>
      </c>
      <c r="B5281" s="5">
        <f t="shared" si="335"/>
        <v>11</v>
      </c>
      <c r="C5281" s="5">
        <f t="shared" si="336"/>
        <v>17</v>
      </c>
      <c r="D5281" s="5">
        <f t="shared" si="337"/>
        <v>6</v>
      </c>
      <c r="E5281" s="3">
        <v>10629.87</v>
      </c>
      <c r="F5281">
        <f t="shared" si="338"/>
        <v>-2.4549480435021162E-3</v>
      </c>
    </row>
    <row r="5282" spans="1:6" ht="15" thickBot="1" x14ac:dyDescent="0.35">
      <c r="A5282" s="2">
        <v>36850</v>
      </c>
      <c r="B5282" s="5">
        <f t="shared" si="335"/>
        <v>11</v>
      </c>
      <c r="C5282" s="5">
        <f t="shared" si="336"/>
        <v>20</v>
      </c>
      <c r="D5282" s="5">
        <f t="shared" si="337"/>
        <v>2</v>
      </c>
      <c r="E5282" s="3">
        <v>10462.65</v>
      </c>
      <c r="F5282">
        <f t="shared" si="338"/>
        <v>-1.5731142525731844E-2</v>
      </c>
    </row>
    <row r="5283" spans="1:6" ht="15" thickBot="1" x14ac:dyDescent="0.35">
      <c r="A5283" s="2">
        <v>36851</v>
      </c>
      <c r="B5283" s="5">
        <f t="shared" si="335"/>
        <v>11</v>
      </c>
      <c r="C5283" s="5">
        <f t="shared" si="336"/>
        <v>21</v>
      </c>
      <c r="D5283" s="5">
        <f t="shared" si="337"/>
        <v>3</v>
      </c>
      <c r="E5283" s="3">
        <v>10494.5</v>
      </c>
      <c r="F5283">
        <f t="shared" si="338"/>
        <v>3.0441618519209154E-3</v>
      </c>
    </row>
    <row r="5284" spans="1:6" ht="15" thickBot="1" x14ac:dyDescent="0.35">
      <c r="A5284" s="2">
        <v>36852</v>
      </c>
      <c r="B5284" s="5">
        <f t="shared" si="335"/>
        <v>11</v>
      </c>
      <c r="C5284" s="5">
        <f t="shared" si="336"/>
        <v>22</v>
      </c>
      <c r="D5284" s="5">
        <f t="shared" si="337"/>
        <v>4</v>
      </c>
      <c r="E5284" s="3">
        <v>10399.32</v>
      </c>
      <c r="F5284">
        <f t="shared" si="338"/>
        <v>-9.0695126018390856E-3</v>
      </c>
    </row>
    <row r="5285" spans="1:6" ht="15" thickBot="1" x14ac:dyDescent="0.35">
      <c r="A5285" s="2">
        <v>36854</v>
      </c>
      <c r="B5285" s="5">
        <f t="shared" si="335"/>
        <v>11</v>
      </c>
      <c r="C5285" s="5">
        <f t="shared" si="336"/>
        <v>24</v>
      </c>
      <c r="D5285" s="5">
        <f t="shared" si="337"/>
        <v>6</v>
      </c>
      <c r="E5285" s="3">
        <v>10470.23</v>
      </c>
      <c r="F5285">
        <f t="shared" si="338"/>
        <v>6.8187150698314752E-3</v>
      </c>
    </row>
    <row r="5286" spans="1:6" ht="15" thickBot="1" x14ac:dyDescent="0.35">
      <c r="A5286" s="2">
        <v>36857</v>
      </c>
      <c r="B5286" s="5">
        <f t="shared" si="335"/>
        <v>11</v>
      </c>
      <c r="C5286" s="5">
        <f t="shared" si="336"/>
        <v>27</v>
      </c>
      <c r="D5286" s="5">
        <f t="shared" si="337"/>
        <v>2</v>
      </c>
      <c r="E5286" s="3">
        <v>10546.07</v>
      </c>
      <c r="F5286">
        <f t="shared" si="338"/>
        <v>7.243393889150491E-3</v>
      </c>
    </row>
    <row r="5287" spans="1:6" ht="15" thickBot="1" x14ac:dyDescent="0.35">
      <c r="A5287" s="2">
        <v>36858</v>
      </c>
      <c r="B5287" s="5">
        <f t="shared" si="335"/>
        <v>11</v>
      </c>
      <c r="C5287" s="5">
        <f t="shared" si="336"/>
        <v>28</v>
      </c>
      <c r="D5287" s="5">
        <f t="shared" si="337"/>
        <v>3</v>
      </c>
      <c r="E5287" s="3">
        <v>10507.58</v>
      </c>
      <c r="F5287">
        <f t="shared" si="338"/>
        <v>-3.6497007890142759E-3</v>
      </c>
    </row>
    <row r="5288" spans="1:6" ht="15" thickBot="1" x14ac:dyDescent="0.35">
      <c r="A5288" s="2">
        <v>36859</v>
      </c>
      <c r="B5288" s="5">
        <f t="shared" si="335"/>
        <v>11</v>
      </c>
      <c r="C5288" s="5">
        <f t="shared" si="336"/>
        <v>29</v>
      </c>
      <c r="D5288" s="5">
        <f t="shared" si="337"/>
        <v>4</v>
      </c>
      <c r="E5288" s="3">
        <v>10629.11</v>
      </c>
      <c r="F5288">
        <f t="shared" si="338"/>
        <v>1.1565936209859993E-2</v>
      </c>
    </row>
    <row r="5289" spans="1:6" ht="15" thickBot="1" x14ac:dyDescent="0.35">
      <c r="A5289" s="2">
        <v>36860</v>
      </c>
      <c r="B5289" s="5">
        <f t="shared" si="335"/>
        <v>11</v>
      </c>
      <c r="C5289" s="5">
        <f t="shared" si="336"/>
        <v>30</v>
      </c>
      <c r="D5289" s="5">
        <f t="shared" si="337"/>
        <v>5</v>
      </c>
      <c r="E5289" s="3">
        <v>10414.49</v>
      </c>
      <c r="F5289">
        <f t="shared" si="338"/>
        <v>-2.0191718779841474E-2</v>
      </c>
    </row>
    <row r="5290" spans="1:6" ht="15" thickBot="1" x14ac:dyDescent="0.35">
      <c r="A5290" s="2">
        <v>36861</v>
      </c>
      <c r="B5290" s="5">
        <f t="shared" si="335"/>
        <v>12</v>
      </c>
      <c r="C5290" s="5">
        <f t="shared" si="336"/>
        <v>1</v>
      </c>
      <c r="D5290" s="5">
        <f t="shared" si="337"/>
        <v>6</v>
      </c>
      <c r="E5290" s="3">
        <v>10373.540000000001</v>
      </c>
      <c r="F5290">
        <f t="shared" si="338"/>
        <v>-3.9320216352407948E-3</v>
      </c>
    </row>
    <row r="5291" spans="1:6" ht="15" thickBot="1" x14ac:dyDescent="0.35">
      <c r="A5291" s="2">
        <v>36864</v>
      </c>
      <c r="B5291" s="5">
        <f t="shared" si="335"/>
        <v>12</v>
      </c>
      <c r="C5291" s="5">
        <f t="shared" si="336"/>
        <v>4</v>
      </c>
      <c r="D5291" s="5">
        <f t="shared" si="337"/>
        <v>2</v>
      </c>
      <c r="E5291" s="3">
        <v>10560.1</v>
      </c>
      <c r="F5291">
        <f t="shared" si="338"/>
        <v>1.7984217538082416E-2</v>
      </c>
    </row>
    <row r="5292" spans="1:6" ht="15" thickBot="1" x14ac:dyDescent="0.35">
      <c r="A5292" s="2">
        <v>36865</v>
      </c>
      <c r="B5292" s="5">
        <f t="shared" si="335"/>
        <v>12</v>
      </c>
      <c r="C5292" s="5">
        <f t="shared" si="336"/>
        <v>5</v>
      </c>
      <c r="D5292" s="5">
        <f t="shared" si="337"/>
        <v>3</v>
      </c>
      <c r="E5292" s="3">
        <v>10898.72</v>
      </c>
      <c r="F5292">
        <f t="shared" si="338"/>
        <v>3.2065984223634152E-2</v>
      </c>
    </row>
    <row r="5293" spans="1:6" ht="15" thickBot="1" x14ac:dyDescent="0.35">
      <c r="A5293" s="2">
        <v>36866</v>
      </c>
      <c r="B5293" s="5">
        <f t="shared" si="335"/>
        <v>12</v>
      </c>
      <c r="C5293" s="5">
        <f t="shared" si="336"/>
        <v>6</v>
      </c>
      <c r="D5293" s="5">
        <f t="shared" si="337"/>
        <v>4</v>
      </c>
      <c r="E5293" s="3">
        <v>10664.38</v>
      </c>
      <c r="F5293">
        <f t="shared" si="338"/>
        <v>-2.1501607528223513E-2</v>
      </c>
    </row>
    <row r="5294" spans="1:6" ht="15" thickBot="1" x14ac:dyDescent="0.35">
      <c r="A5294" s="2">
        <v>36867</v>
      </c>
      <c r="B5294" s="5">
        <f t="shared" si="335"/>
        <v>12</v>
      </c>
      <c r="C5294" s="5">
        <f t="shared" si="336"/>
        <v>7</v>
      </c>
      <c r="D5294" s="5">
        <f t="shared" si="337"/>
        <v>5</v>
      </c>
      <c r="E5294" s="3">
        <v>10617.36</v>
      </c>
      <c r="F5294">
        <f t="shared" si="338"/>
        <v>-4.4090701944228001E-3</v>
      </c>
    </row>
    <row r="5295" spans="1:6" ht="15" thickBot="1" x14ac:dyDescent="0.35">
      <c r="A5295" s="2">
        <v>36868</v>
      </c>
      <c r="B5295" s="5">
        <f t="shared" si="335"/>
        <v>12</v>
      </c>
      <c r="C5295" s="5">
        <f t="shared" si="336"/>
        <v>8</v>
      </c>
      <c r="D5295" s="5">
        <f t="shared" si="337"/>
        <v>6</v>
      </c>
      <c r="E5295" s="3">
        <v>10712.91</v>
      </c>
      <c r="F5295">
        <f t="shared" si="338"/>
        <v>8.9994122832793896E-3</v>
      </c>
    </row>
    <row r="5296" spans="1:6" ht="15" thickBot="1" x14ac:dyDescent="0.35">
      <c r="A5296" s="2">
        <v>36871</v>
      </c>
      <c r="B5296" s="5">
        <f t="shared" si="335"/>
        <v>12</v>
      </c>
      <c r="C5296" s="5">
        <f t="shared" si="336"/>
        <v>11</v>
      </c>
      <c r="D5296" s="5">
        <f t="shared" si="337"/>
        <v>2</v>
      </c>
      <c r="E5296" s="3">
        <v>10725.8</v>
      </c>
      <c r="F5296">
        <f t="shared" si="338"/>
        <v>1.2032211602635901E-3</v>
      </c>
    </row>
    <row r="5297" spans="1:6" ht="15" thickBot="1" x14ac:dyDescent="0.35">
      <c r="A5297" s="2">
        <v>36872</v>
      </c>
      <c r="B5297" s="5">
        <f t="shared" si="335"/>
        <v>12</v>
      </c>
      <c r="C5297" s="5">
        <f t="shared" si="336"/>
        <v>12</v>
      </c>
      <c r="D5297" s="5">
        <f t="shared" si="337"/>
        <v>3</v>
      </c>
      <c r="E5297" s="3">
        <v>10768.27</v>
      </c>
      <c r="F5297">
        <f t="shared" si="338"/>
        <v>3.9596114042776452E-3</v>
      </c>
    </row>
    <row r="5298" spans="1:6" ht="15" thickBot="1" x14ac:dyDescent="0.35">
      <c r="A5298" s="2">
        <v>36873</v>
      </c>
      <c r="B5298" s="5">
        <f t="shared" si="335"/>
        <v>12</v>
      </c>
      <c r="C5298" s="5">
        <f t="shared" si="336"/>
        <v>13</v>
      </c>
      <c r="D5298" s="5">
        <f t="shared" si="337"/>
        <v>4</v>
      </c>
      <c r="E5298" s="3">
        <v>10794.44</v>
      </c>
      <c r="F5298">
        <f t="shared" si="338"/>
        <v>2.4302882450012928E-3</v>
      </c>
    </row>
    <row r="5299" spans="1:6" ht="15" thickBot="1" x14ac:dyDescent="0.35">
      <c r="A5299" s="2">
        <v>36874</v>
      </c>
      <c r="B5299" s="5">
        <f t="shared" si="335"/>
        <v>12</v>
      </c>
      <c r="C5299" s="5">
        <f t="shared" si="336"/>
        <v>14</v>
      </c>
      <c r="D5299" s="5">
        <f t="shared" si="337"/>
        <v>5</v>
      </c>
      <c r="E5299" s="3">
        <v>10674.99</v>
      </c>
      <c r="F5299">
        <f t="shared" si="338"/>
        <v>-1.1065882065211417E-2</v>
      </c>
    </row>
    <row r="5300" spans="1:6" ht="15" thickBot="1" x14ac:dyDescent="0.35">
      <c r="A5300" s="2">
        <v>36875</v>
      </c>
      <c r="B5300" s="5">
        <f t="shared" si="335"/>
        <v>12</v>
      </c>
      <c r="C5300" s="5">
        <f t="shared" si="336"/>
        <v>15</v>
      </c>
      <c r="D5300" s="5">
        <f t="shared" si="337"/>
        <v>6</v>
      </c>
      <c r="E5300" s="3">
        <v>10434.959999999999</v>
      </c>
      <c r="F5300">
        <f t="shared" si="338"/>
        <v>-2.2485266965121341E-2</v>
      </c>
    </row>
    <row r="5301" spans="1:6" ht="15" thickBot="1" x14ac:dyDescent="0.35">
      <c r="A5301" s="2">
        <v>36878</v>
      </c>
      <c r="B5301" s="5">
        <f t="shared" si="335"/>
        <v>12</v>
      </c>
      <c r="C5301" s="5">
        <f t="shared" si="336"/>
        <v>18</v>
      </c>
      <c r="D5301" s="5">
        <f t="shared" si="337"/>
        <v>2</v>
      </c>
      <c r="E5301" s="3">
        <v>10645.42</v>
      </c>
      <c r="F5301">
        <f t="shared" si="338"/>
        <v>2.0168740464745524E-2</v>
      </c>
    </row>
    <row r="5302" spans="1:6" ht="15" thickBot="1" x14ac:dyDescent="0.35">
      <c r="A5302" s="2">
        <v>36879</v>
      </c>
      <c r="B5302" s="5">
        <f t="shared" si="335"/>
        <v>12</v>
      </c>
      <c r="C5302" s="5">
        <f t="shared" si="336"/>
        <v>19</v>
      </c>
      <c r="D5302" s="5">
        <f t="shared" si="337"/>
        <v>3</v>
      </c>
      <c r="E5302" s="3">
        <v>10584.37</v>
      </c>
      <c r="F5302">
        <f t="shared" si="338"/>
        <v>-5.7348606255083661E-3</v>
      </c>
    </row>
    <row r="5303" spans="1:6" ht="15" thickBot="1" x14ac:dyDescent="0.35">
      <c r="A5303" s="2">
        <v>36880</v>
      </c>
      <c r="B5303" s="5">
        <f t="shared" si="335"/>
        <v>12</v>
      </c>
      <c r="C5303" s="5">
        <f t="shared" si="336"/>
        <v>20</v>
      </c>
      <c r="D5303" s="5">
        <f t="shared" si="337"/>
        <v>4</v>
      </c>
      <c r="E5303" s="3">
        <v>10318.93</v>
      </c>
      <c r="F5303">
        <f t="shared" si="338"/>
        <v>-2.5078488374839551E-2</v>
      </c>
    </row>
    <row r="5304" spans="1:6" ht="15" thickBot="1" x14ac:dyDescent="0.35">
      <c r="A5304" s="2">
        <v>36881</v>
      </c>
      <c r="B5304" s="5">
        <f t="shared" si="335"/>
        <v>12</v>
      </c>
      <c r="C5304" s="5">
        <f t="shared" si="336"/>
        <v>21</v>
      </c>
      <c r="D5304" s="5">
        <f t="shared" si="337"/>
        <v>5</v>
      </c>
      <c r="E5304" s="3">
        <v>10487.29</v>
      </c>
      <c r="F5304">
        <f t="shared" si="338"/>
        <v>1.6315645129873019E-2</v>
      </c>
    </row>
    <row r="5305" spans="1:6" ht="15" thickBot="1" x14ac:dyDescent="0.35">
      <c r="A5305" s="2">
        <v>36882</v>
      </c>
      <c r="B5305" s="5">
        <f t="shared" si="335"/>
        <v>12</v>
      </c>
      <c r="C5305" s="5">
        <f t="shared" si="336"/>
        <v>22</v>
      </c>
      <c r="D5305" s="5">
        <f t="shared" si="337"/>
        <v>6</v>
      </c>
      <c r="E5305" s="3">
        <v>10635.56</v>
      </c>
      <c r="F5305">
        <f t="shared" si="338"/>
        <v>1.4138066173434568E-2</v>
      </c>
    </row>
    <row r="5306" spans="1:6" ht="15" thickBot="1" x14ac:dyDescent="0.35">
      <c r="A5306" s="2">
        <v>36886</v>
      </c>
      <c r="B5306" s="5">
        <f t="shared" si="335"/>
        <v>12</v>
      </c>
      <c r="C5306" s="5">
        <f t="shared" si="336"/>
        <v>26</v>
      </c>
      <c r="D5306" s="5">
        <f t="shared" si="337"/>
        <v>3</v>
      </c>
      <c r="E5306" s="3">
        <v>10692.44</v>
      </c>
      <c r="F5306">
        <f t="shared" si="338"/>
        <v>5.3480963860860192E-3</v>
      </c>
    </row>
    <row r="5307" spans="1:6" ht="15" thickBot="1" x14ac:dyDescent="0.35">
      <c r="A5307" s="2">
        <v>36887</v>
      </c>
      <c r="B5307" s="5">
        <f t="shared" si="335"/>
        <v>12</v>
      </c>
      <c r="C5307" s="5">
        <f t="shared" si="336"/>
        <v>27</v>
      </c>
      <c r="D5307" s="5">
        <f t="shared" si="337"/>
        <v>4</v>
      </c>
      <c r="E5307" s="3">
        <v>10803.16</v>
      </c>
      <c r="F5307">
        <f t="shared" si="338"/>
        <v>1.0354979780106256E-2</v>
      </c>
    </row>
    <row r="5308" spans="1:6" ht="15" thickBot="1" x14ac:dyDescent="0.35">
      <c r="A5308" s="2">
        <v>36888</v>
      </c>
      <c r="B5308" s="5">
        <f t="shared" si="335"/>
        <v>12</v>
      </c>
      <c r="C5308" s="5">
        <f t="shared" si="336"/>
        <v>28</v>
      </c>
      <c r="D5308" s="5">
        <f t="shared" si="337"/>
        <v>5</v>
      </c>
      <c r="E5308" s="3">
        <v>10868.76</v>
      </c>
      <c r="F5308">
        <f t="shared" si="338"/>
        <v>6.0722973648451349E-3</v>
      </c>
    </row>
    <row r="5309" spans="1:6" ht="15" thickBot="1" x14ac:dyDescent="0.35">
      <c r="A5309" s="2">
        <v>36889</v>
      </c>
      <c r="B5309" s="5">
        <f t="shared" si="335"/>
        <v>12</v>
      </c>
      <c r="C5309" s="5">
        <f t="shared" si="336"/>
        <v>29</v>
      </c>
      <c r="D5309" s="5">
        <f t="shared" si="337"/>
        <v>6</v>
      </c>
      <c r="E5309" s="3">
        <v>10786.85</v>
      </c>
      <c r="F5309">
        <f t="shared" si="338"/>
        <v>-7.5362782874955243E-3</v>
      </c>
    </row>
    <row r="5310" spans="1:6" ht="15" thickBot="1" x14ac:dyDescent="0.35">
      <c r="A5310" s="2">
        <v>36893</v>
      </c>
      <c r="B5310" s="5">
        <f t="shared" si="335"/>
        <v>1</v>
      </c>
      <c r="C5310" s="5">
        <f t="shared" si="336"/>
        <v>2</v>
      </c>
      <c r="D5310" s="5">
        <f t="shared" si="337"/>
        <v>3</v>
      </c>
      <c r="E5310" s="3">
        <v>10646.15</v>
      </c>
      <c r="F5310">
        <f t="shared" si="338"/>
        <v>-1.3043659641137193E-2</v>
      </c>
    </row>
    <row r="5311" spans="1:6" ht="15" thickBot="1" x14ac:dyDescent="0.35">
      <c r="A5311" s="2">
        <v>36894</v>
      </c>
      <c r="B5311" s="5">
        <f t="shared" si="335"/>
        <v>1</v>
      </c>
      <c r="C5311" s="5">
        <f t="shared" si="336"/>
        <v>3</v>
      </c>
      <c r="D5311" s="5">
        <f t="shared" si="337"/>
        <v>4</v>
      </c>
      <c r="E5311" s="3">
        <v>10945.75</v>
      </c>
      <c r="F5311">
        <f t="shared" si="338"/>
        <v>2.8141628663883225E-2</v>
      </c>
    </row>
    <row r="5312" spans="1:6" ht="15" thickBot="1" x14ac:dyDescent="0.35">
      <c r="A5312" s="2">
        <v>36895</v>
      </c>
      <c r="B5312" s="5">
        <f t="shared" si="335"/>
        <v>1</v>
      </c>
      <c r="C5312" s="5">
        <f t="shared" si="336"/>
        <v>4</v>
      </c>
      <c r="D5312" s="5">
        <f t="shared" si="337"/>
        <v>5</v>
      </c>
      <c r="E5312" s="3">
        <v>10912.41</v>
      </c>
      <c r="F5312">
        <f t="shared" si="338"/>
        <v>-3.0459310691364361E-3</v>
      </c>
    </row>
    <row r="5313" spans="1:6" ht="15" thickBot="1" x14ac:dyDescent="0.35">
      <c r="A5313" s="2">
        <v>36896</v>
      </c>
      <c r="B5313" s="5">
        <f t="shared" si="335"/>
        <v>1</v>
      </c>
      <c r="C5313" s="5">
        <f t="shared" si="336"/>
        <v>5</v>
      </c>
      <c r="D5313" s="5">
        <f t="shared" si="337"/>
        <v>6</v>
      </c>
      <c r="E5313" s="3">
        <v>10662.01</v>
      </c>
      <c r="F5313">
        <f t="shared" si="338"/>
        <v>-2.2946351905765969E-2</v>
      </c>
    </row>
    <row r="5314" spans="1:6" ht="15" thickBot="1" x14ac:dyDescent="0.35">
      <c r="A5314" s="2">
        <v>36899</v>
      </c>
      <c r="B5314" s="5">
        <f t="shared" si="335"/>
        <v>1</v>
      </c>
      <c r="C5314" s="5">
        <f t="shared" si="336"/>
        <v>8</v>
      </c>
      <c r="D5314" s="5">
        <f t="shared" si="337"/>
        <v>2</v>
      </c>
      <c r="E5314" s="3">
        <v>10621.35</v>
      </c>
      <c r="F5314">
        <f t="shared" si="338"/>
        <v>-3.8135398484900928E-3</v>
      </c>
    </row>
    <row r="5315" spans="1:6" ht="15" thickBot="1" x14ac:dyDescent="0.35">
      <c r="A5315" s="2">
        <v>36900</v>
      </c>
      <c r="B5315" s="5">
        <f t="shared" ref="B5315:B5378" si="339">MONTH(A5315)</f>
        <v>1</v>
      </c>
      <c r="C5315" s="5">
        <f t="shared" ref="C5315:C5378" si="340">DAY(A5315)</f>
        <v>9</v>
      </c>
      <c r="D5315" s="5">
        <f t="shared" ref="D5315:D5378" si="341">WEEKDAY(A5315,1)</f>
        <v>3</v>
      </c>
      <c r="E5315" s="3">
        <v>10572.55</v>
      </c>
      <c r="F5315">
        <f t="shared" si="338"/>
        <v>-4.5945195290618508E-3</v>
      </c>
    </row>
    <row r="5316" spans="1:6" ht="15" thickBot="1" x14ac:dyDescent="0.35">
      <c r="A5316" s="2">
        <v>36901</v>
      </c>
      <c r="B5316" s="5">
        <f t="shared" si="339"/>
        <v>1</v>
      </c>
      <c r="C5316" s="5">
        <f t="shared" si="340"/>
        <v>10</v>
      </c>
      <c r="D5316" s="5">
        <f t="shared" si="341"/>
        <v>4</v>
      </c>
      <c r="E5316" s="3">
        <v>10604.27</v>
      </c>
      <c r="F5316">
        <f t="shared" ref="F5316:F5379" si="342">(E5316-E5315)/E5315</f>
        <v>3.0002222737183712E-3</v>
      </c>
    </row>
    <row r="5317" spans="1:6" ht="15" thickBot="1" x14ac:dyDescent="0.35">
      <c r="A5317" s="2">
        <v>36902</v>
      </c>
      <c r="B5317" s="5">
        <f t="shared" si="339"/>
        <v>1</v>
      </c>
      <c r="C5317" s="5">
        <f t="shared" si="340"/>
        <v>11</v>
      </c>
      <c r="D5317" s="5">
        <f t="shared" si="341"/>
        <v>5</v>
      </c>
      <c r="E5317" s="3">
        <v>10609.55</v>
      </c>
      <c r="F5317">
        <f t="shared" si="342"/>
        <v>4.9791263330703907E-4</v>
      </c>
    </row>
    <row r="5318" spans="1:6" ht="15" thickBot="1" x14ac:dyDescent="0.35">
      <c r="A5318" s="2">
        <v>36903</v>
      </c>
      <c r="B5318" s="5">
        <f t="shared" si="339"/>
        <v>1</v>
      </c>
      <c r="C5318" s="5">
        <f t="shared" si="340"/>
        <v>12</v>
      </c>
      <c r="D5318" s="5">
        <f t="shared" si="341"/>
        <v>6</v>
      </c>
      <c r="E5318" s="3">
        <v>10525.38</v>
      </c>
      <c r="F5318">
        <f t="shared" si="342"/>
        <v>-7.9334184767497276E-3</v>
      </c>
    </row>
    <row r="5319" spans="1:6" ht="15" thickBot="1" x14ac:dyDescent="0.35">
      <c r="A5319" s="2">
        <v>36907</v>
      </c>
      <c r="B5319" s="5">
        <f t="shared" si="339"/>
        <v>1</v>
      </c>
      <c r="C5319" s="5">
        <f t="shared" si="340"/>
        <v>16</v>
      </c>
      <c r="D5319" s="5">
        <f t="shared" si="341"/>
        <v>3</v>
      </c>
      <c r="E5319" s="3">
        <v>10652.66</v>
      </c>
      <c r="F5319">
        <f t="shared" si="342"/>
        <v>1.2092675038811014E-2</v>
      </c>
    </row>
    <row r="5320" spans="1:6" ht="15" thickBot="1" x14ac:dyDescent="0.35">
      <c r="A5320" s="2">
        <v>36908</v>
      </c>
      <c r="B5320" s="5">
        <f t="shared" si="339"/>
        <v>1</v>
      </c>
      <c r="C5320" s="5">
        <f t="shared" si="340"/>
        <v>17</v>
      </c>
      <c r="D5320" s="5">
        <f t="shared" si="341"/>
        <v>4</v>
      </c>
      <c r="E5320" s="3">
        <v>10584.34</v>
      </c>
      <c r="F5320">
        <f t="shared" si="342"/>
        <v>-6.4134216242703428E-3</v>
      </c>
    </row>
    <row r="5321" spans="1:6" ht="15" thickBot="1" x14ac:dyDescent="0.35">
      <c r="A5321" s="2">
        <v>36909</v>
      </c>
      <c r="B5321" s="5">
        <f t="shared" si="339"/>
        <v>1</v>
      </c>
      <c r="C5321" s="5">
        <f t="shared" si="340"/>
        <v>18</v>
      </c>
      <c r="D5321" s="5">
        <f t="shared" si="341"/>
        <v>5</v>
      </c>
      <c r="E5321" s="3">
        <v>10678.28</v>
      </c>
      <c r="F5321">
        <f t="shared" si="342"/>
        <v>8.8753762634231799E-3</v>
      </c>
    </row>
    <row r="5322" spans="1:6" ht="15" thickBot="1" x14ac:dyDescent="0.35">
      <c r="A5322" s="2">
        <v>36910</v>
      </c>
      <c r="B5322" s="5">
        <f t="shared" si="339"/>
        <v>1</v>
      </c>
      <c r="C5322" s="5">
        <f t="shared" si="340"/>
        <v>19</v>
      </c>
      <c r="D5322" s="5">
        <f t="shared" si="341"/>
        <v>6</v>
      </c>
      <c r="E5322" s="3">
        <v>10587.59</v>
      </c>
      <c r="F5322">
        <f t="shared" si="342"/>
        <v>-8.4929408106924065E-3</v>
      </c>
    </row>
    <row r="5323" spans="1:6" ht="15" thickBot="1" x14ac:dyDescent="0.35">
      <c r="A5323" s="2">
        <v>36913</v>
      </c>
      <c r="B5323" s="5">
        <f t="shared" si="339"/>
        <v>1</v>
      </c>
      <c r="C5323" s="5">
        <f t="shared" si="340"/>
        <v>22</v>
      </c>
      <c r="D5323" s="5">
        <f t="shared" si="341"/>
        <v>2</v>
      </c>
      <c r="E5323" s="3">
        <v>10578.24</v>
      </c>
      <c r="F5323">
        <f t="shared" si="342"/>
        <v>-8.8310937616590407E-4</v>
      </c>
    </row>
    <row r="5324" spans="1:6" ht="15" thickBot="1" x14ac:dyDescent="0.35">
      <c r="A5324" s="2">
        <v>36914</v>
      </c>
      <c r="B5324" s="5">
        <f t="shared" si="339"/>
        <v>1</v>
      </c>
      <c r="C5324" s="5">
        <f t="shared" si="340"/>
        <v>23</v>
      </c>
      <c r="D5324" s="5">
        <f t="shared" si="341"/>
        <v>3</v>
      </c>
      <c r="E5324" s="3">
        <v>10649.81</v>
      </c>
      <c r="F5324">
        <f t="shared" si="342"/>
        <v>6.7657757812263396E-3</v>
      </c>
    </row>
    <row r="5325" spans="1:6" ht="15" thickBot="1" x14ac:dyDescent="0.35">
      <c r="A5325" s="2">
        <v>36915</v>
      </c>
      <c r="B5325" s="5">
        <f t="shared" si="339"/>
        <v>1</v>
      </c>
      <c r="C5325" s="5">
        <f t="shared" si="340"/>
        <v>24</v>
      </c>
      <c r="D5325" s="5">
        <f t="shared" si="341"/>
        <v>4</v>
      </c>
      <c r="E5325" s="3">
        <v>10646.97</v>
      </c>
      <c r="F5325">
        <f t="shared" si="342"/>
        <v>-2.6667142418504609E-4</v>
      </c>
    </row>
    <row r="5326" spans="1:6" ht="15" thickBot="1" x14ac:dyDescent="0.35">
      <c r="A5326" s="2">
        <v>36916</v>
      </c>
      <c r="B5326" s="5">
        <f t="shared" si="339"/>
        <v>1</v>
      </c>
      <c r="C5326" s="5">
        <f t="shared" si="340"/>
        <v>25</v>
      </c>
      <c r="D5326" s="5">
        <f t="shared" si="341"/>
        <v>5</v>
      </c>
      <c r="E5326" s="3">
        <v>10729.52</v>
      </c>
      <c r="F5326">
        <f t="shared" si="342"/>
        <v>7.7533796000177607E-3</v>
      </c>
    </row>
    <row r="5327" spans="1:6" ht="15" thickBot="1" x14ac:dyDescent="0.35">
      <c r="A5327" s="2">
        <v>36917</v>
      </c>
      <c r="B5327" s="5">
        <f t="shared" si="339"/>
        <v>1</v>
      </c>
      <c r="C5327" s="5">
        <f t="shared" si="340"/>
        <v>26</v>
      </c>
      <c r="D5327" s="5">
        <f t="shared" si="341"/>
        <v>6</v>
      </c>
      <c r="E5327" s="3">
        <v>10659.98</v>
      </c>
      <c r="F5327">
        <f t="shared" si="342"/>
        <v>-6.4811846196289186E-3</v>
      </c>
    </row>
    <row r="5328" spans="1:6" ht="15" thickBot="1" x14ac:dyDescent="0.35">
      <c r="A5328" s="2">
        <v>36920</v>
      </c>
      <c r="B5328" s="5">
        <f t="shared" si="339"/>
        <v>1</v>
      </c>
      <c r="C5328" s="5">
        <f t="shared" si="340"/>
        <v>29</v>
      </c>
      <c r="D5328" s="5">
        <f t="shared" si="341"/>
        <v>2</v>
      </c>
      <c r="E5328" s="3">
        <v>10702.19</v>
      </c>
      <c r="F5328">
        <f t="shared" si="342"/>
        <v>3.9596697179545316E-3</v>
      </c>
    </row>
    <row r="5329" spans="1:6" ht="15" thickBot="1" x14ac:dyDescent="0.35">
      <c r="A5329" s="2">
        <v>36921</v>
      </c>
      <c r="B5329" s="5">
        <f t="shared" si="339"/>
        <v>1</v>
      </c>
      <c r="C5329" s="5">
        <f t="shared" si="340"/>
        <v>30</v>
      </c>
      <c r="D5329" s="5">
        <f t="shared" si="341"/>
        <v>3</v>
      </c>
      <c r="E5329" s="3">
        <v>10881.2</v>
      </c>
      <c r="F5329">
        <f t="shared" si="342"/>
        <v>1.6726483084303325E-2</v>
      </c>
    </row>
    <row r="5330" spans="1:6" ht="15" thickBot="1" x14ac:dyDescent="0.35">
      <c r="A5330" s="2">
        <v>36922</v>
      </c>
      <c r="B5330" s="5">
        <f t="shared" si="339"/>
        <v>1</v>
      </c>
      <c r="C5330" s="5">
        <f t="shared" si="340"/>
        <v>31</v>
      </c>
      <c r="D5330" s="5">
        <f t="shared" si="341"/>
        <v>4</v>
      </c>
      <c r="E5330" s="3">
        <v>10887.36</v>
      </c>
      <c r="F5330">
        <f t="shared" si="342"/>
        <v>5.6611403154062552E-4</v>
      </c>
    </row>
    <row r="5331" spans="1:6" ht="15" thickBot="1" x14ac:dyDescent="0.35">
      <c r="A5331" s="2">
        <v>36923</v>
      </c>
      <c r="B5331" s="5">
        <f t="shared" si="339"/>
        <v>2</v>
      </c>
      <c r="C5331" s="5">
        <f t="shared" si="340"/>
        <v>1</v>
      </c>
      <c r="D5331" s="5">
        <f t="shared" si="341"/>
        <v>5</v>
      </c>
      <c r="E5331" s="3">
        <v>10983.62</v>
      </c>
      <c r="F5331">
        <f t="shared" si="342"/>
        <v>8.8414454927549201E-3</v>
      </c>
    </row>
    <row r="5332" spans="1:6" ht="15" thickBot="1" x14ac:dyDescent="0.35">
      <c r="A5332" s="2">
        <v>36924</v>
      </c>
      <c r="B5332" s="5">
        <f t="shared" si="339"/>
        <v>2</v>
      </c>
      <c r="C5332" s="5">
        <f t="shared" si="340"/>
        <v>2</v>
      </c>
      <c r="D5332" s="5">
        <f t="shared" si="341"/>
        <v>6</v>
      </c>
      <c r="E5332" s="3">
        <v>10864.1</v>
      </c>
      <c r="F5332">
        <f t="shared" si="342"/>
        <v>-1.0881658323940597E-2</v>
      </c>
    </row>
    <row r="5333" spans="1:6" ht="15" thickBot="1" x14ac:dyDescent="0.35">
      <c r="A5333" s="2">
        <v>36927</v>
      </c>
      <c r="B5333" s="5">
        <f t="shared" si="339"/>
        <v>2</v>
      </c>
      <c r="C5333" s="5">
        <f t="shared" si="340"/>
        <v>5</v>
      </c>
      <c r="D5333" s="5">
        <f t="shared" si="341"/>
        <v>2</v>
      </c>
      <c r="E5333" s="3">
        <v>10965.85</v>
      </c>
      <c r="F5333">
        <f t="shared" si="342"/>
        <v>9.3657090785246814E-3</v>
      </c>
    </row>
    <row r="5334" spans="1:6" ht="15" thickBot="1" x14ac:dyDescent="0.35">
      <c r="A5334" s="2">
        <v>36928</v>
      </c>
      <c r="B5334" s="5">
        <f t="shared" si="339"/>
        <v>2</v>
      </c>
      <c r="C5334" s="5">
        <f t="shared" si="340"/>
        <v>6</v>
      </c>
      <c r="D5334" s="5">
        <f t="shared" si="341"/>
        <v>3</v>
      </c>
      <c r="E5334" s="3">
        <v>10957.42</v>
      </c>
      <c r="F5334">
        <f t="shared" si="342"/>
        <v>-7.6875025647809246E-4</v>
      </c>
    </row>
    <row r="5335" spans="1:6" ht="15" thickBot="1" x14ac:dyDescent="0.35">
      <c r="A5335" s="2">
        <v>36929</v>
      </c>
      <c r="B5335" s="5">
        <f t="shared" si="339"/>
        <v>2</v>
      </c>
      <c r="C5335" s="5">
        <f t="shared" si="340"/>
        <v>7</v>
      </c>
      <c r="D5335" s="5">
        <f t="shared" si="341"/>
        <v>4</v>
      </c>
      <c r="E5335" s="3">
        <v>10946.72</v>
      </c>
      <c r="F5335">
        <f t="shared" si="342"/>
        <v>-9.7650724349351652E-4</v>
      </c>
    </row>
    <row r="5336" spans="1:6" ht="15" thickBot="1" x14ac:dyDescent="0.35">
      <c r="A5336" s="2">
        <v>36930</v>
      </c>
      <c r="B5336" s="5">
        <f t="shared" si="339"/>
        <v>2</v>
      </c>
      <c r="C5336" s="5">
        <f t="shared" si="340"/>
        <v>8</v>
      </c>
      <c r="D5336" s="5">
        <f t="shared" si="341"/>
        <v>5</v>
      </c>
      <c r="E5336" s="3">
        <v>10880.55</v>
      </c>
      <c r="F5336">
        <f t="shared" si="342"/>
        <v>-6.0447330341874168E-3</v>
      </c>
    </row>
    <row r="5337" spans="1:6" ht="15" thickBot="1" x14ac:dyDescent="0.35">
      <c r="A5337" s="2">
        <v>36931</v>
      </c>
      <c r="B5337" s="5">
        <f t="shared" si="339"/>
        <v>2</v>
      </c>
      <c r="C5337" s="5">
        <f t="shared" si="340"/>
        <v>9</v>
      </c>
      <c r="D5337" s="5">
        <f t="shared" si="341"/>
        <v>6</v>
      </c>
      <c r="E5337" s="3">
        <v>10781.45</v>
      </c>
      <c r="F5337">
        <f t="shared" si="342"/>
        <v>-9.1079954597882047E-3</v>
      </c>
    </row>
    <row r="5338" spans="1:6" ht="15" thickBot="1" x14ac:dyDescent="0.35">
      <c r="A5338" s="2">
        <v>36934</v>
      </c>
      <c r="B5338" s="5">
        <f t="shared" si="339"/>
        <v>2</v>
      </c>
      <c r="C5338" s="5">
        <f t="shared" si="340"/>
        <v>12</v>
      </c>
      <c r="D5338" s="5">
        <f t="shared" si="341"/>
        <v>2</v>
      </c>
      <c r="E5338" s="3">
        <v>10946.77</v>
      </c>
      <c r="F5338">
        <f t="shared" si="342"/>
        <v>1.5333744533434715E-2</v>
      </c>
    </row>
    <row r="5339" spans="1:6" ht="15" thickBot="1" x14ac:dyDescent="0.35">
      <c r="A5339" s="2">
        <v>36935</v>
      </c>
      <c r="B5339" s="5">
        <f t="shared" si="339"/>
        <v>2</v>
      </c>
      <c r="C5339" s="5">
        <f t="shared" si="340"/>
        <v>13</v>
      </c>
      <c r="D5339" s="5">
        <f t="shared" si="341"/>
        <v>3</v>
      </c>
      <c r="E5339" s="3">
        <v>10903.32</v>
      </c>
      <c r="F5339">
        <f t="shared" si="342"/>
        <v>-3.9692073552290517E-3</v>
      </c>
    </row>
    <row r="5340" spans="1:6" ht="15" thickBot="1" x14ac:dyDescent="0.35">
      <c r="A5340" s="2">
        <v>36936</v>
      </c>
      <c r="B5340" s="5">
        <f t="shared" si="339"/>
        <v>2</v>
      </c>
      <c r="C5340" s="5">
        <f t="shared" si="340"/>
        <v>14</v>
      </c>
      <c r="D5340" s="5">
        <f t="shared" si="341"/>
        <v>4</v>
      </c>
      <c r="E5340" s="3">
        <v>10795.41</v>
      </c>
      <c r="F5340">
        <f t="shared" si="342"/>
        <v>-9.8969855053323078E-3</v>
      </c>
    </row>
    <row r="5341" spans="1:6" ht="15" thickBot="1" x14ac:dyDescent="0.35">
      <c r="A5341" s="2">
        <v>36937</v>
      </c>
      <c r="B5341" s="5">
        <f t="shared" si="339"/>
        <v>2</v>
      </c>
      <c r="C5341" s="5">
        <f t="shared" si="340"/>
        <v>15</v>
      </c>
      <c r="D5341" s="5">
        <f t="shared" si="341"/>
        <v>5</v>
      </c>
      <c r="E5341" s="3">
        <v>10891.02</v>
      </c>
      <c r="F5341">
        <f t="shared" si="342"/>
        <v>8.8565418080462522E-3</v>
      </c>
    </row>
    <row r="5342" spans="1:6" ht="15" thickBot="1" x14ac:dyDescent="0.35">
      <c r="A5342" s="2">
        <v>36938</v>
      </c>
      <c r="B5342" s="5">
        <f t="shared" si="339"/>
        <v>2</v>
      </c>
      <c r="C5342" s="5">
        <f t="shared" si="340"/>
        <v>16</v>
      </c>
      <c r="D5342" s="5">
        <f t="shared" si="341"/>
        <v>6</v>
      </c>
      <c r="E5342" s="3">
        <v>10799.82</v>
      </c>
      <c r="F5342">
        <f t="shared" si="342"/>
        <v>-8.3738713178380646E-3</v>
      </c>
    </row>
    <row r="5343" spans="1:6" ht="15" thickBot="1" x14ac:dyDescent="0.35">
      <c r="A5343" s="2">
        <v>36942</v>
      </c>
      <c r="B5343" s="5">
        <f t="shared" si="339"/>
        <v>2</v>
      </c>
      <c r="C5343" s="5">
        <f t="shared" si="340"/>
        <v>20</v>
      </c>
      <c r="D5343" s="5">
        <f t="shared" si="341"/>
        <v>3</v>
      </c>
      <c r="E5343" s="3">
        <v>10730.88</v>
      </c>
      <c r="F5343">
        <f t="shared" si="342"/>
        <v>-6.3834397239954472E-3</v>
      </c>
    </row>
    <row r="5344" spans="1:6" ht="15" thickBot="1" x14ac:dyDescent="0.35">
      <c r="A5344" s="2">
        <v>36943</v>
      </c>
      <c r="B5344" s="5">
        <f t="shared" si="339"/>
        <v>2</v>
      </c>
      <c r="C5344" s="5">
        <f t="shared" si="340"/>
        <v>21</v>
      </c>
      <c r="D5344" s="5">
        <f t="shared" si="341"/>
        <v>4</v>
      </c>
      <c r="E5344" s="3">
        <v>10526.58</v>
      </c>
      <c r="F5344">
        <f t="shared" si="342"/>
        <v>-1.9038513150831923E-2</v>
      </c>
    </row>
    <row r="5345" spans="1:6" ht="15" thickBot="1" x14ac:dyDescent="0.35">
      <c r="A5345" s="2">
        <v>36944</v>
      </c>
      <c r="B5345" s="5">
        <f t="shared" si="339"/>
        <v>2</v>
      </c>
      <c r="C5345" s="5">
        <f t="shared" si="340"/>
        <v>22</v>
      </c>
      <c r="D5345" s="5">
        <f t="shared" si="341"/>
        <v>5</v>
      </c>
      <c r="E5345" s="3">
        <v>10526.81</v>
      </c>
      <c r="F5345">
        <f t="shared" si="342"/>
        <v>2.1849451578723902E-5</v>
      </c>
    </row>
    <row r="5346" spans="1:6" ht="15" thickBot="1" x14ac:dyDescent="0.35">
      <c r="A5346" s="2">
        <v>36945</v>
      </c>
      <c r="B5346" s="5">
        <f t="shared" si="339"/>
        <v>2</v>
      </c>
      <c r="C5346" s="5">
        <f t="shared" si="340"/>
        <v>23</v>
      </c>
      <c r="D5346" s="5">
        <f t="shared" si="341"/>
        <v>6</v>
      </c>
      <c r="E5346" s="3">
        <v>10441.9</v>
      </c>
      <c r="F5346">
        <f t="shared" si="342"/>
        <v>-8.0660712979525474E-3</v>
      </c>
    </row>
    <row r="5347" spans="1:6" ht="15" thickBot="1" x14ac:dyDescent="0.35">
      <c r="A5347" s="2">
        <v>36948</v>
      </c>
      <c r="B5347" s="5">
        <f t="shared" si="339"/>
        <v>2</v>
      </c>
      <c r="C5347" s="5">
        <f t="shared" si="340"/>
        <v>26</v>
      </c>
      <c r="D5347" s="5">
        <f t="shared" si="341"/>
        <v>2</v>
      </c>
      <c r="E5347" s="3">
        <v>10642.53</v>
      </c>
      <c r="F5347">
        <f t="shared" si="342"/>
        <v>1.9213936161043586E-2</v>
      </c>
    </row>
    <row r="5348" spans="1:6" ht="15" thickBot="1" x14ac:dyDescent="0.35">
      <c r="A5348" s="2">
        <v>36949</v>
      </c>
      <c r="B5348" s="5">
        <f t="shared" si="339"/>
        <v>2</v>
      </c>
      <c r="C5348" s="5">
        <f t="shared" si="340"/>
        <v>27</v>
      </c>
      <c r="D5348" s="5">
        <f t="shared" si="341"/>
        <v>3</v>
      </c>
      <c r="E5348" s="3">
        <v>10636.88</v>
      </c>
      <c r="F5348">
        <f t="shared" si="342"/>
        <v>-5.3088880181699786E-4</v>
      </c>
    </row>
    <row r="5349" spans="1:6" ht="15" thickBot="1" x14ac:dyDescent="0.35">
      <c r="A5349" s="2">
        <v>36950</v>
      </c>
      <c r="B5349" s="5">
        <f t="shared" si="339"/>
        <v>2</v>
      </c>
      <c r="C5349" s="5">
        <f t="shared" si="340"/>
        <v>28</v>
      </c>
      <c r="D5349" s="5">
        <f t="shared" si="341"/>
        <v>4</v>
      </c>
      <c r="E5349" s="3">
        <v>10495.28</v>
      </c>
      <c r="F5349">
        <f t="shared" si="342"/>
        <v>-1.3312174246583449E-2</v>
      </c>
    </row>
    <row r="5350" spans="1:6" ht="15" thickBot="1" x14ac:dyDescent="0.35">
      <c r="A5350" s="2">
        <v>36951</v>
      </c>
      <c r="B5350" s="5">
        <f t="shared" si="339"/>
        <v>3</v>
      </c>
      <c r="C5350" s="5">
        <f t="shared" si="340"/>
        <v>1</v>
      </c>
      <c r="D5350" s="5">
        <f t="shared" si="341"/>
        <v>5</v>
      </c>
      <c r="E5350" s="3">
        <v>10450.14</v>
      </c>
      <c r="F5350">
        <f t="shared" si="342"/>
        <v>-4.3009810124171278E-3</v>
      </c>
    </row>
    <row r="5351" spans="1:6" ht="15" thickBot="1" x14ac:dyDescent="0.35">
      <c r="A5351" s="2">
        <v>36952</v>
      </c>
      <c r="B5351" s="5">
        <f t="shared" si="339"/>
        <v>3</v>
      </c>
      <c r="C5351" s="5">
        <f t="shared" si="340"/>
        <v>2</v>
      </c>
      <c r="D5351" s="5">
        <f t="shared" si="341"/>
        <v>6</v>
      </c>
      <c r="E5351" s="3">
        <v>10466.31</v>
      </c>
      <c r="F5351">
        <f t="shared" si="342"/>
        <v>1.5473476910357253E-3</v>
      </c>
    </row>
    <row r="5352" spans="1:6" ht="15" thickBot="1" x14ac:dyDescent="0.35">
      <c r="A5352" s="2">
        <v>36955</v>
      </c>
      <c r="B5352" s="5">
        <f t="shared" si="339"/>
        <v>3</v>
      </c>
      <c r="C5352" s="5">
        <f t="shared" si="340"/>
        <v>5</v>
      </c>
      <c r="D5352" s="5">
        <f t="shared" si="341"/>
        <v>2</v>
      </c>
      <c r="E5352" s="3">
        <v>10562.3</v>
      </c>
      <c r="F5352">
        <f t="shared" si="342"/>
        <v>9.1713316345493102E-3</v>
      </c>
    </row>
    <row r="5353" spans="1:6" ht="15" thickBot="1" x14ac:dyDescent="0.35">
      <c r="A5353" s="2">
        <v>36956</v>
      </c>
      <c r="B5353" s="5">
        <f t="shared" si="339"/>
        <v>3</v>
      </c>
      <c r="C5353" s="5">
        <f t="shared" si="340"/>
        <v>6</v>
      </c>
      <c r="D5353" s="5">
        <f t="shared" si="341"/>
        <v>3</v>
      </c>
      <c r="E5353" s="3">
        <v>10591.22</v>
      </c>
      <c r="F5353">
        <f t="shared" si="342"/>
        <v>2.7380400102250528E-3</v>
      </c>
    </row>
    <row r="5354" spans="1:6" ht="15" thickBot="1" x14ac:dyDescent="0.35">
      <c r="A5354" s="2">
        <v>36957</v>
      </c>
      <c r="B5354" s="5">
        <f t="shared" si="339"/>
        <v>3</v>
      </c>
      <c r="C5354" s="5">
        <f t="shared" si="340"/>
        <v>7</v>
      </c>
      <c r="D5354" s="5">
        <f t="shared" si="341"/>
        <v>4</v>
      </c>
      <c r="E5354" s="3">
        <v>10729.6</v>
      </c>
      <c r="F5354">
        <f t="shared" si="342"/>
        <v>1.3065539191896781E-2</v>
      </c>
    </row>
    <row r="5355" spans="1:6" ht="15" thickBot="1" x14ac:dyDescent="0.35">
      <c r="A5355" s="2">
        <v>36958</v>
      </c>
      <c r="B5355" s="5">
        <f t="shared" si="339"/>
        <v>3</v>
      </c>
      <c r="C5355" s="5">
        <f t="shared" si="340"/>
        <v>8</v>
      </c>
      <c r="D5355" s="5">
        <f t="shared" si="341"/>
        <v>5</v>
      </c>
      <c r="E5355" s="3">
        <v>10858.25</v>
      </c>
      <c r="F5355">
        <f t="shared" si="342"/>
        <v>1.199019534745001E-2</v>
      </c>
    </row>
    <row r="5356" spans="1:6" ht="15" thickBot="1" x14ac:dyDescent="0.35">
      <c r="A5356" s="2">
        <v>36959</v>
      </c>
      <c r="B5356" s="5">
        <f t="shared" si="339"/>
        <v>3</v>
      </c>
      <c r="C5356" s="5">
        <f t="shared" si="340"/>
        <v>9</v>
      </c>
      <c r="D5356" s="5">
        <f t="shared" si="341"/>
        <v>6</v>
      </c>
      <c r="E5356" s="3">
        <v>10644.62</v>
      </c>
      <c r="F5356">
        <f t="shared" si="342"/>
        <v>-1.9674441093177925E-2</v>
      </c>
    </row>
    <row r="5357" spans="1:6" ht="15" thickBot="1" x14ac:dyDescent="0.35">
      <c r="A5357" s="2">
        <v>36962</v>
      </c>
      <c r="B5357" s="5">
        <f t="shared" si="339"/>
        <v>3</v>
      </c>
      <c r="C5357" s="5">
        <f t="shared" si="340"/>
        <v>12</v>
      </c>
      <c r="D5357" s="5">
        <f t="shared" si="341"/>
        <v>2</v>
      </c>
      <c r="E5357" s="3">
        <v>10208.25</v>
      </c>
      <c r="F5357">
        <f t="shared" si="342"/>
        <v>-4.099441783736768E-2</v>
      </c>
    </row>
    <row r="5358" spans="1:6" ht="15" thickBot="1" x14ac:dyDescent="0.35">
      <c r="A5358" s="2">
        <v>36963</v>
      </c>
      <c r="B5358" s="5">
        <f t="shared" si="339"/>
        <v>3</v>
      </c>
      <c r="C5358" s="5">
        <f t="shared" si="340"/>
        <v>13</v>
      </c>
      <c r="D5358" s="5">
        <f t="shared" si="341"/>
        <v>3</v>
      </c>
      <c r="E5358" s="3">
        <v>10290.799999999999</v>
      </c>
      <c r="F5358">
        <f t="shared" si="342"/>
        <v>8.0865966252785023E-3</v>
      </c>
    </row>
    <row r="5359" spans="1:6" ht="15" thickBot="1" x14ac:dyDescent="0.35">
      <c r="A5359" s="2">
        <v>36964</v>
      </c>
      <c r="B5359" s="5">
        <f t="shared" si="339"/>
        <v>3</v>
      </c>
      <c r="C5359" s="5">
        <f t="shared" si="340"/>
        <v>14</v>
      </c>
      <c r="D5359" s="5">
        <f t="shared" si="341"/>
        <v>4</v>
      </c>
      <c r="E5359" s="3">
        <v>9973.4599999999991</v>
      </c>
      <c r="F5359">
        <f t="shared" si="342"/>
        <v>-3.0837252691724663E-2</v>
      </c>
    </row>
    <row r="5360" spans="1:6" ht="15" thickBot="1" x14ac:dyDescent="0.35">
      <c r="A5360" s="2">
        <v>36965</v>
      </c>
      <c r="B5360" s="5">
        <f t="shared" si="339"/>
        <v>3</v>
      </c>
      <c r="C5360" s="5">
        <f t="shared" si="340"/>
        <v>15</v>
      </c>
      <c r="D5360" s="5">
        <f t="shared" si="341"/>
        <v>5</v>
      </c>
      <c r="E5360" s="3">
        <v>10031.280000000001</v>
      </c>
      <c r="F5360">
        <f t="shared" si="342"/>
        <v>5.7973862631425337E-3</v>
      </c>
    </row>
    <row r="5361" spans="1:6" ht="15" thickBot="1" x14ac:dyDescent="0.35">
      <c r="A5361" s="2">
        <v>36966</v>
      </c>
      <c r="B5361" s="5">
        <f t="shared" si="339"/>
        <v>3</v>
      </c>
      <c r="C5361" s="5">
        <f t="shared" si="340"/>
        <v>16</v>
      </c>
      <c r="D5361" s="5">
        <f t="shared" si="341"/>
        <v>6</v>
      </c>
      <c r="E5361" s="3">
        <v>9823.41</v>
      </c>
      <c r="F5361">
        <f t="shared" si="342"/>
        <v>-2.0722181017776474E-2</v>
      </c>
    </row>
    <row r="5362" spans="1:6" ht="15" thickBot="1" x14ac:dyDescent="0.35">
      <c r="A5362" s="2">
        <v>36969</v>
      </c>
      <c r="B5362" s="5">
        <f t="shared" si="339"/>
        <v>3</v>
      </c>
      <c r="C5362" s="5">
        <f t="shared" si="340"/>
        <v>19</v>
      </c>
      <c r="D5362" s="5">
        <f t="shared" si="341"/>
        <v>2</v>
      </c>
      <c r="E5362" s="3">
        <v>9959.11</v>
      </c>
      <c r="F5362">
        <f t="shared" si="342"/>
        <v>1.3813940373047723E-2</v>
      </c>
    </row>
    <row r="5363" spans="1:6" ht="15" thickBot="1" x14ac:dyDescent="0.35">
      <c r="A5363" s="2">
        <v>36970</v>
      </c>
      <c r="B5363" s="5">
        <f t="shared" si="339"/>
        <v>3</v>
      </c>
      <c r="C5363" s="5">
        <f t="shared" si="340"/>
        <v>20</v>
      </c>
      <c r="D5363" s="5">
        <f t="shared" si="341"/>
        <v>3</v>
      </c>
      <c r="E5363" s="3">
        <v>9720.76</v>
      </c>
      <c r="F5363">
        <f t="shared" si="342"/>
        <v>-2.3932861470553127E-2</v>
      </c>
    </row>
    <row r="5364" spans="1:6" ht="15" thickBot="1" x14ac:dyDescent="0.35">
      <c r="A5364" s="2">
        <v>36971</v>
      </c>
      <c r="B5364" s="5">
        <f t="shared" si="339"/>
        <v>3</v>
      </c>
      <c r="C5364" s="5">
        <f t="shared" si="340"/>
        <v>21</v>
      </c>
      <c r="D5364" s="5">
        <f t="shared" si="341"/>
        <v>4</v>
      </c>
      <c r="E5364" s="3">
        <v>9487</v>
      </c>
      <c r="F5364">
        <f t="shared" si="342"/>
        <v>-2.4047502458655518E-2</v>
      </c>
    </row>
    <row r="5365" spans="1:6" ht="15" thickBot="1" x14ac:dyDescent="0.35">
      <c r="A5365" s="2">
        <v>36972</v>
      </c>
      <c r="B5365" s="5">
        <f t="shared" si="339"/>
        <v>3</v>
      </c>
      <c r="C5365" s="5">
        <f t="shared" si="340"/>
        <v>22</v>
      </c>
      <c r="D5365" s="5">
        <f t="shared" si="341"/>
        <v>5</v>
      </c>
      <c r="E5365" s="3">
        <v>9389.48</v>
      </c>
      <c r="F5365">
        <f t="shared" si="342"/>
        <v>-1.0279329608938594E-2</v>
      </c>
    </row>
    <row r="5366" spans="1:6" ht="15" thickBot="1" x14ac:dyDescent="0.35">
      <c r="A5366" s="2">
        <v>36973</v>
      </c>
      <c r="B5366" s="5">
        <f t="shared" si="339"/>
        <v>3</v>
      </c>
      <c r="C5366" s="5">
        <f t="shared" si="340"/>
        <v>23</v>
      </c>
      <c r="D5366" s="5">
        <f t="shared" si="341"/>
        <v>6</v>
      </c>
      <c r="E5366" s="3">
        <v>9504.7800000000007</v>
      </c>
      <c r="F5366">
        <f t="shared" si="342"/>
        <v>1.2279700260291421E-2</v>
      </c>
    </row>
    <row r="5367" spans="1:6" ht="15" thickBot="1" x14ac:dyDescent="0.35">
      <c r="A5367" s="2">
        <v>36976</v>
      </c>
      <c r="B5367" s="5">
        <f t="shared" si="339"/>
        <v>3</v>
      </c>
      <c r="C5367" s="5">
        <f t="shared" si="340"/>
        <v>26</v>
      </c>
      <c r="D5367" s="5">
        <f t="shared" si="341"/>
        <v>2</v>
      </c>
      <c r="E5367" s="3">
        <v>9687.5300000000007</v>
      </c>
      <c r="F5367">
        <f t="shared" si="342"/>
        <v>1.9227167803989149E-2</v>
      </c>
    </row>
    <row r="5368" spans="1:6" ht="15" thickBot="1" x14ac:dyDescent="0.35">
      <c r="A5368" s="2">
        <v>36977</v>
      </c>
      <c r="B5368" s="5">
        <f t="shared" si="339"/>
        <v>3</v>
      </c>
      <c r="C5368" s="5">
        <f t="shared" si="340"/>
        <v>27</v>
      </c>
      <c r="D5368" s="5">
        <f t="shared" si="341"/>
        <v>3</v>
      </c>
      <c r="E5368" s="3">
        <v>9947.5400000000009</v>
      </c>
      <c r="F5368">
        <f t="shared" si="342"/>
        <v>2.6839658819121096E-2</v>
      </c>
    </row>
    <row r="5369" spans="1:6" ht="15" thickBot="1" x14ac:dyDescent="0.35">
      <c r="A5369" s="2">
        <v>36978</v>
      </c>
      <c r="B5369" s="5">
        <f t="shared" si="339"/>
        <v>3</v>
      </c>
      <c r="C5369" s="5">
        <f t="shared" si="340"/>
        <v>28</v>
      </c>
      <c r="D5369" s="5">
        <f t="shared" si="341"/>
        <v>4</v>
      </c>
      <c r="E5369" s="3">
        <v>9785.35</v>
      </c>
      <c r="F5369">
        <f t="shared" si="342"/>
        <v>-1.6304533583177398E-2</v>
      </c>
    </row>
    <row r="5370" spans="1:6" ht="15" thickBot="1" x14ac:dyDescent="0.35">
      <c r="A5370" s="2">
        <v>36979</v>
      </c>
      <c r="B5370" s="5">
        <f t="shared" si="339"/>
        <v>3</v>
      </c>
      <c r="C5370" s="5">
        <f t="shared" si="340"/>
        <v>29</v>
      </c>
      <c r="D5370" s="5">
        <f t="shared" si="341"/>
        <v>5</v>
      </c>
      <c r="E5370" s="3">
        <v>9799.06</v>
      </c>
      <c r="F5370">
        <f t="shared" si="342"/>
        <v>1.4010740545815047E-3</v>
      </c>
    </row>
    <row r="5371" spans="1:6" ht="15" thickBot="1" x14ac:dyDescent="0.35">
      <c r="A5371" s="2">
        <v>36980</v>
      </c>
      <c r="B5371" s="5">
        <f t="shared" si="339"/>
        <v>3</v>
      </c>
      <c r="C5371" s="5">
        <f t="shared" si="340"/>
        <v>30</v>
      </c>
      <c r="D5371" s="5">
        <f t="shared" si="341"/>
        <v>6</v>
      </c>
      <c r="E5371" s="3">
        <v>9878.7800000000007</v>
      </c>
      <c r="F5371">
        <f t="shared" si="342"/>
        <v>8.1354742189558155E-3</v>
      </c>
    </row>
    <row r="5372" spans="1:6" ht="15" thickBot="1" x14ac:dyDescent="0.35">
      <c r="A5372" s="2">
        <v>36983</v>
      </c>
      <c r="B5372" s="5">
        <f t="shared" si="339"/>
        <v>4</v>
      </c>
      <c r="C5372" s="5">
        <f t="shared" si="340"/>
        <v>2</v>
      </c>
      <c r="D5372" s="5">
        <f t="shared" si="341"/>
        <v>2</v>
      </c>
      <c r="E5372" s="3">
        <v>9777.93</v>
      </c>
      <c r="F5372">
        <f t="shared" si="342"/>
        <v>-1.020875047323661E-2</v>
      </c>
    </row>
    <row r="5373" spans="1:6" ht="15" thickBot="1" x14ac:dyDescent="0.35">
      <c r="A5373" s="2">
        <v>36984</v>
      </c>
      <c r="B5373" s="5">
        <f t="shared" si="339"/>
        <v>4</v>
      </c>
      <c r="C5373" s="5">
        <f t="shared" si="340"/>
        <v>3</v>
      </c>
      <c r="D5373" s="5">
        <f t="shared" si="341"/>
        <v>3</v>
      </c>
      <c r="E5373" s="3">
        <v>9485.7099999999991</v>
      </c>
      <c r="F5373">
        <f t="shared" si="342"/>
        <v>-2.9885671098075068E-2</v>
      </c>
    </row>
    <row r="5374" spans="1:6" ht="15" thickBot="1" x14ac:dyDescent="0.35">
      <c r="A5374" s="2">
        <v>36985</v>
      </c>
      <c r="B5374" s="5">
        <f t="shared" si="339"/>
        <v>4</v>
      </c>
      <c r="C5374" s="5">
        <f t="shared" si="340"/>
        <v>4</v>
      </c>
      <c r="D5374" s="5">
        <f t="shared" si="341"/>
        <v>4</v>
      </c>
      <c r="E5374" s="3">
        <v>9515.42</v>
      </c>
      <c r="F5374">
        <f t="shared" si="342"/>
        <v>3.132079728349375E-3</v>
      </c>
    </row>
    <row r="5375" spans="1:6" ht="15" thickBot="1" x14ac:dyDescent="0.35">
      <c r="A5375" s="2">
        <v>36986</v>
      </c>
      <c r="B5375" s="5">
        <f t="shared" si="339"/>
        <v>4</v>
      </c>
      <c r="C5375" s="5">
        <f t="shared" si="340"/>
        <v>5</v>
      </c>
      <c r="D5375" s="5">
        <f t="shared" si="341"/>
        <v>5</v>
      </c>
      <c r="E5375" s="3">
        <v>9918.0499999999993</v>
      </c>
      <c r="F5375">
        <f t="shared" si="342"/>
        <v>4.2313423895109115E-2</v>
      </c>
    </row>
    <row r="5376" spans="1:6" ht="15" thickBot="1" x14ac:dyDescent="0.35">
      <c r="A5376" s="2">
        <v>36987</v>
      </c>
      <c r="B5376" s="5">
        <f t="shared" si="339"/>
        <v>4</v>
      </c>
      <c r="C5376" s="5">
        <f t="shared" si="340"/>
        <v>6</v>
      </c>
      <c r="D5376" s="5">
        <f t="shared" si="341"/>
        <v>6</v>
      </c>
      <c r="E5376" s="3">
        <v>9791.09</v>
      </c>
      <c r="F5376">
        <f t="shared" si="342"/>
        <v>-1.28009034033907E-2</v>
      </c>
    </row>
    <row r="5377" spans="1:6" ht="15" thickBot="1" x14ac:dyDescent="0.35">
      <c r="A5377" s="2">
        <v>36990</v>
      </c>
      <c r="B5377" s="5">
        <f t="shared" si="339"/>
        <v>4</v>
      </c>
      <c r="C5377" s="5">
        <f t="shared" si="340"/>
        <v>9</v>
      </c>
      <c r="D5377" s="5">
        <f t="shared" si="341"/>
        <v>2</v>
      </c>
      <c r="E5377" s="3">
        <v>9845.15</v>
      </c>
      <c r="F5377">
        <f t="shared" si="342"/>
        <v>5.5213464486588816E-3</v>
      </c>
    </row>
    <row r="5378" spans="1:6" ht="15" thickBot="1" x14ac:dyDescent="0.35">
      <c r="A5378" s="2">
        <v>36991</v>
      </c>
      <c r="B5378" s="5">
        <f t="shared" si="339"/>
        <v>4</v>
      </c>
      <c r="C5378" s="5">
        <f t="shared" si="340"/>
        <v>10</v>
      </c>
      <c r="D5378" s="5">
        <f t="shared" si="341"/>
        <v>3</v>
      </c>
      <c r="E5378" s="3">
        <v>10102.74</v>
      </c>
      <c r="F5378">
        <f t="shared" si="342"/>
        <v>2.6164151892048383E-2</v>
      </c>
    </row>
    <row r="5379" spans="1:6" ht="15" thickBot="1" x14ac:dyDescent="0.35">
      <c r="A5379" s="2">
        <v>36992</v>
      </c>
      <c r="B5379" s="5">
        <f t="shared" ref="B5379:B5442" si="343">MONTH(A5379)</f>
        <v>4</v>
      </c>
      <c r="C5379" s="5">
        <f t="shared" ref="C5379:C5442" si="344">DAY(A5379)</f>
        <v>11</v>
      </c>
      <c r="D5379" s="5">
        <f t="shared" ref="D5379:D5442" si="345">WEEKDAY(A5379,1)</f>
        <v>4</v>
      </c>
      <c r="E5379" s="3">
        <v>10013.469999999999</v>
      </c>
      <c r="F5379">
        <f t="shared" si="342"/>
        <v>-8.8362167095263691E-3</v>
      </c>
    </row>
    <row r="5380" spans="1:6" ht="15" thickBot="1" x14ac:dyDescent="0.35">
      <c r="A5380" s="2">
        <v>36993</v>
      </c>
      <c r="B5380" s="5">
        <f t="shared" si="343"/>
        <v>4</v>
      </c>
      <c r="C5380" s="5">
        <f t="shared" si="344"/>
        <v>12</v>
      </c>
      <c r="D5380" s="5">
        <f t="shared" si="345"/>
        <v>5</v>
      </c>
      <c r="E5380" s="3">
        <v>10126.94</v>
      </c>
      <c r="F5380">
        <f t="shared" ref="F5380:F5443" si="346">(E5380-E5379)/E5379</f>
        <v>1.1331736151404176E-2</v>
      </c>
    </row>
    <row r="5381" spans="1:6" ht="15" thickBot="1" x14ac:dyDescent="0.35">
      <c r="A5381" s="2">
        <v>36997</v>
      </c>
      <c r="B5381" s="5">
        <f t="shared" si="343"/>
        <v>4</v>
      </c>
      <c r="C5381" s="5">
        <f t="shared" si="344"/>
        <v>16</v>
      </c>
      <c r="D5381" s="5">
        <f t="shared" si="345"/>
        <v>2</v>
      </c>
      <c r="E5381" s="3">
        <v>10158.56</v>
      </c>
      <c r="F5381">
        <f t="shared" si="346"/>
        <v>3.1223647024667847E-3</v>
      </c>
    </row>
    <row r="5382" spans="1:6" ht="15" thickBot="1" x14ac:dyDescent="0.35">
      <c r="A5382" s="2">
        <v>36998</v>
      </c>
      <c r="B5382" s="5">
        <f t="shared" si="343"/>
        <v>4</v>
      </c>
      <c r="C5382" s="5">
        <f t="shared" si="344"/>
        <v>17</v>
      </c>
      <c r="D5382" s="5">
        <f t="shared" si="345"/>
        <v>3</v>
      </c>
      <c r="E5382" s="3">
        <v>10216.73</v>
      </c>
      <c r="F5382">
        <f t="shared" si="346"/>
        <v>5.7262052889385968E-3</v>
      </c>
    </row>
    <row r="5383" spans="1:6" ht="15" thickBot="1" x14ac:dyDescent="0.35">
      <c r="A5383" s="2">
        <v>36999</v>
      </c>
      <c r="B5383" s="5">
        <f t="shared" si="343"/>
        <v>4</v>
      </c>
      <c r="C5383" s="5">
        <f t="shared" si="344"/>
        <v>18</v>
      </c>
      <c r="D5383" s="5">
        <f t="shared" si="345"/>
        <v>4</v>
      </c>
      <c r="E5383" s="3">
        <v>10615.83</v>
      </c>
      <c r="F5383">
        <f t="shared" si="346"/>
        <v>3.9063379378724936E-2</v>
      </c>
    </row>
    <row r="5384" spans="1:6" ht="15" thickBot="1" x14ac:dyDescent="0.35">
      <c r="A5384" s="2">
        <v>37000</v>
      </c>
      <c r="B5384" s="5">
        <f t="shared" si="343"/>
        <v>4</v>
      </c>
      <c r="C5384" s="5">
        <f t="shared" si="344"/>
        <v>19</v>
      </c>
      <c r="D5384" s="5">
        <f t="shared" si="345"/>
        <v>5</v>
      </c>
      <c r="E5384" s="3">
        <v>10693.71</v>
      </c>
      <c r="F5384">
        <f t="shared" si="346"/>
        <v>7.3362139371108241E-3</v>
      </c>
    </row>
    <row r="5385" spans="1:6" ht="15" thickBot="1" x14ac:dyDescent="0.35">
      <c r="A5385" s="2">
        <v>37001</v>
      </c>
      <c r="B5385" s="5">
        <f t="shared" si="343"/>
        <v>4</v>
      </c>
      <c r="C5385" s="5">
        <f t="shared" si="344"/>
        <v>20</v>
      </c>
      <c r="D5385" s="5">
        <f t="shared" si="345"/>
        <v>6</v>
      </c>
      <c r="E5385" s="3">
        <v>10579.85</v>
      </c>
      <c r="F5385">
        <f t="shared" si="346"/>
        <v>-1.064738056296634E-2</v>
      </c>
    </row>
    <row r="5386" spans="1:6" ht="15" thickBot="1" x14ac:dyDescent="0.35">
      <c r="A5386" s="2">
        <v>37004</v>
      </c>
      <c r="B5386" s="5">
        <f t="shared" si="343"/>
        <v>4</v>
      </c>
      <c r="C5386" s="5">
        <f t="shared" si="344"/>
        <v>23</v>
      </c>
      <c r="D5386" s="5">
        <f t="shared" si="345"/>
        <v>2</v>
      </c>
      <c r="E5386" s="3">
        <v>10532.23</v>
      </c>
      <c r="F5386">
        <f t="shared" si="346"/>
        <v>-4.5010089935113261E-3</v>
      </c>
    </row>
    <row r="5387" spans="1:6" ht="15" thickBot="1" x14ac:dyDescent="0.35">
      <c r="A5387" s="2">
        <v>37005</v>
      </c>
      <c r="B5387" s="5">
        <f t="shared" si="343"/>
        <v>4</v>
      </c>
      <c r="C5387" s="5">
        <f t="shared" si="344"/>
        <v>24</v>
      </c>
      <c r="D5387" s="5">
        <f t="shared" si="345"/>
        <v>3</v>
      </c>
      <c r="E5387" s="3">
        <v>10454.34</v>
      </c>
      <c r="F5387">
        <f t="shared" si="346"/>
        <v>-7.3953948973768538E-3</v>
      </c>
    </row>
    <row r="5388" spans="1:6" ht="15" thickBot="1" x14ac:dyDescent="0.35">
      <c r="A5388" s="2">
        <v>37006</v>
      </c>
      <c r="B5388" s="5">
        <f t="shared" si="343"/>
        <v>4</v>
      </c>
      <c r="C5388" s="5">
        <f t="shared" si="344"/>
        <v>25</v>
      </c>
      <c r="D5388" s="5">
        <f t="shared" si="345"/>
        <v>4</v>
      </c>
      <c r="E5388" s="3">
        <v>10625.2</v>
      </c>
      <c r="F5388">
        <f t="shared" si="346"/>
        <v>1.6343451619136223E-2</v>
      </c>
    </row>
    <row r="5389" spans="1:6" ht="15" thickBot="1" x14ac:dyDescent="0.35">
      <c r="A5389" s="2">
        <v>37007</v>
      </c>
      <c r="B5389" s="5">
        <f t="shared" si="343"/>
        <v>4</v>
      </c>
      <c r="C5389" s="5">
        <f t="shared" si="344"/>
        <v>26</v>
      </c>
      <c r="D5389" s="5">
        <f t="shared" si="345"/>
        <v>5</v>
      </c>
      <c r="E5389" s="3">
        <v>10692.35</v>
      </c>
      <c r="F5389">
        <f t="shared" si="346"/>
        <v>6.3198810375333769E-3</v>
      </c>
    </row>
    <row r="5390" spans="1:6" ht="15" thickBot="1" x14ac:dyDescent="0.35">
      <c r="A5390" s="2">
        <v>37008</v>
      </c>
      <c r="B5390" s="5">
        <f t="shared" si="343"/>
        <v>4</v>
      </c>
      <c r="C5390" s="5">
        <f t="shared" si="344"/>
        <v>27</v>
      </c>
      <c r="D5390" s="5">
        <f t="shared" si="345"/>
        <v>6</v>
      </c>
      <c r="E5390" s="3">
        <v>10810.05</v>
      </c>
      <c r="F5390">
        <f t="shared" si="346"/>
        <v>1.1007870112744057E-2</v>
      </c>
    </row>
    <row r="5391" spans="1:6" ht="15" thickBot="1" x14ac:dyDescent="0.35">
      <c r="A5391" s="2">
        <v>37011</v>
      </c>
      <c r="B5391" s="5">
        <f t="shared" si="343"/>
        <v>4</v>
      </c>
      <c r="C5391" s="5">
        <f t="shared" si="344"/>
        <v>30</v>
      </c>
      <c r="D5391" s="5">
        <f t="shared" si="345"/>
        <v>2</v>
      </c>
      <c r="E5391" s="3">
        <v>10734.97</v>
      </c>
      <c r="F5391">
        <f t="shared" si="346"/>
        <v>-6.9453887817355082E-3</v>
      </c>
    </row>
    <row r="5392" spans="1:6" ht="15" thickBot="1" x14ac:dyDescent="0.35">
      <c r="A5392" s="2">
        <v>37012</v>
      </c>
      <c r="B5392" s="5">
        <f t="shared" si="343"/>
        <v>5</v>
      </c>
      <c r="C5392" s="5">
        <f t="shared" si="344"/>
        <v>1</v>
      </c>
      <c r="D5392" s="5">
        <f t="shared" si="345"/>
        <v>3</v>
      </c>
      <c r="E5392" s="3">
        <v>10898.34</v>
      </c>
      <c r="F5392">
        <f t="shared" si="346"/>
        <v>1.5218486870480384E-2</v>
      </c>
    </row>
    <row r="5393" spans="1:6" ht="15" thickBot="1" x14ac:dyDescent="0.35">
      <c r="A5393" s="2">
        <v>37013</v>
      </c>
      <c r="B5393" s="5">
        <f t="shared" si="343"/>
        <v>5</v>
      </c>
      <c r="C5393" s="5">
        <f t="shared" si="344"/>
        <v>2</v>
      </c>
      <c r="D5393" s="5">
        <f t="shared" si="345"/>
        <v>4</v>
      </c>
      <c r="E5393" s="3">
        <v>10876.68</v>
      </c>
      <c r="F5393">
        <f t="shared" si="346"/>
        <v>-1.9874586404901896E-3</v>
      </c>
    </row>
    <row r="5394" spans="1:6" ht="15" thickBot="1" x14ac:dyDescent="0.35">
      <c r="A5394" s="2">
        <v>37014</v>
      </c>
      <c r="B5394" s="5">
        <f t="shared" si="343"/>
        <v>5</v>
      </c>
      <c r="C5394" s="5">
        <f t="shared" si="344"/>
        <v>3</v>
      </c>
      <c r="D5394" s="5">
        <f t="shared" si="345"/>
        <v>5</v>
      </c>
      <c r="E5394" s="3">
        <v>10796.65</v>
      </c>
      <c r="F5394">
        <f t="shared" si="346"/>
        <v>-7.3579437843165974E-3</v>
      </c>
    </row>
    <row r="5395" spans="1:6" ht="15" thickBot="1" x14ac:dyDescent="0.35">
      <c r="A5395" s="2">
        <v>37015</v>
      </c>
      <c r="B5395" s="5">
        <f t="shared" si="343"/>
        <v>5</v>
      </c>
      <c r="C5395" s="5">
        <f t="shared" si="344"/>
        <v>4</v>
      </c>
      <c r="D5395" s="5">
        <f t="shared" si="345"/>
        <v>6</v>
      </c>
      <c r="E5395" s="3">
        <v>10951.24</v>
      </c>
      <c r="F5395">
        <f t="shared" si="346"/>
        <v>1.4318330222800605E-2</v>
      </c>
    </row>
    <row r="5396" spans="1:6" ht="15" thickBot="1" x14ac:dyDescent="0.35">
      <c r="A5396" s="2">
        <v>37018</v>
      </c>
      <c r="B5396" s="5">
        <f t="shared" si="343"/>
        <v>5</v>
      </c>
      <c r="C5396" s="5">
        <f t="shared" si="344"/>
        <v>7</v>
      </c>
      <c r="D5396" s="5">
        <f t="shared" si="345"/>
        <v>2</v>
      </c>
      <c r="E5396" s="3">
        <v>10935.17</v>
      </c>
      <c r="F5396">
        <f t="shared" si="346"/>
        <v>-1.4674137357961025E-3</v>
      </c>
    </row>
    <row r="5397" spans="1:6" ht="15" thickBot="1" x14ac:dyDescent="0.35">
      <c r="A5397" s="2">
        <v>37019</v>
      </c>
      <c r="B5397" s="5">
        <f t="shared" si="343"/>
        <v>5</v>
      </c>
      <c r="C5397" s="5">
        <f t="shared" si="344"/>
        <v>8</v>
      </c>
      <c r="D5397" s="5">
        <f t="shared" si="345"/>
        <v>3</v>
      </c>
      <c r="E5397" s="3">
        <v>10883.51</v>
      </c>
      <c r="F5397">
        <f t="shared" si="346"/>
        <v>-4.7242063909385817E-3</v>
      </c>
    </row>
    <row r="5398" spans="1:6" ht="15" thickBot="1" x14ac:dyDescent="0.35">
      <c r="A5398" s="2">
        <v>37020</v>
      </c>
      <c r="B5398" s="5">
        <f t="shared" si="343"/>
        <v>5</v>
      </c>
      <c r="C5398" s="5">
        <f t="shared" si="344"/>
        <v>9</v>
      </c>
      <c r="D5398" s="5">
        <f t="shared" si="345"/>
        <v>4</v>
      </c>
      <c r="E5398" s="3">
        <v>10866.98</v>
      </c>
      <c r="F5398">
        <f t="shared" si="346"/>
        <v>-1.518811486367969E-3</v>
      </c>
    </row>
    <row r="5399" spans="1:6" ht="15" thickBot="1" x14ac:dyDescent="0.35">
      <c r="A5399" s="2">
        <v>37021</v>
      </c>
      <c r="B5399" s="5">
        <f t="shared" si="343"/>
        <v>5</v>
      </c>
      <c r="C5399" s="5">
        <f t="shared" si="344"/>
        <v>10</v>
      </c>
      <c r="D5399" s="5">
        <f t="shared" si="345"/>
        <v>5</v>
      </c>
      <c r="E5399" s="3">
        <v>10910.44</v>
      </c>
      <c r="F5399">
        <f t="shared" si="346"/>
        <v>3.9992711866591226E-3</v>
      </c>
    </row>
    <row r="5400" spans="1:6" ht="15" thickBot="1" x14ac:dyDescent="0.35">
      <c r="A5400" s="2">
        <v>37022</v>
      </c>
      <c r="B5400" s="5">
        <f t="shared" si="343"/>
        <v>5</v>
      </c>
      <c r="C5400" s="5">
        <f t="shared" si="344"/>
        <v>11</v>
      </c>
      <c r="D5400" s="5">
        <f t="shared" si="345"/>
        <v>6</v>
      </c>
      <c r="E5400" s="3">
        <v>10821.31</v>
      </c>
      <c r="F5400">
        <f t="shared" si="346"/>
        <v>-8.1692397373525731E-3</v>
      </c>
    </row>
    <row r="5401" spans="1:6" ht="15" thickBot="1" x14ac:dyDescent="0.35">
      <c r="A5401" s="2">
        <v>37025</v>
      </c>
      <c r="B5401" s="5">
        <f t="shared" si="343"/>
        <v>5</v>
      </c>
      <c r="C5401" s="5">
        <f t="shared" si="344"/>
        <v>14</v>
      </c>
      <c r="D5401" s="5">
        <f t="shared" si="345"/>
        <v>2</v>
      </c>
      <c r="E5401" s="3">
        <v>10877.33</v>
      </c>
      <c r="F5401">
        <f t="shared" si="346"/>
        <v>5.1768223995062E-3</v>
      </c>
    </row>
    <row r="5402" spans="1:6" ht="15" thickBot="1" x14ac:dyDescent="0.35">
      <c r="A5402" s="2">
        <v>37026</v>
      </c>
      <c r="B5402" s="5">
        <f t="shared" si="343"/>
        <v>5</v>
      </c>
      <c r="C5402" s="5">
        <f t="shared" si="344"/>
        <v>15</v>
      </c>
      <c r="D5402" s="5">
        <f t="shared" si="345"/>
        <v>3</v>
      </c>
      <c r="E5402" s="3">
        <v>10872.97</v>
      </c>
      <c r="F5402">
        <f t="shared" si="346"/>
        <v>-4.0083366046636282E-4</v>
      </c>
    </row>
    <row r="5403" spans="1:6" ht="15" thickBot="1" x14ac:dyDescent="0.35">
      <c r="A5403" s="2">
        <v>37027</v>
      </c>
      <c r="B5403" s="5">
        <f t="shared" si="343"/>
        <v>5</v>
      </c>
      <c r="C5403" s="5">
        <f t="shared" si="344"/>
        <v>16</v>
      </c>
      <c r="D5403" s="5">
        <f t="shared" si="345"/>
        <v>4</v>
      </c>
      <c r="E5403" s="3">
        <v>11215.92</v>
      </c>
      <c r="F5403">
        <f t="shared" si="346"/>
        <v>3.1541519934295853E-2</v>
      </c>
    </row>
    <row r="5404" spans="1:6" ht="15" thickBot="1" x14ac:dyDescent="0.35">
      <c r="A5404" s="2">
        <v>37028</v>
      </c>
      <c r="B5404" s="5">
        <f t="shared" si="343"/>
        <v>5</v>
      </c>
      <c r="C5404" s="5">
        <f t="shared" si="344"/>
        <v>17</v>
      </c>
      <c r="D5404" s="5">
        <f t="shared" si="345"/>
        <v>5</v>
      </c>
      <c r="E5404" s="3">
        <v>11248.58</v>
      </c>
      <c r="F5404">
        <f t="shared" si="346"/>
        <v>2.9119323247669255E-3</v>
      </c>
    </row>
    <row r="5405" spans="1:6" ht="15" thickBot="1" x14ac:dyDescent="0.35">
      <c r="A5405" s="2">
        <v>37029</v>
      </c>
      <c r="B5405" s="5">
        <f t="shared" si="343"/>
        <v>5</v>
      </c>
      <c r="C5405" s="5">
        <f t="shared" si="344"/>
        <v>18</v>
      </c>
      <c r="D5405" s="5">
        <f t="shared" si="345"/>
        <v>6</v>
      </c>
      <c r="E5405" s="3">
        <v>11301.74</v>
      </c>
      <c r="F5405">
        <f t="shared" si="346"/>
        <v>4.7259298507011426E-3</v>
      </c>
    </row>
    <row r="5406" spans="1:6" ht="15" thickBot="1" x14ac:dyDescent="0.35">
      <c r="A5406" s="2">
        <v>37032</v>
      </c>
      <c r="B5406" s="5">
        <f t="shared" si="343"/>
        <v>5</v>
      </c>
      <c r="C5406" s="5">
        <f t="shared" si="344"/>
        <v>21</v>
      </c>
      <c r="D5406" s="5">
        <f t="shared" si="345"/>
        <v>2</v>
      </c>
      <c r="E5406" s="3">
        <v>11337.92</v>
      </c>
      <c r="F5406">
        <f t="shared" si="346"/>
        <v>3.2012769715106075E-3</v>
      </c>
    </row>
    <row r="5407" spans="1:6" ht="15" thickBot="1" x14ac:dyDescent="0.35">
      <c r="A5407" s="2">
        <v>37033</v>
      </c>
      <c r="B5407" s="5">
        <f t="shared" si="343"/>
        <v>5</v>
      </c>
      <c r="C5407" s="5">
        <f t="shared" si="344"/>
        <v>22</v>
      </c>
      <c r="D5407" s="5">
        <f t="shared" si="345"/>
        <v>3</v>
      </c>
      <c r="E5407" s="3">
        <v>11257.24</v>
      </c>
      <c r="F5407">
        <f t="shared" si="346"/>
        <v>-7.1159436651520112E-3</v>
      </c>
    </row>
    <row r="5408" spans="1:6" ht="15" thickBot="1" x14ac:dyDescent="0.35">
      <c r="A5408" s="2">
        <v>37034</v>
      </c>
      <c r="B5408" s="5">
        <f t="shared" si="343"/>
        <v>5</v>
      </c>
      <c r="C5408" s="5">
        <f t="shared" si="344"/>
        <v>23</v>
      </c>
      <c r="D5408" s="5">
        <f t="shared" si="345"/>
        <v>4</v>
      </c>
      <c r="E5408" s="3">
        <v>11105.51</v>
      </c>
      <c r="F5408">
        <f t="shared" si="346"/>
        <v>-1.3478436988107171E-2</v>
      </c>
    </row>
    <row r="5409" spans="1:6" ht="15" thickBot="1" x14ac:dyDescent="0.35">
      <c r="A5409" s="2">
        <v>37035</v>
      </c>
      <c r="B5409" s="5">
        <f t="shared" si="343"/>
        <v>5</v>
      </c>
      <c r="C5409" s="5">
        <f t="shared" si="344"/>
        <v>24</v>
      </c>
      <c r="D5409" s="5">
        <f t="shared" si="345"/>
        <v>5</v>
      </c>
      <c r="E5409" s="3">
        <v>11122.42</v>
      </c>
      <c r="F5409">
        <f t="shared" si="346"/>
        <v>1.5226675767254141E-3</v>
      </c>
    </row>
    <row r="5410" spans="1:6" ht="15" thickBot="1" x14ac:dyDescent="0.35">
      <c r="A5410" s="2">
        <v>37036</v>
      </c>
      <c r="B5410" s="5">
        <f t="shared" si="343"/>
        <v>5</v>
      </c>
      <c r="C5410" s="5">
        <f t="shared" si="344"/>
        <v>25</v>
      </c>
      <c r="D5410" s="5">
        <f t="shared" si="345"/>
        <v>6</v>
      </c>
      <c r="E5410" s="3">
        <v>11005.37</v>
      </c>
      <c r="F5410">
        <f t="shared" si="346"/>
        <v>-1.0523788887670063E-2</v>
      </c>
    </row>
    <row r="5411" spans="1:6" ht="15" thickBot="1" x14ac:dyDescent="0.35">
      <c r="A5411" s="2">
        <v>37040</v>
      </c>
      <c r="B5411" s="5">
        <f t="shared" si="343"/>
        <v>5</v>
      </c>
      <c r="C5411" s="5">
        <f t="shared" si="344"/>
        <v>29</v>
      </c>
      <c r="D5411" s="5">
        <f t="shared" si="345"/>
        <v>3</v>
      </c>
      <c r="E5411" s="3">
        <v>11039.14</v>
      </c>
      <c r="F5411">
        <f t="shared" si="346"/>
        <v>3.0685020131080206E-3</v>
      </c>
    </row>
    <row r="5412" spans="1:6" ht="15" thickBot="1" x14ac:dyDescent="0.35">
      <c r="A5412" s="2">
        <v>37041</v>
      </c>
      <c r="B5412" s="5">
        <f t="shared" si="343"/>
        <v>5</v>
      </c>
      <c r="C5412" s="5">
        <f t="shared" si="344"/>
        <v>30</v>
      </c>
      <c r="D5412" s="5">
        <f t="shared" si="345"/>
        <v>4</v>
      </c>
      <c r="E5412" s="3">
        <v>10872.64</v>
      </c>
      <c r="F5412">
        <f t="shared" si="346"/>
        <v>-1.5082696659341218E-2</v>
      </c>
    </row>
    <row r="5413" spans="1:6" ht="15" thickBot="1" x14ac:dyDescent="0.35">
      <c r="A5413" s="2">
        <v>37042</v>
      </c>
      <c r="B5413" s="5">
        <f t="shared" si="343"/>
        <v>5</v>
      </c>
      <c r="C5413" s="5">
        <f t="shared" si="344"/>
        <v>31</v>
      </c>
      <c r="D5413" s="5">
        <f t="shared" si="345"/>
        <v>5</v>
      </c>
      <c r="E5413" s="3">
        <v>10911.94</v>
      </c>
      <c r="F5413">
        <f t="shared" si="346"/>
        <v>3.6145775083145488E-3</v>
      </c>
    </row>
    <row r="5414" spans="1:6" ht="15" thickBot="1" x14ac:dyDescent="0.35">
      <c r="A5414" s="2">
        <v>37043</v>
      </c>
      <c r="B5414" s="5">
        <f t="shared" si="343"/>
        <v>6</v>
      </c>
      <c r="C5414" s="5">
        <f t="shared" si="344"/>
        <v>1</v>
      </c>
      <c r="D5414" s="5">
        <f t="shared" si="345"/>
        <v>6</v>
      </c>
      <c r="E5414" s="3">
        <v>10990.41</v>
      </c>
      <c r="F5414">
        <f t="shared" si="346"/>
        <v>7.1912052302339768E-3</v>
      </c>
    </row>
    <row r="5415" spans="1:6" ht="15" thickBot="1" x14ac:dyDescent="0.35">
      <c r="A5415" s="2">
        <v>37046</v>
      </c>
      <c r="B5415" s="5">
        <f t="shared" si="343"/>
        <v>6</v>
      </c>
      <c r="C5415" s="5">
        <f t="shared" si="344"/>
        <v>4</v>
      </c>
      <c r="D5415" s="5">
        <f t="shared" si="345"/>
        <v>2</v>
      </c>
      <c r="E5415" s="3">
        <v>11061.52</v>
      </c>
      <c r="F5415">
        <f t="shared" si="346"/>
        <v>6.470186280584672E-3</v>
      </c>
    </row>
    <row r="5416" spans="1:6" ht="15" thickBot="1" x14ac:dyDescent="0.35">
      <c r="A5416" s="2">
        <v>37047</v>
      </c>
      <c r="B5416" s="5">
        <f t="shared" si="343"/>
        <v>6</v>
      </c>
      <c r="C5416" s="5">
        <f t="shared" si="344"/>
        <v>5</v>
      </c>
      <c r="D5416" s="5">
        <f t="shared" si="345"/>
        <v>3</v>
      </c>
      <c r="E5416" s="3">
        <v>11175.84</v>
      </c>
      <c r="F5416">
        <f t="shared" si="346"/>
        <v>1.0334926845496795E-2</v>
      </c>
    </row>
    <row r="5417" spans="1:6" ht="15" thickBot="1" x14ac:dyDescent="0.35">
      <c r="A5417" s="2">
        <v>37048</v>
      </c>
      <c r="B5417" s="5">
        <f t="shared" si="343"/>
        <v>6</v>
      </c>
      <c r="C5417" s="5">
        <f t="shared" si="344"/>
        <v>6</v>
      </c>
      <c r="D5417" s="5">
        <f t="shared" si="345"/>
        <v>4</v>
      </c>
      <c r="E5417" s="3">
        <v>11070.24</v>
      </c>
      <c r="F5417">
        <f t="shared" si="346"/>
        <v>-9.4489541725722957E-3</v>
      </c>
    </row>
    <row r="5418" spans="1:6" ht="15" thickBot="1" x14ac:dyDescent="0.35">
      <c r="A5418" s="2">
        <v>37049</v>
      </c>
      <c r="B5418" s="5">
        <f t="shared" si="343"/>
        <v>6</v>
      </c>
      <c r="C5418" s="5">
        <f t="shared" si="344"/>
        <v>7</v>
      </c>
      <c r="D5418" s="5">
        <f t="shared" si="345"/>
        <v>5</v>
      </c>
      <c r="E5418" s="3">
        <v>11090.74</v>
      </c>
      <c r="F5418">
        <f t="shared" si="346"/>
        <v>1.8518117041726287E-3</v>
      </c>
    </row>
    <row r="5419" spans="1:6" ht="15" thickBot="1" x14ac:dyDescent="0.35">
      <c r="A5419" s="2">
        <v>37050</v>
      </c>
      <c r="B5419" s="5">
        <f t="shared" si="343"/>
        <v>6</v>
      </c>
      <c r="C5419" s="5">
        <f t="shared" si="344"/>
        <v>8</v>
      </c>
      <c r="D5419" s="5">
        <f t="shared" si="345"/>
        <v>6</v>
      </c>
      <c r="E5419" s="3">
        <v>10977</v>
      </c>
      <c r="F5419">
        <f t="shared" si="346"/>
        <v>-1.0255402254493369E-2</v>
      </c>
    </row>
    <row r="5420" spans="1:6" ht="15" thickBot="1" x14ac:dyDescent="0.35">
      <c r="A5420" s="2">
        <v>37053</v>
      </c>
      <c r="B5420" s="5">
        <f t="shared" si="343"/>
        <v>6</v>
      </c>
      <c r="C5420" s="5">
        <f t="shared" si="344"/>
        <v>11</v>
      </c>
      <c r="D5420" s="5">
        <f t="shared" si="345"/>
        <v>2</v>
      </c>
      <c r="E5420" s="3">
        <v>10922.09</v>
      </c>
      <c r="F5420">
        <f t="shared" si="346"/>
        <v>-5.0022774892957873E-3</v>
      </c>
    </row>
    <row r="5421" spans="1:6" ht="15" thickBot="1" x14ac:dyDescent="0.35">
      <c r="A5421" s="2">
        <v>37054</v>
      </c>
      <c r="B5421" s="5">
        <f t="shared" si="343"/>
        <v>6</v>
      </c>
      <c r="C5421" s="5">
        <f t="shared" si="344"/>
        <v>12</v>
      </c>
      <c r="D5421" s="5">
        <f t="shared" si="345"/>
        <v>3</v>
      </c>
      <c r="E5421" s="3">
        <v>10948.38</v>
      </c>
      <c r="F5421">
        <f t="shared" si="346"/>
        <v>2.4070484678297885E-3</v>
      </c>
    </row>
    <row r="5422" spans="1:6" ht="15" thickBot="1" x14ac:dyDescent="0.35">
      <c r="A5422" s="2">
        <v>37055</v>
      </c>
      <c r="B5422" s="5">
        <f t="shared" si="343"/>
        <v>6</v>
      </c>
      <c r="C5422" s="5">
        <f t="shared" si="344"/>
        <v>13</v>
      </c>
      <c r="D5422" s="5">
        <f t="shared" si="345"/>
        <v>4</v>
      </c>
      <c r="E5422" s="3">
        <v>10871.62</v>
      </c>
      <c r="F5422">
        <f t="shared" si="346"/>
        <v>-7.0110829182032782E-3</v>
      </c>
    </row>
    <row r="5423" spans="1:6" ht="15" thickBot="1" x14ac:dyDescent="0.35">
      <c r="A5423" s="2">
        <v>37056</v>
      </c>
      <c r="B5423" s="5">
        <f t="shared" si="343"/>
        <v>6</v>
      </c>
      <c r="C5423" s="5">
        <f t="shared" si="344"/>
        <v>14</v>
      </c>
      <c r="D5423" s="5">
        <f t="shared" si="345"/>
        <v>5</v>
      </c>
      <c r="E5423" s="3">
        <v>10690.13</v>
      </c>
      <c r="F5423">
        <f t="shared" si="346"/>
        <v>-1.6693924180573052E-2</v>
      </c>
    </row>
    <row r="5424" spans="1:6" ht="15" thickBot="1" x14ac:dyDescent="0.35">
      <c r="A5424" s="2">
        <v>37057</v>
      </c>
      <c r="B5424" s="5">
        <f t="shared" si="343"/>
        <v>6</v>
      </c>
      <c r="C5424" s="5">
        <f t="shared" si="344"/>
        <v>15</v>
      </c>
      <c r="D5424" s="5">
        <f t="shared" si="345"/>
        <v>6</v>
      </c>
      <c r="E5424" s="3">
        <v>10623.64</v>
      </c>
      <c r="F5424">
        <f t="shared" si="346"/>
        <v>-6.2197559805165876E-3</v>
      </c>
    </row>
    <row r="5425" spans="1:6" ht="15" thickBot="1" x14ac:dyDescent="0.35">
      <c r="A5425" s="2">
        <v>37060</v>
      </c>
      <c r="B5425" s="5">
        <f t="shared" si="343"/>
        <v>6</v>
      </c>
      <c r="C5425" s="5">
        <f t="shared" si="344"/>
        <v>18</v>
      </c>
      <c r="D5425" s="5">
        <f t="shared" si="345"/>
        <v>2</v>
      </c>
      <c r="E5425" s="3">
        <v>10645.38</v>
      </c>
      <c r="F5425">
        <f t="shared" si="346"/>
        <v>2.0463795836455096E-3</v>
      </c>
    </row>
    <row r="5426" spans="1:6" ht="15" thickBot="1" x14ac:dyDescent="0.35">
      <c r="A5426" s="2">
        <v>37061</v>
      </c>
      <c r="B5426" s="5">
        <f t="shared" si="343"/>
        <v>6</v>
      </c>
      <c r="C5426" s="5">
        <f t="shared" si="344"/>
        <v>19</v>
      </c>
      <c r="D5426" s="5">
        <f t="shared" si="345"/>
        <v>3</v>
      </c>
      <c r="E5426" s="3">
        <v>10596.67</v>
      </c>
      <c r="F5426">
        <f t="shared" si="346"/>
        <v>-4.5756938690773965E-3</v>
      </c>
    </row>
    <row r="5427" spans="1:6" ht="15" thickBot="1" x14ac:dyDescent="0.35">
      <c r="A5427" s="2">
        <v>37062</v>
      </c>
      <c r="B5427" s="5">
        <f t="shared" si="343"/>
        <v>6</v>
      </c>
      <c r="C5427" s="5">
        <f t="shared" si="344"/>
        <v>20</v>
      </c>
      <c r="D5427" s="5">
        <f t="shared" si="345"/>
        <v>4</v>
      </c>
      <c r="E5427" s="3">
        <v>10647.33</v>
      </c>
      <c r="F5427">
        <f t="shared" si="346"/>
        <v>4.7807471592490715E-3</v>
      </c>
    </row>
    <row r="5428" spans="1:6" ht="15" thickBot="1" x14ac:dyDescent="0.35">
      <c r="A5428" s="2">
        <v>37063</v>
      </c>
      <c r="B5428" s="5">
        <f t="shared" si="343"/>
        <v>6</v>
      </c>
      <c r="C5428" s="5">
        <f t="shared" si="344"/>
        <v>21</v>
      </c>
      <c r="D5428" s="5">
        <f t="shared" si="345"/>
        <v>5</v>
      </c>
      <c r="E5428" s="3">
        <v>10715.43</v>
      </c>
      <c r="F5428">
        <f t="shared" si="346"/>
        <v>6.3959696938105954E-3</v>
      </c>
    </row>
    <row r="5429" spans="1:6" ht="15" thickBot="1" x14ac:dyDescent="0.35">
      <c r="A5429" s="2">
        <v>37064</v>
      </c>
      <c r="B5429" s="5">
        <f t="shared" si="343"/>
        <v>6</v>
      </c>
      <c r="C5429" s="5">
        <f t="shared" si="344"/>
        <v>22</v>
      </c>
      <c r="D5429" s="5">
        <f t="shared" si="345"/>
        <v>6</v>
      </c>
      <c r="E5429" s="3">
        <v>10604.59</v>
      </c>
      <c r="F5429">
        <f t="shared" si="346"/>
        <v>-1.0343961931532392E-2</v>
      </c>
    </row>
    <row r="5430" spans="1:6" ht="15" thickBot="1" x14ac:dyDescent="0.35">
      <c r="A5430" s="2">
        <v>37067</v>
      </c>
      <c r="B5430" s="5">
        <f t="shared" si="343"/>
        <v>6</v>
      </c>
      <c r="C5430" s="5">
        <f t="shared" si="344"/>
        <v>25</v>
      </c>
      <c r="D5430" s="5">
        <f t="shared" si="345"/>
        <v>2</v>
      </c>
      <c r="E5430" s="3">
        <v>10504.22</v>
      </c>
      <c r="F5430">
        <f t="shared" si="346"/>
        <v>-9.4647695007539934E-3</v>
      </c>
    </row>
    <row r="5431" spans="1:6" ht="15" thickBot="1" x14ac:dyDescent="0.35">
      <c r="A5431" s="2">
        <v>37068</v>
      </c>
      <c r="B5431" s="5">
        <f t="shared" si="343"/>
        <v>6</v>
      </c>
      <c r="C5431" s="5">
        <f t="shared" si="344"/>
        <v>26</v>
      </c>
      <c r="D5431" s="5">
        <f t="shared" si="345"/>
        <v>3</v>
      </c>
      <c r="E5431" s="3">
        <v>10472.48</v>
      </c>
      <c r="F5431">
        <f t="shared" si="346"/>
        <v>-3.021642730255058E-3</v>
      </c>
    </row>
    <row r="5432" spans="1:6" ht="15" thickBot="1" x14ac:dyDescent="0.35">
      <c r="A5432" s="2">
        <v>37069</v>
      </c>
      <c r="B5432" s="5">
        <f t="shared" si="343"/>
        <v>6</v>
      </c>
      <c r="C5432" s="5">
        <f t="shared" si="344"/>
        <v>27</v>
      </c>
      <c r="D5432" s="5">
        <f t="shared" si="345"/>
        <v>4</v>
      </c>
      <c r="E5432" s="3">
        <v>10434.84</v>
      </c>
      <c r="F5432">
        <f t="shared" si="346"/>
        <v>-3.5941820848547257E-3</v>
      </c>
    </row>
    <row r="5433" spans="1:6" ht="15" thickBot="1" x14ac:dyDescent="0.35">
      <c r="A5433" s="2">
        <v>37070</v>
      </c>
      <c r="B5433" s="5">
        <f t="shared" si="343"/>
        <v>6</v>
      </c>
      <c r="C5433" s="5">
        <f t="shared" si="344"/>
        <v>28</v>
      </c>
      <c r="D5433" s="5">
        <f t="shared" si="345"/>
        <v>5</v>
      </c>
      <c r="E5433" s="3">
        <v>10566.21</v>
      </c>
      <c r="F5433">
        <f t="shared" si="346"/>
        <v>1.2589555757443235E-2</v>
      </c>
    </row>
    <row r="5434" spans="1:6" ht="15" thickBot="1" x14ac:dyDescent="0.35">
      <c r="A5434" s="2">
        <v>37071</v>
      </c>
      <c r="B5434" s="5">
        <f t="shared" si="343"/>
        <v>6</v>
      </c>
      <c r="C5434" s="5">
        <f t="shared" si="344"/>
        <v>29</v>
      </c>
      <c r="D5434" s="5">
        <f t="shared" si="345"/>
        <v>6</v>
      </c>
      <c r="E5434" s="3">
        <v>10502.4</v>
      </c>
      <c r="F5434">
        <f t="shared" si="346"/>
        <v>-6.039062256002814E-3</v>
      </c>
    </row>
    <row r="5435" spans="1:6" ht="15" thickBot="1" x14ac:dyDescent="0.35">
      <c r="A5435" s="2">
        <v>37074</v>
      </c>
      <c r="B5435" s="5">
        <f t="shared" si="343"/>
        <v>7</v>
      </c>
      <c r="C5435" s="5">
        <f t="shared" si="344"/>
        <v>2</v>
      </c>
      <c r="D5435" s="5">
        <f t="shared" si="345"/>
        <v>2</v>
      </c>
      <c r="E5435" s="3">
        <v>10593.72</v>
      </c>
      <c r="F5435">
        <f t="shared" si="346"/>
        <v>8.695155393052989E-3</v>
      </c>
    </row>
    <row r="5436" spans="1:6" ht="15" thickBot="1" x14ac:dyDescent="0.35">
      <c r="A5436" s="2">
        <v>37075</v>
      </c>
      <c r="B5436" s="5">
        <f t="shared" si="343"/>
        <v>7</v>
      </c>
      <c r="C5436" s="5">
        <f t="shared" si="344"/>
        <v>3</v>
      </c>
      <c r="D5436" s="5">
        <f t="shared" si="345"/>
        <v>3</v>
      </c>
      <c r="E5436" s="3">
        <v>10571.11</v>
      </c>
      <c r="F5436">
        <f t="shared" si="346"/>
        <v>-2.134283330123768E-3</v>
      </c>
    </row>
    <row r="5437" spans="1:6" ht="15" thickBot="1" x14ac:dyDescent="0.35">
      <c r="A5437" s="2">
        <v>37077</v>
      </c>
      <c r="B5437" s="5">
        <f t="shared" si="343"/>
        <v>7</v>
      </c>
      <c r="C5437" s="5">
        <f t="shared" si="344"/>
        <v>5</v>
      </c>
      <c r="D5437" s="5">
        <f t="shared" si="345"/>
        <v>5</v>
      </c>
      <c r="E5437" s="3">
        <v>10479.86</v>
      </c>
      <c r="F5437">
        <f t="shared" si="346"/>
        <v>-8.6320168837520361E-3</v>
      </c>
    </row>
    <row r="5438" spans="1:6" ht="15" thickBot="1" x14ac:dyDescent="0.35">
      <c r="A5438" s="2">
        <v>37078</v>
      </c>
      <c r="B5438" s="5">
        <f t="shared" si="343"/>
        <v>7</v>
      </c>
      <c r="C5438" s="5">
        <f t="shared" si="344"/>
        <v>6</v>
      </c>
      <c r="D5438" s="5">
        <f t="shared" si="345"/>
        <v>6</v>
      </c>
      <c r="E5438" s="3">
        <v>10252.68</v>
      </c>
      <c r="F5438">
        <f t="shared" si="346"/>
        <v>-2.1677770504567834E-2</v>
      </c>
    </row>
    <row r="5439" spans="1:6" ht="15" thickBot="1" x14ac:dyDescent="0.35">
      <c r="A5439" s="2">
        <v>37081</v>
      </c>
      <c r="B5439" s="5">
        <f t="shared" si="343"/>
        <v>7</v>
      </c>
      <c r="C5439" s="5">
        <f t="shared" si="344"/>
        <v>9</v>
      </c>
      <c r="D5439" s="5">
        <f t="shared" si="345"/>
        <v>2</v>
      </c>
      <c r="E5439" s="3">
        <v>10299.4</v>
      </c>
      <c r="F5439">
        <f t="shared" si="346"/>
        <v>4.5568573290104969E-3</v>
      </c>
    </row>
    <row r="5440" spans="1:6" ht="15" thickBot="1" x14ac:dyDescent="0.35">
      <c r="A5440" s="2">
        <v>37082</v>
      </c>
      <c r="B5440" s="5">
        <f t="shared" si="343"/>
        <v>7</v>
      </c>
      <c r="C5440" s="5">
        <f t="shared" si="344"/>
        <v>10</v>
      </c>
      <c r="D5440" s="5">
        <f t="shared" si="345"/>
        <v>3</v>
      </c>
      <c r="E5440" s="3">
        <v>10175.64</v>
      </c>
      <c r="F5440">
        <f t="shared" si="346"/>
        <v>-1.2016233955376062E-2</v>
      </c>
    </row>
    <row r="5441" spans="1:6" ht="15" thickBot="1" x14ac:dyDescent="0.35">
      <c r="A5441" s="2">
        <v>37083</v>
      </c>
      <c r="B5441" s="5">
        <f t="shared" si="343"/>
        <v>7</v>
      </c>
      <c r="C5441" s="5">
        <f t="shared" si="344"/>
        <v>11</v>
      </c>
      <c r="D5441" s="5">
        <f t="shared" si="345"/>
        <v>4</v>
      </c>
      <c r="E5441" s="3">
        <v>10241.02</v>
      </c>
      <c r="F5441">
        <f t="shared" si="346"/>
        <v>6.4251486884364054E-3</v>
      </c>
    </row>
    <row r="5442" spans="1:6" ht="15" thickBot="1" x14ac:dyDescent="0.35">
      <c r="A5442" s="2">
        <v>37084</v>
      </c>
      <c r="B5442" s="5">
        <f t="shared" si="343"/>
        <v>7</v>
      </c>
      <c r="C5442" s="5">
        <f t="shared" si="344"/>
        <v>12</v>
      </c>
      <c r="D5442" s="5">
        <f t="shared" si="345"/>
        <v>5</v>
      </c>
      <c r="E5442" s="3">
        <v>10478.99</v>
      </c>
      <c r="F5442">
        <f t="shared" si="346"/>
        <v>2.3236943195111361E-2</v>
      </c>
    </row>
    <row r="5443" spans="1:6" ht="15" thickBot="1" x14ac:dyDescent="0.35">
      <c r="A5443" s="2">
        <v>37085</v>
      </c>
      <c r="B5443" s="5">
        <f t="shared" ref="B5443:B5506" si="347">MONTH(A5443)</f>
        <v>7</v>
      </c>
      <c r="C5443" s="5">
        <f t="shared" ref="C5443:C5506" si="348">DAY(A5443)</f>
        <v>13</v>
      </c>
      <c r="D5443" s="5">
        <f t="shared" ref="D5443:D5506" si="349">WEEKDAY(A5443,1)</f>
        <v>6</v>
      </c>
      <c r="E5443" s="3">
        <v>10539.06</v>
      </c>
      <c r="F5443">
        <f t="shared" si="346"/>
        <v>5.7324226857740782E-3</v>
      </c>
    </row>
    <row r="5444" spans="1:6" ht="15" thickBot="1" x14ac:dyDescent="0.35">
      <c r="A5444" s="2">
        <v>37088</v>
      </c>
      <c r="B5444" s="5">
        <f t="shared" si="347"/>
        <v>7</v>
      </c>
      <c r="C5444" s="5">
        <f t="shared" si="348"/>
        <v>16</v>
      </c>
      <c r="D5444" s="5">
        <f t="shared" si="349"/>
        <v>2</v>
      </c>
      <c r="E5444" s="3">
        <v>10472.120000000001</v>
      </c>
      <c r="F5444">
        <f t="shared" ref="F5444:F5507" si="350">(E5444-E5443)/E5443</f>
        <v>-6.3516101056449717E-3</v>
      </c>
    </row>
    <row r="5445" spans="1:6" ht="15" thickBot="1" x14ac:dyDescent="0.35">
      <c r="A5445" s="2">
        <v>37089</v>
      </c>
      <c r="B5445" s="5">
        <f t="shared" si="347"/>
        <v>7</v>
      </c>
      <c r="C5445" s="5">
        <f t="shared" si="348"/>
        <v>17</v>
      </c>
      <c r="D5445" s="5">
        <f t="shared" si="349"/>
        <v>3</v>
      </c>
      <c r="E5445" s="3">
        <v>10606.39</v>
      </c>
      <c r="F5445">
        <f t="shared" si="350"/>
        <v>1.2821663617299897E-2</v>
      </c>
    </row>
    <row r="5446" spans="1:6" ht="15" thickBot="1" x14ac:dyDescent="0.35">
      <c r="A5446" s="2">
        <v>37090</v>
      </c>
      <c r="B5446" s="5">
        <f t="shared" si="347"/>
        <v>7</v>
      </c>
      <c r="C5446" s="5">
        <f t="shared" si="348"/>
        <v>18</v>
      </c>
      <c r="D5446" s="5">
        <f t="shared" si="349"/>
        <v>4</v>
      </c>
      <c r="E5446" s="3">
        <v>10569.83</v>
      </c>
      <c r="F5446">
        <f t="shared" si="350"/>
        <v>-3.446978660976967E-3</v>
      </c>
    </row>
    <row r="5447" spans="1:6" ht="15" thickBot="1" x14ac:dyDescent="0.35">
      <c r="A5447" s="2">
        <v>37091</v>
      </c>
      <c r="B5447" s="5">
        <f t="shared" si="347"/>
        <v>7</v>
      </c>
      <c r="C5447" s="5">
        <f t="shared" si="348"/>
        <v>19</v>
      </c>
      <c r="D5447" s="5">
        <f t="shared" si="349"/>
        <v>5</v>
      </c>
      <c r="E5447" s="3">
        <v>10610</v>
      </c>
      <c r="F5447">
        <f t="shared" si="350"/>
        <v>3.8004395529540281E-3</v>
      </c>
    </row>
    <row r="5448" spans="1:6" ht="15" thickBot="1" x14ac:dyDescent="0.35">
      <c r="A5448" s="2">
        <v>37092</v>
      </c>
      <c r="B5448" s="5">
        <f t="shared" si="347"/>
        <v>7</v>
      </c>
      <c r="C5448" s="5">
        <f t="shared" si="348"/>
        <v>20</v>
      </c>
      <c r="D5448" s="5">
        <f t="shared" si="349"/>
        <v>6</v>
      </c>
      <c r="E5448" s="3">
        <v>10576.65</v>
      </c>
      <c r="F5448">
        <f t="shared" si="350"/>
        <v>-3.1432610744580925E-3</v>
      </c>
    </row>
    <row r="5449" spans="1:6" ht="15" thickBot="1" x14ac:dyDescent="0.35">
      <c r="A5449" s="2">
        <v>37095</v>
      </c>
      <c r="B5449" s="5">
        <f t="shared" si="347"/>
        <v>7</v>
      </c>
      <c r="C5449" s="5">
        <f t="shared" si="348"/>
        <v>23</v>
      </c>
      <c r="D5449" s="5">
        <f t="shared" si="349"/>
        <v>2</v>
      </c>
      <c r="E5449" s="3">
        <v>10424.42</v>
      </c>
      <c r="F5449">
        <f t="shared" si="350"/>
        <v>-1.4393026147220487E-2</v>
      </c>
    </row>
    <row r="5450" spans="1:6" ht="15" thickBot="1" x14ac:dyDescent="0.35">
      <c r="A5450" s="2">
        <v>37096</v>
      </c>
      <c r="B5450" s="5">
        <f t="shared" si="347"/>
        <v>7</v>
      </c>
      <c r="C5450" s="5">
        <f t="shared" si="348"/>
        <v>24</v>
      </c>
      <c r="D5450" s="5">
        <f t="shared" si="349"/>
        <v>3</v>
      </c>
      <c r="E5450" s="3">
        <v>10241.120000000001</v>
      </c>
      <c r="F5450">
        <f t="shared" si="350"/>
        <v>-1.7583712091416046E-2</v>
      </c>
    </row>
    <row r="5451" spans="1:6" ht="15" thickBot="1" x14ac:dyDescent="0.35">
      <c r="A5451" s="2">
        <v>37097</v>
      </c>
      <c r="B5451" s="5">
        <f t="shared" si="347"/>
        <v>7</v>
      </c>
      <c r="C5451" s="5">
        <f t="shared" si="348"/>
        <v>25</v>
      </c>
      <c r="D5451" s="5">
        <f t="shared" si="349"/>
        <v>4</v>
      </c>
      <c r="E5451" s="3">
        <v>10405.67</v>
      </c>
      <c r="F5451">
        <f t="shared" si="350"/>
        <v>1.6067578546096448E-2</v>
      </c>
    </row>
    <row r="5452" spans="1:6" ht="15" thickBot="1" x14ac:dyDescent="0.35">
      <c r="A5452" s="2">
        <v>37098</v>
      </c>
      <c r="B5452" s="5">
        <f t="shared" si="347"/>
        <v>7</v>
      </c>
      <c r="C5452" s="5">
        <f t="shared" si="348"/>
        <v>26</v>
      </c>
      <c r="D5452" s="5">
        <f t="shared" si="349"/>
        <v>5</v>
      </c>
      <c r="E5452" s="3">
        <v>10455.629999999999</v>
      </c>
      <c r="F5452">
        <f t="shared" si="350"/>
        <v>4.8012285609671575E-3</v>
      </c>
    </row>
    <row r="5453" spans="1:6" ht="15" thickBot="1" x14ac:dyDescent="0.35">
      <c r="A5453" s="2">
        <v>37099</v>
      </c>
      <c r="B5453" s="5">
        <f t="shared" si="347"/>
        <v>7</v>
      </c>
      <c r="C5453" s="5">
        <f t="shared" si="348"/>
        <v>27</v>
      </c>
      <c r="D5453" s="5">
        <f t="shared" si="349"/>
        <v>6</v>
      </c>
      <c r="E5453" s="3">
        <v>10416.67</v>
      </c>
      <c r="F5453">
        <f t="shared" si="350"/>
        <v>-3.7262221406074172E-3</v>
      </c>
    </row>
    <row r="5454" spans="1:6" ht="15" thickBot="1" x14ac:dyDescent="0.35">
      <c r="A5454" s="2">
        <v>37102</v>
      </c>
      <c r="B5454" s="5">
        <f t="shared" si="347"/>
        <v>7</v>
      </c>
      <c r="C5454" s="5">
        <f t="shared" si="348"/>
        <v>30</v>
      </c>
      <c r="D5454" s="5">
        <f t="shared" si="349"/>
        <v>2</v>
      </c>
      <c r="E5454" s="3">
        <v>10401.719999999999</v>
      </c>
      <c r="F5454">
        <f t="shared" si="350"/>
        <v>-1.4351995407362167E-3</v>
      </c>
    </row>
    <row r="5455" spans="1:6" ht="15" thickBot="1" x14ac:dyDescent="0.35">
      <c r="A5455" s="2">
        <v>37103</v>
      </c>
      <c r="B5455" s="5">
        <f t="shared" si="347"/>
        <v>7</v>
      </c>
      <c r="C5455" s="5">
        <f t="shared" si="348"/>
        <v>31</v>
      </c>
      <c r="D5455" s="5">
        <f t="shared" si="349"/>
        <v>3</v>
      </c>
      <c r="E5455" s="3">
        <v>10522.81</v>
      </c>
      <c r="F5455">
        <f t="shared" si="350"/>
        <v>1.1641343931580561E-2</v>
      </c>
    </row>
    <row r="5456" spans="1:6" ht="15" thickBot="1" x14ac:dyDescent="0.35">
      <c r="A5456" s="2">
        <v>37104</v>
      </c>
      <c r="B5456" s="5">
        <f t="shared" si="347"/>
        <v>8</v>
      </c>
      <c r="C5456" s="5">
        <f t="shared" si="348"/>
        <v>1</v>
      </c>
      <c r="D5456" s="5">
        <f t="shared" si="349"/>
        <v>4</v>
      </c>
      <c r="E5456" s="3">
        <v>10510.01</v>
      </c>
      <c r="F5456">
        <f t="shared" si="350"/>
        <v>-1.2164051237263879E-3</v>
      </c>
    </row>
    <row r="5457" spans="1:6" ht="15" thickBot="1" x14ac:dyDescent="0.35">
      <c r="A5457" s="2">
        <v>37105</v>
      </c>
      <c r="B5457" s="5">
        <f t="shared" si="347"/>
        <v>8</v>
      </c>
      <c r="C5457" s="5">
        <f t="shared" si="348"/>
        <v>2</v>
      </c>
      <c r="D5457" s="5">
        <f t="shared" si="349"/>
        <v>5</v>
      </c>
      <c r="E5457" s="3">
        <v>10551.18</v>
      </c>
      <c r="F5457">
        <f t="shared" si="350"/>
        <v>3.9172179664909998E-3</v>
      </c>
    </row>
    <row r="5458" spans="1:6" ht="15" thickBot="1" x14ac:dyDescent="0.35">
      <c r="A5458" s="2">
        <v>37106</v>
      </c>
      <c r="B5458" s="5">
        <f t="shared" si="347"/>
        <v>8</v>
      </c>
      <c r="C5458" s="5">
        <f t="shared" si="348"/>
        <v>3</v>
      </c>
      <c r="D5458" s="5">
        <f t="shared" si="349"/>
        <v>6</v>
      </c>
      <c r="E5458" s="3">
        <v>10512.78</v>
      </c>
      <c r="F5458">
        <f t="shared" si="350"/>
        <v>-3.639403365310765E-3</v>
      </c>
    </row>
    <row r="5459" spans="1:6" ht="15" thickBot="1" x14ac:dyDescent="0.35">
      <c r="A5459" s="2">
        <v>37109</v>
      </c>
      <c r="B5459" s="5">
        <f t="shared" si="347"/>
        <v>8</v>
      </c>
      <c r="C5459" s="5">
        <f t="shared" si="348"/>
        <v>6</v>
      </c>
      <c r="D5459" s="5">
        <f t="shared" si="349"/>
        <v>2</v>
      </c>
      <c r="E5459" s="3">
        <v>10401.31</v>
      </c>
      <c r="F5459">
        <f t="shared" si="350"/>
        <v>-1.0603284763877981E-2</v>
      </c>
    </row>
    <row r="5460" spans="1:6" ht="15" thickBot="1" x14ac:dyDescent="0.35">
      <c r="A5460" s="2">
        <v>37110</v>
      </c>
      <c r="B5460" s="5">
        <f t="shared" si="347"/>
        <v>8</v>
      </c>
      <c r="C5460" s="5">
        <f t="shared" si="348"/>
        <v>7</v>
      </c>
      <c r="D5460" s="5">
        <f t="shared" si="349"/>
        <v>3</v>
      </c>
      <c r="E5460" s="3">
        <v>10458.74</v>
      </c>
      <c r="F5460">
        <f t="shared" si="350"/>
        <v>5.5214198980705594E-3</v>
      </c>
    </row>
    <row r="5461" spans="1:6" ht="15" thickBot="1" x14ac:dyDescent="0.35">
      <c r="A5461" s="2">
        <v>37111</v>
      </c>
      <c r="B5461" s="5">
        <f t="shared" si="347"/>
        <v>8</v>
      </c>
      <c r="C5461" s="5">
        <f t="shared" si="348"/>
        <v>8</v>
      </c>
      <c r="D5461" s="5">
        <f t="shared" si="349"/>
        <v>4</v>
      </c>
      <c r="E5461" s="3">
        <v>10293.5</v>
      </c>
      <c r="F5461">
        <f t="shared" si="350"/>
        <v>-1.5799226293033364E-2</v>
      </c>
    </row>
    <row r="5462" spans="1:6" ht="15" thickBot="1" x14ac:dyDescent="0.35">
      <c r="A5462" s="2">
        <v>37112</v>
      </c>
      <c r="B5462" s="5">
        <f t="shared" si="347"/>
        <v>8</v>
      </c>
      <c r="C5462" s="5">
        <f t="shared" si="348"/>
        <v>9</v>
      </c>
      <c r="D5462" s="5">
        <f t="shared" si="349"/>
        <v>5</v>
      </c>
      <c r="E5462" s="3">
        <v>10298.56</v>
      </c>
      <c r="F5462">
        <f t="shared" si="350"/>
        <v>4.9157235148389669E-4</v>
      </c>
    </row>
    <row r="5463" spans="1:6" ht="15" thickBot="1" x14ac:dyDescent="0.35">
      <c r="A5463" s="2">
        <v>37113</v>
      </c>
      <c r="B5463" s="5">
        <f t="shared" si="347"/>
        <v>8</v>
      </c>
      <c r="C5463" s="5">
        <f t="shared" si="348"/>
        <v>10</v>
      </c>
      <c r="D5463" s="5">
        <f t="shared" si="349"/>
        <v>6</v>
      </c>
      <c r="E5463" s="3">
        <v>10416.25</v>
      </c>
      <c r="F5463">
        <f t="shared" si="350"/>
        <v>1.1427811266817935E-2</v>
      </c>
    </row>
    <row r="5464" spans="1:6" ht="15" thickBot="1" x14ac:dyDescent="0.35">
      <c r="A5464" s="2">
        <v>37116</v>
      </c>
      <c r="B5464" s="5">
        <f t="shared" si="347"/>
        <v>8</v>
      </c>
      <c r="C5464" s="5">
        <f t="shared" si="348"/>
        <v>13</v>
      </c>
      <c r="D5464" s="5">
        <f t="shared" si="349"/>
        <v>2</v>
      </c>
      <c r="E5464" s="3">
        <v>10415.91</v>
      </c>
      <c r="F5464">
        <f t="shared" si="350"/>
        <v>-3.2641305652240058E-5</v>
      </c>
    </row>
    <row r="5465" spans="1:6" ht="15" thickBot="1" x14ac:dyDescent="0.35">
      <c r="A5465" s="2">
        <v>37117</v>
      </c>
      <c r="B5465" s="5">
        <f t="shared" si="347"/>
        <v>8</v>
      </c>
      <c r="C5465" s="5">
        <f t="shared" si="348"/>
        <v>14</v>
      </c>
      <c r="D5465" s="5">
        <f t="shared" si="349"/>
        <v>3</v>
      </c>
      <c r="E5465" s="3">
        <v>10412.17</v>
      </c>
      <c r="F5465">
        <f t="shared" si="350"/>
        <v>-3.5906608256021621E-4</v>
      </c>
    </row>
    <row r="5466" spans="1:6" ht="15" thickBot="1" x14ac:dyDescent="0.35">
      <c r="A5466" s="2">
        <v>37118</v>
      </c>
      <c r="B5466" s="5">
        <f t="shared" si="347"/>
        <v>8</v>
      </c>
      <c r="C5466" s="5">
        <f t="shared" si="348"/>
        <v>15</v>
      </c>
      <c r="D5466" s="5">
        <f t="shared" si="349"/>
        <v>4</v>
      </c>
      <c r="E5466" s="3">
        <v>10345.950000000001</v>
      </c>
      <c r="F5466">
        <f t="shared" si="350"/>
        <v>-6.359865426707338E-3</v>
      </c>
    </row>
    <row r="5467" spans="1:6" ht="15" thickBot="1" x14ac:dyDescent="0.35">
      <c r="A5467" s="2">
        <v>37119</v>
      </c>
      <c r="B5467" s="5">
        <f t="shared" si="347"/>
        <v>8</v>
      </c>
      <c r="C5467" s="5">
        <f t="shared" si="348"/>
        <v>16</v>
      </c>
      <c r="D5467" s="5">
        <f t="shared" si="349"/>
        <v>5</v>
      </c>
      <c r="E5467" s="3">
        <v>10392.52</v>
      </c>
      <c r="F5467">
        <f t="shared" si="350"/>
        <v>4.5012782779734785E-3</v>
      </c>
    </row>
    <row r="5468" spans="1:6" ht="15" thickBot="1" x14ac:dyDescent="0.35">
      <c r="A5468" s="2">
        <v>37120</v>
      </c>
      <c r="B5468" s="5">
        <f t="shared" si="347"/>
        <v>8</v>
      </c>
      <c r="C5468" s="5">
        <f t="shared" si="348"/>
        <v>17</v>
      </c>
      <c r="D5468" s="5">
        <f t="shared" si="349"/>
        <v>6</v>
      </c>
      <c r="E5468" s="3">
        <v>10240.780000000001</v>
      </c>
      <c r="F5468">
        <f t="shared" si="350"/>
        <v>-1.4600886021869553E-2</v>
      </c>
    </row>
    <row r="5469" spans="1:6" ht="15" thickBot="1" x14ac:dyDescent="0.35">
      <c r="A5469" s="2">
        <v>37123</v>
      </c>
      <c r="B5469" s="5">
        <f t="shared" si="347"/>
        <v>8</v>
      </c>
      <c r="C5469" s="5">
        <f t="shared" si="348"/>
        <v>20</v>
      </c>
      <c r="D5469" s="5">
        <f t="shared" si="349"/>
        <v>2</v>
      </c>
      <c r="E5469" s="3">
        <v>10320.07</v>
      </c>
      <c r="F5469">
        <f t="shared" si="350"/>
        <v>7.7425742960984464E-3</v>
      </c>
    </row>
    <row r="5470" spans="1:6" ht="15" thickBot="1" x14ac:dyDescent="0.35">
      <c r="A5470" s="2">
        <v>37124</v>
      </c>
      <c r="B5470" s="5">
        <f t="shared" si="347"/>
        <v>8</v>
      </c>
      <c r="C5470" s="5">
        <f t="shared" si="348"/>
        <v>21</v>
      </c>
      <c r="D5470" s="5">
        <f t="shared" si="349"/>
        <v>3</v>
      </c>
      <c r="E5470" s="3">
        <v>10174.14</v>
      </c>
      <c r="F5470">
        <f t="shared" si="350"/>
        <v>-1.4140407962349121E-2</v>
      </c>
    </row>
    <row r="5471" spans="1:6" ht="15" thickBot="1" x14ac:dyDescent="0.35">
      <c r="A5471" s="2">
        <v>37125</v>
      </c>
      <c r="B5471" s="5">
        <f t="shared" si="347"/>
        <v>8</v>
      </c>
      <c r="C5471" s="5">
        <f t="shared" si="348"/>
        <v>22</v>
      </c>
      <c r="D5471" s="5">
        <f t="shared" si="349"/>
        <v>4</v>
      </c>
      <c r="E5471" s="3">
        <v>10276.9</v>
      </c>
      <c r="F5471">
        <f t="shared" si="350"/>
        <v>1.0100116570049186E-2</v>
      </c>
    </row>
    <row r="5472" spans="1:6" ht="15" thickBot="1" x14ac:dyDescent="0.35">
      <c r="A5472" s="2">
        <v>37126</v>
      </c>
      <c r="B5472" s="5">
        <f t="shared" si="347"/>
        <v>8</v>
      </c>
      <c r="C5472" s="5">
        <f t="shared" si="348"/>
        <v>23</v>
      </c>
      <c r="D5472" s="5">
        <f t="shared" si="349"/>
        <v>5</v>
      </c>
      <c r="E5472" s="3">
        <v>10229.15</v>
      </c>
      <c r="F5472">
        <f t="shared" si="350"/>
        <v>-4.6463427687337619E-3</v>
      </c>
    </row>
    <row r="5473" spans="1:6" ht="15" thickBot="1" x14ac:dyDescent="0.35">
      <c r="A5473" s="2">
        <v>37127</v>
      </c>
      <c r="B5473" s="5">
        <f t="shared" si="347"/>
        <v>8</v>
      </c>
      <c r="C5473" s="5">
        <f t="shared" si="348"/>
        <v>24</v>
      </c>
      <c r="D5473" s="5">
        <f t="shared" si="349"/>
        <v>6</v>
      </c>
      <c r="E5473" s="3">
        <v>10423.17</v>
      </c>
      <c r="F5473">
        <f t="shared" si="350"/>
        <v>1.8967362879613696E-2</v>
      </c>
    </row>
    <row r="5474" spans="1:6" ht="15" thickBot="1" x14ac:dyDescent="0.35">
      <c r="A5474" s="2">
        <v>37130</v>
      </c>
      <c r="B5474" s="5">
        <f t="shared" si="347"/>
        <v>8</v>
      </c>
      <c r="C5474" s="5">
        <f t="shared" si="348"/>
        <v>27</v>
      </c>
      <c r="D5474" s="5">
        <f t="shared" si="349"/>
        <v>2</v>
      </c>
      <c r="E5474" s="3">
        <v>10382.35</v>
      </c>
      <c r="F5474">
        <f t="shared" si="350"/>
        <v>-3.9162749911974678E-3</v>
      </c>
    </row>
    <row r="5475" spans="1:6" ht="15" thickBot="1" x14ac:dyDescent="0.35">
      <c r="A5475" s="2">
        <v>37131</v>
      </c>
      <c r="B5475" s="5">
        <f t="shared" si="347"/>
        <v>8</v>
      </c>
      <c r="C5475" s="5">
        <f t="shared" si="348"/>
        <v>28</v>
      </c>
      <c r="D5475" s="5">
        <f t="shared" si="349"/>
        <v>3</v>
      </c>
      <c r="E5475" s="3">
        <v>10222.030000000001</v>
      </c>
      <c r="F5475">
        <f t="shared" si="350"/>
        <v>-1.5441590776654582E-2</v>
      </c>
    </row>
    <row r="5476" spans="1:6" ht="15" thickBot="1" x14ac:dyDescent="0.35">
      <c r="A5476" s="2">
        <v>37132</v>
      </c>
      <c r="B5476" s="5">
        <f t="shared" si="347"/>
        <v>8</v>
      </c>
      <c r="C5476" s="5">
        <f t="shared" si="348"/>
        <v>29</v>
      </c>
      <c r="D5476" s="5">
        <f t="shared" si="349"/>
        <v>4</v>
      </c>
      <c r="E5476" s="3">
        <v>10090.9</v>
      </c>
      <c r="F5476">
        <f t="shared" si="350"/>
        <v>-1.2828176008092424E-2</v>
      </c>
    </row>
    <row r="5477" spans="1:6" ht="15" thickBot="1" x14ac:dyDescent="0.35">
      <c r="A5477" s="2">
        <v>37133</v>
      </c>
      <c r="B5477" s="5">
        <f t="shared" si="347"/>
        <v>8</v>
      </c>
      <c r="C5477" s="5">
        <f t="shared" si="348"/>
        <v>30</v>
      </c>
      <c r="D5477" s="5">
        <f t="shared" si="349"/>
        <v>5</v>
      </c>
      <c r="E5477" s="3">
        <v>9919.58</v>
      </c>
      <c r="F5477">
        <f t="shared" si="350"/>
        <v>-1.6977672952858489E-2</v>
      </c>
    </row>
    <row r="5478" spans="1:6" ht="15" thickBot="1" x14ac:dyDescent="0.35">
      <c r="A5478" s="2">
        <v>37134</v>
      </c>
      <c r="B5478" s="5">
        <f t="shared" si="347"/>
        <v>8</v>
      </c>
      <c r="C5478" s="5">
        <f t="shared" si="348"/>
        <v>31</v>
      </c>
      <c r="D5478" s="5">
        <f t="shared" si="349"/>
        <v>6</v>
      </c>
      <c r="E5478" s="3">
        <v>9949.75</v>
      </c>
      <c r="F5478">
        <f t="shared" si="350"/>
        <v>3.041459416628534E-3</v>
      </c>
    </row>
    <row r="5479" spans="1:6" ht="15" thickBot="1" x14ac:dyDescent="0.35">
      <c r="A5479" s="2">
        <v>37138</v>
      </c>
      <c r="B5479" s="5">
        <f t="shared" si="347"/>
        <v>9</v>
      </c>
      <c r="C5479" s="5">
        <f t="shared" si="348"/>
        <v>4</v>
      </c>
      <c r="D5479" s="5">
        <f t="shared" si="349"/>
        <v>3</v>
      </c>
      <c r="E5479" s="3">
        <v>9997.49</v>
      </c>
      <c r="F5479">
        <f t="shared" si="350"/>
        <v>4.7981105052890558E-3</v>
      </c>
    </row>
    <row r="5480" spans="1:6" ht="15" thickBot="1" x14ac:dyDescent="0.35">
      <c r="A5480" s="2">
        <v>37139</v>
      </c>
      <c r="B5480" s="5">
        <f t="shared" si="347"/>
        <v>9</v>
      </c>
      <c r="C5480" s="5">
        <f t="shared" si="348"/>
        <v>5</v>
      </c>
      <c r="D5480" s="5">
        <f t="shared" si="349"/>
        <v>4</v>
      </c>
      <c r="E5480" s="3">
        <v>10033.27</v>
      </c>
      <c r="F5480">
        <f t="shared" si="350"/>
        <v>3.5788983034742376E-3</v>
      </c>
    </row>
    <row r="5481" spans="1:6" ht="15" thickBot="1" x14ac:dyDescent="0.35">
      <c r="A5481" s="2">
        <v>37140</v>
      </c>
      <c r="B5481" s="5">
        <f t="shared" si="347"/>
        <v>9</v>
      </c>
      <c r="C5481" s="5">
        <f t="shared" si="348"/>
        <v>6</v>
      </c>
      <c r="D5481" s="5">
        <f t="shared" si="349"/>
        <v>5</v>
      </c>
      <c r="E5481" s="3">
        <v>9840.84</v>
      </c>
      <c r="F5481">
        <f t="shared" si="350"/>
        <v>-1.9179190832101626E-2</v>
      </c>
    </row>
    <row r="5482" spans="1:6" ht="15" thickBot="1" x14ac:dyDescent="0.35">
      <c r="A5482" s="2">
        <v>37141</v>
      </c>
      <c r="B5482" s="5">
        <f t="shared" si="347"/>
        <v>9</v>
      </c>
      <c r="C5482" s="5">
        <f t="shared" si="348"/>
        <v>7</v>
      </c>
      <c r="D5482" s="5">
        <f t="shared" si="349"/>
        <v>6</v>
      </c>
      <c r="E5482" s="3">
        <v>9605.85</v>
      </c>
      <c r="F5482">
        <f t="shared" si="350"/>
        <v>-2.387905910471055E-2</v>
      </c>
    </row>
    <row r="5483" spans="1:6" ht="15" thickBot="1" x14ac:dyDescent="0.35">
      <c r="A5483" s="2">
        <v>37144</v>
      </c>
      <c r="B5483" s="5">
        <f t="shared" si="347"/>
        <v>9</v>
      </c>
      <c r="C5483" s="5">
        <f t="shared" si="348"/>
        <v>10</v>
      </c>
      <c r="D5483" s="5">
        <f t="shared" si="349"/>
        <v>2</v>
      </c>
      <c r="E5483" s="3">
        <v>9605.51</v>
      </c>
      <c r="F5483">
        <f t="shared" si="350"/>
        <v>-3.539509777897276E-5</v>
      </c>
    </row>
    <row r="5484" spans="1:6" ht="15" thickBot="1" x14ac:dyDescent="0.35">
      <c r="A5484" s="2">
        <v>37151</v>
      </c>
      <c r="B5484" s="5">
        <f t="shared" si="347"/>
        <v>9</v>
      </c>
      <c r="C5484" s="5">
        <f t="shared" si="348"/>
        <v>17</v>
      </c>
      <c r="D5484" s="5">
        <f t="shared" si="349"/>
        <v>2</v>
      </c>
      <c r="E5484" s="3">
        <v>8920.7000000000007</v>
      </c>
      <c r="F5484">
        <f t="shared" si="350"/>
        <v>-7.1293455527088045E-2</v>
      </c>
    </row>
    <row r="5485" spans="1:6" ht="15" thickBot="1" x14ac:dyDescent="0.35">
      <c r="A5485" s="2">
        <v>37152</v>
      </c>
      <c r="B5485" s="5">
        <f t="shared" si="347"/>
        <v>9</v>
      </c>
      <c r="C5485" s="5">
        <f t="shared" si="348"/>
        <v>18</v>
      </c>
      <c r="D5485" s="5">
        <f t="shared" si="349"/>
        <v>3</v>
      </c>
      <c r="E5485" s="3">
        <v>8903.4</v>
      </c>
      <c r="F5485">
        <f t="shared" si="350"/>
        <v>-1.9393096954276111E-3</v>
      </c>
    </row>
    <row r="5486" spans="1:6" ht="15" thickBot="1" x14ac:dyDescent="0.35">
      <c r="A5486" s="2">
        <v>37153</v>
      </c>
      <c r="B5486" s="5">
        <f t="shared" si="347"/>
        <v>9</v>
      </c>
      <c r="C5486" s="5">
        <f t="shared" si="348"/>
        <v>19</v>
      </c>
      <c r="D5486" s="5">
        <f t="shared" si="349"/>
        <v>4</v>
      </c>
      <c r="E5486" s="3">
        <v>8759.1299999999992</v>
      </c>
      <c r="F5486">
        <f t="shared" si="350"/>
        <v>-1.6203922097176408E-2</v>
      </c>
    </row>
    <row r="5487" spans="1:6" ht="15" thickBot="1" x14ac:dyDescent="0.35">
      <c r="A5487" s="2">
        <v>37154</v>
      </c>
      <c r="B5487" s="5">
        <f t="shared" si="347"/>
        <v>9</v>
      </c>
      <c r="C5487" s="5">
        <f t="shared" si="348"/>
        <v>20</v>
      </c>
      <c r="D5487" s="5">
        <f t="shared" si="349"/>
        <v>5</v>
      </c>
      <c r="E5487" s="3">
        <v>8376.2099999999991</v>
      </c>
      <c r="F5487">
        <f t="shared" si="350"/>
        <v>-4.3716670491247431E-2</v>
      </c>
    </row>
    <row r="5488" spans="1:6" ht="15" thickBot="1" x14ac:dyDescent="0.35">
      <c r="A5488" s="2">
        <v>37155</v>
      </c>
      <c r="B5488" s="5">
        <f t="shared" si="347"/>
        <v>9</v>
      </c>
      <c r="C5488" s="5">
        <f t="shared" si="348"/>
        <v>21</v>
      </c>
      <c r="D5488" s="5">
        <f t="shared" si="349"/>
        <v>6</v>
      </c>
      <c r="E5488" s="3">
        <v>8235.81</v>
      </c>
      <c r="F5488">
        <f t="shared" si="350"/>
        <v>-1.676175740579566E-2</v>
      </c>
    </row>
    <row r="5489" spans="1:6" ht="15" thickBot="1" x14ac:dyDescent="0.35">
      <c r="A5489" s="2">
        <v>37158</v>
      </c>
      <c r="B5489" s="5">
        <f t="shared" si="347"/>
        <v>9</v>
      </c>
      <c r="C5489" s="5">
        <f t="shared" si="348"/>
        <v>24</v>
      </c>
      <c r="D5489" s="5">
        <f t="shared" si="349"/>
        <v>2</v>
      </c>
      <c r="E5489" s="3">
        <v>8603.86</v>
      </c>
      <c r="F5489">
        <f t="shared" si="350"/>
        <v>4.4688986268503171E-2</v>
      </c>
    </row>
    <row r="5490" spans="1:6" ht="15" thickBot="1" x14ac:dyDescent="0.35">
      <c r="A5490" s="2">
        <v>37159</v>
      </c>
      <c r="B5490" s="5">
        <f t="shared" si="347"/>
        <v>9</v>
      </c>
      <c r="C5490" s="5">
        <f t="shared" si="348"/>
        <v>25</v>
      </c>
      <c r="D5490" s="5">
        <f t="shared" si="349"/>
        <v>3</v>
      </c>
      <c r="E5490" s="3">
        <v>8659.9699999999993</v>
      </c>
      <c r="F5490">
        <f t="shared" si="350"/>
        <v>6.5214915165982199E-3</v>
      </c>
    </row>
    <row r="5491" spans="1:6" ht="15" thickBot="1" x14ac:dyDescent="0.35">
      <c r="A5491" s="2">
        <v>37160</v>
      </c>
      <c r="B5491" s="5">
        <f t="shared" si="347"/>
        <v>9</v>
      </c>
      <c r="C5491" s="5">
        <f t="shared" si="348"/>
        <v>26</v>
      </c>
      <c r="D5491" s="5">
        <f t="shared" si="349"/>
        <v>4</v>
      </c>
      <c r="E5491" s="3">
        <v>8567.39</v>
      </c>
      <c r="F5491">
        <f t="shared" si="350"/>
        <v>-1.0690568212130058E-2</v>
      </c>
    </row>
    <row r="5492" spans="1:6" ht="15" thickBot="1" x14ac:dyDescent="0.35">
      <c r="A5492" s="2">
        <v>37161</v>
      </c>
      <c r="B5492" s="5">
        <f t="shared" si="347"/>
        <v>9</v>
      </c>
      <c r="C5492" s="5">
        <f t="shared" si="348"/>
        <v>27</v>
      </c>
      <c r="D5492" s="5">
        <f t="shared" si="349"/>
        <v>5</v>
      </c>
      <c r="E5492" s="3">
        <v>8681.42</v>
      </c>
      <c r="F5492">
        <f t="shared" si="350"/>
        <v>1.3309771120493016E-2</v>
      </c>
    </row>
    <row r="5493" spans="1:6" ht="15" thickBot="1" x14ac:dyDescent="0.35">
      <c r="A5493" s="2">
        <v>37162</v>
      </c>
      <c r="B5493" s="5">
        <f t="shared" si="347"/>
        <v>9</v>
      </c>
      <c r="C5493" s="5">
        <f t="shared" si="348"/>
        <v>28</v>
      </c>
      <c r="D5493" s="5">
        <f t="shared" si="349"/>
        <v>6</v>
      </c>
      <c r="E5493" s="3">
        <v>8847.56</v>
      </c>
      <c r="F5493">
        <f t="shared" si="350"/>
        <v>1.9137422218945682E-2</v>
      </c>
    </row>
    <row r="5494" spans="1:6" ht="15" thickBot="1" x14ac:dyDescent="0.35">
      <c r="A5494" s="2">
        <v>37165</v>
      </c>
      <c r="B5494" s="5">
        <f t="shared" si="347"/>
        <v>10</v>
      </c>
      <c r="C5494" s="5">
        <f t="shared" si="348"/>
        <v>1</v>
      </c>
      <c r="D5494" s="5">
        <f t="shared" si="349"/>
        <v>2</v>
      </c>
      <c r="E5494" s="3">
        <v>8836.83</v>
      </c>
      <c r="F5494">
        <f t="shared" si="350"/>
        <v>-1.2127637450324795E-3</v>
      </c>
    </row>
    <row r="5495" spans="1:6" ht="15" thickBot="1" x14ac:dyDescent="0.35">
      <c r="A5495" s="2">
        <v>37166</v>
      </c>
      <c r="B5495" s="5">
        <f t="shared" si="347"/>
        <v>10</v>
      </c>
      <c r="C5495" s="5">
        <f t="shared" si="348"/>
        <v>2</v>
      </c>
      <c r="D5495" s="5">
        <f t="shared" si="349"/>
        <v>3</v>
      </c>
      <c r="E5495" s="3">
        <v>8950.59</v>
      </c>
      <c r="F5495">
        <f t="shared" si="350"/>
        <v>1.2873394644912285E-2</v>
      </c>
    </row>
    <row r="5496" spans="1:6" ht="15" thickBot="1" x14ac:dyDescent="0.35">
      <c r="A5496" s="2">
        <v>37167</v>
      </c>
      <c r="B5496" s="5">
        <f t="shared" si="347"/>
        <v>10</v>
      </c>
      <c r="C5496" s="5">
        <f t="shared" si="348"/>
        <v>3</v>
      </c>
      <c r="D5496" s="5">
        <f t="shared" si="349"/>
        <v>4</v>
      </c>
      <c r="E5496" s="3">
        <v>9123.7800000000007</v>
      </c>
      <c r="F5496">
        <f t="shared" si="350"/>
        <v>1.934956243108002E-2</v>
      </c>
    </row>
    <row r="5497" spans="1:6" ht="15" thickBot="1" x14ac:dyDescent="0.35">
      <c r="A5497" s="2">
        <v>37168</v>
      </c>
      <c r="B5497" s="5">
        <f t="shared" si="347"/>
        <v>10</v>
      </c>
      <c r="C5497" s="5">
        <f t="shared" si="348"/>
        <v>4</v>
      </c>
      <c r="D5497" s="5">
        <f t="shared" si="349"/>
        <v>5</v>
      </c>
      <c r="E5497" s="3">
        <v>9060.8799999999992</v>
      </c>
      <c r="F5497">
        <f t="shared" si="350"/>
        <v>-6.8940724129693447E-3</v>
      </c>
    </row>
    <row r="5498" spans="1:6" ht="15" thickBot="1" x14ac:dyDescent="0.35">
      <c r="A5498" s="2">
        <v>37169</v>
      </c>
      <c r="B5498" s="5">
        <f t="shared" si="347"/>
        <v>10</v>
      </c>
      <c r="C5498" s="5">
        <f t="shared" si="348"/>
        <v>5</v>
      </c>
      <c r="D5498" s="5">
        <f t="shared" si="349"/>
        <v>6</v>
      </c>
      <c r="E5498" s="3">
        <v>9119.77</v>
      </c>
      <c r="F5498">
        <f t="shared" si="350"/>
        <v>6.4993687147386616E-3</v>
      </c>
    </row>
    <row r="5499" spans="1:6" ht="15" thickBot="1" x14ac:dyDescent="0.35">
      <c r="A5499" s="2">
        <v>37172</v>
      </c>
      <c r="B5499" s="5">
        <f t="shared" si="347"/>
        <v>10</v>
      </c>
      <c r="C5499" s="5">
        <f t="shared" si="348"/>
        <v>8</v>
      </c>
      <c r="D5499" s="5">
        <f t="shared" si="349"/>
        <v>2</v>
      </c>
      <c r="E5499" s="3">
        <v>9067.94</v>
      </c>
      <c r="F5499">
        <f t="shared" si="350"/>
        <v>-5.6832573628501516E-3</v>
      </c>
    </row>
    <row r="5500" spans="1:6" ht="15" thickBot="1" x14ac:dyDescent="0.35">
      <c r="A5500" s="2">
        <v>37173</v>
      </c>
      <c r="B5500" s="5">
        <f t="shared" si="347"/>
        <v>10</v>
      </c>
      <c r="C5500" s="5">
        <f t="shared" si="348"/>
        <v>9</v>
      </c>
      <c r="D5500" s="5">
        <f t="shared" si="349"/>
        <v>3</v>
      </c>
      <c r="E5500" s="3">
        <v>9052.44</v>
      </c>
      <c r="F5500">
        <f t="shared" si="350"/>
        <v>-1.7093187647911211E-3</v>
      </c>
    </row>
    <row r="5501" spans="1:6" ht="15" thickBot="1" x14ac:dyDescent="0.35">
      <c r="A5501" s="2">
        <v>37174</v>
      </c>
      <c r="B5501" s="5">
        <f t="shared" si="347"/>
        <v>10</v>
      </c>
      <c r="C5501" s="5">
        <f t="shared" si="348"/>
        <v>10</v>
      </c>
      <c r="D5501" s="5">
        <f t="shared" si="349"/>
        <v>4</v>
      </c>
      <c r="E5501" s="3">
        <v>9240.86</v>
      </c>
      <c r="F5501">
        <f t="shared" si="350"/>
        <v>2.0814277697504768E-2</v>
      </c>
    </row>
    <row r="5502" spans="1:6" ht="15" thickBot="1" x14ac:dyDescent="0.35">
      <c r="A5502" s="2">
        <v>37175</v>
      </c>
      <c r="B5502" s="5">
        <f t="shared" si="347"/>
        <v>10</v>
      </c>
      <c r="C5502" s="5">
        <f t="shared" si="348"/>
        <v>11</v>
      </c>
      <c r="D5502" s="5">
        <f t="shared" si="349"/>
        <v>5</v>
      </c>
      <c r="E5502" s="3">
        <v>9410.4500000000007</v>
      </c>
      <c r="F5502">
        <f t="shared" si="350"/>
        <v>1.8352187999818213E-2</v>
      </c>
    </row>
    <row r="5503" spans="1:6" ht="15" thickBot="1" x14ac:dyDescent="0.35">
      <c r="A5503" s="2">
        <v>37176</v>
      </c>
      <c r="B5503" s="5">
        <f t="shared" si="347"/>
        <v>10</v>
      </c>
      <c r="C5503" s="5">
        <f t="shared" si="348"/>
        <v>12</v>
      </c>
      <c r="D5503" s="5">
        <f t="shared" si="349"/>
        <v>6</v>
      </c>
      <c r="E5503" s="3">
        <v>9344.16</v>
      </c>
      <c r="F5503">
        <f t="shared" si="350"/>
        <v>-7.0442965001674598E-3</v>
      </c>
    </row>
    <row r="5504" spans="1:6" ht="15" thickBot="1" x14ac:dyDescent="0.35">
      <c r="A5504" s="2">
        <v>37179</v>
      </c>
      <c r="B5504" s="5">
        <f t="shared" si="347"/>
        <v>10</v>
      </c>
      <c r="C5504" s="5">
        <f t="shared" si="348"/>
        <v>15</v>
      </c>
      <c r="D5504" s="5">
        <f t="shared" si="349"/>
        <v>2</v>
      </c>
      <c r="E5504" s="3">
        <v>9347.6200000000008</v>
      </c>
      <c r="F5504">
        <f t="shared" si="350"/>
        <v>3.7028475539812526E-4</v>
      </c>
    </row>
    <row r="5505" spans="1:6" ht="15" thickBot="1" x14ac:dyDescent="0.35">
      <c r="A5505" s="2">
        <v>37180</v>
      </c>
      <c r="B5505" s="5">
        <f t="shared" si="347"/>
        <v>10</v>
      </c>
      <c r="C5505" s="5">
        <f t="shared" si="348"/>
        <v>16</v>
      </c>
      <c r="D5505" s="5">
        <f t="shared" si="349"/>
        <v>3</v>
      </c>
      <c r="E5505" s="3">
        <v>9384.23</v>
      </c>
      <c r="F5505">
        <f t="shared" si="350"/>
        <v>3.9165049499229497E-3</v>
      </c>
    </row>
    <row r="5506" spans="1:6" ht="15" thickBot="1" x14ac:dyDescent="0.35">
      <c r="A5506" s="2">
        <v>37181</v>
      </c>
      <c r="B5506" s="5">
        <f t="shared" si="347"/>
        <v>10</v>
      </c>
      <c r="C5506" s="5">
        <f t="shared" si="348"/>
        <v>17</v>
      </c>
      <c r="D5506" s="5">
        <f t="shared" si="349"/>
        <v>4</v>
      </c>
      <c r="E5506" s="3">
        <v>9232.9699999999993</v>
      </c>
      <c r="F5506">
        <f t="shared" si="350"/>
        <v>-1.6118530769173415E-2</v>
      </c>
    </row>
    <row r="5507" spans="1:6" ht="15" thickBot="1" x14ac:dyDescent="0.35">
      <c r="A5507" s="2">
        <v>37182</v>
      </c>
      <c r="B5507" s="5">
        <f t="shared" ref="B5507:B5570" si="351">MONTH(A5507)</f>
        <v>10</v>
      </c>
      <c r="C5507" s="5">
        <f t="shared" ref="C5507:C5570" si="352">DAY(A5507)</f>
        <v>18</v>
      </c>
      <c r="D5507" s="5">
        <f t="shared" ref="D5507:D5570" si="353">WEEKDAY(A5507,1)</f>
        <v>5</v>
      </c>
      <c r="E5507" s="3">
        <v>9163.2199999999993</v>
      </c>
      <c r="F5507">
        <f t="shared" si="350"/>
        <v>-7.5544488934763138E-3</v>
      </c>
    </row>
    <row r="5508" spans="1:6" ht="15" thickBot="1" x14ac:dyDescent="0.35">
      <c r="A5508" s="2">
        <v>37183</v>
      </c>
      <c r="B5508" s="5">
        <f t="shared" si="351"/>
        <v>10</v>
      </c>
      <c r="C5508" s="5">
        <f t="shared" si="352"/>
        <v>19</v>
      </c>
      <c r="D5508" s="5">
        <f t="shared" si="353"/>
        <v>6</v>
      </c>
      <c r="E5508" s="3">
        <v>9204.11</v>
      </c>
      <c r="F5508">
        <f t="shared" ref="F5508:F5571" si="354">(E5508-E5507)/E5507</f>
        <v>4.4624051370589423E-3</v>
      </c>
    </row>
    <row r="5509" spans="1:6" ht="15" thickBot="1" x14ac:dyDescent="0.35">
      <c r="A5509" s="2">
        <v>37186</v>
      </c>
      <c r="B5509" s="5">
        <f t="shared" si="351"/>
        <v>10</v>
      </c>
      <c r="C5509" s="5">
        <f t="shared" si="352"/>
        <v>22</v>
      </c>
      <c r="D5509" s="5">
        <f t="shared" si="353"/>
        <v>2</v>
      </c>
      <c r="E5509" s="3">
        <v>9377.0300000000007</v>
      </c>
      <c r="F5509">
        <f t="shared" si="354"/>
        <v>1.8787259170088152E-2</v>
      </c>
    </row>
    <row r="5510" spans="1:6" ht="15" thickBot="1" x14ac:dyDescent="0.35">
      <c r="A5510" s="2">
        <v>37187</v>
      </c>
      <c r="B5510" s="5">
        <f t="shared" si="351"/>
        <v>10</v>
      </c>
      <c r="C5510" s="5">
        <f t="shared" si="352"/>
        <v>23</v>
      </c>
      <c r="D5510" s="5">
        <f t="shared" si="353"/>
        <v>3</v>
      </c>
      <c r="E5510" s="3">
        <v>9340.08</v>
      </c>
      <c r="F5510">
        <f t="shared" si="354"/>
        <v>-3.9404800880450128E-3</v>
      </c>
    </row>
    <row r="5511" spans="1:6" ht="15" thickBot="1" x14ac:dyDescent="0.35">
      <c r="A5511" s="2">
        <v>37188</v>
      </c>
      <c r="B5511" s="5">
        <f t="shared" si="351"/>
        <v>10</v>
      </c>
      <c r="C5511" s="5">
        <f t="shared" si="352"/>
        <v>24</v>
      </c>
      <c r="D5511" s="5">
        <f t="shared" si="353"/>
        <v>4</v>
      </c>
      <c r="E5511" s="3">
        <v>9345.6200000000008</v>
      </c>
      <c r="F5511">
        <f t="shared" si="354"/>
        <v>5.931426711549444E-4</v>
      </c>
    </row>
    <row r="5512" spans="1:6" ht="15" thickBot="1" x14ac:dyDescent="0.35">
      <c r="A5512" s="2">
        <v>37189</v>
      </c>
      <c r="B5512" s="5">
        <f t="shared" si="351"/>
        <v>10</v>
      </c>
      <c r="C5512" s="5">
        <f t="shared" si="352"/>
        <v>25</v>
      </c>
      <c r="D5512" s="5">
        <f t="shared" si="353"/>
        <v>5</v>
      </c>
      <c r="E5512" s="3">
        <v>9462.9</v>
      </c>
      <c r="F5512">
        <f t="shared" si="354"/>
        <v>1.2549194167963049E-2</v>
      </c>
    </row>
    <row r="5513" spans="1:6" ht="15" thickBot="1" x14ac:dyDescent="0.35">
      <c r="A5513" s="2">
        <v>37190</v>
      </c>
      <c r="B5513" s="5">
        <f t="shared" si="351"/>
        <v>10</v>
      </c>
      <c r="C5513" s="5">
        <f t="shared" si="352"/>
        <v>26</v>
      </c>
      <c r="D5513" s="5">
        <f t="shared" si="353"/>
        <v>6</v>
      </c>
      <c r="E5513" s="3">
        <v>9545.17</v>
      </c>
      <c r="F5513">
        <f t="shared" si="354"/>
        <v>8.6939521711103824E-3</v>
      </c>
    </row>
    <row r="5514" spans="1:6" ht="15" thickBot="1" x14ac:dyDescent="0.35">
      <c r="A5514" s="2">
        <v>37193</v>
      </c>
      <c r="B5514" s="5">
        <f t="shared" si="351"/>
        <v>10</v>
      </c>
      <c r="C5514" s="5">
        <f t="shared" si="352"/>
        <v>29</v>
      </c>
      <c r="D5514" s="5">
        <f t="shared" si="353"/>
        <v>2</v>
      </c>
      <c r="E5514" s="3">
        <v>9269.5</v>
      </c>
      <c r="F5514">
        <f t="shared" si="354"/>
        <v>-2.8880575201908409E-2</v>
      </c>
    </row>
    <row r="5515" spans="1:6" ht="15" thickBot="1" x14ac:dyDescent="0.35">
      <c r="A5515" s="2">
        <v>37194</v>
      </c>
      <c r="B5515" s="5">
        <f t="shared" si="351"/>
        <v>10</v>
      </c>
      <c r="C5515" s="5">
        <f t="shared" si="352"/>
        <v>30</v>
      </c>
      <c r="D5515" s="5">
        <f t="shared" si="353"/>
        <v>3</v>
      </c>
      <c r="E5515" s="3">
        <v>9121.98</v>
      </c>
      <c r="F5515">
        <f t="shared" si="354"/>
        <v>-1.5914558498300927E-2</v>
      </c>
    </row>
    <row r="5516" spans="1:6" ht="15" thickBot="1" x14ac:dyDescent="0.35">
      <c r="A5516" s="2">
        <v>37195</v>
      </c>
      <c r="B5516" s="5">
        <f t="shared" si="351"/>
        <v>10</v>
      </c>
      <c r="C5516" s="5">
        <f t="shared" si="352"/>
        <v>31</v>
      </c>
      <c r="D5516" s="5">
        <f t="shared" si="353"/>
        <v>4</v>
      </c>
      <c r="E5516" s="3">
        <v>9075.14</v>
      </c>
      <c r="F5516">
        <f t="shared" si="354"/>
        <v>-5.1348501092964632E-3</v>
      </c>
    </row>
    <row r="5517" spans="1:6" ht="15" thickBot="1" x14ac:dyDescent="0.35">
      <c r="A5517" s="2">
        <v>37196</v>
      </c>
      <c r="B5517" s="5">
        <f t="shared" si="351"/>
        <v>11</v>
      </c>
      <c r="C5517" s="5">
        <f t="shared" si="352"/>
        <v>1</v>
      </c>
      <c r="D5517" s="5">
        <f t="shared" si="353"/>
        <v>5</v>
      </c>
      <c r="E5517" s="3">
        <v>9263.9</v>
      </c>
      <c r="F5517">
        <f t="shared" si="354"/>
        <v>2.0799679123407487E-2</v>
      </c>
    </row>
    <row r="5518" spans="1:6" ht="15" thickBot="1" x14ac:dyDescent="0.35">
      <c r="A5518" s="2">
        <v>37197</v>
      </c>
      <c r="B5518" s="5">
        <f t="shared" si="351"/>
        <v>11</v>
      </c>
      <c r="C5518" s="5">
        <f t="shared" si="352"/>
        <v>2</v>
      </c>
      <c r="D5518" s="5">
        <f t="shared" si="353"/>
        <v>6</v>
      </c>
      <c r="E5518" s="3">
        <v>9323.5400000000009</v>
      </c>
      <c r="F5518">
        <f t="shared" si="354"/>
        <v>6.4378933278642081E-3</v>
      </c>
    </row>
    <row r="5519" spans="1:6" ht="15" thickBot="1" x14ac:dyDescent="0.35">
      <c r="A5519" s="2">
        <v>37200</v>
      </c>
      <c r="B5519" s="5">
        <f t="shared" si="351"/>
        <v>11</v>
      </c>
      <c r="C5519" s="5">
        <f t="shared" si="352"/>
        <v>5</v>
      </c>
      <c r="D5519" s="5">
        <f t="shared" si="353"/>
        <v>2</v>
      </c>
      <c r="E5519" s="3">
        <v>9441.0300000000007</v>
      </c>
      <c r="F5519">
        <f t="shared" si="354"/>
        <v>1.2601436793320967E-2</v>
      </c>
    </row>
    <row r="5520" spans="1:6" ht="15" thickBot="1" x14ac:dyDescent="0.35">
      <c r="A5520" s="2">
        <v>37201</v>
      </c>
      <c r="B5520" s="5">
        <f t="shared" si="351"/>
        <v>11</v>
      </c>
      <c r="C5520" s="5">
        <f t="shared" si="352"/>
        <v>6</v>
      </c>
      <c r="D5520" s="5">
        <f t="shared" si="353"/>
        <v>3</v>
      </c>
      <c r="E5520" s="3">
        <v>9591.1200000000008</v>
      </c>
      <c r="F5520">
        <f t="shared" si="354"/>
        <v>1.589762981369619E-2</v>
      </c>
    </row>
    <row r="5521" spans="1:6" ht="15" thickBot="1" x14ac:dyDescent="0.35">
      <c r="A5521" s="2">
        <v>37202</v>
      </c>
      <c r="B5521" s="5">
        <f t="shared" si="351"/>
        <v>11</v>
      </c>
      <c r="C5521" s="5">
        <f t="shared" si="352"/>
        <v>7</v>
      </c>
      <c r="D5521" s="5">
        <f t="shared" si="353"/>
        <v>4</v>
      </c>
      <c r="E5521" s="3">
        <v>9554.3700000000008</v>
      </c>
      <c r="F5521">
        <f t="shared" si="354"/>
        <v>-3.8316692940970395E-3</v>
      </c>
    </row>
    <row r="5522" spans="1:6" ht="15" thickBot="1" x14ac:dyDescent="0.35">
      <c r="A5522" s="2">
        <v>37203</v>
      </c>
      <c r="B5522" s="5">
        <f t="shared" si="351"/>
        <v>11</v>
      </c>
      <c r="C5522" s="5">
        <f t="shared" si="352"/>
        <v>8</v>
      </c>
      <c r="D5522" s="5">
        <f t="shared" si="353"/>
        <v>5</v>
      </c>
      <c r="E5522" s="3">
        <v>9587.52</v>
      </c>
      <c r="F5522">
        <f t="shared" si="354"/>
        <v>3.4696165210264659E-3</v>
      </c>
    </row>
    <row r="5523" spans="1:6" ht="15" thickBot="1" x14ac:dyDescent="0.35">
      <c r="A5523" s="2">
        <v>37204</v>
      </c>
      <c r="B5523" s="5">
        <f t="shared" si="351"/>
        <v>11</v>
      </c>
      <c r="C5523" s="5">
        <f t="shared" si="352"/>
        <v>9</v>
      </c>
      <c r="D5523" s="5">
        <f t="shared" si="353"/>
        <v>6</v>
      </c>
      <c r="E5523" s="3">
        <v>9608</v>
      </c>
      <c r="F5523">
        <f t="shared" si="354"/>
        <v>2.1361102766929885E-3</v>
      </c>
    </row>
    <row r="5524" spans="1:6" ht="15" thickBot="1" x14ac:dyDescent="0.35">
      <c r="A5524" s="2">
        <v>37207</v>
      </c>
      <c r="B5524" s="5">
        <f t="shared" si="351"/>
        <v>11</v>
      </c>
      <c r="C5524" s="5">
        <f t="shared" si="352"/>
        <v>12</v>
      </c>
      <c r="D5524" s="5">
        <f t="shared" si="353"/>
        <v>2</v>
      </c>
      <c r="E5524" s="3">
        <v>9554.3700000000008</v>
      </c>
      <c r="F5524">
        <f t="shared" si="354"/>
        <v>-5.5818068276435474E-3</v>
      </c>
    </row>
    <row r="5525" spans="1:6" ht="15" thickBot="1" x14ac:dyDescent="0.35">
      <c r="A5525" s="2">
        <v>37208</v>
      </c>
      <c r="B5525" s="5">
        <f t="shared" si="351"/>
        <v>11</v>
      </c>
      <c r="C5525" s="5">
        <f t="shared" si="352"/>
        <v>13</v>
      </c>
      <c r="D5525" s="5">
        <f t="shared" si="353"/>
        <v>3</v>
      </c>
      <c r="E5525" s="3">
        <v>9750.9500000000007</v>
      </c>
      <c r="F5525">
        <f t="shared" si="354"/>
        <v>2.0574878301761385E-2</v>
      </c>
    </row>
    <row r="5526" spans="1:6" ht="15" thickBot="1" x14ac:dyDescent="0.35">
      <c r="A5526" s="2">
        <v>37209</v>
      </c>
      <c r="B5526" s="5">
        <f t="shared" si="351"/>
        <v>11</v>
      </c>
      <c r="C5526" s="5">
        <f t="shared" si="352"/>
        <v>14</v>
      </c>
      <c r="D5526" s="5">
        <f t="shared" si="353"/>
        <v>4</v>
      </c>
      <c r="E5526" s="3">
        <v>9823.61</v>
      </c>
      <c r="F5526">
        <f t="shared" si="354"/>
        <v>7.4515816407631922E-3</v>
      </c>
    </row>
    <row r="5527" spans="1:6" ht="15" thickBot="1" x14ac:dyDescent="0.35">
      <c r="A5527" s="2">
        <v>37210</v>
      </c>
      <c r="B5527" s="5">
        <f t="shared" si="351"/>
        <v>11</v>
      </c>
      <c r="C5527" s="5">
        <f t="shared" si="352"/>
        <v>15</v>
      </c>
      <c r="D5527" s="5">
        <f t="shared" si="353"/>
        <v>5</v>
      </c>
      <c r="E5527" s="3">
        <v>9872.39</v>
      </c>
      <c r="F5527">
        <f t="shared" si="354"/>
        <v>4.9655880068527588E-3</v>
      </c>
    </row>
    <row r="5528" spans="1:6" ht="15" thickBot="1" x14ac:dyDescent="0.35">
      <c r="A5528" s="2">
        <v>37211</v>
      </c>
      <c r="B5528" s="5">
        <f t="shared" si="351"/>
        <v>11</v>
      </c>
      <c r="C5528" s="5">
        <f t="shared" si="352"/>
        <v>16</v>
      </c>
      <c r="D5528" s="5">
        <f t="shared" si="353"/>
        <v>6</v>
      </c>
      <c r="E5528" s="3">
        <v>9866.99</v>
      </c>
      <c r="F5528">
        <f t="shared" si="354"/>
        <v>-5.4698001193223089E-4</v>
      </c>
    </row>
    <row r="5529" spans="1:6" ht="15" thickBot="1" x14ac:dyDescent="0.35">
      <c r="A5529" s="2">
        <v>37214</v>
      </c>
      <c r="B5529" s="5">
        <f t="shared" si="351"/>
        <v>11</v>
      </c>
      <c r="C5529" s="5">
        <f t="shared" si="352"/>
        <v>19</v>
      </c>
      <c r="D5529" s="5">
        <f t="shared" si="353"/>
        <v>2</v>
      </c>
      <c r="E5529" s="3">
        <v>9976.4599999999991</v>
      </c>
      <c r="F5529">
        <f t="shared" si="354"/>
        <v>1.1094568860412279E-2</v>
      </c>
    </row>
    <row r="5530" spans="1:6" ht="15" thickBot="1" x14ac:dyDescent="0.35">
      <c r="A5530" s="2">
        <v>37215</v>
      </c>
      <c r="B5530" s="5">
        <f t="shared" si="351"/>
        <v>11</v>
      </c>
      <c r="C5530" s="5">
        <f t="shared" si="352"/>
        <v>20</v>
      </c>
      <c r="D5530" s="5">
        <f t="shared" si="353"/>
        <v>3</v>
      </c>
      <c r="E5530" s="3">
        <v>9901.3799999999992</v>
      </c>
      <c r="F5530">
        <f t="shared" si="354"/>
        <v>-7.5257155343678951E-3</v>
      </c>
    </row>
    <row r="5531" spans="1:6" ht="15" thickBot="1" x14ac:dyDescent="0.35">
      <c r="A5531" s="2">
        <v>37216</v>
      </c>
      <c r="B5531" s="5">
        <f t="shared" si="351"/>
        <v>11</v>
      </c>
      <c r="C5531" s="5">
        <f t="shared" si="352"/>
        <v>21</v>
      </c>
      <c r="D5531" s="5">
        <f t="shared" si="353"/>
        <v>4</v>
      </c>
      <c r="E5531" s="3">
        <v>9834.68</v>
      </c>
      <c r="F5531">
        <f t="shared" si="354"/>
        <v>-6.7364347192006482E-3</v>
      </c>
    </row>
    <row r="5532" spans="1:6" ht="15" thickBot="1" x14ac:dyDescent="0.35">
      <c r="A5532" s="2">
        <v>37218</v>
      </c>
      <c r="B5532" s="5">
        <f t="shared" si="351"/>
        <v>11</v>
      </c>
      <c r="C5532" s="5">
        <f t="shared" si="352"/>
        <v>23</v>
      </c>
      <c r="D5532" s="5">
        <f t="shared" si="353"/>
        <v>6</v>
      </c>
      <c r="E5532" s="3">
        <v>9959.7099999999991</v>
      </c>
      <c r="F5532">
        <f t="shared" si="354"/>
        <v>1.271317419580493E-2</v>
      </c>
    </row>
    <row r="5533" spans="1:6" ht="15" thickBot="1" x14ac:dyDescent="0.35">
      <c r="A5533" s="2">
        <v>37221</v>
      </c>
      <c r="B5533" s="5">
        <f t="shared" si="351"/>
        <v>11</v>
      </c>
      <c r="C5533" s="5">
        <f t="shared" si="352"/>
        <v>26</v>
      </c>
      <c r="D5533" s="5">
        <f t="shared" si="353"/>
        <v>2</v>
      </c>
      <c r="E5533" s="3">
        <v>9982.75</v>
      </c>
      <c r="F5533">
        <f t="shared" si="354"/>
        <v>2.3133203677618E-3</v>
      </c>
    </row>
    <row r="5534" spans="1:6" ht="15" thickBot="1" x14ac:dyDescent="0.35">
      <c r="A5534" s="2">
        <v>37222</v>
      </c>
      <c r="B5534" s="5">
        <f t="shared" si="351"/>
        <v>11</v>
      </c>
      <c r="C5534" s="5">
        <f t="shared" si="352"/>
        <v>27</v>
      </c>
      <c r="D5534" s="5">
        <f t="shared" si="353"/>
        <v>3</v>
      </c>
      <c r="E5534" s="3">
        <v>9872.6</v>
      </c>
      <c r="F5534">
        <f t="shared" si="354"/>
        <v>-1.1034033708146516E-2</v>
      </c>
    </row>
    <row r="5535" spans="1:6" ht="15" thickBot="1" x14ac:dyDescent="0.35">
      <c r="A5535" s="2">
        <v>37223</v>
      </c>
      <c r="B5535" s="5">
        <f t="shared" si="351"/>
        <v>11</v>
      </c>
      <c r="C5535" s="5">
        <f t="shared" si="352"/>
        <v>28</v>
      </c>
      <c r="D5535" s="5">
        <f t="shared" si="353"/>
        <v>4</v>
      </c>
      <c r="E5535" s="3">
        <v>9711.86</v>
      </c>
      <c r="F5535">
        <f t="shared" si="354"/>
        <v>-1.6281425359074588E-2</v>
      </c>
    </row>
    <row r="5536" spans="1:6" ht="15" thickBot="1" x14ac:dyDescent="0.35">
      <c r="A5536" s="2">
        <v>37224</v>
      </c>
      <c r="B5536" s="5">
        <f t="shared" si="351"/>
        <v>11</v>
      </c>
      <c r="C5536" s="5">
        <f t="shared" si="352"/>
        <v>29</v>
      </c>
      <c r="D5536" s="5">
        <f t="shared" si="353"/>
        <v>5</v>
      </c>
      <c r="E5536" s="3">
        <v>9829.42</v>
      </c>
      <c r="F5536">
        <f t="shared" si="354"/>
        <v>1.2104787342486351E-2</v>
      </c>
    </row>
    <row r="5537" spans="1:6" ht="15" thickBot="1" x14ac:dyDescent="0.35">
      <c r="A5537" s="2">
        <v>37225</v>
      </c>
      <c r="B5537" s="5">
        <f t="shared" si="351"/>
        <v>11</v>
      </c>
      <c r="C5537" s="5">
        <f t="shared" si="352"/>
        <v>30</v>
      </c>
      <c r="D5537" s="5">
        <f t="shared" si="353"/>
        <v>6</v>
      </c>
      <c r="E5537" s="3">
        <v>9851.56</v>
      </c>
      <c r="F5537">
        <f t="shared" si="354"/>
        <v>2.2524218112563526E-3</v>
      </c>
    </row>
    <row r="5538" spans="1:6" ht="15" thickBot="1" x14ac:dyDescent="0.35">
      <c r="A5538" s="2">
        <v>37228</v>
      </c>
      <c r="B5538" s="5">
        <f t="shared" si="351"/>
        <v>12</v>
      </c>
      <c r="C5538" s="5">
        <f t="shared" si="352"/>
        <v>3</v>
      </c>
      <c r="D5538" s="5">
        <f t="shared" si="353"/>
        <v>2</v>
      </c>
      <c r="E5538" s="3">
        <v>9763.9599999999991</v>
      </c>
      <c r="F5538">
        <f t="shared" si="354"/>
        <v>-8.8919927402361012E-3</v>
      </c>
    </row>
    <row r="5539" spans="1:6" ht="15" thickBot="1" x14ac:dyDescent="0.35">
      <c r="A5539" s="2">
        <v>37229</v>
      </c>
      <c r="B5539" s="5">
        <f t="shared" si="351"/>
        <v>12</v>
      </c>
      <c r="C5539" s="5">
        <f t="shared" si="352"/>
        <v>4</v>
      </c>
      <c r="D5539" s="5">
        <f t="shared" si="353"/>
        <v>3</v>
      </c>
      <c r="E5539" s="3">
        <v>9893.84</v>
      </c>
      <c r="F5539">
        <f t="shared" si="354"/>
        <v>1.3301979934370996E-2</v>
      </c>
    </row>
    <row r="5540" spans="1:6" ht="15" thickBot="1" x14ac:dyDescent="0.35">
      <c r="A5540" s="2">
        <v>37230</v>
      </c>
      <c r="B5540" s="5">
        <f t="shared" si="351"/>
        <v>12</v>
      </c>
      <c r="C5540" s="5">
        <f t="shared" si="352"/>
        <v>5</v>
      </c>
      <c r="D5540" s="5">
        <f t="shared" si="353"/>
        <v>4</v>
      </c>
      <c r="E5540" s="3">
        <v>10114.290000000001</v>
      </c>
      <c r="F5540">
        <f t="shared" si="354"/>
        <v>2.2281540837531304E-2</v>
      </c>
    </row>
    <row r="5541" spans="1:6" ht="15" thickBot="1" x14ac:dyDescent="0.35">
      <c r="A5541" s="2">
        <v>37231</v>
      </c>
      <c r="B5541" s="5">
        <f t="shared" si="351"/>
        <v>12</v>
      </c>
      <c r="C5541" s="5">
        <f t="shared" si="352"/>
        <v>6</v>
      </c>
      <c r="D5541" s="5">
        <f t="shared" si="353"/>
        <v>5</v>
      </c>
      <c r="E5541" s="3">
        <v>10099.14</v>
      </c>
      <c r="F5541">
        <f t="shared" si="354"/>
        <v>-1.4978807212371263E-3</v>
      </c>
    </row>
    <row r="5542" spans="1:6" ht="15" thickBot="1" x14ac:dyDescent="0.35">
      <c r="A5542" s="2">
        <v>37232</v>
      </c>
      <c r="B5542" s="5">
        <f t="shared" si="351"/>
        <v>12</v>
      </c>
      <c r="C5542" s="5">
        <f t="shared" si="352"/>
        <v>7</v>
      </c>
      <c r="D5542" s="5">
        <f t="shared" si="353"/>
        <v>6</v>
      </c>
      <c r="E5542" s="3">
        <v>10049.459999999999</v>
      </c>
      <c r="F5542">
        <f t="shared" si="354"/>
        <v>-4.9192307463804142E-3</v>
      </c>
    </row>
    <row r="5543" spans="1:6" ht="15" thickBot="1" x14ac:dyDescent="0.35">
      <c r="A5543" s="2">
        <v>37235</v>
      </c>
      <c r="B5543" s="5">
        <f t="shared" si="351"/>
        <v>12</v>
      </c>
      <c r="C5543" s="5">
        <f t="shared" si="352"/>
        <v>10</v>
      </c>
      <c r="D5543" s="5">
        <f t="shared" si="353"/>
        <v>2</v>
      </c>
      <c r="E5543" s="3">
        <v>9921.4500000000007</v>
      </c>
      <c r="F5543">
        <f t="shared" si="354"/>
        <v>-1.2737997862571562E-2</v>
      </c>
    </row>
    <row r="5544" spans="1:6" ht="15" thickBot="1" x14ac:dyDescent="0.35">
      <c r="A5544" s="2">
        <v>37236</v>
      </c>
      <c r="B5544" s="5">
        <f t="shared" si="351"/>
        <v>12</v>
      </c>
      <c r="C5544" s="5">
        <f t="shared" si="352"/>
        <v>11</v>
      </c>
      <c r="D5544" s="5">
        <f t="shared" si="353"/>
        <v>3</v>
      </c>
      <c r="E5544" s="3">
        <v>9888.3700000000008</v>
      </c>
      <c r="F5544">
        <f t="shared" si="354"/>
        <v>-3.3341900629444208E-3</v>
      </c>
    </row>
    <row r="5545" spans="1:6" ht="15" thickBot="1" x14ac:dyDescent="0.35">
      <c r="A5545" s="2">
        <v>37237</v>
      </c>
      <c r="B5545" s="5">
        <f t="shared" si="351"/>
        <v>12</v>
      </c>
      <c r="C5545" s="5">
        <f t="shared" si="352"/>
        <v>12</v>
      </c>
      <c r="D5545" s="5">
        <f t="shared" si="353"/>
        <v>4</v>
      </c>
      <c r="E5545" s="3">
        <v>9894.81</v>
      </c>
      <c r="F5545">
        <f t="shared" si="354"/>
        <v>6.5127012844368583E-4</v>
      </c>
    </row>
    <row r="5546" spans="1:6" ht="15" thickBot="1" x14ac:dyDescent="0.35">
      <c r="A5546" s="2">
        <v>37238</v>
      </c>
      <c r="B5546" s="5">
        <f t="shared" si="351"/>
        <v>12</v>
      </c>
      <c r="C5546" s="5">
        <f t="shared" si="352"/>
        <v>13</v>
      </c>
      <c r="D5546" s="5">
        <f t="shared" si="353"/>
        <v>5</v>
      </c>
      <c r="E5546" s="3">
        <v>9766.4500000000007</v>
      </c>
      <c r="F5546">
        <f t="shared" si="354"/>
        <v>-1.2972457278108298E-2</v>
      </c>
    </row>
    <row r="5547" spans="1:6" ht="15" thickBot="1" x14ac:dyDescent="0.35">
      <c r="A5547" s="2">
        <v>37239</v>
      </c>
      <c r="B5547" s="5">
        <f t="shared" si="351"/>
        <v>12</v>
      </c>
      <c r="C5547" s="5">
        <f t="shared" si="352"/>
        <v>14</v>
      </c>
      <c r="D5547" s="5">
        <f t="shared" si="353"/>
        <v>6</v>
      </c>
      <c r="E5547" s="3">
        <v>9811.15</v>
      </c>
      <c r="F5547">
        <f t="shared" si="354"/>
        <v>4.5768933440501827E-3</v>
      </c>
    </row>
    <row r="5548" spans="1:6" ht="15" thickBot="1" x14ac:dyDescent="0.35">
      <c r="A5548" s="2">
        <v>37242</v>
      </c>
      <c r="B5548" s="5">
        <f t="shared" si="351"/>
        <v>12</v>
      </c>
      <c r="C5548" s="5">
        <f t="shared" si="352"/>
        <v>17</v>
      </c>
      <c r="D5548" s="5">
        <f t="shared" si="353"/>
        <v>2</v>
      </c>
      <c r="E5548" s="3">
        <v>9891.9699999999993</v>
      </c>
      <c r="F5548">
        <f t="shared" si="354"/>
        <v>8.2375664422620915E-3</v>
      </c>
    </row>
    <row r="5549" spans="1:6" ht="15" thickBot="1" x14ac:dyDescent="0.35">
      <c r="A5549" s="2">
        <v>37243</v>
      </c>
      <c r="B5549" s="5">
        <f t="shared" si="351"/>
        <v>12</v>
      </c>
      <c r="C5549" s="5">
        <f t="shared" si="352"/>
        <v>18</v>
      </c>
      <c r="D5549" s="5">
        <f t="shared" si="353"/>
        <v>3</v>
      </c>
      <c r="E5549" s="3">
        <v>9998.39</v>
      </c>
      <c r="F5549">
        <f t="shared" si="354"/>
        <v>1.0758221062134244E-2</v>
      </c>
    </row>
    <row r="5550" spans="1:6" ht="15" thickBot="1" x14ac:dyDescent="0.35">
      <c r="A5550" s="2">
        <v>37244</v>
      </c>
      <c r="B5550" s="5">
        <f t="shared" si="351"/>
        <v>12</v>
      </c>
      <c r="C5550" s="5">
        <f t="shared" si="352"/>
        <v>19</v>
      </c>
      <c r="D5550" s="5">
        <f t="shared" si="353"/>
        <v>4</v>
      </c>
      <c r="E5550" s="3">
        <v>10070.49</v>
      </c>
      <c r="F5550">
        <f t="shared" si="354"/>
        <v>7.2111609969205412E-3</v>
      </c>
    </row>
    <row r="5551" spans="1:6" ht="15" thickBot="1" x14ac:dyDescent="0.35">
      <c r="A5551" s="2">
        <v>37245</v>
      </c>
      <c r="B5551" s="5">
        <f t="shared" si="351"/>
        <v>12</v>
      </c>
      <c r="C5551" s="5">
        <f t="shared" si="352"/>
        <v>20</v>
      </c>
      <c r="D5551" s="5">
        <f t="shared" si="353"/>
        <v>5</v>
      </c>
      <c r="E5551" s="3">
        <v>9985.18</v>
      </c>
      <c r="F5551">
        <f t="shared" si="354"/>
        <v>-8.4712859056510145E-3</v>
      </c>
    </row>
    <row r="5552" spans="1:6" ht="15" thickBot="1" x14ac:dyDescent="0.35">
      <c r="A5552" s="2">
        <v>37246</v>
      </c>
      <c r="B5552" s="5">
        <f t="shared" si="351"/>
        <v>12</v>
      </c>
      <c r="C5552" s="5">
        <f t="shared" si="352"/>
        <v>21</v>
      </c>
      <c r="D5552" s="5">
        <f t="shared" si="353"/>
        <v>6</v>
      </c>
      <c r="E5552" s="3">
        <v>10035.34</v>
      </c>
      <c r="F5552">
        <f t="shared" si="354"/>
        <v>5.023444745112242E-3</v>
      </c>
    </row>
    <row r="5553" spans="1:6" ht="15" thickBot="1" x14ac:dyDescent="0.35">
      <c r="A5553" s="2">
        <v>37249</v>
      </c>
      <c r="B5553" s="5">
        <f t="shared" si="351"/>
        <v>12</v>
      </c>
      <c r="C5553" s="5">
        <f t="shared" si="352"/>
        <v>24</v>
      </c>
      <c r="D5553" s="5">
        <f t="shared" si="353"/>
        <v>2</v>
      </c>
      <c r="E5553" s="3">
        <v>10035.34</v>
      </c>
      <c r="F5553">
        <f t="shared" si="354"/>
        <v>0</v>
      </c>
    </row>
    <row r="5554" spans="1:6" ht="15" thickBot="1" x14ac:dyDescent="0.35">
      <c r="A5554" s="2">
        <v>37251</v>
      </c>
      <c r="B5554" s="5">
        <f t="shared" si="351"/>
        <v>12</v>
      </c>
      <c r="C5554" s="5">
        <f t="shared" si="352"/>
        <v>26</v>
      </c>
      <c r="D5554" s="5">
        <f t="shared" si="353"/>
        <v>4</v>
      </c>
      <c r="E5554" s="3">
        <v>10088.14</v>
      </c>
      <c r="F5554">
        <f t="shared" si="354"/>
        <v>5.26140619052262E-3</v>
      </c>
    </row>
    <row r="5555" spans="1:6" ht="15" thickBot="1" x14ac:dyDescent="0.35">
      <c r="A5555" s="2">
        <v>37252</v>
      </c>
      <c r="B5555" s="5">
        <f t="shared" si="351"/>
        <v>12</v>
      </c>
      <c r="C5555" s="5">
        <f t="shared" si="352"/>
        <v>27</v>
      </c>
      <c r="D5555" s="5">
        <f t="shared" si="353"/>
        <v>5</v>
      </c>
      <c r="E5555" s="3">
        <v>10131.31</v>
      </c>
      <c r="F5555">
        <f t="shared" si="354"/>
        <v>4.2792824048833653E-3</v>
      </c>
    </row>
    <row r="5556" spans="1:6" ht="15" thickBot="1" x14ac:dyDescent="0.35">
      <c r="A5556" s="2">
        <v>37253</v>
      </c>
      <c r="B5556" s="5">
        <f t="shared" si="351"/>
        <v>12</v>
      </c>
      <c r="C5556" s="5">
        <f t="shared" si="352"/>
        <v>28</v>
      </c>
      <c r="D5556" s="5">
        <f t="shared" si="353"/>
        <v>6</v>
      </c>
      <c r="E5556" s="3">
        <v>10136.99</v>
      </c>
      <c r="F5556">
        <f t="shared" si="354"/>
        <v>5.6063825902082662E-4</v>
      </c>
    </row>
    <row r="5557" spans="1:6" ht="15" thickBot="1" x14ac:dyDescent="0.35">
      <c r="A5557" s="2">
        <v>37256</v>
      </c>
      <c r="B5557" s="5">
        <f t="shared" si="351"/>
        <v>12</v>
      </c>
      <c r="C5557" s="5">
        <f t="shared" si="352"/>
        <v>31</v>
      </c>
      <c r="D5557" s="5">
        <f t="shared" si="353"/>
        <v>2</v>
      </c>
      <c r="E5557" s="3">
        <v>10021.5</v>
      </c>
      <c r="F5557">
        <f t="shared" si="354"/>
        <v>-1.1392928275553176E-2</v>
      </c>
    </row>
    <row r="5558" spans="1:6" ht="15" thickBot="1" x14ac:dyDescent="0.35">
      <c r="A5558" s="2">
        <v>37258</v>
      </c>
      <c r="B5558" s="5">
        <f t="shared" si="351"/>
        <v>1</v>
      </c>
      <c r="C5558" s="5">
        <f t="shared" si="352"/>
        <v>2</v>
      </c>
      <c r="D5558" s="5">
        <f t="shared" si="353"/>
        <v>4</v>
      </c>
      <c r="E5558" s="3">
        <v>10073.4</v>
      </c>
      <c r="F5558">
        <f t="shared" si="354"/>
        <v>5.178865439305457E-3</v>
      </c>
    </row>
    <row r="5559" spans="1:6" ht="15" thickBot="1" x14ac:dyDescent="0.35">
      <c r="A5559" s="2">
        <v>37259</v>
      </c>
      <c r="B5559" s="5">
        <f t="shared" si="351"/>
        <v>1</v>
      </c>
      <c r="C5559" s="5">
        <f t="shared" si="352"/>
        <v>3</v>
      </c>
      <c r="D5559" s="5">
        <f t="shared" si="353"/>
        <v>5</v>
      </c>
      <c r="E5559" s="3">
        <v>10172.14</v>
      </c>
      <c r="F5559">
        <f t="shared" si="354"/>
        <v>9.8020529314828946E-3</v>
      </c>
    </row>
    <row r="5560" spans="1:6" ht="15" thickBot="1" x14ac:dyDescent="0.35">
      <c r="A5560" s="2">
        <v>37260</v>
      </c>
      <c r="B5560" s="5">
        <f t="shared" si="351"/>
        <v>1</v>
      </c>
      <c r="C5560" s="5">
        <f t="shared" si="352"/>
        <v>4</v>
      </c>
      <c r="D5560" s="5">
        <f t="shared" si="353"/>
        <v>6</v>
      </c>
      <c r="E5560" s="3">
        <v>10259.74</v>
      </c>
      <c r="F5560">
        <f t="shared" si="354"/>
        <v>8.6117572113636239E-3</v>
      </c>
    </row>
    <row r="5561" spans="1:6" ht="15" thickBot="1" x14ac:dyDescent="0.35">
      <c r="A5561" s="2">
        <v>37263</v>
      </c>
      <c r="B5561" s="5">
        <f t="shared" si="351"/>
        <v>1</v>
      </c>
      <c r="C5561" s="5">
        <f t="shared" si="352"/>
        <v>7</v>
      </c>
      <c r="D5561" s="5">
        <f t="shared" si="353"/>
        <v>2</v>
      </c>
      <c r="E5561" s="3">
        <v>10197.049999999999</v>
      </c>
      <c r="F5561">
        <f t="shared" si="354"/>
        <v>-6.110291293931475E-3</v>
      </c>
    </row>
    <row r="5562" spans="1:6" ht="15" thickBot="1" x14ac:dyDescent="0.35">
      <c r="A5562" s="2">
        <v>37264</v>
      </c>
      <c r="B5562" s="5">
        <f t="shared" si="351"/>
        <v>1</v>
      </c>
      <c r="C5562" s="5">
        <f t="shared" si="352"/>
        <v>8</v>
      </c>
      <c r="D5562" s="5">
        <f t="shared" si="353"/>
        <v>3</v>
      </c>
      <c r="E5562" s="3">
        <v>10150.549999999999</v>
      </c>
      <c r="F5562">
        <f t="shared" si="354"/>
        <v>-4.5601423941237914E-3</v>
      </c>
    </row>
    <row r="5563" spans="1:6" ht="15" thickBot="1" x14ac:dyDescent="0.35">
      <c r="A5563" s="2">
        <v>37265</v>
      </c>
      <c r="B5563" s="5">
        <f t="shared" si="351"/>
        <v>1</v>
      </c>
      <c r="C5563" s="5">
        <f t="shared" si="352"/>
        <v>9</v>
      </c>
      <c r="D5563" s="5">
        <f t="shared" si="353"/>
        <v>4</v>
      </c>
      <c r="E5563" s="3">
        <v>10094.09</v>
      </c>
      <c r="F5563">
        <f t="shared" si="354"/>
        <v>-5.562260173093983E-3</v>
      </c>
    </row>
    <row r="5564" spans="1:6" ht="15" thickBot="1" x14ac:dyDescent="0.35">
      <c r="A5564" s="2">
        <v>37266</v>
      </c>
      <c r="B5564" s="5">
        <f t="shared" si="351"/>
        <v>1</v>
      </c>
      <c r="C5564" s="5">
        <f t="shared" si="352"/>
        <v>10</v>
      </c>
      <c r="D5564" s="5">
        <f t="shared" si="353"/>
        <v>5</v>
      </c>
      <c r="E5564" s="3">
        <v>10067.86</v>
      </c>
      <c r="F5564">
        <f t="shared" si="354"/>
        <v>-2.5985502407844157E-3</v>
      </c>
    </row>
    <row r="5565" spans="1:6" ht="15" thickBot="1" x14ac:dyDescent="0.35">
      <c r="A5565" s="2">
        <v>37267</v>
      </c>
      <c r="B5565" s="5">
        <f t="shared" si="351"/>
        <v>1</v>
      </c>
      <c r="C5565" s="5">
        <f t="shared" si="352"/>
        <v>11</v>
      </c>
      <c r="D5565" s="5">
        <f t="shared" si="353"/>
        <v>6</v>
      </c>
      <c r="E5565" s="3">
        <v>9987.5300000000007</v>
      </c>
      <c r="F5565">
        <f t="shared" si="354"/>
        <v>-7.9788554866674667E-3</v>
      </c>
    </row>
    <row r="5566" spans="1:6" ht="15" thickBot="1" x14ac:dyDescent="0.35">
      <c r="A5566" s="2">
        <v>37270</v>
      </c>
      <c r="B5566" s="5">
        <f t="shared" si="351"/>
        <v>1</v>
      </c>
      <c r="C5566" s="5">
        <f t="shared" si="352"/>
        <v>14</v>
      </c>
      <c r="D5566" s="5">
        <f t="shared" si="353"/>
        <v>2</v>
      </c>
      <c r="E5566" s="3">
        <v>9891.42</v>
      </c>
      <c r="F5566">
        <f t="shared" si="354"/>
        <v>-9.6229998808514787E-3</v>
      </c>
    </row>
    <row r="5567" spans="1:6" ht="15" thickBot="1" x14ac:dyDescent="0.35">
      <c r="A5567" s="2">
        <v>37271</v>
      </c>
      <c r="B5567" s="5">
        <f t="shared" si="351"/>
        <v>1</v>
      </c>
      <c r="C5567" s="5">
        <f t="shared" si="352"/>
        <v>15</v>
      </c>
      <c r="D5567" s="5">
        <f t="shared" si="353"/>
        <v>3</v>
      </c>
      <c r="E5567" s="3">
        <v>9924.15</v>
      </c>
      <c r="F5567">
        <f t="shared" si="354"/>
        <v>3.3089283439586593E-3</v>
      </c>
    </row>
    <row r="5568" spans="1:6" ht="15" thickBot="1" x14ac:dyDescent="0.35">
      <c r="A5568" s="2">
        <v>37272</v>
      </c>
      <c r="B5568" s="5">
        <f t="shared" si="351"/>
        <v>1</v>
      </c>
      <c r="C5568" s="5">
        <f t="shared" si="352"/>
        <v>16</v>
      </c>
      <c r="D5568" s="5">
        <f t="shared" si="353"/>
        <v>4</v>
      </c>
      <c r="E5568" s="3">
        <v>9712.27</v>
      </c>
      <c r="F5568">
        <f t="shared" si="354"/>
        <v>-2.1349939289510862E-2</v>
      </c>
    </row>
    <row r="5569" spans="1:6" ht="15" thickBot="1" x14ac:dyDescent="0.35">
      <c r="A5569" s="2">
        <v>37273</v>
      </c>
      <c r="B5569" s="5">
        <f t="shared" si="351"/>
        <v>1</v>
      </c>
      <c r="C5569" s="5">
        <f t="shared" si="352"/>
        <v>17</v>
      </c>
      <c r="D5569" s="5">
        <f t="shared" si="353"/>
        <v>5</v>
      </c>
      <c r="E5569" s="3">
        <v>9850.0400000000009</v>
      </c>
      <c r="F5569">
        <f t="shared" si="354"/>
        <v>1.4185149300832908E-2</v>
      </c>
    </row>
    <row r="5570" spans="1:6" ht="15" thickBot="1" x14ac:dyDescent="0.35">
      <c r="A5570" s="2">
        <v>37274</v>
      </c>
      <c r="B5570" s="5">
        <f t="shared" si="351"/>
        <v>1</v>
      </c>
      <c r="C5570" s="5">
        <f t="shared" si="352"/>
        <v>18</v>
      </c>
      <c r="D5570" s="5">
        <f t="shared" si="353"/>
        <v>6</v>
      </c>
      <c r="E5570" s="3">
        <v>9771.85</v>
      </c>
      <c r="F5570">
        <f t="shared" si="354"/>
        <v>-7.938038830299218E-3</v>
      </c>
    </row>
    <row r="5571" spans="1:6" ht="15" thickBot="1" x14ac:dyDescent="0.35">
      <c r="A5571" s="2">
        <v>37278</v>
      </c>
      <c r="B5571" s="5">
        <f t="shared" ref="B5571:B5634" si="355">MONTH(A5571)</f>
        <v>1</v>
      </c>
      <c r="C5571" s="5">
        <f t="shared" ref="C5571:C5634" si="356">DAY(A5571)</f>
        <v>22</v>
      </c>
      <c r="D5571" s="5">
        <f t="shared" ref="D5571:D5634" si="357">WEEKDAY(A5571,1)</f>
        <v>3</v>
      </c>
      <c r="E5571" s="3">
        <v>9713.7999999999993</v>
      </c>
      <c r="F5571">
        <f t="shared" si="354"/>
        <v>-5.9405332664747299E-3</v>
      </c>
    </row>
    <row r="5572" spans="1:6" ht="15" thickBot="1" x14ac:dyDescent="0.35">
      <c r="A5572" s="2">
        <v>37279</v>
      </c>
      <c r="B5572" s="5">
        <f t="shared" si="355"/>
        <v>1</v>
      </c>
      <c r="C5572" s="5">
        <f t="shared" si="356"/>
        <v>23</v>
      </c>
      <c r="D5572" s="5">
        <f t="shared" si="357"/>
        <v>4</v>
      </c>
      <c r="E5572" s="3">
        <v>9730.9599999999991</v>
      </c>
      <c r="F5572">
        <f t="shared" ref="F5572:F5635" si="358">(E5572-E5571)/E5571</f>
        <v>1.7665589161810883E-3</v>
      </c>
    </row>
    <row r="5573" spans="1:6" ht="15" thickBot="1" x14ac:dyDescent="0.35">
      <c r="A5573" s="2">
        <v>37280</v>
      </c>
      <c r="B5573" s="5">
        <f t="shared" si="355"/>
        <v>1</v>
      </c>
      <c r="C5573" s="5">
        <f t="shared" si="356"/>
        <v>24</v>
      </c>
      <c r="D5573" s="5">
        <f t="shared" si="357"/>
        <v>5</v>
      </c>
      <c r="E5573" s="3">
        <v>9796.07</v>
      </c>
      <c r="F5573">
        <f t="shared" si="358"/>
        <v>6.6910150694279484E-3</v>
      </c>
    </row>
    <row r="5574" spans="1:6" ht="15" thickBot="1" x14ac:dyDescent="0.35">
      <c r="A5574" s="2">
        <v>37281</v>
      </c>
      <c r="B5574" s="5">
        <f t="shared" si="355"/>
        <v>1</v>
      </c>
      <c r="C5574" s="5">
        <f t="shared" si="356"/>
        <v>25</v>
      </c>
      <c r="D5574" s="5">
        <f t="shared" si="357"/>
        <v>6</v>
      </c>
      <c r="E5574" s="3">
        <v>9840.08</v>
      </c>
      <c r="F5574">
        <f t="shared" si="358"/>
        <v>4.4926179580178803E-3</v>
      </c>
    </row>
    <row r="5575" spans="1:6" ht="15" thickBot="1" x14ac:dyDescent="0.35">
      <c r="A5575" s="2">
        <v>37284</v>
      </c>
      <c r="B5575" s="5">
        <f t="shared" si="355"/>
        <v>1</v>
      </c>
      <c r="C5575" s="5">
        <f t="shared" si="356"/>
        <v>28</v>
      </c>
      <c r="D5575" s="5">
        <f t="shared" si="357"/>
        <v>2</v>
      </c>
      <c r="E5575" s="3">
        <v>9865.75</v>
      </c>
      <c r="F5575">
        <f t="shared" si="358"/>
        <v>2.6087186283038424E-3</v>
      </c>
    </row>
    <row r="5576" spans="1:6" ht="15" thickBot="1" x14ac:dyDescent="0.35">
      <c r="A5576" s="2">
        <v>37285</v>
      </c>
      <c r="B5576" s="5">
        <f t="shared" si="355"/>
        <v>1</v>
      </c>
      <c r="C5576" s="5">
        <f t="shared" si="356"/>
        <v>29</v>
      </c>
      <c r="D5576" s="5">
        <f t="shared" si="357"/>
        <v>3</v>
      </c>
      <c r="E5576" s="3">
        <v>9618.24</v>
      </c>
      <c r="F5576">
        <f t="shared" si="358"/>
        <v>-2.5087803765552565E-2</v>
      </c>
    </row>
    <row r="5577" spans="1:6" ht="15" thickBot="1" x14ac:dyDescent="0.35">
      <c r="A5577" s="2">
        <v>37286</v>
      </c>
      <c r="B5577" s="5">
        <f t="shared" si="355"/>
        <v>1</v>
      </c>
      <c r="C5577" s="5">
        <f t="shared" si="356"/>
        <v>30</v>
      </c>
      <c r="D5577" s="5">
        <f t="shared" si="357"/>
        <v>4</v>
      </c>
      <c r="E5577" s="3">
        <v>9762.86</v>
      </c>
      <c r="F5577">
        <f t="shared" si="358"/>
        <v>1.5036014905013891E-2</v>
      </c>
    </row>
    <row r="5578" spans="1:6" ht="15" thickBot="1" x14ac:dyDescent="0.35">
      <c r="A5578" s="2">
        <v>37287</v>
      </c>
      <c r="B5578" s="5">
        <f t="shared" si="355"/>
        <v>1</v>
      </c>
      <c r="C5578" s="5">
        <f t="shared" si="356"/>
        <v>31</v>
      </c>
      <c r="D5578" s="5">
        <f t="shared" si="357"/>
        <v>5</v>
      </c>
      <c r="E5578" s="3">
        <v>9920</v>
      </c>
      <c r="F5578">
        <f t="shared" si="358"/>
        <v>1.6095693270209693E-2</v>
      </c>
    </row>
    <row r="5579" spans="1:6" ht="15" thickBot="1" x14ac:dyDescent="0.35">
      <c r="A5579" s="2">
        <v>37288</v>
      </c>
      <c r="B5579" s="5">
        <f t="shared" si="355"/>
        <v>2</v>
      </c>
      <c r="C5579" s="5">
        <f t="shared" si="356"/>
        <v>1</v>
      </c>
      <c r="D5579" s="5">
        <f t="shared" si="357"/>
        <v>6</v>
      </c>
      <c r="E5579" s="3">
        <v>9907.26</v>
      </c>
      <c r="F5579">
        <f t="shared" si="358"/>
        <v>-1.284274193548365E-3</v>
      </c>
    </row>
    <row r="5580" spans="1:6" ht="15" thickBot="1" x14ac:dyDescent="0.35">
      <c r="A5580" s="2">
        <v>37291</v>
      </c>
      <c r="B5580" s="5">
        <f t="shared" si="355"/>
        <v>2</v>
      </c>
      <c r="C5580" s="5">
        <f t="shared" si="356"/>
        <v>4</v>
      </c>
      <c r="D5580" s="5">
        <f t="shared" si="357"/>
        <v>2</v>
      </c>
      <c r="E5580" s="3">
        <v>9687.09</v>
      </c>
      <c r="F5580">
        <f t="shared" si="358"/>
        <v>-2.2223097001592779E-2</v>
      </c>
    </row>
    <row r="5581" spans="1:6" ht="15" thickBot="1" x14ac:dyDescent="0.35">
      <c r="A5581" s="2">
        <v>37292</v>
      </c>
      <c r="B5581" s="5">
        <f t="shared" si="355"/>
        <v>2</v>
      </c>
      <c r="C5581" s="5">
        <f t="shared" si="356"/>
        <v>5</v>
      </c>
      <c r="D5581" s="5">
        <f t="shared" si="357"/>
        <v>3</v>
      </c>
      <c r="E5581" s="3">
        <v>9685.43</v>
      </c>
      <c r="F5581">
        <f t="shared" si="358"/>
        <v>-1.7136209119558655E-4</v>
      </c>
    </row>
    <row r="5582" spans="1:6" ht="15" thickBot="1" x14ac:dyDescent="0.35">
      <c r="A5582" s="2">
        <v>37293</v>
      </c>
      <c r="B5582" s="5">
        <f t="shared" si="355"/>
        <v>2</v>
      </c>
      <c r="C5582" s="5">
        <f t="shared" si="356"/>
        <v>6</v>
      </c>
      <c r="D5582" s="5">
        <f t="shared" si="357"/>
        <v>4</v>
      </c>
      <c r="E5582" s="3">
        <v>9653.39</v>
      </c>
      <c r="F5582">
        <f t="shared" si="358"/>
        <v>-3.3080616967962055E-3</v>
      </c>
    </row>
    <row r="5583" spans="1:6" ht="15" thickBot="1" x14ac:dyDescent="0.35">
      <c r="A5583" s="2">
        <v>37294</v>
      </c>
      <c r="B5583" s="5">
        <f t="shared" si="355"/>
        <v>2</v>
      </c>
      <c r="C5583" s="5">
        <f t="shared" si="356"/>
        <v>7</v>
      </c>
      <c r="D5583" s="5">
        <f t="shared" si="357"/>
        <v>5</v>
      </c>
      <c r="E5583" s="3">
        <v>9625.44</v>
      </c>
      <c r="F5583">
        <f t="shared" si="358"/>
        <v>-2.8953559319574687E-3</v>
      </c>
    </row>
    <row r="5584" spans="1:6" ht="15" thickBot="1" x14ac:dyDescent="0.35">
      <c r="A5584" s="2">
        <v>37295</v>
      </c>
      <c r="B5584" s="5">
        <f t="shared" si="355"/>
        <v>2</v>
      </c>
      <c r="C5584" s="5">
        <f t="shared" si="356"/>
        <v>8</v>
      </c>
      <c r="D5584" s="5">
        <f t="shared" si="357"/>
        <v>6</v>
      </c>
      <c r="E5584" s="3">
        <v>9744.24</v>
      </c>
      <c r="F5584">
        <f t="shared" si="358"/>
        <v>1.2342292923751981E-2</v>
      </c>
    </row>
    <row r="5585" spans="1:6" ht="15" thickBot="1" x14ac:dyDescent="0.35">
      <c r="A5585" s="2">
        <v>37298</v>
      </c>
      <c r="B5585" s="5">
        <f t="shared" si="355"/>
        <v>2</v>
      </c>
      <c r="C5585" s="5">
        <f t="shared" si="356"/>
        <v>11</v>
      </c>
      <c r="D5585" s="5">
        <f t="shared" si="357"/>
        <v>2</v>
      </c>
      <c r="E5585" s="3">
        <v>9884.7800000000007</v>
      </c>
      <c r="F5585">
        <f t="shared" si="358"/>
        <v>1.4422879567826827E-2</v>
      </c>
    </row>
    <row r="5586" spans="1:6" ht="15" thickBot="1" x14ac:dyDescent="0.35">
      <c r="A5586" s="2">
        <v>37299</v>
      </c>
      <c r="B5586" s="5">
        <f t="shared" si="355"/>
        <v>2</v>
      </c>
      <c r="C5586" s="5">
        <f t="shared" si="356"/>
        <v>12</v>
      </c>
      <c r="D5586" s="5">
        <f t="shared" si="357"/>
        <v>3</v>
      </c>
      <c r="E5586" s="3">
        <v>9863.74</v>
      </c>
      <c r="F5586">
        <f t="shared" si="358"/>
        <v>-2.1285248634770699E-3</v>
      </c>
    </row>
    <row r="5587" spans="1:6" ht="15" thickBot="1" x14ac:dyDescent="0.35">
      <c r="A5587" s="2">
        <v>37300</v>
      </c>
      <c r="B5587" s="5">
        <f t="shared" si="355"/>
        <v>2</v>
      </c>
      <c r="C5587" s="5">
        <f t="shared" si="356"/>
        <v>13</v>
      </c>
      <c r="D5587" s="5">
        <f t="shared" si="357"/>
        <v>4</v>
      </c>
      <c r="E5587" s="3">
        <v>9989.67</v>
      </c>
      <c r="F5587">
        <f t="shared" si="358"/>
        <v>1.2766962632835039E-2</v>
      </c>
    </row>
    <row r="5588" spans="1:6" ht="15" thickBot="1" x14ac:dyDescent="0.35">
      <c r="A5588" s="2">
        <v>37301</v>
      </c>
      <c r="B5588" s="5">
        <f t="shared" si="355"/>
        <v>2</v>
      </c>
      <c r="C5588" s="5">
        <f t="shared" si="356"/>
        <v>14</v>
      </c>
      <c r="D5588" s="5">
        <f t="shared" si="357"/>
        <v>5</v>
      </c>
      <c r="E5588" s="3">
        <v>10001.99</v>
      </c>
      <c r="F5588">
        <f t="shared" si="358"/>
        <v>1.2332739720130603E-3</v>
      </c>
    </row>
    <row r="5589" spans="1:6" ht="15" thickBot="1" x14ac:dyDescent="0.35">
      <c r="A5589" s="2">
        <v>37302</v>
      </c>
      <c r="B5589" s="5">
        <f t="shared" si="355"/>
        <v>2</v>
      </c>
      <c r="C5589" s="5">
        <f t="shared" si="356"/>
        <v>15</v>
      </c>
      <c r="D5589" s="5">
        <f t="shared" si="357"/>
        <v>6</v>
      </c>
      <c r="E5589" s="3">
        <v>9903.0400000000009</v>
      </c>
      <c r="F5589">
        <f t="shared" si="358"/>
        <v>-9.8930312867738235E-3</v>
      </c>
    </row>
    <row r="5590" spans="1:6" ht="15" thickBot="1" x14ac:dyDescent="0.35">
      <c r="A5590" s="2">
        <v>37306</v>
      </c>
      <c r="B5590" s="5">
        <f t="shared" si="355"/>
        <v>2</v>
      </c>
      <c r="C5590" s="5">
        <f t="shared" si="356"/>
        <v>19</v>
      </c>
      <c r="D5590" s="5">
        <f t="shared" si="357"/>
        <v>3</v>
      </c>
      <c r="E5590" s="3">
        <v>9745.14</v>
      </c>
      <c r="F5590">
        <f t="shared" si="358"/>
        <v>-1.5944598830258328E-2</v>
      </c>
    </row>
    <row r="5591" spans="1:6" ht="15" thickBot="1" x14ac:dyDescent="0.35">
      <c r="A5591" s="2">
        <v>37307</v>
      </c>
      <c r="B5591" s="5">
        <f t="shared" si="355"/>
        <v>2</v>
      </c>
      <c r="C5591" s="5">
        <f t="shared" si="356"/>
        <v>20</v>
      </c>
      <c r="D5591" s="5">
        <f t="shared" si="357"/>
        <v>4</v>
      </c>
      <c r="E5591" s="3">
        <v>9941.17</v>
      </c>
      <c r="F5591">
        <f t="shared" si="358"/>
        <v>2.0115667912415897E-2</v>
      </c>
    </row>
    <row r="5592" spans="1:6" ht="15" thickBot="1" x14ac:dyDescent="0.35">
      <c r="A5592" s="2">
        <v>37308</v>
      </c>
      <c r="B5592" s="5">
        <f t="shared" si="355"/>
        <v>2</v>
      </c>
      <c r="C5592" s="5">
        <f t="shared" si="356"/>
        <v>21</v>
      </c>
      <c r="D5592" s="5">
        <f t="shared" si="357"/>
        <v>5</v>
      </c>
      <c r="E5592" s="3">
        <v>9834.68</v>
      </c>
      <c r="F5592">
        <f t="shared" si="358"/>
        <v>-1.0712018806639438E-2</v>
      </c>
    </row>
    <row r="5593" spans="1:6" ht="15" thickBot="1" x14ac:dyDescent="0.35">
      <c r="A5593" s="2">
        <v>37309</v>
      </c>
      <c r="B5593" s="5">
        <f t="shared" si="355"/>
        <v>2</v>
      </c>
      <c r="C5593" s="5">
        <f t="shared" si="356"/>
        <v>22</v>
      </c>
      <c r="D5593" s="5">
        <f t="shared" si="357"/>
        <v>6</v>
      </c>
      <c r="E5593" s="3">
        <v>9968.15</v>
      </c>
      <c r="F5593">
        <f t="shared" si="358"/>
        <v>1.3571361752492133E-2</v>
      </c>
    </row>
    <row r="5594" spans="1:6" ht="15" thickBot="1" x14ac:dyDescent="0.35">
      <c r="A5594" s="2">
        <v>37312</v>
      </c>
      <c r="B5594" s="5">
        <f t="shared" si="355"/>
        <v>2</v>
      </c>
      <c r="C5594" s="5">
        <f t="shared" si="356"/>
        <v>25</v>
      </c>
      <c r="D5594" s="5">
        <f t="shared" si="357"/>
        <v>2</v>
      </c>
      <c r="E5594" s="3">
        <v>10145.709999999999</v>
      </c>
      <c r="F5594">
        <f t="shared" si="358"/>
        <v>1.7812733556377011E-2</v>
      </c>
    </row>
    <row r="5595" spans="1:6" ht="15" thickBot="1" x14ac:dyDescent="0.35">
      <c r="A5595" s="2">
        <v>37313</v>
      </c>
      <c r="B5595" s="5">
        <f t="shared" si="355"/>
        <v>2</v>
      </c>
      <c r="C5595" s="5">
        <f t="shared" si="356"/>
        <v>26</v>
      </c>
      <c r="D5595" s="5">
        <f t="shared" si="357"/>
        <v>3</v>
      </c>
      <c r="E5595" s="3">
        <v>10115.26</v>
      </c>
      <c r="F5595">
        <f t="shared" si="358"/>
        <v>-3.0012685164467457E-3</v>
      </c>
    </row>
    <row r="5596" spans="1:6" ht="15" thickBot="1" x14ac:dyDescent="0.35">
      <c r="A5596" s="2">
        <v>37314</v>
      </c>
      <c r="B5596" s="5">
        <f t="shared" si="355"/>
        <v>2</v>
      </c>
      <c r="C5596" s="5">
        <f t="shared" si="356"/>
        <v>27</v>
      </c>
      <c r="D5596" s="5">
        <f t="shared" si="357"/>
        <v>4</v>
      </c>
      <c r="E5596" s="3">
        <v>10127.58</v>
      </c>
      <c r="F5596">
        <f t="shared" si="358"/>
        <v>1.217961772608881E-3</v>
      </c>
    </row>
    <row r="5597" spans="1:6" ht="15" thickBot="1" x14ac:dyDescent="0.35">
      <c r="A5597" s="2">
        <v>37315</v>
      </c>
      <c r="B5597" s="5">
        <f t="shared" si="355"/>
        <v>2</v>
      </c>
      <c r="C5597" s="5">
        <f t="shared" si="356"/>
        <v>28</v>
      </c>
      <c r="D5597" s="5">
        <f t="shared" si="357"/>
        <v>5</v>
      </c>
      <c r="E5597" s="3">
        <v>10106.129999999999</v>
      </c>
      <c r="F5597">
        <f t="shared" si="358"/>
        <v>-2.1179788261362267E-3</v>
      </c>
    </row>
    <row r="5598" spans="1:6" ht="15" thickBot="1" x14ac:dyDescent="0.35">
      <c r="A5598" s="2">
        <v>37316</v>
      </c>
      <c r="B5598" s="5">
        <f t="shared" si="355"/>
        <v>3</v>
      </c>
      <c r="C5598" s="5">
        <f t="shared" si="356"/>
        <v>1</v>
      </c>
      <c r="D5598" s="5">
        <f t="shared" si="357"/>
        <v>6</v>
      </c>
      <c r="E5598" s="3">
        <v>10368.86</v>
      </c>
      <c r="F5598">
        <f t="shared" si="358"/>
        <v>2.5997092853545463E-2</v>
      </c>
    </row>
    <row r="5599" spans="1:6" ht="15" thickBot="1" x14ac:dyDescent="0.35">
      <c r="A5599" s="2">
        <v>37319</v>
      </c>
      <c r="B5599" s="5">
        <f t="shared" si="355"/>
        <v>3</v>
      </c>
      <c r="C5599" s="5">
        <f t="shared" si="356"/>
        <v>4</v>
      </c>
      <c r="D5599" s="5">
        <f t="shared" si="357"/>
        <v>2</v>
      </c>
      <c r="E5599" s="3">
        <v>10586.82</v>
      </c>
      <c r="F5599">
        <f t="shared" si="358"/>
        <v>2.1020632933610745E-2</v>
      </c>
    </row>
    <row r="5600" spans="1:6" ht="15" thickBot="1" x14ac:dyDescent="0.35">
      <c r="A5600" s="2">
        <v>37320</v>
      </c>
      <c r="B5600" s="5">
        <f t="shared" si="355"/>
        <v>3</v>
      </c>
      <c r="C5600" s="5">
        <f t="shared" si="356"/>
        <v>5</v>
      </c>
      <c r="D5600" s="5">
        <f t="shared" si="357"/>
        <v>3</v>
      </c>
      <c r="E5600" s="3">
        <v>10433.41</v>
      </c>
      <c r="F5600">
        <f t="shared" si="358"/>
        <v>-1.44906591403273E-2</v>
      </c>
    </row>
    <row r="5601" spans="1:6" ht="15" thickBot="1" x14ac:dyDescent="0.35">
      <c r="A5601" s="2">
        <v>37321</v>
      </c>
      <c r="B5601" s="5">
        <f t="shared" si="355"/>
        <v>3</v>
      </c>
      <c r="C5601" s="5">
        <f t="shared" si="356"/>
        <v>6</v>
      </c>
      <c r="D5601" s="5">
        <f t="shared" si="357"/>
        <v>4</v>
      </c>
      <c r="E5601" s="3">
        <v>10574.29</v>
      </c>
      <c r="F5601">
        <f t="shared" si="358"/>
        <v>1.3502776177683137E-2</v>
      </c>
    </row>
    <row r="5602" spans="1:6" ht="15" thickBot="1" x14ac:dyDescent="0.35">
      <c r="A5602" s="2">
        <v>37322</v>
      </c>
      <c r="B5602" s="5">
        <f t="shared" si="355"/>
        <v>3</v>
      </c>
      <c r="C5602" s="5">
        <f t="shared" si="356"/>
        <v>7</v>
      </c>
      <c r="D5602" s="5">
        <f t="shared" si="357"/>
        <v>5</v>
      </c>
      <c r="E5602" s="3">
        <v>10525.37</v>
      </c>
      <c r="F5602">
        <f t="shared" si="358"/>
        <v>-4.6263153365379683E-3</v>
      </c>
    </row>
    <row r="5603" spans="1:6" ht="15" thickBot="1" x14ac:dyDescent="0.35">
      <c r="A5603" s="2">
        <v>37323</v>
      </c>
      <c r="B5603" s="5">
        <f t="shared" si="355"/>
        <v>3</v>
      </c>
      <c r="C5603" s="5">
        <f t="shared" si="356"/>
        <v>8</v>
      </c>
      <c r="D5603" s="5">
        <f t="shared" si="357"/>
        <v>6</v>
      </c>
      <c r="E5603" s="3">
        <v>10572.49</v>
      </c>
      <c r="F5603">
        <f t="shared" si="358"/>
        <v>4.4768022406812278E-3</v>
      </c>
    </row>
    <row r="5604" spans="1:6" ht="15" thickBot="1" x14ac:dyDescent="0.35">
      <c r="A5604" s="2">
        <v>37326</v>
      </c>
      <c r="B5604" s="5">
        <f t="shared" si="355"/>
        <v>3</v>
      </c>
      <c r="C5604" s="5">
        <f t="shared" si="356"/>
        <v>11</v>
      </c>
      <c r="D5604" s="5">
        <f t="shared" si="357"/>
        <v>2</v>
      </c>
      <c r="E5604" s="3">
        <v>10611.24</v>
      </c>
      <c r="F5604">
        <f t="shared" si="358"/>
        <v>3.6651725374060415E-3</v>
      </c>
    </row>
    <row r="5605" spans="1:6" ht="15" thickBot="1" x14ac:dyDescent="0.35">
      <c r="A5605" s="2">
        <v>37327</v>
      </c>
      <c r="B5605" s="5">
        <f t="shared" si="355"/>
        <v>3</v>
      </c>
      <c r="C5605" s="5">
        <f t="shared" si="356"/>
        <v>12</v>
      </c>
      <c r="D5605" s="5">
        <f t="shared" si="357"/>
        <v>3</v>
      </c>
      <c r="E5605" s="3">
        <v>10632.35</v>
      </c>
      <c r="F5605">
        <f t="shared" si="358"/>
        <v>1.9893999193308777E-3</v>
      </c>
    </row>
    <row r="5606" spans="1:6" ht="15" thickBot="1" x14ac:dyDescent="0.35">
      <c r="A5606" s="2">
        <v>37328</v>
      </c>
      <c r="B5606" s="5">
        <f t="shared" si="355"/>
        <v>3</v>
      </c>
      <c r="C5606" s="5">
        <f t="shared" si="356"/>
        <v>13</v>
      </c>
      <c r="D5606" s="5">
        <f t="shared" si="357"/>
        <v>4</v>
      </c>
      <c r="E5606" s="3">
        <v>10501.85</v>
      </c>
      <c r="F5606">
        <f t="shared" si="358"/>
        <v>-1.227386231642111E-2</v>
      </c>
    </row>
    <row r="5607" spans="1:6" ht="15" thickBot="1" x14ac:dyDescent="0.35">
      <c r="A5607" s="2">
        <v>37329</v>
      </c>
      <c r="B5607" s="5">
        <f t="shared" si="355"/>
        <v>3</v>
      </c>
      <c r="C5607" s="5">
        <f t="shared" si="356"/>
        <v>14</v>
      </c>
      <c r="D5607" s="5">
        <f t="shared" si="357"/>
        <v>5</v>
      </c>
      <c r="E5607" s="3">
        <v>10517.14</v>
      </c>
      <c r="F5607">
        <f t="shared" si="358"/>
        <v>1.4559339544936419E-3</v>
      </c>
    </row>
    <row r="5608" spans="1:6" ht="15" thickBot="1" x14ac:dyDescent="0.35">
      <c r="A5608" s="2">
        <v>37330</v>
      </c>
      <c r="B5608" s="5">
        <f t="shared" si="355"/>
        <v>3</v>
      </c>
      <c r="C5608" s="5">
        <f t="shared" si="356"/>
        <v>15</v>
      </c>
      <c r="D5608" s="5">
        <f t="shared" si="357"/>
        <v>6</v>
      </c>
      <c r="E5608" s="3">
        <v>10607.23</v>
      </c>
      <c r="F5608">
        <f t="shared" si="358"/>
        <v>8.5660169970163142E-3</v>
      </c>
    </row>
    <row r="5609" spans="1:6" ht="15" thickBot="1" x14ac:dyDescent="0.35">
      <c r="A5609" s="2">
        <v>37333</v>
      </c>
      <c r="B5609" s="5">
        <f t="shared" si="355"/>
        <v>3</v>
      </c>
      <c r="C5609" s="5">
        <f t="shared" si="356"/>
        <v>18</v>
      </c>
      <c r="D5609" s="5">
        <f t="shared" si="357"/>
        <v>2</v>
      </c>
      <c r="E5609" s="3">
        <v>10577.75</v>
      </c>
      <c r="F5609">
        <f t="shared" si="358"/>
        <v>-2.7792364264751083E-3</v>
      </c>
    </row>
    <row r="5610" spans="1:6" ht="15" thickBot="1" x14ac:dyDescent="0.35">
      <c r="A5610" s="2">
        <v>37334</v>
      </c>
      <c r="B5610" s="5">
        <f t="shared" si="355"/>
        <v>3</v>
      </c>
      <c r="C5610" s="5">
        <f t="shared" si="356"/>
        <v>19</v>
      </c>
      <c r="D5610" s="5">
        <f t="shared" si="357"/>
        <v>3</v>
      </c>
      <c r="E5610" s="3">
        <v>10635.25</v>
      </c>
      <c r="F5610">
        <f t="shared" si="358"/>
        <v>5.4359386447968613E-3</v>
      </c>
    </row>
    <row r="5611" spans="1:6" ht="15" thickBot="1" x14ac:dyDescent="0.35">
      <c r="A5611" s="2">
        <v>37335</v>
      </c>
      <c r="B5611" s="5">
        <f t="shared" si="355"/>
        <v>3</v>
      </c>
      <c r="C5611" s="5">
        <f t="shared" si="356"/>
        <v>20</v>
      </c>
      <c r="D5611" s="5">
        <f t="shared" si="357"/>
        <v>4</v>
      </c>
      <c r="E5611" s="3">
        <v>10501.57</v>
      </c>
      <c r="F5611">
        <f t="shared" si="358"/>
        <v>-1.2569521167814606E-2</v>
      </c>
    </row>
    <row r="5612" spans="1:6" ht="15" thickBot="1" x14ac:dyDescent="0.35">
      <c r="A5612" s="2">
        <v>37336</v>
      </c>
      <c r="B5612" s="5">
        <f t="shared" si="355"/>
        <v>3</v>
      </c>
      <c r="C5612" s="5">
        <f t="shared" si="356"/>
        <v>21</v>
      </c>
      <c r="D5612" s="5">
        <f t="shared" si="357"/>
        <v>5</v>
      </c>
      <c r="E5612" s="3">
        <v>10479.84</v>
      </c>
      <c r="F5612">
        <f t="shared" si="358"/>
        <v>-2.0692144127020594E-3</v>
      </c>
    </row>
    <row r="5613" spans="1:6" ht="15" thickBot="1" x14ac:dyDescent="0.35">
      <c r="A5613" s="2">
        <v>37337</v>
      </c>
      <c r="B5613" s="5">
        <f t="shared" si="355"/>
        <v>3</v>
      </c>
      <c r="C5613" s="5">
        <f t="shared" si="356"/>
        <v>22</v>
      </c>
      <c r="D5613" s="5">
        <f t="shared" si="357"/>
        <v>6</v>
      </c>
      <c r="E5613" s="3">
        <v>10427.67</v>
      </c>
      <c r="F5613">
        <f t="shared" si="358"/>
        <v>-4.9781294370906497E-3</v>
      </c>
    </row>
    <row r="5614" spans="1:6" ht="15" thickBot="1" x14ac:dyDescent="0.35">
      <c r="A5614" s="2">
        <v>37340</v>
      </c>
      <c r="B5614" s="5">
        <f t="shared" si="355"/>
        <v>3</v>
      </c>
      <c r="C5614" s="5">
        <f t="shared" si="356"/>
        <v>25</v>
      </c>
      <c r="D5614" s="5">
        <f t="shared" si="357"/>
        <v>2</v>
      </c>
      <c r="E5614" s="3">
        <v>10281.67</v>
      </c>
      <c r="F5614">
        <f t="shared" si="358"/>
        <v>-1.4001210241597596E-2</v>
      </c>
    </row>
    <row r="5615" spans="1:6" ht="15" thickBot="1" x14ac:dyDescent="0.35">
      <c r="A5615" s="2">
        <v>37341</v>
      </c>
      <c r="B5615" s="5">
        <f t="shared" si="355"/>
        <v>3</v>
      </c>
      <c r="C5615" s="5">
        <f t="shared" si="356"/>
        <v>26</v>
      </c>
      <c r="D5615" s="5">
        <f t="shared" si="357"/>
        <v>3</v>
      </c>
      <c r="E5615" s="3">
        <v>10353.36</v>
      </c>
      <c r="F5615">
        <f t="shared" si="358"/>
        <v>6.9726026997560227E-3</v>
      </c>
    </row>
    <row r="5616" spans="1:6" ht="15" thickBot="1" x14ac:dyDescent="0.35">
      <c r="A5616" s="2">
        <v>37342</v>
      </c>
      <c r="B5616" s="5">
        <f t="shared" si="355"/>
        <v>3</v>
      </c>
      <c r="C5616" s="5">
        <f t="shared" si="356"/>
        <v>27</v>
      </c>
      <c r="D5616" s="5">
        <f t="shared" si="357"/>
        <v>4</v>
      </c>
      <c r="E5616" s="3">
        <v>10426.91</v>
      </c>
      <c r="F5616">
        <f t="shared" si="358"/>
        <v>7.1039739755981894E-3</v>
      </c>
    </row>
    <row r="5617" spans="1:6" ht="15" thickBot="1" x14ac:dyDescent="0.35">
      <c r="A5617" s="2">
        <v>37343</v>
      </c>
      <c r="B5617" s="5">
        <f t="shared" si="355"/>
        <v>3</v>
      </c>
      <c r="C5617" s="5">
        <f t="shared" si="356"/>
        <v>28</v>
      </c>
      <c r="D5617" s="5">
        <f t="shared" si="357"/>
        <v>5</v>
      </c>
      <c r="E5617" s="3">
        <v>10403.94</v>
      </c>
      <c r="F5617">
        <f t="shared" si="358"/>
        <v>-2.2029537034461166E-3</v>
      </c>
    </row>
    <row r="5618" spans="1:6" ht="15" thickBot="1" x14ac:dyDescent="0.35">
      <c r="A5618" s="2">
        <v>37347</v>
      </c>
      <c r="B5618" s="5">
        <f t="shared" si="355"/>
        <v>4</v>
      </c>
      <c r="C5618" s="5">
        <f t="shared" si="356"/>
        <v>1</v>
      </c>
      <c r="D5618" s="5">
        <f t="shared" si="357"/>
        <v>2</v>
      </c>
      <c r="E5618" s="3">
        <v>10362.700000000001</v>
      </c>
      <c r="F5618">
        <f t="shared" si="358"/>
        <v>-3.9638829135884845E-3</v>
      </c>
    </row>
    <row r="5619" spans="1:6" ht="15" thickBot="1" x14ac:dyDescent="0.35">
      <c r="A5619" s="2">
        <v>37348</v>
      </c>
      <c r="B5619" s="5">
        <f t="shared" si="355"/>
        <v>4</v>
      </c>
      <c r="C5619" s="5">
        <f t="shared" si="356"/>
        <v>2</v>
      </c>
      <c r="D5619" s="5">
        <f t="shared" si="357"/>
        <v>3</v>
      </c>
      <c r="E5619" s="3">
        <v>10313.709999999999</v>
      </c>
      <c r="F5619">
        <f t="shared" si="358"/>
        <v>-4.7275323998573343E-3</v>
      </c>
    </row>
    <row r="5620" spans="1:6" ht="15" thickBot="1" x14ac:dyDescent="0.35">
      <c r="A5620" s="2">
        <v>37349</v>
      </c>
      <c r="B5620" s="5">
        <f t="shared" si="355"/>
        <v>4</v>
      </c>
      <c r="C5620" s="5">
        <f t="shared" si="356"/>
        <v>3</v>
      </c>
      <c r="D5620" s="5">
        <f t="shared" si="357"/>
        <v>4</v>
      </c>
      <c r="E5620" s="3">
        <v>10198.290000000001</v>
      </c>
      <c r="F5620">
        <f t="shared" si="358"/>
        <v>-1.1190929355197913E-2</v>
      </c>
    </row>
    <row r="5621" spans="1:6" ht="15" thickBot="1" x14ac:dyDescent="0.35">
      <c r="A5621" s="2">
        <v>37350</v>
      </c>
      <c r="B5621" s="5">
        <f t="shared" si="355"/>
        <v>4</v>
      </c>
      <c r="C5621" s="5">
        <f t="shared" si="356"/>
        <v>4</v>
      </c>
      <c r="D5621" s="5">
        <f t="shared" si="357"/>
        <v>5</v>
      </c>
      <c r="E5621" s="3">
        <v>10235.17</v>
      </c>
      <c r="F5621">
        <f t="shared" si="358"/>
        <v>3.6162925353171167E-3</v>
      </c>
    </row>
    <row r="5622" spans="1:6" ht="15" thickBot="1" x14ac:dyDescent="0.35">
      <c r="A5622" s="2">
        <v>37351</v>
      </c>
      <c r="B5622" s="5">
        <f t="shared" si="355"/>
        <v>4</v>
      </c>
      <c r="C5622" s="5">
        <f t="shared" si="356"/>
        <v>5</v>
      </c>
      <c r="D5622" s="5">
        <f t="shared" si="357"/>
        <v>6</v>
      </c>
      <c r="E5622" s="3">
        <v>10271.64</v>
      </c>
      <c r="F5622">
        <f t="shared" si="358"/>
        <v>3.56320412850977E-3</v>
      </c>
    </row>
    <row r="5623" spans="1:6" ht="15" thickBot="1" x14ac:dyDescent="0.35">
      <c r="A5623" s="2">
        <v>37354</v>
      </c>
      <c r="B5623" s="5">
        <f t="shared" si="355"/>
        <v>4</v>
      </c>
      <c r="C5623" s="5">
        <f t="shared" si="356"/>
        <v>8</v>
      </c>
      <c r="D5623" s="5">
        <f t="shared" si="357"/>
        <v>2</v>
      </c>
      <c r="E5623" s="3">
        <v>10249.08</v>
      </c>
      <c r="F5623">
        <f t="shared" si="358"/>
        <v>-2.1963386567285742E-3</v>
      </c>
    </row>
    <row r="5624" spans="1:6" ht="15" thickBot="1" x14ac:dyDescent="0.35">
      <c r="A5624" s="2">
        <v>37355</v>
      </c>
      <c r="B5624" s="5">
        <f t="shared" si="355"/>
        <v>4</v>
      </c>
      <c r="C5624" s="5">
        <f t="shared" si="356"/>
        <v>9</v>
      </c>
      <c r="D5624" s="5">
        <f t="shared" si="357"/>
        <v>3</v>
      </c>
      <c r="E5624" s="3">
        <v>10208.67</v>
      </c>
      <c r="F5624">
        <f t="shared" si="358"/>
        <v>-3.9427929140956903E-3</v>
      </c>
    </row>
    <row r="5625" spans="1:6" ht="15" thickBot="1" x14ac:dyDescent="0.35">
      <c r="A5625" s="2">
        <v>37356</v>
      </c>
      <c r="B5625" s="5">
        <f t="shared" si="355"/>
        <v>4</v>
      </c>
      <c r="C5625" s="5">
        <f t="shared" si="356"/>
        <v>10</v>
      </c>
      <c r="D5625" s="5">
        <f t="shared" si="357"/>
        <v>4</v>
      </c>
      <c r="E5625" s="3">
        <v>10381.73</v>
      </c>
      <c r="F5625">
        <f t="shared" si="358"/>
        <v>1.6952257248005812E-2</v>
      </c>
    </row>
    <row r="5626" spans="1:6" ht="15" thickBot="1" x14ac:dyDescent="0.35">
      <c r="A5626" s="2">
        <v>37357</v>
      </c>
      <c r="B5626" s="5">
        <f t="shared" si="355"/>
        <v>4</v>
      </c>
      <c r="C5626" s="5">
        <f t="shared" si="356"/>
        <v>11</v>
      </c>
      <c r="D5626" s="5">
        <f t="shared" si="357"/>
        <v>5</v>
      </c>
      <c r="E5626" s="3">
        <v>10176.08</v>
      </c>
      <c r="F5626">
        <f t="shared" si="358"/>
        <v>-1.9808837255447756E-2</v>
      </c>
    </row>
    <row r="5627" spans="1:6" ht="15" thickBot="1" x14ac:dyDescent="0.35">
      <c r="A5627" s="2">
        <v>37358</v>
      </c>
      <c r="B5627" s="5">
        <f t="shared" si="355"/>
        <v>4</v>
      </c>
      <c r="C5627" s="5">
        <f t="shared" si="356"/>
        <v>12</v>
      </c>
      <c r="D5627" s="5">
        <f t="shared" si="357"/>
        <v>6</v>
      </c>
      <c r="E5627" s="3">
        <v>10190.82</v>
      </c>
      <c r="F5627">
        <f t="shared" si="358"/>
        <v>1.4484949017696187E-3</v>
      </c>
    </row>
    <row r="5628" spans="1:6" ht="15" thickBot="1" x14ac:dyDescent="0.35">
      <c r="A5628" s="2">
        <v>37361</v>
      </c>
      <c r="B5628" s="5">
        <f t="shared" si="355"/>
        <v>4</v>
      </c>
      <c r="C5628" s="5">
        <f t="shared" si="356"/>
        <v>15</v>
      </c>
      <c r="D5628" s="5">
        <f t="shared" si="357"/>
        <v>2</v>
      </c>
      <c r="E5628" s="3">
        <v>10093.67</v>
      </c>
      <c r="F5628">
        <f t="shared" si="358"/>
        <v>-9.5330895845476254E-3</v>
      </c>
    </row>
    <row r="5629" spans="1:6" ht="15" thickBot="1" x14ac:dyDescent="0.35">
      <c r="A5629" s="2">
        <v>37362</v>
      </c>
      <c r="B5629" s="5">
        <f t="shared" si="355"/>
        <v>4</v>
      </c>
      <c r="C5629" s="5">
        <f t="shared" si="356"/>
        <v>16</v>
      </c>
      <c r="D5629" s="5">
        <f t="shared" si="357"/>
        <v>3</v>
      </c>
      <c r="E5629" s="3">
        <v>10301.32</v>
      </c>
      <c r="F5629">
        <f t="shared" si="358"/>
        <v>2.0572299272712466E-2</v>
      </c>
    </row>
    <row r="5630" spans="1:6" ht="15" thickBot="1" x14ac:dyDescent="0.35">
      <c r="A5630" s="2">
        <v>37363</v>
      </c>
      <c r="B5630" s="5">
        <f t="shared" si="355"/>
        <v>4</v>
      </c>
      <c r="C5630" s="5">
        <f t="shared" si="356"/>
        <v>17</v>
      </c>
      <c r="D5630" s="5">
        <f t="shared" si="357"/>
        <v>4</v>
      </c>
      <c r="E5630" s="3">
        <v>10220.780000000001</v>
      </c>
      <c r="F5630">
        <f t="shared" si="358"/>
        <v>-7.8184155040324013E-3</v>
      </c>
    </row>
    <row r="5631" spans="1:6" ht="15" thickBot="1" x14ac:dyDescent="0.35">
      <c r="A5631" s="2">
        <v>37364</v>
      </c>
      <c r="B5631" s="5">
        <f t="shared" si="355"/>
        <v>4</v>
      </c>
      <c r="C5631" s="5">
        <f t="shared" si="356"/>
        <v>18</v>
      </c>
      <c r="D5631" s="5">
        <f t="shared" si="357"/>
        <v>5</v>
      </c>
      <c r="E5631" s="3">
        <v>10205.280000000001</v>
      </c>
      <c r="F5631">
        <f t="shared" si="358"/>
        <v>-1.516518308778782E-3</v>
      </c>
    </row>
    <row r="5632" spans="1:6" ht="15" thickBot="1" x14ac:dyDescent="0.35">
      <c r="A5632" s="2">
        <v>37365</v>
      </c>
      <c r="B5632" s="5">
        <f t="shared" si="355"/>
        <v>4</v>
      </c>
      <c r="C5632" s="5">
        <f t="shared" si="356"/>
        <v>19</v>
      </c>
      <c r="D5632" s="5">
        <f t="shared" si="357"/>
        <v>6</v>
      </c>
      <c r="E5632" s="3">
        <v>10257.11</v>
      </c>
      <c r="F5632">
        <f t="shared" si="358"/>
        <v>5.0787435523572035E-3</v>
      </c>
    </row>
    <row r="5633" spans="1:6" ht="15" thickBot="1" x14ac:dyDescent="0.35">
      <c r="A5633" s="2">
        <v>37368</v>
      </c>
      <c r="B5633" s="5">
        <f t="shared" si="355"/>
        <v>4</v>
      </c>
      <c r="C5633" s="5">
        <f t="shared" si="356"/>
        <v>22</v>
      </c>
      <c r="D5633" s="5">
        <f t="shared" si="357"/>
        <v>2</v>
      </c>
      <c r="E5633" s="3">
        <v>10136.43</v>
      </c>
      <c r="F5633">
        <f t="shared" si="358"/>
        <v>-1.1765497298946806E-2</v>
      </c>
    </row>
    <row r="5634" spans="1:6" ht="15" thickBot="1" x14ac:dyDescent="0.35">
      <c r="A5634" s="2">
        <v>37369</v>
      </c>
      <c r="B5634" s="5">
        <f t="shared" si="355"/>
        <v>4</v>
      </c>
      <c r="C5634" s="5">
        <f t="shared" si="356"/>
        <v>23</v>
      </c>
      <c r="D5634" s="5">
        <f t="shared" si="357"/>
        <v>3</v>
      </c>
      <c r="E5634" s="3">
        <v>10089.24</v>
      </c>
      <c r="F5634">
        <f t="shared" si="358"/>
        <v>-4.6554852152089548E-3</v>
      </c>
    </row>
    <row r="5635" spans="1:6" ht="15" thickBot="1" x14ac:dyDescent="0.35">
      <c r="A5635" s="2">
        <v>37370</v>
      </c>
      <c r="B5635" s="5">
        <f t="shared" ref="B5635:B5698" si="359">MONTH(A5635)</f>
        <v>4</v>
      </c>
      <c r="C5635" s="5">
        <f t="shared" ref="C5635:C5698" si="360">DAY(A5635)</f>
        <v>24</v>
      </c>
      <c r="D5635" s="5">
        <f t="shared" ref="D5635:D5698" si="361">WEEKDAY(A5635,1)</f>
        <v>4</v>
      </c>
      <c r="E5635" s="3">
        <v>10030.43</v>
      </c>
      <c r="F5635">
        <f t="shared" si="358"/>
        <v>-5.8289821631757688E-3</v>
      </c>
    </row>
    <row r="5636" spans="1:6" ht="15" thickBot="1" x14ac:dyDescent="0.35">
      <c r="A5636" s="2">
        <v>37371</v>
      </c>
      <c r="B5636" s="5">
        <f t="shared" si="359"/>
        <v>4</v>
      </c>
      <c r="C5636" s="5">
        <f t="shared" si="360"/>
        <v>25</v>
      </c>
      <c r="D5636" s="5">
        <f t="shared" si="361"/>
        <v>5</v>
      </c>
      <c r="E5636" s="3">
        <v>10035.06</v>
      </c>
      <c r="F5636">
        <f t="shared" ref="F5636:F5699" si="362">(E5636-E5635)/E5635</f>
        <v>4.6159536530330201E-4</v>
      </c>
    </row>
    <row r="5637" spans="1:6" ht="15" thickBot="1" x14ac:dyDescent="0.35">
      <c r="A5637" s="2">
        <v>37372</v>
      </c>
      <c r="B5637" s="5">
        <f t="shared" si="359"/>
        <v>4</v>
      </c>
      <c r="C5637" s="5">
        <f t="shared" si="360"/>
        <v>26</v>
      </c>
      <c r="D5637" s="5">
        <f t="shared" si="361"/>
        <v>6</v>
      </c>
      <c r="E5637" s="3">
        <v>9910.7199999999993</v>
      </c>
      <c r="F5637">
        <f t="shared" si="362"/>
        <v>-1.239055870119363E-2</v>
      </c>
    </row>
    <row r="5638" spans="1:6" ht="15" thickBot="1" x14ac:dyDescent="0.35">
      <c r="A5638" s="2">
        <v>37375</v>
      </c>
      <c r="B5638" s="5">
        <f t="shared" si="359"/>
        <v>4</v>
      </c>
      <c r="C5638" s="5">
        <f t="shared" si="360"/>
        <v>29</v>
      </c>
      <c r="D5638" s="5">
        <f t="shared" si="361"/>
        <v>2</v>
      </c>
      <c r="E5638" s="3">
        <v>9819.8700000000008</v>
      </c>
      <c r="F5638">
        <f t="shared" si="362"/>
        <v>-9.1668415614605744E-3</v>
      </c>
    </row>
    <row r="5639" spans="1:6" ht="15" thickBot="1" x14ac:dyDescent="0.35">
      <c r="A5639" s="2">
        <v>37376</v>
      </c>
      <c r="B5639" s="5">
        <f t="shared" si="359"/>
        <v>4</v>
      </c>
      <c r="C5639" s="5">
        <f t="shared" si="360"/>
        <v>30</v>
      </c>
      <c r="D5639" s="5">
        <f t="shared" si="361"/>
        <v>3</v>
      </c>
      <c r="E5639" s="3">
        <v>9946.2199999999993</v>
      </c>
      <c r="F5639">
        <f t="shared" si="362"/>
        <v>1.2866769112014571E-2</v>
      </c>
    </row>
    <row r="5640" spans="1:6" ht="15" thickBot="1" x14ac:dyDescent="0.35">
      <c r="A5640" s="2">
        <v>37377</v>
      </c>
      <c r="B5640" s="5">
        <f t="shared" si="359"/>
        <v>5</v>
      </c>
      <c r="C5640" s="5">
        <f t="shared" si="360"/>
        <v>1</v>
      </c>
      <c r="D5640" s="5">
        <f t="shared" si="361"/>
        <v>4</v>
      </c>
      <c r="E5640" s="3">
        <v>10059.629999999999</v>
      </c>
      <c r="F5640">
        <f t="shared" si="362"/>
        <v>1.1402321686027441E-2</v>
      </c>
    </row>
    <row r="5641" spans="1:6" ht="15" thickBot="1" x14ac:dyDescent="0.35">
      <c r="A5641" s="2">
        <v>37378</v>
      </c>
      <c r="B5641" s="5">
        <f t="shared" si="359"/>
        <v>5</v>
      </c>
      <c r="C5641" s="5">
        <f t="shared" si="360"/>
        <v>2</v>
      </c>
      <c r="D5641" s="5">
        <f t="shared" si="361"/>
        <v>5</v>
      </c>
      <c r="E5641" s="3">
        <v>10091.870000000001</v>
      </c>
      <c r="F5641">
        <f t="shared" si="362"/>
        <v>3.2048892454296634E-3</v>
      </c>
    </row>
    <row r="5642" spans="1:6" ht="15" thickBot="1" x14ac:dyDescent="0.35">
      <c r="A5642" s="2">
        <v>37379</v>
      </c>
      <c r="B5642" s="5">
        <f t="shared" si="359"/>
        <v>5</v>
      </c>
      <c r="C5642" s="5">
        <f t="shared" si="360"/>
        <v>3</v>
      </c>
      <c r="D5642" s="5">
        <f t="shared" si="361"/>
        <v>6</v>
      </c>
      <c r="E5642" s="3">
        <v>10006.629999999999</v>
      </c>
      <c r="F5642">
        <f t="shared" si="362"/>
        <v>-8.4464028965891939E-3</v>
      </c>
    </row>
    <row r="5643" spans="1:6" ht="15" thickBot="1" x14ac:dyDescent="0.35">
      <c r="A5643" s="2">
        <v>37382</v>
      </c>
      <c r="B5643" s="5">
        <f t="shared" si="359"/>
        <v>5</v>
      </c>
      <c r="C5643" s="5">
        <f t="shared" si="360"/>
        <v>6</v>
      </c>
      <c r="D5643" s="5">
        <f t="shared" si="361"/>
        <v>2</v>
      </c>
      <c r="E5643" s="3">
        <v>9808.0400000000009</v>
      </c>
      <c r="F5643">
        <f t="shared" si="362"/>
        <v>-1.9845842206616848E-2</v>
      </c>
    </row>
    <row r="5644" spans="1:6" ht="15" thickBot="1" x14ac:dyDescent="0.35">
      <c r="A5644" s="2">
        <v>37383</v>
      </c>
      <c r="B5644" s="5">
        <f t="shared" si="359"/>
        <v>5</v>
      </c>
      <c r="C5644" s="5">
        <f t="shared" si="360"/>
        <v>7</v>
      </c>
      <c r="D5644" s="5">
        <f t="shared" si="361"/>
        <v>3</v>
      </c>
      <c r="E5644" s="3">
        <v>9836.5499999999993</v>
      </c>
      <c r="F5644">
        <f t="shared" si="362"/>
        <v>2.9067989119129201E-3</v>
      </c>
    </row>
    <row r="5645" spans="1:6" ht="15" thickBot="1" x14ac:dyDescent="0.35">
      <c r="A5645" s="2">
        <v>37384</v>
      </c>
      <c r="B5645" s="5">
        <f t="shared" si="359"/>
        <v>5</v>
      </c>
      <c r="C5645" s="5">
        <f t="shared" si="360"/>
        <v>8</v>
      </c>
      <c r="D5645" s="5">
        <f t="shared" si="361"/>
        <v>4</v>
      </c>
      <c r="E5645" s="3">
        <v>10141.83</v>
      </c>
      <c r="F5645">
        <f t="shared" si="362"/>
        <v>3.1035271512878059E-2</v>
      </c>
    </row>
    <row r="5646" spans="1:6" ht="15" thickBot="1" x14ac:dyDescent="0.35">
      <c r="A5646" s="2">
        <v>37385</v>
      </c>
      <c r="B5646" s="5">
        <f t="shared" si="359"/>
        <v>5</v>
      </c>
      <c r="C5646" s="5">
        <f t="shared" si="360"/>
        <v>9</v>
      </c>
      <c r="D5646" s="5">
        <f t="shared" si="361"/>
        <v>5</v>
      </c>
      <c r="E5646" s="3">
        <v>10037.42</v>
      </c>
      <c r="F5646">
        <f t="shared" si="362"/>
        <v>-1.0294986210575395E-2</v>
      </c>
    </row>
    <row r="5647" spans="1:6" ht="15" thickBot="1" x14ac:dyDescent="0.35">
      <c r="A5647" s="2">
        <v>37386</v>
      </c>
      <c r="B5647" s="5">
        <f t="shared" si="359"/>
        <v>5</v>
      </c>
      <c r="C5647" s="5">
        <f t="shared" si="360"/>
        <v>10</v>
      </c>
      <c r="D5647" s="5">
        <f t="shared" si="361"/>
        <v>6</v>
      </c>
      <c r="E5647" s="3">
        <v>9939.92</v>
      </c>
      <c r="F5647">
        <f t="shared" si="362"/>
        <v>-9.7136515160270269E-3</v>
      </c>
    </row>
    <row r="5648" spans="1:6" ht="15" thickBot="1" x14ac:dyDescent="0.35">
      <c r="A5648" s="2">
        <v>37389</v>
      </c>
      <c r="B5648" s="5">
        <f t="shared" si="359"/>
        <v>5</v>
      </c>
      <c r="C5648" s="5">
        <f t="shared" si="360"/>
        <v>13</v>
      </c>
      <c r="D5648" s="5">
        <f t="shared" si="361"/>
        <v>2</v>
      </c>
      <c r="E5648" s="3">
        <v>10109.66</v>
      </c>
      <c r="F5648">
        <f t="shared" si="362"/>
        <v>1.7076596189908953E-2</v>
      </c>
    </row>
    <row r="5649" spans="1:6" ht="15" thickBot="1" x14ac:dyDescent="0.35">
      <c r="A5649" s="2">
        <v>37390</v>
      </c>
      <c r="B5649" s="5">
        <f t="shared" si="359"/>
        <v>5</v>
      </c>
      <c r="C5649" s="5">
        <f t="shared" si="360"/>
        <v>14</v>
      </c>
      <c r="D5649" s="5">
        <f t="shared" si="361"/>
        <v>3</v>
      </c>
      <c r="E5649" s="3">
        <v>10298.14</v>
      </c>
      <c r="F5649">
        <f t="shared" si="362"/>
        <v>1.8643554778301107E-2</v>
      </c>
    </row>
    <row r="5650" spans="1:6" ht="15" thickBot="1" x14ac:dyDescent="0.35">
      <c r="A5650" s="2">
        <v>37391</v>
      </c>
      <c r="B5650" s="5">
        <f t="shared" si="359"/>
        <v>5</v>
      </c>
      <c r="C5650" s="5">
        <f t="shared" si="360"/>
        <v>15</v>
      </c>
      <c r="D5650" s="5">
        <f t="shared" si="361"/>
        <v>4</v>
      </c>
      <c r="E5650" s="3">
        <v>10243.68</v>
      </c>
      <c r="F5650">
        <f t="shared" si="362"/>
        <v>-5.2883336214111605E-3</v>
      </c>
    </row>
    <row r="5651" spans="1:6" ht="15" thickBot="1" x14ac:dyDescent="0.35">
      <c r="A5651" s="2">
        <v>37392</v>
      </c>
      <c r="B5651" s="5">
        <f t="shared" si="359"/>
        <v>5</v>
      </c>
      <c r="C5651" s="5">
        <f t="shared" si="360"/>
        <v>16</v>
      </c>
      <c r="D5651" s="5">
        <f t="shared" si="361"/>
        <v>5</v>
      </c>
      <c r="E5651" s="3">
        <v>10289.209999999999</v>
      </c>
      <c r="F5651">
        <f t="shared" si="362"/>
        <v>4.4446917514017262E-3</v>
      </c>
    </row>
    <row r="5652" spans="1:6" ht="15" thickBot="1" x14ac:dyDescent="0.35">
      <c r="A5652" s="2">
        <v>37393</v>
      </c>
      <c r="B5652" s="5">
        <f t="shared" si="359"/>
        <v>5</v>
      </c>
      <c r="C5652" s="5">
        <f t="shared" si="360"/>
        <v>17</v>
      </c>
      <c r="D5652" s="5">
        <f t="shared" si="361"/>
        <v>6</v>
      </c>
      <c r="E5652" s="3">
        <v>10353.08</v>
      </c>
      <c r="F5652">
        <f t="shared" si="362"/>
        <v>6.2074736544400211E-3</v>
      </c>
    </row>
    <row r="5653" spans="1:6" ht="15" thickBot="1" x14ac:dyDescent="0.35">
      <c r="A5653" s="2">
        <v>37396</v>
      </c>
      <c r="B5653" s="5">
        <f t="shared" si="359"/>
        <v>5</v>
      </c>
      <c r="C5653" s="5">
        <f t="shared" si="360"/>
        <v>20</v>
      </c>
      <c r="D5653" s="5">
        <f t="shared" si="361"/>
        <v>2</v>
      </c>
      <c r="E5653" s="3">
        <v>10229.5</v>
      </c>
      <c r="F5653">
        <f t="shared" si="362"/>
        <v>-1.1936544487244368E-2</v>
      </c>
    </row>
    <row r="5654" spans="1:6" ht="15" thickBot="1" x14ac:dyDescent="0.35">
      <c r="A5654" s="2">
        <v>37397</v>
      </c>
      <c r="B5654" s="5">
        <f t="shared" si="359"/>
        <v>5</v>
      </c>
      <c r="C5654" s="5">
        <f t="shared" si="360"/>
        <v>21</v>
      </c>
      <c r="D5654" s="5">
        <f t="shared" si="361"/>
        <v>3</v>
      </c>
      <c r="E5654" s="3">
        <v>10105.709999999999</v>
      </c>
      <c r="F5654">
        <f t="shared" si="362"/>
        <v>-1.2101275722176145E-2</v>
      </c>
    </row>
    <row r="5655" spans="1:6" ht="15" thickBot="1" x14ac:dyDescent="0.35">
      <c r="A5655" s="2">
        <v>37398</v>
      </c>
      <c r="B5655" s="5">
        <f t="shared" si="359"/>
        <v>5</v>
      </c>
      <c r="C5655" s="5">
        <f t="shared" si="360"/>
        <v>22</v>
      </c>
      <c r="D5655" s="5">
        <f t="shared" si="361"/>
        <v>4</v>
      </c>
      <c r="E5655" s="3">
        <v>10157.879999999999</v>
      </c>
      <c r="F5655">
        <f t="shared" si="362"/>
        <v>5.1624279738880369E-3</v>
      </c>
    </row>
    <row r="5656" spans="1:6" ht="15" thickBot="1" x14ac:dyDescent="0.35">
      <c r="A5656" s="2">
        <v>37399</v>
      </c>
      <c r="B5656" s="5">
        <f t="shared" si="359"/>
        <v>5</v>
      </c>
      <c r="C5656" s="5">
        <f t="shared" si="360"/>
        <v>23</v>
      </c>
      <c r="D5656" s="5">
        <f t="shared" si="361"/>
        <v>5</v>
      </c>
      <c r="E5656" s="3">
        <v>10216.08</v>
      </c>
      <c r="F5656">
        <f t="shared" si="362"/>
        <v>5.7295419910454474E-3</v>
      </c>
    </row>
    <row r="5657" spans="1:6" ht="15" thickBot="1" x14ac:dyDescent="0.35">
      <c r="A5657" s="2">
        <v>37400</v>
      </c>
      <c r="B5657" s="5">
        <f t="shared" si="359"/>
        <v>5</v>
      </c>
      <c r="C5657" s="5">
        <f t="shared" si="360"/>
        <v>24</v>
      </c>
      <c r="D5657" s="5">
        <f t="shared" si="361"/>
        <v>6</v>
      </c>
      <c r="E5657" s="3">
        <v>10104.26</v>
      </c>
      <c r="F5657">
        <f t="shared" si="362"/>
        <v>-1.0945489855208624E-2</v>
      </c>
    </row>
    <row r="5658" spans="1:6" ht="15" thickBot="1" x14ac:dyDescent="0.35">
      <c r="A5658" s="2">
        <v>37404</v>
      </c>
      <c r="B5658" s="5">
        <f t="shared" si="359"/>
        <v>5</v>
      </c>
      <c r="C5658" s="5">
        <f t="shared" si="360"/>
        <v>28</v>
      </c>
      <c r="D5658" s="5">
        <f t="shared" si="361"/>
        <v>3</v>
      </c>
      <c r="E5658" s="3">
        <v>9981.58</v>
      </c>
      <c r="F5658">
        <f t="shared" si="362"/>
        <v>-1.214141362158142E-2</v>
      </c>
    </row>
    <row r="5659" spans="1:6" ht="15" thickBot="1" x14ac:dyDescent="0.35">
      <c r="A5659" s="2">
        <v>37405</v>
      </c>
      <c r="B5659" s="5">
        <f t="shared" si="359"/>
        <v>5</v>
      </c>
      <c r="C5659" s="5">
        <f t="shared" si="360"/>
        <v>29</v>
      </c>
      <c r="D5659" s="5">
        <f t="shared" si="361"/>
        <v>4</v>
      </c>
      <c r="E5659" s="3">
        <v>9923.0400000000009</v>
      </c>
      <c r="F5659">
        <f t="shared" si="362"/>
        <v>-5.8648029670652392E-3</v>
      </c>
    </row>
    <row r="5660" spans="1:6" ht="15" thickBot="1" x14ac:dyDescent="0.35">
      <c r="A5660" s="2">
        <v>37406</v>
      </c>
      <c r="B5660" s="5">
        <f t="shared" si="359"/>
        <v>5</v>
      </c>
      <c r="C5660" s="5">
        <f t="shared" si="360"/>
        <v>30</v>
      </c>
      <c r="D5660" s="5">
        <f t="shared" si="361"/>
        <v>5</v>
      </c>
      <c r="E5660" s="3">
        <v>9911.69</v>
      </c>
      <c r="F5660">
        <f t="shared" si="362"/>
        <v>-1.143802705622507E-3</v>
      </c>
    </row>
    <row r="5661" spans="1:6" ht="15" thickBot="1" x14ac:dyDescent="0.35">
      <c r="A5661" s="2">
        <v>37407</v>
      </c>
      <c r="B5661" s="5">
        <f t="shared" si="359"/>
        <v>5</v>
      </c>
      <c r="C5661" s="5">
        <f t="shared" si="360"/>
        <v>31</v>
      </c>
      <c r="D5661" s="5">
        <f t="shared" si="361"/>
        <v>6</v>
      </c>
      <c r="E5661" s="3">
        <v>9925.25</v>
      </c>
      <c r="F5661">
        <f t="shared" si="362"/>
        <v>1.3680815279734828E-3</v>
      </c>
    </row>
    <row r="5662" spans="1:6" ht="15" thickBot="1" x14ac:dyDescent="0.35">
      <c r="A5662" s="2">
        <v>37410</v>
      </c>
      <c r="B5662" s="5">
        <f t="shared" si="359"/>
        <v>6</v>
      </c>
      <c r="C5662" s="5">
        <f t="shared" si="360"/>
        <v>3</v>
      </c>
      <c r="D5662" s="5">
        <f t="shared" si="361"/>
        <v>2</v>
      </c>
      <c r="E5662" s="3">
        <v>9709.7900000000009</v>
      </c>
      <c r="F5662">
        <f t="shared" si="362"/>
        <v>-2.1708269313115449E-2</v>
      </c>
    </row>
    <row r="5663" spans="1:6" ht="15" thickBot="1" x14ac:dyDescent="0.35">
      <c r="A5663" s="2">
        <v>37411</v>
      </c>
      <c r="B5663" s="5">
        <f t="shared" si="359"/>
        <v>6</v>
      </c>
      <c r="C5663" s="5">
        <f t="shared" si="360"/>
        <v>4</v>
      </c>
      <c r="D5663" s="5">
        <f t="shared" si="361"/>
        <v>3</v>
      </c>
      <c r="E5663" s="3">
        <v>9687.84</v>
      </c>
      <c r="F5663">
        <f t="shared" si="362"/>
        <v>-2.2606050182342485E-3</v>
      </c>
    </row>
    <row r="5664" spans="1:6" ht="15" thickBot="1" x14ac:dyDescent="0.35">
      <c r="A5664" s="2">
        <v>37412</v>
      </c>
      <c r="B5664" s="5">
        <f t="shared" si="359"/>
        <v>6</v>
      </c>
      <c r="C5664" s="5">
        <f t="shared" si="360"/>
        <v>5</v>
      </c>
      <c r="D5664" s="5">
        <f t="shared" si="361"/>
        <v>4</v>
      </c>
      <c r="E5664" s="3">
        <v>9796.7999999999993</v>
      </c>
      <c r="F5664">
        <f t="shared" si="362"/>
        <v>1.1247089134419967E-2</v>
      </c>
    </row>
    <row r="5665" spans="1:6" ht="15" thickBot="1" x14ac:dyDescent="0.35">
      <c r="A5665" s="2">
        <v>37413</v>
      </c>
      <c r="B5665" s="5">
        <f t="shared" si="359"/>
        <v>6</v>
      </c>
      <c r="C5665" s="5">
        <f t="shared" si="360"/>
        <v>6</v>
      </c>
      <c r="D5665" s="5">
        <f t="shared" si="361"/>
        <v>5</v>
      </c>
      <c r="E5665" s="3">
        <v>9624.64</v>
      </c>
      <c r="F5665">
        <f t="shared" si="362"/>
        <v>-1.7573085089008643E-2</v>
      </c>
    </row>
    <row r="5666" spans="1:6" ht="15" thickBot="1" x14ac:dyDescent="0.35">
      <c r="A5666" s="2">
        <v>37414</v>
      </c>
      <c r="B5666" s="5">
        <f t="shared" si="359"/>
        <v>6</v>
      </c>
      <c r="C5666" s="5">
        <f t="shared" si="360"/>
        <v>7</v>
      </c>
      <c r="D5666" s="5">
        <f t="shared" si="361"/>
        <v>6</v>
      </c>
      <c r="E5666" s="3">
        <v>9589.67</v>
      </c>
      <c r="F5666">
        <f t="shared" si="362"/>
        <v>-3.6333826511951977E-3</v>
      </c>
    </row>
    <row r="5667" spans="1:6" ht="15" thickBot="1" x14ac:dyDescent="0.35">
      <c r="A5667" s="2">
        <v>37417</v>
      </c>
      <c r="B5667" s="5">
        <f t="shared" si="359"/>
        <v>6</v>
      </c>
      <c r="C5667" s="5">
        <f t="shared" si="360"/>
        <v>10</v>
      </c>
      <c r="D5667" s="5">
        <f t="shared" si="361"/>
        <v>2</v>
      </c>
      <c r="E5667" s="3">
        <v>9645.4</v>
      </c>
      <c r="F5667">
        <f t="shared" si="362"/>
        <v>5.8114617082756304E-3</v>
      </c>
    </row>
    <row r="5668" spans="1:6" ht="15" thickBot="1" x14ac:dyDescent="0.35">
      <c r="A5668" s="2">
        <v>37418</v>
      </c>
      <c r="B5668" s="5">
        <f t="shared" si="359"/>
        <v>6</v>
      </c>
      <c r="C5668" s="5">
        <f t="shared" si="360"/>
        <v>11</v>
      </c>
      <c r="D5668" s="5">
        <f t="shared" si="361"/>
        <v>3</v>
      </c>
      <c r="E5668" s="3">
        <v>9517.26</v>
      </c>
      <c r="F5668">
        <f t="shared" si="362"/>
        <v>-1.3285089265349225E-2</v>
      </c>
    </row>
    <row r="5669" spans="1:6" ht="15" thickBot="1" x14ac:dyDescent="0.35">
      <c r="A5669" s="2">
        <v>37419</v>
      </c>
      <c r="B5669" s="5">
        <f t="shared" si="359"/>
        <v>6</v>
      </c>
      <c r="C5669" s="5">
        <f t="shared" si="360"/>
        <v>12</v>
      </c>
      <c r="D5669" s="5">
        <f t="shared" si="361"/>
        <v>4</v>
      </c>
      <c r="E5669" s="3">
        <v>9617.7099999999991</v>
      </c>
      <c r="F5669">
        <f t="shared" si="362"/>
        <v>1.0554508335382127E-2</v>
      </c>
    </row>
    <row r="5670" spans="1:6" ht="15" thickBot="1" x14ac:dyDescent="0.35">
      <c r="A5670" s="2">
        <v>37420</v>
      </c>
      <c r="B5670" s="5">
        <f t="shared" si="359"/>
        <v>6</v>
      </c>
      <c r="C5670" s="5">
        <f t="shared" si="360"/>
        <v>13</v>
      </c>
      <c r="D5670" s="5">
        <f t="shared" si="361"/>
        <v>5</v>
      </c>
      <c r="E5670" s="3">
        <v>9502.7999999999993</v>
      </c>
      <c r="F5670">
        <f t="shared" si="362"/>
        <v>-1.1947750556005521E-2</v>
      </c>
    </row>
    <row r="5671" spans="1:6" ht="15" thickBot="1" x14ac:dyDescent="0.35">
      <c r="A5671" s="2">
        <v>37421</v>
      </c>
      <c r="B5671" s="5">
        <f t="shared" si="359"/>
        <v>6</v>
      </c>
      <c r="C5671" s="5">
        <f t="shared" si="360"/>
        <v>14</v>
      </c>
      <c r="D5671" s="5">
        <f t="shared" si="361"/>
        <v>6</v>
      </c>
      <c r="E5671" s="3">
        <v>9474.2099999999991</v>
      </c>
      <c r="F5671">
        <f t="shared" si="362"/>
        <v>-3.0085869427958229E-3</v>
      </c>
    </row>
    <row r="5672" spans="1:6" ht="15" thickBot="1" x14ac:dyDescent="0.35">
      <c r="A5672" s="2">
        <v>37424</v>
      </c>
      <c r="B5672" s="5">
        <f t="shared" si="359"/>
        <v>6</v>
      </c>
      <c r="C5672" s="5">
        <f t="shared" si="360"/>
        <v>17</v>
      </c>
      <c r="D5672" s="5">
        <f t="shared" si="361"/>
        <v>2</v>
      </c>
      <c r="E5672" s="3">
        <v>9687.42</v>
      </c>
      <c r="F5672">
        <f t="shared" si="362"/>
        <v>2.2504251014068822E-2</v>
      </c>
    </row>
    <row r="5673" spans="1:6" ht="15" thickBot="1" x14ac:dyDescent="0.35">
      <c r="A5673" s="2">
        <v>37425</v>
      </c>
      <c r="B5673" s="5">
        <f t="shared" si="359"/>
        <v>6</v>
      </c>
      <c r="C5673" s="5">
        <f t="shared" si="360"/>
        <v>18</v>
      </c>
      <c r="D5673" s="5">
        <f t="shared" si="361"/>
        <v>3</v>
      </c>
      <c r="E5673" s="3">
        <v>9706.1200000000008</v>
      </c>
      <c r="F5673">
        <f t="shared" si="362"/>
        <v>1.9303385215052849E-3</v>
      </c>
    </row>
    <row r="5674" spans="1:6" ht="15" thickBot="1" x14ac:dyDescent="0.35">
      <c r="A5674" s="2">
        <v>37426</v>
      </c>
      <c r="B5674" s="5">
        <f t="shared" si="359"/>
        <v>6</v>
      </c>
      <c r="C5674" s="5">
        <f t="shared" si="360"/>
        <v>19</v>
      </c>
      <c r="D5674" s="5">
        <f t="shared" si="361"/>
        <v>4</v>
      </c>
      <c r="E5674" s="3">
        <v>9561.57</v>
      </c>
      <c r="F5674">
        <f t="shared" si="362"/>
        <v>-1.4892665658368234E-2</v>
      </c>
    </row>
    <row r="5675" spans="1:6" ht="15" thickBot="1" x14ac:dyDescent="0.35">
      <c r="A5675" s="2">
        <v>37427</v>
      </c>
      <c r="B5675" s="5">
        <f t="shared" si="359"/>
        <v>6</v>
      </c>
      <c r="C5675" s="5">
        <f t="shared" si="360"/>
        <v>20</v>
      </c>
      <c r="D5675" s="5">
        <f t="shared" si="361"/>
        <v>5</v>
      </c>
      <c r="E5675" s="3">
        <v>9431.77</v>
      </c>
      <c r="F5675">
        <f t="shared" si="362"/>
        <v>-1.3575176461606124E-2</v>
      </c>
    </row>
    <row r="5676" spans="1:6" ht="15" thickBot="1" x14ac:dyDescent="0.35">
      <c r="A5676" s="2">
        <v>37428</v>
      </c>
      <c r="B5676" s="5">
        <f t="shared" si="359"/>
        <v>6</v>
      </c>
      <c r="C5676" s="5">
        <f t="shared" si="360"/>
        <v>21</v>
      </c>
      <c r="D5676" s="5">
        <f t="shared" si="361"/>
        <v>6</v>
      </c>
      <c r="E5676" s="3">
        <v>9253.7900000000009</v>
      </c>
      <c r="F5676">
        <f t="shared" si="362"/>
        <v>-1.8870265072197429E-2</v>
      </c>
    </row>
    <row r="5677" spans="1:6" ht="15" thickBot="1" x14ac:dyDescent="0.35">
      <c r="A5677" s="2">
        <v>37431</v>
      </c>
      <c r="B5677" s="5">
        <f t="shared" si="359"/>
        <v>6</v>
      </c>
      <c r="C5677" s="5">
        <f t="shared" si="360"/>
        <v>24</v>
      </c>
      <c r="D5677" s="5">
        <f t="shared" si="361"/>
        <v>2</v>
      </c>
      <c r="E5677" s="3">
        <v>9281.82</v>
      </c>
      <c r="F5677">
        <f t="shared" si="362"/>
        <v>3.0290291869600277E-3</v>
      </c>
    </row>
    <row r="5678" spans="1:6" ht="15" thickBot="1" x14ac:dyDescent="0.35">
      <c r="A5678" s="2">
        <v>37432</v>
      </c>
      <c r="B5678" s="5">
        <f t="shared" si="359"/>
        <v>6</v>
      </c>
      <c r="C5678" s="5">
        <f t="shared" si="360"/>
        <v>25</v>
      </c>
      <c r="D5678" s="5">
        <f t="shared" si="361"/>
        <v>3</v>
      </c>
      <c r="E5678" s="3">
        <v>9126.82</v>
      </c>
      <c r="F5678">
        <f t="shared" si="362"/>
        <v>-1.669931112648166E-2</v>
      </c>
    </row>
    <row r="5679" spans="1:6" ht="15" thickBot="1" x14ac:dyDescent="0.35">
      <c r="A5679" s="2">
        <v>37433</v>
      </c>
      <c r="B5679" s="5">
        <f t="shared" si="359"/>
        <v>6</v>
      </c>
      <c r="C5679" s="5">
        <f t="shared" si="360"/>
        <v>26</v>
      </c>
      <c r="D5679" s="5">
        <f t="shared" si="361"/>
        <v>4</v>
      </c>
      <c r="E5679" s="3">
        <v>9120.11</v>
      </c>
      <c r="F5679">
        <f t="shared" si="362"/>
        <v>-7.3519582943447196E-4</v>
      </c>
    </row>
    <row r="5680" spans="1:6" ht="15" thickBot="1" x14ac:dyDescent="0.35">
      <c r="A5680" s="2">
        <v>37434</v>
      </c>
      <c r="B5680" s="5">
        <f t="shared" si="359"/>
        <v>6</v>
      </c>
      <c r="C5680" s="5">
        <f t="shared" si="360"/>
        <v>27</v>
      </c>
      <c r="D5680" s="5">
        <f t="shared" si="361"/>
        <v>5</v>
      </c>
      <c r="E5680" s="3">
        <v>9269.92</v>
      </c>
      <c r="F5680">
        <f t="shared" si="362"/>
        <v>1.6426336963040959E-2</v>
      </c>
    </row>
    <row r="5681" spans="1:6" ht="15" thickBot="1" x14ac:dyDescent="0.35">
      <c r="A5681" s="2">
        <v>37435</v>
      </c>
      <c r="B5681" s="5">
        <f t="shared" si="359"/>
        <v>6</v>
      </c>
      <c r="C5681" s="5">
        <f t="shared" si="360"/>
        <v>28</v>
      </c>
      <c r="D5681" s="5">
        <f t="shared" si="361"/>
        <v>6</v>
      </c>
      <c r="E5681" s="3">
        <v>9243.26</v>
      </c>
      <c r="F5681">
        <f t="shared" si="362"/>
        <v>-2.8759687246491723E-3</v>
      </c>
    </row>
    <row r="5682" spans="1:6" ht="15" thickBot="1" x14ac:dyDescent="0.35">
      <c r="A5682" s="2">
        <v>37438</v>
      </c>
      <c r="B5682" s="5">
        <f t="shared" si="359"/>
        <v>7</v>
      </c>
      <c r="C5682" s="5">
        <f t="shared" si="360"/>
        <v>1</v>
      </c>
      <c r="D5682" s="5">
        <f t="shared" si="361"/>
        <v>2</v>
      </c>
      <c r="E5682" s="3">
        <v>9109.7900000000009</v>
      </c>
      <c r="F5682">
        <f t="shared" si="362"/>
        <v>-1.4439710664851941E-2</v>
      </c>
    </row>
    <row r="5683" spans="1:6" ht="15" thickBot="1" x14ac:dyDescent="0.35">
      <c r="A5683" s="2">
        <v>37439</v>
      </c>
      <c r="B5683" s="5">
        <f t="shared" si="359"/>
        <v>7</v>
      </c>
      <c r="C5683" s="5">
        <f t="shared" si="360"/>
        <v>2</v>
      </c>
      <c r="D5683" s="5">
        <f t="shared" si="361"/>
        <v>3</v>
      </c>
      <c r="E5683" s="3">
        <v>9007.75</v>
      </c>
      <c r="F5683">
        <f t="shared" si="362"/>
        <v>-1.1201136359894231E-2</v>
      </c>
    </row>
    <row r="5684" spans="1:6" ht="15" thickBot="1" x14ac:dyDescent="0.35">
      <c r="A5684" s="2">
        <v>37440</v>
      </c>
      <c r="B5684" s="5">
        <f t="shared" si="359"/>
        <v>7</v>
      </c>
      <c r="C5684" s="5">
        <f t="shared" si="360"/>
        <v>3</v>
      </c>
      <c r="D5684" s="5">
        <f t="shared" si="361"/>
        <v>4</v>
      </c>
      <c r="E5684" s="3">
        <v>9054.9699999999993</v>
      </c>
      <c r="F5684">
        <f t="shared" si="362"/>
        <v>5.2421525908244952E-3</v>
      </c>
    </row>
    <row r="5685" spans="1:6" ht="15" thickBot="1" x14ac:dyDescent="0.35">
      <c r="A5685" s="2">
        <v>37442</v>
      </c>
      <c r="B5685" s="5">
        <f t="shared" si="359"/>
        <v>7</v>
      </c>
      <c r="C5685" s="5">
        <f t="shared" si="360"/>
        <v>5</v>
      </c>
      <c r="D5685" s="5">
        <f t="shared" si="361"/>
        <v>6</v>
      </c>
      <c r="E5685" s="3">
        <v>9379.5</v>
      </c>
      <c r="F5685">
        <f t="shared" si="362"/>
        <v>3.5839986217513775E-2</v>
      </c>
    </row>
    <row r="5686" spans="1:6" ht="15" thickBot="1" x14ac:dyDescent="0.35">
      <c r="A5686" s="2">
        <v>37445</v>
      </c>
      <c r="B5686" s="5">
        <f t="shared" si="359"/>
        <v>7</v>
      </c>
      <c r="C5686" s="5">
        <f t="shared" si="360"/>
        <v>8</v>
      </c>
      <c r="D5686" s="5">
        <f t="shared" si="361"/>
        <v>2</v>
      </c>
      <c r="E5686" s="3">
        <v>9274.9</v>
      </c>
      <c r="F5686">
        <f t="shared" si="362"/>
        <v>-1.1151980382749652E-2</v>
      </c>
    </row>
    <row r="5687" spans="1:6" ht="15" thickBot="1" x14ac:dyDescent="0.35">
      <c r="A5687" s="2">
        <v>37446</v>
      </c>
      <c r="B5687" s="5">
        <f t="shared" si="359"/>
        <v>7</v>
      </c>
      <c r="C5687" s="5">
        <f t="shared" si="360"/>
        <v>9</v>
      </c>
      <c r="D5687" s="5">
        <f t="shared" si="361"/>
        <v>3</v>
      </c>
      <c r="E5687" s="3">
        <v>9096.09</v>
      </c>
      <c r="F5687">
        <f t="shared" si="362"/>
        <v>-1.9278914058372544E-2</v>
      </c>
    </row>
    <row r="5688" spans="1:6" ht="15" thickBot="1" x14ac:dyDescent="0.35">
      <c r="A5688" s="2">
        <v>37447</v>
      </c>
      <c r="B5688" s="5">
        <f t="shared" si="359"/>
        <v>7</v>
      </c>
      <c r="C5688" s="5">
        <f t="shared" si="360"/>
        <v>10</v>
      </c>
      <c r="D5688" s="5">
        <f t="shared" si="361"/>
        <v>4</v>
      </c>
      <c r="E5688" s="3">
        <v>8813.5</v>
      </c>
      <c r="F5688">
        <f t="shared" si="362"/>
        <v>-3.1067194805680258E-2</v>
      </c>
    </row>
    <row r="5689" spans="1:6" ht="15" thickBot="1" x14ac:dyDescent="0.35">
      <c r="A5689" s="2">
        <v>37448</v>
      </c>
      <c r="B5689" s="5">
        <f t="shared" si="359"/>
        <v>7</v>
      </c>
      <c r="C5689" s="5">
        <f t="shared" si="360"/>
        <v>11</v>
      </c>
      <c r="D5689" s="5">
        <f t="shared" si="361"/>
        <v>5</v>
      </c>
      <c r="E5689" s="3">
        <v>8801.5300000000007</v>
      </c>
      <c r="F5689">
        <f t="shared" si="362"/>
        <v>-1.3581437567367499E-3</v>
      </c>
    </row>
    <row r="5690" spans="1:6" ht="15" thickBot="1" x14ac:dyDescent="0.35">
      <c r="A5690" s="2">
        <v>37449</v>
      </c>
      <c r="B5690" s="5">
        <f t="shared" si="359"/>
        <v>7</v>
      </c>
      <c r="C5690" s="5">
        <f t="shared" si="360"/>
        <v>12</v>
      </c>
      <c r="D5690" s="5">
        <f t="shared" si="361"/>
        <v>6</v>
      </c>
      <c r="E5690" s="3">
        <v>8684.5300000000007</v>
      </c>
      <c r="F5690">
        <f t="shared" si="362"/>
        <v>-1.3293143351212799E-2</v>
      </c>
    </row>
    <row r="5691" spans="1:6" ht="15" thickBot="1" x14ac:dyDescent="0.35">
      <c r="A5691" s="2">
        <v>37452</v>
      </c>
      <c r="B5691" s="5">
        <f t="shared" si="359"/>
        <v>7</v>
      </c>
      <c r="C5691" s="5">
        <f t="shared" si="360"/>
        <v>15</v>
      </c>
      <c r="D5691" s="5">
        <f t="shared" si="361"/>
        <v>2</v>
      </c>
      <c r="E5691" s="3">
        <v>8639.19</v>
      </c>
      <c r="F5691">
        <f t="shared" si="362"/>
        <v>-5.2207776356348748E-3</v>
      </c>
    </row>
    <row r="5692" spans="1:6" ht="15" thickBot="1" x14ac:dyDescent="0.35">
      <c r="A5692" s="2">
        <v>37453</v>
      </c>
      <c r="B5692" s="5">
        <f t="shared" si="359"/>
        <v>7</v>
      </c>
      <c r="C5692" s="5">
        <f t="shared" si="360"/>
        <v>16</v>
      </c>
      <c r="D5692" s="5">
        <f t="shared" si="361"/>
        <v>3</v>
      </c>
      <c r="E5692" s="3">
        <v>8473.11</v>
      </c>
      <c r="F5692">
        <f t="shared" si="362"/>
        <v>-1.92240244745167E-2</v>
      </c>
    </row>
    <row r="5693" spans="1:6" ht="15" thickBot="1" x14ac:dyDescent="0.35">
      <c r="A5693" s="2">
        <v>37454</v>
      </c>
      <c r="B5693" s="5">
        <f t="shared" si="359"/>
        <v>7</v>
      </c>
      <c r="C5693" s="5">
        <f t="shared" si="360"/>
        <v>17</v>
      </c>
      <c r="D5693" s="5">
        <f t="shared" si="361"/>
        <v>4</v>
      </c>
      <c r="E5693" s="3">
        <v>8542.48</v>
      </c>
      <c r="F5693">
        <f t="shared" si="362"/>
        <v>8.1870765279807509E-3</v>
      </c>
    </row>
    <row r="5694" spans="1:6" ht="15" thickBot="1" x14ac:dyDescent="0.35">
      <c r="A5694" s="2">
        <v>37455</v>
      </c>
      <c r="B5694" s="5">
        <f t="shared" si="359"/>
        <v>7</v>
      </c>
      <c r="C5694" s="5">
        <f t="shared" si="360"/>
        <v>18</v>
      </c>
      <c r="D5694" s="5">
        <f t="shared" si="361"/>
        <v>5</v>
      </c>
      <c r="E5694" s="3">
        <v>8409.49</v>
      </c>
      <c r="F5694">
        <f t="shared" si="362"/>
        <v>-1.5568078590760504E-2</v>
      </c>
    </row>
    <row r="5695" spans="1:6" ht="15" thickBot="1" x14ac:dyDescent="0.35">
      <c r="A5695" s="2">
        <v>37456</v>
      </c>
      <c r="B5695" s="5">
        <f t="shared" si="359"/>
        <v>7</v>
      </c>
      <c r="C5695" s="5">
        <f t="shared" si="360"/>
        <v>19</v>
      </c>
      <c r="D5695" s="5">
        <f t="shared" si="361"/>
        <v>6</v>
      </c>
      <c r="E5695" s="3">
        <v>8019.26</v>
      </c>
      <c r="F5695">
        <f t="shared" si="362"/>
        <v>-4.6403527443400205E-2</v>
      </c>
    </row>
    <row r="5696" spans="1:6" ht="15" thickBot="1" x14ac:dyDescent="0.35">
      <c r="A5696" s="2">
        <v>37459</v>
      </c>
      <c r="B5696" s="5">
        <f t="shared" si="359"/>
        <v>7</v>
      </c>
      <c r="C5696" s="5">
        <f t="shared" si="360"/>
        <v>22</v>
      </c>
      <c r="D5696" s="5">
        <f t="shared" si="361"/>
        <v>2</v>
      </c>
      <c r="E5696" s="3">
        <v>7784.58</v>
      </c>
      <c r="F5696">
        <f t="shared" si="362"/>
        <v>-2.9264545606452502E-2</v>
      </c>
    </row>
    <row r="5697" spans="1:6" ht="15" thickBot="1" x14ac:dyDescent="0.35">
      <c r="A5697" s="2">
        <v>37460</v>
      </c>
      <c r="B5697" s="5">
        <f t="shared" si="359"/>
        <v>7</v>
      </c>
      <c r="C5697" s="5">
        <f t="shared" si="360"/>
        <v>23</v>
      </c>
      <c r="D5697" s="5">
        <f t="shared" si="361"/>
        <v>3</v>
      </c>
      <c r="E5697" s="3">
        <v>7702.34</v>
      </c>
      <c r="F5697">
        <f t="shared" si="362"/>
        <v>-1.0564474897810773E-2</v>
      </c>
    </row>
    <row r="5698" spans="1:6" ht="15" thickBot="1" x14ac:dyDescent="0.35">
      <c r="A5698" s="2">
        <v>37461</v>
      </c>
      <c r="B5698" s="5">
        <f t="shared" si="359"/>
        <v>7</v>
      </c>
      <c r="C5698" s="5">
        <f t="shared" si="360"/>
        <v>24</v>
      </c>
      <c r="D5698" s="5">
        <f t="shared" si="361"/>
        <v>4</v>
      </c>
      <c r="E5698" s="3">
        <v>8191.29</v>
      </c>
      <c r="F5698">
        <f t="shared" si="362"/>
        <v>6.3480708460026403E-2</v>
      </c>
    </row>
    <row r="5699" spans="1:6" ht="15" thickBot="1" x14ac:dyDescent="0.35">
      <c r="A5699" s="2">
        <v>37462</v>
      </c>
      <c r="B5699" s="5">
        <f t="shared" ref="B5699:B5762" si="363">MONTH(A5699)</f>
        <v>7</v>
      </c>
      <c r="C5699" s="5">
        <f t="shared" ref="C5699:C5762" si="364">DAY(A5699)</f>
        <v>25</v>
      </c>
      <c r="D5699" s="5">
        <f t="shared" ref="D5699:D5762" si="365">WEEKDAY(A5699,1)</f>
        <v>5</v>
      </c>
      <c r="E5699" s="3">
        <v>8186.31</v>
      </c>
      <c r="F5699">
        <f t="shared" si="362"/>
        <v>-6.0796284834251546E-4</v>
      </c>
    </row>
    <row r="5700" spans="1:6" ht="15" thickBot="1" x14ac:dyDescent="0.35">
      <c r="A5700" s="2">
        <v>37463</v>
      </c>
      <c r="B5700" s="5">
        <f t="shared" si="363"/>
        <v>7</v>
      </c>
      <c r="C5700" s="5">
        <f t="shared" si="364"/>
        <v>26</v>
      </c>
      <c r="D5700" s="5">
        <f t="shared" si="365"/>
        <v>6</v>
      </c>
      <c r="E5700" s="3">
        <v>8264.39</v>
      </c>
      <c r="F5700">
        <f t="shared" ref="F5700:F5763" si="366">(E5700-E5699)/E5699</f>
        <v>9.5378748178359986E-3</v>
      </c>
    </row>
    <row r="5701" spans="1:6" ht="15" thickBot="1" x14ac:dyDescent="0.35">
      <c r="A5701" s="2">
        <v>37466</v>
      </c>
      <c r="B5701" s="5">
        <f t="shared" si="363"/>
        <v>7</v>
      </c>
      <c r="C5701" s="5">
        <f t="shared" si="364"/>
        <v>29</v>
      </c>
      <c r="D5701" s="5">
        <f t="shared" si="365"/>
        <v>2</v>
      </c>
      <c r="E5701" s="3">
        <v>8711.8799999999992</v>
      </c>
      <c r="F5701">
        <f t="shared" si="366"/>
        <v>5.4146767033017539E-2</v>
      </c>
    </row>
    <row r="5702" spans="1:6" ht="15" thickBot="1" x14ac:dyDescent="0.35">
      <c r="A5702" s="2">
        <v>37467</v>
      </c>
      <c r="B5702" s="5">
        <f t="shared" si="363"/>
        <v>7</v>
      </c>
      <c r="C5702" s="5">
        <f t="shared" si="364"/>
        <v>30</v>
      </c>
      <c r="D5702" s="5">
        <f t="shared" si="365"/>
        <v>3</v>
      </c>
      <c r="E5702" s="3">
        <v>8680.0300000000007</v>
      </c>
      <c r="F5702">
        <f t="shared" si="366"/>
        <v>-3.6559273084567907E-3</v>
      </c>
    </row>
    <row r="5703" spans="1:6" ht="15" thickBot="1" x14ac:dyDescent="0.35">
      <c r="A5703" s="2">
        <v>37468</v>
      </c>
      <c r="B5703" s="5">
        <f t="shared" si="363"/>
        <v>7</v>
      </c>
      <c r="C5703" s="5">
        <f t="shared" si="364"/>
        <v>31</v>
      </c>
      <c r="D5703" s="5">
        <f t="shared" si="365"/>
        <v>4</v>
      </c>
      <c r="E5703" s="3">
        <v>8736.59</v>
      </c>
      <c r="F5703">
        <f t="shared" si="366"/>
        <v>6.5161065111525524E-3</v>
      </c>
    </row>
    <row r="5704" spans="1:6" ht="15" thickBot="1" x14ac:dyDescent="0.35">
      <c r="A5704" s="2">
        <v>37469</v>
      </c>
      <c r="B5704" s="5">
        <f t="shared" si="363"/>
        <v>8</v>
      </c>
      <c r="C5704" s="5">
        <f t="shared" si="364"/>
        <v>1</v>
      </c>
      <c r="D5704" s="5">
        <f t="shared" si="365"/>
        <v>5</v>
      </c>
      <c r="E5704" s="3">
        <v>8506.6200000000008</v>
      </c>
      <c r="F5704">
        <f t="shared" si="366"/>
        <v>-2.632262702038202E-2</v>
      </c>
    </row>
    <row r="5705" spans="1:6" ht="15" thickBot="1" x14ac:dyDescent="0.35">
      <c r="A5705" s="2">
        <v>37470</v>
      </c>
      <c r="B5705" s="5">
        <f t="shared" si="363"/>
        <v>8</v>
      </c>
      <c r="C5705" s="5">
        <f t="shared" si="364"/>
        <v>2</v>
      </c>
      <c r="D5705" s="5">
        <f t="shared" si="365"/>
        <v>6</v>
      </c>
      <c r="E5705" s="3">
        <v>8313.1299999999992</v>
      </c>
      <c r="F5705">
        <f t="shared" si="366"/>
        <v>-2.2745814436286278E-2</v>
      </c>
    </row>
    <row r="5706" spans="1:6" ht="15" thickBot="1" x14ac:dyDescent="0.35">
      <c r="A5706" s="2">
        <v>37473</v>
      </c>
      <c r="B5706" s="5">
        <f t="shared" si="363"/>
        <v>8</v>
      </c>
      <c r="C5706" s="5">
        <f t="shared" si="364"/>
        <v>5</v>
      </c>
      <c r="D5706" s="5">
        <f t="shared" si="365"/>
        <v>2</v>
      </c>
      <c r="E5706" s="3">
        <v>8043.63</v>
      </c>
      <c r="F5706">
        <f t="shared" si="366"/>
        <v>-3.2418595643277454E-2</v>
      </c>
    </row>
    <row r="5707" spans="1:6" ht="15" thickBot="1" x14ac:dyDescent="0.35">
      <c r="A5707" s="2">
        <v>37474</v>
      </c>
      <c r="B5707" s="5">
        <f t="shared" si="363"/>
        <v>8</v>
      </c>
      <c r="C5707" s="5">
        <f t="shared" si="364"/>
        <v>6</v>
      </c>
      <c r="D5707" s="5">
        <f t="shared" si="365"/>
        <v>3</v>
      </c>
      <c r="E5707" s="3">
        <v>8274.09</v>
      </c>
      <c r="F5707">
        <f t="shared" si="366"/>
        <v>2.8651243281951063E-2</v>
      </c>
    </row>
    <row r="5708" spans="1:6" ht="15" thickBot="1" x14ac:dyDescent="0.35">
      <c r="A5708" s="2">
        <v>37475</v>
      </c>
      <c r="B5708" s="5">
        <f t="shared" si="363"/>
        <v>8</v>
      </c>
      <c r="C5708" s="5">
        <f t="shared" si="364"/>
        <v>7</v>
      </c>
      <c r="D5708" s="5">
        <f t="shared" si="365"/>
        <v>4</v>
      </c>
      <c r="E5708" s="3">
        <v>8456.15</v>
      </c>
      <c r="F5708">
        <f t="shared" si="366"/>
        <v>2.2003628193553549E-2</v>
      </c>
    </row>
    <row r="5709" spans="1:6" ht="15" thickBot="1" x14ac:dyDescent="0.35">
      <c r="A5709" s="2">
        <v>37476</v>
      </c>
      <c r="B5709" s="5">
        <f t="shared" si="363"/>
        <v>8</v>
      </c>
      <c r="C5709" s="5">
        <f t="shared" si="364"/>
        <v>8</v>
      </c>
      <c r="D5709" s="5">
        <f t="shared" si="365"/>
        <v>5</v>
      </c>
      <c r="E5709" s="3">
        <v>8712.02</v>
      </c>
      <c r="F5709">
        <f t="shared" si="366"/>
        <v>3.0258450949900463E-2</v>
      </c>
    </row>
    <row r="5710" spans="1:6" ht="15" thickBot="1" x14ac:dyDescent="0.35">
      <c r="A5710" s="2">
        <v>37477</v>
      </c>
      <c r="B5710" s="5">
        <f t="shared" si="363"/>
        <v>8</v>
      </c>
      <c r="C5710" s="5">
        <f t="shared" si="364"/>
        <v>9</v>
      </c>
      <c r="D5710" s="5">
        <f t="shared" si="365"/>
        <v>6</v>
      </c>
      <c r="E5710" s="3">
        <v>8745.4500000000007</v>
      </c>
      <c r="F5710">
        <f t="shared" si="366"/>
        <v>3.8372271872654435E-3</v>
      </c>
    </row>
    <row r="5711" spans="1:6" ht="15" thickBot="1" x14ac:dyDescent="0.35">
      <c r="A5711" s="2">
        <v>37480</v>
      </c>
      <c r="B5711" s="5">
        <f t="shared" si="363"/>
        <v>8</v>
      </c>
      <c r="C5711" s="5">
        <f t="shared" si="364"/>
        <v>12</v>
      </c>
      <c r="D5711" s="5">
        <f t="shared" si="365"/>
        <v>2</v>
      </c>
      <c r="E5711" s="3">
        <v>8688.89</v>
      </c>
      <c r="F5711">
        <f t="shared" si="366"/>
        <v>-6.4673630287751119E-3</v>
      </c>
    </row>
    <row r="5712" spans="1:6" ht="15" thickBot="1" x14ac:dyDescent="0.35">
      <c r="A5712" s="2">
        <v>37481</v>
      </c>
      <c r="B5712" s="5">
        <f t="shared" si="363"/>
        <v>8</v>
      </c>
      <c r="C5712" s="5">
        <f t="shared" si="364"/>
        <v>13</v>
      </c>
      <c r="D5712" s="5">
        <f t="shared" si="365"/>
        <v>3</v>
      </c>
      <c r="E5712" s="3">
        <v>8482.39</v>
      </c>
      <c r="F5712">
        <f t="shared" si="366"/>
        <v>-2.3765981615603376E-2</v>
      </c>
    </row>
    <row r="5713" spans="1:6" ht="15" thickBot="1" x14ac:dyDescent="0.35">
      <c r="A5713" s="2">
        <v>37482</v>
      </c>
      <c r="B5713" s="5">
        <f t="shared" si="363"/>
        <v>8</v>
      </c>
      <c r="C5713" s="5">
        <f t="shared" si="364"/>
        <v>14</v>
      </c>
      <c r="D5713" s="5">
        <f t="shared" si="365"/>
        <v>4</v>
      </c>
      <c r="E5713" s="3">
        <v>8743.31</v>
      </c>
      <c r="F5713">
        <f t="shared" si="366"/>
        <v>3.0760198481795824E-2</v>
      </c>
    </row>
    <row r="5714" spans="1:6" ht="15" thickBot="1" x14ac:dyDescent="0.35">
      <c r="A5714" s="2">
        <v>37483</v>
      </c>
      <c r="B5714" s="5">
        <f t="shared" si="363"/>
        <v>8</v>
      </c>
      <c r="C5714" s="5">
        <f t="shared" si="364"/>
        <v>15</v>
      </c>
      <c r="D5714" s="5">
        <f t="shared" si="365"/>
        <v>5</v>
      </c>
      <c r="E5714" s="3">
        <v>8818.14</v>
      </c>
      <c r="F5714">
        <f t="shared" si="366"/>
        <v>8.5585436179204371E-3</v>
      </c>
    </row>
    <row r="5715" spans="1:6" ht="15" thickBot="1" x14ac:dyDescent="0.35">
      <c r="A5715" s="2">
        <v>37484</v>
      </c>
      <c r="B5715" s="5">
        <f t="shared" si="363"/>
        <v>8</v>
      </c>
      <c r="C5715" s="5">
        <f t="shared" si="364"/>
        <v>16</v>
      </c>
      <c r="D5715" s="5">
        <f t="shared" si="365"/>
        <v>6</v>
      </c>
      <c r="E5715" s="3">
        <v>8778.06</v>
      </c>
      <c r="F5715">
        <f t="shared" si="366"/>
        <v>-4.5451761936190545E-3</v>
      </c>
    </row>
    <row r="5716" spans="1:6" ht="15" thickBot="1" x14ac:dyDescent="0.35">
      <c r="A5716" s="2">
        <v>37487</v>
      </c>
      <c r="B5716" s="5">
        <f t="shared" si="363"/>
        <v>8</v>
      </c>
      <c r="C5716" s="5">
        <f t="shared" si="364"/>
        <v>19</v>
      </c>
      <c r="D5716" s="5">
        <f t="shared" si="365"/>
        <v>2</v>
      </c>
      <c r="E5716" s="3">
        <v>8990.7900000000009</v>
      </c>
      <c r="F5716">
        <f t="shared" si="366"/>
        <v>2.4234284112890705E-2</v>
      </c>
    </row>
    <row r="5717" spans="1:6" ht="15" thickBot="1" x14ac:dyDescent="0.35">
      <c r="A5717" s="2">
        <v>37488</v>
      </c>
      <c r="B5717" s="5">
        <f t="shared" si="363"/>
        <v>8</v>
      </c>
      <c r="C5717" s="5">
        <f t="shared" si="364"/>
        <v>20</v>
      </c>
      <c r="D5717" s="5">
        <f t="shared" si="365"/>
        <v>3</v>
      </c>
      <c r="E5717" s="3">
        <v>8872.07</v>
      </c>
      <c r="F5717">
        <f t="shared" si="366"/>
        <v>-1.320462384284375E-2</v>
      </c>
    </row>
    <row r="5718" spans="1:6" ht="15" thickBot="1" x14ac:dyDescent="0.35">
      <c r="A5718" s="2">
        <v>37489</v>
      </c>
      <c r="B5718" s="5">
        <f t="shared" si="363"/>
        <v>8</v>
      </c>
      <c r="C5718" s="5">
        <f t="shared" si="364"/>
        <v>21</v>
      </c>
      <c r="D5718" s="5">
        <f t="shared" si="365"/>
        <v>4</v>
      </c>
      <c r="E5718" s="3">
        <v>8957.23</v>
      </c>
      <c r="F5718">
        <f t="shared" si="366"/>
        <v>9.5986618680871383E-3</v>
      </c>
    </row>
    <row r="5719" spans="1:6" ht="15" thickBot="1" x14ac:dyDescent="0.35">
      <c r="A5719" s="2">
        <v>37490</v>
      </c>
      <c r="B5719" s="5">
        <f t="shared" si="363"/>
        <v>8</v>
      </c>
      <c r="C5719" s="5">
        <f t="shared" si="364"/>
        <v>22</v>
      </c>
      <c r="D5719" s="5">
        <f t="shared" si="365"/>
        <v>5</v>
      </c>
      <c r="E5719" s="3">
        <v>9053.64</v>
      </c>
      <c r="F5719">
        <f t="shared" si="366"/>
        <v>1.076337215858026E-2</v>
      </c>
    </row>
    <row r="5720" spans="1:6" ht="15" thickBot="1" x14ac:dyDescent="0.35">
      <c r="A5720" s="2">
        <v>37491</v>
      </c>
      <c r="B5720" s="5">
        <f t="shared" si="363"/>
        <v>8</v>
      </c>
      <c r="C5720" s="5">
        <f t="shared" si="364"/>
        <v>23</v>
      </c>
      <c r="D5720" s="5">
        <f t="shared" si="365"/>
        <v>6</v>
      </c>
      <c r="E5720" s="3">
        <v>8872.9599999999991</v>
      </c>
      <c r="F5720">
        <f t="shared" si="366"/>
        <v>-1.9956614135309147E-2</v>
      </c>
    </row>
    <row r="5721" spans="1:6" ht="15" thickBot="1" x14ac:dyDescent="0.35">
      <c r="A5721" s="2">
        <v>37494</v>
      </c>
      <c r="B5721" s="5">
        <f t="shared" si="363"/>
        <v>8</v>
      </c>
      <c r="C5721" s="5">
        <f t="shared" si="364"/>
        <v>26</v>
      </c>
      <c r="D5721" s="5">
        <f t="shared" si="365"/>
        <v>2</v>
      </c>
      <c r="E5721" s="3">
        <v>8919.01</v>
      </c>
      <c r="F5721">
        <f t="shared" si="366"/>
        <v>5.1899253462205502E-3</v>
      </c>
    </row>
    <row r="5722" spans="1:6" ht="15" thickBot="1" x14ac:dyDescent="0.35">
      <c r="A5722" s="2">
        <v>37495</v>
      </c>
      <c r="B5722" s="5">
        <f t="shared" si="363"/>
        <v>8</v>
      </c>
      <c r="C5722" s="5">
        <f t="shared" si="364"/>
        <v>27</v>
      </c>
      <c r="D5722" s="5">
        <f t="shared" si="365"/>
        <v>3</v>
      </c>
      <c r="E5722" s="3">
        <v>8824.41</v>
      </c>
      <c r="F5722">
        <f t="shared" si="366"/>
        <v>-1.0606558351207182E-2</v>
      </c>
    </row>
    <row r="5723" spans="1:6" ht="15" thickBot="1" x14ac:dyDescent="0.35">
      <c r="A5723" s="2">
        <v>37496</v>
      </c>
      <c r="B5723" s="5">
        <f t="shared" si="363"/>
        <v>8</v>
      </c>
      <c r="C5723" s="5">
        <f t="shared" si="364"/>
        <v>28</v>
      </c>
      <c r="D5723" s="5">
        <f t="shared" si="365"/>
        <v>4</v>
      </c>
      <c r="E5723" s="3">
        <v>8694.09</v>
      </c>
      <c r="F5723">
        <f t="shared" si="366"/>
        <v>-1.4768126141011095E-2</v>
      </c>
    </row>
    <row r="5724" spans="1:6" ht="15" thickBot="1" x14ac:dyDescent="0.35">
      <c r="A5724" s="2">
        <v>37497</v>
      </c>
      <c r="B5724" s="5">
        <f t="shared" si="363"/>
        <v>8</v>
      </c>
      <c r="C5724" s="5">
        <f t="shared" si="364"/>
        <v>29</v>
      </c>
      <c r="D5724" s="5">
        <f t="shared" si="365"/>
        <v>5</v>
      </c>
      <c r="E5724" s="3">
        <v>8670.99</v>
      </c>
      <c r="F5724">
        <f t="shared" si="366"/>
        <v>-2.6569773259766537E-3</v>
      </c>
    </row>
    <row r="5725" spans="1:6" ht="15" thickBot="1" x14ac:dyDescent="0.35">
      <c r="A5725" s="2">
        <v>37498</v>
      </c>
      <c r="B5725" s="5">
        <f t="shared" si="363"/>
        <v>8</v>
      </c>
      <c r="C5725" s="5">
        <f t="shared" si="364"/>
        <v>30</v>
      </c>
      <c r="D5725" s="5">
        <f t="shared" si="365"/>
        <v>6</v>
      </c>
      <c r="E5725" s="3">
        <v>8663.5</v>
      </c>
      <c r="F5725">
        <f t="shared" si="366"/>
        <v>-8.6379986598990213E-4</v>
      </c>
    </row>
    <row r="5726" spans="1:6" ht="15" thickBot="1" x14ac:dyDescent="0.35">
      <c r="A5726" s="2">
        <v>37502</v>
      </c>
      <c r="B5726" s="5">
        <f t="shared" si="363"/>
        <v>9</v>
      </c>
      <c r="C5726" s="5">
        <f t="shared" si="364"/>
        <v>3</v>
      </c>
      <c r="D5726" s="5">
        <f t="shared" si="365"/>
        <v>3</v>
      </c>
      <c r="E5726" s="3">
        <v>8308.0499999999993</v>
      </c>
      <c r="F5726">
        <f t="shared" si="366"/>
        <v>-4.1028452703872655E-2</v>
      </c>
    </row>
    <row r="5727" spans="1:6" ht="15" thickBot="1" x14ac:dyDescent="0.35">
      <c r="A5727" s="2">
        <v>37503</v>
      </c>
      <c r="B5727" s="5">
        <f t="shared" si="363"/>
        <v>9</v>
      </c>
      <c r="C5727" s="5">
        <f t="shared" si="364"/>
        <v>4</v>
      </c>
      <c r="D5727" s="5">
        <f t="shared" si="365"/>
        <v>4</v>
      </c>
      <c r="E5727" s="3">
        <v>8425.1200000000008</v>
      </c>
      <c r="F5727">
        <f t="shared" si="366"/>
        <v>1.4091152556857691E-2</v>
      </c>
    </row>
    <row r="5728" spans="1:6" ht="15" thickBot="1" x14ac:dyDescent="0.35">
      <c r="A5728" s="2">
        <v>37504</v>
      </c>
      <c r="B5728" s="5">
        <f t="shared" si="363"/>
        <v>9</v>
      </c>
      <c r="C5728" s="5">
        <f t="shared" si="364"/>
        <v>5</v>
      </c>
      <c r="D5728" s="5">
        <f t="shared" si="365"/>
        <v>5</v>
      </c>
      <c r="E5728" s="3">
        <v>8283.7000000000007</v>
      </c>
      <c r="F5728">
        <f t="shared" si="366"/>
        <v>-1.6785517595001621E-2</v>
      </c>
    </row>
    <row r="5729" spans="1:6" ht="15" thickBot="1" x14ac:dyDescent="0.35">
      <c r="A5729" s="2">
        <v>37505</v>
      </c>
      <c r="B5729" s="5">
        <f t="shared" si="363"/>
        <v>9</v>
      </c>
      <c r="C5729" s="5">
        <f t="shared" si="364"/>
        <v>6</v>
      </c>
      <c r="D5729" s="5">
        <f t="shared" si="365"/>
        <v>6</v>
      </c>
      <c r="E5729" s="3">
        <v>8427.2000000000007</v>
      </c>
      <c r="F5729">
        <f t="shared" si="366"/>
        <v>1.7323176841266583E-2</v>
      </c>
    </row>
    <row r="5730" spans="1:6" ht="15" thickBot="1" x14ac:dyDescent="0.35">
      <c r="A5730" s="2">
        <v>37508</v>
      </c>
      <c r="B5730" s="5">
        <f t="shared" si="363"/>
        <v>9</v>
      </c>
      <c r="C5730" s="5">
        <f t="shared" si="364"/>
        <v>9</v>
      </c>
      <c r="D5730" s="5">
        <f t="shared" si="365"/>
        <v>2</v>
      </c>
      <c r="E5730" s="3">
        <v>8519.3799999999992</v>
      </c>
      <c r="F5730">
        <f t="shared" si="366"/>
        <v>1.0938389975317835E-2</v>
      </c>
    </row>
    <row r="5731" spans="1:6" ht="15" thickBot="1" x14ac:dyDescent="0.35">
      <c r="A5731" s="2">
        <v>37509</v>
      </c>
      <c r="B5731" s="5">
        <f t="shared" si="363"/>
        <v>9</v>
      </c>
      <c r="C5731" s="5">
        <f t="shared" si="364"/>
        <v>10</v>
      </c>
      <c r="D5731" s="5">
        <f t="shared" si="365"/>
        <v>3</v>
      </c>
      <c r="E5731" s="3">
        <v>8602.61</v>
      </c>
      <c r="F5731">
        <f t="shared" si="366"/>
        <v>9.7694902680713139E-3</v>
      </c>
    </row>
    <row r="5732" spans="1:6" ht="15" thickBot="1" x14ac:dyDescent="0.35">
      <c r="A5732" s="2">
        <v>37510</v>
      </c>
      <c r="B5732" s="5">
        <f t="shared" si="363"/>
        <v>9</v>
      </c>
      <c r="C5732" s="5">
        <f t="shared" si="364"/>
        <v>11</v>
      </c>
      <c r="D5732" s="5">
        <f t="shared" si="365"/>
        <v>4</v>
      </c>
      <c r="E5732" s="3">
        <v>8581.17</v>
      </c>
      <c r="F5732">
        <f t="shared" si="366"/>
        <v>-2.4922668817952353E-3</v>
      </c>
    </row>
    <row r="5733" spans="1:6" ht="15" thickBot="1" x14ac:dyDescent="0.35">
      <c r="A5733" s="2">
        <v>37511</v>
      </c>
      <c r="B5733" s="5">
        <f t="shared" si="363"/>
        <v>9</v>
      </c>
      <c r="C5733" s="5">
        <f t="shared" si="364"/>
        <v>12</v>
      </c>
      <c r="D5733" s="5">
        <f t="shared" si="365"/>
        <v>5</v>
      </c>
      <c r="E5733" s="3">
        <v>8379.41</v>
      </c>
      <c r="F5733">
        <f t="shared" si="366"/>
        <v>-2.3511945340786888E-2</v>
      </c>
    </row>
    <row r="5734" spans="1:6" ht="15" thickBot="1" x14ac:dyDescent="0.35">
      <c r="A5734" s="2">
        <v>37512</v>
      </c>
      <c r="B5734" s="5">
        <f t="shared" si="363"/>
        <v>9</v>
      </c>
      <c r="C5734" s="5">
        <f t="shared" si="364"/>
        <v>13</v>
      </c>
      <c r="D5734" s="5">
        <f t="shared" si="365"/>
        <v>6</v>
      </c>
      <c r="E5734" s="3">
        <v>8312.69</v>
      </c>
      <c r="F5734">
        <f t="shared" si="366"/>
        <v>-7.9623744392504185E-3</v>
      </c>
    </row>
    <row r="5735" spans="1:6" ht="15" thickBot="1" x14ac:dyDescent="0.35">
      <c r="A5735" s="2">
        <v>37515</v>
      </c>
      <c r="B5735" s="5">
        <f t="shared" si="363"/>
        <v>9</v>
      </c>
      <c r="C5735" s="5">
        <f t="shared" si="364"/>
        <v>16</v>
      </c>
      <c r="D5735" s="5">
        <f t="shared" si="365"/>
        <v>2</v>
      </c>
      <c r="E5735" s="3">
        <v>8380.18</v>
      </c>
      <c r="F5735">
        <f t="shared" si="366"/>
        <v>8.1189121692255787E-3</v>
      </c>
    </row>
    <row r="5736" spans="1:6" ht="15" thickBot="1" x14ac:dyDescent="0.35">
      <c r="A5736" s="2">
        <v>37516</v>
      </c>
      <c r="B5736" s="5">
        <f t="shared" si="363"/>
        <v>9</v>
      </c>
      <c r="C5736" s="5">
        <f t="shared" si="364"/>
        <v>17</v>
      </c>
      <c r="D5736" s="5">
        <f t="shared" si="365"/>
        <v>3</v>
      </c>
      <c r="E5736" s="3">
        <v>8207.5499999999993</v>
      </c>
      <c r="F5736">
        <f t="shared" si="366"/>
        <v>-2.0599796185762239E-2</v>
      </c>
    </row>
    <row r="5737" spans="1:6" ht="15" thickBot="1" x14ac:dyDescent="0.35">
      <c r="A5737" s="2">
        <v>37517</v>
      </c>
      <c r="B5737" s="5">
        <f t="shared" si="363"/>
        <v>9</v>
      </c>
      <c r="C5737" s="5">
        <f t="shared" si="364"/>
        <v>18</v>
      </c>
      <c r="D5737" s="5">
        <f t="shared" si="365"/>
        <v>4</v>
      </c>
      <c r="E5737" s="3">
        <v>8172.45</v>
      </c>
      <c r="F5737">
        <f t="shared" si="366"/>
        <v>-4.2765502494653655E-3</v>
      </c>
    </row>
    <row r="5738" spans="1:6" ht="15" thickBot="1" x14ac:dyDescent="0.35">
      <c r="A5738" s="2">
        <v>37518</v>
      </c>
      <c r="B5738" s="5">
        <f t="shared" si="363"/>
        <v>9</v>
      </c>
      <c r="C5738" s="5">
        <f t="shared" si="364"/>
        <v>19</v>
      </c>
      <c r="D5738" s="5">
        <f t="shared" si="365"/>
        <v>5</v>
      </c>
      <c r="E5738" s="3">
        <v>7942.39</v>
      </c>
      <c r="F5738">
        <f t="shared" si="366"/>
        <v>-2.8150676969574545E-2</v>
      </c>
    </row>
    <row r="5739" spans="1:6" ht="15" thickBot="1" x14ac:dyDescent="0.35">
      <c r="A5739" s="2">
        <v>37519</v>
      </c>
      <c r="B5739" s="5">
        <f t="shared" si="363"/>
        <v>9</v>
      </c>
      <c r="C5739" s="5">
        <f t="shared" si="364"/>
        <v>20</v>
      </c>
      <c r="D5739" s="5">
        <f t="shared" si="365"/>
        <v>6</v>
      </c>
      <c r="E5739" s="3">
        <v>7986.02</v>
      </c>
      <c r="F5739">
        <f t="shared" si="366"/>
        <v>5.4933086891981011E-3</v>
      </c>
    </row>
    <row r="5740" spans="1:6" ht="15" thickBot="1" x14ac:dyDescent="0.35">
      <c r="A5740" s="2">
        <v>37522</v>
      </c>
      <c r="B5740" s="5">
        <f t="shared" si="363"/>
        <v>9</v>
      </c>
      <c r="C5740" s="5">
        <f t="shared" si="364"/>
        <v>23</v>
      </c>
      <c r="D5740" s="5">
        <f t="shared" si="365"/>
        <v>2</v>
      </c>
      <c r="E5740" s="3">
        <v>7872.15</v>
      </c>
      <c r="F5740">
        <f t="shared" si="366"/>
        <v>-1.4258667020618631E-2</v>
      </c>
    </row>
    <row r="5741" spans="1:6" ht="15" thickBot="1" x14ac:dyDescent="0.35">
      <c r="A5741" s="2">
        <v>37523</v>
      </c>
      <c r="B5741" s="5">
        <f t="shared" si="363"/>
        <v>9</v>
      </c>
      <c r="C5741" s="5">
        <f t="shared" si="364"/>
        <v>24</v>
      </c>
      <c r="D5741" s="5">
        <f t="shared" si="365"/>
        <v>3</v>
      </c>
      <c r="E5741" s="3">
        <v>7683.13</v>
      </c>
      <c r="F5741">
        <f t="shared" si="366"/>
        <v>-2.4011229460820682E-2</v>
      </c>
    </row>
    <row r="5742" spans="1:6" ht="15" thickBot="1" x14ac:dyDescent="0.35">
      <c r="A5742" s="2">
        <v>37524</v>
      </c>
      <c r="B5742" s="5">
        <f t="shared" si="363"/>
        <v>9</v>
      </c>
      <c r="C5742" s="5">
        <f t="shared" si="364"/>
        <v>25</v>
      </c>
      <c r="D5742" s="5">
        <f t="shared" si="365"/>
        <v>4</v>
      </c>
      <c r="E5742" s="3">
        <v>7841.82</v>
      </c>
      <c r="F5742">
        <f t="shared" si="366"/>
        <v>2.065434269627087E-2</v>
      </c>
    </row>
    <row r="5743" spans="1:6" ht="15" thickBot="1" x14ac:dyDescent="0.35">
      <c r="A5743" s="2">
        <v>37525</v>
      </c>
      <c r="B5743" s="5">
        <f t="shared" si="363"/>
        <v>9</v>
      </c>
      <c r="C5743" s="5">
        <f t="shared" si="364"/>
        <v>26</v>
      </c>
      <c r="D5743" s="5">
        <f t="shared" si="365"/>
        <v>5</v>
      </c>
      <c r="E5743" s="3">
        <v>7997.12</v>
      </c>
      <c r="F5743">
        <f t="shared" si="366"/>
        <v>1.9804076094580108E-2</v>
      </c>
    </row>
    <row r="5744" spans="1:6" ht="15" thickBot="1" x14ac:dyDescent="0.35">
      <c r="A5744" s="2">
        <v>37526</v>
      </c>
      <c r="B5744" s="5">
        <f t="shared" si="363"/>
        <v>9</v>
      </c>
      <c r="C5744" s="5">
        <f t="shared" si="364"/>
        <v>27</v>
      </c>
      <c r="D5744" s="5">
        <f t="shared" si="365"/>
        <v>6</v>
      </c>
      <c r="E5744" s="3">
        <v>7701.45</v>
      </c>
      <c r="F5744">
        <f t="shared" si="366"/>
        <v>-3.6972059941578976E-2</v>
      </c>
    </row>
    <row r="5745" spans="1:6" ht="15" thickBot="1" x14ac:dyDescent="0.35">
      <c r="A5745" s="2">
        <v>37529</v>
      </c>
      <c r="B5745" s="5">
        <f t="shared" si="363"/>
        <v>9</v>
      </c>
      <c r="C5745" s="5">
        <f t="shared" si="364"/>
        <v>30</v>
      </c>
      <c r="D5745" s="5">
        <f t="shared" si="365"/>
        <v>2</v>
      </c>
      <c r="E5745" s="3">
        <v>7591.93</v>
      </c>
      <c r="F5745">
        <f t="shared" si="366"/>
        <v>-1.422069869959547E-2</v>
      </c>
    </row>
    <row r="5746" spans="1:6" ht="15" thickBot="1" x14ac:dyDescent="0.35">
      <c r="A5746" s="2">
        <v>37530</v>
      </c>
      <c r="B5746" s="5">
        <f t="shared" si="363"/>
        <v>10</v>
      </c>
      <c r="C5746" s="5">
        <f t="shared" si="364"/>
        <v>1</v>
      </c>
      <c r="D5746" s="5">
        <f t="shared" si="365"/>
        <v>3</v>
      </c>
      <c r="E5746" s="3">
        <v>7938.79</v>
      </c>
      <c r="F5746">
        <f t="shared" si="366"/>
        <v>4.5687987112631397E-2</v>
      </c>
    </row>
    <row r="5747" spans="1:6" ht="15" thickBot="1" x14ac:dyDescent="0.35">
      <c r="A5747" s="2">
        <v>37531</v>
      </c>
      <c r="B5747" s="5">
        <f t="shared" si="363"/>
        <v>10</v>
      </c>
      <c r="C5747" s="5">
        <f t="shared" si="364"/>
        <v>2</v>
      </c>
      <c r="D5747" s="5">
        <f t="shared" si="365"/>
        <v>4</v>
      </c>
      <c r="E5747" s="3">
        <v>7755.61</v>
      </c>
      <c r="F5747">
        <f t="shared" si="366"/>
        <v>-2.3074045289017634E-2</v>
      </c>
    </row>
    <row r="5748" spans="1:6" ht="15" thickBot="1" x14ac:dyDescent="0.35">
      <c r="A5748" s="2">
        <v>37532</v>
      </c>
      <c r="B5748" s="5">
        <f t="shared" si="363"/>
        <v>10</v>
      </c>
      <c r="C5748" s="5">
        <f t="shared" si="364"/>
        <v>3</v>
      </c>
      <c r="D5748" s="5">
        <f t="shared" si="365"/>
        <v>5</v>
      </c>
      <c r="E5748" s="3">
        <v>7717.19</v>
      </c>
      <c r="F5748">
        <f t="shared" si="366"/>
        <v>-4.9538334186479301E-3</v>
      </c>
    </row>
    <row r="5749" spans="1:6" ht="15" thickBot="1" x14ac:dyDescent="0.35">
      <c r="A5749" s="2">
        <v>37533</v>
      </c>
      <c r="B5749" s="5">
        <f t="shared" si="363"/>
        <v>10</v>
      </c>
      <c r="C5749" s="5">
        <f t="shared" si="364"/>
        <v>4</v>
      </c>
      <c r="D5749" s="5">
        <f t="shared" si="365"/>
        <v>6</v>
      </c>
      <c r="E5749" s="3">
        <v>7528.4</v>
      </c>
      <c r="F5749">
        <f t="shared" si="366"/>
        <v>-2.4463567697568672E-2</v>
      </c>
    </row>
    <row r="5750" spans="1:6" ht="15" thickBot="1" x14ac:dyDescent="0.35">
      <c r="A5750" s="2">
        <v>37536</v>
      </c>
      <c r="B5750" s="5">
        <f t="shared" si="363"/>
        <v>10</v>
      </c>
      <c r="C5750" s="5">
        <f t="shared" si="364"/>
        <v>7</v>
      </c>
      <c r="D5750" s="5">
        <f t="shared" si="365"/>
        <v>2</v>
      </c>
      <c r="E5750" s="3">
        <v>7422.84</v>
      </c>
      <c r="F5750">
        <f t="shared" si="366"/>
        <v>-1.4021571648690227E-2</v>
      </c>
    </row>
    <row r="5751" spans="1:6" ht="15" thickBot="1" x14ac:dyDescent="0.35">
      <c r="A5751" s="2">
        <v>37537</v>
      </c>
      <c r="B5751" s="5">
        <f t="shared" si="363"/>
        <v>10</v>
      </c>
      <c r="C5751" s="5">
        <f t="shared" si="364"/>
        <v>8</v>
      </c>
      <c r="D5751" s="5">
        <f t="shared" si="365"/>
        <v>3</v>
      </c>
      <c r="E5751" s="3">
        <v>7501.49</v>
      </c>
      <c r="F5751">
        <f t="shared" si="366"/>
        <v>1.0595674970765858E-2</v>
      </c>
    </row>
    <row r="5752" spans="1:6" ht="15" thickBot="1" x14ac:dyDescent="0.35">
      <c r="A5752" s="2">
        <v>37538</v>
      </c>
      <c r="B5752" s="5">
        <f t="shared" si="363"/>
        <v>10</v>
      </c>
      <c r="C5752" s="5">
        <f t="shared" si="364"/>
        <v>9</v>
      </c>
      <c r="D5752" s="5">
        <f t="shared" si="365"/>
        <v>4</v>
      </c>
      <c r="E5752" s="3">
        <v>7286.27</v>
      </c>
      <c r="F5752">
        <f t="shared" si="366"/>
        <v>-2.8690300193694767E-2</v>
      </c>
    </row>
    <row r="5753" spans="1:6" ht="15" thickBot="1" x14ac:dyDescent="0.35">
      <c r="A5753" s="2">
        <v>37539</v>
      </c>
      <c r="B5753" s="5">
        <f t="shared" si="363"/>
        <v>10</v>
      </c>
      <c r="C5753" s="5">
        <f t="shared" si="364"/>
        <v>10</v>
      </c>
      <c r="D5753" s="5">
        <f t="shared" si="365"/>
        <v>5</v>
      </c>
      <c r="E5753" s="3">
        <v>7533.95</v>
      </c>
      <c r="F5753">
        <f t="shared" si="366"/>
        <v>3.3992701341015272E-2</v>
      </c>
    </row>
    <row r="5754" spans="1:6" ht="15" thickBot="1" x14ac:dyDescent="0.35">
      <c r="A5754" s="2">
        <v>37540</v>
      </c>
      <c r="B5754" s="5">
        <f t="shared" si="363"/>
        <v>10</v>
      </c>
      <c r="C5754" s="5">
        <f t="shared" si="364"/>
        <v>11</v>
      </c>
      <c r="D5754" s="5">
        <f t="shared" si="365"/>
        <v>6</v>
      </c>
      <c r="E5754" s="3">
        <v>7850.29</v>
      </c>
      <c r="F5754">
        <f t="shared" si="366"/>
        <v>4.1988598278459528E-2</v>
      </c>
    </row>
    <row r="5755" spans="1:6" ht="15" thickBot="1" x14ac:dyDescent="0.35">
      <c r="A5755" s="2">
        <v>37543</v>
      </c>
      <c r="B5755" s="5">
        <f t="shared" si="363"/>
        <v>10</v>
      </c>
      <c r="C5755" s="5">
        <f t="shared" si="364"/>
        <v>14</v>
      </c>
      <c r="D5755" s="5">
        <f t="shared" si="365"/>
        <v>2</v>
      </c>
      <c r="E5755" s="3">
        <v>7877.4</v>
      </c>
      <c r="F5755">
        <f t="shared" si="366"/>
        <v>3.4533756077800531E-3</v>
      </c>
    </row>
    <row r="5756" spans="1:6" ht="15" thickBot="1" x14ac:dyDescent="0.35">
      <c r="A5756" s="2">
        <v>37544</v>
      </c>
      <c r="B5756" s="5">
        <f t="shared" si="363"/>
        <v>10</v>
      </c>
      <c r="C5756" s="5">
        <f t="shared" si="364"/>
        <v>15</v>
      </c>
      <c r="D5756" s="5">
        <f t="shared" si="365"/>
        <v>3</v>
      </c>
      <c r="E5756" s="3">
        <v>8255.68</v>
      </c>
      <c r="F5756">
        <f t="shared" si="366"/>
        <v>4.802092060832263E-2</v>
      </c>
    </row>
    <row r="5757" spans="1:6" ht="15" thickBot="1" x14ac:dyDescent="0.35">
      <c r="A5757" s="2">
        <v>37545</v>
      </c>
      <c r="B5757" s="5">
        <f t="shared" si="363"/>
        <v>10</v>
      </c>
      <c r="C5757" s="5">
        <f t="shared" si="364"/>
        <v>16</v>
      </c>
      <c r="D5757" s="5">
        <f t="shared" si="365"/>
        <v>4</v>
      </c>
      <c r="E5757" s="3">
        <v>8036.03</v>
      </c>
      <c r="F5757">
        <f t="shared" si="366"/>
        <v>-2.6605924648242244E-2</v>
      </c>
    </row>
    <row r="5758" spans="1:6" ht="15" thickBot="1" x14ac:dyDescent="0.35">
      <c r="A5758" s="2">
        <v>37546</v>
      </c>
      <c r="B5758" s="5">
        <f t="shared" si="363"/>
        <v>10</v>
      </c>
      <c r="C5758" s="5">
        <f t="shared" si="364"/>
        <v>17</v>
      </c>
      <c r="D5758" s="5">
        <f t="shared" si="365"/>
        <v>5</v>
      </c>
      <c r="E5758" s="3">
        <v>8275.0400000000009</v>
      </c>
      <c r="F5758">
        <f t="shared" si="366"/>
        <v>2.9742298124820481E-2</v>
      </c>
    </row>
    <row r="5759" spans="1:6" ht="15" thickBot="1" x14ac:dyDescent="0.35">
      <c r="A5759" s="2">
        <v>37547</v>
      </c>
      <c r="B5759" s="5">
        <f t="shared" si="363"/>
        <v>10</v>
      </c>
      <c r="C5759" s="5">
        <f t="shared" si="364"/>
        <v>18</v>
      </c>
      <c r="D5759" s="5">
        <f t="shared" si="365"/>
        <v>6</v>
      </c>
      <c r="E5759" s="3">
        <v>8322.4</v>
      </c>
      <c r="F5759">
        <f t="shared" si="366"/>
        <v>5.7232351746938697E-3</v>
      </c>
    </row>
    <row r="5760" spans="1:6" ht="15" thickBot="1" x14ac:dyDescent="0.35">
      <c r="A5760" s="2">
        <v>37550</v>
      </c>
      <c r="B5760" s="5">
        <f t="shared" si="363"/>
        <v>10</v>
      </c>
      <c r="C5760" s="5">
        <f t="shared" si="364"/>
        <v>21</v>
      </c>
      <c r="D5760" s="5">
        <f t="shared" si="365"/>
        <v>2</v>
      </c>
      <c r="E5760" s="3">
        <v>8538.24</v>
      </c>
      <c r="F5760">
        <f t="shared" si="366"/>
        <v>2.5934826492357992E-2</v>
      </c>
    </row>
    <row r="5761" spans="1:6" ht="15" thickBot="1" x14ac:dyDescent="0.35">
      <c r="A5761" s="2">
        <v>37551</v>
      </c>
      <c r="B5761" s="5">
        <f t="shared" si="363"/>
        <v>10</v>
      </c>
      <c r="C5761" s="5">
        <f t="shared" si="364"/>
        <v>22</v>
      </c>
      <c r="D5761" s="5">
        <f t="shared" si="365"/>
        <v>3</v>
      </c>
      <c r="E5761" s="3">
        <v>8450.16</v>
      </c>
      <c r="F5761">
        <f t="shared" si="366"/>
        <v>-1.0315943332583757E-2</v>
      </c>
    </row>
    <row r="5762" spans="1:6" ht="15" thickBot="1" x14ac:dyDescent="0.35">
      <c r="A5762" s="2">
        <v>37552</v>
      </c>
      <c r="B5762" s="5">
        <f t="shared" si="363"/>
        <v>10</v>
      </c>
      <c r="C5762" s="5">
        <f t="shared" si="364"/>
        <v>23</v>
      </c>
      <c r="D5762" s="5">
        <f t="shared" si="365"/>
        <v>4</v>
      </c>
      <c r="E5762" s="3">
        <v>8494.27</v>
      </c>
      <c r="F5762">
        <f t="shared" si="366"/>
        <v>5.2200195025893688E-3</v>
      </c>
    </row>
    <row r="5763" spans="1:6" ht="15" thickBot="1" x14ac:dyDescent="0.35">
      <c r="A5763" s="2">
        <v>37553</v>
      </c>
      <c r="B5763" s="5">
        <f t="shared" ref="B5763:B5826" si="367">MONTH(A5763)</f>
        <v>10</v>
      </c>
      <c r="C5763" s="5">
        <f t="shared" ref="C5763:C5826" si="368">DAY(A5763)</f>
        <v>24</v>
      </c>
      <c r="D5763" s="5">
        <f t="shared" ref="D5763:D5826" si="369">WEEKDAY(A5763,1)</f>
        <v>5</v>
      </c>
      <c r="E5763" s="3">
        <v>8317.34</v>
      </c>
      <c r="F5763">
        <f t="shared" si="366"/>
        <v>-2.0829335540311324E-2</v>
      </c>
    </row>
    <row r="5764" spans="1:6" ht="15" thickBot="1" x14ac:dyDescent="0.35">
      <c r="A5764" s="2">
        <v>37554</v>
      </c>
      <c r="B5764" s="5">
        <f t="shared" si="367"/>
        <v>10</v>
      </c>
      <c r="C5764" s="5">
        <f t="shared" si="368"/>
        <v>25</v>
      </c>
      <c r="D5764" s="5">
        <f t="shared" si="369"/>
        <v>6</v>
      </c>
      <c r="E5764" s="3">
        <v>8443.99</v>
      </c>
      <c r="F5764">
        <f t="shared" ref="F5764:F5827" si="370">(E5764-E5763)/E5763</f>
        <v>1.522722408847055E-2</v>
      </c>
    </row>
    <row r="5765" spans="1:6" ht="15" thickBot="1" x14ac:dyDescent="0.35">
      <c r="A5765" s="2">
        <v>37557</v>
      </c>
      <c r="B5765" s="5">
        <f t="shared" si="367"/>
        <v>10</v>
      </c>
      <c r="C5765" s="5">
        <f t="shared" si="368"/>
        <v>28</v>
      </c>
      <c r="D5765" s="5">
        <f t="shared" si="369"/>
        <v>2</v>
      </c>
      <c r="E5765" s="3">
        <v>8368.0400000000009</v>
      </c>
      <c r="F5765">
        <f t="shared" si="370"/>
        <v>-8.9945629968769397E-3</v>
      </c>
    </row>
    <row r="5766" spans="1:6" ht="15" thickBot="1" x14ac:dyDescent="0.35">
      <c r="A5766" s="2">
        <v>37558</v>
      </c>
      <c r="B5766" s="5">
        <f t="shared" si="367"/>
        <v>10</v>
      </c>
      <c r="C5766" s="5">
        <f t="shared" si="368"/>
        <v>29</v>
      </c>
      <c r="D5766" s="5">
        <f t="shared" si="369"/>
        <v>3</v>
      </c>
      <c r="E5766" s="3">
        <v>8368.94</v>
      </c>
      <c r="F5766">
        <f t="shared" si="370"/>
        <v>1.0755206715068715E-4</v>
      </c>
    </row>
    <row r="5767" spans="1:6" ht="15" thickBot="1" x14ac:dyDescent="0.35">
      <c r="A5767" s="2">
        <v>37559</v>
      </c>
      <c r="B5767" s="5">
        <f t="shared" si="367"/>
        <v>10</v>
      </c>
      <c r="C5767" s="5">
        <f t="shared" si="368"/>
        <v>30</v>
      </c>
      <c r="D5767" s="5">
        <f t="shared" si="369"/>
        <v>4</v>
      </c>
      <c r="E5767" s="3">
        <v>8427.41</v>
      </c>
      <c r="F5767">
        <f t="shared" si="370"/>
        <v>6.9865478782258376E-3</v>
      </c>
    </row>
    <row r="5768" spans="1:6" ht="15" thickBot="1" x14ac:dyDescent="0.35">
      <c r="A5768" s="2">
        <v>37560</v>
      </c>
      <c r="B5768" s="5">
        <f t="shared" si="367"/>
        <v>10</v>
      </c>
      <c r="C5768" s="5">
        <f t="shared" si="368"/>
        <v>31</v>
      </c>
      <c r="D5768" s="5">
        <f t="shared" si="369"/>
        <v>5</v>
      </c>
      <c r="E5768" s="3">
        <v>8397.0300000000007</v>
      </c>
      <c r="F5768">
        <f t="shared" si="370"/>
        <v>-3.6049035231463995E-3</v>
      </c>
    </row>
    <row r="5769" spans="1:6" ht="15" thickBot="1" x14ac:dyDescent="0.35">
      <c r="A5769" s="2">
        <v>37561</v>
      </c>
      <c r="B5769" s="5">
        <f t="shared" si="367"/>
        <v>11</v>
      </c>
      <c r="C5769" s="5">
        <f t="shared" si="368"/>
        <v>1</v>
      </c>
      <c r="D5769" s="5">
        <f t="shared" si="369"/>
        <v>6</v>
      </c>
      <c r="E5769" s="3">
        <v>8517.64</v>
      </c>
      <c r="F5769">
        <f t="shared" si="370"/>
        <v>1.4363411825371441E-2</v>
      </c>
    </row>
    <row r="5770" spans="1:6" ht="15" thickBot="1" x14ac:dyDescent="0.35">
      <c r="A5770" s="2">
        <v>37564</v>
      </c>
      <c r="B5770" s="5">
        <f t="shared" si="367"/>
        <v>11</v>
      </c>
      <c r="C5770" s="5">
        <f t="shared" si="368"/>
        <v>4</v>
      </c>
      <c r="D5770" s="5">
        <f t="shared" si="369"/>
        <v>2</v>
      </c>
      <c r="E5770" s="3">
        <v>8571.6</v>
      </c>
      <c r="F5770">
        <f t="shared" si="370"/>
        <v>6.3350881230013183E-3</v>
      </c>
    </row>
    <row r="5771" spans="1:6" ht="15" thickBot="1" x14ac:dyDescent="0.35">
      <c r="A5771" s="2">
        <v>37565</v>
      </c>
      <c r="B5771" s="5">
        <f t="shared" si="367"/>
        <v>11</v>
      </c>
      <c r="C5771" s="5">
        <f t="shared" si="368"/>
        <v>5</v>
      </c>
      <c r="D5771" s="5">
        <f t="shared" si="369"/>
        <v>3</v>
      </c>
      <c r="E5771" s="3">
        <v>8678.27</v>
      </c>
      <c r="F5771">
        <f t="shared" si="370"/>
        <v>1.2444584441644509E-2</v>
      </c>
    </row>
    <row r="5772" spans="1:6" ht="15" thickBot="1" x14ac:dyDescent="0.35">
      <c r="A5772" s="2">
        <v>37566</v>
      </c>
      <c r="B5772" s="5">
        <f t="shared" si="367"/>
        <v>11</v>
      </c>
      <c r="C5772" s="5">
        <f t="shared" si="368"/>
        <v>6</v>
      </c>
      <c r="D5772" s="5">
        <f t="shared" si="369"/>
        <v>4</v>
      </c>
      <c r="E5772" s="3">
        <v>8771.01</v>
      </c>
      <c r="F5772">
        <f t="shared" si="370"/>
        <v>1.0686461702620427E-2</v>
      </c>
    </row>
    <row r="5773" spans="1:6" ht="15" thickBot="1" x14ac:dyDescent="0.35">
      <c r="A5773" s="2">
        <v>37567</v>
      </c>
      <c r="B5773" s="5">
        <f t="shared" si="367"/>
        <v>11</v>
      </c>
      <c r="C5773" s="5">
        <f t="shared" si="368"/>
        <v>7</v>
      </c>
      <c r="D5773" s="5">
        <f t="shared" si="369"/>
        <v>5</v>
      </c>
      <c r="E5773" s="3">
        <v>8586.24</v>
      </c>
      <c r="F5773">
        <f t="shared" si="370"/>
        <v>-2.106598897960445E-2</v>
      </c>
    </row>
    <row r="5774" spans="1:6" ht="15" thickBot="1" x14ac:dyDescent="0.35">
      <c r="A5774" s="2">
        <v>37568</v>
      </c>
      <c r="B5774" s="5">
        <f t="shared" si="367"/>
        <v>11</v>
      </c>
      <c r="C5774" s="5">
        <f t="shared" si="368"/>
        <v>8</v>
      </c>
      <c r="D5774" s="5">
        <f t="shared" si="369"/>
        <v>6</v>
      </c>
      <c r="E5774" s="3">
        <v>8537.1299999999992</v>
      </c>
      <c r="F5774">
        <f t="shared" si="370"/>
        <v>-5.7196165026834308E-3</v>
      </c>
    </row>
    <row r="5775" spans="1:6" ht="15" thickBot="1" x14ac:dyDescent="0.35">
      <c r="A5775" s="2">
        <v>37571</v>
      </c>
      <c r="B5775" s="5">
        <f t="shared" si="367"/>
        <v>11</v>
      </c>
      <c r="C5775" s="5">
        <f t="shared" si="368"/>
        <v>11</v>
      </c>
      <c r="D5775" s="5">
        <f t="shared" si="369"/>
        <v>2</v>
      </c>
      <c r="E5775" s="3">
        <v>8358.9500000000007</v>
      </c>
      <c r="F5775">
        <f t="shared" si="370"/>
        <v>-2.0871182704257578E-2</v>
      </c>
    </row>
    <row r="5776" spans="1:6" ht="15" thickBot="1" x14ac:dyDescent="0.35">
      <c r="A5776" s="2">
        <v>37572</v>
      </c>
      <c r="B5776" s="5">
        <f t="shared" si="367"/>
        <v>11</v>
      </c>
      <c r="C5776" s="5">
        <f t="shared" si="368"/>
        <v>12</v>
      </c>
      <c r="D5776" s="5">
        <f t="shared" si="369"/>
        <v>3</v>
      </c>
      <c r="E5776" s="3">
        <v>8386</v>
      </c>
      <c r="F5776">
        <f t="shared" si="370"/>
        <v>3.2360523749991651E-3</v>
      </c>
    </row>
    <row r="5777" spans="1:6" ht="15" thickBot="1" x14ac:dyDescent="0.35">
      <c r="A5777" s="2">
        <v>37573</v>
      </c>
      <c r="B5777" s="5">
        <f t="shared" si="367"/>
        <v>11</v>
      </c>
      <c r="C5777" s="5">
        <f t="shared" si="368"/>
        <v>13</v>
      </c>
      <c r="D5777" s="5">
        <f t="shared" si="369"/>
        <v>4</v>
      </c>
      <c r="E5777" s="3">
        <v>8398.49</v>
      </c>
      <c r="F5777">
        <f t="shared" si="370"/>
        <v>1.4893870736942263E-3</v>
      </c>
    </row>
    <row r="5778" spans="1:6" ht="15" thickBot="1" x14ac:dyDescent="0.35">
      <c r="A5778" s="2">
        <v>37574</v>
      </c>
      <c r="B5778" s="5">
        <f t="shared" si="367"/>
        <v>11</v>
      </c>
      <c r="C5778" s="5">
        <f t="shared" si="368"/>
        <v>14</v>
      </c>
      <c r="D5778" s="5">
        <f t="shared" si="369"/>
        <v>5</v>
      </c>
      <c r="E5778" s="3">
        <v>8542.1299999999992</v>
      </c>
      <c r="F5778">
        <f t="shared" si="370"/>
        <v>1.7103074481245966E-2</v>
      </c>
    </row>
    <row r="5779" spans="1:6" ht="15" thickBot="1" x14ac:dyDescent="0.35">
      <c r="A5779" s="2">
        <v>37575</v>
      </c>
      <c r="B5779" s="5">
        <f t="shared" si="367"/>
        <v>11</v>
      </c>
      <c r="C5779" s="5">
        <f t="shared" si="368"/>
        <v>15</v>
      </c>
      <c r="D5779" s="5">
        <f t="shared" si="369"/>
        <v>6</v>
      </c>
      <c r="E5779" s="3">
        <v>8579.09</v>
      </c>
      <c r="F5779">
        <f t="shared" si="370"/>
        <v>4.3267896882862884E-3</v>
      </c>
    </row>
    <row r="5780" spans="1:6" ht="15" thickBot="1" x14ac:dyDescent="0.35">
      <c r="A5780" s="2">
        <v>37578</v>
      </c>
      <c r="B5780" s="5">
        <f t="shared" si="367"/>
        <v>11</v>
      </c>
      <c r="C5780" s="5">
        <f t="shared" si="368"/>
        <v>18</v>
      </c>
      <c r="D5780" s="5">
        <f t="shared" si="369"/>
        <v>2</v>
      </c>
      <c r="E5780" s="3">
        <v>8486.57</v>
      </c>
      <c r="F5780">
        <f t="shared" si="370"/>
        <v>-1.0784360579035823E-2</v>
      </c>
    </row>
    <row r="5781" spans="1:6" ht="15" thickBot="1" x14ac:dyDescent="0.35">
      <c r="A5781" s="2">
        <v>37579</v>
      </c>
      <c r="B5781" s="5">
        <f t="shared" si="367"/>
        <v>11</v>
      </c>
      <c r="C5781" s="5">
        <f t="shared" si="368"/>
        <v>19</v>
      </c>
      <c r="D5781" s="5">
        <f t="shared" si="369"/>
        <v>3</v>
      </c>
      <c r="E5781" s="3">
        <v>8474.7800000000007</v>
      </c>
      <c r="F5781">
        <f t="shared" si="370"/>
        <v>-1.3892538446037745E-3</v>
      </c>
    </row>
    <row r="5782" spans="1:6" ht="15" thickBot="1" x14ac:dyDescent="0.35">
      <c r="A5782" s="2">
        <v>37580</v>
      </c>
      <c r="B5782" s="5">
        <f t="shared" si="367"/>
        <v>11</v>
      </c>
      <c r="C5782" s="5">
        <f t="shared" si="368"/>
        <v>20</v>
      </c>
      <c r="D5782" s="5">
        <f t="shared" si="369"/>
        <v>4</v>
      </c>
      <c r="E5782" s="3">
        <v>8623.01</v>
      </c>
      <c r="F5782">
        <f t="shared" si="370"/>
        <v>1.7490719523102612E-2</v>
      </c>
    </row>
    <row r="5783" spans="1:6" ht="15" thickBot="1" x14ac:dyDescent="0.35">
      <c r="A5783" s="2">
        <v>37581</v>
      </c>
      <c r="B5783" s="5">
        <f t="shared" si="367"/>
        <v>11</v>
      </c>
      <c r="C5783" s="5">
        <f t="shared" si="368"/>
        <v>21</v>
      </c>
      <c r="D5783" s="5">
        <f t="shared" si="369"/>
        <v>5</v>
      </c>
      <c r="E5783" s="3">
        <v>8845.15</v>
      </c>
      <c r="F5783">
        <f t="shared" si="370"/>
        <v>2.5761306086853595E-2</v>
      </c>
    </row>
    <row r="5784" spans="1:6" ht="15" thickBot="1" x14ac:dyDescent="0.35">
      <c r="A5784" s="2">
        <v>37582</v>
      </c>
      <c r="B5784" s="5">
        <f t="shared" si="367"/>
        <v>11</v>
      </c>
      <c r="C5784" s="5">
        <f t="shared" si="368"/>
        <v>22</v>
      </c>
      <c r="D5784" s="5">
        <f t="shared" si="369"/>
        <v>6</v>
      </c>
      <c r="E5784" s="3">
        <v>8804.84</v>
      </c>
      <c r="F5784">
        <f t="shared" si="370"/>
        <v>-4.5572997631469778E-3</v>
      </c>
    </row>
    <row r="5785" spans="1:6" ht="15" thickBot="1" x14ac:dyDescent="0.35">
      <c r="A5785" s="2">
        <v>37585</v>
      </c>
      <c r="B5785" s="5">
        <f t="shared" si="367"/>
        <v>11</v>
      </c>
      <c r="C5785" s="5">
        <f t="shared" si="368"/>
        <v>25</v>
      </c>
      <c r="D5785" s="5">
        <f t="shared" si="369"/>
        <v>2</v>
      </c>
      <c r="E5785" s="3">
        <v>8849.4</v>
      </c>
      <c r="F5785">
        <f t="shared" si="370"/>
        <v>5.060852894544306E-3</v>
      </c>
    </row>
    <row r="5786" spans="1:6" ht="15" thickBot="1" x14ac:dyDescent="0.35">
      <c r="A5786" s="2">
        <v>37586</v>
      </c>
      <c r="B5786" s="5">
        <f t="shared" si="367"/>
        <v>11</v>
      </c>
      <c r="C5786" s="5">
        <f t="shared" si="368"/>
        <v>26</v>
      </c>
      <c r="D5786" s="5">
        <f t="shared" si="369"/>
        <v>3</v>
      </c>
      <c r="E5786" s="3">
        <v>8676.42</v>
      </c>
      <c r="F5786">
        <f t="shared" si="370"/>
        <v>-1.9547087938165252E-2</v>
      </c>
    </row>
    <row r="5787" spans="1:6" ht="15" thickBot="1" x14ac:dyDescent="0.35">
      <c r="A5787" s="2">
        <v>37587</v>
      </c>
      <c r="B5787" s="5">
        <f t="shared" si="367"/>
        <v>11</v>
      </c>
      <c r="C5787" s="5">
        <f t="shared" si="368"/>
        <v>27</v>
      </c>
      <c r="D5787" s="5">
        <f t="shared" si="369"/>
        <v>4</v>
      </c>
      <c r="E5787" s="3">
        <v>8931.68</v>
      </c>
      <c r="F5787">
        <f t="shared" si="370"/>
        <v>2.9419968143543099E-2</v>
      </c>
    </row>
    <row r="5788" spans="1:6" ht="15" thickBot="1" x14ac:dyDescent="0.35">
      <c r="A5788" s="2">
        <v>37589</v>
      </c>
      <c r="B5788" s="5">
        <f t="shared" si="367"/>
        <v>11</v>
      </c>
      <c r="C5788" s="5">
        <f t="shared" si="368"/>
        <v>29</v>
      </c>
      <c r="D5788" s="5">
        <f t="shared" si="369"/>
        <v>6</v>
      </c>
      <c r="E5788" s="3">
        <v>8896.09</v>
      </c>
      <c r="F5788">
        <f t="shared" si="370"/>
        <v>-3.9846926893932766E-3</v>
      </c>
    </row>
    <row r="5789" spans="1:6" ht="15" thickBot="1" x14ac:dyDescent="0.35">
      <c r="A5789" s="2">
        <v>37592</v>
      </c>
      <c r="B5789" s="5">
        <f t="shared" si="367"/>
        <v>12</v>
      </c>
      <c r="C5789" s="5">
        <f t="shared" si="368"/>
        <v>2</v>
      </c>
      <c r="D5789" s="5">
        <f t="shared" si="369"/>
        <v>2</v>
      </c>
      <c r="E5789" s="3">
        <v>8862.57</v>
      </c>
      <c r="F5789">
        <f t="shared" si="370"/>
        <v>-3.7679474915384664E-3</v>
      </c>
    </row>
    <row r="5790" spans="1:6" ht="15" thickBot="1" x14ac:dyDescent="0.35">
      <c r="A5790" s="2">
        <v>37593</v>
      </c>
      <c r="B5790" s="5">
        <f t="shared" si="367"/>
        <v>12</v>
      </c>
      <c r="C5790" s="5">
        <f t="shared" si="368"/>
        <v>3</v>
      </c>
      <c r="D5790" s="5">
        <f t="shared" si="369"/>
        <v>3</v>
      </c>
      <c r="E5790" s="3">
        <v>8742.93</v>
      </c>
      <c r="F5790">
        <f t="shared" si="370"/>
        <v>-1.3499470243958516E-2</v>
      </c>
    </row>
    <row r="5791" spans="1:6" ht="15" thickBot="1" x14ac:dyDescent="0.35">
      <c r="A5791" s="2">
        <v>37594</v>
      </c>
      <c r="B5791" s="5">
        <f t="shared" si="367"/>
        <v>12</v>
      </c>
      <c r="C5791" s="5">
        <f t="shared" si="368"/>
        <v>4</v>
      </c>
      <c r="D5791" s="5">
        <f t="shared" si="369"/>
        <v>4</v>
      </c>
      <c r="E5791" s="3">
        <v>8737.85</v>
      </c>
      <c r="F5791">
        <f t="shared" si="370"/>
        <v>-5.8104090962639841E-4</v>
      </c>
    </row>
    <row r="5792" spans="1:6" ht="15" thickBot="1" x14ac:dyDescent="0.35">
      <c r="A5792" s="2">
        <v>37595</v>
      </c>
      <c r="B5792" s="5">
        <f t="shared" si="367"/>
        <v>12</v>
      </c>
      <c r="C5792" s="5">
        <f t="shared" si="368"/>
        <v>5</v>
      </c>
      <c r="D5792" s="5">
        <f t="shared" si="369"/>
        <v>5</v>
      </c>
      <c r="E5792" s="3">
        <v>8623.2800000000007</v>
      </c>
      <c r="F5792">
        <f t="shared" si="370"/>
        <v>-1.3111921124761778E-2</v>
      </c>
    </row>
    <row r="5793" spans="1:6" ht="15" thickBot="1" x14ac:dyDescent="0.35">
      <c r="A5793" s="2">
        <v>37596</v>
      </c>
      <c r="B5793" s="5">
        <f t="shared" si="367"/>
        <v>12</v>
      </c>
      <c r="C5793" s="5">
        <f t="shared" si="368"/>
        <v>6</v>
      </c>
      <c r="D5793" s="5">
        <f t="shared" si="369"/>
        <v>6</v>
      </c>
      <c r="E5793" s="3">
        <v>8645.77</v>
      </c>
      <c r="F5793">
        <f t="shared" si="370"/>
        <v>2.6080563312335654E-3</v>
      </c>
    </row>
    <row r="5794" spans="1:6" ht="15" thickBot="1" x14ac:dyDescent="0.35">
      <c r="A5794" s="2">
        <v>37599</v>
      </c>
      <c r="B5794" s="5">
        <f t="shared" si="367"/>
        <v>12</v>
      </c>
      <c r="C5794" s="5">
        <f t="shared" si="368"/>
        <v>9</v>
      </c>
      <c r="D5794" s="5">
        <f t="shared" si="369"/>
        <v>2</v>
      </c>
      <c r="E5794" s="3">
        <v>8473.41</v>
      </c>
      <c r="F5794">
        <f t="shared" si="370"/>
        <v>-1.9935760493281753E-2</v>
      </c>
    </row>
    <row r="5795" spans="1:6" ht="15" thickBot="1" x14ac:dyDescent="0.35">
      <c r="A5795" s="2">
        <v>37600</v>
      </c>
      <c r="B5795" s="5">
        <f t="shared" si="367"/>
        <v>12</v>
      </c>
      <c r="C5795" s="5">
        <f t="shared" si="368"/>
        <v>10</v>
      </c>
      <c r="D5795" s="5">
        <f t="shared" si="369"/>
        <v>3</v>
      </c>
      <c r="E5795" s="3">
        <v>8574.26</v>
      </c>
      <c r="F5795">
        <f t="shared" si="370"/>
        <v>1.1901937944699993E-2</v>
      </c>
    </row>
    <row r="5796" spans="1:6" ht="15" thickBot="1" x14ac:dyDescent="0.35">
      <c r="A5796" s="2">
        <v>37601</v>
      </c>
      <c r="B5796" s="5">
        <f t="shared" si="367"/>
        <v>12</v>
      </c>
      <c r="C5796" s="5">
        <f t="shared" si="368"/>
        <v>11</v>
      </c>
      <c r="D5796" s="5">
        <f t="shared" si="369"/>
        <v>4</v>
      </c>
      <c r="E5796" s="3">
        <v>8589.14</v>
      </c>
      <c r="F5796">
        <f t="shared" si="370"/>
        <v>1.7354267307031976E-3</v>
      </c>
    </row>
    <row r="5797" spans="1:6" ht="15" thickBot="1" x14ac:dyDescent="0.35">
      <c r="A5797" s="2">
        <v>37602</v>
      </c>
      <c r="B5797" s="5">
        <f t="shared" si="367"/>
        <v>12</v>
      </c>
      <c r="C5797" s="5">
        <f t="shared" si="368"/>
        <v>12</v>
      </c>
      <c r="D5797" s="5">
        <f t="shared" si="369"/>
        <v>5</v>
      </c>
      <c r="E5797" s="3">
        <v>8538.4</v>
      </c>
      <c r="F5797">
        <f t="shared" si="370"/>
        <v>-5.9074598853901305E-3</v>
      </c>
    </row>
    <row r="5798" spans="1:6" ht="15" thickBot="1" x14ac:dyDescent="0.35">
      <c r="A5798" s="2">
        <v>37603</v>
      </c>
      <c r="B5798" s="5">
        <f t="shared" si="367"/>
        <v>12</v>
      </c>
      <c r="C5798" s="5">
        <f t="shared" si="368"/>
        <v>13</v>
      </c>
      <c r="D5798" s="5">
        <f t="shared" si="369"/>
        <v>6</v>
      </c>
      <c r="E5798" s="3">
        <v>8433.7099999999991</v>
      </c>
      <c r="F5798">
        <f t="shared" si="370"/>
        <v>-1.2261079359130577E-2</v>
      </c>
    </row>
    <row r="5799" spans="1:6" ht="15" thickBot="1" x14ac:dyDescent="0.35">
      <c r="A5799" s="2">
        <v>37606</v>
      </c>
      <c r="B5799" s="5">
        <f t="shared" si="367"/>
        <v>12</v>
      </c>
      <c r="C5799" s="5">
        <f t="shared" si="368"/>
        <v>16</v>
      </c>
      <c r="D5799" s="5">
        <f t="shared" si="369"/>
        <v>2</v>
      </c>
      <c r="E5799" s="3">
        <v>8627.4</v>
      </c>
      <c r="F5799">
        <f t="shared" si="370"/>
        <v>2.2966167914239468E-2</v>
      </c>
    </row>
    <row r="5800" spans="1:6" ht="15" thickBot="1" x14ac:dyDescent="0.35">
      <c r="A5800" s="2">
        <v>37607</v>
      </c>
      <c r="B5800" s="5">
        <f t="shared" si="367"/>
        <v>12</v>
      </c>
      <c r="C5800" s="5">
        <f t="shared" si="368"/>
        <v>17</v>
      </c>
      <c r="D5800" s="5">
        <f t="shared" si="369"/>
        <v>3</v>
      </c>
      <c r="E5800" s="3">
        <v>8535.39</v>
      </c>
      <c r="F5800">
        <f t="shared" si="370"/>
        <v>-1.0664858474163737E-2</v>
      </c>
    </row>
    <row r="5801" spans="1:6" ht="15" thickBot="1" x14ac:dyDescent="0.35">
      <c r="A5801" s="2">
        <v>37608</v>
      </c>
      <c r="B5801" s="5">
        <f t="shared" si="367"/>
        <v>12</v>
      </c>
      <c r="C5801" s="5">
        <f t="shared" si="368"/>
        <v>18</v>
      </c>
      <c r="D5801" s="5">
        <f t="shared" si="369"/>
        <v>4</v>
      </c>
      <c r="E5801" s="3">
        <v>8447.35</v>
      </c>
      <c r="F5801">
        <f t="shared" si="370"/>
        <v>-1.0314701495772198E-2</v>
      </c>
    </row>
    <row r="5802" spans="1:6" ht="15" thickBot="1" x14ac:dyDescent="0.35">
      <c r="A5802" s="2">
        <v>37609</v>
      </c>
      <c r="B5802" s="5">
        <f t="shared" si="367"/>
        <v>12</v>
      </c>
      <c r="C5802" s="5">
        <f t="shared" si="368"/>
        <v>19</v>
      </c>
      <c r="D5802" s="5">
        <f t="shared" si="369"/>
        <v>5</v>
      </c>
      <c r="E5802" s="3">
        <v>8364.7999999999993</v>
      </c>
      <c r="F5802">
        <f t="shared" si="370"/>
        <v>-9.7722954536039221E-3</v>
      </c>
    </row>
    <row r="5803" spans="1:6" ht="15" thickBot="1" x14ac:dyDescent="0.35">
      <c r="A5803" s="2">
        <v>37610</v>
      </c>
      <c r="B5803" s="5">
        <f t="shared" si="367"/>
        <v>12</v>
      </c>
      <c r="C5803" s="5">
        <f t="shared" si="368"/>
        <v>20</v>
      </c>
      <c r="D5803" s="5">
        <f t="shared" si="369"/>
        <v>6</v>
      </c>
      <c r="E5803" s="3">
        <v>8511.32</v>
      </c>
      <c r="F5803">
        <f t="shared" si="370"/>
        <v>1.7516258607498142E-2</v>
      </c>
    </row>
    <row r="5804" spans="1:6" ht="15" thickBot="1" x14ac:dyDescent="0.35">
      <c r="A5804" s="2">
        <v>37613</v>
      </c>
      <c r="B5804" s="5">
        <f t="shared" si="367"/>
        <v>12</v>
      </c>
      <c r="C5804" s="5">
        <f t="shared" si="368"/>
        <v>23</v>
      </c>
      <c r="D5804" s="5">
        <f t="shared" si="369"/>
        <v>2</v>
      </c>
      <c r="E5804" s="3">
        <v>8493.2900000000009</v>
      </c>
      <c r="F5804">
        <f t="shared" si="370"/>
        <v>-2.1183553197387521E-3</v>
      </c>
    </row>
    <row r="5805" spans="1:6" ht="15" thickBot="1" x14ac:dyDescent="0.35">
      <c r="A5805" s="2">
        <v>37614</v>
      </c>
      <c r="B5805" s="5">
        <f t="shared" si="367"/>
        <v>12</v>
      </c>
      <c r="C5805" s="5">
        <f t="shared" si="368"/>
        <v>24</v>
      </c>
      <c r="D5805" s="5">
        <f t="shared" si="369"/>
        <v>3</v>
      </c>
      <c r="E5805" s="3">
        <v>8448.11</v>
      </c>
      <c r="F5805">
        <f t="shared" si="370"/>
        <v>-5.3194933883101E-3</v>
      </c>
    </row>
    <row r="5806" spans="1:6" ht="15" thickBot="1" x14ac:dyDescent="0.35">
      <c r="A5806" s="2">
        <v>37616</v>
      </c>
      <c r="B5806" s="5">
        <f t="shared" si="367"/>
        <v>12</v>
      </c>
      <c r="C5806" s="5">
        <f t="shared" si="368"/>
        <v>26</v>
      </c>
      <c r="D5806" s="5">
        <f t="shared" si="369"/>
        <v>5</v>
      </c>
      <c r="E5806" s="3">
        <v>8432.61</v>
      </c>
      <c r="F5806">
        <f t="shared" si="370"/>
        <v>-1.8347298981665719E-3</v>
      </c>
    </row>
    <row r="5807" spans="1:6" ht="15" thickBot="1" x14ac:dyDescent="0.35">
      <c r="A5807" s="2">
        <v>37617</v>
      </c>
      <c r="B5807" s="5">
        <f t="shared" si="367"/>
        <v>12</v>
      </c>
      <c r="C5807" s="5">
        <f t="shared" si="368"/>
        <v>27</v>
      </c>
      <c r="D5807" s="5">
        <f t="shared" si="369"/>
        <v>6</v>
      </c>
      <c r="E5807" s="3">
        <v>8303.7800000000007</v>
      </c>
      <c r="F5807">
        <f t="shared" si="370"/>
        <v>-1.5277594955772876E-2</v>
      </c>
    </row>
    <row r="5808" spans="1:6" ht="15" thickBot="1" x14ac:dyDescent="0.35">
      <c r="A5808" s="2">
        <v>37620</v>
      </c>
      <c r="B5808" s="5">
        <f t="shared" si="367"/>
        <v>12</v>
      </c>
      <c r="C5808" s="5">
        <f t="shared" si="368"/>
        <v>30</v>
      </c>
      <c r="D5808" s="5">
        <f t="shared" si="369"/>
        <v>2</v>
      </c>
      <c r="E5808" s="3">
        <v>8332.85</v>
      </c>
      <c r="F5808">
        <f t="shared" si="370"/>
        <v>3.5008152913492056E-3</v>
      </c>
    </row>
    <row r="5809" spans="1:6" ht="15" thickBot="1" x14ac:dyDescent="0.35">
      <c r="A5809" s="2">
        <v>37621</v>
      </c>
      <c r="B5809" s="5">
        <f t="shared" si="367"/>
        <v>12</v>
      </c>
      <c r="C5809" s="5">
        <f t="shared" si="368"/>
        <v>31</v>
      </c>
      <c r="D5809" s="5">
        <f t="shared" si="369"/>
        <v>3</v>
      </c>
      <c r="E5809" s="3">
        <v>8341.6299999999992</v>
      </c>
      <c r="F5809">
        <f t="shared" si="370"/>
        <v>1.0536611123443762E-3</v>
      </c>
    </row>
    <row r="5810" spans="1:6" ht="15" thickBot="1" x14ac:dyDescent="0.35">
      <c r="A5810" s="2">
        <v>37623</v>
      </c>
      <c r="B5810" s="5">
        <f t="shared" si="367"/>
        <v>1</v>
      </c>
      <c r="C5810" s="5">
        <f t="shared" si="368"/>
        <v>2</v>
      </c>
      <c r="D5810" s="5">
        <f t="shared" si="369"/>
        <v>5</v>
      </c>
      <c r="E5810" s="3">
        <v>8607.52</v>
      </c>
      <c r="F5810">
        <f t="shared" si="370"/>
        <v>3.1875065185101865E-2</v>
      </c>
    </row>
    <row r="5811" spans="1:6" ht="15" thickBot="1" x14ac:dyDescent="0.35">
      <c r="A5811" s="2">
        <v>37624</v>
      </c>
      <c r="B5811" s="5">
        <f t="shared" si="367"/>
        <v>1</v>
      </c>
      <c r="C5811" s="5">
        <f t="shared" si="368"/>
        <v>3</v>
      </c>
      <c r="D5811" s="5">
        <f t="shared" si="369"/>
        <v>6</v>
      </c>
      <c r="E5811" s="3">
        <v>8601.69</v>
      </c>
      <c r="F5811">
        <f t="shared" si="370"/>
        <v>-6.7731472015167282E-4</v>
      </c>
    </row>
    <row r="5812" spans="1:6" ht="15" thickBot="1" x14ac:dyDescent="0.35">
      <c r="A5812" s="2">
        <v>37627</v>
      </c>
      <c r="B5812" s="5">
        <f t="shared" si="367"/>
        <v>1</v>
      </c>
      <c r="C5812" s="5">
        <f t="shared" si="368"/>
        <v>6</v>
      </c>
      <c r="D5812" s="5">
        <f t="shared" si="369"/>
        <v>2</v>
      </c>
      <c r="E5812" s="3">
        <v>8773.57</v>
      </c>
      <c r="F5812">
        <f t="shared" si="370"/>
        <v>1.9982119792738309E-2</v>
      </c>
    </row>
    <row r="5813" spans="1:6" ht="15" thickBot="1" x14ac:dyDescent="0.35">
      <c r="A5813" s="2">
        <v>37628</v>
      </c>
      <c r="B5813" s="5">
        <f t="shared" si="367"/>
        <v>1</v>
      </c>
      <c r="C5813" s="5">
        <f t="shared" si="368"/>
        <v>7</v>
      </c>
      <c r="D5813" s="5">
        <f t="shared" si="369"/>
        <v>3</v>
      </c>
      <c r="E5813" s="3">
        <v>8740.59</v>
      </c>
      <c r="F5813">
        <f t="shared" si="370"/>
        <v>-3.7590171389753047E-3</v>
      </c>
    </row>
    <row r="5814" spans="1:6" ht="15" thickBot="1" x14ac:dyDescent="0.35">
      <c r="A5814" s="2">
        <v>37629</v>
      </c>
      <c r="B5814" s="5">
        <f t="shared" si="367"/>
        <v>1</v>
      </c>
      <c r="C5814" s="5">
        <f t="shared" si="368"/>
        <v>8</v>
      </c>
      <c r="D5814" s="5">
        <f t="shared" si="369"/>
        <v>4</v>
      </c>
      <c r="E5814" s="3">
        <v>8595.31</v>
      </c>
      <c r="F5814">
        <f t="shared" si="370"/>
        <v>-1.6621303596210397E-2</v>
      </c>
    </row>
    <row r="5815" spans="1:6" ht="15" thickBot="1" x14ac:dyDescent="0.35">
      <c r="A5815" s="2">
        <v>37630</v>
      </c>
      <c r="B5815" s="5">
        <f t="shared" si="367"/>
        <v>1</v>
      </c>
      <c r="C5815" s="5">
        <f t="shared" si="368"/>
        <v>9</v>
      </c>
      <c r="D5815" s="5">
        <f t="shared" si="369"/>
        <v>5</v>
      </c>
      <c r="E5815" s="3">
        <v>8776.18</v>
      </c>
      <c r="F5815">
        <f t="shared" si="370"/>
        <v>2.1042871054098203E-2</v>
      </c>
    </row>
    <row r="5816" spans="1:6" ht="15" thickBot="1" x14ac:dyDescent="0.35">
      <c r="A5816" s="2">
        <v>37631</v>
      </c>
      <c r="B5816" s="5">
        <f t="shared" si="367"/>
        <v>1</v>
      </c>
      <c r="C5816" s="5">
        <f t="shared" si="368"/>
        <v>10</v>
      </c>
      <c r="D5816" s="5">
        <f t="shared" si="369"/>
        <v>6</v>
      </c>
      <c r="E5816" s="3">
        <v>8784.89</v>
      </c>
      <c r="F5816">
        <f t="shared" si="370"/>
        <v>9.9245913370043983E-4</v>
      </c>
    </row>
    <row r="5817" spans="1:6" ht="15" thickBot="1" x14ac:dyDescent="0.35">
      <c r="A5817" s="2">
        <v>37634</v>
      </c>
      <c r="B5817" s="5">
        <f t="shared" si="367"/>
        <v>1</v>
      </c>
      <c r="C5817" s="5">
        <f t="shared" si="368"/>
        <v>13</v>
      </c>
      <c r="D5817" s="5">
        <f t="shared" si="369"/>
        <v>2</v>
      </c>
      <c r="E5817" s="3">
        <v>8785.98</v>
      </c>
      <c r="F5817">
        <f t="shared" si="370"/>
        <v>1.2407668166592248E-4</v>
      </c>
    </row>
    <row r="5818" spans="1:6" ht="15" thickBot="1" x14ac:dyDescent="0.35">
      <c r="A5818" s="2">
        <v>37635</v>
      </c>
      <c r="B5818" s="5">
        <f t="shared" si="367"/>
        <v>1</v>
      </c>
      <c r="C5818" s="5">
        <f t="shared" si="368"/>
        <v>14</v>
      </c>
      <c r="D5818" s="5">
        <f t="shared" si="369"/>
        <v>3</v>
      </c>
      <c r="E5818" s="3">
        <v>8842.6200000000008</v>
      </c>
      <c r="F5818">
        <f t="shared" si="370"/>
        <v>6.4466342969140885E-3</v>
      </c>
    </row>
    <row r="5819" spans="1:6" ht="15" thickBot="1" x14ac:dyDescent="0.35">
      <c r="A5819" s="2">
        <v>37636</v>
      </c>
      <c r="B5819" s="5">
        <f t="shared" si="367"/>
        <v>1</v>
      </c>
      <c r="C5819" s="5">
        <f t="shared" si="368"/>
        <v>15</v>
      </c>
      <c r="D5819" s="5">
        <f t="shared" si="369"/>
        <v>4</v>
      </c>
      <c r="E5819" s="3">
        <v>8723.18</v>
      </c>
      <c r="F5819">
        <f t="shared" si="370"/>
        <v>-1.3507308919754608E-2</v>
      </c>
    </row>
    <row r="5820" spans="1:6" ht="15" thickBot="1" x14ac:dyDescent="0.35">
      <c r="A5820" s="2">
        <v>37637</v>
      </c>
      <c r="B5820" s="5">
        <f t="shared" si="367"/>
        <v>1</v>
      </c>
      <c r="C5820" s="5">
        <f t="shared" si="368"/>
        <v>16</v>
      </c>
      <c r="D5820" s="5">
        <f t="shared" si="369"/>
        <v>5</v>
      </c>
      <c r="E5820" s="3">
        <v>8697.8700000000008</v>
      </c>
      <c r="F5820">
        <f t="shared" si="370"/>
        <v>-2.9014648327788137E-3</v>
      </c>
    </row>
    <row r="5821" spans="1:6" ht="15" thickBot="1" x14ac:dyDescent="0.35">
      <c r="A5821" s="2">
        <v>37638</v>
      </c>
      <c r="B5821" s="5">
        <f t="shared" si="367"/>
        <v>1</v>
      </c>
      <c r="C5821" s="5">
        <f t="shared" si="368"/>
        <v>17</v>
      </c>
      <c r="D5821" s="5">
        <f t="shared" si="369"/>
        <v>6</v>
      </c>
      <c r="E5821" s="3">
        <v>8586.74</v>
      </c>
      <c r="F5821">
        <f t="shared" si="370"/>
        <v>-1.2776691304882806E-2</v>
      </c>
    </row>
    <row r="5822" spans="1:6" ht="15" thickBot="1" x14ac:dyDescent="0.35">
      <c r="A5822" s="2">
        <v>37642</v>
      </c>
      <c r="B5822" s="5">
        <f t="shared" si="367"/>
        <v>1</v>
      </c>
      <c r="C5822" s="5">
        <f t="shared" si="368"/>
        <v>21</v>
      </c>
      <c r="D5822" s="5">
        <f t="shared" si="369"/>
        <v>3</v>
      </c>
      <c r="E5822" s="3">
        <v>8442.9</v>
      </c>
      <c r="F5822">
        <f t="shared" si="370"/>
        <v>-1.6751409731749201E-2</v>
      </c>
    </row>
    <row r="5823" spans="1:6" ht="15" thickBot="1" x14ac:dyDescent="0.35">
      <c r="A5823" s="2">
        <v>37643</v>
      </c>
      <c r="B5823" s="5">
        <f t="shared" si="367"/>
        <v>1</v>
      </c>
      <c r="C5823" s="5">
        <f t="shared" si="368"/>
        <v>22</v>
      </c>
      <c r="D5823" s="5">
        <f t="shared" si="369"/>
        <v>4</v>
      </c>
      <c r="E5823" s="3">
        <v>8318.73</v>
      </c>
      <c r="F5823">
        <f t="shared" si="370"/>
        <v>-1.4707031944000293E-2</v>
      </c>
    </row>
    <row r="5824" spans="1:6" ht="15" thickBot="1" x14ac:dyDescent="0.35">
      <c r="A5824" s="2">
        <v>37644</v>
      </c>
      <c r="B5824" s="5">
        <f t="shared" si="367"/>
        <v>1</v>
      </c>
      <c r="C5824" s="5">
        <f t="shared" si="368"/>
        <v>23</v>
      </c>
      <c r="D5824" s="5">
        <f t="shared" si="369"/>
        <v>5</v>
      </c>
      <c r="E5824" s="3">
        <v>8369.4699999999993</v>
      </c>
      <c r="F5824">
        <f t="shared" si="370"/>
        <v>6.0994887440750916E-3</v>
      </c>
    </row>
    <row r="5825" spans="1:6" ht="15" thickBot="1" x14ac:dyDescent="0.35">
      <c r="A5825" s="2">
        <v>37645</v>
      </c>
      <c r="B5825" s="5">
        <f t="shared" si="367"/>
        <v>1</v>
      </c>
      <c r="C5825" s="5">
        <f t="shared" si="368"/>
        <v>24</v>
      </c>
      <c r="D5825" s="5">
        <f t="shared" si="369"/>
        <v>6</v>
      </c>
      <c r="E5825" s="3">
        <v>8131.01</v>
      </c>
      <c r="F5825">
        <f t="shared" si="370"/>
        <v>-2.8491648814082511E-2</v>
      </c>
    </row>
    <row r="5826" spans="1:6" ht="15" thickBot="1" x14ac:dyDescent="0.35">
      <c r="A5826" s="2">
        <v>37648</v>
      </c>
      <c r="B5826" s="5">
        <f t="shared" si="367"/>
        <v>1</v>
      </c>
      <c r="C5826" s="5">
        <f t="shared" si="368"/>
        <v>27</v>
      </c>
      <c r="D5826" s="5">
        <f t="shared" si="369"/>
        <v>2</v>
      </c>
      <c r="E5826" s="3">
        <v>7989.56</v>
      </c>
      <c r="F5826">
        <f t="shared" si="370"/>
        <v>-1.7396362813475792E-2</v>
      </c>
    </row>
    <row r="5827" spans="1:6" ht="15" thickBot="1" x14ac:dyDescent="0.35">
      <c r="A5827" s="2">
        <v>37649</v>
      </c>
      <c r="B5827" s="5">
        <f t="shared" ref="B5827:B5890" si="371">MONTH(A5827)</f>
        <v>1</v>
      </c>
      <c r="C5827" s="5">
        <f t="shared" ref="C5827:C5890" si="372">DAY(A5827)</f>
        <v>28</v>
      </c>
      <c r="D5827" s="5">
        <f t="shared" ref="D5827:D5890" si="373">WEEKDAY(A5827,1)</f>
        <v>3</v>
      </c>
      <c r="E5827" s="3">
        <v>8088.84</v>
      </c>
      <c r="F5827">
        <f t="shared" si="370"/>
        <v>1.2426216212156832E-2</v>
      </c>
    </row>
    <row r="5828" spans="1:6" ht="15" thickBot="1" x14ac:dyDescent="0.35">
      <c r="A5828" s="2">
        <v>37650</v>
      </c>
      <c r="B5828" s="5">
        <f t="shared" si="371"/>
        <v>1</v>
      </c>
      <c r="C5828" s="5">
        <f t="shared" si="372"/>
        <v>29</v>
      </c>
      <c r="D5828" s="5">
        <f t="shared" si="373"/>
        <v>4</v>
      </c>
      <c r="E5828" s="3">
        <v>8110.71</v>
      </c>
      <c r="F5828">
        <f t="shared" ref="F5828:F5891" si="374">(E5828-E5827)/E5827</f>
        <v>2.703725132404633E-3</v>
      </c>
    </row>
    <row r="5829" spans="1:6" ht="15" thickBot="1" x14ac:dyDescent="0.35">
      <c r="A5829" s="2">
        <v>37651</v>
      </c>
      <c r="B5829" s="5">
        <f t="shared" si="371"/>
        <v>1</v>
      </c>
      <c r="C5829" s="5">
        <f t="shared" si="372"/>
        <v>30</v>
      </c>
      <c r="D5829" s="5">
        <f t="shared" si="373"/>
        <v>5</v>
      </c>
      <c r="E5829" s="3">
        <v>7945.13</v>
      </c>
      <c r="F5829">
        <f t="shared" si="374"/>
        <v>-2.0414982165556397E-2</v>
      </c>
    </row>
    <row r="5830" spans="1:6" ht="15" thickBot="1" x14ac:dyDescent="0.35">
      <c r="A5830" s="2">
        <v>37652</v>
      </c>
      <c r="B5830" s="5">
        <f t="shared" si="371"/>
        <v>1</v>
      </c>
      <c r="C5830" s="5">
        <f t="shared" si="372"/>
        <v>31</v>
      </c>
      <c r="D5830" s="5">
        <f t="shared" si="373"/>
        <v>6</v>
      </c>
      <c r="E5830" s="3">
        <v>8053.81</v>
      </c>
      <c r="F5830">
        <f t="shared" si="374"/>
        <v>1.3678819603958689E-2</v>
      </c>
    </row>
    <row r="5831" spans="1:6" ht="15" thickBot="1" x14ac:dyDescent="0.35">
      <c r="A5831" s="2">
        <v>37655</v>
      </c>
      <c r="B5831" s="5">
        <f t="shared" si="371"/>
        <v>2</v>
      </c>
      <c r="C5831" s="5">
        <f t="shared" si="372"/>
        <v>3</v>
      </c>
      <c r="D5831" s="5">
        <f t="shared" si="373"/>
        <v>2</v>
      </c>
      <c r="E5831" s="3">
        <v>8109.82</v>
      </c>
      <c r="F5831">
        <f t="shared" si="374"/>
        <v>6.9544724794847789E-3</v>
      </c>
    </row>
    <row r="5832" spans="1:6" ht="15" thickBot="1" x14ac:dyDescent="0.35">
      <c r="A5832" s="2">
        <v>37656</v>
      </c>
      <c r="B5832" s="5">
        <f t="shared" si="371"/>
        <v>2</v>
      </c>
      <c r="C5832" s="5">
        <f t="shared" si="372"/>
        <v>4</v>
      </c>
      <c r="D5832" s="5">
        <f t="shared" si="373"/>
        <v>3</v>
      </c>
      <c r="E5832" s="3">
        <v>8013.29</v>
      </c>
      <c r="F5832">
        <f t="shared" si="374"/>
        <v>-1.1902853577514637E-2</v>
      </c>
    </row>
    <row r="5833" spans="1:6" ht="15" thickBot="1" x14ac:dyDescent="0.35">
      <c r="A5833" s="2">
        <v>37657</v>
      </c>
      <c r="B5833" s="5">
        <f t="shared" si="371"/>
        <v>2</v>
      </c>
      <c r="C5833" s="5">
        <f t="shared" si="372"/>
        <v>5</v>
      </c>
      <c r="D5833" s="5">
        <f t="shared" si="373"/>
        <v>4</v>
      </c>
      <c r="E5833" s="3">
        <v>7985.18</v>
      </c>
      <c r="F5833">
        <f t="shared" si="374"/>
        <v>-3.50792246380696E-3</v>
      </c>
    </row>
    <row r="5834" spans="1:6" ht="15" thickBot="1" x14ac:dyDescent="0.35">
      <c r="A5834" s="2">
        <v>37658</v>
      </c>
      <c r="B5834" s="5">
        <f t="shared" si="371"/>
        <v>2</v>
      </c>
      <c r="C5834" s="5">
        <f t="shared" si="372"/>
        <v>6</v>
      </c>
      <c r="D5834" s="5">
        <f t="shared" si="373"/>
        <v>5</v>
      </c>
      <c r="E5834" s="3">
        <v>7929.3</v>
      </c>
      <c r="F5834">
        <f t="shared" si="374"/>
        <v>-6.9979637278057734E-3</v>
      </c>
    </row>
    <row r="5835" spans="1:6" ht="15" thickBot="1" x14ac:dyDescent="0.35">
      <c r="A5835" s="2">
        <v>37659</v>
      </c>
      <c r="B5835" s="5">
        <f t="shared" si="371"/>
        <v>2</v>
      </c>
      <c r="C5835" s="5">
        <f t="shared" si="372"/>
        <v>7</v>
      </c>
      <c r="D5835" s="5">
        <f t="shared" si="373"/>
        <v>6</v>
      </c>
      <c r="E5835" s="3">
        <v>7864.23</v>
      </c>
      <c r="F5835">
        <f t="shared" si="374"/>
        <v>-8.2062729370815345E-3</v>
      </c>
    </row>
    <row r="5836" spans="1:6" ht="15" thickBot="1" x14ac:dyDescent="0.35">
      <c r="A5836" s="2">
        <v>37662</v>
      </c>
      <c r="B5836" s="5">
        <f t="shared" si="371"/>
        <v>2</v>
      </c>
      <c r="C5836" s="5">
        <f t="shared" si="372"/>
        <v>10</v>
      </c>
      <c r="D5836" s="5">
        <f t="shared" si="373"/>
        <v>2</v>
      </c>
      <c r="E5836" s="3">
        <v>7920.11</v>
      </c>
      <c r="F5836">
        <f t="shared" si="374"/>
        <v>7.1055907571370763E-3</v>
      </c>
    </row>
    <row r="5837" spans="1:6" ht="15" thickBot="1" x14ac:dyDescent="0.35">
      <c r="A5837" s="2">
        <v>37663</v>
      </c>
      <c r="B5837" s="5">
        <f t="shared" si="371"/>
        <v>2</v>
      </c>
      <c r="C5837" s="5">
        <f t="shared" si="372"/>
        <v>11</v>
      </c>
      <c r="D5837" s="5">
        <f t="shared" si="373"/>
        <v>3</v>
      </c>
      <c r="E5837" s="3">
        <v>7843.11</v>
      </c>
      <c r="F5837">
        <f t="shared" si="374"/>
        <v>-9.7220871932334283E-3</v>
      </c>
    </row>
    <row r="5838" spans="1:6" ht="15" thickBot="1" x14ac:dyDescent="0.35">
      <c r="A5838" s="2">
        <v>37664</v>
      </c>
      <c r="B5838" s="5">
        <f t="shared" si="371"/>
        <v>2</v>
      </c>
      <c r="C5838" s="5">
        <f t="shared" si="372"/>
        <v>12</v>
      </c>
      <c r="D5838" s="5">
        <f t="shared" si="373"/>
        <v>4</v>
      </c>
      <c r="E5838" s="3">
        <v>7758.17</v>
      </c>
      <c r="F5838">
        <f t="shared" si="374"/>
        <v>-1.0829887633859477E-2</v>
      </c>
    </row>
    <row r="5839" spans="1:6" ht="15" thickBot="1" x14ac:dyDescent="0.35">
      <c r="A5839" s="2">
        <v>37665</v>
      </c>
      <c r="B5839" s="5">
        <f t="shared" si="371"/>
        <v>2</v>
      </c>
      <c r="C5839" s="5">
        <f t="shared" si="372"/>
        <v>13</v>
      </c>
      <c r="D5839" s="5">
        <f t="shared" si="373"/>
        <v>5</v>
      </c>
      <c r="E5839" s="3">
        <v>7749.87</v>
      </c>
      <c r="F5839">
        <f t="shared" si="374"/>
        <v>-1.0698399235902515E-3</v>
      </c>
    </row>
    <row r="5840" spans="1:6" ht="15" thickBot="1" x14ac:dyDescent="0.35">
      <c r="A5840" s="2">
        <v>37666</v>
      </c>
      <c r="B5840" s="5">
        <f t="shared" si="371"/>
        <v>2</v>
      </c>
      <c r="C5840" s="5">
        <f t="shared" si="372"/>
        <v>14</v>
      </c>
      <c r="D5840" s="5">
        <f t="shared" si="373"/>
        <v>6</v>
      </c>
      <c r="E5840" s="3">
        <v>7908.8</v>
      </c>
      <c r="F5840">
        <f t="shared" si="374"/>
        <v>2.0507440769974242E-2</v>
      </c>
    </row>
    <row r="5841" spans="1:6" ht="15" thickBot="1" x14ac:dyDescent="0.35">
      <c r="A5841" s="2">
        <v>37670</v>
      </c>
      <c r="B5841" s="5">
        <f t="shared" si="371"/>
        <v>2</v>
      </c>
      <c r="C5841" s="5">
        <f t="shared" si="372"/>
        <v>18</v>
      </c>
      <c r="D5841" s="5">
        <f t="shared" si="373"/>
        <v>3</v>
      </c>
      <c r="E5841" s="3">
        <v>8041.15</v>
      </c>
      <c r="F5841">
        <f t="shared" si="374"/>
        <v>1.6734523568682918E-2</v>
      </c>
    </row>
    <row r="5842" spans="1:6" ht="15" thickBot="1" x14ac:dyDescent="0.35">
      <c r="A5842" s="2">
        <v>37671</v>
      </c>
      <c r="B5842" s="5">
        <f t="shared" si="371"/>
        <v>2</v>
      </c>
      <c r="C5842" s="5">
        <f t="shared" si="372"/>
        <v>19</v>
      </c>
      <c r="D5842" s="5">
        <f t="shared" si="373"/>
        <v>4</v>
      </c>
      <c r="E5842" s="3">
        <v>8000.6</v>
      </c>
      <c r="F5842">
        <f t="shared" si="374"/>
        <v>-5.042811040709261E-3</v>
      </c>
    </row>
    <row r="5843" spans="1:6" ht="15" thickBot="1" x14ac:dyDescent="0.35">
      <c r="A5843" s="2">
        <v>37672</v>
      </c>
      <c r="B5843" s="5">
        <f t="shared" si="371"/>
        <v>2</v>
      </c>
      <c r="C5843" s="5">
        <f t="shared" si="372"/>
        <v>20</v>
      </c>
      <c r="D5843" s="5">
        <f t="shared" si="373"/>
        <v>5</v>
      </c>
      <c r="E5843" s="3">
        <v>7914.96</v>
      </c>
      <c r="F5843">
        <f t="shared" si="374"/>
        <v>-1.0704197185211149E-2</v>
      </c>
    </row>
    <row r="5844" spans="1:6" ht="15" thickBot="1" x14ac:dyDescent="0.35">
      <c r="A5844" s="2">
        <v>37673</v>
      </c>
      <c r="B5844" s="5">
        <f t="shared" si="371"/>
        <v>2</v>
      </c>
      <c r="C5844" s="5">
        <f t="shared" si="372"/>
        <v>21</v>
      </c>
      <c r="D5844" s="5">
        <f t="shared" si="373"/>
        <v>6</v>
      </c>
      <c r="E5844" s="3">
        <v>8018.11</v>
      </c>
      <c r="F5844">
        <f t="shared" si="374"/>
        <v>1.3032283170098097E-2</v>
      </c>
    </row>
    <row r="5845" spans="1:6" ht="15" thickBot="1" x14ac:dyDescent="0.35">
      <c r="A5845" s="2">
        <v>37676</v>
      </c>
      <c r="B5845" s="5">
        <f t="shared" si="371"/>
        <v>2</v>
      </c>
      <c r="C5845" s="5">
        <f t="shared" si="372"/>
        <v>24</v>
      </c>
      <c r="D5845" s="5">
        <f t="shared" si="373"/>
        <v>2</v>
      </c>
      <c r="E5845" s="3">
        <v>7858.24</v>
      </c>
      <c r="F5845">
        <f t="shared" si="374"/>
        <v>-1.9938613962642057E-2</v>
      </c>
    </row>
    <row r="5846" spans="1:6" ht="15" thickBot="1" x14ac:dyDescent="0.35">
      <c r="A5846" s="2">
        <v>37677</v>
      </c>
      <c r="B5846" s="5">
        <f t="shared" si="371"/>
        <v>2</v>
      </c>
      <c r="C5846" s="5">
        <f t="shared" si="372"/>
        <v>25</v>
      </c>
      <c r="D5846" s="5">
        <f t="shared" si="373"/>
        <v>3</v>
      </c>
      <c r="E5846" s="3">
        <v>7909.5</v>
      </c>
      <c r="F5846">
        <f t="shared" si="374"/>
        <v>6.523089139552905E-3</v>
      </c>
    </row>
    <row r="5847" spans="1:6" ht="15" thickBot="1" x14ac:dyDescent="0.35">
      <c r="A5847" s="2">
        <v>37678</v>
      </c>
      <c r="B5847" s="5">
        <f t="shared" si="371"/>
        <v>2</v>
      </c>
      <c r="C5847" s="5">
        <f t="shared" si="372"/>
        <v>26</v>
      </c>
      <c r="D5847" s="5">
        <f t="shared" si="373"/>
        <v>4</v>
      </c>
      <c r="E5847" s="3">
        <v>7806.98</v>
      </c>
      <c r="F5847">
        <f t="shared" si="374"/>
        <v>-1.2961628421518483E-2</v>
      </c>
    </row>
    <row r="5848" spans="1:6" ht="15" thickBot="1" x14ac:dyDescent="0.35">
      <c r="A5848" s="2">
        <v>37679</v>
      </c>
      <c r="B5848" s="5">
        <f t="shared" si="371"/>
        <v>2</v>
      </c>
      <c r="C5848" s="5">
        <f t="shared" si="372"/>
        <v>27</v>
      </c>
      <c r="D5848" s="5">
        <f t="shared" si="373"/>
        <v>5</v>
      </c>
      <c r="E5848" s="3">
        <v>7884.99</v>
      </c>
      <c r="F5848">
        <f t="shared" si="374"/>
        <v>9.9923401878831801E-3</v>
      </c>
    </row>
    <row r="5849" spans="1:6" ht="15" thickBot="1" x14ac:dyDescent="0.35">
      <c r="A5849" s="2">
        <v>37680</v>
      </c>
      <c r="B5849" s="5">
        <f t="shared" si="371"/>
        <v>2</v>
      </c>
      <c r="C5849" s="5">
        <f t="shared" si="372"/>
        <v>28</v>
      </c>
      <c r="D5849" s="5">
        <f t="shared" si="373"/>
        <v>6</v>
      </c>
      <c r="E5849" s="3">
        <v>7891.08</v>
      </c>
      <c r="F5849">
        <f t="shared" si="374"/>
        <v>7.7235354768999647E-4</v>
      </c>
    </row>
    <row r="5850" spans="1:6" ht="15" thickBot="1" x14ac:dyDescent="0.35">
      <c r="A5850" s="2">
        <v>37683</v>
      </c>
      <c r="B5850" s="5">
        <f t="shared" si="371"/>
        <v>3</v>
      </c>
      <c r="C5850" s="5">
        <f t="shared" si="372"/>
        <v>3</v>
      </c>
      <c r="D5850" s="5">
        <f t="shared" si="373"/>
        <v>2</v>
      </c>
      <c r="E5850" s="3">
        <v>7837.86</v>
      </c>
      <c r="F5850">
        <f t="shared" si="374"/>
        <v>-6.7443239708633359E-3</v>
      </c>
    </row>
    <row r="5851" spans="1:6" ht="15" thickBot="1" x14ac:dyDescent="0.35">
      <c r="A5851" s="2">
        <v>37684</v>
      </c>
      <c r="B5851" s="5">
        <f t="shared" si="371"/>
        <v>3</v>
      </c>
      <c r="C5851" s="5">
        <f t="shared" si="372"/>
        <v>4</v>
      </c>
      <c r="D5851" s="5">
        <f t="shared" si="373"/>
        <v>3</v>
      </c>
      <c r="E5851" s="3">
        <v>7704.87</v>
      </c>
      <c r="F5851">
        <f t="shared" si="374"/>
        <v>-1.6967641677702816E-2</v>
      </c>
    </row>
    <row r="5852" spans="1:6" ht="15" thickBot="1" x14ac:dyDescent="0.35">
      <c r="A5852" s="2">
        <v>37685</v>
      </c>
      <c r="B5852" s="5">
        <f t="shared" si="371"/>
        <v>3</v>
      </c>
      <c r="C5852" s="5">
        <f t="shared" si="372"/>
        <v>5</v>
      </c>
      <c r="D5852" s="5">
        <f t="shared" si="373"/>
        <v>4</v>
      </c>
      <c r="E5852" s="3">
        <v>7775.6</v>
      </c>
      <c r="F5852">
        <f t="shared" si="374"/>
        <v>9.1799082917687746E-3</v>
      </c>
    </row>
    <row r="5853" spans="1:6" ht="15" thickBot="1" x14ac:dyDescent="0.35">
      <c r="A5853" s="2">
        <v>37686</v>
      </c>
      <c r="B5853" s="5">
        <f t="shared" si="371"/>
        <v>3</v>
      </c>
      <c r="C5853" s="5">
        <f t="shared" si="372"/>
        <v>6</v>
      </c>
      <c r="D5853" s="5">
        <f t="shared" si="373"/>
        <v>5</v>
      </c>
      <c r="E5853" s="3">
        <v>7673.99</v>
      </c>
      <c r="F5853">
        <f t="shared" si="374"/>
        <v>-1.3067801841658596E-2</v>
      </c>
    </row>
    <row r="5854" spans="1:6" ht="15" thickBot="1" x14ac:dyDescent="0.35">
      <c r="A5854" s="2">
        <v>37687</v>
      </c>
      <c r="B5854" s="5">
        <f t="shared" si="371"/>
        <v>3</v>
      </c>
      <c r="C5854" s="5">
        <f t="shared" si="372"/>
        <v>7</v>
      </c>
      <c r="D5854" s="5">
        <f t="shared" si="373"/>
        <v>6</v>
      </c>
      <c r="E5854" s="3">
        <v>7740.03</v>
      </c>
      <c r="F5854">
        <f t="shared" si="374"/>
        <v>8.6056927361125007E-3</v>
      </c>
    </row>
    <row r="5855" spans="1:6" ht="15" thickBot="1" x14ac:dyDescent="0.35">
      <c r="A5855" s="2">
        <v>37690</v>
      </c>
      <c r="B5855" s="5">
        <f t="shared" si="371"/>
        <v>3</v>
      </c>
      <c r="C5855" s="5">
        <f t="shared" si="372"/>
        <v>10</v>
      </c>
      <c r="D5855" s="5">
        <f t="shared" si="373"/>
        <v>2</v>
      </c>
      <c r="E5855" s="3">
        <v>7568.18</v>
      </c>
      <c r="F5855">
        <f t="shared" si="374"/>
        <v>-2.2202756320065874E-2</v>
      </c>
    </row>
    <row r="5856" spans="1:6" ht="15" thickBot="1" x14ac:dyDescent="0.35">
      <c r="A5856" s="2">
        <v>37691</v>
      </c>
      <c r="B5856" s="5">
        <f t="shared" si="371"/>
        <v>3</v>
      </c>
      <c r="C5856" s="5">
        <f t="shared" si="372"/>
        <v>11</v>
      </c>
      <c r="D5856" s="5">
        <f t="shared" si="373"/>
        <v>3</v>
      </c>
      <c r="E5856" s="3">
        <v>7524.06</v>
      </c>
      <c r="F5856">
        <f t="shared" si="374"/>
        <v>-5.8296710701912337E-3</v>
      </c>
    </row>
    <row r="5857" spans="1:6" ht="15" thickBot="1" x14ac:dyDescent="0.35">
      <c r="A5857" s="2">
        <v>37692</v>
      </c>
      <c r="B5857" s="5">
        <f t="shared" si="371"/>
        <v>3</v>
      </c>
      <c r="C5857" s="5">
        <f t="shared" si="372"/>
        <v>12</v>
      </c>
      <c r="D5857" s="5">
        <f t="shared" si="373"/>
        <v>4</v>
      </c>
      <c r="E5857" s="3">
        <v>7552.07</v>
      </c>
      <c r="F5857">
        <f t="shared" si="374"/>
        <v>3.7227241675371154E-3</v>
      </c>
    </row>
    <row r="5858" spans="1:6" ht="15" thickBot="1" x14ac:dyDescent="0.35">
      <c r="A5858" s="2">
        <v>37693</v>
      </c>
      <c r="B5858" s="5">
        <f t="shared" si="371"/>
        <v>3</v>
      </c>
      <c r="C5858" s="5">
        <f t="shared" si="372"/>
        <v>13</v>
      </c>
      <c r="D5858" s="5">
        <f t="shared" si="373"/>
        <v>5</v>
      </c>
      <c r="E5858" s="3">
        <v>7821.75</v>
      </c>
      <c r="F5858">
        <f t="shared" si="374"/>
        <v>3.5709414769725424E-2</v>
      </c>
    </row>
    <row r="5859" spans="1:6" ht="15" thickBot="1" x14ac:dyDescent="0.35">
      <c r="A5859" s="2">
        <v>37694</v>
      </c>
      <c r="B5859" s="5">
        <f t="shared" si="371"/>
        <v>3</v>
      </c>
      <c r="C5859" s="5">
        <f t="shared" si="372"/>
        <v>14</v>
      </c>
      <c r="D5859" s="5">
        <f t="shared" si="373"/>
        <v>6</v>
      </c>
      <c r="E5859" s="3">
        <v>7859.71</v>
      </c>
      <c r="F5859">
        <f t="shared" si="374"/>
        <v>4.8531338894748661E-3</v>
      </c>
    </row>
    <row r="5860" spans="1:6" ht="15" thickBot="1" x14ac:dyDescent="0.35">
      <c r="A5860" s="2">
        <v>37697</v>
      </c>
      <c r="B5860" s="5">
        <f t="shared" si="371"/>
        <v>3</v>
      </c>
      <c r="C5860" s="5">
        <f t="shared" si="372"/>
        <v>17</v>
      </c>
      <c r="D5860" s="5">
        <f t="shared" si="373"/>
        <v>2</v>
      </c>
      <c r="E5860" s="3">
        <v>8141.92</v>
      </c>
      <c r="F5860">
        <f t="shared" si="374"/>
        <v>3.5905904925245341E-2</v>
      </c>
    </row>
    <row r="5861" spans="1:6" ht="15" thickBot="1" x14ac:dyDescent="0.35">
      <c r="A5861" s="2">
        <v>37698</v>
      </c>
      <c r="B5861" s="5">
        <f t="shared" si="371"/>
        <v>3</v>
      </c>
      <c r="C5861" s="5">
        <f t="shared" si="372"/>
        <v>18</v>
      </c>
      <c r="D5861" s="5">
        <f t="shared" si="373"/>
        <v>3</v>
      </c>
      <c r="E5861" s="3">
        <v>8194.23</v>
      </c>
      <c r="F5861">
        <f t="shared" si="374"/>
        <v>6.4247745003634879E-3</v>
      </c>
    </row>
    <row r="5862" spans="1:6" ht="15" thickBot="1" x14ac:dyDescent="0.35">
      <c r="A5862" s="2">
        <v>37699</v>
      </c>
      <c r="B5862" s="5">
        <f t="shared" si="371"/>
        <v>3</v>
      </c>
      <c r="C5862" s="5">
        <f t="shared" si="372"/>
        <v>19</v>
      </c>
      <c r="D5862" s="5">
        <f t="shared" si="373"/>
        <v>4</v>
      </c>
      <c r="E5862" s="3">
        <v>8265.4500000000007</v>
      </c>
      <c r="F5862">
        <f t="shared" si="374"/>
        <v>8.69148168894468E-3</v>
      </c>
    </row>
    <row r="5863" spans="1:6" ht="15" thickBot="1" x14ac:dyDescent="0.35">
      <c r="A5863" s="2">
        <v>37700</v>
      </c>
      <c r="B5863" s="5">
        <f t="shared" si="371"/>
        <v>3</v>
      </c>
      <c r="C5863" s="5">
        <f t="shared" si="372"/>
        <v>20</v>
      </c>
      <c r="D5863" s="5">
        <f t="shared" si="373"/>
        <v>5</v>
      </c>
      <c r="E5863" s="3">
        <v>8286.6</v>
      </c>
      <c r="F5863">
        <f t="shared" si="374"/>
        <v>2.5588443460428209E-3</v>
      </c>
    </row>
    <row r="5864" spans="1:6" ht="15" thickBot="1" x14ac:dyDescent="0.35">
      <c r="A5864" s="2">
        <v>37701</v>
      </c>
      <c r="B5864" s="5">
        <f t="shared" si="371"/>
        <v>3</v>
      </c>
      <c r="C5864" s="5">
        <f t="shared" si="372"/>
        <v>21</v>
      </c>
      <c r="D5864" s="5">
        <f t="shared" si="373"/>
        <v>6</v>
      </c>
      <c r="E5864" s="3">
        <v>8521.9699999999993</v>
      </c>
      <c r="F5864">
        <f t="shared" si="374"/>
        <v>2.8403687881640115E-2</v>
      </c>
    </row>
    <row r="5865" spans="1:6" ht="15" thickBot="1" x14ac:dyDescent="0.35">
      <c r="A5865" s="2">
        <v>37704</v>
      </c>
      <c r="B5865" s="5">
        <f t="shared" si="371"/>
        <v>3</v>
      </c>
      <c r="C5865" s="5">
        <f t="shared" si="372"/>
        <v>24</v>
      </c>
      <c r="D5865" s="5">
        <f t="shared" si="373"/>
        <v>2</v>
      </c>
      <c r="E5865" s="3">
        <v>8214.68</v>
      </c>
      <c r="F5865">
        <f t="shared" si="374"/>
        <v>-3.6058563923599719E-2</v>
      </c>
    </row>
    <row r="5866" spans="1:6" ht="15" thickBot="1" x14ac:dyDescent="0.35">
      <c r="A5866" s="2">
        <v>37705</v>
      </c>
      <c r="B5866" s="5">
        <f t="shared" si="371"/>
        <v>3</v>
      </c>
      <c r="C5866" s="5">
        <f t="shared" si="372"/>
        <v>25</v>
      </c>
      <c r="D5866" s="5">
        <f t="shared" si="373"/>
        <v>3</v>
      </c>
      <c r="E5866" s="3">
        <v>8280.23</v>
      </c>
      <c r="F5866">
        <f t="shared" si="374"/>
        <v>7.9796169783849479E-3</v>
      </c>
    </row>
    <row r="5867" spans="1:6" ht="15" thickBot="1" x14ac:dyDescent="0.35">
      <c r="A5867" s="2">
        <v>37706</v>
      </c>
      <c r="B5867" s="5">
        <f t="shared" si="371"/>
        <v>3</v>
      </c>
      <c r="C5867" s="5">
        <f t="shared" si="372"/>
        <v>26</v>
      </c>
      <c r="D5867" s="5">
        <f t="shared" si="373"/>
        <v>4</v>
      </c>
      <c r="E5867" s="3">
        <v>8229.8799999999992</v>
      </c>
      <c r="F5867">
        <f t="shared" si="374"/>
        <v>-6.0807489647027157E-3</v>
      </c>
    </row>
    <row r="5868" spans="1:6" ht="15" thickBot="1" x14ac:dyDescent="0.35">
      <c r="A5868" s="2">
        <v>37707</v>
      </c>
      <c r="B5868" s="5">
        <f t="shared" si="371"/>
        <v>3</v>
      </c>
      <c r="C5868" s="5">
        <f t="shared" si="372"/>
        <v>27</v>
      </c>
      <c r="D5868" s="5">
        <f t="shared" si="373"/>
        <v>5</v>
      </c>
      <c r="E5868" s="3">
        <v>8201.4500000000007</v>
      </c>
      <c r="F5868">
        <f t="shared" si="374"/>
        <v>-3.4544853630913788E-3</v>
      </c>
    </row>
    <row r="5869" spans="1:6" ht="15" thickBot="1" x14ac:dyDescent="0.35">
      <c r="A5869" s="2">
        <v>37708</v>
      </c>
      <c r="B5869" s="5">
        <f t="shared" si="371"/>
        <v>3</v>
      </c>
      <c r="C5869" s="5">
        <f t="shared" si="372"/>
        <v>28</v>
      </c>
      <c r="D5869" s="5">
        <f t="shared" si="373"/>
        <v>6</v>
      </c>
      <c r="E5869" s="3">
        <v>8145.77</v>
      </c>
      <c r="F5869">
        <f t="shared" si="374"/>
        <v>-6.7890434008620777E-3</v>
      </c>
    </row>
    <row r="5870" spans="1:6" ht="15" thickBot="1" x14ac:dyDescent="0.35">
      <c r="A5870" s="2">
        <v>37711</v>
      </c>
      <c r="B5870" s="5">
        <f t="shared" si="371"/>
        <v>3</v>
      </c>
      <c r="C5870" s="5">
        <f t="shared" si="372"/>
        <v>31</v>
      </c>
      <c r="D5870" s="5">
        <f t="shared" si="373"/>
        <v>2</v>
      </c>
      <c r="E5870" s="3">
        <v>7992.13</v>
      </c>
      <c r="F5870">
        <f t="shared" si="374"/>
        <v>-1.8861323116169535E-2</v>
      </c>
    </row>
    <row r="5871" spans="1:6" ht="15" thickBot="1" x14ac:dyDescent="0.35">
      <c r="A5871" s="2">
        <v>37712</v>
      </c>
      <c r="B5871" s="5">
        <f t="shared" si="371"/>
        <v>4</v>
      </c>
      <c r="C5871" s="5">
        <f t="shared" si="372"/>
        <v>1</v>
      </c>
      <c r="D5871" s="5">
        <f t="shared" si="373"/>
        <v>3</v>
      </c>
      <c r="E5871" s="3">
        <v>8069.86</v>
      </c>
      <c r="F5871">
        <f t="shared" si="374"/>
        <v>9.7258177732343649E-3</v>
      </c>
    </row>
    <row r="5872" spans="1:6" ht="15" thickBot="1" x14ac:dyDescent="0.35">
      <c r="A5872" s="2">
        <v>37713</v>
      </c>
      <c r="B5872" s="5">
        <f t="shared" si="371"/>
        <v>4</v>
      </c>
      <c r="C5872" s="5">
        <f t="shared" si="372"/>
        <v>2</v>
      </c>
      <c r="D5872" s="5">
        <f t="shared" si="373"/>
        <v>4</v>
      </c>
      <c r="E5872" s="3">
        <v>8285.06</v>
      </c>
      <c r="F5872">
        <f t="shared" si="374"/>
        <v>2.6667129293444971E-2</v>
      </c>
    </row>
    <row r="5873" spans="1:6" ht="15" thickBot="1" x14ac:dyDescent="0.35">
      <c r="A5873" s="2">
        <v>37714</v>
      </c>
      <c r="B5873" s="5">
        <f t="shared" si="371"/>
        <v>4</v>
      </c>
      <c r="C5873" s="5">
        <f t="shared" si="372"/>
        <v>3</v>
      </c>
      <c r="D5873" s="5">
        <f t="shared" si="373"/>
        <v>5</v>
      </c>
      <c r="E5873" s="3">
        <v>8240.3799999999992</v>
      </c>
      <c r="F5873">
        <f t="shared" si="374"/>
        <v>-5.3928396414751724E-3</v>
      </c>
    </row>
    <row r="5874" spans="1:6" ht="15" thickBot="1" x14ac:dyDescent="0.35">
      <c r="A5874" s="2">
        <v>37715</v>
      </c>
      <c r="B5874" s="5">
        <f t="shared" si="371"/>
        <v>4</v>
      </c>
      <c r="C5874" s="5">
        <f t="shared" si="372"/>
        <v>4</v>
      </c>
      <c r="D5874" s="5">
        <f t="shared" si="373"/>
        <v>6</v>
      </c>
      <c r="E5874" s="3">
        <v>8277.15</v>
      </c>
      <c r="F5874">
        <f t="shared" si="374"/>
        <v>4.4621728609603485E-3</v>
      </c>
    </row>
    <row r="5875" spans="1:6" ht="15" thickBot="1" x14ac:dyDescent="0.35">
      <c r="A5875" s="2">
        <v>37718</v>
      </c>
      <c r="B5875" s="5">
        <f t="shared" si="371"/>
        <v>4</v>
      </c>
      <c r="C5875" s="5">
        <f t="shared" si="372"/>
        <v>7</v>
      </c>
      <c r="D5875" s="5">
        <f t="shared" si="373"/>
        <v>2</v>
      </c>
      <c r="E5875" s="3">
        <v>8300.41</v>
      </c>
      <c r="F5875">
        <f t="shared" si="374"/>
        <v>2.8101460043614313E-3</v>
      </c>
    </row>
    <row r="5876" spans="1:6" ht="15" thickBot="1" x14ac:dyDescent="0.35">
      <c r="A5876" s="2">
        <v>37719</v>
      </c>
      <c r="B5876" s="5">
        <f t="shared" si="371"/>
        <v>4</v>
      </c>
      <c r="C5876" s="5">
        <f t="shared" si="372"/>
        <v>8</v>
      </c>
      <c r="D5876" s="5">
        <f t="shared" si="373"/>
        <v>3</v>
      </c>
      <c r="E5876" s="3">
        <v>8298.92</v>
      </c>
      <c r="F5876">
        <f t="shared" si="374"/>
        <v>-1.7950920496695726E-4</v>
      </c>
    </row>
    <row r="5877" spans="1:6" ht="15" thickBot="1" x14ac:dyDescent="0.35">
      <c r="A5877" s="2">
        <v>37720</v>
      </c>
      <c r="B5877" s="5">
        <f t="shared" si="371"/>
        <v>4</v>
      </c>
      <c r="C5877" s="5">
        <f t="shared" si="372"/>
        <v>9</v>
      </c>
      <c r="D5877" s="5">
        <f t="shared" si="373"/>
        <v>4</v>
      </c>
      <c r="E5877" s="3">
        <v>8197.94</v>
      </c>
      <c r="F5877">
        <f t="shared" si="374"/>
        <v>-1.2167848346531784E-2</v>
      </c>
    </row>
    <row r="5878" spans="1:6" ht="15" thickBot="1" x14ac:dyDescent="0.35">
      <c r="A5878" s="2">
        <v>37721</v>
      </c>
      <c r="B5878" s="5">
        <f t="shared" si="371"/>
        <v>4</v>
      </c>
      <c r="C5878" s="5">
        <f t="shared" si="372"/>
        <v>10</v>
      </c>
      <c r="D5878" s="5">
        <f t="shared" si="373"/>
        <v>5</v>
      </c>
      <c r="E5878" s="3">
        <v>8221.33</v>
      </c>
      <c r="F5878">
        <f t="shared" si="374"/>
        <v>2.8531557927966556E-3</v>
      </c>
    </row>
    <row r="5879" spans="1:6" ht="15" thickBot="1" x14ac:dyDescent="0.35">
      <c r="A5879" s="2">
        <v>37722</v>
      </c>
      <c r="B5879" s="5">
        <f t="shared" si="371"/>
        <v>4</v>
      </c>
      <c r="C5879" s="5">
        <f t="shared" si="372"/>
        <v>11</v>
      </c>
      <c r="D5879" s="5">
        <f t="shared" si="373"/>
        <v>6</v>
      </c>
      <c r="E5879" s="3">
        <v>8203.41</v>
      </c>
      <c r="F5879">
        <f t="shared" si="374"/>
        <v>-2.1796959859292928E-3</v>
      </c>
    </row>
    <row r="5880" spans="1:6" ht="15" thickBot="1" x14ac:dyDescent="0.35">
      <c r="A5880" s="2">
        <v>37725</v>
      </c>
      <c r="B5880" s="5">
        <f t="shared" si="371"/>
        <v>4</v>
      </c>
      <c r="C5880" s="5">
        <f t="shared" si="372"/>
        <v>14</v>
      </c>
      <c r="D5880" s="5">
        <f t="shared" si="373"/>
        <v>2</v>
      </c>
      <c r="E5880" s="3">
        <v>8351.1</v>
      </c>
      <c r="F5880">
        <f t="shared" si="374"/>
        <v>1.8003488793075138E-2</v>
      </c>
    </row>
    <row r="5881" spans="1:6" ht="15" thickBot="1" x14ac:dyDescent="0.35">
      <c r="A5881" s="2">
        <v>37726</v>
      </c>
      <c r="B5881" s="5">
        <f t="shared" si="371"/>
        <v>4</v>
      </c>
      <c r="C5881" s="5">
        <f t="shared" si="372"/>
        <v>15</v>
      </c>
      <c r="D5881" s="5">
        <f t="shared" si="373"/>
        <v>3</v>
      </c>
      <c r="E5881" s="3">
        <v>8402.36</v>
      </c>
      <c r="F5881">
        <f t="shared" si="374"/>
        <v>6.1381135419286345E-3</v>
      </c>
    </row>
    <row r="5882" spans="1:6" ht="15" thickBot="1" x14ac:dyDescent="0.35">
      <c r="A5882" s="2">
        <v>37727</v>
      </c>
      <c r="B5882" s="5">
        <f t="shared" si="371"/>
        <v>4</v>
      </c>
      <c r="C5882" s="5">
        <f t="shared" si="372"/>
        <v>16</v>
      </c>
      <c r="D5882" s="5">
        <f t="shared" si="373"/>
        <v>4</v>
      </c>
      <c r="E5882" s="3">
        <v>8257.61</v>
      </c>
      <c r="F5882">
        <f t="shared" si="374"/>
        <v>-1.722730280540229E-2</v>
      </c>
    </row>
    <row r="5883" spans="1:6" ht="15" thickBot="1" x14ac:dyDescent="0.35">
      <c r="A5883" s="2">
        <v>37728</v>
      </c>
      <c r="B5883" s="5">
        <f t="shared" si="371"/>
        <v>4</v>
      </c>
      <c r="C5883" s="5">
        <f t="shared" si="372"/>
        <v>17</v>
      </c>
      <c r="D5883" s="5">
        <f t="shared" si="373"/>
        <v>5</v>
      </c>
      <c r="E5883" s="3">
        <v>8337.65</v>
      </c>
      <c r="F5883">
        <f t="shared" si="374"/>
        <v>9.6928772368759294E-3</v>
      </c>
    </row>
    <row r="5884" spans="1:6" ht="15" thickBot="1" x14ac:dyDescent="0.35">
      <c r="A5884" s="2">
        <v>37732</v>
      </c>
      <c r="B5884" s="5">
        <f t="shared" si="371"/>
        <v>4</v>
      </c>
      <c r="C5884" s="5">
        <f t="shared" si="372"/>
        <v>21</v>
      </c>
      <c r="D5884" s="5">
        <f t="shared" si="373"/>
        <v>2</v>
      </c>
      <c r="E5884" s="3">
        <v>8328.9</v>
      </c>
      <c r="F5884">
        <f t="shared" si="374"/>
        <v>-1.0494563815943341E-3</v>
      </c>
    </row>
    <row r="5885" spans="1:6" ht="15" thickBot="1" x14ac:dyDescent="0.35">
      <c r="A5885" s="2">
        <v>37733</v>
      </c>
      <c r="B5885" s="5">
        <f t="shared" si="371"/>
        <v>4</v>
      </c>
      <c r="C5885" s="5">
        <f t="shared" si="372"/>
        <v>22</v>
      </c>
      <c r="D5885" s="5">
        <f t="shared" si="373"/>
        <v>3</v>
      </c>
      <c r="E5885" s="3">
        <v>8484.99</v>
      </c>
      <c r="F5885">
        <f t="shared" si="374"/>
        <v>1.8740770089687733E-2</v>
      </c>
    </row>
    <row r="5886" spans="1:6" ht="15" thickBot="1" x14ac:dyDescent="0.35">
      <c r="A5886" s="2">
        <v>37734</v>
      </c>
      <c r="B5886" s="5">
        <f t="shared" si="371"/>
        <v>4</v>
      </c>
      <c r="C5886" s="5">
        <f t="shared" si="372"/>
        <v>23</v>
      </c>
      <c r="D5886" s="5">
        <f t="shared" si="373"/>
        <v>4</v>
      </c>
      <c r="E5886" s="3">
        <v>8515.66</v>
      </c>
      <c r="F5886">
        <f t="shared" si="374"/>
        <v>3.6146182847593307E-3</v>
      </c>
    </row>
    <row r="5887" spans="1:6" ht="15" thickBot="1" x14ac:dyDescent="0.35">
      <c r="A5887" s="2">
        <v>37735</v>
      </c>
      <c r="B5887" s="5">
        <f t="shared" si="371"/>
        <v>4</v>
      </c>
      <c r="C5887" s="5">
        <f t="shared" si="372"/>
        <v>24</v>
      </c>
      <c r="D5887" s="5">
        <f t="shared" si="373"/>
        <v>5</v>
      </c>
      <c r="E5887" s="3">
        <v>8440.0400000000009</v>
      </c>
      <c r="F5887">
        <f t="shared" si="374"/>
        <v>-8.8801102909227218E-3</v>
      </c>
    </row>
    <row r="5888" spans="1:6" ht="15" thickBot="1" x14ac:dyDescent="0.35">
      <c r="A5888" s="2">
        <v>37736</v>
      </c>
      <c r="B5888" s="5">
        <f t="shared" si="371"/>
        <v>4</v>
      </c>
      <c r="C5888" s="5">
        <f t="shared" si="372"/>
        <v>25</v>
      </c>
      <c r="D5888" s="5">
        <f t="shared" si="373"/>
        <v>6</v>
      </c>
      <c r="E5888" s="3">
        <v>8306.35</v>
      </c>
      <c r="F5888">
        <f t="shared" si="374"/>
        <v>-1.5839972322406113E-2</v>
      </c>
    </row>
    <row r="5889" spans="1:6" ht="15" thickBot="1" x14ac:dyDescent="0.35">
      <c r="A5889" s="2">
        <v>37739</v>
      </c>
      <c r="B5889" s="5">
        <f t="shared" si="371"/>
        <v>4</v>
      </c>
      <c r="C5889" s="5">
        <f t="shared" si="372"/>
        <v>28</v>
      </c>
      <c r="D5889" s="5">
        <f t="shared" si="373"/>
        <v>2</v>
      </c>
      <c r="E5889" s="3">
        <v>8471.61</v>
      </c>
      <c r="F5889">
        <f t="shared" si="374"/>
        <v>1.9895622024114108E-2</v>
      </c>
    </row>
    <row r="5890" spans="1:6" ht="15" thickBot="1" x14ac:dyDescent="0.35">
      <c r="A5890" s="2">
        <v>37740</v>
      </c>
      <c r="B5890" s="5">
        <f t="shared" si="371"/>
        <v>4</v>
      </c>
      <c r="C5890" s="5">
        <f t="shared" si="372"/>
        <v>29</v>
      </c>
      <c r="D5890" s="5">
        <f t="shared" si="373"/>
        <v>3</v>
      </c>
      <c r="E5890" s="3">
        <v>8502.99</v>
      </c>
      <c r="F5890">
        <f t="shared" si="374"/>
        <v>3.7041365218652886E-3</v>
      </c>
    </row>
    <row r="5891" spans="1:6" ht="15" thickBot="1" x14ac:dyDescent="0.35">
      <c r="A5891" s="2">
        <v>37741</v>
      </c>
      <c r="B5891" s="5">
        <f t="shared" ref="B5891:B5954" si="375">MONTH(A5891)</f>
        <v>4</v>
      </c>
      <c r="C5891" s="5">
        <f t="shared" ref="C5891:C5954" si="376">DAY(A5891)</f>
        <v>30</v>
      </c>
      <c r="D5891" s="5">
        <f t="shared" ref="D5891:D5954" si="377">WEEKDAY(A5891,1)</f>
        <v>4</v>
      </c>
      <c r="E5891" s="3">
        <v>8480.09</v>
      </c>
      <c r="F5891">
        <f t="shared" si="374"/>
        <v>-2.6931702848056551E-3</v>
      </c>
    </row>
    <row r="5892" spans="1:6" ht="15" thickBot="1" x14ac:dyDescent="0.35">
      <c r="A5892" s="2">
        <v>37742</v>
      </c>
      <c r="B5892" s="5">
        <f t="shared" si="375"/>
        <v>5</v>
      </c>
      <c r="C5892" s="5">
        <f t="shared" si="376"/>
        <v>1</v>
      </c>
      <c r="D5892" s="5">
        <f t="shared" si="377"/>
        <v>5</v>
      </c>
      <c r="E5892" s="3">
        <v>8454.25</v>
      </c>
      <c r="F5892">
        <f t="shared" ref="F5892:F5955" si="378">(E5892-E5891)/E5891</f>
        <v>-3.0471374714183628E-3</v>
      </c>
    </row>
    <row r="5893" spans="1:6" ht="15" thickBot="1" x14ac:dyDescent="0.35">
      <c r="A5893" s="2">
        <v>37743</v>
      </c>
      <c r="B5893" s="5">
        <f t="shared" si="375"/>
        <v>5</v>
      </c>
      <c r="C5893" s="5">
        <f t="shared" si="376"/>
        <v>2</v>
      </c>
      <c r="D5893" s="5">
        <f t="shared" si="377"/>
        <v>6</v>
      </c>
      <c r="E5893" s="3">
        <v>8582.68</v>
      </c>
      <c r="F5893">
        <f t="shared" si="378"/>
        <v>1.5191176035721713E-2</v>
      </c>
    </row>
    <row r="5894" spans="1:6" ht="15" thickBot="1" x14ac:dyDescent="0.35">
      <c r="A5894" s="2">
        <v>37746</v>
      </c>
      <c r="B5894" s="5">
        <f t="shared" si="375"/>
        <v>5</v>
      </c>
      <c r="C5894" s="5">
        <f t="shared" si="376"/>
        <v>5</v>
      </c>
      <c r="D5894" s="5">
        <f t="shared" si="377"/>
        <v>2</v>
      </c>
      <c r="E5894" s="3">
        <v>8531.57</v>
      </c>
      <c r="F5894">
        <f t="shared" si="378"/>
        <v>-5.9550163818295199E-3</v>
      </c>
    </row>
    <row r="5895" spans="1:6" ht="15" thickBot="1" x14ac:dyDescent="0.35">
      <c r="A5895" s="2">
        <v>37747</v>
      </c>
      <c r="B5895" s="5">
        <f t="shared" si="375"/>
        <v>5</v>
      </c>
      <c r="C5895" s="5">
        <f t="shared" si="376"/>
        <v>6</v>
      </c>
      <c r="D5895" s="5">
        <f t="shared" si="377"/>
        <v>3</v>
      </c>
      <c r="E5895" s="3">
        <v>8588.36</v>
      </c>
      <c r="F5895">
        <f t="shared" si="378"/>
        <v>6.6564536187361618E-3</v>
      </c>
    </row>
    <row r="5896" spans="1:6" ht="15" thickBot="1" x14ac:dyDescent="0.35">
      <c r="A5896" s="2">
        <v>37748</v>
      </c>
      <c r="B5896" s="5">
        <f t="shared" si="375"/>
        <v>5</v>
      </c>
      <c r="C5896" s="5">
        <f t="shared" si="376"/>
        <v>7</v>
      </c>
      <c r="D5896" s="5">
        <f t="shared" si="377"/>
        <v>4</v>
      </c>
      <c r="E5896" s="3">
        <v>8560.6299999999992</v>
      </c>
      <c r="F5896">
        <f t="shared" si="378"/>
        <v>-3.2287887326569193E-3</v>
      </c>
    </row>
    <row r="5897" spans="1:6" ht="15" thickBot="1" x14ac:dyDescent="0.35">
      <c r="A5897" s="2">
        <v>37749</v>
      </c>
      <c r="B5897" s="5">
        <f t="shared" si="375"/>
        <v>5</v>
      </c>
      <c r="C5897" s="5">
        <f t="shared" si="376"/>
        <v>8</v>
      </c>
      <c r="D5897" s="5">
        <f t="shared" si="377"/>
        <v>5</v>
      </c>
      <c r="E5897" s="3">
        <v>8491.2199999999993</v>
      </c>
      <c r="F5897">
        <f t="shared" si="378"/>
        <v>-8.1080481226264729E-3</v>
      </c>
    </row>
    <row r="5898" spans="1:6" ht="15" thickBot="1" x14ac:dyDescent="0.35">
      <c r="A5898" s="2">
        <v>37750</v>
      </c>
      <c r="B5898" s="5">
        <f t="shared" si="375"/>
        <v>5</v>
      </c>
      <c r="C5898" s="5">
        <f t="shared" si="376"/>
        <v>9</v>
      </c>
      <c r="D5898" s="5">
        <f t="shared" si="377"/>
        <v>6</v>
      </c>
      <c r="E5898" s="3">
        <v>8604.6</v>
      </c>
      <c r="F5898">
        <f t="shared" si="378"/>
        <v>1.3352615996288052E-2</v>
      </c>
    </row>
    <row r="5899" spans="1:6" ht="15" thickBot="1" x14ac:dyDescent="0.35">
      <c r="A5899" s="2">
        <v>37753</v>
      </c>
      <c r="B5899" s="5">
        <f t="shared" si="375"/>
        <v>5</v>
      </c>
      <c r="C5899" s="5">
        <f t="shared" si="376"/>
        <v>12</v>
      </c>
      <c r="D5899" s="5">
        <f t="shared" si="377"/>
        <v>2</v>
      </c>
      <c r="E5899" s="3">
        <v>8726.73</v>
      </c>
      <c r="F5899">
        <f t="shared" si="378"/>
        <v>1.419357088069163E-2</v>
      </c>
    </row>
    <row r="5900" spans="1:6" ht="15" thickBot="1" x14ac:dyDescent="0.35">
      <c r="A5900" s="2">
        <v>37754</v>
      </c>
      <c r="B5900" s="5">
        <f t="shared" si="375"/>
        <v>5</v>
      </c>
      <c r="C5900" s="5">
        <f t="shared" si="376"/>
        <v>13</v>
      </c>
      <c r="D5900" s="5">
        <f t="shared" si="377"/>
        <v>3</v>
      </c>
      <c r="E5900" s="3">
        <v>8679.25</v>
      </c>
      <c r="F5900">
        <f t="shared" si="378"/>
        <v>-5.4407550136190263E-3</v>
      </c>
    </row>
    <row r="5901" spans="1:6" ht="15" thickBot="1" x14ac:dyDescent="0.35">
      <c r="A5901" s="2">
        <v>37755</v>
      </c>
      <c r="B5901" s="5">
        <f t="shared" si="375"/>
        <v>5</v>
      </c>
      <c r="C5901" s="5">
        <f t="shared" si="376"/>
        <v>14</v>
      </c>
      <c r="D5901" s="5">
        <f t="shared" si="377"/>
        <v>4</v>
      </c>
      <c r="E5901" s="3">
        <v>8647.82</v>
      </c>
      <c r="F5901">
        <f t="shared" si="378"/>
        <v>-3.6212806406083812E-3</v>
      </c>
    </row>
    <row r="5902" spans="1:6" ht="15" thickBot="1" x14ac:dyDescent="0.35">
      <c r="A5902" s="2">
        <v>37756</v>
      </c>
      <c r="B5902" s="5">
        <f t="shared" si="375"/>
        <v>5</v>
      </c>
      <c r="C5902" s="5">
        <f t="shared" si="376"/>
        <v>15</v>
      </c>
      <c r="D5902" s="5">
        <f t="shared" si="377"/>
        <v>5</v>
      </c>
      <c r="E5902" s="3">
        <v>8713.14</v>
      </c>
      <c r="F5902">
        <f t="shared" si="378"/>
        <v>7.5533487052227861E-3</v>
      </c>
    </row>
    <row r="5903" spans="1:6" ht="15" thickBot="1" x14ac:dyDescent="0.35">
      <c r="A5903" s="2">
        <v>37757</v>
      </c>
      <c r="B5903" s="5">
        <f t="shared" si="375"/>
        <v>5</v>
      </c>
      <c r="C5903" s="5">
        <f t="shared" si="376"/>
        <v>16</v>
      </c>
      <c r="D5903" s="5">
        <f t="shared" si="377"/>
        <v>6</v>
      </c>
      <c r="E5903" s="3">
        <v>8678.9699999999993</v>
      </c>
      <c r="F5903">
        <f t="shared" si="378"/>
        <v>-3.9216631432526135E-3</v>
      </c>
    </row>
    <row r="5904" spans="1:6" ht="15" thickBot="1" x14ac:dyDescent="0.35">
      <c r="A5904" s="2">
        <v>37760</v>
      </c>
      <c r="B5904" s="5">
        <f t="shared" si="375"/>
        <v>5</v>
      </c>
      <c r="C5904" s="5">
        <f t="shared" si="376"/>
        <v>19</v>
      </c>
      <c r="D5904" s="5">
        <f t="shared" si="377"/>
        <v>2</v>
      </c>
      <c r="E5904" s="3">
        <v>8493.39</v>
      </c>
      <c r="F5904">
        <f t="shared" si="378"/>
        <v>-2.1382721682411617E-2</v>
      </c>
    </row>
    <row r="5905" spans="1:6" ht="15" thickBot="1" x14ac:dyDescent="0.35">
      <c r="A5905" s="2">
        <v>37761</v>
      </c>
      <c r="B5905" s="5">
        <f t="shared" si="375"/>
        <v>5</v>
      </c>
      <c r="C5905" s="5">
        <f t="shared" si="376"/>
        <v>20</v>
      </c>
      <c r="D5905" s="5">
        <f t="shared" si="377"/>
        <v>3</v>
      </c>
      <c r="E5905" s="3">
        <v>8491.36</v>
      </c>
      <c r="F5905">
        <f t="shared" si="378"/>
        <v>-2.3900939436418626E-4</v>
      </c>
    </row>
    <row r="5906" spans="1:6" ht="15" thickBot="1" x14ac:dyDescent="0.35">
      <c r="A5906" s="2">
        <v>37762</v>
      </c>
      <c r="B5906" s="5">
        <f t="shared" si="375"/>
        <v>5</v>
      </c>
      <c r="C5906" s="5">
        <f t="shared" si="376"/>
        <v>21</v>
      </c>
      <c r="D5906" s="5">
        <f t="shared" si="377"/>
        <v>4</v>
      </c>
      <c r="E5906" s="3">
        <v>8516.43</v>
      </c>
      <c r="F5906">
        <f t="shared" si="378"/>
        <v>2.9524128054869547E-3</v>
      </c>
    </row>
    <row r="5907" spans="1:6" ht="15" thickBot="1" x14ac:dyDescent="0.35">
      <c r="A5907" s="2">
        <v>37763</v>
      </c>
      <c r="B5907" s="5">
        <f t="shared" si="375"/>
        <v>5</v>
      </c>
      <c r="C5907" s="5">
        <f t="shared" si="376"/>
        <v>22</v>
      </c>
      <c r="D5907" s="5">
        <f t="shared" si="377"/>
        <v>5</v>
      </c>
      <c r="E5907" s="3">
        <v>8594.02</v>
      </c>
      <c r="F5907">
        <f t="shared" si="378"/>
        <v>9.1106249919273852E-3</v>
      </c>
    </row>
    <row r="5908" spans="1:6" ht="15" thickBot="1" x14ac:dyDescent="0.35">
      <c r="A5908" s="2">
        <v>37764</v>
      </c>
      <c r="B5908" s="5">
        <f t="shared" si="375"/>
        <v>5</v>
      </c>
      <c r="C5908" s="5">
        <f t="shared" si="376"/>
        <v>23</v>
      </c>
      <c r="D5908" s="5">
        <f t="shared" si="377"/>
        <v>6</v>
      </c>
      <c r="E5908" s="3">
        <v>8601.3799999999992</v>
      </c>
      <c r="F5908">
        <f t="shared" si="378"/>
        <v>8.5640945680819482E-4</v>
      </c>
    </row>
    <row r="5909" spans="1:6" ht="15" thickBot="1" x14ac:dyDescent="0.35">
      <c r="A5909" s="2">
        <v>37768</v>
      </c>
      <c r="B5909" s="5">
        <f t="shared" si="375"/>
        <v>5</v>
      </c>
      <c r="C5909" s="5">
        <f t="shared" si="376"/>
        <v>27</v>
      </c>
      <c r="D5909" s="5">
        <f t="shared" si="377"/>
        <v>3</v>
      </c>
      <c r="E5909" s="3">
        <v>8781.35</v>
      </c>
      <c r="F5909">
        <f t="shared" si="378"/>
        <v>2.0923386712364898E-2</v>
      </c>
    </row>
    <row r="5910" spans="1:6" ht="15" thickBot="1" x14ac:dyDescent="0.35">
      <c r="A5910" s="2">
        <v>37769</v>
      </c>
      <c r="B5910" s="5">
        <f t="shared" si="375"/>
        <v>5</v>
      </c>
      <c r="C5910" s="5">
        <f t="shared" si="376"/>
        <v>28</v>
      </c>
      <c r="D5910" s="5">
        <f t="shared" si="377"/>
        <v>4</v>
      </c>
      <c r="E5910" s="3">
        <v>8793.1200000000008</v>
      </c>
      <c r="F5910">
        <f t="shared" si="378"/>
        <v>1.3403406082208814E-3</v>
      </c>
    </row>
    <row r="5911" spans="1:6" ht="15" thickBot="1" x14ac:dyDescent="0.35">
      <c r="A5911" s="2">
        <v>37770</v>
      </c>
      <c r="B5911" s="5">
        <f t="shared" si="375"/>
        <v>5</v>
      </c>
      <c r="C5911" s="5">
        <f t="shared" si="376"/>
        <v>29</v>
      </c>
      <c r="D5911" s="5">
        <f t="shared" si="377"/>
        <v>5</v>
      </c>
      <c r="E5911" s="3">
        <v>8711.18</v>
      </c>
      <c r="F5911">
        <f t="shared" si="378"/>
        <v>-9.3186491256801347E-3</v>
      </c>
    </row>
    <row r="5912" spans="1:6" ht="15" thickBot="1" x14ac:dyDescent="0.35">
      <c r="A5912" s="2">
        <v>37771</v>
      </c>
      <c r="B5912" s="5">
        <f t="shared" si="375"/>
        <v>5</v>
      </c>
      <c r="C5912" s="5">
        <f t="shared" si="376"/>
        <v>30</v>
      </c>
      <c r="D5912" s="5">
        <f t="shared" si="377"/>
        <v>6</v>
      </c>
      <c r="E5912" s="3">
        <v>8850.26</v>
      </c>
      <c r="F5912">
        <f t="shared" si="378"/>
        <v>1.5965690067246907E-2</v>
      </c>
    </row>
    <row r="5913" spans="1:6" ht="15" thickBot="1" x14ac:dyDescent="0.35">
      <c r="A5913" s="2">
        <v>37774</v>
      </c>
      <c r="B5913" s="5">
        <f t="shared" si="375"/>
        <v>6</v>
      </c>
      <c r="C5913" s="5">
        <f t="shared" si="376"/>
        <v>2</v>
      </c>
      <c r="D5913" s="5">
        <f t="shared" si="377"/>
        <v>2</v>
      </c>
      <c r="E5913" s="3">
        <v>8897.81</v>
      </c>
      <c r="F5913">
        <f t="shared" si="378"/>
        <v>5.3727235132074395E-3</v>
      </c>
    </row>
    <row r="5914" spans="1:6" ht="15" thickBot="1" x14ac:dyDescent="0.35">
      <c r="A5914" s="2">
        <v>37775</v>
      </c>
      <c r="B5914" s="5">
        <f t="shared" si="375"/>
        <v>6</v>
      </c>
      <c r="C5914" s="5">
        <f t="shared" si="376"/>
        <v>3</v>
      </c>
      <c r="D5914" s="5">
        <f t="shared" si="377"/>
        <v>3</v>
      </c>
      <c r="E5914" s="3">
        <v>8922.9500000000007</v>
      </c>
      <c r="F5914">
        <f t="shared" si="378"/>
        <v>2.8254143435296145E-3</v>
      </c>
    </row>
    <row r="5915" spans="1:6" ht="15" thickBot="1" x14ac:dyDescent="0.35">
      <c r="A5915" s="2">
        <v>37776</v>
      </c>
      <c r="B5915" s="5">
        <f t="shared" si="375"/>
        <v>6</v>
      </c>
      <c r="C5915" s="5">
        <f t="shared" si="376"/>
        <v>4</v>
      </c>
      <c r="D5915" s="5">
        <f t="shared" si="377"/>
        <v>4</v>
      </c>
      <c r="E5915" s="3">
        <v>9038.98</v>
      </c>
      <c r="F5915">
        <f t="shared" si="378"/>
        <v>1.3003547033211979E-2</v>
      </c>
    </row>
    <row r="5916" spans="1:6" ht="15" thickBot="1" x14ac:dyDescent="0.35">
      <c r="A5916" s="2">
        <v>37777</v>
      </c>
      <c r="B5916" s="5">
        <f t="shared" si="375"/>
        <v>6</v>
      </c>
      <c r="C5916" s="5">
        <f t="shared" si="376"/>
        <v>5</v>
      </c>
      <c r="D5916" s="5">
        <f t="shared" si="377"/>
        <v>5</v>
      </c>
      <c r="E5916" s="3">
        <v>9041.2999999999993</v>
      </c>
      <c r="F5916">
        <f t="shared" si="378"/>
        <v>2.5666612825780223E-4</v>
      </c>
    </row>
    <row r="5917" spans="1:6" ht="15" thickBot="1" x14ac:dyDescent="0.35">
      <c r="A5917" s="2">
        <v>37778</v>
      </c>
      <c r="B5917" s="5">
        <f t="shared" si="375"/>
        <v>6</v>
      </c>
      <c r="C5917" s="5">
        <f t="shared" si="376"/>
        <v>6</v>
      </c>
      <c r="D5917" s="5">
        <f t="shared" si="377"/>
        <v>6</v>
      </c>
      <c r="E5917" s="3">
        <v>9062.7900000000009</v>
      </c>
      <c r="F5917">
        <f t="shared" si="378"/>
        <v>2.3768705827703542E-3</v>
      </c>
    </row>
    <row r="5918" spans="1:6" ht="15" thickBot="1" x14ac:dyDescent="0.35">
      <c r="A5918" s="2">
        <v>37781</v>
      </c>
      <c r="B5918" s="5">
        <f t="shared" si="375"/>
        <v>6</v>
      </c>
      <c r="C5918" s="5">
        <f t="shared" si="376"/>
        <v>9</v>
      </c>
      <c r="D5918" s="5">
        <f t="shared" si="377"/>
        <v>2</v>
      </c>
      <c r="E5918" s="3">
        <v>8980</v>
      </c>
      <c r="F5918">
        <f t="shared" si="378"/>
        <v>-9.1351559508717362E-3</v>
      </c>
    </row>
    <row r="5919" spans="1:6" ht="15" thickBot="1" x14ac:dyDescent="0.35">
      <c r="A5919" s="2">
        <v>37782</v>
      </c>
      <c r="B5919" s="5">
        <f t="shared" si="375"/>
        <v>6</v>
      </c>
      <c r="C5919" s="5">
        <f t="shared" si="376"/>
        <v>10</v>
      </c>
      <c r="D5919" s="5">
        <f t="shared" si="377"/>
        <v>3</v>
      </c>
      <c r="E5919" s="3">
        <v>9054.89</v>
      </c>
      <c r="F5919">
        <f t="shared" si="378"/>
        <v>8.3396436525611829E-3</v>
      </c>
    </row>
    <row r="5920" spans="1:6" ht="15" thickBot="1" x14ac:dyDescent="0.35">
      <c r="A5920" s="2">
        <v>37783</v>
      </c>
      <c r="B5920" s="5">
        <f t="shared" si="375"/>
        <v>6</v>
      </c>
      <c r="C5920" s="5">
        <f t="shared" si="376"/>
        <v>11</v>
      </c>
      <c r="D5920" s="5">
        <f t="shared" si="377"/>
        <v>4</v>
      </c>
      <c r="E5920" s="3">
        <v>9183.2199999999993</v>
      </c>
      <c r="F5920">
        <f t="shared" si="378"/>
        <v>1.417245267474259E-2</v>
      </c>
    </row>
    <row r="5921" spans="1:6" ht="15" thickBot="1" x14ac:dyDescent="0.35">
      <c r="A5921" s="2">
        <v>37784</v>
      </c>
      <c r="B5921" s="5">
        <f t="shared" si="375"/>
        <v>6</v>
      </c>
      <c r="C5921" s="5">
        <f t="shared" si="376"/>
        <v>12</v>
      </c>
      <c r="D5921" s="5">
        <f t="shared" si="377"/>
        <v>5</v>
      </c>
      <c r="E5921" s="3">
        <v>9196.5499999999993</v>
      </c>
      <c r="F5921">
        <f t="shared" si="378"/>
        <v>1.4515605637238276E-3</v>
      </c>
    </row>
    <row r="5922" spans="1:6" ht="15" thickBot="1" x14ac:dyDescent="0.35">
      <c r="A5922" s="2">
        <v>37785</v>
      </c>
      <c r="B5922" s="5">
        <f t="shared" si="375"/>
        <v>6</v>
      </c>
      <c r="C5922" s="5">
        <f t="shared" si="376"/>
        <v>13</v>
      </c>
      <c r="D5922" s="5">
        <f t="shared" si="377"/>
        <v>6</v>
      </c>
      <c r="E5922" s="3">
        <v>9117.1200000000008</v>
      </c>
      <c r="F5922">
        <f t="shared" si="378"/>
        <v>-8.6369345026122268E-3</v>
      </c>
    </row>
    <row r="5923" spans="1:6" ht="15" thickBot="1" x14ac:dyDescent="0.35">
      <c r="A5923" s="2">
        <v>37788</v>
      </c>
      <c r="B5923" s="5">
        <f t="shared" si="375"/>
        <v>6</v>
      </c>
      <c r="C5923" s="5">
        <f t="shared" si="376"/>
        <v>16</v>
      </c>
      <c r="D5923" s="5">
        <f t="shared" si="377"/>
        <v>2</v>
      </c>
      <c r="E5923" s="3">
        <v>9318.9599999999991</v>
      </c>
      <c r="F5923">
        <f t="shared" si="378"/>
        <v>2.2138570074760264E-2</v>
      </c>
    </row>
    <row r="5924" spans="1:6" ht="15" thickBot="1" x14ac:dyDescent="0.35">
      <c r="A5924" s="2">
        <v>37789</v>
      </c>
      <c r="B5924" s="5">
        <f t="shared" si="375"/>
        <v>6</v>
      </c>
      <c r="C5924" s="5">
        <f t="shared" si="376"/>
        <v>17</v>
      </c>
      <c r="D5924" s="5">
        <f t="shared" si="377"/>
        <v>3</v>
      </c>
      <c r="E5924" s="3">
        <v>9323.02</v>
      </c>
      <c r="F5924">
        <f t="shared" si="378"/>
        <v>4.3567093323732583E-4</v>
      </c>
    </row>
    <row r="5925" spans="1:6" ht="15" thickBot="1" x14ac:dyDescent="0.35">
      <c r="A5925" s="2">
        <v>37790</v>
      </c>
      <c r="B5925" s="5">
        <f t="shared" si="375"/>
        <v>6</v>
      </c>
      <c r="C5925" s="5">
        <f t="shared" si="376"/>
        <v>18</v>
      </c>
      <c r="D5925" s="5">
        <f t="shared" si="377"/>
        <v>4</v>
      </c>
      <c r="E5925" s="3">
        <v>9293.7999999999993</v>
      </c>
      <c r="F5925">
        <f t="shared" si="378"/>
        <v>-3.1341775519092702E-3</v>
      </c>
    </row>
    <row r="5926" spans="1:6" ht="15" thickBot="1" x14ac:dyDescent="0.35">
      <c r="A5926" s="2">
        <v>37791</v>
      </c>
      <c r="B5926" s="5">
        <f t="shared" si="375"/>
        <v>6</v>
      </c>
      <c r="C5926" s="5">
        <f t="shared" si="376"/>
        <v>19</v>
      </c>
      <c r="D5926" s="5">
        <f t="shared" si="377"/>
        <v>5</v>
      </c>
      <c r="E5926" s="3">
        <v>9179.5300000000007</v>
      </c>
      <c r="F5926">
        <f t="shared" si="378"/>
        <v>-1.2295293636617813E-2</v>
      </c>
    </row>
    <row r="5927" spans="1:6" ht="15" thickBot="1" x14ac:dyDescent="0.35">
      <c r="A5927" s="2">
        <v>37792</v>
      </c>
      <c r="B5927" s="5">
        <f t="shared" si="375"/>
        <v>6</v>
      </c>
      <c r="C5927" s="5">
        <f t="shared" si="376"/>
        <v>20</v>
      </c>
      <c r="D5927" s="5">
        <f t="shared" si="377"/>
        <v>6</v>
      </c>
      <c r="E5927" s="3">
        <v>9200.75</v>
      </c>
      <c r="F5927">
        <f t="shared" si="378"/>
        <v>2.3116651941874305E-3</v>
      </c>
    </row>
    <row r="5928" spans="1:6" ht="15" thickBot="1" x14ac:dyDescent="0.35">
      <c r="A5928" s="2">
        <v>37795</v>
      </c>
      <c r="B5928" s="5">
        <f t="shared" si="375"/>
        <v>6</v>
      </c>
      <c r="C5928" s="5">
        <f t="shared" si="376"/>
        <v>23</v>
      </c>
      <c r="D5928" s="5">
        <f t="shared" si="377"/>
        <v>2</v>
      </c>
      <c r="E5928" s="3">
        <v>9072.9500000000007</v>
      </c>
      <c r="F5928">
        <f t="shared" si="378"/>
        <v>-1.3890171996848003E-2</v>
      </c>
    </row>
    <row r="5929" spans="1:6" ht="15" thickBot="1" x14ac:dyDescent="0.35">
      <c r="A5929" s="2">
        <v>37796</v>
      </c>
      <c r="B5929" s="5">
        <f t="shared" si="375"/>
        <v>6</v>
      </c>
      <c r="C5929" s="5">
        <f t="shared" si="376"/>
        <v>24</v>
      </c>
      <c r="D5929" s="5">
        <f t="shared" si="377"/>
        <v>3</v>
      </c>
      <c r="E5929" s="3">
        <v>9109.85</v>
      </c>
      <c r="F5929">
        <f t="shared" si="378"/>
        <v>4.0670344265095288E-3</v>
      </c>
    </row>
    <row r="5930" spans="1:6" ht="15" thickBot="1" x14ac:dyDescent="0.35">
      <c r="A5930" s="2">
        <v>37797</v>
      </c>
      <c r="B5930" s="5">
        <f t="shared" si="375"/>
        <v>6</v>
      </c>
      <c r="C5930" s="5">
        <f t="shared" si="376"/>
        <v>25</v>
      </c>
      <c r="D5930" s="5">
        <f t="shared" si="377"/>
        <v>4</v>
      </c>
      <c r="E5930" s="3">
        <v>9011.5300000000007</v>
      </c>
      <c r="F5930">
        <f t="shared" si="378"/>
        <v>-1.0792713381669259E-2</v>
      </c>
    </row>
    <row r="5931" spans="1:6" ht="15" thickBot="1" x14ac:dyDescent="0.35">
      <c r="A5931" s="2">
        <v>37798</v>
      </c>
      <c r="B5931" s="5">
        <f t="shared" si="375"/>
        <v>6</v>
      </c>
      <c r="C5931" s="5">
        <f t="shared" si="376"/>
        <v>26</v>
      </c>
      <c r="D5931" s="5">
        <f t="shared" si="377"/>
        <v>5</v>
      </c>
      <c r="E5931" s="3">
        <v>9079.0400000000009</v>
      </c>
      <c r="F5931">
        <f t="shared" si="378"/>
        <v>7.4915136497354182E-3</v>
      </c>
    </row>
    <row r="5932" spans="1:6" ht="15" thickBot="1" x14ac:dyDescent="0.35">
      <c r="A5932" s="2">
        <v>37799</v>
      </c>
      <c r="B5932" s="5">
        <f t="shared" si="375"/>
        <v>6</v>
      </c>
      <c r="C5932" s="5">
        <f t="shared" si="376"/>
        <v>27</v>
      </c>
      <c r="D5932" s="5">
        <f t="shared" si="377"/>
        <v>6</v>
      </c>
      <c r="E5932" s="3">
        <v>8989.0499999999993</v>
      </c>
      <c r="F5932">
        <f t="shared" si="378"/>
        <v>-9.9118408994785349E-3</v>
      </c>
    </row>
    <row r="5933" spans="1:6" ht="15" thickBot="1" x14ac:dyDescent="0.35">
      <c r="A5933" s="2">
        <v>37802</v>
      </c>
      <c r="B5933" s="5">
        <f t="shared" si="375"/>
        <v>6</v>
      </c>
      <c r="C5933" s="5">
        <f t="shared" si="376"/>
        <v>30</v>
      </c>
      <c r="D5933" s="5">
        <f t="shared" si="377"/>
        <v>2</v>
      </c>
      <c r="E5933" s="3">
        <v>8985.44</v>
      </c>
      <c r="F5933">
        <f t="shared" si="378"/>
        <v>-4.0159972410863919E-4</v>
      </c>
    </row>
    <row r="5934" spans="1:6" ht="15" thickBot="1" x14ac:dyDescent="0.35">
      <c r="A5934" s="2">
        <v>37803</v>
      </c>
      <c r="B5934" s="5">
        <f t="shared" si="375"/>
        <v>7</v>
      </c>
      <c r="C5934" s="5">
        <f t="shared" si="376"/>
        <v>1</v>
      </c>
      <c r="D5934" s="5">
        <f t="shared" si="377"/>
        <v>3</v>
      </c>
      <c r="E5934" s="3">
        <v>9040.9500000000007</v>
      </c>
      <c r="F5934">
        <f t="shared" si="378"/>
        <v>6.1777720401004531E-3</v>
      </c>
    </row>
    <row r="5935" spans="1:6" ht="15" thickBot="1" x14ac:dyDescent="0.35">
      <c r="A5935" s="2">
        <v>37804</v>
      </c>
      <c r="B5935" s="5">
        <f t="shared" si="375"/>
        <v>7</v>
      </c>
      <c r="C5935" s="5">
        <f t="shared" si="376"/>
        <v>2</v>
      </c>
      <c r="D5935" s="5">
        <f t="shared" si="377"/>
        <v>4</v>
      </c>
      <c r="E5935" s="3">
        <v>9142.84</v>
      </c>
      <c r="F5935">
        <f t="shared" si="378"/>
        <v>1.1269833369280818E-2</v>
      </c>
    </row>
    <row r="5936" spans="1:6" ht="15" thickBot="1" x14ac:dyDescent="0.35">
      <c r="A5936" s="2">
        <v>37805</v>
      </c>
      <c r="B5936" s="5">
        <f t="shared" si="375"/>
        <v>7</v>
      </c>
      <c r="C5936" s="5">
        <f t="shared" si="376"/>
        <v>3</v>
      </c>
      <c r="D5936" s="5">
        <f t="shared" si="377"/>
        <v>5</v>
      </c>
      <c r="E5936" s="3">
        <v>9070.2099999999991</v>
      </c>
      <c r="F5936">
        <f t="shared" si="378"/>
        <v>-7.9439211448522583E-3</v>
      </c>
    </row>
    <row r="5937" spans="1:6" ht="15" thickBot="1" x14ac:dyDescent="0.35">
      <c r="A5937" s="2">
        <v>37809</v>
      </c>
      <c r="B5937" s="5">
        <f t="shared" si="375"/>
        <v>7</v>
      </c>
      <c r="C5937" s="5">
        <f t="shared" si="376"/>
        <v>7</v>
      </c>
      <c r="D5937" s="5">
        <f t="shared" si="377"/>
        <v>2</v>
      </c>
      <c r="E5937" s="3">
        <v>9216.7900000000009</v>
      </c>
      <c r="F5937">
        <f t="shared" si="378"/>
        <v>1.6160596061171876E-2</v>
      </c>
    </row>
    <row r="5938" spans="1:6" ht="15" thickBot="1" x14ac:dyDescent="0.35">
      <c r="A5938" s="2">
        <v>37810</v>
      </c>
      <c r="B5938" s="5">
        <f t="shared" si="375"/>
        <v>7</v>
      </c>
      <c r="C5938" s="5">
        <f t="shared" si="376"/>
        <v>8</v>
      </c>
      <c r="D5938" s="5">
        <f t="shared" si="377"/>
        <v>3</v>
      </c>
      <c r="E5938" s="3">
        <v>9223.09</v>
      </c>
      <c r="F5938">
        <f t="shared" si="378"/>
        <v>6.8353515703398595E-4</v>
      </c>
    </row>
    <row r="5939" spans="1:6" ht="15" thickBot="1" x14ac:dyDescent="0.35">
      <c r="A5939" s="2">
        <v>37811</v>
      </c>
      <c r="B5939" s="5">
        <f t="shared" si="375"/>
        <v>7</v>
      </c>
      <c r="C5939" s="5">
        <f t="shared" si="376"/>
        <v>9</v>
      </c>
      <c r="D5939" s="5">
        <f t="shared" si="377"/>
        <v>4</v>
      </c>
      <c r="E5939" s="3">
        <v>9156.2099999999991</v>
      </c>
      <c r="F5939">
        <f t="shared" si="378"/>
        <v>-7.2513658654530114E-3</v>
      </c>
    </row>
    <row r="5940" spans="1:6" ht="15" thickBot="1" x14ac:dyDescent="0.35">
      <c r="A5940" s="2">
        <v>37812</v>
      </c>
      <c r="B5940" s="5">
        <f t="shared" si="375"/>
        <v>7</v>
      </c>
      <c r="C5940" s="5">
        <f t="shared" si="376"/>
        <v>10</v>
      </c>
      <c r="D5940" s="5">
        <f t="shared" si="377"/>
        <v>5</v>
      </c>
      <c r="E5940" s="3">
        <v>9036.0400000000009</v>
      </c>
      <c r="F5940">
        <f t="shared" si="378"/>
        <v>-1.3124425936058507E-2</v>
      </c>
    </row>
    <row r="5941" spans="1:6" ht="15" thickBot="1" x14ac:dyDescent="0.35">
      <c r="A5941" s="2">
        <v>37813</v>
      </c>
      <c r="B5941" s="5">
        <f t="shared" si="375"/>
        <v>7</v>
      </c>
      <c r="C5941" s="5">
        <f t="shared" si="376"/>
        <v>11</v>
      </c>
      <c r="D5941" s="5">
        <f t="shared" si="377"/>
        <v>6</v>
      </c>
      <c r="E5941" s="3">
        <v>9119.59</v>
      </c>
      <c r="F5941">
        <f t="shared" si="378"/>
        <v>9.2463070105930547E-3</v>
      </c>
    </row>
    <row r="5942" spans="1:6" ht="15" thickBot="1" x14ac:dyDescent="0.35">
      <c r="A5942" s="2">
        <v>37816</v>
      </c>
      <c r="B5942" s="5">
        <f t="shared" si="375"/>
        <v>7</v>
      </c>
      <c r="C5942" s="5">
        <f t="shared" si="376"/>
        <v>14</v>
      </c>
      <c r="D5942" s="5">
        <f t="shared" si="377"/>
        <v>2</v>
      </c>
      <c r="E5942" s="3">
        <v>9177.15</v>
      </c>
      <c r="F5942">
        <f t="shared" si="378"/>
        <v>6.3116872578700897E-3</v>
      </c>
    </row>
    <row r="5943" spans="1:6" ht="15" thickBot="1" x14ac:dyDescent="0.35">
      <c r="A5943" s="2">
        <v>37817</v>
      </c>
      <c r="B5943" s="5">
        <f t="shared" si="375"/>
        <v>7</v>
      </c>
      <c r="C5943" s="5">
        <f t="shared" si="376"/>
        <v>15</v>
      </c>
      <c r="D5943" s="5">
        <f t="shared" si="377"/>
        <v>3</v>
      </c>
      <c r="E5943" s="3">
        <v>9128.9699999999993</v>
      </c>
      <c r="F5943">
        <f t="shared" si="378"/>
        <v>-5.249995913764109E-3</v>
      </c>
    </row>
    <row r="5944" spans="1:6" ht="15" thickBot="1" x14ac:dyDescent="0.35">
      <c r="A5944" s="2">
        <v>37818</v>
      </c>
      <c r="B5944" s="5">
        <f t="shared" si="375"/>
        <v>7</v>
      </c>
      <c r="C5944" s="5">
        <f t="shared" si="376"/>
        <v>16</v>
      </c>
      <c r="D5944" s="5">
        <f t="shared" si="377"/>
        <v>4</v>
      </c>
      <c r="E5944" s="3">
        <v>9094.59</v>
      </c>
      <c r="F5944">
        <f t="shared" si="378"/>
        <v>-3.7660327506826292E-3</v>
      </c>
    </row>
    <row r="5945" spans="1:6" ht="15" thickBot="1" x14ac:dyDescent="0.35">
      <c r="A5945" s="2">
        <v>37819</v>
      </c>
      <c r="B5945" s="5">
        <f t="shared" si="375"/>
        <v>7</v>
      </c>
      <c r="C5945" s="5">
        <f t="shared" si="376"/>
        <v>17</v>
      </c>
      <c r="D5945" s="5">
        <f t="shared" si="377"/>
        <v>5</v>
      </c>
      <c r="E5945" s="3">
        <v>9050.82</v>
      </c>
      <c r="F5945">
        <f t="shared" si="378"/>
        <v>-4.8127513169917979E-3</v>
      </c>
    </row>
    <row r="5946" spans="1:6" ht="15" thickBot="1" x14ac:dyDescent="0.35">
      <c r="A5946" s="2">
        <v>37820</v>
      </c>
      <c r="B5946" s="5">
        <f t="shared" si="375"/>
        <v>7</v>
      </c>
      <c r="C5946" s="5">
        <f t="shared" si="376"/>
        <v>18</v>
      </c>
      <c r="D5946" s="5">
        <f t="shared" si="377"/>
        <v>6</v>
      </c>
      <c r="E5946" s="3">
        <v>9188.15</v>
      </c>
      <c r="F5946">
        <f t="shared" si="378"/>
        <v>1.5173210825096503E-2</v>
      </c>
    </row>
    <row r="5947" spans="1:6" ht="15" thickBot="1" x14ac:dyDescent="0.35">
      <c r="A5947" s="2">
        <v>37823</v>
      </c>
      <c r="B5947" s="5">
        <f t="shared" si="375"/>
        <v>7</v>
      </c>
      <c r="C5947" s="5">
        <f t="shared" si="376"/>
        <v>21</v>
      </c>
      <c r="D5947" s="5">
        <f t="shared" si="377"/>
        <v>2</v>
      </c>
      <c r="E5947" s="3">
        <v>9096.69</v>
      </c>
      <c r="F5947">
        <f t="shared" si="378"/>
        <v>-9.9541256945085924E-3</v>
      </c>
    </row>
    <row r="5948" spans="1:6" ht="15" thickBot="1" x14ac:dyDescent="0.35">
      <c r="A5948" s="2">
        <v>37824</v>
      </c>
      <c r="B5948" s="5">
        <f t="shared" si="375"/>
        <v>7</v>
      </c>
      <c r="C5948" s="5">
        <f t="shared" si="376"/>
        <v>22</v>
      </c>
      <c r="D5948" s="5">
        <f t="shared" si="377"/>
        <v>3</v>
      </c>
      <c r="E5948" s="3">
        <v>9158.4500000000007</v>
      </c>
      <c r="F5948">
        <f t="shared" si="378"/>
        <v>6.7892826951341878E-3</v>
      </c>
    </row>
    <row r="5949" spans="1:6" ht="15" thickBot="1" x14ac:dyDescent="0.35">
      <c r="A5949" s="2">
        <v>37825</v>
      </c>
      <c r="B5949" s="5">
        <f t="shared" si="375"/>
        <v>7</v>
      </c>
      <c r="C5949" s="5">
        <f t="shared" si="376"/>
        <v>23</v>
      </c>
      <c r="D5949" s="5">
        <f t="shared" si="377"/>
        <v>4</v>
      </c>
      <c r="E5949" s="3">
        <v>9194.24</v>
      </c>
      <c r="F5949">
        <f t="shared" si="378"/>
        <v>3.907866505795091E-3</v>
      </c>
    </row>
    <row r="5950" spans="1:6" ht="15" thickBot="1" x14ac:dyDescent="0.35">
      <c r="A5950" s="2">
        <v>37826</v>
      </c>
      <c r="B5950" s="5">
        <f t="shared" si="375"/>
        <v>7</v>
      </c>
      <c r="C5950" s="5">
        <f t="shared" si="376"/>
        <v>24</v>
      </c>
      <c r="D5950" s="5">
        <f t="shared" si="377"/>
        <v>5</v>
      </c>
      <c r="E5950" s="3">
        <v>9112.51</v>
      </c>
      <c r="F5950">
        <f t="shared" si="378"/>
        <v>-8.8892611026033224E-3</v>
      </c>
    </row>
    <row r="5951" spans="1:6" ht="15" thickBot="1" x14ac:dyDescent="0.35">
      <c r="A5951" s="2">
        <v>37827</v>
      </c>
      <c r="B5951" s="5">
        <f t="shared" si="375"/>
        <v>7</v>
      </c>
      <c r="C5951" s="5">
        <f t="shared" si="376"/>
        <v>25</v>
      </c>
      <c r="D5951" s="5">
        <f t="shared" si="377"/>
        <v>6</v>
      </c>
      <c r="E5951" s="3">
        <v>9284.57</v>
      </c>
      <c r="F5951">
        <f t="shared" si="378"/>
        <v>1.8881735109206956E-2</v>
      </c>
    </row>
    <row r="5952" spans="1:6" ht="15" thickBot="1" x14ac:dyDescent="0.35">
      <c r="A5952" s="2">
        <v>37830</v>
      </c>
      <c r="B5952" s="5">
        <f t="shared" si="375"/>
        <v>7</v>
      </c>
      <c r="C5952" s="5">
        <f t="shared" si="376"/>
        <v>28</v>
      </c>
      <c r="D5952" s="5">
        <f t="shared" si="377"/>
        <v>2</v>
      </c>
      <c r="E5952" s="3">
        <v>9266.51</v>
      </c>
      <c r="F5952">
        <f t="shared" si="378"/>
        <v>-1.9451627808287828E-3</v>
      </c>
    </row>
    <row r="5953" spans="1:6" ht="15" thickBot="1" x14ac:dyDescent="0.35">
      <c r="A5953" s="2">
        <v>37831</v>
      </c>
      <c r="B5953" s="5">
        <f t="shared" si="375"/>
        <v>7</v>
      </c>
      <c r="C5953" s="5">
        <f t="shared" si="376"/>
        <v>29</v>
      </c>
      <c r="D5953" s="5">
        <f t="shared" si="377"/>
        <v>3</v>
      </c>
      <c r="E5953" s="3">
        <v>9204.4599999999991</v>
      </c>
      <c r="F5953">
        <f t="shared" si="378"/>
        <v>-6.6961563738668697E-3</v>
      </c>
    </row>
    <row r="5954" spans="1:6" ht="15" thickBot="1" x14ac:dyDescent="0.35">
      <c r="A5954" s="2">
        <v>37832</v>
      </c>
      <c r="B5954" s="5">
        <f t="shared" si="375"/>
        <v>7</v>
      </c>
      <c r="C5954" s="5">
        <f t="shared" si="376"/>
        <v>30</v>
      </c>
      <c r="D5954" s="5">
        <f t="shared" si="377"/>
        <v>4</v>
      </c>
      <c r="E5954" s="3">
        <v>9200.0499999999993</v>
      </c>
      <c r="F5954">
        <f t="shared" si="378"/>
        <v>-4.7911555919628689E-4</v>
      </c>
    </row>
    <row r="5955" spans="1:6" ht="15" thickBot="1" x14ac:dyDescent="0.35">
      <c r="A5955" s="2">
        <v>37833</v>
      </c>
      <c r="B5955" s="5">
        <f t="shared" ref="B5955:B6018" si="379">MONTH(A5955)</f>
        <v>7</v>
      </c>
      <c r="C5955" s="5">
        <f t="shared" ref="C5955:C6018" si="380">DAY(A5955)</f>
        <v>31</v>
      </c>
      <c r="D5955" s="5">
        <f t="shared" ref="D5955:D6018" si="381">WEEKDAY(A5955,1)</f>
        <v>5</v>
      </c>
      <c r="E5955" s="3">
        <v>9233.7999999999993</v>
      </c>
      <c r="F5955">
        <f t="shared" si="378"/>
        <v>3.6684583235960678E-3</v>
      </c>
    </row>
    <row r="5956" spans="1:6" ht="15" thickBot="1" x14ac:dyDescent="0.35">
      <c r="A5956" s="2">
        <v>37834</v>
      </c>
      <c r="B5956" s="5">
        <f t="shared" si="379"/>
        <v>8</v>
      </c>
      <c r="C5956" s="5">
        <f t="shared" si="380"/>
        <v>1</v>
      </c>
      <c r="D5956" s="5">
        <f t="shared" si="381"/>
        <v>6</v>
      </c>
      <c r="E5956" s="3">
        <v>9153.9699999999993</v>
      </c>
      <c r="F5956">
        <f t="shared" ref="F5956:F6019" si="382">(E5956-E5955)/E5955</f>
        <v>-8.6454114232493596E-3</v>
      </c>
    </row>
    <row r="5957" spans="1:6" ht="15" thickBot="1" x14ac:dyDescent="0.35">
      <c r="A5957" s="2">
        <v>37837</v>
      </c>
      <c r="B5957" s="5">
        <f t="shared" si="379"/>
        <v>8</v>
      </c>
      <c r="C5957" s="5">
        <f t="shared" si="380"/>
        <v>4</v>
      </c>
      <c r="D5957" s="5">
        <f t="shared" si="381"/>
        <v>2</v>
      </c>
      <c r="E5957" s="3">
        <v>9186.0400000000009</v>
      </c>
      <c r="F5957">
        <f t="shared" si="382"/>
        <v>3.5033979792375909E-3</v>
      </c>
    </row>
    <row r="5958" spans="1:6" ht="15" thickBot="1" x14ac:dyDescent="0.35">
      <c r="A5958" s="2">
        <v>37838</v>
      </c>
      <c r="B5958" s="5">
        <f t="shared" si="379"/>
        <v>8</v>
      </c>
      <c r="C5958" s="5">
        <f t="shared" si="380"/>
        <v>5</v>
      </c>
      <c r="D5958" s="5">
        <f t="shared" si="381"/>
        <v>3</v>
      </c>
      <c r="E5958" s="3">
        <v>9036.32</v>
      </c>
      <c r="F5958">
        <f t="shared" si="382"/>
        <v>-1.6298644464862025E-2</v>
      </c>
    </row>
    <row r="5959" spans="1:6" ht="15" thickBot="1" x14ac:dyDescent="0.35">
      <c r="A5959" s="2">
        <v>37839</v>
      </c>
      <c r="B5959" s="5">
        <f t="shared" si="379"/>
        <v>8</v>
      </c>
      <c r="C5959" s="5">
        <f t="shared" si="380"/>
        <v>6</v>
      </c>
      <c r="D5959" s="5">
        <f t="shared" si="381"/>
        <v>4</v>
      </c>
      <c r="E5959" s="3">
        <v>9061.74</v>
      </c>
      <c r="F5959">
        <f t="shared" si="382"/>
        <v>2.8130920551729102E-3</v>
      </c>
    </row>
    <row r="5960" spans="1:6" ht="15" thickBot="1" x14ac:dyDescent="0.35">
      <c r="A5960" s="2">
        <v>37840</v>
      </c>
      <c r="B5960" s="5">
        <f t="shared" si="379"/>
        <v>8</v>
      </c>
      <c r="C5960" s="5">
        <f t="shared" si="380"/>
        <v>7</v>
      </c>
      <c r="D5960" s="5">
        <f t="shared" si="381"/>
        <v>5</v>
      </c>
      <c r="E5960" s="3">
        <v>9126.4500000000007</v>
      </c>
      <c r="F5960">
        <f t="shared" si="382"/>
        <v>7.1410126531991592E-3</v>
      </c>
    </row>
    <row r="5961" spans="1:6" ht="15" thickBot="1" x14ac:dyDescent="0.35">
      <c r="A5961" s="2">
        <v>37841</v>
      </c>
      <c r="B5961" s="5">
        <f t="shared" si="379"/>
        <v>8</v>
      </c>
      <c r="C5961" s="5">
        <f t="shared" si="380"/>
        <v>8</v>
      </c>
      <c r="D5961" s="5">
        <f t="shared" si="381"/>
        <v>6</v>
      </c>
      <c r="E5961" s="3">
        <v>9191.09</v>
      </c>
      <c r="F5961">
        <f t="shared" si="382"/>
        <v>7.0827101446892726E-3</v>
      </c>
    </row>
    <row r="5962" spans="1:6" ht="15" thickBot="1" x14ac:dyDescent="0.35">
      <c r="A5962" s="2">
        <v>37844</v>
      </c>
      <c r="B5962" s="5">
        <f t="shared" si="379"/>
        <v>8</v>
      </c>
      <c r="C5962" s="5">
        <f t="shared" si="380"/>
        <v>11</v>
      </c>
      <c r="D5962" s="5">
        <f t="shared" si="381"/>
        <v>2</v>
      </c>
      <c r="E5962" s="3">
        <v>9217.35</v>
      </c>
      <c r="F5962">
        <f t="shared" si="382"/>
        <v>2.8571148797368121E-3</v>
      </c>
    </row>
    <row r="5963" spans="1:6" ht="15" thickBot="1" x14ac:dyDescent="0.35">
      <c r="A5963" s="2">
        <v>37845</v>
      </c>
      <c r="B5963" s="5">
        <f t="shared" si="379"/>
        <v>8</v>
      </c>
      <c r="C5963" s="5">
        <f t="shared" si="380"/>
        <v>12</v>
      </c>
      <c r="D5963" s="5">
        <f t="shared" si="381"/>
        <v>3</v>
      </c>
      <c r="E5963" s="3">
        <v>9310.06</v>
      </c>
      <c r="F5963">
        <f t="shared" si="382"/>
        <v>1.0058205449505456E-2</v>
      </c>
    </row>
    <row r="5964" spans="1:6" ht="15" thickBot="1" x14ac:dyDescent="0.35">
      <c r="A5964" s="2">
        <v>37846</v>
      </c>
      <c r="B5964" s="5">
        <f t="shared" si="379"/>
        <v>8</v>
      </c>
      <c r="C5964" s="5">
        <f t="shared" si="380"/>
        <v>13</v>
      </c>
      <c r="D5964" s="5">
        <f t="shared" si="381"/>
        <v>4</v>
      </c>
      <c r="E5964" s="3">
        <v>9271.76</v>
      </c>
      <c r="F5964">
        <f t="shared" si="382"/>
        <v>-4.1138295564152405E-3</v>
      </c>
    </row>
    <row r="5965" spans="1:6" ht="15" thickBot="1" x14ac:dyDescent="0.35">
      <c r="A5965" s="2">
        <v>37847</v>
      </c>
      <c r="B5965" s="5">
        <f t="shared" si="379"/>
        <v>8</v>
      </c>
      <c r="C5965" s="5">
        <f t="shared" si="380"/>
        <v>14</v>
      </c>
      <c r="D5965" s="5">
        <f t="shared" si="381"/>
        <v>5</v>
      </c>
      <c r="E5965" s="3">
        <v>9310.56</v>
      </c>
      <c r="F5965">
        <f t="shared" si="382"/>
        <v>4.1847502523791888E-3</v>
      </c>
    </row>
    <row r="5966" spans="1:6" ht="15" thickBot="1" x14ac:dyDescent="0.35">
      <c r="A5966" s="2">
        <v>37848</v>
      </c>
      <c r="B5966" s="5">
        <f t="shared" si="379"/>
        <v>8</v>
      </c>
      <c r="C5966" s="5">
        <f t="shared" si="380"/>
        <v>15</v>
      </c>
      <c r="D5966" s="5">
        <f t="shared" si="381"/>
        <v>6</v>
      </c>
      <c r="E5966" s="3">
        <v>9321.69</v>
      </c>
      <c r="F5966">
        <f t="shared" si="382"/>
        <v>1.1954168170336713E-3</v>
      </c>
    </row>
    <row r="5967" spans="1:6" ht="15" thickBot="1" x14ac:dyDescent="0.35">
      <c r="A5967" s="2">
        <v>37851</v>
      </c>
      <c r="B5967" s="5">
        <f t="shared" si="379"/>
        <v>8</v>
      </c>
      <c r="C5967" s="5">
        <f t="shared" si="380"/>
        <v>18</v>
      </c>
      <c r="D5967" s="5">
        <f t="shared" si="381"/>
        <v>2</v>
      </c>
      <c r="E5967" s="3">
        <v>9412.4500000000007</v>
      </c>
      <c r="F5967">
        <f t="shared" si="382"/>
        <v>9.7364319130973254E-3</v>
      </c>
    </row>
    <row r="5968" spans="1:6" ht="15" thickBot="1" x14ac:dyDescent="0.35">
      <c r="A5968" s="2">
        <v>37852</v>
      </c>
      <c r="B5968" s="5">
        <f t="shared" si="379"/>
        <v>8</v>
      </c>
      <c r="C5968" s="5">
        <f t="shared" si="380"/>
        <v>19</v>
      </c>
      <c r="D5968" s="5">
        <f t="shared" si="381"/>
        <v>3</v>
      </c>
      <c r="E5968" s="3">
        <v>9428.9</v>
      </c>
      <c r="F5968">
        <f t="shared" si="382"/>
        <v>1.747685246667861E-3</v>
      </c>
    </row>
    <row r="5969" spans="1:6" ht="15" thickBot="1" x14ac:dyDescent="0.35">
      <c r="A5969" s="2">
        <v>37853</v>
      </c>
      <c r="B5969" s="5">
        <f t="shared" si="379"/>
        <v>8</v>
      </c>
      <c r="C5969" s="5">
        <f t="shared" si="380"/>
        <v>20</v>
      </c>
      <c r="D5969" s="5">
        <f t="shared" si="381"/>
        <v>4</v>
      </c>
      <c r="E5969" s="3">
        <v>9397.51</v>
      </c>
      <c r="F5969">
        <f t="shared" si="382"/>
        <v>-3.329126409231132E-3</v>
      </c>
    </row>
    <row r="5970" spans="1:6" ht="15" thickBot="1" x14ac:dyDescent="0.35">
      <c r="A5970" s="2">
        <v>37854</v>
      </c>
      <c r="B5970" s="5">
        <f t="shared" si="379"/>
        <v>8</v>
      </c>
      <c r="C5970" s="5">
        <f t="shared" si="380"/>
        <v>21</v>
      </c>
      <c r="D5970" s="5">
        <f t="shared" si="381"/>
        <v>5</v>
      </c>
      <c r="E5970" s="3">
        <v>9423.68</v>
      </c>
      <c r="F5970">
        <f t="shared" si="382"/>
        <v>2.7847802236975615E-3</v>
      </c>
    </row>
    <row r="5971" spans="1:6" ht="15" thickBot="1" x14ac:dyDescent="0.35">
      <c r="A5971" s="2">
        <v>37855</v>
      </c>
      <c r="B5971" s="5">
        <f t="shared" si="379"/>
        <v>8</v>
      </c>
      <c r="C5971" s="5">
        <f t="shared" si="380"/>
        <v>22</v>
      </c>
      <c r="D5971" s="5">
        <f t="shared" si="381"/>
        <v>6</v>
      </c>
      <c r="E5971" s="3">
        <v>9348.8700000000008</v>
      </c>
      <c r="F5971">
        <f t="shared" si="382"/>
        <v>-7.9385123433732344E-3</v>
      </c>
    </row>
    <row r="5972" spans="1:6" ht="15" thickBot="1" x14ac:dyDescent="0.35">
      <c r="A5972" s="2">
        <v>37858</v>
      </c>
      <c r="B5972" s="5">
        <f t="shared" si="379"/>
        <v>8</v>
      </c>
      <c r="C5972" s="5">
        <f t="shared" si="380"/>
        <v>25</v>
      </c>
      <c r="D5972" s="5">
        <f t="shared" si="381"/>
        <v>2</v>
      </c>
      <c r="E5972" s="3">
        <v>9317.64</v>
      </c>
      <c r="F5972">
        <f t="shared" si="382"/>
        <v>-3.3405106713433152E-3</v>
      </c>
    </row>
    <row r="5973" spans="1:6" ht="15" thickBot="1" x14ac:dyDescent="0.35">
      <c r="A5973" s="2">
        <v>37859</v>
      </c>
      <c r="B5973" s="5">
        <f t="shared" si="379"/>
        <v>8</v>
      </c>
      <c r="C5973" s="5">
        <f t="shared" si="380"/>
        <v>26</v>
      </c>
      <c r="D5973" s="5">
        <f t="shared" si="381"/>
        <v>3</v>
      </c>
      <c r="E5973" s="3">
        <v>9340.4500000000007</v>
      </c>
      <c r="F5973">
        <f t="shared" si="382"/>
        <v>2.4480447838724517E-3</v>
      </c>
    </row>
    <row r="5974" spans="1:6" ht="15" thickBot="1" x14ac:dyDescent="0.35">
      <c r="A5974" s="2">
        <v>37860</v>
      </c>
      <c r="B5974" s="5">
        <f t="shared" si="379"/>
        <v>8</v>
      </c>
      <c r="C5974" s="5">
        <f t="shared" si="380"/>
        <v>27</v>
      </c>
      <c r="D5974" s="5">
        <f t="shared" si="381"/>
        <v>4</v>
      </c>
      <c r="E5974" s="3">
        <v>9333.7900000000009</v>
      </c>
      <c r="F5974">
        <f t="shared" si="382"/>
        <v>-7.1302774491591452E-4</v>
      </c>
    </row>
    <row r="5975" spans="1:6" ht="15" thickBot="1" x14ac:dyDescent="0.35">
      <c r="A5975" s="2">
        <v>37861</v>
      </c>
      <c r="B5975" s="5">
        <f t="shared" si="379"/>
        <v>8</v>
      </c>
      <c r="C5975" s="5">
        <f t="shared" si="380"/>
        <v>28</v>
      </c>
      <c r="D5975" s="5">
        <f t="shared" si="381"/>
        <v>5</v>
      </c>
      <c r="E5975" s="3">
        <v>9374.2099999999991</v>
      </c>
      <c r="F5975">
        <f t="shared" si="382"/>
        <v>4.330502400418078E-3</v>
      </c>
    </row>
    <row r="5976" spans="1:6" ht="15" thickBot="1" x14ac:dyDescent="0.35">
      <c r="A5976" s="2">
        <v>37862</v>
      </c>
      <c r="B5976" s="5">
        <f t="shared" si="379"/>
        <v>8</v>
      </c>
      <c r="C5976" s="5">
        <f t="shared" si="380"/>
        <v>29</v>
      </c>
      <c r="D5976" s="5">
        <f t="shared" si="381"/>
        <v>6</v>
      </c>
      <c r="E5976" s="3">
        <v>9415.82</v>
      </c>
      <c r="F5976">
        <f t="shared" si="382"/>
        <v>4.4387740406925582E-3</v>
      </c>
    </row>
    <row r="5977" spans="1:6" ht="15" thickBot="1" x14ac:dyDescent="0.35">
      <c r="A5977" s="2">
        <v>37866</v>
      </c>
      <c r="B5977" s="5">
        <f t="shared" si="379"/>
        <v>9</v>
      </c>
      <c r="C5977" s="5">
        <f t="shared" si="380"/>
        <v>2</v>
      </c>
      <c r="D5977" s="5">
        <f t="shared" si="381"/>
        <v>3</v>
      </c>
      <c r="E5977" s="3">
        <v>9523.27</v>
      </c>
      <c r="F5977">
        <f t="shared" si="382"/>
        <v>1.1411645507242144E-2</v>
      </c>
    </row>
    <row r="5978" spans="1:6" ht="15" thickBot="1" x14ac:dyDescent="0.35">
      <c r="A5978" s="2">
        <v>37867</v>
      </c>
      <c r="B5978" s="5">
        <f t="shared" si="379"/>
        <v>9</v>
      </c>
      <c r="C5978" s="5">
        <f t="shared" si="380"/>
        <v>3</v>
      </c>
      <c r="D5978" s="5">
        <f t="shared" si="381"/>
        <v>4</v>
      </c>
      <c r="E5978" s="3">
        <v>9568.4599999999991</v>
      </c>
      <c r="F5978">
        <f t="shared" si="382"/>
        <v>4.7452188166458254E-3</v>
      </c>
    </row>
    <row r="5979" spans="1:6" ht="15" thickBot="1" x14ac:dyDescent="0.35">
      <c r="A5979" s="2">
        <v>37868</v>
      </c>
      <c r="B5979" s="5">
        <f t="shared" si="379"/>
        <v>9</v>
      </c>
      <c r="C5979" s="5">
        <f t="shared" si="380"/>
        <v>4</v>
      </c>
      <c r="D5979" s="5">
        <f t="shared" si="381"/>
        <v>5</v>
      </c>
      <c r="E5979" s="3">
        <v>9587.9</v>
      </c>
      <c r="F5979">
        <f t="shared" si="382"/>
        <v>2.0316748985730734E-3</v>
      </c>
    </row>
    <row r="5980" spans="1:6" ht="15" thickBot="1" x14ac:dyDescent="0.35">
      <c r="A5980" s="2">
        <v>37869</v>
      </c>
      <c r="B5980" s="5">
        <f t="shared" si="379"/>
        <v>9</v>
      </c>
      <c r="C5980" s="5">
        <f t="shared" si="380"/>
        <v>5</v>
      </c>
      <c r="D5980" s="5">
        <f t="shared" si="381"/>
        <v>6</v>
      </c>
      <c r="E5980" s="3">
        <v>9503.34</v>
      </c>
      <c r="F5980">
        <f t="shared" si="382"/>
        <v>-8.8194495144921711E-3</v>
      </c>
    </row>
    <row r="5981" spans="1:6" ht="15" thickBot="1" x14ac:dyDescent="0.35">
      <c r="A5981" s="2">
        <v>37872</v>
      </c>
      <c r="B5981" s="5">
        <f t="shared" si="379"/>
        <v>9</v>
      </c>
      <c r="C5981" s="5">
        <f t="shared" si="380"/>
        <v>8</v>
      </c>
      <c r="D5981" s="5">
        <f t="shared" si="381"/>
        <v>2</v>
      </c>
      <c r="E5981" s="3">
        <v>9586.2900000000009</v>
      </c>
      <c r="F5981">
        <f t="shared" si="382"/>
        <v>8.7285101869448763E-3</v>
      </c>
    </row>
    <row r="5982" spans="1:6" ht="15" thickBot="1" x14ac:dyDescent="0.35">
      <c r="A5982" s="2">
        <v>37873</v>
      </c>
      <c r="B5982" s="5">
        <f t="shared" si="379"/>
        <v>9</v>
      </c>
      <c r="C5982" s="5">
        <f t="shared" si="380"/>
        <v>9</v>
      </c>
      <c r="D5982" s="5">
        <f t="shared" si="381"/>
        <v>3</v>
      </c>
      <c r="E5982" s="3">
        <v>9507.2000000000007</v>
      </c>
      <c r="F5982">
        <f t="shared" si="382"/>
        <v>-8.2503241608589076E-3</v>
      </c>
    </row>
    <row r="5983" spans="1:6" ht="15" thickBot="1" x14ac:dyDescent="0.35">
      <c r="A5983" s="2">
        <v>37874</v>
      </c>
      <c r="B5983" s="5">
        <f t="shared" si="379"/>
        <v>9</v>
      </c>
      <c r="C5983" s="5">
        <f t="shared" si="380"/>
        <v>10</v>
      </c>
      <c r="D5983" s="5">
        <f t="shared" si="381"/>
        <v>4</v>
      </c>
      <c r="E5983" s="3">
        <v>9420.4599999999991</v>
      </c>
      <c r="F5983">
        <f t="shared" si="382"/>
        <v>-9.1236115785932343E-3</v>
      </c>
    </row>
    <row r="5984" spans="1:6" ht="15" thickBot="1" x14ac:dyDescent="0.35">
      <c r="A5984" s="2">
        <v>37875</v>
      </c>
      <c r="B5984" s="5">
        <f t="shared" si="379"/>
        <v>9</v>
      </c>
      <c r="C5984" s="5">
        <f t="shared" si="380"/>
        <v>11</v>
      </c>
      <c r="D5984" s="5">
        <f t="shared" si="381"/>
        <v>5</v>
      </c>
      <c r="E5984" s="3">
        <v>9459.76</v>
      </c>
      <c r="F5984">
        <f t="shared" si="382"/>
        <v>4.1717708052474182E-3</v>
      </c>
    </row>
    <row r="5985" spans="1:6" ht="15" thickBot="1" x14ac:dyDescent="0.35">
      <c r="A5985" s="2">
        <v>37876</v>
      </c>
      <c r="B5985" s="5">
        <f t="shared" si="379"/>
        <v>9</v>
      </c>
      <c r="C5985" s="5">
        <f t="shared" si="380"/>
        <v>12</v>
      </c>
      <c r="D5985" s="5">
        <f t="shared" si="381"/>
        <v>6</v>
      </c>
      <c r="E5985" s="3">
        <v>9471.5499999999993</v>
      </c>
      <c r="F5985">
        <f t="shared" si="382"/>
        <v>1.2463318308285891E-3</v>
      </c>
    </row>
    <row r="5986" spans="1:6" ht="15" thickBot="1" x14ac:dyDescent="0.35">
      <c r="A5986" s="2">
        <v>37879</v>
      </c>
      <c r="B5986" s="5">
        <f t="shared" si="379"/>
        <v>9</v>
      </c>
      <c r="C5986" s="5">
        <f t="shared" si="380"/>
        <v>15</v>
      </c>
      <c r="D5986" s="5">
        <f t="shared" si="381"/>
        <v>2</v>
      </c>
      <c r="E5986" s="3">
        <v>9448.81</v>
      </c>
      <c r="F5986">
        <f t="shared" si="382"/>
        <v>-2.4008741969371206E-3</v>
      </c>
    </row>
    <row r="5987" spans="1:6" ht="15" thickBot="1" x14ac:dyDescent="0.35">
      <c r="A5987" s="2">
        <v>37880</v>
      </c>
      <c r="B5987" s="5">
        <f t="shared" si="379"/>
        <v>9</v>
      </c>
      <c r="C5987" s="5">
        <f t="shared" si="380"/>
        <v>16</v>
      </c>
      <c r="D5987" s="5">
        <f t="shared" si="381"/>
        <v>3</v>
      </c>
      <c r="E5987" s="3">
        <v>9567.34</v>
      </c>
      <c r="F5987">
        <f t="shared" si="382"/>
        <v>1.2544436812678068E-2</v>
      </c>
    </row>
    <row r="5988" spans="1:6" ht="15" thickBot="1" x14ac:dyDescent="0.35">
      <c r="A5988" s="2">
        <v>37881</v>
      </c>
      <c r="B5988" s="5">
        <f t="shared" si="379"/>
        <v>9</v>
      </c>
      <c r="C5988" s="5">
        <f t="shared" si="380"/>
        <v>17</v>
      </c>
      <c r="D5988" s="5">
        <f t="shared" si="381"/>
        <v>4</v>
      </c>
      <c r="E5988" s="3">
        <v>9545.65</v>
      </c>
      <c r="F5988">
        <f t="shared" si="382"/>
        <v>-2.2670878216934391E-3</v>
      </c>
    </row>
    <row r="5989" spans="1:6" ht="15" thickBot="1" x14ac:dyDescent="0.35">
      <c r="A5989" s="2">
        <v>37882</v>
      </c>
      <c r="B5989" s="5">
        <f t="shared" si="379"/>
        <v>9</v>
      </c>
      <c r="C5989" s="5">
        <f t="shared" si="380"/>
        <v>18</v>
      </c>
      <c r="D5989" s="5">
        <f t="shared" si="381"/>
        <v>5</v>
      </c>
      <c r="E5989" s="3">
        <v>9659.1299999999992</v>
      </c>
      <c r="F5989">
        <f t="shared" si="382"/>
        <v>1.1888137528612465E-2</v>
      </c>
    </row>
    <row r="5990" spans="1:6" ht="15" thickBot="1" x14ac:dyDescent="0.35">
      <c r="A5990" s="2">
        <v>37883</v>
      </c>
      <c r="B5990" s="5">
        <f t="shared" si="379"/>
        <v>9</v>
      </c>
      <c r="C5990" s="5">
        <f t="shared" si="380"/>
        <v>19</v>
      </c>
      <c r="D5990" s="5">
        <f t="shared" si="381"/>
        <v>6</v>
      </c>
      <c r="E5990" s="3">
        <v>9644.82</v>
      </c>
      <c r="F5990">
        <f t="shared" si="382"/>
        <v>-1.4814998866357002E-3</v>
      </c>
    </row>
    <row r="5991" spans="1:6" ht="15" thickBot="1" x14ac:dyDescent="0.35">
      <c r="A5991" s="2">
        <v>37886</v>
      </c>
      <c r="B5991" s="5">
        <f t="shared" si="379"/>
        <v>9</v>
      </c>
      <c r="C5991" s="5">
        <f t="shared" si="380"/>
        <v>22</v>
      </c>
      <c r="D5991" s="5">
        <f t="shared" si="381"/>
        <v>2</v>
      </c>
      <c r="E5991" s="3">
        <v>9535.41</v>
      </c>
      <c r="F5991">
        <f t="shared" si="382"/>
        <v>-1.1343913105687805E-2</v>
      </c>
    </row>
    <row r="5992" spans="1:6" ht="15" thickBot="1" x14ac:dyDescent="0.35">
      <c r="A5992" s="2">
        <v>37887</v>
      </c>
      <c r="B5992" s="5">
        <f t="shared" si="379"/>
        <v>9</v>
      </c>
      <c r="C5992" s="5">
        <f t="shared" si="380"/>
        <v>23</v>
      </c>
      <c r="D5992" s="5">
        <f t="shared" si="381"/>
        <v>3</v>
      </c>
      <c r="E5992" s="3">
        <v>9576.0400000000009</v>
      </c>
      <c r="F5992">
        <f t="shared" si="382"/>
        <v>4.2609599377479331E-3</v>
      </c>
    </row>
    <row r="5993" spans="1:6" ht="15" thickBot="1" x14ac:dyDescent="0.35">
      <c r="A5993" s="2">
        <v>37888</v>
      </c>
      <c r="B5993" s="5">
        <f t="shared" si="379"/>
        <v>9</v>
      </c>
      <c r="C5993" s="5">
        <f t="shared" si="380"/>
        <v>24</v>
      </c>
      <c r="D5993" s="5">
        <f t="shared" si="381"/>
        <v>4</v>
      </c>
      <c r="E5993" s="3">
        <v>9425.51</v>
      </c>
      <c r="F5993">
        <f t="shared" si="382"/>
        <v>-1.5719441439258883E-2</v>
      </c>
    </row>
    <row r="5994" spans="1:6" ht="15" thickBot="1" x14ac:dyDescent="0.35">
      <c r="A5994" s="2">
        <v>37889</v>
      </c>
      <c r="B5994" s="5">
        <f t="shared" si="379"/>
        <v>9</v>
      </c>
      <c r="C5994" s="5">
        <f t="shared" si="380"/>
        <v>25</v>
      </c>
      <c r="D5994" s="5">
        <f t="shared" si="381"/>
        <v>5</v>
      </c>
      <c r="E5994" s="3">
        <v>9343.9599999999991</v>
      </c>
      <c r="F5994">
        <f t="shared" si="382"/>
        <v>-8.6520517192174313E-3</v>
      </c>
    </row>
    <row r="5995" spans="1:6" ht="15" thickBot="1" x14ac:dyDescent="0.35">
      <c r="A5995" s="2">
        <v>37890</v>
      </c>
      <c r="B5995" s="5">
        <f t="shared" si="379"/>
        <v>9</v>
      </c>
      <c r="C5995" s="5">
        <f t="shared" si="380"/>
        <v>26</v>
      </c>
      <c r="D5995" s="5">
        <f t="shared" si="381"/>
        <v>6</v>
      </c>
      <c r="E5995" s="3">
        <v>9313.08</v>
      </c>
      <c r="F5995">
        <f t="shared" si="382"/>
        <v>-3.3048086678452394E-3</v>
      </c>
    </row>
    <row r="5996" spans="1:6" ht="15" thickBot="1" x14ac:dyDescent="0.35">
      <c r="A5996" s="2">
        <v>37893</v>
      </c>
      <c r="B5996" s="5">
        <f t="shared" si="379"/>
        <v>9</v>
      </c>
      <c r="C5996" s="5">
        <f t="shared" si="380"/>
        <v>29</v>
      </c>
      <c r="D5996" s="5">
        <f t="shared" si="381"/>
        <v>2</v>
      </c>
      <c r="E5996" s="3">
        <v>9380.24</v>
      </c>
      <c r="F5996">
        <f t="shared" si="382"/>
        <v>7.2113629433012338E-3</v>
      </c>
    </row>
    <row r="5997" spans="1:6" ht="15" thickBot="1" x14ac:dyDescent="0.35">
      <c r="A5997" s="2">
        <v>37894</v>
      </c>
      <c r="B5997" s="5">
        <f t="shared" si="379"/>
        <v>9</v>
      </c>
      <c r="C5997" s="5">
        <f t="shared" si="380"/>
        <v>30</v>
      </c>
      <c r="D5997" s="5">
        <f t="shared" si="381"/>
        <v>3</v>
      </c>
      <c r="E5997" s="3">
        <v>9275.06</v>
      </c>
      <c r="F5997">
        <f t="shared" si="382"/>
        <v>-1.1212932718139439E-2</v>
      </c>
    </row>
    <row r="5998" spans="1:6" ht="15" thickBot="1" x14ac:dyDescent="0.35">
      <c r="A5998" s="2">
        <v>37895</v>
      </c>
      <c r="B5998" s="5">
        <f t="shared" si="379"/>
        <v>10</v>
      </c>
      <c r="C5998" s="5">
        <f t="shared" si="380"/>
        <v>1</v>
      </c>
      <c r="D5998" s="5">
        <f t="shared" si="381"/>
        <v>4</v>
      </c>
      <c r="E5998" s="3">
        <v>9469.2000000000007</v>
      </c>
      <c r="F5998">
        <f t="shared" si="382"/>
        <v>2.0931400982850918E-2</v>
      </c>
    </row>
    <row r="5999" spans="1:6" ht="15" thickBot="1" x14ac:dyDescent="0.35">
      <c r="A5999" s="2">
        <v>37896</v>
      </c>
      <c r="B5999" s="5">
        <f t="shared" si="379"/>
        <v>10</v>
      </c>
      <c r="C5999" s="5">
        <f t="shared" si="380"/>
        <v>2</v>
      </c>
      <c r="D5999" s="5">
        <f t="shared" si="381"/>
        <v>5</v>
      </c>
      <c r="E5999" s="3">
        <v>9487.7999999999993</v>
      </c>
      <c r="F5999">
        <f t="shared" si="382"/>
        <v>1.964263084526522E-3</v>
      </c>
    </row>
    <row r="6000" spans="1:6" ht="15" thickBot="1" x14ac:dyDescent="0.35">
      <c r="A6000" s="2">
        <v>37897</v>
      </c>
      <c r="B6000" s="5">
        <f t="shared" si="379"/>
        <v>10</v>
      </c>
      <c r="C6000" s="5">
        <f t="shared" si="380"/>
        <v>3</v>
      </c>
      <c r="D6000" s="5">
        <f t="shared" si="381"/>
        <v>6</v>
      </c>
      <c r="E6000" s="3">
        <v>9572.31</v>
      </c>
      <c r="F6000">
        <f t="shared" si="382"/>
        <v>8.9072282299374177E-3</v>
      </c>
    </row>
    <row r="6001" spans="1:6" ht="15" thickBot="1" x14ac:dyDescent="0.35">
      <c r="A6001" s="2">
        <v>37900</v>
      </c>
      <c r="B6001" s="5">
        <f t="shared" si="379"/>
        <v>10</v>
      </c>
      <c r="C6001" s="5">
        <f t="shared" si="380"/>
        <v>6</v>
      </c>
      <c r="D6001" s="5">
        <f t="shared" si="381"/>
        <v>2</v>
      </c>
      <c r="E6001" s="3">
        <v>9594.98</v>
      </c>
      <c r="F6001">
        <f t="shared" si="382"/>
        <v>2.3682893679791059E-3</v>
      </c>
    </row>
    <row r="6002" spans="1:6" ht="15" thickBot="1" x14ac:dyDescent="0.35">
      <c r="A6002" s="2">
        <v>37901</v>
      </c>
      <c r="B6002" s="5">
        <f t="shared" si="379"/>
        <v>10</v>
      </c>
      <c r="C6002" s="5">
        <f t="shared" si="380"/>
        <v>7</v>
      </c>
      <c r="D6002" s="5">
        <f t="shared" si="381"/>
        <v>3</v>
      </c>
      <c r="E6002" s="3">
        <v>9654.61</v>
      </c>
      <c r="F6002">
        <f t="shared" si="382"/>
        <v>6.2147081077814671E-3</v>
      </c>
    </row>
    <row r="6003" spans="1:6" ht="15" thickBot="1" x14ac:dyDescent="0.35">
      <c r="A6003" s="2">
        <v>37902</v>
      </c>
      <c r="B6003" s="5">
        <f t="shared" si="379"/>
        <v>10</v>
      </c>
      <c r="C6003" s="5">
        <f t="shared" si="380"/>
        <v>8</v>
      </c>
      <c r="D6003" s="5">
        <f t="shared" si="381"/>
        <v>4</v>
      </c>
      <c r="E6003" s="3">
        <v>9630.9</v>
      </c>
      <c r="F6003">
        <f t="shared" si="382"/>
        <v>-2.4558216230382113E-3</v>
      </c>
    </row>
    <row r="6004" spans="1:6" ht="15" thickBot="1" x14ac:dyDescent="0.35">
      <c r="A6004" s="2">
        <v>37903</v>
      </c>
      <c r="B6004" s="5">
        <f t="shared" si="379"/>
        <v>10</v>
      </c>
      <c r="C6004" s="5">
        <f t="shared" si="380"/>
        <v>9</v>
      </c>
      <c r="D6004" s="5">
        <f t="shared" si="381"/>
        <v>5</v>
      </c>
      <c r="E6004" s="3">
        <v>9680.01</v>
      </c>
      <c r="F6004">
        <f t="shared" si="382"/>
        <v>5.099211911659407E-3</v>
      </c>
    </row>
    <row r="6005" spans="1:6" ht="15" thickBot="1" x14ac:dyDescent="0.35">
      <c r="A6005" s="2">
        <v>37904</v>
      </c>
      <c r="B6005" s="5">
        <f t="shared" si="379"/>
        <v>10</v>
      </c>
      <c r="C6005" s="5">
        <f t="shared" si="380"/>
        <v>10</v>
      </c>
      <c r="D6005" s="5">
        <f t="shared" si="381"/>
        <v>6</v>
      </c>
      <c r="E6005" s="3">
        <v>9674.68</v>
      </c>
      <c r="F6005">
        <f t="shared" si="382"/>
        <v>-5.5061926588918059E-4</v>
      </c>
    </row>
    <row r="6006" spans="1:6" ht="15" thickBot="1" x14ac:dyDescent="0.35">
      <c r="A6006" s="2">
        <v>37907</v>
      </c>
      <c r="B6006" s="5">
        <f t="shared" si="379"/>
        <v>10</v>
      </c>
      <c r="C6006" s="5">
        <f t="shared" si="380"/>
        <v>13</v>
      </c>
      <c r="D6006" s="5">
        <f t="shared" si="381"/>
        <v>2</v>
      </c>
      <c r="E6006" s="3">
        <v>9764.3799999999992</v>
      </c>
      <c r="F6006">
        <f t="shared" si="382"/>
        <v>9.2716244878382446E-3</v>
      </c>
    </row>
    <row r="6007" spans="1:6" ht="15" thickBot="1" x14ac:dyDescent="0.35">
      <c r="A6007" s="2">
        <v>37908</v>
      </c>
      <c r="B6007" s="5">
        <f t="shared" si="379"/>
        <v>10</v>
      </c>
      <c r="C6007" s="5">
        <f t="shared" si="380"/>
        <v>14</v>
      </c>
      <c r="D6007" s="5">
        <f t="shared" si="381"/>
        <v>3</v>
      </c>
      <c r="E6007" s="3">
        <v>9812.98</v>
      </c>
      <c r="F6007">
        <f t="shared" si="382"/>
        <v>4.9772745427769469E-3</v>
      </c>
    </row>
    <row r="6008" spans="1:6" ht="15" thickBot="1" x14ac:dyDescent="0.35">
      <c r="A6008" s="2">
        <v>37909</v>
      </c>
      <c r="B6008" s="5">
        <f t="shared" si="379"/>
        <v>10</v>
      </c>
      <c r="C6008" s="5">
        <f t="shared" si="380"/>
        <v>15</v>
      </c>
      <c r="D6008" s="5">
        <f t="shared" si="381"/>
        <v>4</v>
      </c>
      <c r="E6008" s="3">
        <v>9803.0499999999993</v>
      </c>
      <c r="F6008">
        <f t="shared" si="382"/>
        <v>-1.0119250217569271E-3</v>
      </c>
    </row>
    <row r="6009" spans="1:6" ht="15" thickBot="1" x14ac:dyDescent="0.35">
      <c r="A6009" s="2">
        <v>37910</v>
      </c>
      <c r="B6009" s="5">
        <f t="shared" si="379"/>
        <v>10</v>
      </c>
      <c r="C6009" s="5">
        <f t="shared" si="380"/>
        <v>16</v>
      </c>
      <c r="D6009" s="5">
        <f t="shared" si="381"/>
        <v>5</v>
      </c>
      <c r="E6009" s="3">
        <v>9791.7199999999993</v>
      </c>
      <c r="F6009">
        <f t="shared" si="382"/>
        <v>-1.1557627473082284E-3</v>
      </c>
    </row>
    <row r="6010" spans="1:6" ht="15" thickBot="1" x14ac:dyDescent="0.35">
      <c r="A6010" s="2">
        <v>37911</v>
      </c>
      <c r="B6010" s="5">
        <f t="shared" si="379"/>
        <v>10</v>
      </c>
      <c r="C6010" s="5">
        <f t="shared" si="380"/>
        <v>17</v>
      </c>
      <c r="D6010" s="5">
        <f t="shared" si="381"/>
        <v>6</v>
      </c>
      <c r="E6010" s="3">
        <v>9721.7900000000009</v>
      </c>
      <c r="F6010">
        <f t="shared" si="382"/>
        <v>-7.1417483343067896E-3</v>
      </c>
    </row>
    <row r="6011" spans="1:6" ht="15" thickBot="1" x14ac:dyDescent="0.35">
      <c r="A6011" s="2">
        <v>37914</v>
      </c>
      <c r="B6011" s="5">
        <f t="shared" si="379"/>
        <v>10</v>
      </c>
      <c r="C6011" s="5">
        <f t="shared" si="380"/>
        <v>20</v>
      </c>
      <c r="D6011" s="5">
        <f t="shared" si="381"/>
        <v>2</v>
      </c>
      <c r="E6011" s="3">
        <v>9777.94</v>
      </c>
      <c r="F6011">
        <f t="shared" si="382"/>
        <v>5.7756853418968763E-3</v>
      </c>
    </row>
    <row r="6012" spans="1:6" ht="15" thickBot="1" x14ac:dyDescent="0.35">
      <c r="A6012" s="2">
        <v>37915</v>
      </c>
      <c r="B6012" s="5">
        <f t="shared" si="379"/>
        <v>10</v>
      </c>
      <c r="C6012" s="5">
        <f t="shared" si="380"/>
        <v>21</v>
      </c>
      <c r="D6012" s="5">
        <f t="shared" si="381"/>
        <v>3</v>
      </c>
      <c r="E6012" s="3">
        <v>9747.64</v>
      </c>
      <c r="F6012">
        <f t="shared" si="382"/>
        <v>-3.0988122242518457E-3</v>
      </c>
    </row>
    <row r="6013" spans="1:6" ht="15" thickBot="1" x14ac:dyDescent="0.35">
      <c r="A6013" s="2">
        <v>37916</v>
      </c>
      <c r="B6013" s="5">
        <f t="shared" si="379"/>
        <v>10</v>
      </c>
      <c r="C6013" s="5">
        <f t="shared" si="380"/>
        <v>22</v>
      </c>
      <c r="D6013" s="5">
        <f t="shared" si="381"/>
        <v>4</v>
      </c>
      <c r="E6013" s="3">
        <v>9598.24</v>
      </c>
      <c r="F6013">
        <f t="shared" si="382"/>
        <v>-1.5326786791469489E-2</v>
      </c>
    </row>
    <row r="6014" spans="1:6" ht="15" thickBot="1" x14ac:dyDescent="0.35">
      <c r="A6014" s="2">
        <v>37917</v>
      </c>
      <c r="B6014" s="5">
        <f t="shared" si="379"/>
        <v>10</v>
      </c>
      <c r="C6014" s="5">
        <f t="shared" si="380"/>
        <v>23</v>
      </c>
      <c r="D6014" s="5">
        <f t="shared" si="381"/>
        <v>5</v>
      </c>
      <c r="E6014" s="3">
        <v>9613.1299999999992</v>
      </c>
      <c r="F6014">
        <f t="shared" si="382"/>
        <v>1.5513260764472882E-3</v>
      </c>
    </row>
    <row r="6015" spans="1:6" ht="15" thickBot="1" x14ac:dyDescent="0.35">
      <c r="A6015" s="2">
        <v>37918</v>
      </c>
      <c r="B6015" s="5">
        <f t="shared" si="379"/>
        <v>10</v>
      </c>
      <c r="C6015" s="5">
        <f t="shared" si="380"/>
        <v>24</v>
      </c>
      <c r="D6015" s="5">
        <f t="shared" si="381"/>
        <v>6</v>
      </c>
      <c r="E6015" s="3">
        <v>9582.4599999999991</v>
      </c>
      <c r="F6015">
        <f t="shared" si="382"/>
        <v>-3.1904280915789215E-3</v>
      </c>
    </row>
    <row r="6016" spans="1:6" ht="15" thickBot="1" x14ac:dyDescent="0.35">
      <c r="A6016" s="2">
        <v>37921</v>
      </c>
      <c r="B6016" s="5">
        <f t="shared" si="379"/>
        <v>10</v>
      </c>
      <c r="C6016" s="5">
        <f t="shared" si="380"/>
        <v>27</v>
      </c>
      <c r="D6016" s="5">
        <f t="shared" si="381"/>
        <v>2</v>
      </c>
      <c r="E6016" s="3">
        <v>9608.16</v>
      </c>
      <c r="F6016">
        <f t="shared" si="382"/>
        <v>2.6819835407610082E-3</v>
      </c>
    </row>
    <row r="6017" spans="1:6" ht="15" thickBot="1" x14ac:dyDescent="0.35">
      <c r="A6017" s="2">
        <v>37922</v>
      </c>
      <c r="B6017" s="5">
        <f t="shared" si="379"/>
        <v>10</v>
      </c>
      <c r="C6017" s="5">
        <f t="shared" si="380"/>
        <v>28</v>
      </c>
      <c r="D6017" s="5">
        <f t="shared" si="381"/>
        <v>3</v>
      </c>
      <c r="E6017" s="3">
        <v>9748.31</v>
      </c>
      <c r="F6017">
        <f t="shared" si="382"/>
        <v>1.4586559757539388E-2</v>
      </c>
    </row>
    <row r="6018" spans="1:6" ht="15" thickBot="1" x14ac:dyDescent="0.35">
      <c r="A6018" s="2">
        <v>37923</v>
      </c>
      <c r="B6018" s="5">
        <f t="shared" si="379"/>
        <v>10</v>
      </c>
      <c r="C6018" s="5">
        <f t="shared" si="380"/>
        <v>29</v>
      </c>
      <c r="D6018" s="5">
        <f t="shared" si="381"/>
        <v>4</v>
      </c>
      <c r="E6018" s="3">
        <v>9774.5300000000007</v>
      </c>
      <c r="F6018">
        <f t="shared" si="382"/>
        <v>2.6896969833746739E-3</v>
      </c>
    </row>
    <row r="6019" spans="1:6" ht="15" thickBot="1" x14ac:dyDescent="0.35">
      <c r="A6019" s="2">
        <v>37924</v>
      </c>
      <c r="B6019" s="5">
        <f t="shared" ref="B6019:B6082" si="383">MONTH(A6019)</f>
        <v>10</v>
      </c>
      <c r="C6019" s="5">
        <f t="shared" ref="C6019:C6082" si="384">DAY(A6019)</f>
        <v>30</v>
      </c>
      <c r="D6019" s="5">
        <f t="shared" ref="D6019:D6082" si="385">WEEKDAY(A6019,1)</f>
        <v>5</v>
      </c>
      <c r="E6019" s="3">
        <v>9786.61</v>
      </c>
      <c r="F6019">
        <f t="shared" si="382"/>
        <v>1.2358650492657883E-3</v>
      </c>
    </row>
    <row r="6020" spans="1:6" ht="15" thickBot="1" x14ac:dyDescent="0.35">
      <c r="A6020" s="2">
        <v>37925</v>
      </c>
      <c r="B6020" s="5">
        <f t="shared" si="383"/>
        <v>10</v>
      </c>
      <c r="C6020" s="5">
        <f t="shared" si="384"/>
        <v>31</v>
      </c>
      <c r="D6020" s="5">
        <f t="shared" si="385"/>
        <v>6</v>
      </c>
      <c r="E6020" s="3">
        <v>9801.1200000000008</v>
      </c>
      <c r="F6020">
        <f t="shared" ref="F6020:F6083" si="386">(E6020-E6019)/E6019</f>
        <v>1.4826380125498224E-3</v>
      </c>
    </row>
    <row r="6021" spans="1:6" ht="15" thickBot="1" x14ac:dyDescent="0.35">
      <c r="A6021" s="2">
        <v>37928</v>
      </c>
      <c r="B6021" s="5">
        <f t="shared" si="383"/>
        <v>11</v>
      </c>
      <c r="C6021" s="5">
        <f t="shared" si="384"/>
        <v>3</v>
      </c>
      <c r="D6021" s="5">
        <f t="shared" si="385"/>
        <v>2</v>
      </c>
      <c r="E6021" s="3">
        <v>9858.4599999999991</v>
      </c>
      <c r="F6021">
        <f t="shared" si="386"/>
        <v>5.8503517965292047E-3</v>
      </c>
    </row>
    <row r="6022" spans="1:6" ht="15" thickBot="1" x14ac:dyDescent="0.35">
      <c r="A6022" s="2">
        <v>37929</v>
      </c>
      <c r="B6022" s="5">
        <f t="shared" si="383"/>
        <v>11</v>
      </c>
      <c r="C6022" s="5">
        <f t="shared" si="384"/>
        <v>4</v>
      </c>
      <c r="D6022" s="5">
        <f t="shared" si="385"/>
        <v>3</v>
      </c>
      <c r="E6022" s="3">
        <v>9838.83</v>
      </c>
      <c r="F6022">
        <f t="shared" si="386"/>
        <v>-1.9911832071134034E-3</v>
      </c>
    </row>
    <row r="6023" spans="1:6" ht="15" thickBot="1" x14ac:dyDescent="0.35">
      <c r="A6023" s="2">
        <v>37930</v>
      </c>
      <c r="B6023" s="5">
        <f t="shared" si="383"/>
        <v>11</v>
      </c>
      <c r="C6023" s="5">
        <f t="shared" si="384"/>
        <v>5</v>
      </c>
      <c r="D6023" s="5">
        <f t="shared" si="385"/>
        <v>4</v>
      </c>
      <c r="E6023" s="3">
        <v>9820.83</v>
      </c>
      <c r="F6023">
        <f t="shared" si="386"/>
        <v>-1.8294858230094432E-3</v>
      </c>
    </row>
    <row r="6024" spans="1:6" ht="15" thickBot="1" x14ac:dyDescent="0.35">
      <c r="A6024" s="2">
        <v>37931</v>
      </c>
      <c r="B6024" s="5">
        <f t="shared" si="383"/>
        <v>11</v>
      </c>
      <c r="C6024" s="5">
        <f t="shared" si="384"/>
        <v>6</v>
      </c>
      <c r="D6024" s="5">
        <f t="shared" si="385"/>
        <v>5</v>
      </c>
      <c r="E6024" s="3">
        <v>9856.9699999999993</v>
      </c>
      <c r="F6024">
        <f t="shared" si="386"/>
        <v>3.6799333661207269E-3</v>
      </c>
    </row>
    <row r="6025" spans="1:6" ht="15" thickBot="1" x14ac:dyDescent="0.35">
      <c r="A6025" s="2">
        <v>37932</v>
      </c>
      <c r="B6025" s="5">
        <f t="shared" si="383"/>
        <v>11</v>
      </c>
      <c r="C6025" s="5">
        <f t="shared" si="384"/>
        <v>7</v>
      </c>
      <c r="D6025" s="5">
        <f t="shared" si="385"/>
        <v>6</v>
      </c>
      <c r="E6025" s="3">
        <v>9809.7900000000009</v>
      </c>
      <c r="F6025">
        <f t="shared" si="386"/>
        <v>-4.7864607480796306E-3</v>
      </c>
    </row>
    <row r="6026" spans="1:6" ht="15" thickBot="1" x14ac:dyDescent="0.35">
      <c r="A6026" s="2">
        <v>37935</v>
      </c>
      <c r="B6026" s="5">
        <f t="shared" si="383"/>
        <v>11</v>
      </c>
      <c r="C6026" s="5">
        <f t="shared" si="384"/>
        <v>10</v>
      </c>
      <c r="D6026" s="5">
        <f t="shared" si="385"/>
        <v>2</v>
      </c>
      <c r="E6026" s="3">
        <v>9756.5300000000007</v>
      </c>
      <c r="F6026">
        <f t="shared" si="386"/>
        <v>-5.4292701474751457E-3</v>
      </c>
    </row>
    <row r="6027" spans="1:6" ht="15" thickBot="1" x14ac:dyDescent="0.35">
      <c r="A6027" s="2">
        <v>37936</v>
      </c>
      <c r="B6027" s="5">
        <f t="shared" si="383"/>
        <v>11</v>
      </c>
      <c r="C6027" s="5">
        <f t="shared" si="384"/>
        <v>11</v>
      </c>
      <c r="D6027" s="5">
        <f t="shared" si="385"/>
        <v>3</v>
      </c>
      <c r="E6027" s="3">
        <v>9737.7900000000009</v>
      </c>
      <c r="F6027">
        <f t="shared" si="386"/>
        <v>-1.920764862097465E-3</v>
      </c>
    </row>
    <row r="6028" spans="1:6" ht="15" thickBot="1" x14ac:dyDescent="0.35">
      <c r="A6028" s="2">
        <v>37937</v>
      </c>
      <c r="B6028" s="5">
        <f t="shared" si="383"/>
        <v>11</v>
      </c>
      <c r="C6028" s="5">
        <f t="shared" si="384"/>
        <v>12</v>
      </c>
      <c r="D6028" s="5">
        <f t="shared" si="385"/>
        <v>4</v>
      </c>
      <c r="E6028" s="3">
        <v>9848.83</v>
      </c>
      <c r="F6028">
        <f t="shared" si="386"/>
        <v>1.1402998010842198E-2</v>
      </c>
    </row>
    <row r="6029" spans="1:6" ht="15" thickBot="1" x14ac:dyDescent="0.35">
      <c r="A6029" s="2">
        <v>37938</v>
      </c>
      <c r="B6029" s="5">
        <f t="shared" si="383"/>
        <v>11</v>
      </c>
      <c r="C6029" s="5">
        <f t="shared" si="384"/>
        <v>13</v>
      </c>
      <c r="D6029" s="5">
        <f t="shared" si="385"/>
        <v>5</v>
      </c>
      <c r="E6029" s="3">
        <v>9837.94</v>
      </c>
      <c r="F6029">
        <f t="shared" si="386"/>
        <v>-1.1057150950924545E-3</v>
      </c>
    </row>
    <row r="6030" spans="1:6" ht="15" thickBot="1" x14ac:dyDescent="0.35">
      <c r="A6030" s="2">
        <v>37939</v>
      </c>
      <c r="B6030" s="5">
        <f t="shared" si="383"/>
        <v>11</v>
      </c>
      <c r="C6030" s="5">
        <f t="shared" si="384"/>
        <v>14</v>
      </c>
      <c r="D6030" s="5">
        <f t="shared" si="385"/>
        <v>6</v>
      </c>
      <c r="E6030" s="3">
        <v>9768.68</v>
      </c>
      <c r="F6030">
        <f t="shared" si="386"/>
        <v>-7.0400917265200048E-3</v>
      </c>
    </row>
    <row r="6031" spans="1:6" ht="15" thickBot="1" x14ac:dyDescent="0.35">
      <c r="A6031" s="2">
        <v>37942</v>
      </c>
      <c r="B6031" s="5">
        <f t="shared" si="383"/>
        <v>11</v>
      </c>
      <c r="C6031" s="5">
        <f t="shared" si="384"/>
        <v>17</v>
      </c>
      <c r="D6031" s="5">
        <f t="shared" si="385"/>
        <v>2</v>
      </c>
      <c r="E6031" s="3">
        <v>9710.83</v>
      </c>
      <c r="F6031">
        <f t="shared" si="386"/>
        <v>-5.9219874128337057E-3</v>
      </c>
    </row>
    <row r="6032" spans="1:6" ht="15" thickBot="1" x14ac:dyDescent="0.35">
      <c r="A6032" s="2">
        <v>37943</v>
      </c>
      <c r="B6032" s="5">
        <f t="shared" si="383"/>
        <v>11</v>
      </c>
      <c r="C6032" s="5">
        <f t="shared" si="384"/>
        <v>18</v>
      </c>
      <c r="D6032" s="5">
        <f t="shared" si="385"/>
        <v>3</v>
      </c>
      <c r="E6032" s="3">
        <v>9624.16</v>
      </c>
      <c r="F6032">
        <f t="shared" si="386"/>
        <v>-8.9250867330598997E-3</v>
      </c>
    </row>
    <row r="6033" spans="1:6" ht="15" thickBot="1" x14ac:dyDescent="0.35">
      <c r="A6033" s="2">
        <v>37944</v>
      </c>
      <c r="B6033" s="5">
        <f t="shared" si="383"/>
        <v>11</v>
      </c>
      <c r="C6033" s="5">
        <f t="shared" si="384"/>
        <v>19</v>
      </c>
      <c r="D6033" s="5">
        <f t="shared" si="385"/>
        <v>4</v>
      </c>
      <c r="E6033" s="3">
        <v>9690.4599999999991</v>
      </c>
      <c r="F6033">
        <f t="shared" si="386"/>
        <v>6.8889129025285611E-3</v>
      </c>
    </row>
    <row r="6034" spans="1:6" ht="15" thickBot="1" x14ac:dyDescent="0.35">
      <c r="A6034" s="2">
        <v>37945</v>
      </c>
      <c r="B6034" s="5">
        <f t="shared" si="383"/>
        <v>11</v>
      </c>
      <c r="C6034" s="5">
        <f t="shared" si="384"/>
        <v>20</v>
      </c>
      <c r="D6034" s="5">
        <f t="shared" si="385"/>
        <v>5</v>
      </c>
      <c r="E6034" s="3">
        <v>9619.42</v>
      </c>
      <c r="F6034">
        <f t="shared" si="386"/>
        <v>-7.330921339131379E-3</v>
      </c>
    </row>
    <row r="6035" spans="1:6" ht="15" thickBot="1" x14ac:dyDescent="0.35">
      <c r="A6035" s="2">
        <v>37946</v>
      </c>
      <c r="B6035" s="5">
        <f t="shared" si="383"/>
        <v>11</v>
      </c>
      <c r="C6035" s="5">
        <f t="shared" si="384"/>
        <v>21</v>
      </c>
      <c r="D6035" s="5">
        <f t="shared" si="385"/>
        <v>6</v>
      </c>
      <c r="E6035" s="3">
        <v>9628.5300000000007</v>
      </c>
      <c r="F6035">
        <f t="shared" si="386"/>
        <v>9.4704254518469745E-4</v>
      </c>
    </row>
    <row r="6036" spans="1:6" ht="15" thickBot="1" x14ac:dyDescent="0.35">
      <c r="A6036" s="2">
        <v>37949</v>
      </c>
      <c r="B6036" s="5">
        <f t="shared" si="383"/>
        <v>11</v>
      </c>
      <c r="C6036" s="5">
        <f t="shared" si="384"/>
        <v>24</v>
      </c>
      <c r="D6036" s="5">
        <f t="shared" si="385"/>
        <v>2</v>
      </c>
      <c r="E6036" s="3">
        <v>9747.7900000000009</v>
      </c>
      <c r="F6036">
        <f t="shared" si="386"/>
        <v>1.2386106705800388E-2</v>
      </c>
    </row>
    <row r="6037" spans="1:6" ht="15" thickBot="1" x14ac:dyDescent="0.35">
      <c r="A6037" s="2">
        <v>37950</v>
      </c>
      <c r="B6037" s="5">
        <f t="shared" si="383"/>
        <v>11</v>
      </c>
      <c r="C6037" s="5">
        <f t="shared" si="384"/>
        <v>25</v>
      </c>
      <c r="D6037" s="5">
        <f t="shared" si="385"/>
        <v>3</v>
      </c>
      <c r="E6037" s="3">
        <v>9763.94</v>
      </c>
      <c r="F6037">
        <f t="shared" si="386"/>
        <v>1.6567857945236444E-3</v>
      </c>
    </row>
    <row r="6038" spans="1:6" ht="15" thickBot="1" x14ac:dyDescent="0.35">
      <c r="A6038" s="2">
        <v>37951</v>
      </c>
      <c r="B6038" s="5">
        <f t="shared" si="383"/>
        <v>11</v>
      </c>
      <c r="C6038" s="5">
        <f t="shared" si="384"/>
        <v>26</v>
      </c>
      <c r="D6038" s="5">
        <f t="shared" si="385"/>
        <v>4</v>
      </c>
      <c r="E6038" s="3">
        <v>9779.57</v>
      </c>
      <c r="F6038">
        <f t="shared" si="386"/>
        <v>1.600788206400203E-3</v>
      </c>
    </row>
    <row r="6039" spans="1:6" ht="15" thickBot="1" x14ac:dyDescent="0.35">
      <c r="A6039" s="2">
        <v>37953</v>
      </c>
      <c r="B6039" s="5">
        <f t="shared" si="383"/>
        <v>11</v>
      </c>
      <c r="C6039" s="5">
        <f t="shared" si="384"/>
        <v>28</v>
      </c>
      <c r="D6039" s="5">
        <f t="shared" si="385"/>
        <v>6</v>
      </c>
      <c r="E6039" s="3">
        <v>9782.4599999999991</v>
      </c>
      <c r="F6039">
        <f t="shared" si="386"/>
        <v>2.9551401544233722E-4</v>
      </c>
    </row>
    <row r="6040" spans="1:6" ht="15" thickBot="1" x14ac:dyDescent="0.35">
      <c r="A6040" s="2">
        <v>37956</v>
      </c>
      <c r="B6040" s="5">
        <f t="shared" si="383"/>
        <v>12</v>
      </c>
      <c r="C6040" s="5">
        <f t="shared" si="384"/>
        <v>1</v>
      </c>
      <c r="D6040" s="5">
        <f t="shared" si="385"/>
        <v>2</v>
      </c>
      <c r="E6040" s="3">
        <v>9899.0499999999993</v>
      </c>
      <c r="F6040">
        <f t="shared" si="386"/>
        <v>1.1918270046593613E-2</v>
      </c>
    </row>
    <row r="6041" spans="1:6" ht="15" thickBot="1" x14ac:dyDescent="0.35">
      <c r="A6041" s="2">
        <v>37957</v>
      </c>
      <c r="B6041" s="5">
        <f t="shared" si="383"/>
        <v>12</v>
      </c>
      <c r="C6041" s="5">
        <f t="shared" si="384"/>
        <v>2</v>
      </c>
      <c r="D6041" s="5">
        <f t="shared" si="385"/>
        <v>3</v>
      </c>
      <c r="E6041" s="3">
        <v>9853.64</v>
      </c>
      <c r="F6041">
        <f t="shared" si="386"/>
        <v>-4.5873088831756437E-3</v>
      </c>
    </row>
    <row r="6042" spans="1:6" ht="15" thickBot="1" x14ac:dyDescent="0.35">
      <c r="A6042" s="2">
        <v>37958</v>
      </c>
      <c r="B6042" s="5">
        <f t="shared" si="383"/>
        <v>12</v>
      </c>
      <c r="C6042" s="5">
        <f t="shared" si="384"/>
        <v>3</v>
      </c>
      <c r="D6042" s="5">
        <f t="shared" si="385"/>
        <v>4</v>
      </c>
      <c r="E6042" s="3">
        <v>9873.42</v>
      </c>
      <c r="F6042">
        <f t="shared" si="386"/>
        <v>2.0073800138832609E-3</v>
      </c>
    </row>
    <row r="6043" spans="1:6" ht="15" thickBot="1" x14ac:dyDescent="0.35">
      <c r="A6043" s="2">
        <v>37959</v>
      </c>
      <c r="B6043" s="5">
        <f t="shared" si="383"/>
        <v>12</v>
      </c>
      <c r="C6043" s="5">
        <f t="shared" si="384"/>
        <v>4</v>
      </c>
      <c r="D6043" s="5">
        <f t="shared" si="385"/>
        <v>5</v>
      </c>
      <c r="E6043" s="3">
        <v>9930.82</v>
      </c>
      <c r="F6043">
        <f t="shared" si="386"/>
        <v>5.8135884019923836E-3</v>
      </c>
    </row>
    <row r="6044" spans="1:6" ht="15" thickBot="1" x14ac:dyDescent="0.35">
      <c r="A6044" s="2">
        <v>37960</v>
      </c>
      <c r="B6044" s="5">
        <f t="shared" si="383"/>
        <v>12</v>
      </c>
      <c r="C6044" s="5">
        <f t="shared" si="384"/>
        <v>5</v>
      </c>
      <c r="D6044" s="5">
        <f t="shared" si="385"/>
        <v>6</v>
      </c>
      <c r="E6044" s="3">
        <v>9862.68</v>
      </c>
      <c r="F6044">
        <f t="shared" si="386"/>
        <v>-6.8614676330856286E-3</v>
      </c>
    </row>
    <row r="6045" spans="1:6" ht="15" thickBot="1" x14ac:dyDescent="0.35">
      <c r="A6045" s="2">
        <v>37963</v>
      </c>
      <c r="B6045" s="5">
        <f t="shared" si="383"/>
        <v>12</v>
      </c>
      <c r="C6045" s="5">
        <f t="shared" si="384"/>
        <v>8</v>
      </c>
      <c r="D6045" s="5">
        <f t="shared" si="385"/>
        <v>2</v>
      </c>
      <c r="E6045" s="3">
        <v>9965.27</v>
      </c>
      <c r="F6045">
        <f t="shared" si="386"/>
        <v>1.0401838039964811E-2</v>
      </c>
    </row>
    <row r="6046" spans="1:6" ht="15" thickBot="1" x14ac:dyDescent="0.35">
      <c r="A6046" s="2">
        <v>37964</v>
      </c>
      <c r="B6046" s="5">
        <f t="shared" si="383"/>
        <v>12</v>
      </c>
      <c r="C6046" s="5">
        <f t="shared" si="384"/>
        <v>9</v>
      </c>
      <c r="D6046" s="5">
        <f t="shared" si="385"/>
        <v>3</v>
      </c>
      <c r="E6046" s="3">
        <v>9923.42</v>
      </c>
      <c r="F6046">
        <f t="shared" si="386"/>
        <v>-4.1995851592581401E-3</v>
      </c>
    </row>
    <row r="6047" spans="1:6" ht="15" thickBot="1" x14ac:dyDescent="0.35">
      <c r="A6047" s="2">
        <v>37965</v>
      </c>
      <c r="B6047" s="5">
        <f t="shared" si="383"/>
        <v>12</v>
      </c>
      <c r="C6047" s="5">
        <f t="shared" si="384"/>
        <v>10</v>
      </c>
      <c r="D6047" s="5">
        <f t="shared" si="385"/>
        <v>4</v>
      </c>
      <c r="E6047" s="3">
        <v>9921.86</v>
      </c>
      <c r="F6047">
        <f t="shared" si="386"/>
        <v>-1.5720386721508215E-4</v>
      </c>
    </row>
    <row r="6048" spans="1:6" ht="15" thickBot="1" x14ac:dyDescent="0.35">
      <c r="A6048" s="2">
        <v>37966</v>
      </c>
      <c r="B6048" s="5">
        <f t="shared" si="383"/>
        <v>12</v>
      </c>
      <c r="C6048" s="5">
        <f t="shared" si="384"/>
        <v>11</v>
      </c>
      <c r="D6048" s="5">
        <f t="shared" si="385"/>
        <v>5</v>
      </c>
      <c r="E6048" s="3">
        <v>10008.16</v>
      </c>
      <c r="F6048">
        <f t="shared" si="386"/>
        <v>8.6979659055861774E-3</v>
      </c>
    </row>
    <row r="6049" spans="1:6" ht="15" thickBot="1" x14ac:dyDescent="0.35">
      <c r="A6049" s="2">
        <v>37967</v>
      </c>
      <c r="B6049" s="5">
        <f t="shared" si="383"/>
        <v>12</v>
      </c>
      <c r="C6049" s="5">
        <f t="shared" si="384"/>
        <v>12</v>
      </c>
      <c r="D6049" s="5">
        <f t="shared" si="385"/>
        <v>6</v>
      </c>
      <c r="E6049" s="3">
        <v>10042.16</v>
      </c>
      <c r="F6049">
        <f t="shared" si="386"/>
        <v>3.3972278620645552E-3</v>
      </c>
    </row>
    <row r="6050" spans="1:6" ht="15" thickBot="1" x14ac:dyDescent="0.35">
      <c r="A6050" s="2">
        <v>37970</v>
      </c>
      <c r="B6050" s="5">
        <f t="shared" si="383"/>
        <v>12</v>
      </c>
      <c r="C6050" s="5">
        <f t="shared" si="384"/>
        <v>15</v>
      </c>
      <c r="D6050" s="5">
        <f t="shared" si="385"/>
        <v>2</v>
      </c>
      <c r="E6050" s="3">
        <v>10022.82</v>
      </c>
      <c r="F6050">
        <f t="shared" si="386"/>
        <v>-1.9258804878631835E-3</v>
      </c>
    </row>
    <row r="6051" spans="1:6" ht="15" thickBot="1" x14ac:dyDescent="0.35">
      <c r="A6051" s="2">
        <v>37971</v>
      </c>
      <c r="B6051" s="5">
        <f t="shared" si="383"/>
        <v>12</v>
      </c>
      <c r="C6051" s="5">
        <f t="shared" si="384"/>
        <v>16</v>
      </c>
      <c r="D6051" s="5">
        <f t="shared" si="385"/>
        <v>3</v>
      </c>
      <c r="E6051" s="3">
        <v>10129.56</v>
      </c>
      <c r="F6051">
        <f t="shared" si="386"/>
        <v>1.0649697390554732E-2</v>
      </c>
    </row>
    <row r="6052" spans="1:6" ht="15" thickBot="1" x14ac:dyDescent="0.35">
      <c r="A6052" s="2">
        <v>37972</v>
      </c>
      <c r="B6052" s="5">
        <f t="shared" si="383"/>
        <v>12</v>
      </c>
      <c r="C6052" s="5">
        <f t="shared" si="384"/>
        <v>17</v>
      </c>
      <c r="D6052" s="5">
        <f t="shared" si="385"/>
        <v>4</v>
      </c>
      <c r="E6052" s="3">
        <v>10145.26</v>
      </c>
      <c r="F6052">
        <f t="shared" si="386"/>
        <v>1.5499192462457134E-3</v>
      </c>
    </row>
    <row r="6053" spans="1:6" ht="15" thickBot="1" x14ac:dyDescent="0.35">
      <c r="A6053" s="2">
        <v>37973</v>
      </c>
      <c r="B6053" s="5">
        <f t="shared" si="383"/>
        <v>12</v>
      </c>
      <c r="C6053" s="5">
        <f t="shared" si="384"/>
        <v>18</v>
      </c>
      <c r="D6053" s="5">
        <f t="shared" si="385"/>
        <v>5</v>
      </c>
      <c r="E6053" s="3">
        <v>10248.08</v>
      </c>
      <c r="F6053">
        <f t="shared" si="386"/>
        <v>1.0134782154424796E-2</v>
      </c>
    </row>
    <row r="6054" spans="1:6" ht="15" thickBot="1" x14ac:dyDescent="0.35">
      <c r="A6054" s="2">
        <v>37974</v>
      </c>
      <c r="B6054" s="5">
        <f t="shared" si="383"/>
        <v>12</v>
      </c>
      <c r="C6054" s="5">
        <f t="shared" si="384"/>
        <v>19</v>
      </c>
      <c r="D6054" s="5">
        <f t="shared" si="385"/>
        <v>6</v>
      </c>
      <c r="E6054" s="3">
        <v>10278.219999999999</v>
      </c>
      <c r="F6054">
        <f t="shared" si="386"/>
        <v>2.9410387116415387E-3</v>
      </c>
    </row>
    <row r="6055" spans="1:6" ht="15" thickBot="1" x14ac:dyDescent="0.35">
      <c r="A6055" s="2">
        <v>37977</v>
      </c>
      <c r="B6055" s="5">
        <f t="shared" si="383"/>
        <v>12</v>
      </c>
      <c r="C6055" s="5">
        <f t="shared" si="384"/>
        <v>22</v>
      </c>
      <c r="D6055" s="5">
        <f t="shared" si="385"/>
        <v>2</v>
      </c>
      <c r="E6055" s="3">
        <v>10338</v>
      </c>
      <c r="F6055">
        <f t="shared" si="386"/>
        <v>5.8161821794046695E-3</v>
      </c>
    </row>
    <row r="6056" spans="1:6" ht="15" thickBot="1" x14ac:dyDescent="0.35">
      <c r="A6056" s="2">
        <v>37978</v>
      </c>
      <c r="B6056" s="5">
        <f t="shared" si="383"/>
        <v>12</v>
      </c>
      <c r="C6056" s="5">
        <f t="shared" si="384"/>
        <v>23</v>
      </c>
      <c r="D6056" s="5">
        <f t="shared" si="385"/>
        <v>3</v>
      </c>
      <c r="E6056" s="3">
        <v>10341.26</v>
      </c>
      <c r="F6056">
        <f t="shared" si="386"/>
        <v>3.1534145869609387E-4</v>
      </c>
    </row>
    <row r="6057" spans="1:6" ht="15" thickBot="1" x14ac:dyDescent="0.35">
      <c r="A6057" s="2">
        <v>37979</v>
      </c>
      <c r="B6057" s="5">
        <f t="shared" si="383"/>
        <v>12</v>
      </c>
      <c r="C6057" s="5">
        <f t="shared" si="384"/>
        <v>24</v>
      </c>
      <c r="D6057" s="5">
        <f t="shared" si="385"/>
        <v>4</v>
      </c>
      <c r="E6057" s="3">
        <v>10305.19</v>
      </c>
      <c r="F6057">
        <f t="shared" si="386"/>
        <v>-3.4879695510991607E-3</v>
      </c>
    </row>
    <row r="6058" spans="1:6" ht="15" thickBot="1" x14ac:dyDescent="0.35">
      <c r="A6058" s="2">
        <v>37981</v>
      </c>
      <c r="B6058" s="5">
        <f t="shared" si="383"/>
        <v>12</v>
      </c>
      <c r="C6058" s="5">
        <f t="shared" si="384"/>
        <v>26</v>
      </c>
      <c r="D6058" s="5">
        <f t="shared" si="385"/>
        <v>6</v>
      </c>
      <c r="E6058" s="3">
        <v>10324.67</v>
      </c>
      <c r="F6058">
        <f t="shared" si="386"/>
        <v>1.8903096400939296E-3</v>
      </c>
    </row>
    <row r="6059" spans="1:6" ht="15" thickBot="1" x14ac:dyDescent="0.35">
      <c r="A6059" s="2">
        <v>37984</v>
      </c>
      <c r="B6059" s="5">
        <f t="shared" si="383"/>
        <v>12</v>
      </c>
      <c r="C6059" s="5">
        <f t="shared" si="384"/>
        <v>29</v>
      </c>
      <c r="D6059" s="5">
        <f t="shared" si="385"/>
        <v>2</v>
      </c>
      <c r="E6059" s="3">
        <v>10450</v>
      </c>
      <c r="F6059">
        <f t="shared" si="386"/>
        <v>1.2138886763451028E-2</v>
      </c>
    </row>
    <row r="6060" spans="1:6" ht="15" thickBot="1" x14ac:dyDescent="0.35">
      <c r="A6060" s="2">
        <v>37985</v>
      </c>
      <c r="B6060" s="5">
        <f t="shared" si="383"/>
        <v>12</v>
      </c>
      <c r="C6060" s="5">
        <f t="shared" si="384"/>
        <v>30</v>
      </c>
      <c r="D6060" s="5">
        <f t="shared" si="385"/>
        <v>3</v>
      </c>
      <c r="E6060" s="3">
        <v>10425.040000000001</v>
      </c>
      <c r="F6060">
        <f t="shared" si="386"/>
        <v>-2.3885167464113995E-3</v>
      </c>
    </row>
    <row r="6061" spans="1:6" ht="15" thickBot="1" x14ac:dyDescent="0.35">
      <c r="A6061" s="2">
        <v>37986</v>
      </c>
      <c r="B6061" s="5">
        <f t="shared" si="383"/>
        <v>12</v>
      </c>
      <c r="C6061" s="5">
        <f t="shared" si="384"/>
        <v>31</v>
      </c>
      <c r="D6061" s="5">
        <f t="shared" si="385"/>
        <v>4</v>
      </c>
      <c r="E6061" s="3">
        <v>10453.92</v>
      </c>
      <c r="F6061">
        <f t="shared" si="386"/>
        <v>2.7702531597000295E-3</v>
      </c>
    </row>
    <row r="6062" spans="1:6" ht="15" thickBot="1" x14ac:dyDescent="0.35">
      <c r="A6062" s="2">
        <v>37988</v>
      </c>
      <c r="B6062" s="5">
        <f t="shared" si="383"/>
        <v>1</v>
      </c>
      <c r="C6062" s="5">
        <f t="shared" si="384"/>
        <v>2</v>
      </c>
      <c r="D6062" s="5">
        <f t="shared" si="385"/>
        <v>6</v>
      </c>
      <c r="E6062" s="3">
        <v>10409.85</v>
      </c>
      <c r="F6062">
        <f t="shared" si="386"/>
        <v>-4.215643509802993E-3</v>
      </c>
    </row>
    <row r="6063" spans="1:6" ht="15" thickBot="1" x14ac:dyDescent="0.35">
      <c r="A6063" s="2">
        <v>37991</v>
      </c>
      <c r="B6063" s="5">
        <f t="shared" si="383"/>
        <v>1</v>
      </c>
      <c r="C6063" s="5">
        <f t="shared" si="384"/>
        <v>5</v>
      </c>
      <c r="D6063" s="5">
        <f t="shared" si="385"/>
        <v>2</v>
      </c>
      <c r="E6063" s="3">
        <v>10544.07</v>
      </c>
      <c r="F6063">
        <f t="shared" si="386"/>
        <v>1.2893557544056767E-2</v>
      </c>
    </row>
    <row r="6064" spans="1:6" ht="15" thickBot="1" x14ac:dyDescent="0.35">
      <c r="A6064" s="2">
        <v>37992</v>
      </c>
      <c r="B6064" s="5">
        <f t="shared" si="383"/>
        <v>1</v>
      </c>
      <c r="C6064" s="5">
        <f t="shared" si="384"/>
        <v>6</v>
      </c>
      <c r="D6064" s="5">
        <f t="shared" si="385"/>
        <v>3</v>
      </c>
      <c r="E6064" s="3">
        <v>10538.66</v>
      </c>
      <c r="F6064">
        <f t="shared" si="386"/>
        <v>-5.1308460584953007E-4</v>
      </c>
    </row>
    <row r="6065" spans="1:6" ht="15" thickBot="1" x14ac:dyDescent="0.35">
      <c r="A6065" s="2">
        <v>37993</v>
      </c>
      <c r="B6065" s="5">
        <f t="shared" si="383"/>
        <v>1</v>
      </c>
      <c r="C6065" s="5">
        <f t="shared" si="384"/>
        <v>7</v>
      </c>
      <c r="D6065" s="5">
        <f t="shared" si="385"/>
        <v>4</v>
      </c>
      <c r="E6065" s="3">
        <v>10529.03</v>
      </c>
      <c r="F6065">
        <f t="shared" si="386"/>
        <v>-9.1377841205610578E-4</v>
      </c>
    </row>
    <row r="6066" spans="1:6" ht="15" thickBot="1" x14ac:dyDescent="0.35">
      <c r="A6066" s="2">
        <v>37994</v>
      </c>
      <c r="B6066" s="5">
        <f t="shared" si="383"/>
        <v>1</v>
      </c>
      <c r="C6066" s="5">
        <f t="shared" si="384"/>
        <v>8</v>
      </c>
      <c r="D6066" s="5">
        <f t="shared" si="385"/>
        <v>5</v>
      </c>
      <c r="E6066" s="3">
        <v>10592.44</v>
      </c>
      <c r="F6066">
        <f t="shared" si="386"/>
        <v>6.0223971249013302E-3</v>
      </c>
    </row>
    <row r="6067" spans="1:6" ht="15" thickBot="1" x14ac:dyDescent="0.35">
      <c r="A6067" s="2">
        <v>37995</v>
      </c>
      <c r="B6067" s="5">
        <f t="shared" si="383"/>
        <v>1</v>
      </c>
      <c r="C6067" s="5">
        <f t="shared" si="384"/>
        <v>9</v>
      </c>
      <c r="D6067" s="5">
        <f t="shared" si="385"/>
        <v>6</v>
      </c>
      <c r="E6067" s="3">
        <v>10458.89</v>
      </c>
      <c r="F6067">
        <f t="shared" si="386"/>
        <v>-1.2608048759303908E-2</v>
      </c>
    </row>
    <row r="6068" spans="1:6" ht="15" thickBot="1" x14ac:dyDescent="0.35">
      <c r="A6068" s="2">
        <v>37998</v>
      </c>
      <c r="B6068" s="5">
        <f t="shared" si="383"/>
        <v>1</v>
      </c>
      <c r="C6068" s="5">
        <f t="shared" si="384"/>
        <v>12</v>
      </c>
      <c r="D6068" s="5">
        <f t="shared" si="385"/>
        <v>2</v>
      </c>
      <c r="E6068" s="3">
        <v>10485.18</v>
      </c>
      <c r="F6068">
        <f t="shared" si="386"/>
        <v>2.5136510662222161E-3</v>
      </c>
    </row>
    <row r="6069" spans="1:6" ht="15" thickBot="1" x14ac:dyDescent="0.35">
      <c r="A6069" s="2">
        <v>37999</v>
      </c>
      <c r="B6069" s="5">
        <f t="shared" si="383"/>
        <v>1</v>
      </c>
      <c r="C6069" s="5">
        <f t="shared" si="384"/>
        <v>13</v>
      </c>
      <c r="D6069" s="5">
        <f t="shared" si="385"/>
        <v>3</v>
      </c>
      <c r="E6069" s="3">
        <v>10427.18</v>
      </c>
      <c r="F6069">
        <f t="shared" si="386"/>
        <v>-5.5316170060981306E-3</v>
      </c>
    </row>
    <row r="6070" spans="1:6" ht="15" thickBot="1" x14ac:dyDescent="0.35">
      <c r="A6070" s="2">
        <v>38000</v>
      </c>
      <c r="B6070" s="5">
        <f t="shared" si="383"/>
        <v>1</v>
      </c>
      <c r="C6070" s="5">
        <f t="shared" si="384"/>
        <v>14</v>
      </c>
      <c r="D6070" s="5">
        <f t="shared" si="385"/>
        <v>4</v>
      </c>
      <c r="E6070" s="3">
        <v>10538.37</v>
      </c>
      <c r="F6070">
        <f t="shared" si="386"/>
        <v>1.0663477565362879E-2</v>
      </c>
    </row>
    <row r="6071" spans="1:6" ht="15" thickBot="1" x14ac:dyDescent="0.35">
      <c r="A6071" s="2">
        <v>38001</v>
      </c>
      <c r="B6071" s="5">
        <f t="shared" si="383"/>
        <v>1</v>
      </c>
      <c r="C6071" s="5">
        <f t="shared" si="384"/>
        <v>15</v>
      </c>
      <c r="D6071" s="5">
        <f t="shared" si="385"/>
        <v>5</v>
      </c>
      <c r="E6071" s="3">
        <v>10553.85</v>
      </c>
      <c r="F6071">
        <f t="shared" si="386"/>
        <v>1.4689178687026137E-3</v>
      </c>
    </row>
    <row r="6072" spans="1:6" ht="15" thickBot="1" x14ac:dyDescent="0.35">
      <c r="A6072" s="2">
        <v>38002</v>
      </c>
      <c r="B6072" s="5">
        <f t="shared" si="383"/>
        <v>1</v>
      </c>
      <c r="C6072" s="5">
        <f t="shared" si="384"/>
        <v>16</v>
      </c>
      <c r="D6072" s="5">
        <f t="shared" si="385"/>
        <v>6</v>
      </c>
      <c r="E6072" s="3">
        <v>10600.51</v>
      </c>
      <c r="F6072">
        <f t="shared" si="386"/>
        <v>4.4211354150380999E-3</v>
      </c>
    </row>
    <row r="6073" spans="1:6" ht="15" thickBot="1" x14ac:dyDescent="0.35">
      <c r="A6073" s="2">
        <v>38006</v>
      </c>
      <c r="B6073" s="5">
        <f t="shared" si="383"/>
        <v>1</v>
      </c>
      <c r="C6073" s="5">
        <f t="shared" si="384"/>
        <v>20</v>
      </c>
      <c r="D6073" s="5">
        <f t="shared" si="385"/>
        <v>3</v>
      </c>
      <c r="E6073" s="3">
        <v>10528.66</v>
      </c>
      <c r="F6073">
        <f t="shared" si="386"/>
        <v>-6.7779757766371958E-3</v>
      </c>
    </row>
    <row r="6074" spans="1:6" ht="15" thickBot="1" x14ac:dyDescent="0.35">
      <c r="A6074" s="2">
        <v>38007</v>
      </c>
      <c r="B6074" s="5">
        <f t="shared" si="383"/>
        <v>1</v>
      </c>
      <c r="C6074" s="5">
        <f t="shared" si="384"/>
        <v>21</v>
      </c>
      <c r="D6074" s="5">
        <f t="shared" si="385"/>
        <v>4</v>
      </c>
      <c r="E6074" s="3">
        <v>10623.62</v>
      </c>
      <c r="F6074">
        <f t="shared" si="386"/>
        <v>9.0191914260695037E-3</v>
      </c>
    </row>
    <row r="6075" spans="1:6" ht="15" thickBot="1" x14ac:dyDescent="0.35">
      <c r="A6075" s="2">
        <v>38008</v>
      </c>
      <c r="B6075" s="5">
        <f t="shared" si="383"/>
        <v>1</v>
      </c>
      <c r="C6075" s="5">
        <f t="shared" si="384"/>
        <v>22</v>
      </c>
      <c r="D6075" s="5">
        <f t="shared" si="385"/>
        <v>5</v>
      </c>
      <c r="E6075" s="3">
        <v>10623.18</v>
      </c>
      <c r="F6075">
        <f t="shared" si="386"/>
        <v>-4.1417144062053167E-5</v>
      </c>
    </row>
    <row r="6076" spans="1:6" ht="15" thickBot="1" x14ac:dyDescent="0.35">
      <c r="A6076" s="2">
        <v>38009</v>
      </c>
      <c r="B6076" s="5">
        <f t="shared" si="383"/>
        <v>1</v>
      </c>
      <c r="C6076" s="5">
        <f t="shared" si="384"/>
        <v>23</v>
      </c>
      <c r="D6076" s="5">
        <f t="shared" si="385"/>
        <v>6</v>
      </c>
      <c r="E6076" s="3">
        <v>10568.29</v>
      </c>
      <c r="F6076">
        <f t="shared" si="386"/>
        <v>-5.167002724231296E-3</v>
      </c>
    </row>
    <row r="6077" spans="1:6" ht="15" thickBot="1" x14ac:dyDescent="0.35">
      <c r="A6077" s="2">
        <v>38012</v>
      </c>
      <c r="B6077" s="5">
        <f t="shared" si="383"/>
        <v>1</v>
      </c>
      <c r="C6077" s="5">
        <f t="shared" si="384"/>
        <v>26</v>
      </c>
      <c r="D6077" s="5">
        <f t="shared" si="385"/>
        <v>2</v>
      </c>
      <c r="E6077" s="3">
        <v>10702.51</v>
      </c>
      <c r="F6077">
        <f t="shared" si="386"/>
        <v>1.270025708984134E-2</v>
      </c>
    </row>
    <row r="6078" spans="1:6" ht="15" thickBot="1" x14ac:dyDescent="0.35">
      <c r="A6078" s="2">
        <v>38013</v>
      </c>
      <c r="B6078" s="5">
        <f t="shared" si="383"/>
        <v>1</v>
      </c>
      <c r="C6078" s="5">
        <f t="shared" si="384"/>
        <v>27</v>
      </c>
      <c r="D6078" s="5">
        <f t="shared" si="385"/>
        <v>3</v>
      </c>
      <c r="E6078" s="3">
        <v>10609.92</v>
      </c>
      <c r="F6078">
        <f t="shared" si="386"/>
        <v>-8.6512416246282541E-3</v>
      </c>
    </row>
    <row r="6079" spans="1:6" ht="15" thickBot="1" x14ac:dyDescent="0.35">
      <c r="A6079" s="2">
        <v>38014</v>
      </c>
      <c r="B6079" s="5">
        <f t="shared" si="383"/>
        <v>1</v>
      </c>
      <c r="C6079" s="5">
        <f t="shared" si="384"/>
        <v>28</v>
      </c>
      <c r="D6079" s="5">
        <f t="shared" si="385"/>
        <v>4</v>
      </c>
      <c r="E6079" s="3">
        <v>10468.370000000001</v>
      </c>
      <c r="F6079">
        <f t="shared" si="386"/>
        <v>-1.3341288152973751E-2</v>
      </c>
    </row>
    <row r="6080" spans="1:6" ht="15" thickBot="1" x14ac:dyDescent="0.35">
      <c r="A6080" s="2">
        <v>38015</v>
      </c>
      <c r="B6080" s="5">
        <f t="shared" si="383"/>
        <v>1</v>
      </c>
      <c r="C6080" s="5">
        <f t="shared" si="384"/>
        <v>29</v>
      </c>
      <c r="D6080" s="5">
        <f t="shared" si="385"/>
        <v>5</v>
      </c>
      <c r="E6080" s="3">
        <v>10510.29</v>
      </c>
      <c r="F6080">
        <f t="shared" si="386"/>
        <v>4.0044438627981306E-3</v>
      </c>
    </row>
    <row r="6081" spans="1:6" ht="15" thickBot="1" x14ac:dyDescent="0.35">
      <c r="A6081" s="2">
        <v>38016</v>
      </c>
      <c r="B6081" s="5">
        <f t="shared" si="383"/>
        <v>1</v>
      </c>
      <c r="C6081" s="5">
        <f t="shared" si="384"/>
        <v>30</v>
      </c>
      <c r="D6081" s="5">
        <f t="shared" si="385"/>
        <v>6</v>
      </c>
      <c r="E6081" s="3">
        <v>10488.07</v>
      </c>
      <c r="F6081">
        <f t="shared" si="386"/>
        <v>-2.1141186399234618E-3</v>
      </c>
    </row>
    <row r="6082" spans="1:6" ht="15" thickBot="1" x14ac:dyDescent="0.35">
      <c r="A6082" s="2">
        <v>38019</v>
      </c>
      <c r="B6082" s="5">
        <f t="shared" si="383"/>
        <v>2</v>
      </c>
      <c r="C6082" s="5">
        <f t="shared" si="384"/>
        <v>2</v>
      </c>
      <c r="D6082" s="5">
        <f t="shared" si="385"/>
        <v>2</v>
      </c>
      <c r="E6082" s="3">
        <v>10499.18</v>
      </c>
      <c r="F6082">
        <f t="shared" si="386"/>
        <v>1.0592988033070511E-3</v>
      </c>
    </row>
    <row r="6083" spans="1:6" ht="15" thickBot="1" x14ac:dyDescent="0.35">
      <c r="A6083" s="2">
        <v>38020</v>
      </c>
      <c r="B6083" s="5">
        <f t="shared" ref="B6083:B6146" si="387">MONTH(A6083)</f>
        <v>2</v>
      </c>
      <c r="C6083" s="5">
        <f t="shared" ref="C6083:C6146" si="388">DAY(A6083)</f>
        <v>3</v>
      </c>
      <c r="D6083" s="5">
        <f t="shared" ref="D6083:D6146" si="389">WEEKDAY(A6083,1)</f>
        <v>3</v>
      </c>
      <c r="E6083" s="3">
        <v>10505.18</v>
      </c>
      <c r="F6083">
        <f t="shared" si="386"/>
        <v>5.7147320076425014E-4</v>
      </c>
    </row>
    <row r="6084" spans="1:6" ht="15" thickBot="1" x14ac:dyDescent="0.35">
      <c r="A6084" s="2">
        <v>38021</v>
      </c>
      <c r="B6084" s="5">
        <f t="shared" si="387"/>
        <v>2</v>
      </c>
      <c r="C6084" s="5">
        <f t="shared" si="388"/>
        <v>4</v>
      </c>
      <c r="D6084" s="5">
        <f t="shared" si="389"/>
        <v>4</v>
      </c>
      <c r="E6084" s="3">
        <v>10470.74</v>
      </c>
      <c r="F6084">
        <f t="shared" ref="F6084:F6147" si="390">(E6084-E6083)/E6083</f>
        <v>-3.2783826645522026E-3</v>
      </c>
    </row>
    <row r="6085" spans="1:6" ht="15" thickBot="1" x14ac:dyDescent="0.35">
      <c r="A6085" s="2">
        <v>38022</v>
      </c>
      <c r="B6085" s="5">
        <f t="shared" si="387"/>
        <v>2</v>
      </c>
      <c r="C6085" s="5">
        <f t="shared" si="388"/>
        <v>5</v>
      </c>
      <c r="D6085" s="5">
        <f t="shared" si="389"/>
        <v>5</v>
      </c>
      <c r="E6085" s="3">
        <v>10495.55</v>
      </c>
      <c r="F6085">
        <f t="shared" si="390"/>
        <v>2.3694600381634432E-3</v>
      </c>
    </row>
    <row r="6086" spans="1:6" ht="15" thickBot="1" x14ac:dyDescent="0.35">
      <c r="A6086" s="2">
        <v>38023</v>
      </c>
      <c r="B6086" s="5">
        <f t="shared" si="387"/>
        <v>2</v>
      </c>
      <c r="C6086" s="5">
        <f t="shared" si="388"/>
        <v>6</v>
      </c>
      <c r="D6086" s="5">
        <f t="shared" si="389"/>
        <v>6</v>
      </c>
      <c r="E6086" s="3">
        <v>10593.03</v>
      </c>
      <c r="F6086">
        <f t="shared" si="390"/>
        <v>9.2877457589170074E-3</v>
      </c>
    </row>
    <row r="6087" spans="1:6" ht="15" thickBot="1" x14ac:dyDescent="0.35">
      <c r="A6087" s="2">
        <v>38026</v>
      </c>
      <c r="B6087" s="5">
        <f t="shared" si="387"/>
        <v>2</v>
      </c>
      <c r="C6087" s="5">
        <f t="shared" si="388"/>
        <v>9</v>
      </c>
      <c r="D6087" s="5">
        <f t="shared" si="389"/>
        <v>2</v>
      </c>
      <c r="E6087" s="3">
        <v>10579.03</v>
      </c>
      <c r="F6087">
        <f t="shared" si="390"/>
        <v>-1.3216237469354849E-3</v>
      </c>
    </row>
    <row r="6088" spans="1:6" ht="15" thickBot="1" x14ac:dyDescent="0.35">
      <c r="A6088" s="2">
        <v>38027</v>
      </c>
      <c r="B6088" s="5">
        <f t="shared" si="387"/>
        <v>2</v>
      </c>
      <c r="C6088" s="5">
        <f t="shared" si="388"/>
        <v>10</v>
      </c>
      <c r="D6088" s="5">
        <f t="shared" si="389"/>
        <v>3</v>
      </c>
      <c r="E6088" s="3">
        <v>10613.85</v>
      </c>
      <c r="F6088">
        <f t="shared" si="390"/>
        <v>3.2914170769909631E-3</v>
      </c>
    </row>
    <row r="6089" spans="1:6" ht="15" thickBot="1" x14ac:dyDescent="0.35">
      <c r="A6089" s="2">
        <v>38028</v>
      </c>
      <c r="B6089" s="5">
        <f t="shared" si="387"/>
        <v>2</v>
      </c>
      <c r="C6089" s="5">
        <f t="shared" si="388"/>
        <v>11</v>
      </c>
      <c r="D6089" s="5">
        <f t="shared" si="389"/>
        <v>4</v>
      </c>
      <c r="E6089" s="3">
        <v>10737.7</v>
      </c>
      <c r="F6089">
        <f t="shared" si="390"/>
        <v>1.1668715875954565E-2</v>
      </c>
    </row>
    <row r="6090" spans="1:6" ht="15" thickBot="1" x14ac:dyDescent="0.35">
      <c r="A6090" s="2">
        <v>38029</v>
      </c>
      <c r="B6090" s="5">
        <f t="shared" si="387"/>
        <v>2</v>
      </c>
      <c r="C6090" s="5">
        <f t="shared" si="388"/>
        <v>12</v>
      </c>
      <c r="D6090" s="5">
        <f t="shared" si="389"/>
        <v>5</v>
      </c>
      <c r="E6090" s="3">
        <v>10694.07</v>
      </c>
      <c r="F6090">
        <f t="shared" si="390"/>
        <v>-4.0632537694293017E-3</v>
      </c>
    </row>
    <row r="6091" spans="1:6" ht="15" thickBot="1" x14ac:dyDescent="0.35">
      <c r="A6091" s="2">
        <v>38030</v>
      </c>
      <c r="B6091" s="5">
        <f t="shared" si="387"/>
        <v>2</v>
      </c>
      <c r="C6091" s="5">
        <f t="shared" si="388"/>
        <v>13</v>
      </c>
      <c r="D6091" s="5">
        <f t="shared" si="389"/>
        <v>6</v>
      </c>
      <c r="E6091" s="3">
        <v>10627.85</v>
      </c>
      <c r="F6091">
        <f t="shared" si="390"/>
        <v>-6.1922168080066195E-3</v>
      </c>
    </row>
    <row r="6092" spans="1:6" ht="15" thickBot="1" x14ac:dyDescent="0.35">
      <c r="A6092" s="2">
        <v>38034</v>
      </c>
      <c r="B6092" s="5">
        <f t="shared" si="387"/>
        <v>2</v>
      </c>
      <c r="C6092" s="5">
        <f t="shared" si="388"/>
        <v>17</v>
      </c>
      <c r="D6092" s="5">
        <f t="shared" si="389"/>
        <v>3</v>
      </c>
      <c r="E6092" s="3">
        <v>10714.88</v>
      </c>
      <c r="F6092">
        <f t="shared" si="390"/>
        <v>8.1888622816466954E-3</v>
      </c>
    </row>
    <row r="6093" spans="1:6" ht="15" thickBot="1" x14ac:dyDescent="0.35">
      <c r="A6093" s="2">
        <v>38035</v>
      </c>
      <c r="B6093" s="5">
        <f t="shared" si="387"/>
        <v>2</v>
      </c>
      <c r="C6093" s="5">
        <f t="shared" si="388"/>
        <v>18</v>
      </c>
      <c r="D6093" s="5">
        <f t="shared" si="389"/>
        <v>4</v>
      </c>
      <c r="E6093" s="3">
        <v>10671.99</v>
      </c>
      <c r="F6093">
        <f t="shared" si="390"/>
        <v>-4.0028446422171243E-3</v>
      </c>
    </row>
    <row r="6094" spans="1:6" ht="15" thickBot="1" x14ac:dyDescent="0.35">
      <c r="A6094" s="2">
        <v>38036</v>
      </c>
      <c r="B6094" s="5">
        <f t="shared" si="387"/>
        <v>2</v>
      </c>
      <c r="C6094" s="5">
        <f t="shared" si="388"/>
        <v>19</v>
      </c>
      <c r="D6094" s="5">
        <f t="shared" si="389"/>
        <v>5</v>
      </c>
      <c r="E6094" s="3">
        <v>10664.73</v>
      </c>
      <c r="F6094">
        <f t="shared" si="390"/>
        <v>-6.80285495020162E-4</v>
      </c>
    </row>
    <row r="6095" spans="1:6" ht="15" thickBot="1" x14ac:dyDescent="0.35">
      <c r="A6095" s="2">
        <v>38037</v>
      </c>
      <c r="B6095" s="5">
        <f t="shared" si="387"/>
        <v>2</v>
      </c>
      <c r="C6095" s="5">
        <f t="shared" si="388"/>
        <v>20</v>
      </c>
      <c r="D6095" s="5">
        <f t="shared" si="389"/>
        <v>6</v>
      </c>
      <c r="E6095" s="3">
        <v>10619.03</v>
      </c>
      <c r="F6095">
        <f t="shared" si="390"/>
        <v>-4.2851530230956537E-3</v>
      </c>
    </row>
    <row r="6096" spans="1:6" ht="15" thickBot="1" x14ac:dyDescent="0.35">
      <c r="A6096" s="2">
        <v>38040</v>
      </c>
      <c r="B6096" s="5">
        <f t="shared" si="387"/>
        <v>2</v>
      </c>
      <c r="C6096" s="5">
        <f t="shared" si="388"/>
        <v>23</v>
      </c>
      <c r="D6096" s="5">
        <f t="shared" si="389"/>
        <v>2</v>
      </c>
      <c r="E6096" s="3">
        <v>10609.62</v>
      </c>
      <c r="F6096">
        <f t="shared" si="390"/>
        <v>-8.8614496804320674E-4</v>
      </c>
    </row>
    <row r="6097" spans="1:6" ht="15" thickBot="1" x14ac:dyDescent="0.35">
      <c r="A6097" s="2">
        <v>38041</v>
      </c>
      <c r="B6097" s="5">
        <f t="shared" si="387"/>
        <v>2</v>
      </c>
      <c r="C6097" s="5">
        <f t="shared" si="388"/>
        <v>24</v>
      </c>
      <c r="D6097" s="5">
        <f t="shared" si="389"/>
        <v>3</v>
      </c>
      <c r="E6097" s="3">
        <v>10566.37</v>
      </c>
      <c r="F6097">
        <f t="shared" si="390"/>
        <v>-4.076489073124202E-3</v>
      </c>
    </row>
    <row r="6098" spans="1:6" ht="15" thickBot="1" x14ac:dyDescent="0.35">
      <c r="A6098" s="2">
        <v>38042</v>
      </c>
      <c r="B6098" s="5">
        <f t="shared" si="387"/>
        <v>2</v>
      </c>
      <c r="C6098" s="5">
        <f t="shared" si="388"/>
        <v>25</v>
      </c>
      <c r="D6098" s="5">
        <f t="shared" si="389"/>
        <v>4</v>
      </c>
      <c r="E6098" s="3">
        <v>10601.62</v>
      </c>
      <c r="F6098">
        <f t="shared" si="390"/>
        <v>3.3360558072450613E-3</v>
      </c>
    </row>
    <row r="6099" spans="1:6" ht="15" thickBot="1" x14ac:dyDescent="0.35">
      <c r="A6099" s="2">
        <v>38043</v>
      </c>
      <c r="B6099" s="5">
        <f t="shared" si="387"/>
        <v>2</v>
      </c>
      <c r="C6099" s="5">
        <f t="shared" si="388"/>
        <v>26</v>
      </c>
      <c r="D6099" s="5">
        <f t="shared" si="389"/>
        <v>5</v>
      </c>
      <c r="E6099" s="3">
        <v>10580.14</v>
      </c>
      <c r="F6099">
        <f t="shared" si="390"/>
        <v>-2.0261054442624223E-3</v>
      </c>
    </row>
    <row r="6100" spans="1:6" ht="15" thickBot="1" x14ac:dyDescent="0.35">
      <c r="A6100" s="2">
        <v>38044</v>
      </c>
      <c r="B6100" s="5">
        <f t="shared" si="387"/>
        <v>2</v>
      </c>
      <c r="C6100" s="5">
        <f t="shared" si="388"/>
        <v>27</v>
      </c>
      <c r="D6100" s="5">
        <f t="shared" si="389"/>
        <v>6</v>
      </c>
      <c r="E6100" s="3">
        <v>10583.92</v>
      </c>
      <c r="F6100">
        <f t="shared" si="390"/>
        <v>3.5727315517570233E-4</v>
      </c>
    </row>
    <row r="6101" spans="1:6" ht="15" thickBot="1" x14ac:dyDescent="0.35">
      <c r="A6101" s="2">
        <v>38047</v>
      </c>
      <c r="B6101" s="5">
        <f t="shared" si="387"/>
        <v>3</v>
      </c>
      <c r="C6101" s="5">
        <f t="shared" si="388"/>
        <v>1</v>
      </c>
      <c r="D6101" s="5">
        <f t="shared" si="389"/>
        <v>2</v>
      </c>
      <c r="E6101" s="3">
        <v>10678.14</v>
      </c>
      <c r="F6101">
        <f t="shared" si="390"/>
        <v>8.9021836899749185E-3</v>
      </c>
    </row>
    <row r="6102" spans="1:6" ht="15" thickBot="1" x14ac:dyDescent="0.35">
      <c r="A6102" s="2">
        <v>38048</v>
      </c>
      <c r="B6102" s="5">
        <f t="shared" si="387"/>
        <v>3</v>
      </c>
      <c r="C6102" s="5">
        <f t="shared" si="388"/>
        <v>2</v>
      </c>
      <c r="D6102" s="5">
        <f t="shared" si="389"/>
        <v>3</v>
      </c>
      <c r="E6102" s="3">
        <v>10591.48</v>
      </c>
      <c r="F6102">
        <f t="shared" si="390"/>
        <v>-8.1156456086921378E-3</v>
      </c>
    </row>
    <row r="6103" spans="1:6" ht="15" thickBot="1" x14ac:dyDescent="0.35">
      <c r="A6103" s="2">
        <v>38049</v>
      </c>
      <c r="B6103" s="5">
        <f t="shared" si="387"/>
        <v>3</v>
      </c>
      <c r="C6103" s="5">
        <f t="shared" si="388"/>
        <v>3</v>
      </c>
      <c r="D6103" s="5">
        <f t="shared" si="389"/>
        <v>4</v>
      </c>
      <c r="E6103" s="3">
        <v>10593.11</v>
      </c>
      <c r="F6103">
        <f t="shared" si="390"/>
        <v>1.5389728347700403E-4</v>
      </c>
    </row>
    <row r="6104" spans="1:6" ht="15" thickBot="1" x14ac:dyDescent="0.35">
      <c r="A6104" s="2">
        <v>38050</v>
      </c>
      <c r="B6104" s="5">
        <f t="shared" si="387"/>
        <v>3</v>
      </c>
      <c r="C6104" s="5">
        <f t="shared" si="388"/>
        <v>4</v>
      </c>
      <c r="D6104" s="5">
        <f t="shared" si="389"/>
        <v>5</v>
      </c>
      <c r="E6104" s="3">
        <v>10588</v>
      </c>
      <c r="F6104">
        <f t="shared" si="390"/>
        <v>-4.823890245641348E-4</v>
      </c>
    </row>
    <row r="6105" spans="1:6" ht="15" thickBot="1" x14ac:dyDescent="0.35">
      <c r="A6105" s="2">
        <v>38051</v>
      </c>
      <c r="B6105" s="5">
        <f t="shared" si="387"/>
        <v>3</v>
      </c>
      <c r="C6105" s="5">
        <f t="shared" si="388"/>
        <v>5</v>
      </c>
      <c r="D6105" s="5">
        <f t="shared" si="389"/>
        <v>6</v>
      </c>
      <c r="E6105" s="3">
        <v>10595.55</v>
      </c>
      <c r="F6105">
        <f t="shared" si="390"/>
        <v>7.1307140158663321E-4</v>
      </c>
    </row>
    <row r="6106" spans="1:6" ht="15" thickBot="1" x14ac:dyDescent="0.35">
      <c r="A6106" s="2">
        <v>38054</v>
      </c>
      <c r="B6106" s="5">
        <f t="shared" si="387"/>
        <v>3</v>
      </c>
      <c r="C6106" s="5">
        <f t="shared" si="388"/>
        <v>8</v>
      </c>
      <c r="D6106" s="5">
        <f t="shared" si="389"/>
        <v>2</v>
      </c>
      <c r="E6106" s="3">
        <v>10529.48</v>
      </c>
      <c r="F6106">
        <f t="shared" si="390"/>
        <v>-6.235636658785973E-3</v>
      </c>
    </row>
    <row r="6107" spans="1:6" ht="15" thickBot="1" x14ac:dyDescent="0.35">
      <c r="A6107" s="2">
        <v>38055</v>
      </c>
      <c r="B6107" s="5">
        <f t="shared" si="387"/>
        <v>3</v>
      </c>
      <c r="C6107" s="5">
        <f t="shared" si="388"/>
        <v>9</v>
      </c>
      <c r="D6107" s="5">
        <f t="shared" si="389"/>
        <v>3</v>
      </c>
      <c r="E6107" s="3">
        <v>10456.959999999999</v>
      </c>
      <c r="F6107">
        <f t="shared" si="390"/>
        <v>-6.8873296687016299E-3</v>
      </c>
    </row>
    <row r="6108" spans="1:6" ht="15" thickBot="1" x14ac:dyDescent="0.35">
      <c r="A6108" s="2">
        <v>38056</v>
      </c>
      <c r="B6108" s="5">
        <f t="shared" si="387"/>
        <v>3</v>
      </c>
      <c r="C6108" s="5">
        <f t="shared" si="388"/>
        <v>10</v>
      </c>
      <c r="D6108" s="5">
        <f t="shared" si="389"/>
        <v>4</v>
      </c>
      <c r="E6108" s="3">
        <v>10296.89</v>
      </c>
      <c r="F6108">
        <f t="shared" si="390"/>
        <v>-1.5307508109431395E-2</v>
      </c>
    </row>
    <row r="6109" spans="1:6" ht="15" thickBot="1" x14ac:dyDescent="0.35">
      <c r="A6109" s="2">
        <v>38057</v>
      </c>
      <c r="B6109" s="5">
        <f t="shared" si="387"/>
        <v>3</v>
      </c>
      <c r="C6109" s="5">
        <f t="shared" si="388"/>
        <v>11</v>
      </c>
      <c r="D6109" s="5">
        <f t="shared" si="389"/>
        <v>5</v>
      </c>
      <c r="E6109" s="3">
        <v>10128.379999999999</v>
      </c>
      <c r="F6109">
        <f t="shared" si="390"/>
        <v>-1.6365135492367136E-2</v>
      </c>
    </row>
    <row r="6110" spans="1:6" ht="15" thickBot="1" x14ac:dyDescent="0.35">
      <c r="A6110" s="2">
        <v>38058</v>
      </c>
      <c r="B6110" s="5">
        <f t="shared" si="387"/>
        <v>3</v>
      </c>
      <c r="C6110" s="5">
        <f t="shared" si="388"/>
        <v>12</v>
      </c>
      <c r="D6110" s="5">
        <f t="shared" si="389"/>
        <v>6</v>
      </c>
      <c r="E6110" s="3">
        <v>10240.08</v>
      </c>
      <c r="F6110">
        <f t="shared" si="390"/>
        <v>1.1028417180240151E-2</v>
      </c>
    </row>
    <row r="6111" spans="1:6" ht="15" thickBot="1" x14ac:dyDescent="0.35">
      <c r="A6111" s="2">
        <v>38061</v>
      </c>
      <c r="B6111" s="5">
        <f t="shared" si="387"/>
        <v>3</v>
      </c>
      <c r="C6111" s="5">
        <f t="shared" si="388"/>
        <v>15</v>
      </c>
      <c r="D6111" s="5">
        <f t="shared" si="389"/>
        <v>2</v>
      </c>
      <c r="E6111" s="3">
        <v>10102.89</v>
      </c>
      <c r="F6111">
        <f t="shared" si="390"/>
        <v>-1.3397356270654186E-2</v>
      </c>
    </row>
    <row r="6112" spans="1:6" ht="15" thickBot="1" x14ac:dyDescent="0.35">
      <c r="A6112" s="2">
        <v>38062</v>
      </c>
      <c r="B6112" s="5">
        <f t="shared" si="387"/>
        <v>3</v>
      </c>
      <c r="C6112" s="5">
        <f t="shared" si="388"/>
        <v>16</v>
      </c>
      <c r="D6112" s="5">
        <f t="shared" si="389"/>
        <v>3</v>
      </c>
      <c r="E6112" s="3">
        <v>10184.67</v>
      </c>
      <c r="F6112">
        <f t="shared" si="390"/>
        <v>8.0947134928719064E-3</v>
      </c>
    </row>
    <row r="6113" spans="1:6" ht="15" thickBot="1" x14ac:dyDescent="0.35">
      <c r="A6113" s="2">
        <v>38063</v>
      </c>
      <c r="B6113" s="5">
        <f t="shared" si="387"/>
        <v>3</v>
      </c>
      <c r="C6113" s="5">
        <f t="shared" si="388"/>
        <v>17</v>
      </c>
      <c r="D6113" s="5">
        <f t="shared" si="389"/>
        <v>4</v>
      </c>
      <c r="E6113" s="3">
        <v>10300.299999999999</v>
      </c>
      <c r="F6113">
        <f t="shared" si="390"/>
        <v>1.135333790883742E-2</v>
      </c>
    </row>
    <row r="6114" spans="1:6" ht="15" thickBot="1" x14ac:dyDescent="0.35">
      <c r="A6114" s="2">
        <v>38064</v>
      </c>
      <c r="B6114" s="5">
        <f t="shared" si="387"/>
        <v>3</v>
      </c>
      <c r="C6114" s="5">
        <f t="shared" si="388"/>
        <v>18</v>
      </c>
      <c r="D6114" s="5">
        <f t="shared" si="389"/>
        <v>5</v>
      </c>
      <c r="E6114" s="3">
        <v>10295.780000000001</v>
      </c>
      <c r="F6114">
        <f t="shared" si="390"/>
        <v>-4.3882217022791744E-4</v>
      </c>
    </row>
    <row r="6115" spans="1:6" ht="15" thickBot="1" x14ac:dyDescent="0.35">
      <c r="A6115" s="2">
        <v>38065</v>
      </c>
      <c r="B6115" s="5">
        <f t="shared" si="387"/>
        <v>3</v>
      </c>
      <c r="C6115" s="5">
        <f t="shared" si="388"/>
        <v>19</v>
      </c>
      <c r="D6115" s="5">
        <f t="shared" si="389"/>
        <v>6</v>
      </c>
      <c r="E6115" s="3">
        <v>10186.6</v>
      </c>
      <c r="F6115">
        <f t="shared" si="390"/>
        <v>-1.0604344692679941E-2</v>
      </c>
    </row>
    <row r="6116" spans="1:6" ht="15" thickBot="1" x14ac:dyDescent="0.35">
      <c r="A6116" s="2">
        <v>38068</v>
      </c>
      <c r="B6116" s="5">
        <f t="shared" si="387"/>
        <v>3</v>
      </c>
      <c r="C6116" s="5">
        <f t="shared" si="388"/>
        <v>22</v>
      </c>
      <c r="D6116" s="5">
        <f t="shared" si="389"/>
        <v>2</v>
      </c>
      <c r="E6116" s="3">
        <v>10064.75</v>
      </c>
      <c r="F6116">
        <f t="shared" si="390"/>
        <v>-1.1961792943671133E-2</v>
      </c>
    </row>
    <row r="6117" spans="1:6" ht="15" thickBot="1" x14ac:dyDescent="0.35">
      <c r="A6117" s="2">
        <v>38069</v>
      </c>
      <c r="B6117" s="5">
        <f t="shared" si="387"/>
        <v>3</v>
      </c>
      <c r="C6117" s="5">
        <f t="shared" si="388"/>
        <v>23</v>
      </c>
      <c r="D6117" s="5">
        <f t="shared" si="389"/>
        <v>3</v>
      </c>
      <c r="E6117" s="3">
        <v>10063.64</v>
      </c>
      <c r="F6117">
        <f t="shared" si="390"/>
        <v>-1.1028589880529392E-4</v>
      </c>
    </row>
    <row r="6118" spans="1:6" ht="15" thickBot="1" x14ac:dyDescent="0.35">
      <c r="A6118" s="2">
        <v>38070</v>
      </c>
      <c r="B6118" s="5">
        <f t="shared" si="387"/>
        <v>3</v>
      </c>
      <c r="C6118" s="5">
        <f t="shared" si="388"/>
        <v>24</v>
      </c>
      <c r="D6118" s="5">
        <f t="shared" si="389"/>
        <v>4</v>
      </c>
      <c r="E6118" s="3">
        <v>10048.23</v>
      </c>
      <c r="F6118">
        <f t="shared" si="390"/>
        <v>-1.5312550925907381E-3</v>
      </c>
    </row>
    <row r="6119" spans="1:6" ht="15" thickBot="1" x14ac:dyDescent="0.35">
      <c r="A6119" s="2">
        <v>38071</v>
      </c>
      <c r="B6119" s="5">
        <f t="shared" si="387"/>
        <v>3</v>
      </c>
      <c r="C6119" s="5">
        <f t="shared" si="388"/>
        <v>25</v>
      </c>
      <c r="D6119" s="5">
        <f t="shared" si="389"/>
        <v>5</v>
      </c>
      <c r="E6119" s="3">
        <v>10218.82</v>
      </c>
      <c r="F6119">
        <f t="shared" si="390"/>
        <v>1.6977119353358765E-2</v>
      </c>
    </row>
    <row r="6120" spans="1:6" ht="15" thickBot="1" x14ac:dyDescent="0.35">
      <c r="A6120" s="2">
        <v>38072</v>
      </c>
      <c r="B6120" s="5">
        <f t="shared" si="387"/>
        <v>3</v>
      </c>
      <c r="C6120" s="5">
        <f t="shared" si="388"/>
        <v>26</v>
      </c>
      <c r="D6120" s="5">
        <f t="shared" si="389"/>
        <v>6</v>
      </c>
      <c r="E6120" s="3">
        <v>10212.969999999999</v>
      </c>
      <c r="F6120">
        <f t="shared" si="390"/>
        <v>-5.7247314269165753E-4</v>
      </c>
    </row>
    <row r="6121" spans="1:6" ht="15" thickBot="1" x14ac:dyDescent="0.35">
      <c r="A6121" s="2">
        <v>38075</v>
      </c>
      <c r="B6121" s="5">
        <f t="shared" si="387"/>
        <v>3</v>
      </c>
      <c r="C6121" s="5">
        <f t="shared" si="388"/>
        <v>29</v>
      </c>
      <c r="D6121" s="5">
        <f t="shared" si="389"/>
        <v>2</v>
      </c>
      <c r="E6121" s="3">
        <v>10329.629999999999</v>
      </c>
      <c r="F6121">
        <f t="shared" si="390"/>
        <v>1.142273011670453E-2</v>
      </c>
    </row>
    <row r="6122" spans="1:6" ht="15" thickBot="1" x14ac:dyDescent="0.35">
      <c r="A6122" s="2">
        <v>38076</v>
      </c>
      <c r="B6122" s="5">
        <f t="shared" si="387"/>
        <v>3</v>
      </c>
      <c r="C6122" s="5">
        <f t="shared" si="388"/>
        <v>30</v>
      </c>
      <c r="D6122" s="5">
        <f t="shared" si="389"/>
        <v>3</v>
      </c>
      <c r="E6122" s="3">
        <v>10381.700000000001</v>
      </c>
      <c r="F6122">
        <f t="shared" si="390"/>
        <v>5.0408388296581319E-3</v>
      </c>
    </row>
    <row r="6123" spans="1:6" ht="15" thickBot="1" x14ac:dyDescent="0.35">
      <c r="A6123" s="2">
        <v>38077</v>
      </c>
      <c r="B6123" s="5">
        <f t="shared" si="387"/>
        <v>3</v>
      </c>
      <c r="C6123" s="5">
        <f t="shared" si="388"/>
        <v>31</v>
      </c>
      <c r="D6123" s="5">
        <f t="shared" si="389"/>
        <v>4</v>
      </c>
      <c r="E6123" s="3">
        <v>10357.700000000001</v>
      </c>
      <c r="F6123">
        <f t="shared" si="390"/>
        <v>-2.3117601163585924E-3</v>
      </c>
    </row>
    <row r="6124" spans="1:6" ht="15" thickBot="1" x14ac:dyDescent="0.35">
      <c r="A6124" s="2">
        <v>38078</v>
      </c>
      <c r="B6124" s="5">
        <f t="shared" si="387"/>
        <v>4</v>
      </c>
      <c r="C6124" s="5">
        <f t="shared" si="388"/>
        <v>1</v>
      </c>
      <c r="D6124" s="5">
        <f t="shared" si="389"/>
        <v>5</v>
      </c>
      <c r="E6124" s="3">
        <v>10373.33</v>
      </c>
      <c r="F6124">
        <f t="shared" si="390"/>
        <v>1.5090222732845322E-3</v>
      </c>
    </row>
    <row r="6125" spans="1:6" ht="15" thickBot="1" x14ac:dyDescent="0.35">
      <c r="A6125" s="2">
        <v>38079</v>
      </c>
      <c r="B6125" s="5">
        <f t="shared" si="387"/>
        <v>4</v>
      </c>
      <c r="C6125" s="5">
        <f t="shared" si="388"/>
        <v>2</v>
      </c>
      <c r="D6125" s="5">
        <f t="shared" si="389"/>
        <v>6</v>
      </c>
      <c r="E6125" s="3">
        <v>10470.59</v>
      </c>
      <c r="F6125">
        <f t="shared" si="390"/>
        <v>9.3759670231256705E-3</v>
      </c>
    </row>
    <row r="6126" spans="1:6" ht="15" thickBot="1" x14ac:dyDescent="0.35">
      <c r="A6126" s="2">
        <v>38082</v>
      </c>
      <c r="B6126" s="5">
        <f t="shared" si="387"/>
        <v>4</v>
      </c>
      <c r="C6126" s="5">
        <f t="shared" si="388"/>
        <v>5</v>
      </c>
      <c r="D6126" s="5">
        <f t="shared" si="389"/>
        <v>2</v>
      </c>
      <c r="E6126" s="3">
        <v>10558.37</v>
      </c>
      <c r="F6126">
        <f t="shared" si="390"/>
        <v>8.3834817331211193E-3</v>
      </c>
    </row>
    <row r="6127" spans="1:6" ht="15" thickBot="1" x14ac:dyDescent="0.35">
      <c r="A6127" s="2">
        <v>38083</v>
      </c>
      <c r="B6127" s="5">
        <f t="shared" si="387"/>
        <v>4</v>
      </c>
      <c r="C6127" s="5">
        <f t="shared" si="388"/>
        <v>6</v>
      </c>
      <c r="D6127" s="5">
        <f t="shared" si="389"/>
        <v>3</v>
      </c>
      <c r="E6127" s="3">
        <v>10570.81</v>
      </c>
      <c r="F6127">
        <f t="shared" si="390"/>
        <v>1.1782121672188691E-3</v>
      </c>
    </row>
    <row r="6128" spans="1:6" ht="15" thickBot="1" x14ac:dyDescent="0.35">
      <c r="A6128" s="2">
        <v>38084</v>
      </c>
      <c r="B6128" s="5">
        <f t="shared" si="387"/>
        <v>4</v>
      </c>
      <c r="C6128" s="5">
        <f t="shared" si="388"/>
        <v>7</v>
      </c>
      <c r="D6128" s="5">
        <f t="shared" si="389"/>
        <v>4</v>
      </c>
      <c r="E6128" s="3">
        <v>10480.15</v>
      </c>
      <c r="F6128">
        <f t="shared" si="390"/>
        <v>-8.5764477840392424E-3</v>
      </c>
    </row>
    <row r="6129" spans="1:6" ht="15" thickBot="1" x14ac:dyDescent="0.35">
      <c r="A6129" s="2">
        <v>38085</v>
      </c>
      <c r="B6129" s="5">
        <f t="shared" si="387"/>
        <v>4</v>
      </c>
      <c r="C6129" s="5">
        <f t="shared" si="388"/>
        <v>8</v>
      </c>
      <c r="D6129" s="5">
        <f t="shared" si="389"/>
        <v>5</v>
      </c>
      <c r="E6129" s="3">
        <v>10442.030000000001</v>
      </c>
      <c r="F6129">
        <f t="shared" si="390"/>
        <v>-3.6373525188092711E-3</v>
      </c>
    </row>
    <row r="6130" spans="1:6" ht="15" thickBot="1" x14ac:dyDescent="0.35">
      <c r="A6130" s="2">
        <v>38089</v>
      </c>
      <c r="B6130" s="5">
        <f t="shared" si="387"/>
        <v>4</v>
      </c>
      <c r="C6130" s="5">
        <f t="shared" si="388"/>
        <v>12</v>
      </c>
      <c r="D6130" s="5">
        <f t="shared" si="389"/>
        <v>2</v>
      </c>
      <c r="E6130" s="3">
        <v>10515.56</v>
      </c>
      <c r="F6130">
        <f t="shared" si="390"/>
        <v>7.0417342221769938E-3</v>
      </c>
    </row>
    <row r="6131" spans="1:6" ht="15" thickBot="1" x14ac:dyDescent="0.35">
      <c r="A6131" s="2">
        <v>38090</v>
      </c>
      <c r="B6131" s="5">
        <f t="shared" si="387"/>
        <v>4</v>
      </c>
      <c r="C6131" s="5">
        <f t="shared" si="388"/>
        <v>13</v>
      </c>
      <c r="D6131" s="5">
        <f t="shared" si="389"/>
        <v>3</v>
      </c>
      <c r="E6131" s="3">
        <v>10381.280000000001</v>
      </c>
      <c r="F6131">
        <f t="shared" si="390"/>
        <v>-1.2769648026353218E-2</v>
      </c>
    </row>
    <row r="6132" spans="1:6" ht="15" thickBot="1" x14ac:dyDescent="0.35">
      <c r="A6132" s="2">
        <v>38091</v>
      </c>
      <c r="B6132" s="5">
        <f t="shared" si="387"/>
        <v>4</v>
      </c>
      <c r="C6132" s="5">
        <f t="shared" si="388"/>
        <v>14</v>
      </c>
      <c r="D6132" s="5">
        <f t="shared" si="389"/>
        <v>4</v>
      </c>
      <c r="E6132" s="3">
        <v>10377.950000000001</v>
      </c>
      <c r="F6132">
        <f t="shared" si="390"/>
        <v>-3.207696931399526E-4</v>
      </c>
    </row>
    <row r="6133" spans="1:6" ht="15" thickBot="1" x14ac:dyDescent="0.35">
      <c r="A6133" s="2">
        <v>38092</v>
      </c>
      <c r="B6133" s="5">
        <f t="shared" si="387"/>
        <v>4</v>
      </c>
      <c r="C6133" s="5">
        <f t="shared" si="388"/>
        <v>15</v>
      </c>
      <c r="D6133" s="5">
        <f t="shared" si="389"/>
        <v>5</v>
      </c>
      <c r="E6133" s="3">
        <v>10397.459999999999</v>
      </c>
      <c r="F6133">
        <f t="shared" si="390"/>
        <v>1.8799473884532493E-3</v>
      </c>
    </row>
    <row r="6134" spans="1:6" ht="15" thickBot="1" x14ac:dyDescent="0.35">
      <c r="A6134" s="2">
        <v>38093</v>
      </c>
      <c r="B6134" s="5">
        <f t="shared" si="387"/>
        <v>4</v>
      </c>
      <c r="C6134" s="5">
        <f t="shared" si="388"/>
        <v>16</v>
      </c>
      <c r="D6134" s="5">
        <f t="shared" si="389"/>
        <v>6</v>
      </c>
      <c r="E6134" s="3">
        <v>10451.969999999999</v>
      </c>
      <c r="F6134">
        <f t="shared" si="390"/>
        <v>5.2426265645648283E-3</v>
      </c>
    </row>
    <row r="6135" spans="1:6" ht="15" thickBot="1" x14ac:dyDescent="0.35">
      <c r="A6135" s="2">
        <v>38096</v>
      </c>
      <c r="B6135" s="5">
        <f t="shared" si="387"/>
        <v>4</v>
      </c>
      <c r="C6135" s="5">
        <f t="shared" si="388"/>
        <v>19</v>
      </c>
      <c r="D6135" s="5">
        <f t="shared" si="389"/>
        <v>2</v>
      </c>
      <c r="E6135" s="3">
        <v>10437.85</v>
      </c>
      <c r="F6135">
        <f t="shared" si="390"/>
        <v>-1.3509414971530709E-3</v>
      </c>
    </row>
    <row r="6136" spans="1:6" ht="15" thickBot="1" x14ac:dyDescent="0.35">
      <c r="A6136" s="2">
        <v>38097</v>
      </c>
      <c r="B6136" s="5">
        <f t="shared" si="387"/>
        <v>4</v>
      </c>
      <c r="C6136" s="5">
        <f t="shared" si="388"/>
        <v>20</v>
      </c>
      <c r="D6136" s="5">
        <f t="shared" si="389"/>
        <v>3</v>
      </c>
      <c r="E6136" s="3">
        <v>10314.5</v>
      </c>
      <c r="F6136">
        <f t="shared" si="390"/>
        <v>-1.1817567794133885E-2</v>
      </c>
    </row>
    <row r="6137" spans="1:6" ht="15" thickBot="1" x14ac:dyDescent="0.35">
      <c r="A6137" s="2">
        <v>38098</v>
      </c>
      <c r="B6137" s="5">
        <f t="shared" si="387"/>
        <v>4</v>
      </c>
      <c r="C6137" s="5">
        <f t="shared" si="388"/>
        <v>21</v>
      </c>
      <c r="D6137" s="5">
        <f t="shared" si="389"/>
        <v>4</v>
      </c>
      <c r="E6137" s="3">
        <v>10317.27</v>
      </c>
      <c r="F6137">
        <f t="shared" si="390"/>
        <v>2.6855397741048392E-4</v>
      </c>
    </row>
    <row r="6138" spans="1:6" ht="15" thickBot="1" x14ac:dyDescent="0.35">
      <c r="A6138" s="2">
        <v>38099</v>
      </c>
      <c r="B6138" s="5">
        <f t="shared" si="387"/>
        <v>4</v>
      </c>
      <c r="C6138" s="5">
        <f t="shared" si="388"/>
        <v>22</v>
      </c>
      <c r="D6138" s="5">
        <f t="shared" si="389"/>
        <v>5</v>
      </c>
      <c r="E6138" s="3">
        <v>10461.200000000001</v>
      </c>
      <c r="F6138">
        <f t="shared" si="390"/>
        <v>1.3950395792685496E-2</v>
      </c>
    </row>
    <row r="6139" spans="1:6" ht="15" thickBot="1" x14ac:dyDescent="0.35">
      <c r="A6139" s="2">
        <v>38100</v>
      </c>
      <c r="B6139" s="5">
        <f t="shared" si="387"/>
        <v>4</v>
      </c>
      <c r="C6139" s="5">
        <f t="shared" si="388"/>
        <v>23</v>
      </c>
      <c r="D6139" s="5">
        <f t="shared" si="389"/>
        <v>6</v>
      </c>
      <c r="E6139" s="3">
        <v>10472.84</v>
      </c>
      <c r="F6139">
        <f t="shared" si="390"/>
        <v>1.1126830573929777E-3</v>
      </c>
    </row>
    <row r="6140" spans="1:6" ht="15" thickBot="1" x14ac:dyDescent="0.35">
      <c r="A6140" s="2">
        <v>38103</v>
      </c>
      <c r="B6140" s="5">
        <f t="shared" si="387"/>
        <v>4</v>
      </c>
      <c r="C6140" s="5">
        <f t="shared" si="388"/>
        <v>26</v>
      </c>
      <c r="D6140" s="5">
        <f t="shared" si="389"/>
        <v>2</v>
      </c>
      <c r="E6140" s="3">
        <v>10444.73</v>
      </c>
      <c r="F6140">
        <f t="shared" si="390"/>
        <v>-2.6840856921332306E-3</v>
      </c>
    </row>
    <row r="6141" spans="1:6" ht="15" thickBot="1" x14ac:dyDescent="0.35">
      <c r="A6141" s="2">
        <v>38104</v>
      </c>
      <c r="B6141" s="5">
        <f t="shared" si="387"/>
        <v>4</v>
      </c>
      <c r="C6141" s="5">
        <f t="shared" si="388"/>
        <v>27</v>
      </c>
      <c r="D6141" s="5">
        <f t="shared" si="389"/>
        <v>3</v>
      </c>
      <c r="E6141" s="3">
        <v>10478.16</v>
      </c>
      <c r="F6141">
        <f t="shared" si="390"/>
        <v>3.2006571735219858E-3</v>
      </c>
    </row>
    <row r="6142" spans="1:6" ht="15" thickBot="1" x14ac:dyDescent="0.35">
      <c r="A6142" s="2">
        <v>38105</v>
      </c>
      <c r="B6142" s="5">
        <f t="shared" si="387"/>
        <v>4</v>
      </c>
      <c r="C6142" s="5">
        <f t="shared" si="388"/>
        <v>28</v>
      </c>
      <c r="D6142" s="5">
        <f t="shared" si="389"/>
        <v>4</v>
      </c>
      <c r="E6142" s="3">
        <v>10342.6</v>
      </c>
      <c r="F6142">
        <f t="shared" si="390"/>
        <v>-1.2937385953258921E-2</v>
      </c>
    </row>
    <row r="6143" spans="1:6" ht="15" thickBot="1" x14ac:dyDescent="0.35">
      <c r="A6143" s="2">
        <v>38106</v>
      </c>
      <c r="B6143" s="5">
        <f t="shared" si="387"/>
        <v>4</v>
      </c>
      <c r="C6143" s="5">
        <f t="shared" si="388"/>
        <v>29</v>
      </c>
      <c r="D6143" s="5">
        <f t="shared" si="389"/>
        <v>5</v>
      </c>
      <c r="E6143" s="3">
        <v>10272.27</v>
      </c>
      <c r="F6143">
        <f t="shared" si="390"/>
        <v>-6.8000309399957387E-3</v>
      </c>
    </row>
    <row r="6144" spans="1:6" ht="15" thickBot="1" x14ac:dyDescent="0.35">
      <c r="A6144" s="2">
        <v>38107</v>
      </c>
      <c r="B6144" s="5">
        <f t="shared" si="387"/>
        <v>4</v>
      </c>
      <c r="C6144" s="5">
        <f t="shared" si="388"/>
        <v>30</v>
      </c>
      <c r="D6144" s="5">
        <f t="shared" si="389"/>
        <v>6</v>
      </c>
      <c r="E6144" s="3">
        <v>10225.57</v>
      </c>
      <c r="F6144">
        <f t="shared" si="390"/>
        <v>-4.546220066256117E-3</v>
      </c>
    </row>
    <row r="6145" spans="1:6" ht="15" thickBot="1" x14ac:dyDescent="0.35">
      <c r="A6145" s="2">
        <v>38110</v>
      </c>
      <c r="B6145" s="5">
        <f t="shared" si="387"/>
        <v>5</v>
      </c>
      <c r="C6145" s="5">
        <f t="shared" si="388"/>
        <v>3</v>
      </c>
      <c r="D6145" s="5">
        <f t="shared" si="389"/>
        <v>2</v>
      </c>
      <c r="E6145" s="3">
        <v>10314</v>
      </c>
      <c r="F6145">
        <f t="shared" si="390"/>
        <v>8.6479286729248626E-3</v>
      </c>
    </row>
    <row r="6146" spans="1:6" ht="15" thickBot="1" x14ac:dyDescent="0.35">
      <c r="A6146" s="2">
        <v>38111</v>
      </c>
      <c r="B6146" s="5">
        <f t="shared" si="387"/>
        <v>5</v>
      </c>
      <c r="C6146" s="5">
        <f t="shared" si="388"/>
        <v>4</v>
      </c>
      <c r="D6146" s="5">
        <f t="shared" si="389"/>
        <v>3</v>
      </c>
      <c r="E6146" s="3">
        <v>10317.200000000001</v>
      </c>
      <c r="F6146">
        <f t="shared" si="390"/>
        <v>3.1025790188100909E-4</v>
      </c>
    </row>
    <row r="6147" spans="1:6" ht="15" thickBot="1" x14ac:dyDescent="0.35">
      <c r="A6147" s="2">
        <v>38112</v>
      </c>
      <c r="B6147" s="5">
        <f t="shared" ref="B6147:B6210" si="391">MONTH(A6147)</f>
        <v>5</v>
      </c>
      <c r="C6147" s="5">
        <f t="shared" ref="C6147:C6210" si="392">DAY(A6147)</f>
        <v>5</v>
      </c>
      <c r="D6147" s="5">
        <f t="shared" ref="D6147:D6210" si="393">WEEKDAY(A6147,1)</f>
        <v>4</v>
      </c>
      <c r="E6147" s="3">
        <v>10310.950000000001</v>
      </c>
      <c r="F6147">
        <f t="shared" si="390"/>
        <v>-6.0578451517853682E-4</v>
      </c>
    </row>
    <row r="6148" spans="1:6" ht="15" thickBot="1" x14ac:dyDescent="0.35">
      <c r="A6148" s="2">
        <v>38113</v>
      </c>
      <c r="B6148" s="5">
        <f t="shared" si="391"/>
        <v>5</v>
      </c>
      <c r="C6148" s="5">
        <f t="shared" si="392"/>
        <v>6</v>
      </c>
      <c r="D6148" s="5">
        <f t="shared" si="393"/>
        <v>5</v>
      </c>
      <c r="E6148" s="3">
        <v>10241.26</v>
      </c>
      <c r="F6148">
        <f t="shared" ref="F6148:F6211" si="394">(E6148-E6147)/E6147</f>
        <v>-6.7588340550580215E-3</v>
      </c>
    </row>
    <row r="6149" spans="1:6" ht="15" thickBot="1" x14ac:dyDescent="0.35">
      <c r="A6149" s="2">
        <v>38114</v>
      </c>
      <c r="B6149" s="5">
        <f t="shared" si="391"/>
        <v>5</v>
      </c>
      <c r="C6149" s="5">
        <f t="shared" si="392"/>
        <v>7</v>
      </c>
      <c r="D6149" s="5">
        <f t="shared" si="393"/>
        <v>6</v>
      </c>
      <c r="E6149" s="3">
        <v>10117.34</v>
      </c>
      <c r="F6149">
        <f t="shared" si="394"/>
        <v>-1.2100073623753335E-2</v>
      </c>
    </row>
    <row r="6150" spans="1:6" ht="15" thickBot="1" x14ac:dyDescent="0.35">
      <c r="A6150" s="2">
        <v>38117</v>
      </c>
      <c r="B6150" s="5">
        <f t="shared" si="391"/>
        <v>5</v>
      </c>
      <c r="C6150" s="5">
        <f t="shared" si="392"/>
        <v>10</v>
      </c>
      <c r="D6150" s="5">
        <f t="shared" si="393"/>
        <v>2</v>
      </c>
      <c r="E6150" s="3">
        <v>9990.02</v>
      </c>
      <c r="F6150">
        <f t="shared" si="394"/>
        <v>-1.2584335408318758E-2</v>
      </c>
    </row>
    <row r="6151" spans="1:6" ht="15" thickBot="1" x14ac:dyDescent="0.35">
      <c r="A6151" s="2">
        <v>38118</v>
      </c>
      <c r="B6151" s="5">
        <f t="shared" si="391"/>
        <v>5</v>
      </c>
      <c r="C6151" s="5">
        <f t="shared" si="392"/>
        <v>11</v>
      </c>
      <c r="D6151" s="5">
        <f t="shared" si="393"/>
        <v>3</v>
      </c>
      <c r="E6151" s="3">
        <v>10019.469999999999</v>
      </c>
      <c r="F6151">
        <f t="shared" si="394"/>
        <v>2.9479420461619604E-3</v>
      </c>
    </row>
    <row r="6152" spans="1:6" ht="15" thickBot="1" x14ac:dyDescent="0.35">
      <c r="A6152" s="2">
        <v>38119</v>
      </c>
      <c r="B6152" s="5">
        <f t="shared" si="391"/>
        <v>5</v>
      </c>
      <c r="C6152" s="5">
        <f t="shared" si="392"/>
        <v>12</v>
      </c>
      <c r="D6152" s="5">
        <f t="shared" si="393"/>
        <v>4</v>
      </c>
      <c r="E6152" s="3">
        <v>10045.16</v>
      </c>
      <c r="F6152">
        <f t="shared" si="394"/>
        <v>2.5640078766641858E-3</v>
      </c>
    </row>
    <row r="6153" spans="1:6" ht="15" thickBot="1" x14ac:dyDescent="0.35">
      <c r="A6153" s="2">
        <v>38120</v>
      </c>
      <c r="B6153" s="5">
        <f t="shared" si="391"/>
        <v>5</v>
      </c>
      <c r="C6153" s="5">
        <f t="shared" si="392"/>
        <v>13</v>
      </c>
      <c r="D6153" s="5">
        <f t="shared" si="393"/>
        <v>5</v>
      </c>
      <c r="E6153" s="3">
        <v>10010.74</v>
      </c>
      <c r="F6153">
        <f t="shared" si="394"/>
        <v>-3.4265258094445558E-3</v>
      </c>
    </row>
    <row r="6154" spans="1:6" ht="15" thickBot="1" x14ac:dyDescent="0.35">
      <c r="A6154" s="2">
        <v>38121</v>
      </c>
      <c r="B6154" s="5">
        <f t="shared" si="391"/>
        <v>5</v>
      </c>
      <c r="C6154" s="5">
        <f t="shared" si="392"/>
        <v>14</v>
      </c>
      <c r="D6154" s="5">
        <f t="shared" si="393"/>
        <v>6</v>
      </c>
      <c r="E6154" s="3">
        <v>10012.870000000001</v>
      </c>
      <c r="F6154">
        <f t="shared" si="394"/>
        <v>2.1277148342690137E-4</v>
      </c>
    </row>
    <row r="6155" spans="1:6" ht="15" thickBot="1" x14ac:dyDescent="0.35">
      <c r="A6155" s="2">
        <v>38124</v>
      </c>
      <c r="B6155" s="5">
        <f t="shared" si="391"/>
        <v>5</v>
      </c>
      <c r="C6155" s="5">
        <f t="shared" si="392"/>
        <v>17</v>
      </c>
      <c r="D6155" s="5">
        <f t="shared" si="393"/>
        <v>2</v>
      </c>
      <c r="E6155" s="3">
        <v>9906.91</v>
      </c>
      <c r="F6155">
        <f t="shared" si="394"/>
        <v>-1.058238047632706E-2</v>
      </c>
    </row>
    <row r="6156" spans="1:6" ht="15" thickBot="1" x14ac:dyDescent="0.35">
      <c r="A6156" s="2">
        <v>38125</v>
      </c>
      <c r="B6156" s="5">
        <f t="shared" si="391"/>
        <v>5</v>
      </c>
      <c r="C6156" s="5">
        <f t="shared" si="392"/>
        <v>18</v>
      </c>
      <c r="D6156" s="5">
        <f t="shared" si="393"/>
        <v>3</v>
      </c>
      <c r="E6156" s="3">
        <v>9968.51</v>
      </c>
      <c r="F6156">
        <f t="shared" si="394"/>
        <v>6.2178822660143643E-3</v>
      </c>
    </row>
    <row r="6157" spans="1:6" ht="15" thickBot="1" x14ac:dyDescent="0.35">
      <c r="A6157" s="2">
        <v>38126</v>
      </c>
      <c r="B6157" s="5">
        <f t="shared" si="391"/>
        <v>5</v>
      </c>
      <c r="C6157" s="5">
        <f t="shared" si="392"/>
        <v>19</v>
      </c>
      <c r="D6157" s="5">
        <f t="shared" si="393"/>
        <v>4</v>
      </c>
      <c r="E6157" s="3">
        <v>9937.7099999999991</v>
      </c>
      <c r="F6157">
        <f t="shared" si="394"/>
        <v>-3.0897295583794458E-3</v>
      </c>
    </row>
    <row r="6158" spans="1:6" ht="15" thickBot="1" x14ac:dyDescent="0.35">
      <c r="A6158" s="2">
        <v>38127</v>
      </c>
      <c r="B6158" s="5">
        <f t="shared" si="391"/>
        <v>5</v>
      </c>
      <c r="C6158" s="5">
        <f t="shared" si="392"/>
        <v>20</v>
      </c>
      <c r="D6158" s="5">
        <f t="shared" si="393"/>
        <v>5</v>
      </c>
      <c r="E6158" s="3">
        <v>9937.64</v>
      </c>
      <c r="F6158">
        <f t="shared" si="394"/>
        <v>-7.0438763054777176E-6</v>
      </c>
    </row>
    <row r="6159" spans="1:6" ht="15" thickBot="1" x14ac:dyDescent="0.35">
      <c r="A6159" s="2">
        <v>38128</v>
      </c>
      <c r="B6159" s="5">
        <f t="shared" si="391"/>
        <v>5</v>
      </c>
      <c r="C6159" s="5">
        <f t="shared" si="392"/>
        <v>21</v>
      </c>
      <c r="D6159" s="5">
        <f t="shared" si="393"/>
        <v>6</v>
      </c>
      <c r="E6159" s="3">
        <v>9966.74</v>
      </c>
      <c r="F6159">
        <f t="shared" si="394"/>
        <v>2.9282606333093535E-3</v>
      </c>
    </row>
    <row r="6160" spans="1:6" ht="15" thickBot="1" x14ac:dyDescent="0.35">
      <c r="A6160" s="2">
        <v>38131</v>
      </c>
      <c r="B6160" s="5">
        <f t="shared" si="391"/>
        <v>5</v>
      </c>
      <c r="C6160" s="5">
        <f t="shared" si="392"/>
        <v>24</v>
      </c>
      <c r="D6160" s="5">
        <f t="shared" si="393"/>
        <v>2</v>
      </c>
      <c r="E6160" s="3">
        <v>9958.43</v>
      </c>
      <c r="F6160">
        <f t="shared" si="394"/>
        <v>-8.3377312942842805E-4</v>
      </c>
    </row>
    <row r="6161" spans="1:6" ht="15" thickBot="1" x14ac:dyDescent="0.35">
      <c r="A6161" s="2">
        <v>38132</v>
      </c>
      <c r="B6161" s="5">
        <f t="shared" si="391"/>
        <v>5</v>
      </c>
      <c r="C6161" s="5">
        <f t="shared" si="392"/>
        <v>25</v>
      </c>
      <c r="D6161" s="5">
        <f t="shared" si="393"/>
        <v>3</v>
      </c>
      <c r="E6161" s="3">
        <v>10117.620000000001</v>
      </c>
      <c r="F6161">
        <f t="shared" si="394"/>
        <v>1.5985451521976907E-2</v>
      </c>
    </row>
    <row r="6162" spans="1:6" ht="15" thickBot="1" x14ac:dyDescent="0.35">
      <c r="A6162" s="2">
        <v>38133</v>
      </c>
      <c r="B6162" s="5">
        <f t="shared" si="391"/>
        <v>5</v>
      </c>
      <c r="C6162" s="5">
        <f t="shared" si="392"/>
        <v>26</v>
      </c>
      <c r="D6162" s="5">
        <f t="shared" si="393"/>
        <v>4</v>
      </c>
      <c r="E6162" s="3">
        <v>10109.89</v>
      </c>
      <c r="F6162">
        <f t="shared" si="394"/>
        <v>-7.6401367119948978E-4</v>
      </c>
    </row>
    <row r="6163" spans="1:6" ht="15" thickBot="1" x14ac:dyDescent="0.35">
      <c r="A6163" s="2">
        <v>38134</v>
      </c>
      <c r="B6163" s="5">
        <f t="shared" si="391"/>
        <v>5</v>
      </c>
      <c r="C6163" s="5">
        <f t="shared" si="392"/>
        <v>27</v>
      </c>
      <c r="D6163" s="5">
        <f t="shared" si="393"/>
        <v>5</v>
      </c>
      <c r="E6163" s="3">
        <v>10205.200000000001</v>
      </c>
      <c r="F6163">
        <f t="shared" si="394"/>
        <v>9.4274022763849372E-3</v>
      </c>
    </row>
    <row r="6164" spans="1:6" ht="15" thickBot="1" x14ac:dyDescent="0.35">
      <c r="A6164" s="2">
        <v>38135</v>
      </c>
      <c r="B6164" s="5">
        <f t="shared" si="391"/>
        <v>5</v>
      </c>
      <c r="C6164" s="5">
        <f t="shared" si="392"/>
        <v>28</v>
      </c>
      <c r="D6164" s="5">
        <f t="shared" si="393"/>
        <v>6</v>
      </c>
      <c r="E6164" s="3">
        <v>10188.450000000001</v>
      </c>
      <c r="F6164">
        <f t="shared" si="394"/>
        <v>-1.6413201113157996E-3</v>
      </c>
    </row>
    <row r="6165" spans="1:6" ht="15" thickBot="1" x14ac:dyDescent="0.35">
      <c r="A6165" s="2">
        <v>38139</v>
      </c>
      <c r="B6165" s="5">
        <f t="shared" si="391"/>
        <v>6</v>
      </c>
      <c r="C6165" s="5">
        <f t="shared" si="392"/>
        <v>1</v>
      </c>
      <c r="D6165" s="5">
        <f t="shared" si="393"/>
        <v>3</v>
      </c>
      <c r="E6165" s="3">
        <v>10202.65</v>
      </c>
      <c r="F6165">
        <f t="shared" si="394"/>
        <v>1.3937350627425081E-3</v>
      </c>
    </row>
    <row r="6166" spans="1:6" ht="15" thickBot="1" x14ac:dyDescent="0.35">
      <c r="A6166" s="2">
        <v>38140</v>
      </c>
      <c r="B6166" s="5">
        <f t="shared" si="391"/>
        <v>6</v>
      </c>
      <c r="C6166" s="5">
        <f t="shared" si="392"/>
        <v>2</v>
      </c>
      <c r="D6166" s="5">
        <f t="shared" si="393"/>
        <v>4</v>
      </c>
      <c r="E6166" s="3">
        <v>10262.969999999999</v>
      </c>
      <c r="F6166">
        <f t="shared" si="394"/>
        <v>5.9121894801840418E-3</v>
      </c>
    </row>
    <row r="6167" spans="1:6" ht="15" thickBot="1" x14ac:dyDescent="0.35">
      <c r="A6167" s="2">
        <v>38141</v>
      </c>
      <c r="B6167" s="5">
        <f t="shared" si="391"/>
        <v>6</v>
      </c>
      <c r="C6167" s="5">
        <f t="shared" si="392"/>
        <v>3</v>
      </c>
      <c r="D6167" s="5">
        <f t="shared" si="393"/>
        <v>5</v>
      </c>
      <c r="E6167" s="3">
        <v>10195.91</v>
      </c>
      <c r="F6167">
        <f t="shared" si="394"/>
        <v>-6.5341709076416959E-3</v>
      </c>
    </row>
    <row r="6168" spans="1:6" ht="15" thickBot="1" x14ac:dyDescent="0.35">
      <c r="A6168" s="2">
        <v>38142</v>
      </c>
      <c r="B6168" s="5">
        <f t="shared" si="391"/>
        <v>6</v>
      </c>
      <c r="C6168" s="5">
        <f t="shared" si="392"/>
        <v>4</v>
      </c>
      <c r="D6168" s="5">
        <f t="shared" si="393"/>
        <v>6</v>
      </c>
      <c r="E6168" s="3">
        <v>10242.82</v>
      </c>
      <c r="F6168">
        <f t="shared" si="394"/>
        <v>4.600864464280271E-3</v>
      </c>
    </row>
    <row r="6169" spans="1:6" ht="15" thickBot="1" x14ac:dyDescent="0.35">
      <c r="A6169" s="2">
        <v>38145</v>
      </c>
      <c r="B6169" s="5">
        <f t="shared" si="391"/>
        <v>6</v>
      </c>
      <c r="C6169" s="5">
        <f t="shared" si="392"/>
        <v>7</v>
      </c>
      <c r="D6169" s="5">
        <f t="shared" si="393"/>
        <v>2</v>
      </c>
      <c r="E6169" s="3">
        <v>10391.08</v>
      </c>
      <c r="F6169">
        <f t="shared" si="394"/>
        <v>1.4474529475281243E-2</v>
      </c>
    </row>
    <row r="6170" spans="1:6" ht="15" thickBot="1" x14ac:dyDescent="0.35">
      <c r="A6170" s="2">
        <v>38146</v>
      </c>
      <c r="B6170" s="5">
        <f t="shared" si="391"/>
        <v>6</v>
      </c>
      <c r="C6170" s="5">
        <f t="shared" si="392"/>
        <v>8</v>
      </c>
      <c r="D6170" s="5">
        <f t="shared" si="393"/>
        <v>3</v>
      </c>
      <c r="E6170" s="3">
        <v>10432.52</v>
      </c>
      <c r="F6170">
        <f t="shared" si="394"/>
        <v>3.98803589232308E-3</v>
      </c>
    </row>
    <row r="6171" spans="1:6" ht="15" thickBot="1" x14ac:dyDescent="0.35">
      <c r="A6171" s="2">
        <v>38147</v>
      </c>
      <c r="B6171" s="5">
        <f t="shared" si="391"/>
        <v>6</v>
      </c>
      <c r="C6171" s="5">
        <f t="shared" si="392"/>
        <v>9</v>
      </c>
      <c r="D6171" s="5">
        <f t="shared" si="393"/>
        <v>4</v>
      </c>
      <c r="E6171" s="3">
        <v>10368.44</v>
      </c>
      <c r="F6171">
        <f t="shared" si="394"/>
        <v>-6.1423318622921335E-3</v>
      </c>
    </row>
    <row r="6172" spans="1:6" ht="15" thickBot="1" x14ac:dyDescent="0.35">
      <c r="A6172" s="2">
        <v>38148</v>
      </c>
      <c r="B6172" s="5">
        <f t="shared" si="391"/>
        <v>6</v>
      </c>
      <c r="C6172" s="5">
        <f t="shared" si="392"/>
        <v>10</v>
      </c>
      <c r="D6172" s="5">
        <f t="shared" si="393"/>
        <v>5</v>
      </c>
      <c r="E6172" s="3">
        <v>10410.1</v>
      </c>
      <c r="F6172">
        <f t="shared" si="394"/>
        <v>4.0179622006781979E-3</v>
      </c>
    </row>
    <row r="6173" spans="1:6" ht="15" thickBot="1" x14ac:dyDescent="0.35">
      <c r="A6173" s="2">
        <v>38152</v>
      </c>
      <c r="B6173" s="5">
        <f t="shared" si="391"/>
        <v>6</v>
      </c>
      <c r="C6173" s="5">
        <f t="shared" si="392"/>
        <v>14</v>
      </c>
      <c r="D6173" s="5">
        <f t="shared" si="393"/>
        <v>2</v>
      </c>
      <c r="E6173" s="3">
        <v>10334.73</v>
      </c>
      <c r="F6173">
        <f t="shared" si="394"/>
        <v>-7.2400841490476361E-3</v>
      </c>
    </row>
    <row r="6174" spans="1:6" ht="15" thickBot="1" x14ac:dyDescent="0.35">
      <c r="A6174" s="2">
        <v>38153</v>
      </c>
      <c r="B6174" s="5">
        <f t="shared" si="391"/>
        <v>6</v>
      </c>
      <c r="C6174" s="5">
        <f t="shared" si="392"/>
        <v>15</v>
      </c>
      <c r="D6174" s="5">
        <f t="shared" si="393"/>
        <v>3</v>
      </c>
      <c r="E6174" s="3">
        <v>10380.43</v>
      </c>
      <c r="F6174">
        <f t="shared" si="394"/>
        <v>4.42198296423813E-3</v>
      </c>
    </row>
    <row r="6175" spans="1:6" ht="15" thickBot="1" x14ac:dyDescent="0.35">
      <c r="A6175" s="2">
        <v>38154</v>
      </c>
      <c r="B6175" s="5">
        <f t="shared" si="391"/>
        <v>6</v>
      </c>
      <c r="C6175" s="5">
        <f t="shared" si="392"/>
        <v>16</v>
      </c>
      <c r="D6175" s="5">
        <f t="shared" si="393"/>
        <v>4</v>
      </c>
      <c r="E6175" s="3">
        <v>10379.58</v>
      </c>
      <c r="F6175">
        <f t="shared" si="394"/>
        <v>-8.1884854481015123E-5</v>
      </c>
    </row>
    <row r="6176" spans="1:6" ht="15" thickBot="1" x14ac:dyDescent="0.35">
      <c r="A6176" s="2">
        <v>38155</v>
      </c>
      <c r="B6176" s="5">
        <f t="shared" si="391"/>
        <v>6</v>
      </c>
      <c r="C6176" s="5">
        <f t="shared" si="392"/>
        <v>17</v>
      </c>
      <c r="D6176" s="5">
        <f t="shared" si="393"/>
        <v>5</v>
      </c>
      <c r="E6176" s="3">
        <v>10377.52</v>
      </c>
      <c r="F6176">
        <f t="shared" si="394"/>
        <v>-1.9846660462171791E-4</v>
      </c>
    </row>
    <row r="6177" spans="1:6" ht="15" thickBot="1" x14ac:dyDescent="0.35">
      <c r="A6177" s="2">
        <v>38156</v>
      </c>
      <c r="B6177" s="5">
        <f t="shared" si="391"/>
        <v>6</v>
      </c>
      <c r="C6177" s="5">
        <f t="shared" si="392"/>
        <v>18</v>
      </c>
      <c r="D6177" s="5">
        <f t="shared" si="393"/>
        <v>6</v>
      </c>
      <c r="E6177" s="3">
        <v>10416.41</v>
      </c>
      <c r="F6177">
        <f t="shared" si="394"/>
        <v>3.7475234930888514E-3</v>
      </c>
    </row>
    <row r="6178" spans="1:6" ht="15" thickBot="1" x14ac:dyDescent="0.35">
      <c r="A6178" s="2">
        <v>38159</v>
      </c>
      <c r="B6178" s="5">
        <f t="shared" si="391"/>
        <v>6</v>
      </c>
      <c r="C6178" s="5">
        <f t="shared" si="392"/>
        <v>21</v>
      </c>
      <c r="D6178" s="5">
        <f t="shared" si="393"/>
        <v>2</v>
      </c>
      <c r="E6178" s="3">
        <v>10371.469999999999</v>
      </c>
      <c r="F6178">
        <f t="shared" si="394"/>
        <v>-4.3143463054930165E-3</v>
      </c>
    </row>
    <row r="6179" spans="1:6" ht="15" thickBot="1" x14ac:dyDescent="0.35">
      <c r="A6179" s="2">
        <v>38160</v>
      </c>
      <c r="B6179" s="5">
        <f t="shared" si="391"/>
        <v>6</v>
      </c>
      <c r="C6179" s="5">
        <f t="shared" si="392"/>
        <v>22</v>
      </c>
      <c r="D6179" s="5">
        <f t="shared" si="393"/>
        <v>3</v>
      </c>
      <c r="E6179" s="3">
        <v>10395.07</v>
      </c>
      <c r="F6179">
        <f t="shared" si="394"/>
        <v>2.2754730043089712E-3</v>
      </c>
    </row>
    <row r="6180" spans="1:6" ht="15" thickBot="1" x14ac:dyDescent="0.35">
      <c r="A6180" s="2">
        <v>38161</v>
      </c>
      <c r="B6180" s="5">
        <f t="shared" si="391"/>
        <v>6</v>
      </c>
      <c r="C6180" s="5">
        <f t="shared" si="392"/>
        <v>23</v>
      </c>
      <c r="D6180" s="5">
        <f t="shared" si="393"/>
        <v>4</v>
      </c>
      <c r="E6180" s="3">
        <v>10479.57</v>
      </c>
      <c r="F6180">
        <f t="shared" si="394"/>
        <v>8.1288533891546669E-3</v>
      </c>
    </row>
    <row r="6181" spans="1:6" ht="15" thickBot="1" x14ac:dyDescent="0.35">
      <c r="A6181" s="2">
        <v>38162</v>
      </c>
      <c r="B6181" s="5">
        <f t="shared" si="391"/>
        <v>6</v>
      </c>
      <c r="C6181" s="5">
        <f t="shared" si="392"/>
        <v>24</v>
      </c>
      <c r="D6181" s="5">
        <f t="shared" si="393"/>
        <v>5</v>
      </c>
      <c r="E6181" s="3">
        <v>10443.81</v>
      </c>
      <c r="F6181">
        <f t="shared" si="394"/>
        <v>-3.4123537511558414E-3</v>
      </c>
    </row>
    <row r="6182" spans="1:6" ht="15" thickBot="1" x14ac:dyDescent="0.35">
      <c r="A6182" s="2">
        <v>38163</v>
      </c>
      <c r="B6182" s="5">
        <f t="shared" si="391"/>
        <v>6</v>
      </c>
      <c r="C6182" s="5">
        <f t="shared" si="392"/>
        <v>25</v>
      </c>
      <c r="D6182" s="5">
        <f t="shared" si="393"/>
        <v>6</v>
      </c>
      <c r="E6182" s="3">
        <v>10371.84</v>
      </c>
      <c r="F6182">
        <f t="shared" si="394"/>
        <v>-6.891163282365281E-3</v>
      </c>
    </row>
    <row r="6183" spans="1:6" ht="15" thickBot="1" x14ac:dyDescent="0.35">
      <c r="A6183" s="2">
        <v>38166</v>
      </c>
      <c r="B6183" s="5">
        <f t="shared" si="391"/>
        <v>6</v>
      </c>
      <c r="C6183" s="5">
        <f t="shared" si="392"/>
        <v>28</v>
      </c>
      <c r="D6183" s="5">
        <f t="shared" si="393"/>
        <v>2</v>
      </c>
      <c r="E6183" s="3">
        <v>10357.09</v>
      </c>
      <c r="F6183">
        <f t="shared" si="394"/>
        <v>-1.4221198938664692E-3</v>
      </c>
    </row>
    <row r="6184" spans="1:6" ht="15" thickBot="1" x14ac:dyDescent="0.35">
      <c r="A6184" s="2">
        <v>38167</v>
      </c>
      <c r="B6184" s="5">
        <f t="shared" si="391"/>
        <v>6</v>
      </c>
      <c r="C6184" s="5">
        <f t="shared" si="392"/>
        <v>29</v>
      </c>
      <c r="D6184" s="5">
        <f t="shared" si="393"/>
        <v>3</v>
      </c>
      <c r="E6184" s="3">
        <v>10413.43</v>
      </c>
      <c r="F6184">
        <f t="shared" si="394"/>
        <v>5.4397518994235006E-3</v>
      </c>
    </row>
    <row r="6185" spans="1:6" ht="15" thickBot="1" x14ac:dyDescent="0.35">
      <c r="A6185" s="2">
        <v>38168</v>
      </c>
      <c r="B6185" s="5">
        <f t="shared" si="391"/>
        <v>6</v>
      </c>
      <c r="C6185" s="5">
        <f t="shared" si="392"/>
        <v>30</v>
      </c>
      <c r="D6185" s="5">
        <f t="shared" si="393"/>
        <v>4</v>
      </c>
      <c r="E6185" s="3">
        <v>10435.48</v>
      </c>
      <c r="F6185">
        <f t="shared" si="394"/>
        <v>2.1174579365299687E-3</v>
      </c>
    </row>
    <row r="6186" spans="1:6" ht="15" thickBot="1" x14ac:dyDescent="0.35">
      <c r="A6186" s="2">
        <v>38169</v>
      </c>
      <c r="B6186" s="5">
        <f t="shared" si="391"/>
        <v>7</v>
      </c>
      <c r="C6186" s="5">
        <f t="shared" si="392"/>
        <v>1</v>
      </c>
      <c r="D6186" s="5">
        <f t="shared" si="393"/>
        <v>5</v>
      </c>
      <c r="E6186" s="3">
        <v>10334.16</v>
      </c>
      <c r="F6186">
        <f t="shared" si="394"/>
        <v>-9.7091844361734889E-3</v>
      </c>
    </row>
    <row r="6187" spans="1:6" ht="15" thickBot="1" x14ac:dyDescent="0.35">
      <c r="A6187" s="2">
        <v>38170</v>
      </c>
      <c r="B6187" s="5">
        <f t="shared" si="391"/>
        <v>7</v>
      </c>
      <c r="C6187" s="5">
        <f t="shared" si="392"/>
        <v>2</v>
      </c>
      <c r="D6187" s="5">
        <f t="shared" si="393"/>
        <v>6</v>
      </c>
      <c r="E6187" s="3">
        <v>10282.83</v>
      </c>
      <c r="F6187">
        <f t="shared" si="394"/>
        <v>-4.9670219930792563E-3</v>
      </c>
    </row>
    <row r="6188" spans="1:6" ht="15" thickBot="1" x14ac:dyDescent="0.35">
      <c r="A6188" s="2">
        <v>38174</v>
      </c>
      <c r="B6188" s="5">
        <f t="shared" si="391"/>
        <v>7</v>
      </c>
      <c r="C6188" s="5">
        <f t="shared" si="392"/>
        <v>6</v>
      </c>
      <c r="D6188" s="5">
        <f t="shared" si="393"/>
        <v>3</v>
      </c>
      <c r="E6188" s="3">
        <v>10219.34</v>
      </c>
      <c r="F6188">
        <f t="shared" si="394"/>
        <v>-6.1743702852230156E-3</v>
      </c>
    </row>
    <row r="6189" spans="1:6" ht="15" thickBot="1" x14ac:dyDescent="0.35">
      <c r="A6189" s="2">
        <v>38175</v>
      </c>
      <c r="B6189" s="5">
        <f t="shared" si="391"/>
        <v>7</v>
      </c>
      <c r="C6189" s="5">
        <f t="shared" si="392"/>
        <v>7</v>
      </c>
      <c r="D6189" s="5">
        <f t="shared" si="393"/>
        <v>4</v>
      </c>
      <c r="E6189" s="3">
        <v>10240.290000000001</v>
      </c>
      <c r="F6189">
        <f t="shared" si="394"/>
        <v>2.0500345423482072E-3</v>
      </c>
    </row>
    <row r="6190" spans="1:6" ht="15" thickBot="1" x14ac:dyDescent="0.35">
      <c r="A6190" s="2">
        <v>38176</v>
      </c>
      <c r="B6190" s="5">
        <f t="shared" si="391"/>
        <v>7</v>
      </c>
      <c r="C6190" s="5">
        <f t="shared" si="392"/>
        <v>8</v>
      </c>
      <c r="D6190" s="5">
        <f t="shared" si="393"/>
        <v>5</v>
      </c>
      <c r="E6190" s="3">
        <v>10171.56</v>
      </c>
      <c r="F6190">
        <f t="shared" si="394"/>
        <v>-6.7117239843794835E-3</v>
      </c>
    </row>
    <row r="6191" spans="1:6" ht="15" thickBot="1" x14ac:dyDescent="0.35">
      <c r="A6191" s="2">
        <v>38177</v>
      </c>
      <c r="B6191" s="5">
        <f t="shared" si="391"/>
        <v>7</v>
      </c>
      <c r="C6191" s="5">
        <f t="shared" si="392"/>
        <v>9</v>
      </c>
      <c r="D6191" s="5">
        <f t="shared" si="393"/>
        <v>6</v>
      </c>
      <c r="E6191" s="3">
        <v>10213.219999999999</v>
      </c>
      <c r="F6191">
        <f t="shared" si="394"/>
        <v>4.0957335944535409E-3</v>
      </c>
    </row>
    <row r="6192" spans="1:6" ht="15" thickBot="1" x14ac:dyDescent="0.35">
      <c r="A6192" s="2">
        <v>38180</v>
      </c>
      <c r="B6192" s="5">
        <f t="shared" si="391"/>
        <v>7</v>
      </c>
      <c r="C6192" s="5">
        <f t="shared" si="392"/>
        <v>12</v>
      </c>
      <c r="D6192" s="5">
        <f t="shared" si="393"/>
        <v>2</v>
      </c>
      <c r="E6192" s="3">
        <v>10238.219999999999</v>
      </c>
      <c r="F6192">
        <f t="shared" si="394"/>
        <v>2.4478078412097262E-3</v>
      </c>
    </row>
    <row r="6193" spans="1:6" ht="15" thickBot="1" x14ac:dyDescent="0.35">
      <c r="A6193" s="2">
        <v>38181</v>
      </c>
      <c r="B6193" s="5">
        <f t="shared" si="391"/>
        <v>7</v>
      </c>
      <c r="C6193" s="5">
        <f t="shared" si="392"/>
        <v>13</v>
      </c>
      <c r="D6193" s="5">
        <f t="shared" si="393"/>
        <v>3</v>
      </c>
      <c r="E6193" s="3">
        <v>10247.59</v>
      </c>
      <c r="F6193">
        <f t="shared" si="394"/>
        <v>9.1519814967844031E-4</v>
      </c>
    </row>
    <row r="6194" spans="1:6" ht="15" thickBot="1" x14ac:dyDescent="0.35">
      <c r="A6194" s="2">
        <v>38182</v>
      </c>
      <c r="B6194" s="5">
        <f t="shared" si="391"/>
        <v>7</v>
      </c>
      <c r="C6194" s="5">
        <f t="shared" si="392"/>
        <v>14</v>
      </c>
      <c r="D6194" s="5">
        <f t="shared" si="393"/>
        <v>4</v>
      </c>
      <c r="E6194" s="3">
        <v>10208.799999999999</v>
      </c>
      <c r="F6194">
        <f t="shared" si="394"/>
        <v>-3.7852802463799657E-3</v>
      </c>
    </row>
    <row r="6195" spans="1:6" ht="15" thickBot="1" x14ac:dyDescent="0.35">
      <c r="A6195" s="2">
        <v>38183</v>
      </c>
      <c r="B6195" s="5">
        <f t="shared" si="391"/>
        <v>7</v>
      </c>
      <c r="C6195" s="5">
        <f t="shared" si="392"/>
        <v>15</v>
      </c>
      <c r="D6195" s="5">
        <f t="shared" si="393"/>
        <v>5</v>
      </c>
      <c r="E6195" s="3">
        <v>10163.16</v>
      </c>
      <c r="F6195">
        <f t="shared" si="394"/>
        <v>-4.4706527701590219E-3</v>
      </c>
    </row>
    <row r="6196" spans="1:6" ht="15" thickBot="1" x14ac:dyDescent="0.35">
      <c r="A6196" s="2">
        <v>38184</v>
      </c>
      <c r="B6196" s="5">
        <f t="shared" si="391"/>
        <v>7</v>
      </c>
      <c r="C6196" s="5">
        <f t="shared" si="392"/>
        <v>16</v>
      </c>
      <c r="D6196" s="5">
        <f t="shared" si="393"/>
        <v>6</v>
      </c>
      <c r="E6196" s="3">
        <v>10139.780000000001</v>
      </c>
      <c r="F6196">
        <f t="shared" si="394"/>
        <v>-2.3004656032178179E-3</v>
      </c>
    </row>
    <row r="6197" spans="1:6" ht="15" thickBot="1" x14ac:dyDescent="0.35">
      <c r="A6197" s="2">
        <v>38187</v>
      </c>
      <c r="B6197" s="5">
        <f t="shared" si="391"/>
        <v>7</v>
      </c>
      <c r="C6197" s="5">
        <f t="shared" si="392"/>
        <v>19</v>
      </c>
      <c r="D6197" s="5">
        <f t="shared" si="393"/>
        <v>2</v>
      </c>
      <c r="E6197" s="3">
        <v>10094.06</v>
      </c>
      <c r="F6197">
        <f t="shared" si="394"/>
        <v>-4.5089735674739648E-3</v>
      </c>
    </row>
    <row r="6198" spans="1:6" ht="15" thickBot="1" x14ac:dyDescent="0.35">
      <c r="A6198" s="2">
        <v>38188</v>
      </c>
      <c r="B6198" s="5">
        <f t="shared" si="391"/>
        <v>7</v>
      </c>
      <c r="C6198" s="5">
        <f t="shared" si="392"/>
        <v>20</v>
      </c>
      <c r="D6198" s="5">
        <f t="shared" si="393"/>
        <v>3</v>
      </c>
      <c r="E6198" s="3">
        <v>10149.07</v>
      </c>
      <c r="F6198">
        <f t="shared" si="394"/>
        <v>5.4497397479309831E-3</v>
      </c>
    </row>
    <row r="6199" spans="1:6" ht="15" thickBot="1" x14ac:dyDescent="0.35">
      <c r="A6199" s="2">
        <v>38189</v>
      </c>
      <c r="B6199" s="5">
        <f t="shared" si="391"/>
        <v>7</v>
      </c>
      <c r="C6199" s="5">
        <f t="shared" si="392"/>
        <v>21</v>
      </c>
      <c r="D6199" s="5">
        <f t="shared" si="393"/>
        <v>4</v>
      </c>
      <c r="E6199" s="3">
        <v>10046.129999999999</v>
      </c>
      <c r="F6199">
        <f t="shared" si="394"/>
        <v>-1.0142801261593478E-2</v>
      </c>
    </row>
    <row r="6200" spans="1:6" ht="15" thickBot="1" x14ac:dyDescent="0.35">
      <c r="A6200" s="2">
        <v>38190</v>
      </c>
      <c r="B6200" s="5">
        <f t="shared" si="391"/>
        <v>7</v>
      </c>
      <c r="C6200" s="5">
        <f t="shared" si="392"/>
        <v>22</v>
      </c>
      <c r="D6200" s="5">
        <f t="shared" si="393"/>
        <v>5</v>
      </c>
      <c r="E6200" s="3">
        <v>10050.33</v>
      </c>
      <c r="F6200">
        <f t="shared" si="394"/>
        <v>4.1807143646366588E-4</v>
      </c>
    </row>
    <row r="6201" spans="1:6" ht="15" thickBot="1" x14ac:dyDescent="0.35">
      <c r="A6201" s="2">
        <v>38191</v>
      </c>
      <c r="B6201" s="5">
        <f t="shared" si="391"/>
        <v>7</v>
      </c>
      <c r="C6201" s="5">
        <f t="shared" si="392"/>
        <v>23</v>
      </c>
      <c r="D6201" s="5">
        <f t="shared" si="393"/>
        <v>6</v>
      </c>
      <c r="E6201" s="3">
        <v>9962.2199999999993</v>
      </c>
      <c r="F6201">
        <f t="shared" si="394"/>
        <v>-8.766876311524157E-3</v>
      </c>
    </row>
    <row r="6202" spans="1:6" ht="15" thickBot="1" x14ac:dyDescent="0.35">
      <c r="A6202" s="2">
        <v>38194</v>
      </c>
      <c r="B6202" s="5">
        <f t="shared" si="391"/>
        <v>7</v>
      </c>
      <c r="C6202" s="5">
        <f t="shared" si="392"/>
        <v>26</v>
      </c>
      <c r="D6202" s="5">
        <f t="shared" si="393"/>
        <v>2</v>
      </c>
      <c r="E6202" s="3">
        <v>9961.92</v>
      </c>
      <c r="F6202">
        <f t="shared" si="394"/>
        <v>-3.0113769822315951E-5</v>
      </c>
    </row>
    <row r="6203" spans="1:6" ht="15" thickBot="1" x14ac:dyDescent="0.35">
      <c r="A6203" s="2">
        <v>38195</v>
      </c>
      <c r="B6203" s="5">
        <f t="shared" si="391"/>
        <v>7</v>
      </c>
      <c r="C6203" s="5">
        <f t="shared" si="392"/>
        <v>27</v>
      </c>
      <c r="D6203" s="5">
        <f t="shared" si="393"/>
        <v>3</v>
      </c>
      <c r="E6203" s="3">
        <v>10085.14</v>
      </c>
      <c r="F6203">
        <f t="shared" si="394"/>
        <v>1.2369101538659149E-2</v>
      </c>
    </row>
    <row r="6204" spans="1:6" ht="15" thickBot="1" x14ac:dyDescent="0.35">
      <c r="A6204" s="2">
        <v>38196</v>
      </c>
      <c r="B6204" s="5">
        <f t="shared" si="391"/>
        <v>7</v>
      </c>
      <c r="C6204" s="5">
        <f t="shared" si="392"/>
        <v>28</v>
      </c>
      <c r="D6204" s="5">
        <f t="shared" si="393"/>
        <v>4</v>
      </c>
      <c r="E6204" s="3">
        <v>10117.07</v>
      </c>
      <c r="F6204">
        <f t="shared" si="394"/>
        <v>3.166044298839708E-3</v>
      </c>
    </row>
    <row r="6205" spans="1:6" ht="15" thickBot="1" x14ac:dyDescent="0.35">
      <c r="A6205" s="2">
        <v>38197</v>
      </c>
      <c r="B6205" s="5">
        <f t="shared" si="391"/>
        <v>7</v>
      </c>
      <c r="C6205" s="5">
        <f t="shared" si="392"/>
        <v>29</v>
      </c>
      <c r="D6205" s="5">
        <f t="shared" si="393"/>
        <v>5</v>
      </c>
      <c r="E6205" s="3">
        <v>10129.24</v>
      </c>
      <c r="F6205">
        <f t="shared" si="394"/>
        <v>1.2029174454659375E-3</v>
      </c>
    </row>
    <row r="6206" spans="1:6" ht="15" thickBot="1" x14ac:dyDescent="0.35">
      <c r="A6206" s="2">
        <v>38198</v>
      </c>
      <c r="B6206" s="5">
        <f t="shared" si="391"/>
        <v>7</v>
      </c>
      <c r="C6206" s="5">
        <f t="shared" si="392"/>
        <v>30</v>
      </c>
      <c r="D6206" s="5">
        <f t="shared" si="393"/>
        <v>6</v>
      </c>
      <c r="E6206" s="3">
        <v>10139.709999999999</v>
      </c>
      <c r="F6206">
        <f t="shared" si="394"/>
        <v>1.0336412208615203E-3</v>
      </c>
    </row>
    <row r="6207" spans="1:6" ht="15" thickBot="1" x14ac:dyDescent="0.35">
      <c r="A6207" s="2">
        <v>38201</v>
      </c>
      <c r="B6207" s="5">
        <f t="shared" si="391"/>
        <v>8</v>
      </c>
      <c r="C6207" s="5">
        <f t="shared" si="392"/>
        <v>2</v>
      </c>
      <c r="D6207" s="5">
        <f t="shared" si="393"/>
        <v>2</v>
      </c>
      <c r="E6207" s="3">
        <v>10179.16</v>
      </c>
      <c r="F6207">
        <f t="shared" si="394"/>
        <v>3.8906438152571158E-3</v>
      </c>
    </row>
    <row r="6208" spans="1:6" ht="15" thickBot="1" x14ac:dyDescent="0.35">
      <c r="A6208" s="2">
        <v>38202</v>
      </c>
      <c r="B6208" s="5">
        <f t="shared" si="391"/>
        <v>8</v>
      </c>
      <c r="C6208" s="5">
        <f t="shared" si="392"/>
        <v>3</v>
      </c>
      <c r="D6208" s="5">
        <f t="shared" si="393"/>
        <v>3</v>
      </c>
      <c r="E6208" s="3">
        <v>10120.24</v>
      </c>
      <c r="F6208">
        <f t="shared" si="394"/>
        <v>-5.7882968732194083E-3</v>
      </c>
    </row>
    <row r="6209" spans="1:6" ht="15" thickBot="1" x14ac:dyDescent="0.35">
      <c r="A6209" s="2">
        <v>38203</v>
      </c>
      <c r="B6209" s="5">
        <f t="shared" si="391"/>
        <v>8</v>
      </c>
      <c r="C6209" s="5">
        <f t="shared" si="392"/>
        <v>4</v>
      </c>
      <c r="D6209" s="5">
        <f t="shared" si="393"/>
        <v>4</v>
      </c>
      <c r="E6209" s="3">
        <v>10126.51</v>
      </c>
      <c r="F6209">
        <f t="shared" si="394"/>
        <v>6.1955052449353342E-4</v>
      </c>
    </row>
    <row r="6210" spans="1:6" ht="15" thickBot="1" x14ac:dyDescent="0.35">
      <c r="A6210" s="2">
        <v>38204</v>
      </c>
      <c r="B6210" s="5">
        <f t="shared" si="391"/>
        <v>8</v>
      </c>
      <c r="C6210" s="5">
        <f t="shared" si="392"/>
        <v>5</v>
      </c>
      <c r="D6210" s="5">
        <f t="shared" si="393"/>
        <v>5</v>
      </c>
      <c r="E6210" s="3">
        <v>9963.0300000000007</v>
      </c>
      <c r="F6210">
        <f t="shared" si="394"/>
        <v>-1.6143765226124259E-2</v>
      </c>
    </row>
    <row r="6211" spans="1:6" ht="15" thickBot="1" x14ac:dyDescent="0.35">
      <c r="A6211" s="2">
        <v>38205</v>
      </c>
      <c r="B6211" s="5">
        <f t="shared" ref="B6211:B6274" si="395">MONTH(A6211)</f>
        <v>8</v>
      </c>
      <c r="C6211" s="5">
        <f t="shared" ref="C6211:C6274" si="396">DAY(A6211)</f>
        <v>6</v>
      </c>
      <c r="D6211" s="5">
        <f t="shared" ref="D6211:D6274" si="397">WEEKDAY(A6211,1)</f>
        <v>6</v>
      </c>
      <c r="E6211" s="3">
        <v>9815.33</v>
      </c>
      <c r="F6211">
        <f t="shared" si="394"/>
        <v>-1.4824807312634882E-2</v>
      </c>
    </row>
    <row r="6212" spans="1:6" ht="15" thickBot="1" x14ac:dyDescent="0.35">
      <c r="A6212" s="2">
        <v>38208</v>
      </c>
      <c r="B6212" s="5">
        <f t="shared" si="395"/>
        <v>8</v>
      </c>
      <c r="C6212" s="5">
        <f t="shared" si="396"/>
        <v>9</v>
      </c>
      <c r="D6212" s="5">
        <f t="shared" si="397"/>
        <v>2</v>
      </c>
      <c r="E6212" s="3">
        <v>9814.66</v>
      </c>
      <c r="F6212">
        <f t="shared" ref="F6212:F6275" si="398">(E6212-E6211)/E6211</f>
        <v>-6.8260567907556119E-5</v>
      </c>
    </row>
    <row r="6213" spans="1:6" ht="15" thickBot="1" x14ac:dyDescent="0.35">
      <c r="A6213" s="2">
        <v>38209</v>
      </c>
      <c r="B6213" s="5">
        <f t="shared" si="395"/>
        <v>8</v>
      </c>
      <c r="C6213" s="5">
        <f t="shared" si="396"/>
        <v>10</v>
      </c>
      <c r="D6213" s="5">
        <f t="shared" si="397"/>
        <v>3</v>
      </c>
      <c r="E6213" s="3">
        <v>9944.67</v>
      </c>
      <c r="F6213">
        <f t="shared" si="398"/>
        <v>1.3246510831755784E-2</v>
      </c>
    </row>
    <row r="6214" spans="1:6" ht="15" thickBot="1" x14ac:dyDescent="0.35">
      <c r="A6214" s="2">
        <v>38210</v>
      </c>
      <c r="B6214" s="5">
        <f t="shared" si="395"/>
        <v>8</v>
      </c>
      <c r="C6214" s="5">
        <f t="shared" si="396"/>
        <v>11</v>
      </c>
      <c r="D6214" s="5">
        <f t="shared" si="397"/>
        <v>4</v>
      </c>
      <c r="E6214" s="3">
        <v>9938.32</v>
      </c>
      <c r="F6214">
        <f t="shared" si="398"/>
        <v>-6.3853300310622312E-4</v>
      </c>
    </row>
    <row r="6215" spans="1:6" ht="15" thickBot="1" x14ac:dyDescent="0.35">
      <c r="A6215" s="2">
        <v>38211</v>
      </c>
      <c r="B6215" s="5">
        <f t="shared" si="395"/>
        <v>8</v>
      </c>
      <c r="C6215" s="5">
        <f t="shared" si="396"/>
        <v>12</v>
      </c>
      <c r="D6215" s="5">
        <f t="shared" si="397"/>
        <v>5</v>
      </c>
      <c r="E6215" s="3">
        <v>9814.59</v>
      </c>
      <c r="F6215">
        <f t="shared" si="398"/>
        <v>-1.2449790306611135E-2</v>
      </c>
    </row>
    <row r="6216" spans="1:6" ht="15" thickBot="1" x14ac:dyDescent="0.35">
      <c r="A6216" s="2">
        <v>38212</v>
      </c>
      <c r="B6216" s="5">
        <f t="shared" si="395"/>
        <v>8</v>
      </c>
      <c r="C6216" s="5">
        <f t="shared" si="396"/>
        <v>13</v>
      </c>
      <c r="D6216" s="5">
        <f t="shared" si="397"/>
        <v>6</v>
      </c>
      <c r="E6216" s="3">
        <v>9825.35</v>
      </c>
      <c r="F6216">
        <f t="shared" si="398"/>
        <v>1.0963269988863741E-3</v>
      </c>
    </row>
    <row r="6217" spans="1:6" ht="15" thickBot="1" x14ac:dyDescent="0.35">
      <c r="A6217" s="2">
        <v>38215</v>
      </c>
      <c r="B6217" s="5">
        <f t="shared" si="395"/>
        <v>8</v>
      </c>
      <c r="C6217" s="5">
        <f t="shared" si="396"/>
        <v>16</v>
      </c>
      <c r="D6217" s="5">
        <f t="shared" si="397"/>
        <v>2</v>
      </c>
      <c r="E6217" s="3">
        <v>9954.5499999999993</v>
      </c>
      <c r="F6217">
        <f t="shared" si="398"/>
        <v>1.3149658790780878E-2</v>
      </c>
    </row>
    <row r="6218" spans="1:6" ht="15" thickBot="1" x14ac:dyDescent="0.35">
      <c r="A6218" s="2">
        <v>38216</v>
      </c>
      <c r="B6218" s="5">
        <f t="shared" si="395"/>
        <v>8</v>
      </c>
      <c r="C6218" s="5">
        <f t="shared" si="396"/>
        <v>17</v>
      </c>
      <c r="D6218" s="5">
        <f t="shared" si="397"/>
        <v>3</v>
      </c>
      <c r="E6218" s="3">
        <v>9972.83</v>
      </c>
      <c r="F6218">
        <f t="shared" si="398"/>
        <v>1.8363461934492926E-3</v>
      </c>
    </row>
    <row r="6219" spans="1:6" ht="15" thickBot="1" x14ac:dyDescent="0.35">
      <c r="A6219" s="2">
        <v>38217</v>
      </c>
      <c r="B6219" s="5">
        <f t="shared" si="395"/>
        <v>8</v>
      </c>
      <c r="C6219" s="5">
        <f t="shared" si="396"/>
        <v>18</v>
      </c>
      <c r="D6219" s="5">
        <f t="shared" si="397"/>
        <v>4</v>
      </c>
      <c r="E6219" s="3">
        <v>10083.15</v>
      </c>
      <c r="F6219">
        <f t="shared" si="398"/>
        <v>1.1062055605078971E-2</v>
      </c>
    </row>
    <row r="6220" spans="1:6" ht="15" thickBot="1" x14ac:dyDescent="0.35">
      <c r="A6220" s="2">
        <v>38218</v>
      </c>
      <c r="B6220" s="5">
        <f t="shared" si="395"/>
        <v>8</v>
      </c>
      <c r="C6220" s="5">
        <f t="shared" si="396"/>
        <v>19</v>
      </c>
      <c r="D6220" s="5">
        <f t="shared" si="397"/>
        <v>5</v>
      </c>
      <c r="E6220" s="3">
        <v>10040.82</v>
      </c>
      <c r="F6220">
        <f t="shared" si="398"/>
        <v>-4.198092857886665E-3</v>
      </c>
    </row>
    <row r="6221" spans="1:6" ht="15" thickBot="1" x14ac:dyDescent="0.35">
      <c r="A6221" s="2">
        <v>38219</v>
      </c>
      <c r="B6221" s="5">
        <f t="shared" si="395"/>
        <v>8</v>
      </c>
      <c r="C6221" s="5">
        <f t="shared" si="396"/>
        <v>20</v>
      </c>
      <c r="D6221" s="5">
        <f t="shared" si="397"/>
        <v>6</v>
      </c>
      <c r="E6221" s="3">
        <v>10110.14</v>
      </c>
      <c r="F6221">
        <f t="shared" si="398"/>
        <v>6.9038186124240558E-3</v>
      </c>
    </row>
    <row r="6222" spans="1:6" ht="15" thickBot="1" x14ac:dyDescent="0.35">
      <c r="A6222" s="2">
        <v>38222</v>
      </c>
      <c r="B6222" s="5">
        <f t="shared" si="395"/>
        <v>8</v>
      </c>
      <c r="C6222" s="5">
        <f t="shared" si="396"/>
        <v>23</v>
      </c>
      <c r="D6222" s="5">
        <f t="shared" si="397"/>
        <v>2</v>
      </c>
      <c r="E6222" s="3">
        <v>10073.049999999999</v>
      </c>
      <c r="F6222">
        <f t="shared" si="398"/>
        <v>-3.6685941045326918E-3</v>
      </c>
    </row>
    <row r="6223" spans="1:6" ht="15" thickBot="1" x14ac:dyDescent="0.35">
      <c r="A6223" s="2">
        <v>38223</v>
      </c>
      <c r="B6223" s="5">
        <f t="shared" si="395"/>
        <v>8</v>
      </c>
      <c r="C6223" s="5">
        <f t="shared" si="396"/>
        <v>24</v>
      </c>
      <c r="D6223" s="5">
        <f t="shared" si="397"/>
        <v>3</v>
      </c>
      <c r="E6223" s="3">
        <v>10098.629999999999</v>
      </c>
      <c r="F6223">
        <f t="shared" si="398"/>
        <v>2.5394493226976863E-3</v>
      </c>
    </row>
    <row r="6224" spans="1:6" ht="15" thickBot="1" x14ac:dyDescent="0.35">
      <c r="A6224" s="2">
        <v>38224</v>
      </c>
      <c r="B6224" s="5">
        <f t="shared" si="395"/>
        <v>8</v>
      </c>
      <c r="C6224" s="5">
        <f t="shared" si="396"/>
        <v>25</v>
      </c>
      <c r="D6224" s="5">
        <f t="shared" si="397"/>
        <v>4</v>
      </c>
      <c r="E6224" s="3">
        <v>10181.74</v>
      </c>
      <c r="F6224">
        <f t="shared" si="398"/>
        <v>8.2298291946531939E-3</v>
      </c>
    </row>
    <row r="6225" spans="1:6" ht="15" thickBot="1" x14ac:dyDescent="0.35">
      <c r="A6225" s="2">
        <v>38225</v>
      </c>
      <c r="B6225" s="5">
        <f t="shared" si="395"/>
        <v>8</v>
      </c>
      <c r="C6225" s="5">
        <f t="shared" si="396"/>
        <v>26</v>
      </c>
      <c r="D6225" s="5">
        <f t="shared" si="397"/>
        <v>5</v>
      </c>
      <c r="E6225" s="3">
        <v>10173.41</v>
      </c>
      <c r="F6225">
        <f t="shared" si="398"/>
        <v>-8.1813128207948026E-4</v>
      </c>
    </row>
    <row r="6226" spans="1:6" ht="15" thickBot="1" x14ac:dyDescent="0.35">
      <c r="A6226" s="2">
        <v>38226</v>
      </c>
      <c r="B6226" s="5">
        <f t="shared" si="395"/>
        <v>8</v>
      </c>
      <c r="C6226" s="5">
        <f t="shared" si="396"/>
        <v>27</v>
      </c>
      <c r="D6226" s="5">
        <f t="shared" si="397"/>
        <v>6</v>
      </c>
      <c r="E6226" s="3">
        <v>10195.01</v>
      </c>
      <c r="F6226">
        <f t="shared" si="398"/>
        <v>2.123181902626589E-3</v>
      </c>
    </row>
    <row r="6227" spans="1:6" ht="15" thickBot="1" x14ac:dyDescent="0.35">
      <c r="A6227" s="2">
        <v>38229</v>
      </c>
      <c r="B6227" s="5">
        <f t="shared" si="395"/>
        <v>8</v>
      </c>
      <c r="C6227" s="5">
        <f t="shared" si="396"/>
        <v>30</v>
      </c>
      <c r="D6227" s="5">
        <f t="shared" si="397"/>
        <v>2</v>
      </c>
      <c r="E6227" s="3">
        <v>10122.52</v>
      </c>
      <c r="F6227">
        <f t="shared" si="398"/>
        <v>-7.110341235565221E-3</v>
      </c>
    </row>
    <row r="6228" spans="1:6" ht="15" thickBot="1" x14ac:dyDescent="0.35">
      <c r="A6228" s="2">
        <v>38230</v>
      </c>
      <c r="B6228" s="5">
        <f t="shared" si="395"/>
        <v>8</v>
      </c>
      <c r="C6228" s="5">
        <f t="shared" si="396"/>
        <v>31</v>
      </c>
      <c r="D6228" s="5">
        <f t="shared" si="397"/>
        <v>3</v>
      </c>
      <c r="E6228" s="3">
        <v>10173.92</v>
      </c>
      <c r="F6228">
        <f t="shared" si="398"/>
        <v>5.0777869542366558E-3</v>
      </c>
    </row>
    <row r="6229" spans="1:6" ht="15" thickBot="1" x14ac:dyDescent="0.35">
      <c r="A6229" s="2">
        <v>38231</v>
      </c>
      <c r="B6229" s="5">
        <f t="shared" si="395"/>
        <v>9</v>
      </c>
      <c r="C6229" s="5">
        <f t="shared" si="396"/>
        <v>1</v>
      </c>
      <c r="D6229" s="5">
        <f t="shared" si="397"/>
        <v>4</v>
      </c>
      <c r="E6229" s="3">
        <v>10168.459999999999</v>
      </c>
      <c r="F6229">
        <f t="shared" si="398"/>
        <v>-5.3666629971544364E-4</v>
      </c>
    </row>
    <row r="6230" spans="1:6" ht="15" thickBot="1" x14ac:dyDescent="0.35">
      <c r="A6230" s="2">
        <v>38232</v>
      </c>
      <c r="B6230" s="5">
        <f t="shared" si="395"/>
        <v>9</v>
      </c>
      <c r="C6230" s="5">
        <f t="shared" si="396"/>
        <v>2</v>
      </c>
      <c r="D6230" s="5">
        <f t="shared" si="397"/>
        <v>5</v>
      </c>
      <c r="E6230" s="3">
        <v>10290.280000000001</v>
      </c>
      <c r="F6230">
        <f t="shared" si="398"/>
        <v>1.1980181856446457E-2</v>
      </c>
    </row>
    <row r="6231" spans="1:6" ht="15" thickBot="1" x14ac:dyDescent="0.35">
      <c r="A6231" s="2">
        <v>38233</v>
      </c>
      <c r="B6231" s="5">
        <f t="shared" si="395"/>
        <v>9</v>
      </c>
      <c r="C6231" s="5">
        <f t="shared" si="396"/>
        <v>3</v>
      </c>
      <c r="D6231" s="5">
        <f t="shared" si="397"/>
        <v>6</v>
      </c>
      <c r="E6231" s="3">
        <v>10260.200000000001</v>
      </c>
      <c r="F6231">
        <f t="shared" si="398"/>
        <v>-2.9231468920184801E-3</v>
      </c>
    </row>
    <row r="6232" spans="1:6" ht="15" thickBot="1" x14ac:dyDescent="0.35">
      <c r="A6232" s="2">
        <v>38237</v>
      </c>
      <c r="B6232" s="5">
        <f t="shared" si="395"/>
        <v>9</v>
      </c>
      <c r="C6232" s="5">
        <f t="shared" si="396"/>
        <v>7</v>
      </c>
      <c r="D6232" s="5">
        <f t="shared" si="397"/>
        <v>3</v>
      </c>
      <c r="E6232" s="3">
        <v>10342.790000000001</v>
      </c>
      <c r="F6232">
        <f t="shared" si="398"/>
        <v>8.0495506910196815E-3</v>
      </c>
    </row>
    <row r="6233" spans="1:6" ht="15" thickBot="1" x14ac:dyDescent="0.35">
      <c r="A6233" s="2">
        <v>38238</v>
      </c>
      <c r="B6233" s="5">
        <f t="shared" si="395"/>
        <v>9</v>
      </c>
      <c r="C6233" s="5">
        <f t="shared" si="396"/>
        <v>8</v>
      </c>
      <c r="D6233" s="5">
        <f t="shared" si="397"/>
        <v>4</v>
      </c>
      <c r="E6233" s="3">
        <v>10313.36</v>
      </c>
      <c r="F6233">
        <f t="shared" si="398"/>
        <v>-2.8454604608621355E-3</v>
      </c>
    </row>
    <row r="6234" spans="1:6" ht="15" thickBot="1" x14ac:dyDescent="0.35">
      <c r="A6234" s="2">
        <v>38239</v>
      </c>
      <c r="B6234" s="5">
        <f t="shared" si="395"/>
        <v>9</v>
      </c>
      <c r="C6234" s="5">
        <f t="shared" si="396"/>
        <v>9</v>
      </c>
      <c r="D6234" s="5">
        <f t="shared" si="397"/>
        <v>5</v>
      </c>
      <c r="E6234" s="3">
        <v>10289.1</v>
      </c>
      <c r="F6234">
        <f t="shared" si="398"/>
        <v>-2.3522886818650971E-3</v>
      </c>
    </row>
    <row r="6235" spans="1:6" ht="15" thickBot="1" x14ac:dyDescent="0.35">
      <c r="A6235" s="2">
        <v>38240</v>
      </c>
      <c r="B6235" s="5">
        <f t="shared" si="395"/>
        <v>9</v>
      </c>
      <c r="C6235" s="5">
        <f t="shared" si="396"/>
        <v>10</v>
      </c>
      <c r="D6235" s="5">
        <f t="shared" si="397"/>
        <v>6</v>
      </c>
      <c r="E6235" s="3">
        <v>10313.07</v>
      </c>
      <c r="F6235">
        <f t="shared" si="398"/>
        <v>2.3296498235996681E-3</v>
      </c>
    </row>
    <row r="6236" spans="1:6" ht="15" thickBot="1" x14ac:dyDescent="0.35">
      <c r="A6236" s="2">
        <v>38243</v>
      </c>
      <c r="B6236" s="5">
        <f t="shared" si="395"/>
        <v>9</v>
      </c>
      <c r="C6236" s="5">
        <f t="shared" si="396"/>
        <v>13</v>
      </c>
      <c r="D6236" s="5">
        <f t="shared" si="397"/>
        <v>2</v>
      </c>
      <c r="E6236" s="3">
        <v>10314.76</v>
      </c>
      <c r="F6236">
        <f t="shared" si="398"/>
        <v>1.6386973035192328E-4</v>
      </c>
    </row>
    <row r="6237" spans="1:6" ht="15" thickBot="1" x14ac:dyDescent="0.35">
      <c r="A6237" s="2">
        <v>38244</v>
      </c>
      <c r="B6237" s="5">
        <f t="shared" si="395"/>
        <v>9</v>
      </c>
      <c r="C6237" s="5">
        <f t="shared" si="396"/>
        <v>14</v>
      </c>
      <c r="D6237" s="5">
        <f t="shared" si="397"/>
        <v>3</v>
      </c>
      <c r="E6237" s="3">
        <v>10318.16</v>
      </c>
      <c r="F6237">
        <f t="shared" si="398"/>
        <v>3.2962473193749888E-4</v>
      </c>
    </row>
    <row r="6238" spans="1:6" ht="15" thickBot="1" x14ac:dyDescent="0.35">
      <c r="A6238" s="2">
        <v>38245</v>
      </c>
      <c r="B6238" s="5">
        <f t="shared" si="395"/>
        <v>9</v>
      </c>
      <c r="C6238" s="5">
        <f t="shared" si="396"/>
        <v>15</v>
      </c>
      <c r="D6238" s="5">
        <f t="shared" si="397"/>
        <v>4</v>
      </c>
      <c r="E6238" s="3">
        <v>10231.36</v>
      </c>
      <c r="F6238">
        <f t="shared" si="398"/>
        <v>-8.4123525899965964E-3</v>
      </c>
    </row>
    <row r="6239" spans="1:6" ht="15" thickBot="1" x14ac:dyDescent="0.35">
      <c r="A6239" s="2">
        <v>38246</v>
      </c>
      <c r="B6239" s="5">
        <f t="shared" si="395"/>
        <v>9</v>
      </c>
      <c r="C6239" s="5">
        <f t="shared" si="396"/>
        <v>16</v>
      </c>
      <c r="D6239" s="5">
        <f t="shared" si="397"/>
        <v>5</v>
      </c>
      <c r="E6239" s="3">
        <v>10244.49</v>
      </c>
      <c r="F6239">
        <f t="shared" si="398"/>
        <v>1.2833093547680073E-3</v>
      </c>
    </row>
    <row r="6240" spans="1:6" ht="15" thickBot="1" x14ac:dyDescent="0.35">
      <c r="A6240" s="2">
        <v>38247</v>
      </c>
      <c r="B6240" s="5">
        <f t="shared" si="395"/>
        <v>9</v>
      </c>
      <c r="C6240" s="5">
        <f t="shared" si="396"/>
        <v>17</v>
      </c>
      <c r="D6240" s="5">
        <f t="shared" si="397"/>
        <v>6</v>
      </c>
      <c r="E6240" s="3">
        <v>10284.459999999999</v>
      </c>
      <c r="F6240">
        <f t="shared" si="398"/>
        <v>3.9016095481570431E-3</v>
      </c>
    </row>
    <row r="6241" spans="1:6" ht="15" thickBot="1" x14ac:dyDescent="0.35">
      <c r="A6241" s="2">
        <v>38250</v>
      </c>
      <c r="B6241" s="5">
        <f t="shared" si="395"/>
        <v>9</v>
      </c>
      <c r="C6241" s="5">
        <f t="shared" si="396"/>
        <v>20</v>
      </c>
      <c r="D6241" s="5">
        <f t="shared" si="397"/>
        <v>2</v>
      </c>
      <c r="E6241" s="3">
        <v>10204.89</v>
      </c>
      <c r="F6241">
        <f t="shared" si="398"/>
        <v>-7.7369156961084699E-3</v>
      </c>
    </row>
    <row r="6242" spans="1:6" ht="15" thickBot="1" x14ac:dyDescent="0.35">
      <c r="A6242" s="2">
        <v>38251</v>
      </c>
      <c r="B6242" s="5">
        <f t="shared" si="395"/>
        <v>9</v>
      </c>
      <c r="C6242" s="5">
        <f t="shared" si="396"/>
        <v>21</v>
      </c>
      <c r="D6242" s="5">
        <f t="shared" si="397"/>
        <v>3</v>
      </c>
      <c r="E6242" s="3">
        <v>10244.93</v>
      </c>
      <c r="F6242">
        <f t="shared" si="398"/>
        <v>3.9236091716815056E-3</v>
      </c>
    </row>
    <row r="6243" spans="1:6" ht="15" thickBot="1" x14ac:dyDescent="0.35">
      <c r="A6243" s="2">
        <v>38252</v>
      </c>
      <c r="B6243" s="5">
        <f t="shared" si="395"/>
        <v>9</v>
      </c>
      <c r="C6243" s="5">
        <f t="shared" si="396"/>
        <v>22</v>
      </c>
      <c r="D6243" s="5">
        <f t="shared" si="397"/>
        <v>4</v>
      </c>
      <c r="E6243" s="3">
        <v>10109.18</v>
      </c>
      <c r="F6243">
        <f t="shared" si="398"/>
        <v>-1.3250456567297189E-2</v>
      </c>
    </row>
    <row r="6244" spans="1:6" ht="15" thickBot="1" x14ac:dyDescent="0.35">
      <c r="A6244" s="2">
        <v>38253</v>
      </c>
      <c r="B6244" s="5">
        <f t="shared" si="395"/>
        <v>9</v>
      </c>
      <c r="C6244" s="5">
        <f t="shared" si="396"/>
        <v>23</v>
      </c>
      <c r="D6244" s="5">
        <f t="shared" si="397"/>
        <v>5</v>
      </c>
      <c r="E6244" s="3">
        <v>10038.9</v>
      </c>
      <c r="F6244">
        <f t="shared" si="398"/>
        <v>-6.9520970049005608E-3</v>
      </c>
    </row>
    <row r="6245" spans="1:6" ht="15" thickBot="1" x14ac:dyDescent="0.35">
      <c r="A6245" s="2">
        <v>38254</v>
      </c>
      <c r="B6245" s="5">
        <f t="shared" si="395"/>
        <v>9</v>
      </c>
      <c r="C6245" s="5">
        <f t="shared" si="396"/>
        <v>24</v>
      </c>
      <c r="D6245" s="5">
        <f t="shared" si="397"/>
        <v>6</v>
      </c>
      <c r="E6245" s="3">
        <v>10047.24</v>
      </c>
      <c r="F6245">
        <f t="shared" si="398"/>
        <v>8.3076831126917749E-4</v>
      </c>
    </row>
    <row r="6246" spans="1:6" ht="15" thickBot="1" x14ac:dyDescent="0.35">
      <c r="A6246" s="2">
        <v>38257</v>
      </c>
      <c r="B6246" s="5">
        <f t="shared" si="395"/>
        <v>9</v>
      </c>
      <c r="C6246" s="5">
        <f t="shared" si="396"/>
        <v>27</v>
      </c>
      <c r="D6246" s="5">
        <f t="shared" si="397"/>
        <v>2</v>
      </c>
      <c r="E6246" s="3">
        <v>9988.5400000000009</v>
      </c>
      <c r="F6246">
        <f t="shared" si="398"/>
        <v>-5.8424005000377128E-3</v>
      </c>
    </row>
    <row r="6247" spans="1:6" ht="15" thickBot="1" x14ac:dyDescent="0.35">
      <c r="A6247" s="2">
        <v>38258</v>
      </c>
      <c r="B6247" s="5">
        <f t="shared" si="395"/>
        <v>9</v>
      </c>
      <c r="C6247" s="5">
        <f t="shared" si="396"/>
        <v>28</v>
      </c>
      <c r="D6247" s="5">
        <f t="shared" si="397"/>
        <v>3</v>
      </c>
      <c r="E6247" s="3">
        <v>10077.4</v>
      </c>
      <c r="F6247">
        <f t="shared" si="398"/>
        <v>8.8961950395151593E-3</v>
      </c>
    </row>
    <row r="6248" spans="1:6" ht="15" thickBot="1" x14ac:dyDescent="0.35">
      <c r="A6248" s="2">
        <v>38259</v>
      </c>
      <c r="B6248" s="5">
        <f t="shared" si="395"/>
        <v>9</v>
      </c>
      <c r="C6248" s="5">
        <f t="shared" si="396"/>
        <v>29</v>
      </c>
      <c r="D6248" s="5">
        <f t="shared" si="397"/>
        <v>4</v>
      </c>
      <c r="E6248" s="3">
        <v>10136.24</v>
      </c>
      <c r="F6248">
        <f t="shared" si="398"/>
        <v>5.8388076289519267E-3</v>
      </c>
    </row>
    <row r="6249" spans="1:6" ht="15" thickBot="1" x14ac:dyDescent="0.35">
      <c r="A6249" s="2">
        <v>38260</v>
      </c>
      <c r="B6249" s="5">
        <f t="shared" si="395"/>
        <v>9</v>
      </c>
      <c r="C6249" s="5">
        <f t="shared" si="396"/>
        <v>30</v>
      </c>
      <c r="D6249" s="5">
        <f t="shared" si="397"/>
        <v>5</v>
      </c>
      <c r="E6249" s="3">
        <v>10080.27</v>
      </c>
      <c r="F6249">
        <f t="shared" si="398"/>
        <v>-5.5217713866285078E-3</v>
      </c>
    </row>
    <row r="6250" spans="1:6" ht="15" thickBot="1" x14ac:dyDescent="0.35">
      <c r="A6250" s="2">
        <v>38261</v>
      </c>
      <c r="B6250" s="5">
        <f t="shared" si="395"/>
        <v>10</v>
      </c>
      <c r="C6250" s="5">
        <f t="shared" si="396"/>
        <v>1</v>
      </c>
      <c r="D6250" s="5">
        <f t="shared" si="397"/>
        <v>6</v>
      </c>
      <c r="E6250" s="3">
        <v>10192.65</v>
      </c>
      <c r="F6250">
        <f t="shared" si="398"/>
        <v>1.1148510902981686E-2</v>
      </c>
    </row>
    <row r="6251" spans="1:6" ht="15" thickBot="1" x14ac:dyDescent="0.35">
      <c r="A6251" s="2">
        <v>38264</v>
      </c>
      <c r="B6251" s="5">
        <f t="shared" si="395"/>
        <v>10</v>
      </c>
      <c r="C6251" s="5">
        <f t="shared" si="396"/>
        <v>4</v>
      </c>
      <c r="D6251" s="5">
        <f t="shared" si="397"/>
        <v>2</v>
      </c>
      <c r="E6251" s="3">
        <v>10216.540000000001</v>
      </c>
      <c r="F6251">
        <f t="shared" si="398"/>
        <v>2.3438458104615813E-3</v>
      </c>
    </row>
    <row r="6252" spans="1:6" ht="15" thickBot="1" x14ac:dyDescent="0.35">
      <c r="A6252" s="2">
        <v>38265</v>
      </c>
      <c r="B6252" s="5">
        <f t="shared" si="395"/>
        <v>10</v>
      </c>
      <c r="C6252" s="5">
        <f t="shared" si="396"/>
        <v>5</v>
      </c>
      <c r="D6252" s="5">
        <f t="shared" si="397"/>
        <v>3</v>
      </c>
      <c r="E6252" s="3">
        <v>10177.68</v>
      </c>
      <c r="F6252">
        <f t="shared" si="398"/>
        <v>-3.8036360646559971E-3</v>
      </c>
    </row>
    <row r="6253" spans="1:6" ht="15" thickBot="1" x14ac:dyDescent="0.35">
      <c r="A6253" s="2">
        <v>38266</v>
      </c>
      <c r="B6253" s="5">
        <f t="shared" si="395"/>
        <v>10</v>
      </c>
      <c r="C6253" s="5">
        <f t="shared" si="396"/>
        <v>6</v>
      </c>
      <c r="D6253" s="5">
        <f t="shared" si="397"/>
        <v>4</v>
      </c>
      <c r="E6253" s="3">
        <v>10239.92</v>
      </c>
      <c r="F6253">
        <f t="shared" si="398"/>
        <v>6.1153425928109134E-3</v>
      </c>
    </row>
    <row r="6254" spans="1:6" ht="15" thickBot="1" x14ac:dyDescent="0.35">
      <c r="A6254" s="2">
        <v>38267</v>
      </c>
      <c r="B6254" s="5">
        <f t="shared" si="395"/>
        <v>10</v>
      </c>
      <c r="C6254" s="5">
        <f t="shared" si="396"/>
        <v>7</v>
      </c>
      <c r="D6254" s="5">
        <f t="shared" si="397"/>
        <v>5</v>
      </c>
      <c r="E6254" s="3">
        <v>10125.4</v>
      </c>
      <c r="F6254">
        <f t="shared" si="398"/>
        <v>-1.1183681122508813E-2</v>
      </c>
    </row>
    <row r="6255" spans="1:6" ht="15" thickBot="1" x14ac:dyDescent="0.35">
      <c r="A6255" s="2">
        <v>38268</v>
      </c>
      <c r="B6255" s="5">
        <f t="shared" si="395"/>
        <v>10</v>
      </c>
      <c r="C6255" s="5">
        <f t="shared" si="396"/>
        <v>8</v>
      </c>
      <c r="D6255" s="5">
        <f t="shared" si="397"/>
        <v>6</v>
      </c>
      <c r="E6255" s="3">
        <v>10055.200000000001</v>
      </c>
      <c r="F6255">
        <f t="shared" si="398"/>
        <v>-6.9330594346888926E-3</v>
      </c>
    </row>
    <row r="6256" spans="1:6" ht="15" thickBot="1" x14ac:dyDescent="0.35">
      <c r="A6256" s="2">
        <v>38271</v>
      </c>
      <c r="B6256" s="5">
        <f t="shared" si="395"/>
        <v>10</v>
      </c>
      <c r="C6256" s="5">
        <f t="shared" si="396"/>
        <v>11</v>
      </c>
      <c r="D6256" s="5">
        <f t="shared" si="397"/>
        <v>2</v>
      </c>
      <c r="E6256" s="3">
        <v>10081.969999999999</v>
      </c>
      <c r="F6256">
        <f t="shared" si="398"/>
        <v>2.6623040814701465E-3</v>
      </c>
    </row>
    <row r="6257" spans="1:6" ht="15" thickBot="1" x14ac:dyDescent="0.35">
      <c r="A6257" s="2">
        <v>38272</v>
      </c>
      <c r="B6257" s="5">
        <f t="shared" si="395"/>
        <v>10</v>
      </c>
      <c r="C6257" s="5">
        <f t="shared" si="396"/>
        <v>12</v>
      </c>
      <c r="D6257" s="5">
        <f t="shared" si="397"/>
        <v>3</v>
      </c>
      <c r="E6257" s="3">
        <v>10077.18</v>
      </c>
      <c r="F6257">
        <f t="shared" si="398"/>
        <v>-4.7510555972682465E-4</v>
      </c>
    </row>
    <row r="6258" spans="1:6" ht="15" thickBot="1" x14ac:dyDescent="0.35">
      <c r="A6258" s="2">
        <v>38273</v>
      </c>
      <c r="B6258" s="5">
        <f t="shared" si="395"/>
        <v>10</v>
      </c>
      <c r="C6258" s="5">
        <f t="shared" si="396"/>
        <v>13</v>
      </c>
      <c r="D6258" s="5">
        <f t="shared" si="397"/>
        <v>4</v>
      </c>
      <c r="E6258" s="3">
        <v>10002.33</v>
      </c>
      <c r="F6258">
        <f t="shared" si="398"/>
        <v>-7.4276732181027191E-3</v>
      </c>
    </row>
    <row r="6259" spans="1:6" ht="15" thickBot="1" x14ac:dyDescent="0.35">
      <c r="A6259" s="2">
        <v>38274</v>
      </c>
      <c r="B6259" s="5">
        <f t="shared" si="395"/>
        <v>10</v>
      </c>
      <c r="C6259" s="5">
        <f t="shared" si="396"/>
        <v>14</v>
      </c>
      <c r="D6259" s="5">
        <f t="shared" si="397"/>
        <v>5</v>
      </c>
      <c r="E6259" s="3">
        <v>9894.4500000000007</v>
      </c>
      <c r="F6259">
        <f t="shared" si="398"/>
        <v>-1.0785486981533223E-2</v>
      </c>
    </row>
    <row r="6260" spans="1:6" ht="15" thickBot="1" x14ac:dyDescent="0.35">
      <c r="A6260" s="2">
        <v>38275</v>
      </c>
      <c r="B6260" s="5">
        <f t="shared" si="395"/>
        <v>10</v>
      </c>
      <c r="C6260" s="5">
        <f t="shared" si="396"/>
        <v>15</v>
      </c>
      <c r="D6260" s="5">
        <f t="shared" si="397"/>
        <v>6</v>
      </c>
      <c r="E6260" s="3">
        <v>9933.3799999999992</v>
      </c>
      <c r="F6260">
        <f t="shared" si="398"/>
        <v>3.9345289530998157E-3</v>
      </c>
    </row>
    <row r="6261" spans="1:6" ht="15" thickBot="1" x14ac:dyDescent="0.35">
      <c r="A6261" s="2">
        <v>38278</v>
      </c>
      <c r="B6261" s="5">
        <f t="shared" si="395"/>
        <v>10</v>
      </c>
      <c r="C6261" s="5">
        <f t="shared" si="396"/>
        <v>18</v>
      </c>
      <c r="D6261" s="5">
        <f t="shared" si="397"/>
        <v>2</v>
      </c>
      <c r="E6261" s="3">
        <v>9956.32</v>
      </c>
      <c r="F6261">
        <f t="shared" si="398"/>
        <v>2.3093851236941011E-3</v>
      </c>
    </row>
    <row r="6262" spans="1:6" ht="15" thickBot="1" x14ac:dyDescent="0.35">
      <c r="A6262" s="2">
        <v>38279</v>
      </c>
      <c r="B6262" s="5">
        <f t="shared" si="395"/>
        <v>10</v>
      </c>
      <c r="C6262" s="5">
        <f t="shared" si="396"/>
        <v>19</v>
      </c>
      <c r="D6262" s="5">
        <f t="shared" si="397"/>
        <v>3</v>
      </c>
      <c r="E6262" s="3">
        <v>9897.6200000000008</v>
      </c>
      <c r="F6262">
        <f t="shared" si="398"/>
        <v>-5.8957526475644523E-3</v>
      </c>
    </row>
    <row r="6263" spans="1:6" ht="15" thickBot="1" x14ac:dyDescent="0.35">
      <c r="A6263" s="2">
        <v>38280</v>
      </c>
      <c r="B6263" s="5">
        <f t="shared" si="395"/>
        <v>10</v>
      </c>
      <c r="C6263" s="5">
        <f t="shared" si="396"/>
        <v>20</v>
      </c>
      <c r="D6263" s="5">
        <f t="shared" si="397"/>
        <v>4</v>
      </c>
      <c r="E6263" s="3">
        <v>9886.93</v>
      </c>
      <c r="F6263">
        <f t="shared" si="398"/>
        <v>-1.0800576300161562E-3</v>
      </c>
    </row>
    <row r="6264" spans="1:6" ht="15" thickBot="1" x14ac:dyDescent="0.35">
      <c r="A6264" s="2">
        <v>38281</v>
      </c>
      <c r="B6264" s="5">
        <f t="shared" si="395"/>
        <v>10</v>
      </c>
      <c r="C6264" s="5">
        <f t="shared" si="396"/>
        <v>21</v>
      </c>
      <c r="D6264" s="5">
        <f t="shared" si="397"/>
        <v>5</v>
      </c>
      <c r="E6264" s="3">
        <v>9865.76</v>
      </c>
      <c r="F6264">
        <f t="shared" si="398"/>
        <v>-2.1412106690347835E-3</v>
      </c>
    </row>
    <row r="6265" spans="1:6" ht="15" thickBot="1" x14ac:dyDescent="0.35">
      <c r="A6265" s="2">
        <v>38282</v>
      </c>
      <c r="B6265" s="5">
        <f t="shared" si="395"/>
        <v>10</v>
      </c>
      <c r="C6265" s="5">
        <f t="shared" si="396"/>
        <v>22</v>
      </c>
      <c r="D6265" s="5">
        <f t="shared" si="397"/>
        <v>6</v>
      </c>
      <c r="E6265" s="3">
        <v>9757.81</v>
      </c>
      <c r="F6265">
        <f t="shared" si="398"/>
        <v>-1.0941883848786178E-2</v>
      </c>
    </row>
    <row r="6266" spans="1:6" ht="15" thickBot="1" x14ac:dyDescent="0.35">
      <c r="A6266" s="2">
        <v>38285</v>
      </c>
      <c r="B6266" s="5">
        <f t="shared" si="395"/>
        <v>10</v>
      </c>
      <c r="C6266" s="5">
        <f t="shared" si="396"/>
        <v>25</v>
      </c>
      <c r="D6266" s="5">
        <f t="shared" si="397"/>
        <v>2</v>
      </c>
      <c r="E6266" s="3">
        <v>9749.99</v>
      </c>
      <c r="F6266">
        <f t="shared" si="398"/>
        <v>-8.0140933262686084E-4</v>
      </c>
    </row>
    <row r="6267" spans="1:6" ht="15" thickBot="1" x14ac:dyDescent="0.35">
      <c r="A6267" s="2">
        <v>38286</v>
      </c>
      <c r="B6267" s="5">
        <f t="shared" si="395"/>
        <v>10</v>
      </c>
      <c r="C6267" s="5">
        <f t="shared" si="396"/>
        <v>26</v>
      </c>
      <c r="D6267" s="5">
        <f t="shared" si="397"/>
        <v>3</v>
      </c>
      <c r="E6267" s="3">
        <v>9888.48</v>
      </c>
      <c r="F6267">
        <f t="shared" si="398"/>
        <v>1.4204117132427805E-2</v>
      </c>
    </row>
    <row r="6268" spans="1:6" ht="15" thickBot="1" x14ac:dyDescent="0.35">
      <c r="A6268" s="2">
        <v>38287</v>
      </c>
      <c r="B6268" s="5">
        <f t="shared" si="395"/>
        <v>10</v>
      </c>
      <c r="C6268" s="5">
        <f t="shared" si="396"/>
        <v>27</v>
      </c>
      <c r="D6268" s="5">
        <f t="shared" si="397"/>
        <v>4</v>
      </c>
      <c r="E6268" s="3">
        <v>10002.030000000001</v>
      </c>
      <c r="F6268">
        <f t="shared" si="398"/>
        <v>1.1483059074802305E-2</v>
      </c>
    </row>
    <row r="6269" spans="1:6" ht="15" thickBot="1" x14ac:dyDescent="0.35">
      <c r="A6269" s="2">
        <v>38288</v>
      </c>
      <c r="B6269" s="5">
        <f t="shared" si="395"/>
        <v>10</v>
      </c>
      <c r="C6269" s="5">
        <f t="shared" si="396"/>
        <v>28</v>
      </c>
      <c r="D6269" s="5">
        <f t="shared" si="397"/>
        <v>5</v>
      </c>
      <c r="E6269" s="3">
        <v>10004.540000000001</v>
      </c>
      <c r="F6269">
        <f t="shared" si="398"/>
        <v>2.5094905734138152E-4</v>
      </c>
    </row>
    <row r="6270" spans="1:6" ht="15" thickBot="1" x14ac:dyDescent="0.35">
      <c r="A6270" s="2">
        <v>38289</v>
      </c>
      <c r="B6270" s="5">
        <f t="shared" si="395"/>
        <v>10</v>
      </c>
      <c r="C6270" s="5">
        <f t="shared" si="396"/>
        <v>29</v>
      </c>
      <c r="D6270" s="5">
        <f t="shared" si="397"/>
        <v>6</v>
      </c>
      <c r="E6270" s="3">
        <v>10027.469999999999</v>
      </c>
      <c r="F6270">
        <f t="shared" si="398"/>
        <v>2.2919594504093609E-3</v>
      </c>
    </row>
    <row r="6271" spans="1:6" ht="15" thickBot="1" x14ac:dyDescent="0.35">
      <c r="A6271" s="2">
        <v>38292</v>
      </c>
      <c r="B6271" s="5">
        <f t="shared" si="395"/>
        <v>11</v>
      </c>
      <c r="C6271" s="5">
        <f t="shared" si="396"/>
        <v>1</v>
      </c>
      <c r="D6271" s="5">
        <f t="shared" si="397"/>
        <v>2</v>
      </c>
      <c r="E6271" s="3">
        <v>10054.39</v>
      </c>
      <c r="F6271">
        <f t="shared" si="398"/>
        <v>2.6846253342069411E-3</v>
      </c>
    </row>
    <row r="6272" spans="1:6" ht="15" thickBot="1" x14ac:dyDescent="0.35">
      <c r="A6272" s="2">
        <v>38293</v>
      </c>
      <c r="B6272" s="5">
        <f t="shared" si="395"/>
        <v>11</v>
      </c>
      <c r="C6272" s="5">
        <f t="shared" si="396"/>
        <v>2</v>
      </c>
      <c r="D6272" s="5">
        <f t="shared" si="397"/>
        <v>3</v>
      </c>
      <c r="E6272" s="3">
        <v>10035.73</v>
      </c>
      <c r="F6272">
        <f t="shared" si="398"/>
        <v>-1.8559057287413612E-3</v>
      </c>
    </row>
    <row r="6273" spans="1:6" ht="15" thickBot="1" x14ac:dyDescent="0.35">
      <c r="A6273" s="2">
        <v>38294</v>
      </c>
      <c r="B6273" s="5">
        <f t="shared" si="395"/>
        <v>11</v>
      </c>
      <c r="C6273" s="5">
        <f t="shared" si="396"/>
        <v>3</v>
      </c>
      <c r="D6273" s="5">
        <f t="shared" si="397"/>
        <v>4</v>
      </c>
      <c r="E6273" s="3">
        <v>10137.049999999999</v>
      </c>
      <c r="F6273">
        <f t="shared" si="398"/>
        <v>1.009592725192883E-2</v>
      </c>
    </row>
    <row r="6274" spans="1:6" ht="15" thickBot="1" x14ac:dyDescent="0.35">
      <c r="A6274" s="2">
        <v>38295</v>
      </c>
      <c r="B6274" s="5">
        <f t="shared" si="395"/>
        <v>11</v>
      </c>
      <c r="C6274" s="5">
        <f t="shared" si="396"/>
        <v>4</v>
      </c>
      <c r="D6274" s="5">
        <f t="shared" si="397"/>
        <v>5</v>
      </c>
      <c r="E6274" s="3">
        <v>10314.76</v>
      </c>
      <c r="F6274">
        <f t="shared" si="398"/>
        <v>1.7530741191964225E-2</v>
      </c>
    </row>
    <row r="6275" spans="1:6" ht="15" thickBot="1" x14ac:dyDescent="0.35">
      <c r="A6275" s="2">
        <v>38296</v>
      </c>
      <c r="B6275" s="5">
        <f t="shared" ref="B6275:B6338" si="399">MONTH(A6275)</f>
        <v>11</v>
      </c>
      <c r="C6275" s="5">
        <f t="shared" ref="C6275:C6338" si="400">DAY(A6275)</f>
        <v>5</v>
      </c>
      <c r="D6275" s="5">
        <f t="shared" ref="D6275:D6338" si="401">WEEKDAY(A6275,1)</f>
        <v>6</v>
      </c>
      <c r="E6275" s="3">
        <v>10387.540000000001</v>
      </c>
      <c r="F6275">
        <f t="shared" si="398"/>
        <v>7.0559082324746919E-3</v>
      </c>
    </row>
    <row r="6276" spans="1:6" ht="15" thickBot="1" x14ac:dyDescent="0.35">
      <c r="A6276" s="2">
        <v>38299</v>
      </c>
      <c r="B6276" s="5">
        <f t="shared" si="399"/>
        <v>11</v>
      </c>
      <c r="C6276" s="5">
        <f t="shared" si="400"/>
        <v>8</v>
      </c>
      <c r="D6276" s="5">
        <f t="shared" si="401"/>
        <v>2</v>
      </c>
      <c r="E6276" s="3">
        <v>10391.31</v>
      </c>
      <c r="F6276">
        <f t="shared" ref="F6276:F6339" si="402">(E6276-E6275)/E6275</f>
        <v>3.6293482383688698E-4</v>
      </c>
    </row>
    <row r="6277" spans="1:6" ht="15" thickBot="1" x14ac:dyDescent="0.35">
      <c r="A6277" s="2">
        <v>38300</v>
      </c>
      <c r="B6277" s="5">
        <f t="shared" si="399"/>
        <v>11</v>
      </c>
      <c r="C6277" s="5">
        <f t="shared" si="400"/>
        <v>9</v>
      </c>
      <c r="D6277" s="5">
        <f t="shared" si="401"/>
        <v>3</v>
      </c>
      <c r="E6277" s="3">
        <v>10386.370000000001</v>
      </c>
      <c r="F6277">
        <f t="shared" si="402"/>
        <v>-4.7539723095535506E-4</v>
      </c>
    </row>
    <row r="6278" spans="1:6" ht="15" thickBot="1" x14ac:dyDescent="0.35">
      <c r="A6278" s="2">
        <v>38301</v>
      </c>
      <c r="B6278" s="5">
        <f t="shared" si="399"/>
        <v>11</v>
      </c>
      <c r="C6278" s="5">
        <f t="shared" si="400"/>
        <v>10</v>
      </c>
      <c r="D6278" s="5">
        <f t="shared" si="401"/>
        <v>4</v>
      </c>
      <c r="E6278" s="3">
        <v>10385.48</v>
      </c>
      <c r="F6278">
        <f t="shared" si="402"/>
        <v>-8.5689225398405492E-5</v>
      </c>
    </row>
    <row r="6279" spans="1:6" ht="15" thickBot="1" x14ac:dyDescent="0.35">
      <c r="A6279" s="2">
        <v>38302</v>
      </c>
      <c r="B6279" s="5">
        <f t="shared" si="399"/>
        <v>11</v>
      </c>
      <c r="C6279" s="5">
        <f t="shared" si="400"/>
        <v>11</v>
      </c>
      <c r="D6279" s="5">
        <f t="shared" si="401"/>
        <v>5</v>
      </c>
      <c r="E6279" s="3">
        <v>10469.84</v>
      </c>
      <c r="F6279">
        <f t="shared" si="402"/>
        <v>8.1228792506461509E-3</v>
      </c>
    </row>
    <row r="6280" spans="1:6" ht="15" thickBot="1" x14ac:dyDescent="0.35">
      <c r="A6280" s="2">
        <v>38303</v>
      </c>
      <c r="B6280" s="5">
        <f t="shared" si="399"/>
        <v>11</v>
      </c>
      <c r="C6280" s="5">
        <f t="shared" si="400"/>
        <v>12</v>
      </c>
      <c r="D6280" s="5">
        <f t="shared" si="401"/>
        <v>6</v>
      </c>
      <c r="E6280" s="3">
        <v>10539.01</v>
      </c>
      <c r="F6280">
        <f t="shared" si="402"/>
        <v>6.6065957072887526E-3</v>
      </c>
    </row>
    <row r="6281" spans="1:6" ht="15" thickBot="1" x14ac:dyDescent="0.35">
      <c r="A6281" s="2">
        <v>38306</v>
      </c>
      <c r="B6281" s="5">
        <f t="shared" si="399"/>
        <v>11</v>
      </c>
      <c r="C6281" s="5">
        <f t="shared" si="400"/>
        <v>15</v>
      </c>
      <c r="D6281" s="5">
        <f t="shared" si="401"/>
        <v>2</v>
      </c>
      <c r="E6281" s="3">
        <v>10550.24</v>
      </c>
      <c r="F6281">
        <f t="shared" si="402"/>
        <v>1.0655649819100242E-3</v>
      </c>
    </row>
    <row r="6282" spans="1:6" ht="15" thickBot="1" x14ac:dyDescent="0.35">
      <c r="A6282" s="2">
        <v>38307</v>
      </c>
      <c r="B6282" s="5">
        <f t="shared" si="399"/>
        <v>11</v>
      </c>
      <c r="C6282" s="5">
        <f t="shared" si="400"/>
        <v>16</v>
      </c>
      <c r="D6282" s="5">
        <f t="shared" si="401"/>
        <v>3</v>
      </c>
      <c r="E6282" s="3">
        <v>10487.65</v>
      </c>
      <c r="F6282">
        <f t="shared" si="402"/>
        <v>-5.9325664629430374E-3</v>
      </c>
    </row>
    <row r="6283" spans="1:6" ht="15" thickBot="1" x14ac:dyDescent="0.35">
      <c r="A6283" s="2">
        <v>38308</v>
      </c>
      <c r="B6283" s="5">
        <f t="shared" si="399"/>
        <v>11</v>
      </c>
      <c r="C6283" s="5">
        <f t="shared" si="400"/>
        <v>17</v>
      </c>
      <c r="D6283" s="5">
        <f t="shared" si="401"/>
        <v>4</v>
      </c>
      <c r="E6283" s="3">
        <v>10549.57</v>
      </c>
      <c r="F6283">
        <f t="shared" si="402"/>
        <v>5.9040871882642988E-3</v>
      </c>
    </row>
    <row r="6284" spans="1:6" ht="15" thickBot="1" x14ac:dyDescent="0.35">
      <c r="A6284" s="2">
        <v>38309</v>
      </c>
      <c r="B6284" s="5">
        <f t="shared" si="399"/>
        <v>11</v>
      </c>
      <c r="C6284" s="5">
        <f t="shared" si="400"/>
        <v>18</v>
      </c>
      <c r="D6284" s="5">
        <f t="shared" si="401"/>
        <v>5</v>
      </c>
      <c r="E6284" s="3">
        <v>10572.55</v>
      </c>
      <c r="F6284">
        <f t="shared" si="402"/>
        <v>2.1782878354283221E-3</v>
      </c>
    </row>
    <row r="6285" spans="1:6" ht="15" thickBot="1" x14ac:dyDescent="0.35">
      <c r="A6285" s="2">
        <v>38310</v>
      </c>
      <c r="B6285" s="5">
        <f t="shared" si="399"/>
        <v>11</v>
      </c>
      <c r="C6285" s="5">
        <f t="shared" si="400"/>
        <v>19</v>
      </c>
      <c r="D6285" s="5">
        <f t="shared" si="401"/>
        <v>6</v>
      </c>
      <c r="E6285" s="3">
        <v>10456.91</v>
      </c>
      <c r="F6285">
        <f t="shared" si="402"/>
        <v>-1.0937758629658826E-2</v>
      </c>
    </row>
    <row r="6286" spans="1:6" ht="15" thickBot="1" x14ac:dyDescent="0.35">
      <c r="A6286" s="2">
        <v>38313</v>
      </c>
      <c r="B6286" s="5">
        <f t="shared" si="399"/>
        <v>11</v>
      </c>
      <c r="C6286" s="5">
        <f t="shared" si="400"/>
        <v>22</v>
      </c>
      <c r="D6286" s="5">
        <f t="shared" si="401"/>
        <v>2</v>
      </c>
      <c r="E6286" s="3">
        <v>10489.42</v>
      </c>
      <c r="F6286">
        <f t="shared" si="402"/>
        <v>3.1089490107498504E-3</v>
      </c>
    </row>
    <row r="6287" spans="1:6" ht="15" thickBot="1" x14ac:dyDescent="0.35">
      <c r="A6287" s="2">
        <v>38314</v>
      </c>
      <c r="B6287" s="5">
        <f t="shared" si="399"/>
        <v>11</v>
      </c>
      <c r="C6287" s="5">
        <f t="shared" si="400"/>
        <v>23</v>
      </c>
      <c r="D6287" s="5">
        <f t="shared" si="401"/>
        <v>3</v>
      </c>
      <c r="E6287" s="3">
        <v>10492.6</v>
      </c>
      <c r="F6287">
        <f t="shared" si="402"/>
        <v>3.0316261528285558E-4</v>
      </c>
    </row>
    <row r="6288" spans="1:6" ht="15" thickBot="1" x14ac:dyDescent="0.35">
      <c r="A6288" s="2">
        <v>38315</v>
      </c>
      <c r="B6288" s="5">
        <f t="shared" si="399"/>
        <v>11</v>
      </c>
      <c r="C6288" s="5">
        <f t="shared" si="400"/>
        <v>24</v>
      </c>
      <c r="D6288" s="5">
        <f t="shared" si="401"/>
        <v>4</v>
      </c>
      <c r="E6288" s="3">
        <v>10520.31</v>
      </c>
      <c r="F6288">
        <f t="shared" si="402"/>
        <v>2.6409088309855638E-3</v>
      </c>
    </row>
    <row r="6289" spans="1:6" ht="15" thickBot="1" x14ac:dyDescent="0.35">
      <c r="A6289" s="2">
        <v>38317</v>
      </c>
      <c r="B6289" s="5">
        <f t="shared" si="399"/>
        <v>11</v>
      </c>
      <c r="C6289" s="5">
        <f t="shared" si="400"/>
        <v>26</v>
      </c>
      <c r="D6289" s="5">
        <f t="shared" si="401"/>
        <v>6</v>
      </c>
      <c r="E6289" s="3">
        <v>10522.23</v>
      </c>
      <c r="F6289">
        <f t="shared" si="402"/>
        <v>1.8250412773008332E-4</v>
      </c>
    </row>
    <row r="6290" spans="1:6" ht="15" thickBot="1" x14ac:dyDescent="0.35">
      <c r="A6290" s="2">
        <v>38320</v>
      </c>
      <c r="B6290" s="5">
        <f t="shared" si="399"/>
        <v>11</v>
      </c>
      <c r="C6290" s="5">
        <f t="shared" si="400"/>
        <v>29</v>
      </c>
      <c r="D6290" s="5">
        <f t="shared" si="401"/>
        <v>2</v>
      </c>
      <c r="E6290" s="3">
        <v>10475.9</v>
      </c>
      <c r="F6290">
        <f t="shared" si="402"/>
        <v>-4.40305904736923E-3</v>
      </c>
    </row>
    <row r="6291" spans="1:6" ht="15" thickBot="1" x14ac:dyDescent="0.35">
      <c r="A6291" s="2">
        <v>38321</v>
      </c>
      <c r="B6291" s="5">
        <f t="shared" si="399"/>
        <v>11</v>
      </c>
      <c r="C6291" s="5">
        <f t="shared" si="400"/>
        <v>30</v>
      </c>
      <c r="D6291" s="5">
        <f t="shared" si="401"/>
        <v>3</v>
      </c>
      <c r="E6291" s="3">
        <v>10428.02</v>
      </c>
      <c r="F6291">
        <f t="shared" si="402"/>
        <v>-4.5704903635963691E-3</v>
      </c>
    </row>
    <row r="6292" spans="1:6" ht="15" thickBot="1" x14ac:dyDescent="0.35">
      <c r="A6292" s="2">
        <v>38322</v>
      </c>
      <c r="B6292" s="5">
        <f t="shared" si="399"/>
        <v>12</v>
      </c>
      <c r="C6292" s="5">
        <f t="shared" si="400"/>
        <v>1</v>
      </c>
      <c r="D6292" s="5">
        <f t="shared" si="401"/>
        <v>4</v>
      </c>
      <c r="E6292" s="3">
        <v>10590.22</v>
      </c>
      <c r="F6292">
        <f t="shared" si="402"/>
        <v>1.5554247114984331E-2</v>
      </c>
    </row>
    <row r="6293" spans="1:6" ht="15" thickBot="1" x14ac:dyDescent="0.35">
      <c r="A6293" s="2">
        <v>38323</v>
      </c>
      <c r="B6293" s="5">
        <f t="shared" si="399"/>
        <v>12</v>
      </c>
      <c r="C6293" s="5">
        <f t="shared" si="400"/>
        <v>2</v>
      </c>
      <c r="D6293" s="5">
        <f t="shared" si="401"/>
        <v>5</v>
      </c>
      <c r="E6293" s="3">
        <v>10585.12</v>
      </c>
      <c r="F6293">
        <f t="shared" si="402"/>
        <v>-4.8157639784617744E-4</v>
      </c>
    </row>
    <row r="6294" spans="1:6" ht="15" thickBot="1" x14ac:dyDescent="0.35">
      <c r="A6294" s="2">
        <v>38324</v>
      </c>
      <c r="B6294" s="5">
        <f t="shared" si="399"/>
        <v>12</v>
      </c>
      <c r="C6294" s="5">
        <f t="shared" si="400"/>
        <v>3</v>
      </c>
      <c r="D6294" s="5">
        <f t="shared" si="401"/>
        <v>6</v>
      </c>
      <c r="E6294" s="3">
        <v>10592.21</v>
      </c>
      <c r="F6294">
        <f t="shared" si="402"/>
        <v>6.6980818356318357E-4</v>
      </c>
    </row>
    <row r="6295" spans="1:6" ht="15" thickBot="1" x14ac:dyDescent="0.35">
      <c r="A6295" s="2">
        <v>38327</v>
      </c>
      <c r="B6295" s="5">
        <f t="shared" si="399"/>
        <v>12</v>
      </c>
      <c r="C6295" s="5">
        <f t="shared" si="400"/>
        <v>6</v>
      </c>
      <c r="D6295" s="5">
        <f t="shared" si="401"/>
        <v>2</v>
      </c>
      <c r="E6295" s="3">
        <v>10547.06</v>
      </c>
      <c r="F6295">
        <f t="shared" si="402"/>
        <v>-4.262566546546909E-3</v>
      </c>
    </row>
    <row r="6296" spans="1:6" ht="15" thickBot="1" x14ac:dyDescent="0.35">
      <c r="A6296" s="2">
        <v>38328</v>
      </c>
      <c r="B6296" s="5">
        <f t="shared" si="399"/>
        <v>12</v>
      </c>
      <c r="C6296" s="5">
        <f t="shared" si="400"/>
        <v>7</v>
      </c>
      <c r="D6296" s="5">
        <f t="shared" si="401"/>
        <v>3</v>
      </c>
      <c r="E6296" s="3">
        <v>10440.58</v>
      </c>
      <c r="F6296">
        <f t="shared" si="402"/>
        <v>-1.0095704395348046E-2</v>
      </c>
    </row>
    <row r="6297" spans="1:6" ht="15" thickBot="1" x14ac:dyDescent="0.35">
      <c r="A6297" s="2">
        <v>38329</v>
      </c>
      <c r="B6297" s="5">
        <f t="shared" si="399"/>
        <v>12</v>
      </c>
      <c r="C6297" s="5">
        <f t="shared" si="400"/>
        <v>8</v>
      </c>
      <c r="D6297" s="5">
        <f t="shared" si="401"/>
        <v>4</v>
      </c>
      <c r="E6297" s="3">
        <v>10494.23</v>
      </c>
      <c r="F6297">
        <f t="shared" si="402"/>
        <v>5.1386034109215809E-3</v>
      </c>
    </row>
    <row r="6298" spans="1:6" ht="15" thickBot="1" x14ac:dyDescent="0.35">
      <c r="A6298" s="2">
        <v>38330</v>
      </c>
      <c r="B6298" s="5">
        <f t="shared" si="399"/>
        <v>12</v>
      </c>
      <c r="C6298" s="5">
        <f t="shared" si="400"/>
        <v>9</v>
      </c>
      <c r="D6298" s="5">
        <f t="shared" si="401"/>
        <v>5</v>
      </c>
      <c r="E6298" s="3">
        <v>10552.82</v>
      </c>
      <c r="F6298">
        <f t="shared" si="402"/>
        <v>5.5830680288120379E-3</v>
      </c>
    </row>
    <row r="6299" spans="1:6" ht="15" thickBot="1" x14ac:dyDescent="0.35">
      <c r="A6299" s="2">
        <v>38331</v>
      </c>
      <c r="B6299" s="5">
        <f t="shared" si="399"/>
        <v>12</v>
      </c>
      <c r="C6299" s="5">
        <f t="shared" si="400"/>
        <v>10</v>
      </c>
      <c r="D6299" s="5">
        <f t="shared" si="401"/>
        <v>6</v>
      </c>
      <c r="E6299" s="3">
        <v>10543.22</v>
      </c>
      <c r="F6299">
        <f t="shared" si="402"/>
        <v>-9.0970944259452578E-4</v>
      </c>
    </row>
    <row r="6300" spans="1:6" ht="15" thickBot="1" x14ac:dyDescent="0.35">
      <c r="A6300" s="2">
        <v>38334</v>
      </c>
      <c r="B6300" s="5">
        <f t="shared" si="399"/>
        <v>12</v>
      </c>
      <c r="C6300" s="5">
        <f t="shared" si="400"/>
        <v>13</v>
      </c>
      <c r="D6300" s="5">
        <f t="shared" si="401"/>
        <v>2</v>
      </c>
      <c r="E6300" s="3">
        <v>10638.32</v>
      </c>
      <c r="F6300">
        <f t="shared" si="402"/>
        <v>9.0200147582996815E-3</v>
      </c>
    </row>
    <row r="6301" spans="1:6" ht="15" thickBot="1" x14ac:dyDescent="0.35">
      <c r="A6301" s="2">
        <v>38335</v>
      </c>
      <c r="B6301" s="5">
        <f t="shared" si="399"/>
        <v>12</v>
      </c>
      <c r="C6301" s="5">
        <f t="shared" si="400"/>
        <v>14</v>
      </c>
      <c r="D6301" s="5">
        <f t="shared" si="401"/>
        <v>3</v>
      </c>
      <c r="E6301" s="3">
        <v>10676.45</v>
      </c>
      <c r="F6301">
        <f t="shared" si="402"/>
        <v>3.5842125448380027E-3</v>
      </c>
    </row>
    <row r="6302" spans="1:6" ht="15" thickBot="1" x14ac:dyDescent="0.35">
      <c r="A6302" s="2">
        <v>38336</v>
      </c>
      <c r="B6302" s="5">
        <f t="shared" si="399"/>
        <v>12</v>
      </c>
      <c r="C6302" s="5">
        <f t="shared" si="400"/>
        <v>15</v>
      </c>
      <c r="D6302" s="5">
        <f t="shared" si="401"/>
        <v>4</v>
      </c>
      <c r="E6302" s="3">
        <v>10691.45</v>
      </c>
      <c r="F6302">
        <f t="shared" si="402"/>
        <v>1.4049613869778811E-3</v>
      </c>
    </row>
    <row r="6303" spans="1:6" ht="15" thickBot="1" x14ac:dyDescent="0.35">
      <c r="A6303" s="2">
        <v>38337</v>
      </c>
      <c r="B6303" s="5">
        <f t="shared" si="399"/>
        <v>12</v>
      </c>
      <c r="C6303" s="5">
        <f t="shared" si="400"/>
        <v>16</v>
      </c>
      <c r="D6303" s="5">
        <f t="shared" si="401"/>
        <v>5</v>
      </c>
      <c r="E6303" s="3">
        <v>10705.64</v>
      </c>
      <c r="F6303">
        <f t="shared" si="402"/>
        <v>1.3272287669117556E-3</v>
      </c>
    </row>
    <row r="6304" spans="1:6" ht="15" thickBot="1" x14ac:dyDescent="0.35">
      <c r="A6304" s="2">
        <v>38338</v>
      </c>
      <c r="B6304" s="5">
        <f t="shared" si="399"/>
        <v>12</v>
      </c>
      <c r="C6304" s="5">
        <f t="shared" si="400"/>
        <v>17</v>
      </c>
      <c r="D6304" s="5">
        <f t="shared" si="401"/>
        <v>6</v>
      </c>
      <c r="E6304" s="3">
        <v>10649.92</v>
      </c>
      <c r="F6304">
        <f t="shared" si="402"/>
        <v>-5.2047332060483394E-3</v>
      </c>
    </row>
    <row r="6305" spans="1:6" ht="15" thickBot="1" x14ac:dyDescent="0.35">
      <c r="A6305" s="2">
        <v>38341</v>
      </c>
      <c r="B6305" s="5">
        <f t="shared" si="399"/>
        <v>12</v>
      </c>
      <c r="C6305" s="5">
        <f t="shared" si="400"/>
        <v>20</v>
      </c>
      <c r="D6305" s="5">
        <f t="shared" si="401"/>
        <v>2</v>
      </c>
      <c r="E6305" s="3">
        <v>10661.6</v>
      </c>
      <c r="F6305">
        <f t="shared" si="402"/>
        <v>1.0967218533097236E-3</v>
      </c>
    </row>
    <row r="6306" spans="1:6" ht="15" thickBot="1" x14ac:dyDescent="0.35">
      <c r="A6306" s="2">
        <v>38342</v>
      </c>
      <c r="B6306" s="5">
        <f t="shared" si="399"/>
        <v>12</v>
      </c>
      <c r="C6306" s="5">
        <f t="shared" si="400"/>
        <v>21</v>
      </c>
      <c r="D6306" s="5">
        <f t="shared" si="401"/>
        <v>3</v>
      </c>
      <c r="E6306" s="3">
        <v>10759.43</v>
      </c>
      <c r="F6306">
        <f t="shared" si="402"/>
        <v>9.1759210625046821E-3</v>
      </c>
    </row>
    <row r="6307" spans="1:6" ht="15" thickBot="1" x14ac:dyDescent="0.35">
      <c r="A6307" s="2">
        <v>38343</v>
      </c>
      <c r="B6307" s="5">
        <f t="shared" si="399"/>
        <v>12</v>
      </c>
      <c r="C6307" s="5">
        <f t="shared" si="400"/>
        <v>22</v>
      </c>
      <c r="D6307" s="5">
        <f t="shared" si="401"/>
        <v>4</v>
      </c>
      <c r="E6307" s="3">
        <v>10815.89</v>
      </c>
      <c r="F6307">
        <f t="shared" si="402"/>
        <v>5.2474898763223629E-3</v>
      </c>
    </row>
    <row r="6308" spans="1:6" ht="15" thickBot="1" x14ac:dyDescent="0.35">
      <c r="A6308" s="2">
        <v>38344</v>
      </c>
      <c r="B6308" s="5">
        <f t="shared" si="399"/>
        <v>12</v>
      </c>
      <c r="C6308" s="5">
        <f t="shared" si="400"/>
        <v>23</v>
      </c>
      <c r="D6308" s="5">
        <f t="shared" si="401"/>
        <v>5</v>
      </c>
      <c r="E6308" s="3">
        <v>10827.12</v>
      </c>
      <c r="F6308">
        <f t="shared" si="402"/>
        <v>1.038287186722626E-3</v>
      </c>
    </row>
    <row r="6309" spans="1:6" ht="15" thickBot="1" x14ac:dyDescent="0.35">
      <c r="A6309" s="2">
        <v>38348</v>
      </c>
      <c r="B6309" s="5">
        <f t="shared" si="399"/>
        <v>12</v>
      </c>
      <c r="C6309" s="5">
        <f t="shared" si="400"/>
        <v>27</v>
      </c>
      <c r="D6309" s="5">
        <f t="shared" si="401"/>
        <v>2</v>
      </c>
      <c r="E6309" s="3">
        <v>10776.13</v>
      </c>
      <c r="F6309">
        <f t="shared" si="402"/>
        <v>-4.7094702931159528E-3</v>
      </c>
    </row>
    <row r="6310" spans="1:6" ht="15" thickBot="1" x14ac:dyDescent="0.35">
      <c r="A6310" s="2">
        <v>38349</v>
      </c>
      <c r="B6310" s="5">
        <f t="shared" si="399"/>
        <v>12</v>
      </c>
      <c r="C6310" s="5">
        <f t="shared" si="400"/>
        <v>28</v>
      </c>
      <c r="D6310" s="5">
        <f t="shared" si="401"/>
        <v>3</v>
      </c>
      <c r="E6310" s="3">
        <v>10854.54</v>
      </c>
      <c r="F6310">
        <f t="shared" si="402"/>
        <v>7.276267082895407E-3</v>
      </c>
    </row>
    <row r="6311" spans="1:6" ht="15" thickBot="1" x14ac:dyDescent="0.35">
      <c r="A6311" s="2">
        <v>38350</v>
      </c>
      <c r="B6311" s="5">
        <f t="shared" si="399"/>
        <v>12</v>
      </c>
      <c r="C6311" s="5">
        <f t="shared" si="400"/>
        <v>29</v>
      </c>
      <c r="D6311" s="5">
        <f t="shared" si="401"/>
        <v>4</v>
      </c>
      <c r="E6311" s="3">
        <v>10829.19</v>
      </c>
      <c r="F6311">
        <f t="shared" si="402"/>
        <v>-2.3354283092604901E-3</v>
      </c>
    </row>
    <row r="6312" spans="1:6" ht="15" thickBot="1" x14ac:dyDescent="0.35">
      <c r="A6312" s="2">
        <v>38351</v>
      </c>
      <c r="B6312" s="5">
        <f t="shared" si="399"/>
        <v>12</v>
      </c>
      <c r="C6312" s="5">
        <f t="shared" si="400"/>
        <v>30</v>
      </c>
      <c r="D6312" s="5">
        <f t="shared" si="401"/>
        <v>5</v>
      </c>
      <c r="E6312" s="3">
        <v>10800.3</v>
      </c>
      <c r="F6312">
        <f t="shared" si="402"/>
        <v>-2.6677895576678622E-3</v>
      </c>
    </row>
    <row r="6313" spans="1:6" ht="15" thickBot="1" x14ac:dyDescent="0.35">
      <c r="A6313" s="2">
        <v>38352</v>
      </c>
      <c r="B6313" s="5">
        <f t="shared" si="399"/>
        <v>12</v>
      </c>
      <c r="C6313" s="5">
        <f t="shared" si="400"/>
        <v>31</v>
      </c>
      <c r="D6313" s="5">
        <f t="shared" si="401"/>
        <v>6</v>
      </c>
      <c r="E6313" s="3">
        <v>10783.01</v>
      </c>
      <c r="F6313">
        <f t="shared" si="402"/>
        <v>-1.6008814569964775E-3</v>
      </c>
    </row>
    <row r="6314" spans="1:6" ht="15" thickBot="1" x14ac:dyDescent="0.35">
      <c r="A6314" s="2">
        <v>38355</v>
      </c>
      <c r="B6314" s="5">
        <f t="shared" si="399"/>
        <v>1</v>
      </c>
      <c r="C6314" s="5">
        <f t="shared" si="400"/>
        <v>3</v>
      </c>
      <c r="D6314" s="5">
        <f t="shared" si="401"/>
        <v>2</v>
      </c>
      <c r="E6314" s="3">
        <v>10729.43</v>
      </c>
      <c r="F6314">
        <f t="shared" si="402"/>
        <v>-4.9689279709468808E-3</v>
      </c>
    </row>
    <row r="6315" spans="1:6" ht="15" thickBot="1" x14ac:dyDescent="0.35">
      <c r="A6315" s="2">
        <v>38356</v>
      </c>
      <c r="B6315" s="5">
        <f t="shared" si="399"/>
        <v>1</v>
      </c>
      <c r="C6315" s="5">
        <f t="shared" si="400"/>
        <v>4</v>
      </c>
      <c r="D6315" s="5">
        <f t="shared" si="401"/>
        <v>3</v>
      </c>
      <c r="E6315" s="3">
        <v>10630.78</v>
      </c>
      <c r="F6315">
        <f t="shared" si="402"/>
        <v>-9.1943374438343533E-3</v>
      </c>
    </row>
    <row r="6316" spans="1:6" ht="15" thickBot="1" x14ac:dyDescent="0.35">
      <c r="A6316" s="2">
        <v>38357</v>
      </c>
      <c r="B6316" s="5">
        <f t="shared" si="399"/>
        <v>1</v>
      </c>
      <c r="C6316" s="5">
        <f t="shared" si="400"/>
        <v>5</v>
      </c>
      <c r="D6316" s="5">
        <f t="shared" si="401"/>
        <v>4</v>
      </c>
      <c r="E6316" s="3">
        <v>10597.83</v>
      </c>
      <c r="F6316">
        <f t="shared" si="402"/>
        <v>-3.099490347839079E-3</v>
      </c>
    </row>
    <row r="6317" spans="1:6" ht="15" thickBot="1" x14ac:dyDescent="0.35">
      <c r="A6317" s="2">
        <v>38358</v>
      </c>
      <c r="B6317" s="5">
        <f t="shared" si="399"/>
        <v>1</v>
      </c>
      <c r="C6317" s="5">
        <f t="shared" si="400"/>
        <v>6</v>
      </c>
      <c r="D6317" s="5">
        <f t="shared" si="401"/>
        <v>5</v>
      </c>
      <c r="E6317" s="3">
        <v>10622.88</v>
      </c>
      <c r="F6317">
        <f t="shared" si="402"/>
        <v>2.3636914349446322E-3</v>
      </c>
    </row>
    <row r="6318" spans="1:6" ht="15" thickBot="1" x14ac:dyDescent="0.35">
      <c r="A6318" s="2">
        <v>38359</v>
      </c>
      <c r="B6318" s="5">
        <f t="shared" si="399"/>
        <v>1</v>
      </c>
      <c r="C6318" s="5">
        <f t="shared" si="400"/>
        <v>7</v>
      </c>
      <c r="D6318" s="5">
        <f t="shared" si="401"/>
        <v>6</v>
      </c>
      <c r="E6318" s="3">
        <v>10603.96</v>
      </c>
      <c r="F6318">
        <f t="shared" si="402"/>
        <v>-1.7810612564577661E-3</v>
      </c>
    </row>
    <row r="6319" spans="1:6" ht="15" thickBot="1" x14ac:dyDescent="0.35">
      <c r="A6319" s="2">
        <v>38362</v>
      </c>
      <c r="B6319" s="5">
        <f t="shared" si="399"/>
        <v>1</v>
      </c>
      <c r="C6319" s="5">
        <f t="shared" si="400"/>
        <v>10</v>
      </c>
      <c r="D6319" s="5">
        <f t="shared" si="401"/>
        <v>2</v>
      </c>
      <c r="E6319" s="3">
        <v>10621.03</v>
      </c>
      <c r="F6319">
        <f t="shared" si="402"/>
        <v>1.6097759704866417E-3</v>
      </c>
    </row>
    <row r="6320" spans="1:6" ht="15" thickBot="1" x14ac:dyDescent="0.35">
      <c r="A6320" s="2">
        <v>38363</v>
      </c>
      <c r="B6320" s="5">
        <f t="shared" si="399"/>
        <v>1</v>
      </c>
      <c r="C6320" s="5">
        <f t="shared" si="400"/>
        <v>11</v>
      </c>
      <c r="D6320" s="5">
        <f t="shared" si="401"/>
        <v>3</v>
      </c>
      <c r="E6320" s="3">
        <v>10556.22</v>
      </c>
      <c r="F6320">
        <f t="shared" si="402"/>
        <v>-6.1020447169437718E-3</v>
      </c>
    </row>
    <row r="6321" spans="1:6" ht="15" thickBot="1" x14ac:dyDescent="0.35">
      <c r="A6321" s="2">
        <v>38364</v>
      </c>
      <c r="B6321" s="5">
        <f t="shared" si="399"/>
        <v>1</v>
      </c>
      <c r="C6321" s="5">
        <f t="shared" si="400"/>
        <v>12</v>
      </c>
      <c r="D6321" s="5">
        <f t="shared" si="401"/>
        <v>4</v>
      </c>
      <c r="E6321" s="3">
        <v>10617.78</v>
      </c>
      <c r="F6321">
        <f t="shared" si="402"/>
        <v>5.831632914054587E-3</v>
      </c>
    </row>
    <row r="6322" spans="1:6" ht="15" thickBot="1" x14ac:dyDescent="0.35">
      <c r="A6322" s="2">
        <v>38365</v>
      </c>
      <c r="B6322" s="5">
        <f t="shared" si="399"/>
        <v>1</v>
      </c>
      <c r="C6322" s="5">
        <f t="shared" si="400"/>
        <v>13</v>
      </c>
      <c r="D6322" s="5">
        <f t="shared" si="401"/>
        <v>5</v>
      </c>
      <c r="E6322" s="3">
        <v>10505.83</v>
      </c>
      <c r="F6322">
        <f t="shared" si="402"/>
        <v>-1.0543635298527632E-2</v>
      </c>
    </row>
    <row r="6323" spans="1:6" ht="15" thickBot="1" x14ac:dyDescent="0.35">
      <c r="A6323" s="2">
        <v>38366</v>
      </c>
      <c r="B6323" s="5">
        <f t="shared" si="399"/>
        <v>1</v>
      </c>
      <c r="C6323" s="5">
        <f t="shared" si="400"/>
        <v>14</v>
      </c>
      <c r="D6323" s="5">
        <f t="shared" si="401"/>
        <v>6</v>
      </c>
      <c r="E6323" s="3">
        <v>10558</v>
      </c>
      <c r="F6323">
        <f t="shared" si="402"/>
        <v>4.9658142193429811E-3</v>
      </c>
    </row>
    <row r="6324" spans="1:6" ht="15" thickBot="1" x14ac:dyDescent="0.35">
      <c r="A6324" s="2">
        <v>38370</v>
      </c>
      <c r="B6324" s="5">
        <f t="shared" si="399"/>
        <v>1</v>
      </c>
      <c r="C6324" s="5">
        <f t="shared" si="400"/>
        <v>18</v>
      </c>
      <c r="D6324" s="5">
        <f t="shared" si="401"/>
        <v>3</v>
      </c>
      <c r="E6324" s="3">
        <v>10628.79</v>
      </c>
      <c r="F6324">
        <f t="shared" si="402"/>
        <v>6.7048683462777869E-3</v>
      </c>
    </row>
    <row r="6325" spans="1:6" ht="15" thickBot="1" x14ac:dyDescent="0.35">
      <c r="A6325" s="2">
        <v>38371</v>
      </c>
      <c r="B6325" s="5">
        <f t="shared" si="399"/>
        <v>1</v>
      </c>
      <c r="C6325" s="5">
        <f t="shared" si="400"/>
        <v>19</v>
      </c>
      <c r="D6325" s="5">
        <f t="shared" si="401"/>
        <v>4</v>
      </c>
      <c r="E6325" s="3">
        <v>10539.97</v>
      </c>
      <c r="F6325">
        <f t="shared" si="402"/>
        <v>-8.3565485817295778E-3</v>
      </c>
    </row>
    <row r="6326" spans="1:6" ht="15" thickBot="1" x14ac:dyDescent="0.35">
      <c r="A6326" s="2">
        <v>38372</v>
      </c>
      <c r="B6326" s="5">
        <f t="shared" si="399"/>
        <v>1</v>
      </c>
      <c r="C6326" s="5">
        <f t="shared" si="400"/>
        <v>20</v>
      </c>
      <c r="D6326" s="5">
        <f t="shared" si="401"/>
        <v>5</v>
      </c>
      <c r="E6326" s="3">
        <v>10471.469999999999</v>
      </c>
      <c r="F6326">
        <f t="shared" si="402"/>
        <v>-6.4990697316975286E-3</v>
      </c>
    </row>
    <row r="6327" spans="1:6" ht="15" thickBot="1" x14ac:dyDescent="0.35">
      <c r="A6327" s="2">
        <v>38373</v>
      </c>
      <c r="B6327" s="5">
        <f t="shared" si="399"/>
        <v>1</v>
      </c>
      <c r="C6327" s="5">
        <f t="shared" si="400"/>
        <v>21</v>
      </c>
      <c r="D6327" s="5">
        <f t="shared" si="401"/>
        <v>6</v>
      </c>
      <c r="E6327" s="3">
        <v>10392.99</v>
      </c>
      <c r="F6327">
        <f t="shared" si="402"/>
        <v>-7.4946497483160974E-3</v>
      </c>
    </row>
    <row r="6328" spans="1:6" ht="15" thickBot="1" x14ac:dyDescent="0.35">
      <c r="A6328" s="2">
        <v>38376</v>
      </c>
      <c r="B6328" s="5">
        <f t="shared" si="399"/>
        <v>1</v>
      </c>
      <c r="C6328" s="5">
        <f t="shared" si="400"/>
        <v>24</v>
      </c>
      <c r="D6328" s="5">
        <f t="shared" si="401"/>
        <v>2</v>
      </c>
      <c r="E6328" s="3">
        <v>10368.61</v>
      </c>
      <c r="F6328">
        <f t="shared" si="402"/>
        <v>-2.345811936699564E-3</v>
      </c>
    </row>
    <row r="6329" spans="1:6" ht="15" thickBot="1" x14ac:dyDescent="0.35">
      <c r="A6329" s="2">
        <v>38377</v>
      </c>
      <c r="B6329" s="5">
        <f t="shared" si="399"/>
        <v>1</v>
      </c>
      <c r="C6329" s="5">
        <f t="shared" si="400"/>
        <v>25</v>
      </c>
      <c r="D6329" s="5">
        <f t="shared" si="401"/>
        <v>3</v>
      </c>
      <c r="E6329" s="3">
        <v>10461.56</v>
      </c>
      <c r="F6329">
        <f t="shared" si="402"/>
        <v>8.9645574479123909E-3</v>
      </c>
    </row>
    <row r="6330" spans="1:6" ht="15" thickBot="1" x14ac:dyDescent="0.35">
      <c r="A6330" s="2">
        <v>38378</v>
      </c>
      <c r="B6330" s="5">
        <f t="shared" si="399"/>
        <v>1</v>
      </c>
      <c r="C6330" s="5">
        <f t="shared" si="400"/>
        <v>26</v>
      </c>
      <c r="D6330" s="5">
        <f t="shared" si="401"/>
        <v>4</v>
      </c>
      <c r="E6330" s="3">
        <v>10498.59</v>
      </c>
      <c r="F6330">
        <f t="shared" si="402"/>
        <v>3.539625065477869E-3</v>
      </c>
    </row>
    <row r="6331" spans="1:6" ht="15" thickBot="1" x14ac:dyDescent="0.35">
      <c r="A6331" s="2">
        <v>38379</v>
      </c>
      <c r="B6331" s="5">
        <f t="shared" si="399"/>
        <v>1</v>
      </c>
      <c r="C6331" s="5">
        <f t="shared" si="400"/>
        <v>27</v>
      </c>
      <c r="D6331" s="5">
        <f t="shared" si="401"/>
        <v>5</v>
      </c>
      <c r="E6331" s="3">
        <v>10467.4</v>
      </c>
      <c r="F6331">
        <f t="shared" si="402"/>
        <v>-2.9708751365660063E-3</v>
      </c>
    </row>
    <row r="6332" spans="1:6" ht="15" thickBot="1" x14ac:dyDescent="0.35">
      <c r="A6332" s="2">
        <v>38380</v>
      </c>
      <c r="B6332" s="5">
        <f t="shared" si="399"/>
        <v>1</v>
      </c>
      <c r="C6332" s="5">
        <f t="shared" si="400"/>
        <v>28</v>
      </c>
      <c r="D6332" s="5">
        <f t="shared" si="401"/>
        <v>6</v>
      </c>
      <c r="E6332" s="3">
        <v>10427.200000000001</v>
      </c>
      <c r="F6332">
        <f t="shared" si="402"/>
        <v>-3.8404952519249204E-3</v>
      </c>
    </row>
    <row r="6333" spans="1:6" ht="15" thickBot="1" x14ac:dyDescent="0.35">
      <c r="A6333" s="2">
        <v>38383</v>
      </c>
      <c r="B6333" s="5">
        <f t="shared" si="399"/>
        <v>1</v>
      </c>
      <c r="C6333" s="5">
        <f t="shared" si="400"/>
        <v>31</v>
      </c>
      <c r="D6333" s="5">
        <f t="shared" si="401"/>
        <v>2</v>
      </c>
      <c r="E6333" s="3">
        <v>10489.94</v>
      </c>
      <c r="F6333">
        <f t="shared" si="402"/>
        <v>6.0169556544422071E-3</v>
      </c>
    </row>
    <row r="6334" spans="1:6" ht="15" thickBot="1" x14ac:dyDescent="0.35">
      <c r="A6334" s="2">
        <v>38384</v>
      </c>
      <c r="B6334" s="5">
        <f t="shared" si="399"/>
        <v>2</v>
      </c>
      <c r="C6334" s="5">
        <f t="shared" si="400"/>
        <v>1</v>
      </c>
      <c r="D6334" s="5">
        <f t="shared" si="401"/>
        <v>3</v>
      </c>
      <c r="E6334" s="3">
        <v>10551.94</v>
      </c>
      <c r="F6334">
        <f t="shared" si="402"/>
        <v>5.910424654478481E-3</v>
      </c>
    </row>
    <row r="6335" spans="1:6" ht="15" thickBot="1" x14ac:dyDescent="0.35">
      <c r="A6335" s="2">
        <v>38385</v>
      </c>
      <c r="B6335" s="5">
        <f t="shared" si="399"/>
        <v>2</v>
      </c>
      <c r="C6335" s="5">
        <f t="shared" si="400"/>
        <v>2</v>
      </c>
      <c r="D6335" s="5">
        <f t="shared" si="401"/>
        <v>4</v>
      </c>
      <c r="E6335" s="3">
        <v>10596.79</v>
      </c>
      <c r="F6335">
        <f t="shared" si="402"/>
        <v>4.2504032433846629E-3</v>
      </c>
    </row>
    <row r="6336" spans="1:6" ht="15" thickBot="1" x14ac:dyDescent="0.35">
      <c r="A6336" s="2">
        <v>38386</v>
      </c>
      <c r="B6336" s="5">
        <f t="shared" si="399"/>
        <v>2</v>
      </c>
      <c r="C6336" s="5">
        <f t="shared" si="400"/>
        <v>3</v>
      </c>
      <c r="D6336" s="5">
        <f t="shared" si="401"/>
        <v>5</v>
      </c>
      <c r="E6336" s="3">
        <v>10593.1</v>
      </c>
      <c r="F6336">
        <f t="shared" si="402"/>
        <v>-3.4821865866932429E-4</v>
      </c>
    </row>
    <row r="6337" spans="1:6" ht="15" thickBot="1" x14ac:dyDescent="0.35">
      <c r="A6337" s="2">
        <v>38387</v>
      </c>
      <c r="B6337" s="5">
        <f t="shared" si="399"/>
        <v>2</v>
      </c>
      <c r="C6337" s="5">
        <f t="shared" si="400"/>
        <v>4</v>
      </c>
      <c r="D6337" s="5">
        <f t="shared" si="401"/>
        <v>6</v>
      </c>
      <c r="E6337" s="3">
        <v>10716.13</v>
      </c>
      <c r="F6337">
        <f t="shared" si="402"/>
        <v>1.1614163936902212E-2</v>
      </c>
    </row>
    <row r="6338" spans="1:6" ht="15" thickBot="1" x14ac:dyDescent="0.35">
      <c r="A6338" s="2">
        <v>38390</v>
      </c>
      <c r="B6338" s="5">
        <f t="shared" si="399"/>
        <v>2</v>
      </c>
      <c r="C6338" s="5">
        <f t="shared" si="400"/>
        <v>7</v>
      </c>
      <c r="D6338" s="5">
        <f t="shared" si="401"/>
        <v>2</v>
      </c>
      <c r="E6338" s="3">
        <v>10715.76</v>
      </c>
      <c r="F6338">
        <f t="shared" si="402"/>
        <v>-3.4527390018503079E-5</v>
      </c>
    </row>
    <row r="6339" spans="1:6" ht="15" thickBot="1" x14ac:dyDescent="0.35">
      <c r="A6339" s="2">
        <v>38391</v>
      </c>
      <c r="B6339" s="5">
        <f t="shared" ref="B6339:B6402" si="403">MONTH(A6339)</f>
        <v>2</v>
      </c>
      <c r="C6339" s="5">
        <f t="shared" ref="C6339:C6402" si="404">DAY(A6339)</f>
        <v>8</v>
      </c>
      <c r="D6339" s="5">
        <f t="shared" ref="D6339:D6402" si="405">WEEKDAY(A6339,1)</f>
        <v>3</v>
      </c>
      <c r="E6339" s="3">
        <v>10724.63</v>
      </c>
      <c r="F6339">
        <f t="shared" si="402"/>
        <v>8.2775276788571049E-4</v>
      </c>
    </row>
    <row r="6340" spans="1:6" ht="15" thickBot="1" x14ac:dyDescent="0.35">
      <c r="A6340" s="2">
        <v>38392</v>
      </c>
      <c r="B6340" s="5">
        <f t="shared" si="403"/>
        <v>2</v>
      </c>
      <c r="C6340" s="5">
        <f t="shared" si="404"/>
        <v>9</v>
      </c>
      <c r="D6340" s="5">
        <f t="shared" si="405"/>
        <v>4</v>
      </c>
      <c r="E6340" s="3">
        <v>10664.11</v>
      </c>
      <c r="F6340">
        <f t="shared" ref="F6340:F6403" si="406">(E6340-E6339)/E6339</f>
        <v>-5.6430851227500271E-3</v>
      </c>
    </row>
    <row r="6341" spans="1:6" ht="15" thickBot="1" x14ac:dyDescent="0.35">
      <c r="A6341" s="2">
        <v>38393</v>
      </c>
      <c r="B6341" s="5">
        <f t="shared" si="403"/>
        <v>2</v>
      </c>
      <c r="C6341" s="5">
        <f t="shared" si="404"/>
        <v>10</v>
      </c>
      <c r="D6341" s="5">
        <f t="shared" si="405"/>
        <v>5</v>
      </c>
      <c r="E6341" s="3">
        <v>10749.61</v>
      </c>
      <c r="F6341">
        <f t="shared" si="406"/>
        <v>8.0175467057260284E-3</v>
      </c>
    </row>
    <row r="6342" spans="1:6" ht="15" thickBot="1" x14ac:dyDescent="0.35">
      <c r="A6342" s="2">
        <v>38394</v>
      </c>
      <c r="B6342" s="5">
        <f t="shared" si="403"/>
        <v>2</v>
      </c>
      <c r="C6342" s="5">
        <f t="shared" si="404"/>
        <v>11</v>
      </c>
      <c r="D6342" s="5">
        <f t="shared" si="405"/>
        <v>6</v>
      </c>
      <c r="E6342" s="3">
        <v>10796.01</v>
      </c>
      <c r="F6342">
        <f t="shared" si="406"/>
        <v>4.3164356660380827E-3</v>
      </c>
    </row>
    <row r="6343" spans="1:6" ht="15" thickBot="1" x14ac:dyDescent="0.35">
      <c r="A6343" s="2">
        <v>38397</v>
      </c>
      <c r="B6343" s="5">
        <f t="shared" si="403"/>
        <v>2</v>
      </c>
      <c r="C6343" s="5">
        <f t="shared" si="404"/>
        <v>14</v>
      </c>
      <c r="D6343" s="5">
        <f t="shared" si="405"/>
        <v>2</v>
      </c>
      <c r="E6343" s="3">
        <v>10791.13</v>
      </c>
      <c r="F6343">
        <f t="shared" si="406"/>
        <v>-4.5201884770401456E-4</v>
      </c>
    </row>
    <row r="6344" spans="1:6" ht="15" thickBot="1" x14ac:dyDescent="0.35">
      <c r="A6344" s="2">
        <v>38398</v>
      </c>
      <c r="B6344" s="5">
        <f t="shared" si="403"/>
        <v>2</v>
      </c>
      <c r="C6344" s="5">
        <f t="shared" si="404"/>
        <v>15</v>
      </c>
      <c r="D6344" s="5">
        <f t="shared" si="405"/>
        <v>3</v>
      </c>
      <c r="E6344" s="3">
        <v>10837.32</v>
      </c>
      <c r="F6344">
        <f t="shared" si="406"/>
        <v>4.2803673016635433E-3</v>
      </c>
    </row>
    <row r="6345" spans="1:6" ht="15" thickBot="1" x14ac:dyDescent="0.35">
      <c r="A6345" s="2">
        <v>38399</v>
      </c>
      <c r="B6345" s="5">
        <f t="shared" si="403"/>
        <v>2</v>
      </c>
      <c r="C6345" s="5">
        <f t="shared" si="404"/>
        <v>16</v>
      </c>
      <c r="D6345" s="5">
        <f t="shared" si="405"/>
        <v>4</v>
      </c>
      <c r="E6345" s="3">
        <v>10834.88</v>
      </c>
      <c r="F6345">
        <f t="shared" si="406"/>
        <v>-2.2514791479817051E-4</v>
      </c>
    </row>
    <row r="6346" spans="1:6" ht="15" thickBot="1" x14ac:dyDescent="0.35">
      <c r="A6346" s="2">
        <v>38400</v>
      </c>
      <c r="B6346" s="5">
        <f t="shared" si="403"/>
        <v>2</v>
      </c>
      <c r="C6346" s="5">
        <f t="shared" si="404"/>
        <v>17</v>
      </c>
      <c r="D6346" s="5">
        <f t="shared" si="405"/>
        <v>5</v>
      </c>
      <c r="E6346" s="3">
        <v>10754.26</v>
      </c>
      <c r="F6346">
        <f t="shared" si="406"/>
        <v>-7.440783838861066E-3</v>
      </c>
    </row>
    <row r="6347" spans="1:6" ht="15" thickBot="1" x14ac:dyDescent="0.35">
      <c r="A6347" s="2">
        <v>38401</v>
      </c>
      <c r="B6347" s="5">
        <f t="shared" si="403"/>
        <v>2</v>
      </c>
      <c r="C6347" s="5">
        <f t="shared" si="404"/>
        <v>18</v>
      </c>
      <c r="D6347" s="5">
        <f t="shared" si="405"/>
        <v>6</v>
      </c>
      <c r="E6347" s="3">
        <v>10785.22</v>
      </c>
      <c r="F6347">
        <f t="shared" si="406"/>
        <v>2.878859168366687E-3</v>
      </c>
    </row>
    <row r="6348" spans="1:6" ht="15" thickBot="1" x14ac:dyDescent="0.35">
      <c r="A6348" s="2">
        <v>38405</v>
      </c>
      <c r="B6348" s="5">
        <f t="shared" si="403"/>
        <v>2</v>
      </c>
      <c r="C6348" s="5">
        <f t="shared" si="404"/>
        <v>22</v>
      </c>
      <c r="D6348" s="5">
        <f t="shared" si="405"/>
        <v>3</v>
      </c>
      <c r="E6348" s="3">
        <v>10611.2</v>
      </c>
      <c r="F6348">
        <f t="shared" si="406"/>
        <v>-1.6135044069569154E-2</v>
      </c>
    </row>
    <row r="6349" spans="1:6" ht="15" thickBot="1" x14ac:dyDescent="0.35">
      <c r="A6349" s="2">
        <v>38406</v>
      </c>
      <c r="B6349" s="5">
        <f t="shared" si="403"/>
        <v>2</v>
      </c>
      <c r="C6349" s="5">
        <f t="shared" si="404"/>
        <v>23</v>
      </c>
      <c r="D6349" s="5">
        <f t="shared" si="405"/>
        <v>4</v>
      </c>
      <c r="E6349" s="3">
        <v>10673.79</v>
      </c>
      <c r="F6349">
        <f t="shared" si="406"/>
        <v>5.8984846200241386E-3</v>
      </c>
    </row>
    <row r="6350" spans="1:6" ht="15" thickBot="1" x14ac:dyDescent="0.35">
      <c r="A6350" s="2">
        <v>38407</v>
      </c>
      <c r="B6350" s="5">
        <f t="shared" si="403"/>
        <v>2</v>
      </c>
      <c r="C6350" s="5">
        <f t="shared" si="404"/>
        <v>24</v>
      </c>
      <c r="D6350" s="5">
        <f t="shared" si="405"/>
        <v>5</v>
      </c>
      <c r="E6350" s="3">
        <v>10748.79</v>
      </c>
      <c r="F6350">
        <f t="shared" si="406"/>
        <v>7.0265575770180966E-3</v>
      </c>
    </row>
    <row r="6351" spans="1:6" ht="15" thickBot="1" x14ac:dyDescent="0.35">
      <c r="A6351" s="2">
        <v>38408</v>
      </c>
      <c r="B6351" s="5">
        <f t="shared" si="403"/>
        <v>2</v>
      </c>
      <c r="C6351" s="5">
        <f t="shared" si="404"/>
        <v>25</v>
      </c>
      <c r="D6351" s="5">
        <f t="shared" si="405"/>
        <v>6</v>
      </c>
      <c r="E6351" s="3">
        <v>10841.6</v>
      </c>
      <c r="F6351">
        <f t="shared" si="406"/>
        <v>8.6344602508747013E-3</v>
      </c>
    </row>
    <row r="6352" spans="1:6" ht="15" thickBot="1" x14ac:dyDescent="0.35">
      <c r="A6352" s="2">
        <v>38411</v>
      </c>
      <c r="B6352" s="5">
        <f t="shared" si="403"/>
        <v>2</v>
      </c>
      <c r="C6352" s="5">
        <f t="shared" si="404"/>
        <v>28</v>
      </c>
      <c r="D6352" s="5">
        <f t="shared" si="405"/>
        <v>2</v>
      </c>
      <c r="E6352" s="3">
        <v>10766.23</v>
      </c>
      <c r="F6352">
        <f t="shared" si="406"/>
        <v>-6.9519259149941701E-3</v>
      </c>
    </row>
    <row r="6353" spans="1:6" ht="15" thickBot="1" x14ac:dyDescent="0.35">
      <c r="A6353" s="2">
        <v>38412</v>
      </c>
      <c r="B6353" s="5">
        <f t="shared" si="403"/>
        <v>3</v>
      </c>
      <c r="C6353" s="5">
        <f t="shared" si="404"/>
        <v>1</v>
      </c>
      <c r="D6353" s="5">
        <f t="shared" si="405"/>
        <v>3</v>
      </c>
      <c r="E6353" s="3">
        <v>10830</v>
      </c>
      <c r="F6353">
        <f t="shared" si="406"/>
        <v>5.9231504435629219E-3</v>
      </c>
    </row>
    <row r="6354" spans="1:6" ht="15" thickBot="1" x14ac:dyDescent="0.35">
      <c r="A6354" s="2">
        <v>38413</v>
      </c>
      <c r="B6354" s="5">
        <f t="shared" si="403"/>
        <v>3</v>
      </c>
      <c r="C6354" s="5">
        <f t="shared" si="404"/>
        <v>2</v>
      </c>
      <c r="D6354" s="5">
        <f t="shared" si="405"/>
        <v>4</v>
      </c>
      <c r="E6354" s="3">
        <v>10811.97</v>
      </c>
      <c r="F6354">
        <f t="shared" si="406"/>
        <v>-1.6648199445983985E-3</v>
      </c>
    </row>
    <row r="6355" spans="1:6" ht="15" thickBot="1" x14ac:dyDescent="0.35">
      <c r="A6355" s="2">
        <v>38414</v>
      </c>
      <c r="B6355" s="5">
        <f t="shared" si="403"/>
        <v>3</v>
      </c>
      <c r="C6355" s="5">
        <f t="shared" si="404"/>
        <v>3</v>
      </c>
      <c r="D6355" s="5">
        <f t="shared" si="405"/>
        <v>5</v>
      </c>
      <c r="E6355" s="3">
        <v>10833.03</v>
      </c>
      <c r="F6355">
        <f t="shared" si="406"/>
        <v>1.9478411427335917E-3</v>
      </c>
    </row>
    <row r="6356" spans="1:6" ht="15" thickBot="1" x14ac:dyDescent="0.35">
      <c r="A6356" s="2">
        <v>38415</v>
      </c>
      <c r="B6356" s="5">
        <f t="shared" si="403"/>
        <v>3</v>
      </c>
      <c r="C6356" s="5">
        <f t="shared" si="404"/>
        <v>4</v>
      </c>
      <c r="D6356" s="5">
        <f t="shared" si="405"/>
        <v>6</v>
      </c>
      <c r="E6356" s="3">
        <v>10940.55</v>
      </c>
      <c r="F6356">
        <f t="shared" si="406"/>
        <v>9.9252009825504597E-3</v>
      </c>
    </row>
    <row r="6357" spans="1:6" ht="15" thickBot="1" x14ac:dyDescent="0.35">
      <c r="A6357" s="2">
        <v>38418</v>
      </c>
      <c r="B6357" s="5">
        <f t="shared" si="403"/>
        <v>3</v>
      </c>
      <c r="C6357" s="5">
        <f t="shared" si="404"/>
        <v>7</v>
      </c>
      <c r="D6357" s="5">
        <f t="shared" si="405"/>
        <v>2</v>
      </c>
      <c r="E6357" s="3">
        <v>10936.86</v>
      </c>
      <c r="F6357">
        <f t="shared" si="406"/>
        <v>-3.3727737636578514E-4</v>
      </c>
    </row>
    <row r="6358" spans="1:6" ht="15" thickBot="1" x14ac:dyDescent="0.35">
      <c r="A6358" s="2">
        <v>38419</v>
      </c>
      <c r="B6358" s="5">
        <f t="shared" si="403"/>
        <v>3</v>
      </c>
      <c r="C6358" s="5">
        <f t="shared" si="404"/>
        <v>8</v>
      </c>
      <c r="D6358" s="5">
        <f t="shared" si="405"/>
        <v>3</v>
      </c>
      <c r="E6358" s="3">
        <v>10912.62</v>
      </c>
      <c r="F6358">
        <f t="shared" si="406"/>
        <v>-2.2163582600490252E-3</v>
      </c>
    </row>
    <row r="6359" spans="1:6" ht="15" thickBot="1" x14ac:dyDescent="0.35">
      <c r="A6359" s="2">
        <v>38420</v>
      </c>
      <c r="B6359" s="5">
        <f t="shared" si="403"/>
        <v>3</v>
      </c>
      <c r="C6359" s="5">
        <f t="shared" si="404"/>
        <v>9</v>
      </c>
      <c r="D6359" s="5">
        <f t="shared" si="405"/>
        <v>4</v>
      </c>
      <c r="E6359" s="3">
        <v>10805.62</v>
      </c>
      <c r="F6359">
        <f t="shared" si="406"/>
        <v>-9.805161363632197E-3</v>
      </c>
    </row>
    <row r="6360" spans="1:6" ht="15" thickBot="1" x14ac:dyDescent="0.35">
      <c r="A6360" s="2">
        <v>38421</v>
      </c>
      <c r="B6360" s="5">
        <f t="shared" si="403"/>
        <v>3</v>
      </c>
      <c r="C6360" s="5">
        <f t="shared" si="404"/>
        <v>10</v>
      </c>
      <c r="D6360" s="5">
        <f t="shared" si="405"/>
        <v>5</v>
      </c>
      <c r="E6360" s="3">
        <v>10851.51</v>
      </c>
      <c r="F6360">
        <f t="shared" si="406"/>
        <v>4.2468641318128362E-3</v>
      </c>
    </row>
    <row r="6361" spans="1:6" ht="15" thickBot="1" x14ac:dyDescent="0.35">
      <c r="A6361" s="2">
        <v>38422</v>
      </c>
      <c r="B6361" s="5">
        <f t="shared" si="403"/>
        <v>3</v>
      </c>
      <c r="C6361" s="5">
        <f t="shared" si="404"/>
        <v>11</v>
      </c>
      <c r="D6361" s="5">
        <f t="shared" si="405"/>
        <v>6</v>
      </c>
      <c r="E6361" s="3">
        <v>10774.36</v>
      </c>
      <c r="F6361">
        <f t="shared" si="406"/>
        <v>-7.1096096303647728E-3</v>
      </c>
    </row>
    <row r="6362" spans="1:6" ht="15" thickBot="1" x14ac:dyDescent="0.35">
      <c r="A6362" s="2">
        <v>38425</v>
      </c>
      <c r="B6362" s="5">
        <f t="shared" si="403"/>
        <v>3</v>
      </c>
      <c r="C6362" s="5">
        <f t="shared" si="404"/>
        <v>14</v>
      </c>
      <c r="D6362" s="5">
        <f t="shared" si="405"/>
        <v>2</v>
      </c>
      <c r="E6362" s="3">
        <v>10804.51</v>
      </c>
      <c r="F6362">
        <f t="shared" si="406"/>
        <v>2.7983100620361336E-3</v>
      </c>
    </row>
    <row r="6363" spans="1:6" ht="15" thickBot="1" x14ac:dyDescent="0.35">
      <c r="A6363" s="2">
        <v>38426</v>
      </c>
      <c r="B6363" s="5">
        <f t="shared" si="403"/>
        <v>3</v>
      </c>
      <c r="C6363" s="5">
        <f t="shared" si="404"/>
        <v>15</v>
      </c>
      <c r="D6363" s="5">
        <f t="shared" si="405"/>
        <v>3</v>
      </c>
      <c r="E6363" s="3">
        <v>10745.1</v>
      </c>
      <c r="F6363">
        <f t="shared" si="406"/>
        <v>-5.4986297388775474E-3</v>
      </c>
    </row>
    <row r="6364" spans="1:6" ht="15" thickBot="1" x14ac:dyDescent="0.35">
      <c r="A6364" s="2">
        <v>38427</v>
      </c>
      <c r="B6364" s="5">
        <f t="shared" si="403"/>
        <v>3</v>
      </c>
      <c r="C6364" s="5">
        <f t="shared" si="404"/>
        <v>16</v>
      </c>
      <c r="D6364" s="5">
        <f t="shared" si="405"/>
        <v>4</v>
      </c>
      <c r="E6364" s="3">
        <v>10633.07</v>
      </c>
      <c r="F6364">
        <f t="shared" si="406"/>
        <v>-1.0426147732454854E-2</v>
      </c>
    </row>
    <row r="6365" spans="1:6" ht="15" thickBot="1" x14ac:dyDescent="0.35">
      <c r="A6365" s="2">
        <v>38428</v>
      </c>
      <c r="B6365" s="5">
        <f t="shared" si="403"/>
        <v>3</v>
      </c>
      <c r="C6365" s="5">
        <f t="shared" si="404"/>
        <v>17</v>
      </c>
      <c r="D6365" s="5">
        <f t="shared" si="405"/>
        <v>5</v>
      </c>
      <c r="E6365" s="3">
        <v>10626.35</v>
      </c>
      <c r="F6365">
        <f t="shared" si="406"/>
        <v>-6.3199057280722735E-4</v>
      </c>
    </row>
    <row r="6366" spans="1:6" ht="15" thickBot="1" x14ac:dyDescent="0.35">
      <c r="A6366" s="2">
        <v>38429</v>
      </c>
      <c r="B6366" s="5">
        <f t="shared" si="403"/>
        <v>3</v>
      </c>
      <c r="C6366" s="5">
        <f t="shared" si="404"/>
        <v>18</v>
      </c>
      <c r="D6366" s="5">
        <f t="shared" si="405"/>
        <v>6</v>
      </c>
      <c r="E6366" s="3">
        <v>10629.67</v>
      </c>
      <c r="F6366">
        <f t="shared" si="406"/>
        <v>3.1243089113380503E-4</v>
      </c>
    </row>
    <row r="6367" spans="1:6" ht="15" thickBot="1" x14ac:dyDescent="0.35">
      <c r="A6367" s="2">
        <v>38432</v>
      </c>
      <c r="B6367" s="5">
        <f t="shared" si="403"/>
        <v>3</v>
      </c>
      <c r="C6367" s="5">
        <f t="shared" si="404"/>
        <v>21</v>
      </c>
      <c r="D6367" s="5">
        <f t="shared" si="405"/>
        <v>2</v>
      </c>
      <c r="E6367" s="3">
        <v>10565.39</v>
      </c>
      <c r="F6367">
        <f t="shared" si="406"/>
        <v>-6.0472244199491288E-3</v>
      </c>
    </row>
    <row r="6368" spans="1:6" ht="15" thickBot="1" x14ac:dyDescent="0.35">
      <c r="A6368" s="2">
        <v>38433</v>
      </c>
      <c r="B6368" s="5">
        <f t="shared" si="403"/>
        <v>3</v>
      </c>
      <c r="C6368" s="5">
        <f t="shared" si="404"/>
        <v>22</v>
      </c>
      <c r="D6368" s="5">
        <f t="shared" si="405"/>
        <v>3</v>
      </c>
      <c r="E6368" s="3">
        <v>10470.51</v>
      </c>
      <c r="F6368">
        <f t="shared" si="406"/>
        <v>-8.9802648080193163E-3</v>
      </c>
    </row>
    <row r="6369" spans="1:6" ht="15" thickBot="1" x14ac:dyDescent="0.35">
      <c r="A6369" s="2">
        <v>38434</v>
      </c>
      <c r="B6369" s="5">
        <f t="shared" si="403"/>
        <v>3</v>
      </c>
      <c r="C6369" s="5">
        <f t="shared" si="404"/>
        <v>23</v>
      </c>
      <c r="D6369" s="5">
        <f t="shared" si="405"/>
        <v>4</v>
      </c>
      <c r="E6369" s="3">
        <v>10456.02</v>
      </c>
      <c r="F6369">
        <f t="shared" si="406"/>
        <v>-1.3838867447717239E-3</v>
      </c>
    </row>
    <row r="6370" spans="1:6" ht="15" thickBot="1" x14ac:dyDescent="0.35">
      <c r="A6370" s="2">
        <v>38435</v>
      </c>
      <c r="B6370" s="5">
        <f t="shared" si="403"/>
        <v>3</v>
      </c>
      <c r="C6370" s="5">
        <f t="shared" si="404"/>
        <v>24</v>
      </c>
      <c r="D6370" s="5">
        <f t="shared" si="405"/>
        <v>5</v>
      </c>
      <c r="E6370" s="3">
        <v>10442.870000000001</v>
      </c>
      <c r="F6370">
        <f t="shared" si="406"/>
        <v>-1.2576487038088713E-3</v>
      </c>
    </row>
    <row r="6371" spans="1:6" ht="15" thickBot="1" x14ac:dyDescent="0.35">
      <c r="A6371" s="2">
        <v>38439</v>
      </c>
      <c r="B6371" s="5">
        <f t="shared" si="403"/>
        <v>3</v>
      </c>
      <c r="C6371" s="5">
        <f t="shared" si="404"/>
        <v>28</v>
      </c>
      <c r="D6371" s="5">
        <f t="shared" si="405"/>
        <v>2</v>
      </c>
      <c r="E6371" s="3">
        <v>10485.65</v>
      </c>
      <c r="F6371">
        <f t="shared" si="406"/>
        <v>4.0965749836968986E-3</v>
      </c>
    </row>
    <row r="6372" spans="1:6" ht="15" thickBot="1" x14ac:dyDescent="0.35">
      <c r="A6372" s="2">
        <v>38440</v>
      </c>
      <c r="B6372" s="5">
        <f t="shared" si="403"/>
        <v>3</v>
      </c>
      <c r="C6372" s="5">
        <f t="shared" si="404"/>
        <v>29</v>
      </c>
      <c r="D6372" s="5">
        <f t="shared" si="405"/>
        <v>3</v>
      </c>
      <c r="E6372" s="3">
        <v>10405.700000000001</v>
      </c>
      <c r="F6372">
        <f t="shared" si="406"/>
        <v>-7.6247061460185022E-3</v>
      </c>
    </row>
    <row r="6373" spans="1:6" ht="15" thickBot="1" x14ac:dyDescent="0.35">
      <c r="A6373" s="2">
        <v>38441</v>
      </c>
      <c r="B6373" s="5">
        <f t="shared" si="403"/>
        <v>3</v>
      </c>
      <c r="C6373" s="5">
        <f t="shared" si="404"/>
        <v>30</v>
      </c>
      <c r="D6373" s="5">
        <f t="shared" si="405"/>
        <v>4</v>
      </c>
      <c r="E6373" s="3">
        <v>10540.93</v>
      </c>
      <c r="F6373">
        <f t="shared" si="406"/>
        <v>1.2995761938168461E-2</v>
      </c>
    </row>
    <row r="6374" spans="1:6" ht="15" thickBot="1" x14ac:dyDescent="0.35">
      <c r="A6374" s="2">
        <v>38442</v>
      </c>
      <c r="B6374" s="5">
        <f t="shared" si="403"/>
        <v>3</v>
      </c>
      <c r="C6374" s="5">
        <f t="shared" si="404"/>
        <v>31</v>
      </c>
      <c r="D6374" s="5">
        <f t="shared" si="405"/>
        <v>5</v>
      </c>
      <c r="E6374" s="3">
        <v>10503.76</v>
      </c>
      <c r="F6374">
        <f t="shared" si="406"/>
        <v>-3.5262543248081595E-3</v>
      </c>
    </row>
    <row r="6375" spans="1:6" ht="15" thickBot="1" x14ac:dyDescent="0.35">
      <c r="A6375" s="2">
        <v>38443</v>
      </c>
      <c r="B6375" s="5">
        <f t="shared" si="403"/>
        <v>4</v>
      </c>
      <c r="C6375" s="5">
        <f t="shared" si="404"/>
        <v>1</v>
      </c>
      <c r="D6375" s="5">
        <f t="shared" si="405"/>
        <v>6</v>
      </c>
      <c r="E6375" s="3">
        <v>10404.299999999999</v>
      </c>
      <c r="F6375">
        <f t="shared" si="406"/>
        <v>-9.4689901520980061E-3</v>
      </c>
    </row>
    <row r="6376" spans="1:6" ht="15" thickBot="1" x14ac:dyDescent="0.35">
      <c r="A6376" s="2">
        <v>38446</v>
      </c>
      <c r="B6376" s="5">
        <f t="shared" si="403"/>
        <v>4</v>
      </c>
      <c r="C6376" s="5">
        <f t="shared" si="404"/>
        <v>4</v>
      </c>
      <c r="D6376" s="5">
        <f t="shared" si="405"/>
        <v>2</v>
      </c>
      <c r="E6376" s="3">
        <v>10421.14</v>
      </c>
      <c r="F6376">
        <f t="shared" si="406"/>
        <v>1.6185615562796293E-3</v>
      </c>
    </row>
    <row r="6377" spans="1:6" ht="15" thickBot="1" x14ac:dyDescent="0.35">
      <c r="A6377" s="2">
        <v>38447</v>
      </c>
      <c r="B6377" s="5">
        <f t="shared" si="403"/>
        <v>4</v>
      </c>
      <c r="C6377" s="5">
        <f t="shared" si="404"/>
        <v>5</v>
      </c>
      <c r="D6377" s="5">
        <f t="shared" si="405"/>
        <v>3</v>
      </c>
      <c r="E6377" s="3">
        <v>10458.459999999999</v>
      </c>
      <c r="F6377">
        <f t="shared" si="406"/>
        <v>3.581182097160168E-3</v>
      </c>
    </row>
    <row r="6378" spans="1:6" ht="15" thickBot="1" x14ac:dyDescent="0.35">
      <c r="A6378" s="2">
        <v>38448</v>
      </c>
      <c r="B6378" s="5">
        <f t="shared" si="403"/>
        <v>4</v>
      </c>
      <c r="C6378" s="5">
        <f t="shared" si="404"/>
        <v>6</v>
      </c>
      <c r="D6378" s="5">
        <f t="shared" si="405"/>
        <v>4</v>
      </c>
      <c r="E6378" s="3">
        <v>10486.02</v>
      </c>
      <c r="F6378">
        <f t="shared" si="406"/>
        <v>2.6351872072945073E-3</v>
      </c>
    </row>
    <row r="6379" spans="1:6" ht="15" thickBot="1" x14ac:dyDescent="0.35">
      <c r="A6379" s="2">
        <v>38449</v>
      </c>
      <c r="B6379" s="5">
        <f t="shared" si="403"/>
        <v>4</v>
      </c>
      <c r="C6379" s="5">
        <f t="shared" si="404"/>
        <v>7</v>
      </c>
      <c r="D6379" s="5">
        <f t="shared" si="405"/>
        <v>5</v>
      </c>
      <c r="E6379" s="3">
        <v>10546.32</v>
      </c>
      <c r="F6379">
        <f t="shared" si="406"/>
        <v>5.7505135408857959E-3</v>
      </c>
    </row>
    <row r="6380" spans="1:6" ht="15" thickBot="1" x14ac:dyDescent="0.35">
      <c r="A6380" s="2">
        <v>38450</v>
      </c>
      <c r="B6380" s="5">
        <f t="shared" si="403"/>
        <v>4</v>
      </c>
      <c r="C6380" s="5">
        <f t="shared" si="404"/>
        <v>8</v>
      </c>
      <c r="D6380" s="5">
        <f t="shared" si="405"/>
        <v>6</v>
      </c>
      <c r="E6380" s="3">
        <v>10461.34</v>
      </c>
      <c r="F6380">
        <f t="shared" si="406"/>
        <v>-8.0577869816200881E-3</v>
      </c>
    </row>
    <row r="6381" spans="1:6" ht="15" thickBot="1" x14ac:dyDescent="0.35">
      <c r="A6381" s="2">
        <v>38453</v>
      </c>
      <c r="B6381" s="5">
        <f t="shared" si="403"/>
        <v>4</v>
      </c>
      <c r="C6381" s="5">
        <f t="shared" si="404"/>
        <v>11</v>
      </c>
      <c r="D6381" s="5">
        <f t="shared" si="405"/>
        <v>2</v>
      </c>
      <c r="E6381" s="3">
        <v>10448.56</v>
      </c>
      <c r="F6381">
        <f t="shared" si="406"/>
        <v>-1.2216408223038975E-3</v>
      </c>
    </row>
    <row r="6382" spans="1:6" ht="15" thickBot="1" x14ac:dyDescent="0.35">
      <c r="A6382" s="2">
        <v>38454</v>
      </c>
      <c r="B6382" s="5">
        <f t="shared" si="403"/>
        <v>4</v>
      </c>
      <c r="C6382" s="5">
        <f t="shared" si="404"/>
        <v>12</v>
      </c>
      <c r="D6382" s="5">
        <f t="shared" si="405"/>
        <v>3</v>
      </c>
      <c r="E6382" s="3">
        <v>10507.97</v>
      </c>
      <c r="F6382">
        <f t="shared" si="406"/>
        <v>5.6859509827191365E-3</v>
      </c>
    </row>
    <row r="6383" spans="1:6" ht="15" thickBot="1" x14ac:dyDescent="0.35">
      <c r="A6383" s="2">
        <v>38455</v>
      </c>
      <c r="B6383" s="5">
        <f t="shared" si="403"/>
        <v>4</v>
      </c>
      <c r="C6383" s="5">
        <f t="shared" si="404"/>
        <v>13</v>
      </c>
      <c r="D6383" s="5">
        <f t="shared" si="405"/>
        <v>4</v>
      </c>
      <c r="E6383" s="3">
        <v>10403.93</v>
      </c>
      <c r="F6383">
        <f t="shared" si="406"/>
        <v>-9.9010560555463194E-3</v>
      </c>
    </row>
    <row r="6384" spans="1:6" ht="15" thickBot="1" x14ac:dyDescent="0.35">
      <c r="A6384" s="2">
        <v>38456</v>
      </c>
      <c r="B6384" s="5">
        <f t="shared" si="403"/>
        <v>4</v>
      </c>
      <c r="C6384" s="5">
        <f t="shared" si="404"/>
        <v>14</v>
      </c>
      <c r="D6384" s="5">
        <f t="shared" si="405"/>
        <v>5</v>
      </c>
      <c r="E6384" s="3">
        <v>10278.75</v>
      </c>
      <c r="F6384">
        <f t="shared" si="406"/>
        <v>-1.2031991756961099E-2</v>
      </c>
    </row>
    <row r="6385" spans="1:6" ht="15" thickBot="1" x14ac:dyDescent="0.35">
      <c r="A6385" s="2">
        <v>38457</v>
      </c>
      <c r="B6385" s="5">
        <f t="shared" si="403"/>
        <v>4</v>
      </c>
      <c r="C6385" s="5">
        <f t="shared" si="404"/>
        <v>15</v>
      </c>
      <c r="D6385" s="5">
        <f t="shared" si="405"/>
        <v>6</v>
      </c>
      <c r="E6385" s="3">
        <v>10087.51</v>
      </c>
      <c r="F6385">
        <f t="shared" si="406"/>
        <v>-1.8605375167213892E-2</v>
      </c>
    </row>
    <row r="6386" spans="1:6" ht="15" thickBot="1" x14ac:dyDescent="0.35">
      <c r="A6386" s="2">
        <v>38460</v>
      </c>
      <c r="B6386" s="5">
        <f t="shared" si="403"/>
        <v>4</v>
      </c>
      <c r="C6386" s="5">
        <f t="shared" si="404"/>
        <v>18</v>
      </c>
      <c r="D6386" s="5">
        <f t="shared" si="405"/>
        <v>2</v>
      </c>
      <c r="E6386" s="3">
        <v>10071.25</v>
      </c>
      <c r="F6386">
        <f t="shared" si="406"/>
        <v>-1.6118943128681129E-3</v>
      </c>
    </row>
    <row r="6387" spans="1:6" ht="15" thickBot="1" x14ac:dyDescent="0.35">
      <c r="A6387" s="2">
        <v>38461</v>
      </c>
      <c r="B6387" s="5">
        <f t="shared" si="403"/>
        <v>4</v>
      </c>
      <c r="C6387" s="5">
        <f t="shared" si="404"/>
        <v>19</v>
      </c>
      <c r="D6387" s="5">
        <f t="shared" si="405"/>
        <v>3</v>
      </c>
      <c r="E6387" s="3">
        <v>10127.41</v>
      </c>
      <c r="F6387">
        <f t="shared" si="406"/>
        <v>5.5762690827851416E-3</v>
      </c>
    </row>
    <row r="6388" spans="1:6" ht="15" thickBot="1" x14ac:dyDescent="0.35">
      <c r="A6388" s="2">
        <v>38462</v>
      </c>
      <c r="B6388" s="5">
        <f t="shared" si="403"/>
        <v>4</v>
      </c>
      <c r="C6388" s="5">
        <f t="shared" si="404"/>
        <v>20</v>
      </c>
      <c r="D6388" s="5">
        <f t="shared" si="405"/>
        <v>4</v>
      </c>
      <c r="E6388" s="3">
        <v>10012.36</v>
      </c>
      <c r="F6388">
        <f t="shared" si="406"/>
        <v>-1.1360258940834752E-2</v>
      </c>
    </row>
    <row r="6389" spans="1:6" ht="15" thickBot="1" x14ac:dyDescent="0.35">
      <c r="A6389" s="2">
        <v>38463</v>
      </c>
      <c r="B6389" s="5">
        <f t="shared" si="403"/>
        <v>4</v>
      </c>
      <c r="C6389" s="5">
        <f t="shared" si="404"/>
        <v>21</v>
      </c>
      <c r="D6389" s="5">
        <f t="shared" si="405"/>
        <v>5</v>
      </c>
      <c r="E6389" s="3">
        <v>10218.6</v>
      </c>
      <c r="F6389">
        <f t="shared" si="406"/>
        <v>2.0598540204307451E-2</v>
      </c>
    </row>
    <row r="6390" spans="1:6" ht="15" thickBot="1" x14ac:dyDescent="0.35">
      <c r="A6390" s="2">
        <v>38464</v>
      </c>
      <c r="B6390" s="5">
        <f t="shared" si="403"/>
        <v>4</v>
      </c>
      <c r="C6390" s="5">
        <f t="shared" si="404"/>
        <v>22</v>
      </c>
      <c r="D6390" s="5">
        <f t="shared" si="405"/>
        <v>6</v>
      </c>
      <c r="E6390" s="3">
        <v>10157.709999999999</v>
      </c>
      <c r="F6390">
        <f t="shared" si="406"/>
        <v>-5.9587419020219242E-3</v>
      </c>
    </row>
    <row r="6391" spans="1:6" ht="15" thickBot="1" x14ac:dyDescent="0.35">
      <c r="A6391" s="2">
        <v>38467</v>
      </c>
      <c r="B6391" s="5">
        <f t="shared" si="403"/>
        <v>4</v>
      </c>
      <c r="C6391" s="5">
        <f t="shared" si="404"/>
        <v>25</v>
      </c>
      <c r="D6391" s="5">
        <f t="shared" si="405"/>
        <v>2</v>
      </c>
      <c r="E6391" s="3">
        <v>10242.469999999999</v>
      </c>
      <c r="F6391">
        <f t="shared" si="406"/>
        <v>8.3444004603400006E-3</v>
      </c>
    </row>
    <row r="6392" spans="1:6" ht="15" thickBot="1" x14ac:dyDescent="0.35">
      <c r="A6392" s="2">
        <v>38468</v>
      </c>
      <c r="B6392" s="5">
        <f t="shared" si="403"/>
        <v>4</v>
      </c>
      <c r="C6392" s="5">
        <f t="shared" si="404"/>
        <v>26</v>
      </c>
      <c r="D6392" s="5">
        <f t="shared" si="405"/>
        <v>3</v>
      </c>
      <c r="E6392" s="3">
        <v>10151.129999999999</v>
      </c>
      <c r="F6392">
        <f t="shared" si="406"/>
        <v>-8.9177708111422491E-3</v>
      </c>
    </row>
    <row r="6393" spans="1:6" ht="15" thickBot="1" x14ac:dyDescent="0.35">
      <c r="A6393" s="2">
        <v>38469</v>
      </c>
      <c r="B6393" s="5">
        <f t="shared" si="403"/>
        <v>4</v>
      </c>
      <c r="C6393" s="5">
        <f t="shared" si="404"/>
        <v>27</v>
      </c>
      <c r="D6393" s="5">
        <f t="shared" si="405"/>
        <v>4</v>
      </c>
      <c r="E6393" s="3">
        <v>10198.799999999999</v>
      </c>
      <c r="F6393">
        <f t="shared" si="406"/>
        <v>4.6960289150074991E-3</v>
      </c>
    </row>
    <row r="6394" spans="1:6" ht="15" thickBot="1" x14ac:dyDescent="0.35">
      <c r="A6394" s="2">
        <v>38470</v>
      </c>
      <c r="B6394" s="5">
        <f t="shared" si="403"/>
        <v>4</v>
      </c>
      <c r="C6394" s="5">
        <f t="shared" si="404"/>
        <v>28</v>
      </c>
      <c r="D6394" s="5">
        <f t="shared" si="405"/>
        <v>5</v>
      </c>
      <c r="E6394" s="3">
        <v>10070.370000000001</v>
      </c>
      <c r="F6394">
        <f t="shared" si="406"/>
        <v>-1.2592657959759822E-2</v>
      </c>
    </row>
    <row r="6395" spans="1:6" ht="15" thickBot="1" x14ac:dyDescent="0.35">
      <c r="A6395" s="2">
        <v>38471</v>
      </c>
      <c r="B6395" s="5">
        <f t="shared" si="403"/>
        <v>4</v>
      </c>
      <c r="C6395" s="5">
        <f t="shared" si="404"/>
        <v>29</v>
      </c>
      <c r="D6395" s="5">
        <f t="shared" si="405"/>
        <v>6</v>
      </c>
      <c r="E6395" s="3">
        <v>10192.51</v>
      </c>
      <c r="F6395">
        <f t="shared" si="406"/>
        <v>1.2128650685128689E-2</v>
      </c>
    </row>
    <row r="6396" spans="1:6" ht="15" thickBot="1" x14ac:dyDescent="0.35">
      <c r="A6396" s="2">
        <v>38474</v>
      </c>
      <c r="B6396" s="5">
        <f t="shared" si="403"/>
        <v>5</v>
      </c>
      <c r="C6396" s="5">
        <f t="shared" si="404"/>
        <v>2</v>
      </c>
      <c r="D6396" s="5">
        <f t="shared" si="405"/>
        <v>2</v>
      </c>
      <c r="E6396" s="3">
        <v>10251.700000000001</v>
      </c>
      <c r="F6396">
        <f t="shared" si="406"/>
        <v>5.8072054871666067E-3</v>
      </c>
    </row>
    <row r="6397" spans="1:6" ht="15" thickBot="1" x14ac:dyDescent="0.35">
      <c r="A6397" s="2">
        <v>38475</v>
      </c>
      <c r="B6397" s="5">
        <f t="shared" si="403"/>
        <v>5</v>
      </c>
      <c r="C6397" s="5">
        <f t="shared" si="404"/>
        <v>3</v>
      </c>
      <c r="D6397" s="5">
        <f t="shared" si="405"/>
        <v>3</v>
      </c>
      <c r="E6397" s="3">
        <v>10256.950000000001</v>
      </c>
      <c r="F6397">
        <f t="shared" si="406"/>
        <v>5.1211018660319749E-4</v>
      </c>
    </row>
    <row r="6398" spans="1:6" ht="15" thickBot="1" x14ac:dyDescent="0.35">
      <c r="A6398" s="2">
        <v>38476</v>
      </c>
      <c r="B6398" s="5">
        <f t="shared" si="403"/>
        <v>5</v>
      </c>
      <c r="C6398" s="5">
        <f t="shared" si="404"/>
        <v>4</v>
      </c>
      <c r="D6398" s="5">
        <f t="shared" si="405"/>
        <v>4</v>
      </c>
      <c r="E6398" s="3">
        <v>10384.64</v>
      </c>
      <c r="F6398">
        <f t="shared" si="406"/>
        <v>1.2449119865066973E-2</v>
      </c>
    </row>
    <row r="6399" spans="1:6" ht="15" thickBot="1" x14ac:dyDescent="0.35">
      <c r="A6399" s="2">
        <v>38477</v>
      </c>
      <c r="B6399" s="5">
        <f t="shared" si="403"/>
        <v>5</v>
      </c>
      <c r="C6399" s="5">
        <f t="shared" si="404"/>
        <v>5</v>
      </c>
      <c r="D6399" s="5">
        <f t="shared" si="405"/>
        <v>5</v>
      </c>
      <c r="E6399" s="3">
        <v>10340.379999999999</v>
      </c>
      <c r="F6399">
        <f t="shared" si="406"/>
        <v>-4.2620639714039408E-3</v>
      </c>
    </row>
    <row r="6400" spans="1:6" ht="15" thickBot="1" x14ac:dyDescent="0.35">
      <c r="A6400" s="2">
        <v>38478</v>
      </c>
      <c r="B6400" s="5">
        <f t="shared" si="403"/>
        <v>5</v>
      </c>
      <c r="C6400" s="5">
        <f t="shared" si="404"/>
        <v>6</v>
      </c>
      <c r="D6400" s="5">
        <f t="shared" si="405"/>
        <v>6</v>
      </c>
      <c r="E6400" s="3">
        <v>10345.4</v>
      </c>
      <c r="F6400">
        <f t="shared" si="406"/>
        <v>4.854753887188321E-4</v>
      </c>
    </row>
    <row r="6401" spans="1:6" ht="15" thickBot="1" x14ac:dyDescent="0.35">
      <c r="A6401" s="2">
        <v>38481</v>
      </c>
      <c r="B6401" s="5">
        <f t="shared" si="403"/>
        <v>5</v>
      </c>
      <c r="C6401" s="5">
        <f t="shared" si="404"/>
        <v>9</v>
      </c>
      <c r="D6401" s="5">
        <f t="shared" si="405"/>
        <v>2</v>
      </c>
      <c r="E6401" s="3">
        <v>10384.34</v>
      </c>
      <c r="F6401">
        <f t="shared" si="406"/>
        <v>3.7639917257912222E-3</v>
      </c>
    </row>
    <row r="6402" spans="1:6" ht="15" thickBot="1" x14ac:dyDescent="0.35">
      <c r="A6402" s="2">
        <v>38482</v>
      </c>
      <c r="B6402" s="5">
        <f t="shared" si="403"/>
        <v>5</v>
      </c>
      <c r="C6402" s="5">
        <f t="shared" si="404"/>
        <v>10</v>
      </c>
      <c r="D6402" s="5">
        <f t="shared" si="405"/>
        <v>3</v>
      </c>
      <c r="E6402" s="3">
        <v>10281.11</v>
      </c>
      <c r="F6402">
        <f t="shared" si="406"/>
        <v>-9.9409302854104892E-3</v>
      </c>
    </row>
    <row r="6403" spans="1:6" ht="15" thickBot="1" x14ac:dyDescent="0.35">
      <c r="A6403" s="2">
        <v>38483</v>
      </c>
      <c r="B6403" s="5">
        <f t="shared" ref="B6403:B6466" si="407">MONTH(A6403)</f>
        <v>5</v>
      </c>
      <c r="C6403" s="5">
        <f t="shared" ref="C6403:C6466" si="408">DAY(A6403)</f>
        <v>11</v>
      </c>
      <c r="D6403" s="5">
        <f t="shared" ref="D6403:D6466" si="409">WEEKDAY(A6403,1)</f>
        <v>4</v>
      </c>
      <c r="E6403" s="3">
        <v>10300.25</v>
      </c>
      <c r="F6403">
        <f t="shared" si="406"/>
        <v>1.8616666877408585E-3</v>
      </c>
    </row>
    <row r="6404" spans="1:6" ht="15" thickBot="1" x14ac:dyDescent="0.35">
      <c r="A6404" s="2">
        <v>38484</v>
      </c>
      <c r="B6404" s="5">
        <f t="shared" si="407"/>
        <v>5</v>
      </c>
      <c r="C6404" s="5">
        <f t="shared" si="408"/>
        <v>12</v>
      </c>
      <c r="D6404" s="5">
        <f t="shared" si="409"/>
        <v>5</v>
      </c>
      <c r="E6404" s="3">
        <v>10189.48</v>
      </c>
      <c r="F6404">
        <f t="shared" ref="F6404:F6467" si="410">(E6404-E6403)/E6403</f>
        <v>-1.0754107910002227E-2</v>
      </c>
    </row>
    <row r="6405" spans="1:6" ht="15" thickBot="1" x14ac:dyDescent="0.35">
      <c r="A6405" s="2">
        <v>38485</v>
      </c>
      <c r="B6405" s="5">
        <f t="shared" si="407"/>
        <v>5</v>
      </c>
      <c r="C6405" s="5">
        <f t="shared" si="408"/>
        <v>13</v>
      </c>
      <c r="D6405" s="5">
        <f t="shared" si="409"/>
        <v>6</v>
      </c>
      <c r="E6405" s="3">
        <v>10140.120000000001</v>
      </c>
      <c r="F6405">
        <f t="shared" si="410"/>
        <v>-4.8442118734222713E-3</v>
      </c>
    </row>
    <row r="6406" spans="1:6" ht="15" thickBot="1" x14ac:dyDescent="0.35">
      <c r="A6406" s="2">
        <v>38488</v>
      </c>
      <c r="B6406" s="5">
        <f t="shared" si="407"/>
        <v>5</v>
      </c>
      <c r="C6406" s="5">
        <f t="shared" si="408"/>
        <v>16</v>
      </c>
      <c r="D6406" s="5">
        <f t="shared" si="409"/>
        <v>2</v>
      </c>
      <c r="E6406" s="3">
        <v>10252.290000000001</v>
      </c>
      <c r="F6406">
        <f t="shared" si="410"/>
        <v>1.1061999266280879E-2</v>
      </c>
    </row>
    <row r="6407" spans="1:6" ht="15" thickBot="1" x14ac:dyDescent="0.35">
      <c r="A6407" s="2">
        <v>38489</v>
      </c>
      <c r="B6407" s="5">
        <f t="shared" si="407"/>
        <v>5</v>
      </c>
      <c r="C6407" s="5">
        <f t="shared" si="408"/>
        <v>17</v>
      </c>
      <c r="D6407" s="5">
        <f t="shared" si="409"/>
        <v>3</v>
      </c>
      <c r="E6407" s="3">
        <v>10331.879999999999</v>
      </c>
      <c r="F6407">
        <f t="shared" si="410"/>
        <v>7.7631436488821834E-3</v>
      </c>
    </row>
    <row r="6408" spans="1:6" ht="15" thickBot="1" x14ac:dyDescent="0.35">
      <c r="A6408" s="2">
        <v>38490</v>
      </c>
      <c r="B6408" s="5">
        <f t="shared" si="407"/>
        <v>5</v>
      </c>
      <c r="C6408" s="5">
        <f t="shared" si="408"/>
        <v>18</v>
      </c>
      <c r="D6408" s="5">
        <f t="shared" si="409"/>
        <v>4</v>
      </c>
      <c r="E6408" s="3">
        <v>10464.450000000001</v>
      </c>
      <c r="F6408">
        <f t="shared" si="410"/>
        <v>1.283115947920432E-2</v>
      </c>
    </row>
    <row r="6409" spans="1:6" ht="15" thickBot="1" x14ac:dyDescent="0.35">
      <c r="A6409" s="2">
        <v>38491</v>
      </c>
      <c r="B6409" s="5">
        <f t="shared" si="407"/>
        <v>5</v>
      </c>
      <c r="C6409" s="5">
        <f t="shared" si="408"/>
        <v>19</v>
      </c>
      <c r="D6409" s="5">
        <f t="shared" si="409"/>
        <v>5</v>
      </c>
      <c r="E6409" s="3">
        <v>10493.19</v>
      </c>
      <c r="F6409">
        <f t="shared" si="410"/>
        <v>2.7464415234436383E-3</v>
      </c>
    </row>
    <row r="6410" spans="1:6" ht="15" thickBot="1" x14ac:dyDescent="0.35">
      <c r="A6410" s="2">
        <v>38492</v>
      </c>
      <c r="B6410" s="5">
        <f t="shared" si="407"/>
        <v>5</v>
      </c>
      <c r="C6410" s="5">
        <f t="shared" si="408"/>
        <v>20</v>
      </c>
      <c r="D6410" s="5">
        <f t="shared" si="409"/>
        <v>6</v>
      </c>
      <c r="E6410" s="3">
        <v>10471.91</v>
      </c>
      <c r="F6410">
        <f t="shared" si="410"/>
        <v>-2.0279819578222307E-3</v>
      </c>
    </row>
    <row r="6411" spans="1:6" ht="15" thickBot="1" x14ac:dyDescent="0.35">
      <c r="A6411" s="2">
        <v>38495</v>
      </c>
      <c r="B6411" s="5">
        <f t="shared" si="407"/>
        <v>5</v>
      </c>
      <c r="C6411" s="5">
        <f t="shared" si="408"/>
        <v>23</v>
      </c>
      <c r="D6411" s="5">
        <f t="shared" si="409"/>
        <v>2</v>
      </c>
      <c r="E6411" s="3">
        <v>10523.56</v>
      </c>
      <c r="F6411">
        <f t="shared" si="410"/>
        <v>4.9322425421914088E-3</v>
      </c>
    </row>
    <row r="6412" spans="1:6" ht="15" thickBot="1" x14ac:dyDescent="0.35">
      <c r="A6412" s="2">
        <v>38496</v>
      </c>
      <c r="B6412" s="5">
        <f t="shared" si="407"/>
        <v>5</v>
      </c>
      <c r="C6412" s="5">
        <f t="shared" si="408"/>
        <v>24</v>
      </c>
      <c r="D6412" s="5">
        <f t="shared" si="409"/>
        <v>3</v>
      </c>
      <c r="E6412" s="3">
        <v>10503.68</v>
      </c>
      <c r="F6412">
        <f t="shared" si="410"/>
        <v>-1.8890945649570297E-3</v>
      </c>
    </row>
    <row r="6413" spans="1:6" ht="15" thickBot="1" x14ac:dyDescent="0.35">
      <c r="A6413" s="2">
        <v>38497</v>
      </c>
      <c r="B6413" s="5">
        <f t="shared" si="407"/>
        <v>5</v>
      </c>
      <c r="C6413" s="5">
        <f t="shared" si="408"/>
        <v>25</v>
      </c>
      <c r="D6413" s="5">
        <f t="shared" si="409"/>
        <v>4</v>
      </c>
      <c r="E6413" s="3">
        <v>10457.799999999999</v>
      </c>
      <c r="F6413">
        <f t="shared" si="410"/>
        <v>-4.367992932001072E-3</v>
      </c>
    </row>
    <row r="6414" spans="1:6" ht="15" thickBot="1" x14ac:dyDescent="0.35">
      <c r="A6414" s="2">
        <v>38498</v>
      </c>
      <c r="B6414" s="5">
        <f t="shared" si="407"/>
        <v>5</v>
      </c>
      <c r="C6414" s="5">
        <f t="shared" si="408"/>
        <v>26</v>
      </c>
      <c r="D6414" s="5">
        <f t="shared" si="409"/>
        <v>5</v>
      </c>
      <c r="E6414" s="3">
        <v>10537.6</v>
      </c>
      <c r="F6414">
        <f t="shared" si="410"/>
        <v>7.630668018130113E-3</v>
      </c>
    </row>
    <row r="6415" spans="1:6" ht="15" thickBot="1" x14ac:dyDescent="0.35">
      <c r="A6415" s="2">
        <v>38499</v>
      </c>
      <c r="B6415" s="5">
        <f t="shared" si="407"/>
        <v>5</v>
      </c>
      <c r="C6415" s="5">
        <f t="shared" si="408"/>
        <v>27</v>
      </c>
      <c r="D6415" s="5">
        <f t="shared" si="409"/>
        <v>6</v>
      </c>
      <c r="E6415" s="3">
        <v>10542.55</v>
      </c>
      <c r="F6415">
        <f t="shared" si="410"/>
        <v>4.6974643182497991E-4</v>
      </c>
    </row>
    <row r="6416" spans="1:6" ht="15" thickBot="1" x14ac:dyDescent="0.35">
      <c r="A6416" s="2">
        <v>38503</v>
      </c>
      <c r="B6416" s="5">
        <f t="shared" si="407"/>
        <v>5</v>
      </c>
      <c r="C6416" s="5">
        <f t="shared" si="408"/>
        <v>31</v>
      </c>
      <c r="D6416" s="5">
        <f t="shared" si="409"/>
        <v>3</v>
      </c>
      <c r="E6416" s="3">
        <v>10467.48</v>
      </c>
      <c r="F6416">
        <f t="shared" si="410"/>
        <v>-7.1206681495463347E-3</v>
      </c>
    </row>
    <row r="6417" spans="1:6" ht="15" thickBot="1" x14ac:dyDescent="0.35">
      <c r="A6417" s="2">
        <v>38504</v>
      </c>
      <c r="B6417" s="5">
        <f t="shared" si="407"/>
        <v>6</v>
      </c>
      <c r="C6417" s="5">
        <f t="shared" si="408"/>
        <v>1</v>
      </c>
      <c r="D6417" s="5">
        <f t="shared" si="409"/>
        <v>4</v>
      </c>
      <c r="E6417" s="3">
        <v>10549.87</v>
      </c>
      <c r="F6417">
        <f t="shared" si="410"/>
        <v>7.8710444156569904E-3</v>
      </c>
    </row>
    <row r="6418" spans="1:6" ht="15" thickBot="1" x14ac:dyDescent="0.35">
      <c r="A6418" s="2">
        <v>38505</v>
      </c>
      <c r="B6418" s="5">
        <f t="shared" si="407"/>
        <v>6</v>
      </c>
      <c r="C6418" s="5">
        <f t="shared" si="408"/>
        <v>2</v>
      </c>
      <c r="D6418" s="5">
        <f t="shared" si="409"/>
        <v>5</v>
      </c>
      <c r="E6418" s="3">
        <v>10553.49</v>
      </c>
      <c r="F6418">
        <f t="shared" si="410"/>
        <v>3.4313219025438051E-4</v>
      </c>
    </row>
    <row r="6419" spans="1:6" ht="15" thickBot="1" x14ac:dyDescent="0.35">
      <c r="A6419" s="2">
        <v>38506</v>
      </c>
      <c r="B6419" s="5">
        <f t="shared" si="407"/>
        <v>6</v>
      </c>
      <c r="C6419" s="5">
        <f t="shared" si="408"/>
        <v>3</v>
      </c>
      <c r="D6419" s="5">
        <f t="shared" si="409"/>
        <v>6</v>
      </c>
      <c r="E6419" s="3">
        <v>10460.969999999999</v>
      </c>
      <c r="F6419">
        <f t="shared" si="410"/>
        <v>-8.7667681496832271E-3</v>
      </c>
    </row>
    <row r="6420" spans="1:6" ht="15" thickBot="1" x14ac:dyDescent="0.35">
      <c r="A6420" s="2">
        <v>38509</v>
      </c>
      <c r="B6420" s="5">
        <f t="shared" si="407"/>
        <v>6</v>
      </c>
      <c r="C6420" s="5">
        <f t="shared" si="408"/>
        <v>6</v>
      </c>
      <c r="D6420" s="5">
        <f t="shared" si="409"/>
        <v>2</v>
      </c>
      <c r="E6420" s="3">
        <v>10467.030000000001</v>
      </c>
      <c r="F6420">
        <f t="shared" si="410"/>
        <v>5.7929618381481925E-4</v>
      </c>
    </row>
    <row r="6421" spans="1:6" ht="15" thickBot="1" x14ac:dyDescent="0.35">
      <c r="A6421" s="2">
        <v>38510</v>
      </c>
      <c r="B6421" s="5">
        <f t="shared" si="407"/>
        <v>6</v>
      </c>
      <c r="C6421" s="5">
        <f t="shared" si="408"/>
        <v>7</v>
      </c>
      <c r="D6421" s="5">
        <f t="shared" si="409"/>
        <v>3</v>
      </c>
      <c r="E6421" s="3">
        <v>10483.07</v>
      </c>
      <c r="F6421">
        <f t="shared" si="410"/>
        <v>1.5324308805839911E-3</v>
      </c>
    </row>
    <row r="6422" spans="1:6" ht="15" thickBot="1" x14ac:dyDescent="0.35">
      <c r="A6422" s="2">
        <v>38511</v>
      </c>
      <c r="B6422" s="5">
        <f t="shared" si="407"/>
        <v>6</v>
      </c>
      <c r="C6422" s="5">
        <f t="shared" si="408"/>
        <v>8</v>
      </c>
      <c r="D6422" s="5">
        <f t="shared" si="409"/>
        <v>4</v>
      </c>
      <c r="E6422" s="3">
        <v>10476.86</v>
      </c>
      <c r="F6422">
        <f t="shared" si="410"/>
        <v>-5.9238371965455983E-4</v>
      </c>
    </row>
    <row r="6423" spans="1:6" ht="15" thickBot="1" x14ac:dyDescent="0.35">
      <c r="A6423" s="2">
        <v>38512</v>
      </c>
      <c r="B6423" s="5">
        <f t="shared" si="407"/>
        <v>6</v>
      </c>
      <c r="C6423" s="5">
        <f t="shared" si="408"/>
        <v>9</v>
      </c>
      <c r="D6423" s="5">
        <f t="shared" si="409"/>
        <v>5</v>
      </c>
      <c r="E6423" s="3">
        <v>10503.02</v>
      </c>
      <c r="F6423">
        <f t="shared" si="410"/>
        <v>2.4969313324793739E-3</v>
      </c>
    </row>
    <row r="6424" spans="1:6" ht="15" thickBot="1" x14ac:dyDescent="0.35">
      <c r="A6424" s="2">
        <v>38513</v>
      </c>
      <c r="B6424" s="5">
        <f t="shared" si="407"/>
        <v>6</v>
      </c>
      <c r="C6424" s="5">
        <f t="shared" si="408"/>
        <v>10</v>
      </c>
      <c r="D6424" s="5">
        <f t="shared" si="409"/>
        <v>6</v>
      </c>
      <c r="E6424" s="3">
        <v>10512.63</v>
      </c>
      <c r="F6424">
        <f t="shared" si="410"/>
        <v>9.1497493101972218E-4</v>
      </c>
    </row>
    <row r="6425" spans="1:6" ht="15" thickBot="1" x14ac:dyDescent="0.35">
      <c r="A6425" s="2">
        <v>38516</v>
      </c>
      <c r="B6425" s="5">
        <f t="shared" si="407"/>
        <v>6</v>
      </c>
      <c r="C6425" s="5">
        <f t="shared" si="408"/>
        <v>13</v>
      </c>
      <c r="D6425" s="5">
        <f t="shared" si="409"/>
        <v>2</v>
      </c>
      <c r="E6425" s="3">
        <v>10522.56</v>
      </c>
      <c r="F6425">
        <f t="shared" si="410"/>
        <v>9.4457809320791194E-4</v>
      </c>
    </row>
    <row r="6426" spans="1:6" ht="15" thickBot="1" x14ac:dyDescent="0.35">
      <c r="A6426" s="2">
        <v>38517</v>
      </c>
      <c r="B6426" s="5">
        <f t="shared" si="407"/>
        <v>6</v>
      </c>
      <c r="C6426" s="5">
        <f t="shared" si="408"/>
        <v>14</v>
      </c>
      <c r="D6426" s="5">
        <f t="shared" si="409"/>
        <v>3</v>
      </c>
      <c r="E6426" s="3">
        <v>10547.57</v>
      </c>
      <c r="F6426">
        <f t="shared" si="410"/>
        <v>2.3767980415412429E-3</v>
      </c>
    </row>
    <row r="6427" spans="1:6" ht="15" thickBot="1" x14ac:dyDescent="0.35">
      <c r="A6427" s="2">
        <v>38518</v>
      </c>
      <c r="B6427" s="5">
        <f t="shared" si="407"/>
        <v>6</v>
      </c>
      <c r="C6427" s="5">
        <f t="shared" si="408"/>
        <v>15</v>
      </c>
      <c r="D6427" s="5">
        <f t="shared" si="409"/>
        <v>4</v>
      </c>
      <c r="E6427" s="3">
        <v>10566.37</v>
      </c>
      <c r="F6427">
        <f t="shared" si="410"/>
        <v>1.7824010648899312E-3</v>
      </c>
    </row>
    <row r="6428" spans="1:6" ht="15" thickBot="1" x14ac:dyDescent="0.35">
      <c r="A6428" s="2">
        <v>38519</v>
      </c>
      <c r="B6428" s="5">
        <f t="shared" si="407"/>
        <v>6</v>
      </c>
      <c r="C6428" s="5">
        <f t="shared" si="408"/>
        <v>16</v>
      </c>
      <c r="D6428" s="5">
        <f t="shared" si="409"/>
        <v>5</v>
      </c>
      <c r="E6428" s="3">
        <v>10578.65</v>
      </c>
      <c r="F6428">
        <f t="shared" si="410"/>
        <v>1.1621777393749069E-3</v>
      </c>
    </row>
    <row r="6429" spans="1:6" ht="15" thickBot="1" x14ac:dyDescent="0.35">
      <c r="A6429" s="2">
        <v>38520</v>
      </c>
      <c r="B6429" s="5">
        <f t="shared" si="407"/>
        <v>6</v>
      </c>
      <c r="C6429" s="5">
        <f t="shared" si="408"/>
        <v>17</v>
      </c>
      <c r="D6429" s="5">
        <f t="shared" si="409"/>
        <v>6</v>
      </c>
      <c r="E6429" s="3">
        <v>10623.07</v>
      </c>
      <c r="F6429">
        <f t="shared" si="410"/>
        <v>4.1990235048895725E-3</v>
      </c>
    </row>
    <row r="6430" spans="1:6" ht="15" thickBot="1" x14ac:dyDescent="0.35">
      <c r="A6430" s="2">
        <v>38523</v>
      </c>
      <c r="B6430" s="5">
        <f t="shared" si="407"/>
        <v>6</v>
      </c>
      <c r="C6430" s="5">
        <f t="shared" si="408"/>
        <v>20</v>
      </c>
      <c r="D6430" s="5">
        <f t="shared" si="409"/>
        <v>2</v>
      </c>
      <c r="E6430" s="3">
        <v>10609.11</v>
      </c>
      <c r="F6430">
        <f t="shared" si="410"/>
        <v>-1.3141210591664299E-3</v>
      </c>
    </row>
    <row r="6431" spans="1:6" ht="15" thickBot="1" x14ac:dyDescent="0.35">
      <c r="A6431" s="2">
        <v>38524</v>
      </c>
      <c r="B6431" s="5">
        <f t="shared" si="407"/>
        <v>6</v>
      </c>
      <c r="C6431" s="5">
        <f t="shared" si="408"/>
        <v>21</v>
      </c>
      <c r="D6431" s="5">
        <f t="shared" si="409"/>
        <v>3</v>
      </c>
      <c r="E6431" s="3">
        <v>10599.67</v>
      </c>
      <c r="F6431">
        <f t="shared" si="410"/>
        <v>-8.8980131226846636E-4</v>
      </c>
    </row>
    <row r="6432" spans="1:6" ht="15" thickBot="1" x14ac:dyDescent="0.35">
      <c r="A6432" s="2">
        <v>38525</v>
      </c>
      <c r="B6432" s="5">
        <f t="shared" si="407"/>
        <v>6</v>
      </c>
      <c r="C6432" s="5">
        <f t="shared" si="408"/>
        <v>22</v>
      </c>
      <c r="D6432" s="5">
        <f t="shared" si="409"/>
        <v>4</v>
      </c>
      <c r="E6432" s="3">
        <v>10587.93</v>
      </c>
      <c r="F6432">
        <f t="shared" si="410"/>
        <v>-1.1075816511268541E-3</v>
      </c>
    </row>
    <row r="6433" spans="1:6" ht="15" thickBot="1" x14ac:dyDescent="0.35">
      <c r="A6433" s="2">
        <v>38526</v>
      </c>
      <c r="B6433" s="5">
        <f t="shared" si="407"/>
        <v>6</v>
      </c>
      <c r="C6433" s="5">
        <f t="shared" si="408"/>
        <v>23</v>
      </c>
      <c r="D6433" s="5">
        <f t="shared" si="409"/>
        <v>5</v>
      </c>
      <c r="E6433" s="3">
        <v>10421.44</v>
      </c>
      <c r="F6433">
        <f t="shared" si="410"/>
        <v>-1.5724508945563466E-2</v>
      </c>
    </row>
    <row r="6434" spans="1:6" ht="15" thickBot="1" x14ac:dyDescent="0.35">
      <c r="A6434" s="2">
        <v>38527</v>
      </c>
      <c r="B6434" s="5">
        <f t="shared" si="407"/>
        <v>6</v>
      </c>
      <c r="C6434" s="5">
        <f t="shared" si="408"/>
        <v>24</v>
      </c>
      <c r="D6434" s="5">
        <f t="shared" si="409"/>
        <v>6</v>
      </c>
      <c r="E6434" s="3">
        <v>10297.84</v>
      </c>
      <c r="F6434">
        <f t="shared" si="410"/>
        <v>-1.1860165197899749E-2</v>
      </c>
    </row>
    <row r="6435" spans="1:6" ht="15" thickBot="1" x14ac:dyDescent="0.35">
      <c r="A6435" s="2">
        <v>38530</v>
      </c>
      <c r="B6435" s="5">
        <f t="shared" si="407"/>
        <v>6</v>
      </c>
      <c r="C6435" s="5">
        <f t="shared" si="408"/>
        <v>27</v>
      </c>
      <c r="D6435" s="5">
        <f t="shared" si="409"/>
        <v>2</v>
      </c>
      <c r="E6435" s="3">
        <v>10290.780000000001</v>
      </c>
      <c r="F6435">
        <f t="shared" si="410"/>
        <v>-6.855806654598916E-4</v>
      </c>
    </row>
    <row r="6436" spans="1:6" ht="15" thickBot="1" x14ac:dyDescent="0.35">
      <c r="A6436" s="2">
        <v>38531</v>
      </c>
      <c r="B6436" s="5">
        <f t="shared" si="407"/>
        <v>6</v>
      </c>
      <c r="C6436" s="5">
        <f t="shared" si="408"/>
        <v>28</v>
      </c>
      <c r="D6436" s="5">
        <f t="shared" si="409"/>
        <v>3</v>
      </c>
      <c r="E6436" s="3">
        <v>10405.629999999999</v>
      </c>
      <c r="F6436">
        <f t="shared" si="410"/>
        <v>1.1160475687945766E-2</v>
      </c>
    </row>
    <row r="6437" spans="1:6" ht="15" thickBot="1" x14ac:dyDescent="0.35">
      <c r="A6437" s="2">
        <v>38532</v>
      </c>
      <c r="B6437" s="5">
        <f t="shared" si="407"/>
        <v>6</v>
      </c>
      <c r="C6437" s="5">
        <f t="shared" si="408"/>
        <v>29</v>
      </c>
      <c r="D6437" s="5">
        <f t="shared" si="409"/>
        <v>4</v>
      </c>
      <c r="E6437" s="3">
        <v>10374.48</v>
      </c>
      <c r="F6437">
        <f t="shared" si="410"/>
        <v>-2.9935717491396136E-3</v>
      </c>
    </row>
    <row r="6438" spans="1:6" ht="15" thickBot="1" x14ac:dyDescent="0.35">
      <c r="A6438" s="2">
        <v>38533</v>
      </c>
      <c r="B6438" s="5">
        <f t="shared" si="407"/>
        <v>6</v>
      </c>
      <c r="C6438" s="5">
        <f t="shared" si="408"/>
        <v>30</v>
      </c>
      <c r="D6438" s="5">
        <f t="shared" si="409"/>
        <v>5</v>
      </c>
      <c r="E6438" s="3">
        <v>10274.969999999999</v>
      </c>
      <c r="F6438">
        <f t="shared" si="410"/>
        <v>-9.5918060471464808E-3</v>
      </c>
    </row>
    <row r="6439" spans="1:6" ht="15" thickBot="1" x14ac:dyDescent="0.35">
      <c r="A6439" s="2">
        <v>38534</v>
      </c>
      <c r="B6439" s="5">
        <f t="shared" si="407"/>
        <v>7</v>
      </c>
      <c r="C6439" s="5">
        <f t="shared" si="408"/>
        <v>1</v>
      </c>
      <c r="D6439" s="5">
        <f t="shared" si="409"/>
        <v>6</v>
      </c>
      <c r="E6439" s="3">
        <v>10303.44</v>
      </c>
      <c r="F6439">
        <f t="shared" si="410"/>
        <v>2.7708110096672949E-3</v>
      </c>
    </row>
    <row r="6440" spans="1:6" ht="15" thickBot="1" x14ac:dyDescent="0.35">
      <c r="A6440" s="2">
        <v>38538</v>
      </c>
      <c r="B6440" s="5">
        <f t="shared" si="407"/>
        <v>7</v>
      </c>
      <c r="C6440" s="5">
        <f t="shared" si="408"/>
        <v>5</v>
      </c>
      <c r="D6440" s="5">
        <f t="shared" si="409"/>
        <v>3</v>
      </c>
      <c r="E6440" s="3">
        <v>10371.799999999999</v>
      </c>
      <c r="F6440">
        <f t="shared" si="410"/>
        <v>6.6346773504770019E-3</v>
      </c>
    </row>
    <row r="6441" spans="1:6" ht="15" thickBot="1" x14ac:dyDescent="0.35">
      <c r="A6441" s="2">
        <v>38539</v>
      </c>
      <c r="B6441" s="5">
        <f t="shared" si="407"/>
        <v>7</v>
      </c>
      <c r="C6441" s="5">
        <f t="shared" si="408"/>
        <v>6</v>
      </c>
      <c r="D6441" s="5">
        <f t="shared" si="409"/>
        <v>4</v>
      </c>
      <c r="E6441" s="3">
        <v>10270.68</v>
      </c>
      <c r="F6441">
        <f t="shared" si="410"/>
        <v>-9.7495131028364403E-3</v>
      </c>
    </row>
    <row r="6442" spans="1:6" ht="15" thickBot="1" x14ac:dyDescent="0.35">
      <c r="A6442" s="2">
        <v>38540</v>
      </c>
      <c r="B6442" s="5">
        <f t="shared" si="407"/>
        <v>7</v>
      </c>
      <c r="C6442" s="5">
        <f t="shared" si="408"/>
        <v>7</v>
      </c>
      <c r="D6442" s="5">
        <f t="shared" si="409"/>
        <v>5</v>
      </c>
      <c r="E6442" s="3">
        <v>10302.290000000001</v>
      </c>
      <c r="F6442">
        <f t="shared" si="410"/>
        <v>3.0776930057211968E-3</v>
      </c>
    </row>
    <row r="6443" spans="1:6" ht="15" thickBot="1" x14ac:dyDescent="0.35">
      <c r="A6443" s="2">
        <v>38541</v>
      </c>
      <c r="B6443" s="5">
        <f t="shared" si="407"/>
        <v>7</v>
      </c>
      <c r="C6443" s="5">
        <f t="shared" si="408"/>
        <v>8</v>
      </c>
      <c r="D6443" s="5">
        <f t="shared" si="409"/>
        <v>6</v>
      </c>
      <c r="E6443" s="3">
        <v>10449.14</v>
      </c>
      <c r="F6443">
        <f t="shared" si="410"/>
        <v>1.4254112435196304E-2</v>
      </c>
    </row>
    <row r="6444" spans="1:6" ht="15" thickBot="1" x14ac:dyDescent="0.35">
      <c r="A6444" s="2">
        <v>38544</v>
      </c>
      <c r="B6444" s="5">
        <f t="shared" si="407"/>
        <v>7</v>
      </c>
      <c r="C6444" s="5">
        <f t="shared" si="408"/>
        <v>11</v>
      </c>
      <c r="D6444" s="5">
        <f t="shared" si="409"/>
        <v>2</v>
      </c>
      <c r="E6444" s="3">
        <v>10519.72</v>
      </c>
      <c r="F6444">
        <f t="shared" si="410"/>
        <v>6.7546228684848639E-3</v>
      </c>
    </row>
    <row r="6445" spans="1:6" ht="15" thickBot="1" x14ac:dyDescent="0.35">
      <c r="A6445" s="2">
        <v>38545</v>
      </c>
      <c r="B6445" s="5">
        <f t="shared" si="407"/>
        <v>7</v>
      </c>
      <c r="C6445" s="5">
        <f t="shared" si="408"/>
        <v>12</v>
      </c>
      <c r="D6445" s="5">
        <f t="shared" si="409"/>
        <v>3</v>
      </c>
      <c r="E6445" s="3">
        <v>10513.89</v>
      </c>
      <c r="F6445">
        <f t="shared" si="410"/>
        <v>-5.5419726000311103E-4</v>
      </c>
    </row>
    <row r="6446" spans="1:6" ht="15" thickBot="1" x14ac:dyDescent="0.35">
      <c r="A6446" s="2">
        <v>38546</v>
      </c>
      <c r="B6446" s="5">
        <f t="shared" si="407"/>
        <v>7</v>
      </c>
      <c r="C6446" s="5">
        <f t="shared" si="408"/>
        <v>13</v>
      </c>
      <c r="D6446" s="5">
        <f t="shared" si="409"/>
        <v>4</v>
      </c>
      <c r="E6446" s="3">
        <v>10557.39</v>
      </c>
      <c r="F6446">
        <f t="shared" si="410"/>
        <v>4.1373839749131863E-3</v>
      </c>
    </row>
    <row r="6447" spans="1:6" ht="15" thickBot="1" x14ac:dyDescent="0.35">
      <c r="A6447" s="2">
        <v>38547</v>
      </c>
      <c r="B6447" s="5">
        <f t="shared" si="407"/>
        <v>7</v>
      </c>
      <c r="C6447" s="5">
        <f t="shared" si="408"/>
        <v>14</v>
      </c>
      <c r="D6447" s="5">
        <f t="shared" si="409"/>
        <v>5</v>
      </c>
      <c r="E6447" s="3">
        <v>10628.89</v>
      </c>
      <c r="F6447">
        <f t="shared" si="410"/>
        <v>6.7725072200610194E-3</v>
      </c>
    </row>
    <row r="6448" spans="1:6" ht="15" thickBot="1" x14ac:dyDescent="0.35">
      <c r="A6448" s="2">
        <v>38548</v>
      </c>
      <c r="B6448" s="5">
        <f t="shared" si="407"/>
        <v>7</v>
      </c>
      <c r="C6448" s="5">
        <f t="shared" si="408"/>
        <v>15</v>
      </c>
      <c r="D6448" s="5">
        <f t="shared" si="409"/>
        <v>6</v>
      </c>
      <c r="E6448" s="3">
        <v>10640.83</v>
      </c>
      <c r="F6448">
        <f t="shared" si="410"/>
        <v>1.1233534263691233E-3</v>
      </c>
    </row>
    <row r="6449" spans="1:6" ht="15" thickBot="1" x14ac:dyDescent="0.35">
      <c r="A6449" s="2">
        <v>38551</v>
      </c>
      <c r="B6449" s="5">
        <f t="shared" si="407"/>
        <v>7</v>
      </c>
      <c r="C6449" s="5">
        <f t="shared" si="408"/>
        <v>18</v>
      </c>
      <c r="D6449" s="5">
        <f t="shared" si="409"/>
        <v>2</v>
      </c>
      <c r="E6449" s="3">
        <v>10574.99</v>
      </c>
      <c r="F6449">
        <f t="shared" si="410"/>
        <v>-6.1874872542837488E-3</v>
      </c>
    </row>
    <row r="6450" spans="1:6" ht="15" thickBot="1" x14ac:dyDescent="0.35">
      <c r="A6450" s="2">
        <v>38552</v>
      </c>
      <c r="B6450" s="5">
        <f t="shared" si="407"/>
        <v>7</v>
      </c>
      <c r="C6450" s="5">
        <f t="shared" si="408"/>
        <v>19</v>
      </c>
      <c r="D6450" s="5">
        <f t="shared" si="409"/>
        <v>3</v>
      </c>
      <c r="E6450" s="3">
        <v>10646.56</v>
      </c>
      <c r="F6450">
        <f t="shared" si="410"/>
        <v>6.7678550996265446E-3</v>
      </c>
    </row>
    <row r="6451" spans="1:6" ht="15" thickBot="1" x14ac:dyDescent="0.35">
      <c r="A6451" s="2">
        <v>38553</v>
      </c>
      <c r="B6451" s="5">
        <f t="shared" si="407"/>
        <v>7</v>
      </c>
      <c r="C6451" s="5">
        <f t="shared" si="408"/>
        <v>20</v>
      </c>
      <c r="D6451" s="5">
        <f t="shared" si="409"/>
        <v>4</v>
      </c>
      <c r="E6451" s="3">
        <v>10689.15</v>
      </c>
      <c r="F6451">
        <f t="shared" si="410"/>
        <v>4.0003531657173911E-3</v>
      </c>
    </row>
    <row r="6452" spans="1:6" ht="15" thickBot="1" x14ac:dyDescent="0.35">
      <c r="A6452" s="2">
        <v>38554</v>
      </c>
      <c r="B6452" s="5">
        <f t="shared" si="407"/>
        <v>7</v>
      </c>
      <c r="C6452" s="5">
        <f t="shared" si="408"/>
        <v>21</v>
      </c>
      <c r="D6452" s="5">
        <f t="shared" si="409"/>
        <v>5</v>
      </c>
      <c r="E6452" s="3">
        <v>10627.77</v>
      </c>
      <c r="F6452">
        <f t="shared" si="410"/>
        <v>-5.7422713686307329E-3</v>
      </c>
    </row>
    <row r="6453" spans="1:6" ht="15" thickBot="1" x14ac:dyDescent="0.35">
      <c r="A6453" s="2">
        <v>38555</v>
      </c>
      <c r="B6453" s="5">
        <f t="shared" si="407"/>
        <v>7</v>
      </c>
      <c r="C6453" s="5">
        <f t="shared" si="408"/>
        <v>22</v>
      </c>
      <c r="D6453" s="5">
        <f t="shared" si="409"/>
        <v>6</v>
      </c>
      <c r="E6453" s="3">
        <v>10651.18</v>
      </c>
      <c r="F6453">
        <f t="shared" si="410"/>
        <v>2.2027198556235084E-3</v>
      </c>
    </row>
    <row r="6454" spans="1:6" ht="15" thickBot="1" x14ac:dyDescent="0.35">
      <c r="A6454" s="2">
        <v>38558</v>
      </c>
      <c r="B6454" s="5">
        <f t="shared" si="407"/>
        <v>7</v>
      </c>
      <c r="C6454" s="5">
        <f t="shared" si="408"/>
        <v>25</v>
      </c>
      <c r="D6454" s="5">
        <f t="shared" si="409"/>
        <v>2</v>
      </c>
      <c r="E6454" s="3">
        <v>10596.48</v>
      </c>
      <c r="F6454">
        <f t="shared" si="410"/>
        <v>-5.1355812219867399E-3</v>
      </c>
    </row>
    <row r="6455" spans="1:6" ht="15" thickBot="1" x14ac:dyDescent="0.35">
      <c r="A6455" s="2">
        <v>38559</v>
      </c>
      <c r="B6455" s="5">
        <f t="shared" si="407"/>
        <v>7</v>
      </c>
      <c r="C6455" s="5">
        <f t="shared" si="408"/>
        <v>26</v>
      </c>
      <c r="D6455" s="5">
        <f t="shared" si="409"/>
        <v>3</v>
      </c>
      <c r="E6455" s="3">
        <v>10579.77</v>
      </c>
      <c r="F6455">
        <f t="shared" si="410"/>
        <v>-1.5769387570211172E-3</v>
      </c>
    </row>
    <row r="6456" spans="1:6" ht="15" thickBot="1" x14ac:dyDescent="0.35">
      <c r="A6456" s="2">
        <v>38560</v>
      </c>
      <c r="B6456" s="5">
        <f t="shared" si="407"/>
        <v>7</v>
      </c>
      <c r="C6456" s="5">
        <f t="shared" si="408"/>
        <v>27</v>
      </c>
      <c r="D6456" s="5">
        <f t="shared" si="409"/>
        <v>4</v>
      </c>
      <c r="E6456" s="3">
        <v>10637.09</v>
      </c>
      <c r="F6456">
        <f t="shared" si="410"/>
        <v>5.4178871563370194E-3</v>
      </c>
    </row>
    <row r="6457" spans="1:6" ht="15" thickBot="1" x14ac:dyDescent="0.35">
      <c r="A6457" s="2">
        <v>38561</v>
      </c>
      <c r="B6457" s="5">
        <f t="shared" si="407"/>
        <v>7</v>
      </c>
      <c r="C6457" s="5">
        <f t="shared" si="408"/>
        <v>28</v>
      </c>
      <c r="D6457" s="5">
        <f t="shared" si="409"/>
        <v>5</v>
      </c>
      <c r="E6457" s="3">
        <v>10705.55</v>
      </c>
      <c r="F6457">
        <f t="shared" si="410"/>
        <v>6.435970740117751E-3</v>
      </c>
    </row>
    <row r="6458" spans="1:6" ht="15" thickBot="1" x14ac:dyDescent="0.35">
      <c r="A6458" s="2">
        <v>38562</v>
      </c>
      <c r="B6458" s="5">
        <f t="shared" si="407"/>
        <v>7</v>
      </c>
      <c r="C6458" s="5">
        <f t="shared" si="408"/>
        <v>29</v>
      </c>
      <c r="D6458" s="5">
        <f t="shared" si="409"/>
        <v>6</v>
      </c>
      <c r="E6458" s="3">
        <v>10640.91</v>
      </c>
      <c r="F6458">
        <f t="shared" si="410"/>
        <v>-6.0379896408871495E-3</v>
      </c>
    </row>
    <row r="6459" spans="1:6" ht="15" thickBot="1" x14ac:dyDescent="0.35">
      <c r="A6459" s="2">
        <v>38565</v>
      </c>
      <c r="B6459" s="5">
        <f t="shared" si="407"/>
        <v>8</v>
      </c>
      <c r="C6459" s="5">
        <f t="shared" si="408"/>
        <v>1</v>
      </c>
      <c r="D6459" s="5">
        <f t="shared" si="409"/>
        <v>2</v>
      </c>
      <c r="E6459" s="3">
        <v>10623.15</v>
      </c>
      <c r="F6459">
        <f t="shared" si="410"/>
        <v>-1.6690301863280695E-3</v>
      </c>
    </row>
    <row r="6460" spans="1:6" ht="15" thickBot="1" x14ac:dyDescent="0.35">
      <c r="A6460" s="2">
        <v>38566</v>
      </c>
      <c r="B6460" s="5">
        <f t="shared" si="407"/>
        <v>8</v>
      </c>
      <c r="C6460" s="5">
        <f t="shared" si="408"/>
        <v>2</v>
      </c>
      <c r="D6460" s="5">
        <f t="shared" si="409"/>
        <v>3</v>
      </c>
      <c r="E6460" s="3">
        <v>10683.74</v>
      </c>
      <c r="F6460">
        <f t="shared" si="410"/>
        <v>5.703581329455025E-3</v>
      </c>
    </row>
    <row r="6461" spans="1:6" ht="15" thickBot="1" x14ac:dyDescent="0.35">
      <c r="A6461" s="2">
        <v>38567</v>
      </c>
      <c r="B6461" s="5">
        <f t="shared" si="407"/>
        <v>8</v>
      </c>
      <c r="C6461" s="5">
        <f t="shared" si="408"/>
        <v>3</v>
      </c>
      <c r="D6461" s="5">
        <f t="shared" si="409"/>
        <v>4</v>
      </c>
      <c r="E6461" s="3">
        <v>10697.59</v>
      </c>
      <c r="F6461">
        <f t="shared" si="410"/>
        <v>1.296362509757853E-3</v>
      </c>
    </row>
    <row r="6462" spans="1:6" ht="15" thickBot="1" x14ac:dyDescent="0.35">
      <c r="A6462" s="2">
        <v>38568</v>
      </c>
      <c r="B6462" s="5">
        <f t="shared" si="407"/>
        <v>8</v>
      </c>
      <c r="C6462" s="5">
        <f t="shared" si="408"/>
        <v>4</v>
      </c>
      <c r="D6462" s="5">
        <f t="shared" si="409"/>
        <v>5</v>
      </c>
      <c r="E6462" s="3">
        <v>10610.1</v>
      </c>
      <c r="F6462">
        <f t="shared" si="410"/>
        <v>-8.1784775823339449E-3</v>
      </c>
    </row>
    <row r="6463" spans="1:6" ht="15" thickBot="1" x14ac:dyDescent="0.35">
      <c r="A6463" s="2">
        <v>38569</v>
      </c>
      <c r="B6463" s="5">
        <f t="shared" si="407"/>
        <v>8</v>
      </c>
      <c r="C6463" s="5">
        <f t="shared" si="408"/>
        <v>5</v>
      </c>
      <c r="D6463" s="5">
        <f t="shared" si="409"/>
        <v>6</v>
      </c>
      <c r="E6463" s="3">
        <v>10558.03</v>
      </c>
      <c r="F6463">
        <f t="shared" si="410"/>
        <v>-4.9075880528929704E-3</v>
      </c>
    </row>
    <row r="6464" spans="1:6" ht="15" thickBot="1" x14ac:dyDescent="0.35">
      <c r="A6464" s="2">
        <v>38572</v>
      </c>
      <c r="B6464" s="5">
        <f t="shared" si="407"/>
        <v>8</v>
      </c>
      <c r="C6464" s="5">
        <f t="shared" si="408"/>
        <v>8</v>
      </c>
      <c r="D6464" s="5">
        <f t="shared" si="409"/>
        <v>2</v>
      </c>
      <c r="E6464" s="3">
        <v>10536.93</v>
      </c>
      <c r="F6464">
        <f t="shared" si="410"/>
        <v>-1.9984788828976961E-3</v>
      </c>
    </row>
    <row r="6465" spans="1:6" ht="15" thickBot="1" x14ac:dyDescent="0.35">
      <c r="A6465" s="2">
        <v>38573</v>
      </c>
      <c r="B6465" s="5">
        <f t="shared" si="407"/>
        <v>8</v>
      </c>
      <c r="C6465" s="5">
        <f t="shared" si="408"/>
        <v>9</v>
      </c>
      <c r="D6465" s="5">
        <f t="shared" si="409"/>
        <v>3</v>
      </c>
      <c r="E6465" s="3">
        <v>10615.67</v>
      </c>
      <c r="F6465">
        <f t="shared" si="410"/>
        <v>7.4727648375760092E-3</v>
      </c>
    </row>
    <row r="6466" spans="1:6" ht="15" thickBot="1" x14ac:dyDescent="0.35">
      <c r="A6466" s="2">
        <v>38574</v>
      </c>
      <c r="B6466" s="5">
        <f t="shared" si="407"/>
        <v>8</v>
      </c>
      <c r="C6466" s="5">
        <f t="shared" si="408"/>
        <v>10</v>
      </c>
      <c r="D6466" s="5">
        <f t="shared" si="409"/>
        <v>4</v>
      </c>
      <c r="E6466" s="3">
        <v>10594.41</v>
      </c>
      <c r="F6466">
        <f t="shared" si="410"/>
        <v>-2.0026997824913752E-3</v>
      </c>
    </row>
    <row r="6467" spans="1:6" ht="15" thickBot="1" x14ac:dyDescent="0.35">
      <c r="A6467" s="2">
        <v>38575</v>
      </c>
      <c r="B6467" s="5">
        <f t="shared" ref="B6467:B6530" si="411">MONTH(A6467)</f>
        <v>8</v>
      </c>
      <c r="C6467" s="5">
        <f t="shared" ref="C6467:C6530" si="412">DAY(A6467)</f>
        <v>11</v>
      </c>
      <c r="D6467" s="5">
        <f t="shared" ref="D6467:D6530" si="413">WEEKDAY(A6467,1)</f>
        <v>5</v>
      </c>
      <c r="E6467" s="3">
        <v>10685.89</v>
      </c>
      <c r="F6467">
        <f t="shared" si="410"/>
        <v>8.6347422839025082E-3</v>
      </c>
    </row>
    <row r="6468" spans="1:6" ht="15" thickBot="1" x14ac:dyDescent="0.35">
      <c r="A6468" s="2">
        <v>38576</v>
      </c>
      <c r="B6468" s="5">
        <f t="shared" si="411"/>
        <v>8</v>
      </c>
      <c r="C6468" s="5">
        <f t="shared" si="412"/>
        <v>12</v>
      </c>
      <c r="D6468" s="5">
        <f t="shared" si="413"/>
        <v>6</v>
      </c>
      <c r="E6468" s="3">
        <v>10600.31</v>
      </c>
      <c r="F6468">
        <f t="shared" ref="F6468:F6531" si="414">(E6468-E6467)/E6467</f>
        <v>-8.0086918356823741E-3</v>
      </c>
    </row>
    <row r="6469" spans="1:6" ht="15" thickBot="1" x14ac:dyDescent="0.35">
      <c r="A6469" s="2">
        <v>38579</v>
      </c>
      <c r="B6469" s="5">
        <f t="shared" si="411"/>
        <v>8</v>
      </c>
      <c r="C6469" s="5">
        <f t="shared" si="412"/>
        <v>15</v>
      </c>
      <c r="D6469" s="5">
        <f t="shared" si="413"/>
        <v>2</v>
      </c>
      <c r="E6469" s="3">
        <v>10634.38</v>
      </c>
      <c r="F6469">
        <f t="shared" si="414"/>
        <v>3.2140569473911337E-3</v>
      </c>
    </row>
    <row r="6470" spans="1:6" ht="15" thickBot="1" x14ac:dyDescent="0.35">
      <c r="A6470" s="2">
        <v>38580</v>
      </c>
      <c r="B6470" s="5">
        <f t="shared" si="411"/>
        <v>8</v>
      </c>
      <c r="C6470" s="5">
        <f t="shared" si="412"/>
        <v>16</v>
      </c>
      <c r="D6470" s="5">
        <f t="shared" si="413"/>
        <v>3</v>
      </c>
      <c r="E6470" s="3">
        <v>10513.45</v>
      </c>
      <c r="F6470">
        <f t="shared" si="414"/>
        <v>-1.1371607935770443E-2</v>
      </c>
    </row>
    <row r="6471" spans="1:6" ht="15" thickBot="1" x14ac:dyDescent="0.35">
      <c r="A6471" s="2">
        <v>38581</v>
      </c>
      <c r="B6471" s="5">
        <f t="shared" si="411"/>
        <v>8</v>
      </c>
      <c r="C6471" s="5">
        <f t="shared" si="412"/>
        <v>17</v>
      </c>
      <c r="D6471" s="5">
        <f t="shared" si="413"/>
        <v>4</v>
      </c>
      <c r="E6471" s="3">
        <v>10550.71</v>
      </c>
      <c r="F6471">
        <f t="shared" si="414"/>
        <v>3.5440316927362945E-3</v>
      </c>
    </row>
    <row r="6472" spans="1:6" ht="15" thickBot="1" x14ac:dyDescent="0.35">
      <c r="A6472" s="2">
        <v>38582</v>
      </c>
      <c r="B6472" s="5">
        <f t="shared" si="411"/>
        <v>8</v>
      </c>
      <c r="C6472" s="5">
        <f t="shared" si="412"/>
        <v>18</v>
      </c>
      <c r="D6472" s="5">
        <f t="shared" si="413"/>
        <v>5</v>
      </c>
      <c r="E6472" s="3">
        <v>10554.93</v>
      </c>
      <c r="F6472">
        <f t="shared" si="414"/>
        <v>3.9997308238034828E-4</v>
      </c>
    </row>
    <row r="6473" spans="1:6" ht="15" thickBot="1" x14ac:dyDescent="0.35">
      <c r="A6473" s="2">
        <v>38583</v>
      </c>
      <c r="B6473" s="5">
        <f t="shared" si="411"/>
        <v>8</v>
      </c>
      <c r="C6473" s="5">
        <f t="shared" si="412"/>
        <v>19</v>
      </c>
      <c r="D6473" s="5">
        <f t="shared" si="413"/>
        <v>6</v>
      </c>
      <c r="E6473" s="3">
        <v>10559.23</v>
      </c>
      <c r="F6473">
        <f t="shared" si="414"/>
        <v>4.0739256442243313E-4</v>
      </c>
    </row>
    <row r="6474" spans="1:6" ht="15" thickBot="1" x14ac:dyDescent="0.35">
      <c r="A6474" s="2">
        <v>38586</v>
      </c>
      <c r="B6474" s="5">
        <f t="shared" si="411"/>
        <v>8</v>
      </c>
      <c r="C6474" s="5">
        <f t="shared" si="412"/>
        <v>22</v>
      </c>
      <c r="D6474" s="5">
        <f t="shared" si="413"/>
        <v>2</v>
      </c>
      <c r="E6474" s="3">
        <v>10569.89</v>
      </c>
      <c r="F6474">
        <f t="shared" si="414"/>
        <v>1.0095433095026678E-3</v>
      </c>
    </row>
    <row r="6475" spans="1:6" ht="15" thickBot="1" x14ac:dyDescent="0.35">
      <c r="A6475" s="2">
        <v>38587</v>
      </c>
      <c r="B6475" s="5">
        <f t="shared" si="411"/>
        <v>8</v>
      </c>
      <c r="C6475" s="5">
        <f t="shared" si="412"/>
        <v>23</v>
      </c>
      <c r="D6475" s="5">
        <f t="shared" si="413"/>
        <v>3</v>
      </c>
      <c r="E6475" s="3">
        <v>10519.58</v>
      </c>
      <c r="F6475">
        <f t="shared" si="414"/>
        <v>-4.759746790174684E-3</v>
      </c>
    </row>
    <row r="6476" spans="1:6" ht="15" thickBot="1" x14ac:dyDescent="0.35">
      <c r="A6476" s="2">
        <v>38588</v>
      </c>
      <c r="B6476" s="5">
        <f t="shared" si="411"/>
        <v>8</v>
      </c>
      <c r="C6476" s="5">
        <f t="shared" si="412"/>
        <v>24</v>
      </c>
      <c r="D6476" s="5">
        <f t="shared" si="413"/>
        <v>4</v>
      </c>
      <c r="E6476" s="3">
        <v>10434.870000000001</v>
      </c>
      <c r="F6476">
        <f t="shared" si="414"/>
        <v>-8.0526028605703969E-3</v>
      </c>
    </row>
    <row r="6477" spans="1:6" ht="15" thickBot="1" x14ac:dyDescent="0.35">
      <c r="A6477" s="2">
        <v>38589</v>
      </c>
      <c r="B6477" s="5">
        <f t="shared" si="411"/>
        <v>8</v>
      </c>
      <c r="C6477" s="5">
        <f t="shared" si="412"/>
        <v>25</v>
      </c>
      <c r="D6477" s="5">
        <f t="shared" si="413"/>
        <v>5</v>
      </c>
      <c r="E6477" s="3">
        <v>10450.629999999999</v>
      </c>
      <c r="F6477">
        <f t="shared" si="414"/>
        <v>1.5103206843974479E-3</v>
      </c>
    </row>
    <row r="6478" spans="1:6" ht="15" thickBot="1" x14ac:dyDescent="0.35">
      <c r="A6478" s="2">
        <v>38590</v>
      </c>
      <c r="B6478" s="5">
        <f t="shared" si="411"/>
        <v>8</v>
      </c>
      <c r="C6478" s="5">
        <f t="shared" si="412"/>
        <v>26</v>
      </c>
      <c r="D6478" s="5">
        <f t="shared" si="413"/>
        <v>6</v>
      </c>
      <c r="E6478" s="3">
        <v>10397.290000000001</v>
      </c>
      <c r="F6478">
        <f t="shared" si="414"/>
        <v>-5.1039985149219074E-3</v>
      </c>
    </row>
    <row r="6479" spans="1:6" ht="15" thickBot="1" x14ac:dyDescent="0.35">
      <c r="A6479" s="2">
        <v>38593</v>
      </c>
      <c r="B6479" s="5">
        <f t="shared" si="411"/>
        <v>8</v>
      </c>
      <c r="C6479" s="5">
        <f t="shared" si="412"/>
        <v>29</v>
      </c>
      <c r="D6479" s="5">
        <f t="shared" si="413"/>
        <v>2</v>
      </c>
      <c r="E6479" s="3">
        <v>10463.049999999999</v>
      </c>
      <c r="F6479">
        <f t="shared" si="414"/>
        <v>6.3247250004566952E-3</v>
      </c>
    </row>
    <row r="6480" spans="1:6" ht="15" thickBot="1" x14ac:dyDescent="0.35">
      <c r="A6480" s="2">
        <v>38594</v>
      </c>
      <c r="B6480" s="5">
        <f t="shared" si="411"/>
        <v>8</v>
      </c>
      <c r="C6480" s="5">
        <f t="shared" si="412"/>
        <v>30</v>
      </c>
      <c r="D6480" s="5">
        <f t="shared" si="413"/>
        <v>3</v>
      </c>
      <c r="E6480" s="3">
        <v>10412.82</v>
      </c>
      <c r="F6480">
        <f t="shared" si="414"/>
        <v>-4.800703427776754E-3</v>
      </c>
    </row>
    <row r="6481" spans="1:6" ht="15" thickBot="1" x14ac:dyDescent="0.35">
      <c r="A6481" s="2">
        <v>38595</v>
      </c>
      <c r="B6481" s="5">
        <f t="shared" si="411"/>
        <v>8</v>
      </c>
      <c r="C6481" s="5">
        <f t="shared" si="412"/>
        <v>31</v>
      </c>
      <c r="D6481" s="5">
        <f t="shared" si="413"/>
        <v>4</v>
      </c>
      <c r="E6481" s="3">
        <v>10481.6</v>
      </c>
      <c r="F6481">
        <f t="shared" si="414"/>
        <v>6.6053192122787737E-3</v>
      </c>
    </row>
    <row r="6482" spans="1:6" ht="15" thickBot="1" x14ac:dyDescent="0.35">
      <c r="A6482" s="2">
        <v>38596</v>
      </c>
      <c r="B6482" s="5">
        <f t="shared" si="411"/>
        <v>9</v>
      </c>
      <c r="C6482" s="5">
        <f t="shared" si="412"/>
        <v>1</v>
      </c>
      <c r="D6482" s="5">
        <f t="shared" si="413"/>
        <v>5</v>
      </c>
      <c r="E6482" s="3">
        <v>10459.629999999999</v>
      </c>
      <c r="F6482">
        <f t="shared" si="414"/>
        <v>-2.0960540375516297E-3</v>
      </c>
    </row>
    <row r="6483" spans="1:6" ht="15" thickBot="1" x14ac:dyDescent="0.35">
      <c r="A6483" s="2">
        <v>38597</v>
      </c>
      <c r="B6483" s="5">
        <f t="shared" si="411"/>
        <v>9</v>
      </c>
      <c r="C6483" s="5">
        <f t="shared" si="412"/>
        <v>2</v>
      </c>
      <c r="D6483" s="5">
        <f t="shared" si="413"/>
        <v>6</v>
      </c>
      <c r="E6483" s="3">
        <v>10447.370000000001</v>
      </c>
      <c r="F6483">
        <f t="shared" si="414"/>
        <v>-1.1721255914404621E-3</v>
      </c>
    </row>
    <row r="6484" spans="1:6" ht="15" thickBot="1" x14ac:dyDescent="0.35">
      <c r="A6484" s="2">
        <v>38601</v>
      </c>
      <c r="B6484" s="5">
        <f t="shared" si="411"/>
        <v>9</v>
      </c>
      <c r="C6484" s="5">
        <f t="shared" si="412"/>
        <v>6</v>
      </c>
      <c r="D6484" s="5">
        <f t="shared" si="413"/>
        <v>3</v>
      </c>
      <c r="E6484" s="3">
        <v>10589.24</v>
      </c>
      <c r="F6484">
        <f t="shared" si="414"/>
        <v>1.3579494169345872E-2</v>
      </c>
    </row>
    <row r="6485" spans="1:6" ht="15" thickBot="1" x14ac:dyDescent="0.35">
      <c r="A6485" s="2">
        <v>38602</v>
      </c>
      <c r="B6485" s="5">
        <f t="shared" si="411"/>
        <v>9</v>
      </c>
      <c r="C6485" s="5">
        <f t="shared" si="412"/>
        <v>7</v>
      </c>
      <c r="D6485" s="5">
        <f t="shared" si="413"/>
        <v>4</v>
      </c>
      <c r="E6485" s="3">
        <v>10633.5</v>
      </c>
      <c r="F6485">
        <f t="shared" si="414"/>
        <v>4.1797145026461029E-3</v>
      </c>
    </row>
    <row r="6486" spans="1:6" ht="15" thickBot="1" x14ac:dyDescent="0.35">
      <c r="A6486" s="2">
        <v>38603</v>
      </c>
      <c r="B6486" s="5">
        <f t="shared" si="411"/>
        <v>9</v>
      </c>
      <c r="C6486" s="5">
        <f t="shared" si="412"/>
        <v>8</v>
      </c>
      <c r="D6486" s="5">
        <f t="shared" si="413"/>
        <v>5</v>
      </c>
      <c r="E6486" s="3">
        <v>10595.93</v>
      </c>
      <c r="F6486">
        <f t="shared" si="414"/>
        <v>-3.533173461230988E-3</v>
      </c>
    </row>
    <row r="6487" spans="1:6" ht="15" thickBot="1" x14ac:dyDescent="0.35">
      <c r="A6487" s="2">
        <v>38604</v>
      </c>
      <c r="B6487" s="5">
        <f t="shared" si="411"/>
        <v>9</v>
      </c>
      <c r="C6487" s="5">
        <f t="shared" si="412"/>
        <v>9</v>
      </c>
      <c r="D6487" s="5">
        <f t="shared" si="413"/>
        <v>6</v>
      </c>
      <c r="E6487" s="3">
        <v>10678.56</v>
      </c>
      <c r="F6487">
        <f t="shared" si="414"/>
        <v>7.798277263062251E-3</v>
      </c>
    </row>
    <row r="6488" spans="1:6" ht="15" thickBot="1" x14ac:dyDescent="0.35">
      <c r="A6488" s="2">
        <v>38607</v>
      </c>
      <c r="B6488" s="5">
        <f t="shared" si="411"/>
        <v>9</v>
      </c>
      <c r="C6488" s="5">
        <f t="shared" si="412"/>
        <v>12</v>
      </c>
      <c r="D6488" s="5">
        <f t="shared" si="413"/>
        <v>2</v>
      </c>
      <c r="E6488" s="3">
        <v>10682.94</v>
      </c>
      <c r="F6488">
        <f t="shared" si="414"/>
        <v>4.101676630557883E-4</v>
      </c>
    </row>
    <row r="6489" spans="1:6" ht="15" thickBot="1" x14ac:dyDescent="0.35">
      <c r="A6489" s="2">
        <v>38608</v>
      </c>
      <c r="B6489" s="5">
        <f t="shared" si="411"/>
        <v>9</v>
      </c>
      <c r="C6489" s="5">
        <f t="shared" si="412"/>
        <v>13</v>
      </c>
      <c r="D6489" s="5">
        <f t="shared" si="413"/>
        <v>3</v>
      </c>
      <c r="E6489" s="3">
        <v>10597.44</v>
      </c>
      <c r="F6489">
        <f t="shared" si="414"/>
        <v>-8.0034147903105327E-3</v>
      </c>
    </row>
    <row r="6490" spans="1:6" ht="15" thickBot="1" x14ac:dyDescent="0.35">
      <c r="A6490" s="2">
        <v>38609</v>
      </c>
      <c r="B6490" s="5">
        <f t="shared" si="411"/>
        <v>9</v>
      </c>
      <c r="C6490" s="5">
        <f t="shared" si="412"/>
        <v>14</v>
      </c>
      <c r="D6490" s="5">
        <f t="shared" si="413"/>
        <v>4</v>
      </c>
      <c r="E6490" s="3">
        <v>10544.9</v>
      </c>
      <c r="F6490">
        <f t="shared" si="414"/>
        <v>-4.9578011293294295E-3</v>
      </c>
    </row>
    <row r="6491" spans="1:6" ht="15" thickBot="1" x14ac:dyDescent="0.35">
      <c r="A6491" s="2">
        <v>38610</v>
      </c>
      <c r="B6491" s="5">
        <f t="shared" si="411"/>
        <v>9</v>
      </c>
      <c r="C6491" s="5">
        <f t="shared" si="412"/>
        <v>15</v>
      </c>
      <c r="D6491" s="5">
        <f t="shared" si="413"/>
        <v>5</v>
      </c>
      <c r="E6491" s="3">
        <v>10558.75</v>
      </c>
      <c r="F6491">
        <f t="shared" si="414"/>
        <v>1.3134311373270836E-3</v>
      </c>
    </row>
    <row r="6492" spans="1:6" ht="15" thickBot="1" x14ac:dyDescent="0.35">
      <c r="A6492" s="2">
        <v>38611</v>
      </c>
      <c r="B6492" s="5">
        <f t="shared" si="411"/>
        <v>9</v>
      </c>
      <c r="C6492" s="5">
        <f t="shared" si="412"/>
        <v>16</v>
      </c>
      <c r="D6492" s="5">
        <f t="shared" si="413"/>
        <v>6</v>
      </c>
      <c r="E6492" s="3">
        <v>10641.94</v>
      </c>
      <c r="F6492">
        <f t="shared" si="414"/>
        <v>7.8787735290636214E-3</v>
      </c>
    </row>
    <row r="6493" spans="1:6" ht="15" thickBot="1" x14ac:dyDescent="0.35">
      <c r="A6493" s="2">
        <v>38614</v>
      </c>
      <c r="B6493" s="5">
        <f t="shared" si="411"/>
        <v>9</v>
      </c>
      <c r="C6493" s="5">
        <f t="shared" si="412"/>
        <v>19</v>
      </c>
      <c r="D6493" s="5">
        <f t="shared" si="413"/>
        <v>2</v>
      </c>
      <c r="E6493" s="3">
        <v>10557.63</v>
      </c>
      <c r="F6493">
        <f t="shared" si="414"/>
        <v>-7.9224276776603993E-3</v>
      </c>
    </row>
    <row r="6494" spans="1:6" ht="15" thickBot="1" x14ac:dyDescent="0.35">
      <c r="A6494" s="2">
        <v>38615</v>
      </c>
      <c r="B6494" s="5">
        <f t="shared" si="411"/>
        <v>9</v>
      </c>
      <c r="C6494" s="5">
        <f t="shared" si="412"/>
        <v>20</v>
      </c>
      <c r="D6494" s="5">
        <f t="shared" si="413"/>
        <v>3</v>
      </c>
      <c r="E6494" s="3">
        <v>10481.52</v>
      </c>
      <c r="F6494">
        <f t="shared" si="414"/>
        <v>-7.2090042935771355E-3</v>
      </c>
    </row>
    <row r="6495" spans="1:6" ht="15" thickBot="1" x14ac:dyDescent="0.35">
      <c r="A6495" s="2">
        <v>38616</v>
      </c>
      <c r="B6495" s="5">
        <f t="shared" si="411"/>
        <v>9</v>
      </c>
      <c r="C6495" s="5">
        <f t="shared" si="412"/>
        <v>21</v>
      </c>
      <c r="D6495" s="5">
        <f t="shared" si="413"/>
        <v>4</v>
      </c>
      <c r="E6495" s="3">
        <v>10378.030000000001</v>
      </c>
      <c r="F6495">
        <f t="shared" si="414"/>
        <v>-9.8735679557926496E-3</v>
      </c>
    </row>
    <row r="6496" spans="1:6" ht="15" thickBot="1" x14ac:dyDescent="0.35">
      <c r="A6496" s="2">
        <v>38617</v>
      </c>
      <c r="B6496" s="5">
        <f t="shared" si="411"/>
        <v>9</v>
      </c>
      <c r="C6496" s="5">
        <f t="shared" si="412"/>
        <v>22</v>
      </c>
      <c r="D6496" s="5">
        <f t="shared" si="413"/>
        <v>5</v>
      </c>
      <c r="E6496" s="3">
        <v>10422.049999999999</v>
      </c>
      <c r="F6496">
        <f t="shared" si="414"/>
        <v>4.2416527992305492E-3</v>
      </c>
    </row>
    <row r="6497" spans="1:6" ht="15" thickBot="1" x14ac:dyDescent="0.35">
      <c r="A6497" s="2">
        <v>38618</v>
      </c>
      <c r="B6497" s="5">
        <f t="shared" si="411"/>
        <v>9</v>
      </c>
      <c r="C6497" s="5">
        <f t="shared" si="412"/>
        <v>23</v>
      </c>
      <c r="D6497" s="5">
        <f t="shared" si="413"/>
        <v>6</v>
      </c>
      <c r="E6497" s="3">
        <v>10419.59</v>
      </c>
      <c r="F6497">
        <f t="shared" si="414"/>
        <v>-2.3603801555347815E-4</v>
      </c>
    </row>
    <row r="6498" spans="1:6" ht="15" thickBot="1" x14ac:dyDescent="0.35">
      <c r="A6498" s="2">
        <v>38621</v>
      </c>
      <c r="B6498" s="5">
        <f t="shared" si="411"/>
        <v>9</v>
      </c>
      <c r="C6498" s="5">
        <f t="shared" si="412"/>
        <v>26</v>
      </c>
      <c r="D6498" s="5">
        <f t="shared" si="413"/>
        <v>2</v>
      </c>
      <c r="E6498" s="3">
        <v>10443.629999999999</v>
      </c>
      <c r="F6498">
        <f t="shared" si="414"/>
        <v>2.3071925094940446E-3</v>
      </c>
    </row>
    <row r="6499" spans="1:6" ht="15" thickBot="1" x14ac:dyDescent="0.35">
      <c r="A6499" s="2">
        <v>38622</v>
      </c>
      <c r="B6499" s="5">
        <f t="shared" si="411"/>
        <v>9</v>
      </c>
      <c r="C6499" s="5">
        <f t="shared" si="412"/>
        <v>27</v>
      </c>
      <c r="D6499" s="5">
        <f t="shared" si="413"/>
        <v>3</v>
      </c>
      <c r="E6499" s="3">
        <v>10456.209999999999</v>
      </c>
      <c r="F6499">
        <f t="shared" si="414"/>
        <v>1.2045620153145916E-3</v>
      </c>
    </row>
    <row r="6500" spans="1:6" ht="15" thickBot="1" x14ac:dyDescent="0.35">
      <c r="A6500" s="2">
        <v>38623</v>
      </c>
      <c r="B6500" s="5">
        <f t="shared" si="411"/>
        <v>9</v>
      </c>
      <c r="C6500" s="5">
        <f t="shared" si="412"/>
        <v>28</v>
      </c>
      <c r="D6500" s="5">
        <f t="shared" si="413"/>
        <v>4</v>
      </c>
      <c r="E6500" s="3">
        <v>10473.09</v>
      </c>
      <c r="F6500">
        <f t="shared" si="414"/>
        <v>1.6143516627918739E-3</v>
      </c>
    </row>
    <row r="6501" spans="1:6" ht="15" thickBot="1" x14ac:dyDescent="0.35">
      <c r="A6501" s="2">
        <v>38624</v>
      </c>
      <c r="B6501" s="5">
        <f t="shared" si="411"/>
        <v>9</v>
      </c>
      <c r="C6501" s="5">
        <f t="shared" si="412"/>
        <v>29</v>
      </c>
      <c r="D6501" s="5">
        <f t="shared" si="413"/>
        <v>5</v>
      </c>
      <c r="E6501" s="3">
        <v>10552.78</v>
      </c>
      <c r="F6501">
        <f t="shared" si="414"/>
        <v>7.6090246527052196E-3</v>
      </c>
    </row>
    <row r="6502" spans="1:6" ht="15" thickBot="1" x14ac:dyDescent="0.35">
      <c r="A6502" s="2">
        <v>38625</v>
      </c>
      <c r="B6502" s="5">
        <f t="shared" si="411"/>
        <v>9</v>
      </c>
      <c r="C6502" s="5">
        <f t="shared" si="412"/>
        <v>30</v>
      </c>
      <c r="D6502" s="5">
        <f t="shared" si="413"/>
        <v>6</v>
      </c>
      <c r="E6502" s="3">
        <v>10568.7</v>
      </c>
      <c r="F6502">
        <f t="shared" si="414"/>
        <v>1.5086072106118076E-3</v>
      </c>
    </row>
    <row r="6503" spans="1:6" ht="15" thickBot="1" x14ac:dyDescent="0.35">
      <c r="A6503" s="2">
        <v>38628</v>
      </c>
      <c r="B6503" s="5">
        <f t="shared" si="411"/>
        <v>10</v>
      </c>
      <c r="C6503" s="5">
        <f t="shared" si="412"/>
        <v>3</v>
      </c>
      <c r="D6503" s="5">
        <f t="shared" si="413"/>
        <v>2</v>
      </c>
      <c r="E6503" s="3">
        <v>10535.48</v>
      </c>
      <c r="F6503">
        <f t="shared" si="414"/>
        <v>-3.1432437291247896E-3</v>
      </c>
    </row>
    <row r="6504" spans="1:6" ht="15" thickBot="1" x14ac:dyDescent="0.35">
      <c r="A6504" s="2">
        <v>38629</v>
      </c>
      <c r="B6504" s="5">
        <f t="shared" si="411"/>
        <v>10</v>
      </c>
      <c r="C6504" s="5">
        <f t="shared" si="412"/>
        <v>4</v>
      </c>
      <c r="D6504" s="5">
        <f t="shared" si="413"/>
        <v>3</v>
      </c>
      <c r="E6504" s="3">
        <v>10441.11</v>
      </c>
      <c r="F6504">
        <f t="shared" si="414"/>
        <v>-8.957351729584128E-3</v>
      </c>
    </row>
    <row r="6505" spans="1:6" ht="15" thickBot="1" x14ac:dyDescent="0.35">
      <c r="A6505" s="2">
        <v>38630</v>
      </c>
      <c r="B6505" s="5">
        <f t="shared" si="411"/>
        <v>10</v>
      </c>
      <c r="C6505" s="5">
        <f t="shared" si="412"/>
        <v>5</v>
      </c>
      <c r="D6505" s="5">
        <f t="shared" si="413"/>
        <v>4</v>
      </c>
      <c r="E6505" s="3">
        <v>10317.36</v>
      </c>
      <c r="F6505">
        <f t="shared" si="414"/>
        <v>-1.1852188129423021E-2</v>
      </c>
    </row>
    <row r="6506" spans="1:6" ht="15" thickBot="1" x14ac:dyDescent="0.35">
      <c r="A6506" s="2">
        <v>38631</v>
      </c>
      <c r="B6506" s="5">
        <f t="shared" si="411"/>
        <v>10</v>
      </c>
      <c r="C6506" s="5">
        <f t="shared" si="412"/>
        <v>6</v>
      </c>
      <c r="D6506" s="5">
        <f t="shared" si="413"/>
        <v>5</v>
      </c>
      <c r="E6506" s="3">
        <v>10287.1</v>
      </c>
      <c r="F6506">
        <f t="shared" si="414"/>
        <v>-2.9329208247071167E-3</v>
      </c>
    </row>
    <row r="6507" spans="1:6" ht="15" thickBot="1" x14ac:dyDescent="0.35">
      <c r="A6507" s="2">
        <v>38632</v>
      </c>
      <c r="B6507" s="5">
        <f t="shared" si="411"/>
        <v>10</v>
      </c>
      <c r="C6507" s="5">
        <f t="shared" si="412"/>
        <v>7</v>
      </c>
      <c r="D6507" s="5">
        <f t="shared" si="413"/>
        <v>6</v>
      </c>
      <c r="E6507" s="3">
        <v>10292.31</v>
      </c>
      <c r="F6507">
        <f t="shared" si="414"/>
        <v>5.0645954642213325E-4</v>
      </c>
    </row>
    <row r="6508" spans="1:6" ht="15" thickBot="1" x14ac:dyDescent="0.35">
      <c r="A6508" s="2">
        <v>38635</v>
      </c>
      <c r="B6508" s="5">
        <f t="shared" si="411"/>
        <v>10</v>
      </c>
      <c r="C6508" s="5">
        <f t="shared" si="412"/>
        <v>10</v>
      </c>
      <c r="D6508" s="5">
        <f t="shared" si="413"/>
        <v>2</v>
      </c>
      <c r="E6508" s="3">
        <v>10238.76</v>
      </c>
      <c r="F6508">
        <f t="shared" si="414"/>
        <v>-5.2029136316336447E-3</v>
      </c>
    </row>
    <row r="6509" spans="1:6" ht="15" thickBot="1" x14ac:dyDescent="0.35">
      <c r="A6509" s="2">
        <v>38636</v>
      </c>
      <c r="B6509" s="5">
        <f t="shared" si="411"/>
        <v>10</v>
      </c>
      <c r="C6509" s="5">
        <f t="shared" si="412"/>
        <v>11</v>
      </c>
      <c r="D6509" s="5">
        <f t="shared" si="413"/>
        <v>3</v>
      </c>
      <c r="E6509" s="3">
        <v>10253.17</v>
      </c>
      <c r="F6509">
        <f t="shared" si="414"/>
        <v>1.4073969894791804E-3</v>
      </c>
    </row>
    <row r="6510" spans="1:6" ht="15" thickBot="1" x14ac:dyDescent="0.35">
      <c r="A6510" s="2">
        <v>38637</v>
      </c>
      <c r="B6510" s="5">
        <f t="shared" si="411"/>
        <v>10</v>
      </c>
      <c r="C6510" s="5">
        <f t="shared" si="412"/>
        <v>12</v>
      </c>
      <c r="D6510" s="5">
        <f t="shared" si="413"/>
        <v>4</v>
      </c>
      <c r="E6510" s="3">
        <v>10216.91</v>
      </c>
      <c r="F6510">
        <f t="shared" si="414"/>
        <v>-3.5364672584186374E-3</v>
      </c>
    </row>
    <row r="6511" spans="1:6" ht="15" thickBot="1" x14ac:dyDescent="0.35">
      <c r="A6511" s="2">
        <v>38638</v>
      </c>
      <c r="B6511" s="5">
        <f t="shared" si="411"/>
        <v>10</v>
      </c>
      <c r="C6511" s="5">
        <f t="shared" si="412"/>
        <v>13</v>
      </c>
      <c r="D6511" s="5">
        <f t="shared" si="413"/>
        <v>5</v>
      </c>
      <c r="E6511" s="3">
        <v>10216.59</v>
      </c>
      <c r="F6511">
        <f t="shared" si="414"/>
        <v>-3.1320624337466903E-5</v>
      </c>
    </row>
    <row r="6512" spans="1:6" ht="15" thickBot="1" x14ac:dyDescent="0.35">
      <c r="A6512" s="2">
        <v>38639</v>
      </c>
      <c r="B6512" s="5">
        <f t="shared" si="411"/>
        <v>10</v>
      </c>
      <c r="C6512" s="5">
        <f t="shared" si="412"/>
        <v>14</v>
      </c>
      <c r="D6512" s="5">
        <f t="shared" si="413"/>
        <v>6</v>
      </c>
      <c r="E6512" s="3">
        <v>10287.34</v>
      </c>
      <c r="F6512">
        <f t="shared" si="414"/>
        <v>6.9250111827919101E-3</v>
      </c>
    </row>
    <row r="6513" spans="1:6" ht="15" thickBot="1" x14ac:dyDescent="0.35">
      <c r="A6513" s="2">
        <v>38642</v>
      </c>
      <c r="B6513" s="5">
        <f t="shared" si="411"/>
        <v>10</v>
      </c>
      <c r="C6513" s="5">
        <f t="shared" si="412"/>
        <v>17</v>
      </c>
      <c r="D6513" s="5">
        <f t="shared" si="413"/>
        <v>2</v>
      </c>
      <c r="E6513" s="3">
        <v>10348.1</v>
      </c>
      <c r="F6513">
        <f t="shared" si="414"/>
        <v>5.9062887004804176E-3</v>
      </c>
    </row>
    <row r="6514" spans="1:6" ht="15" thickBot="1" x14ac:dyDescent="0.35">
      <c r="A6514" s="2">
        <v>38643</v>
      </c>
      <c r="B6514" s="5">
        <f t="shared" si="411"/>
        <v>10</v>
      </c>
      <c r="C6514" s="5">
        <f t="shared" si="412"/>
        <v>18</v>
      </c>
      <c r="D6514" s="5">
        <f t="shared" si="413"/>
        <v>3</v>
      </c>
      <c r="E6514" s="3">
        <v>10285.26</v>
      </c>
      <c r="F6514">
        <f t="shared" si="414"/>
        <v>-6.0726123636223213E-3</v>
      </c>
    </row>
    <row r="6515" spans="1:6" ht="15" thickBot="1" x14ac:dyDescent="0.35">
      <c r="A6515" s="2">
        <v>38644</v>
      </c>
      <c r="B6515" s="5">
        <f t="shared" si="411"/>
        <v>10</v>
      </c>
      <c r="C6515" s="5">
        <f t="shared" si="412"/>
        <v>19</v>
      </c>
      <c r="D6515" s="5">
        <f t="shared" si="413"/>
        <v>4</v>
      </c>
      <c r="E6515" s="3">
        <v>10414.129999999999</v>
      </c>
      <c r="F6515">
        <f t="shared" si="414"/>
        <v>1.2529581167612582E-2</v>
      </c>
    </row>
    <row r="6516" spans="1:6" ht="15" thickBot="1" x14ac:dyDescent="0.35">
      <c r="A6516" s="2">
        <v>38645</v>
      </c>
      <c r="B6516" s="5">
        <f t="shared" si="411"/>
        <v>10</v>
      </c>
      <c r="C6516" s="5">
        <f t="shared" si="412"/>
        <v>20</v>
      </c>
      <c r="D6516" s="5">
        <f t="shared" si="413"/>
        <v>5</v>
      </c>
      <c r="E6516" s="3">
        <v>10281.1</v>
      </c>
      <c r="F6516">
        <f t="shared" si="414"/>
        <v>-1.2773990722220564E-2</v>
      </c>
    </row>
    <row r="6517" spans="1:6" ht="15" thickBot="1" x14ac:dyDescent="0.35">
      <c r="A6517" s="2">
        <v>38646</v>
      </c>
      <c r="B6517" s="5">
        <f t="shared" si="411"/>
        <v>10</v>
      </c>
      <c r="C6517" s="5">
        <f t="shared" si="412"/>
        <v>21</v>
      </c>
      <c r="D6517" s="5">
        <f t="shared" si="413"/>
        <v>6</v>
      </c>
      <c r="E6517" s="3">
        <v>10215.219999999999</v>
      </c>
      <c r="F6517">
        <f t="shared" si="414"/>
        <v>-6.4078746437638981E-3</v>
      </c>
    </row>
    <row r="6518" spans="1:6" ht="15" thickBot="1" x14ac:dyDescent="0.35">
      <c r="A6518" s="2">
        <v>38649</v>
      </c>
      <c r="B6518" s="5">
        <f t="shared" si="411"/>
        <v>10</v>
      </c>
      <c r="C6518" s="5">
        <f t="shared" si="412"/>
        <v>24</v>
      </c>
      <c r="D6518" s="5">
        <f t="shared" si="413"/>
        <v>2</v>
      </c>
      <c r="E6518" s="3">
        <v>10385</v>
      </c>
      <c r="F6518">
        <f t="shared" si="414"/>
        <v>1.6620297947572412E-2</v>
      </c>
    </row>
    <row r="6519" spans="1:6" ht="15" thickBot="1" x14ac:dyDescent="0.35">
      <c r="A6519" s="2">
        <v>38650</v>
      </c>
      <c r="B6519" s="5">
        <f t="shared" si="411"/>
        <v>10</v>
      </c>
      <c r="C6519" s="5">
        <f t="shared" si="412"/>
        <v>25</v>
      </c>
      <c r="D6519" s="5">
        <f t="shared" si="413"/>
        <v>3</v>
      </c>
      <c r="E6519" s="3">
        <v>10377.870000000001</v>
      </c>
      <c r="F6519">
        <f t="shared" si="414"/>
        <v>-6.8656716417902738E-4</v>
      </c>
    </row>
    <row r="6520" spans="1:6" ht="15" thickBot="1" x14ac:dyDescent="0.35">
      <c r="A6520" s="2">
        <v>38651</v>
      </c>
      <c r="B6520" s="5">
        <f t="shared" si="411"/>
        <v>10</v>
      </c>
      <c r="C6520" s="5">
        <f t="shared" si="412"/>
        <v>26</v>
      </c>
      <c r="D6520" s="5">
        <f t="shared" si="413"/>
        <v>4</v>
      </c>
      <c r="E6520" s="3">
        <v>10344.98</v>
      </c>
      <c r="F6520">
        <f t="shared" si="414"/>
        <v>-3.169243785092821E-3</v>
      </c>
    </row>
    <row r="6521" spans="1:6" ht="15" thickBot="1" x14ac:dyDescent="0.35">
      <c r="A6521" s="2">
        <v>38652</v>
      </c>
      <c r="B6521" s="5">
        <f t="shared" si="411"/>
        <v>10</v>
      </c>
      <c r="C6521" s="5">
        <f t="shared" si="412"/>
        <v>27</v>
      </c>
      <c r="D6521" s="5">
        <f t="shared" si="413"/>
        <v>5</v>
      </c>
      <c r="E6521" s="3">
        <v>10229.950000000001</v>
      </c>
      <c r="F6521">
        <f t="shared" si="414"/>
        <v>-1.1119402840798034E-2</v>
      </c>
    </row>
    <row r="6522" spans="1:6" ht="15" thickBot="1" x14ac:dyDescent="0.35">
      <c r="A6522" s="2">
        <v>38653</v>
      </c>
      <c r="B6522" s="5">
        <f t="shared" si="411"/>
        <v>10</v>
      </c>
      <c r="C6522" s="5">
        <f t="shared" si="412"/>
        <v>28</v>
      </c>
      <c r="D6522" s="5">
        <f t="shared" si="413"/>
        <v>6</v>
      </c>
      <c r="E6522" s="3">
        <v>10402.77</v>
      </c>
      <c r="F6522">
        <f t="shared" si="414"/>
        <v>1.6893533203974576E-2</v>
      </c>
    </row>
    <row r="6523" spans="1:6" ht="15" thickBot="1" x14ac:dyDescent="0.35">
      <c r="A6523" s="2">
        <v>38656</v>
      </c>
      <c r="B6523" s="5">
        <f t="shared" si="411"/>
        <v>10</v>
      </c>
      <c r="C6523" s="5">
        <f t="shared" si="412"/>
        <v>31</v>
      </c>
      <c r="D6523" s="5">
        <f t="shared" si="413"/>
        <v>2</v>
      </c>
      <c r="E6523" s="3">
        <v>10440.07</v>
      </c>
      <c r="F6523">
        <f t="shared" si="414"/>
        <v>3.5855834551758109E-3</v>
      </c>
    </row>
    <row r="6524" spans="1:6" ht="15" thickBot="1" x14ac:dyDescent="0.35">
      <c r="A6524" s="2">
        <v>38657</v>
      </c>
      <c r="B6524" s="5">
        <f t="shared" si="411"/>
        <v>11</v>
      </c>
      <c r="C6524" s="5">
        <f t="shared" si="412"/>
        <v>1</v>
      </c>
      <c r="D6524" s="5">
        <f t="shared" si="413"/>
        <v>3</v>
      </c>
      <c r="E6524" s="3">
        <v>10406.77</v>
      </c>
      <c r="F6524">
        <f t="shared" si="414"/>
        <v>-3.1896337859802924E-3</v>
      </c>
    </row>
    <row r="6525" spans="1:6" ht="15" thickBot="1" x14ac:dyDescent="0.35">
      <c r="A6525" s="2">
        <v>38658</v>
      </c>
      <c r="B6525" s="5">
        <f t="shared" si="411"/>
        <v>11</v>
      </c>
      <c r="C6525" s="5">
        <f t="shared" si="412"/>
        <v>2</v>
      </c>
      <c r="D6525" s="5">
        <f t="shared" si="413"/>
        <v>4</v>
      </c>
      <c r="E6525" s="3">
        <v>10472.73</v>
      </c>
      <c r="F6525">
        <f t="shared" si="414"/>
        <v>6.3381817797452163E-3</v>
      </c>
    </row>
    <row r="6526" spans="1:6" ht="15" thickBot="1" x14ac:dyDescent="0.35">
      <c r="A6526" s="2">
        <v>38659</v>
      </c>
      <c r="B6526" s="5">
        <f t="shared" si="411"/>
        <v>11</v>
      </c>
      <c r="C6526" s="5">
        <f t="shared" si="412"/>
        <v>3</v>
      </c>
      <c r="D6526" s="5">
        <f t="shared" si="413"/>
        <v>5</v>
      </c>
      <c r="E6526" s="3">
        <v>10522.59</v>
      </c>
      <c r="F6526">
        <f t="shared" si="414"/>
        <v>4.7609362601729044E-3</v>
      </c>
    </row>
    <row r="6527" spans="1:6" ht="15" thickBot="1" x14ac:dyDescent="0.35">
      <c r="A6527" s="2">
        <v>38660</v>
      </c>
      <c r="B6527" s="5">
        <f t="shared" si="411"/>
        <v>11</v>
      </c>
      <c r="C6527" s="5">
        <f t="shared" si="412"/>
        <v>4</v>
      </c>
      <c r="D6527" s="5">
        <f t="shared" si="413"/>
        <v>6</v>
      </c>
      <c r="E6527" s="3">
        <v>10530.76</v>
      </c>
      <c r="F6527">
        <f t="shared" si="414"/>
        <v>7.7642481556347565E-4</v>
      </c>
    </row>
    <row r="6528" spans="1:6" ht="15" thickBot="1" x14ac:dyDescent="0.35">
      <c r="A6528" s="2">
        <v>38663</v>
      </c>
      <c r="B6528" s="5">
        <f t="shared" si="411"/>
        <v>11</v>
      </c>
      <c r="C6528" s="5">
        <f t="shared" si="412"/>
        <v>7</v>
      </c>
      <c r="D6528" s="5">
        <f t="shared" si="413"/>
        <v>2</v>
      </c>
      <c r="E6528" s="3">
        <v>10586.23</v>
      </c>
      <c r="F6528">
        <f t="shared" si="414"/>
        <v>5.2674260927035978E-3</v>
      </c>
    </row>
    <row r="6529" spans="1:6" ht="15" thickBot="1" x14ac:dyDescent="0.35">
      <c r="A6529" s="2">
        <v>38664</v>
      </c>
      <c r="B6529" s="5">
        <f t="shared" si="411"/>
        <v>11</v>
      </c>
      <c r="C6529" s="5">
        <f t="shared" si="412"/>
        <v>8</v>
      </c>
      <c r="D6529" s="5">
        <f t="shared" si="413"/>
        <v>3</v>
      </c>
      <c r="E6529" s="3">
        <v>10539.72</v>
      </c>
      <c r="F6529">
        <f t="shared" si="414"/>
        <v>-4.3934431804334706E-3</v>
      </c>
    </row>
    <row r="6530" spans="1:6" ht="15" thickBot="1" x14ac:dyDescent="0.35">
      <c r="A6530" s="2">
        <v>38665</v>
      </c>
      <c r="B6530" s="5">
        <f t="shared" si="411"/>
        <v>11</v>
      </c>
      <c r="C6530" s="5">
        <f t="shared" si="412"/>
        <v>9</v>
      </c>
      <c r="D6530" s="5">
        <f t="shared" si="413"/>
        <v>4</v>
      </c>
      <c r="E6530" s="3">
        <v>10546.21</v>
      </c>
      <c r="F6530">
        <f t="shared" si="414"/>
        <v>6.1576588372364558E-4</v>
      </c>
    </row>
    <row r="6531" spans="1:6" ht="15" thickBot="1" x14ac:dyDescent="0.35">
      <c r="A6531" s="2">
        <v>38666</v>
      </c>
      <c r="B6531" s="5">
        <f t="shared" ref="B6531:B6594" si="415">MONTH(A6531)</f>
        <v>11</v>
      </c>
      <c r="C6531" s="5">
        <f t="shared" ref="C6531:C6594" si="416">DAY(A6531)</f>
        <v>10</v>
      </c>
      <c r="D6531" s="5">
        <f t="shared" ref="D6531:D6594" si="417">WEEKDAY(A6531,1)</f>
        <v>5</v>
      </c>
      <c r="E6531" s="3">
        <v>10640.1</v>
      </c>
      <c r="F6531">
        <f t="shared" si="414"/>
        <v>8.9027242962164844E-3</v>
      </c>
    </row>
    <row r="6532" spans="1:6" ht="15" thickBot="1" x14ac:dyDescent="0.35">
      <c r="A6532" s="2">
        <v>38667</v>
      </c>
      <c r="B6532" s="5">
        <f t="shared" si="415"/>
        <v>11</v>
      </c>
      <c r="C6532" s="5">
        <f t="shared" si="416"/>
        <v>11</v>
      </c>
      <c r="D6532" s="5">
        <f t="shared" si="417"/>
        <v>6</v>
      </c>
      <c r="E6532" s="3">
        <v>10686.04</v>
      </c>
      <c r="F6532">
        <f t="shared" ref="F6532:F6595" si="418">(E6532-E6531)/E6531</f>
        <v>4.3176285937162719E-3</v>
      </c>
    </row>
    <row r="6533" spans="1:6" ht="15" thickBot="1" x14ac:dyDescent="0.35">
      <c r="A6533" s="2">
        <v>38670</v>
      </c>
      <c r="B6533" s="5">
        <f t="shared" si="415"/>
        <v>11</v>
      </c>
      <c r="C6533" s="5">
        <f t="shared" si="416"/>
        <v>14</v>
      </c>
      <c r="D6533" s="5">
        <f t="shared" si="417"/>
        <v>2</v>
      </c>
      <c r="E6533" s="3">
        <v>10697.17</v>
      </c>
      <c r="F6533">
        <f t="shared" si="418"/>
        <v>1.0415457924543795E-3</v>
      </c>
    </row>
    <row r="6534" spans="1:6" ht="15" thickBot="1" x14ac:dyDescent="0.35">
      <c r="A6534" s="2">
        <v>38671</v>
      </c>
      <c r="B6534" s="5">
        <f t="shared" si="415"/>
        <v>11</v>
      </c>
      <c r="C6534" s="5">
        <f t="shared" si="416"/>
        <v>15</v>
      </c>
      <c r="D6534" s="5">
        <f t="shared" si="417"/>
        <v>3</v>
      </c>
      <c r="E6534" s="3">
        <v>10686.44</v>
      </c>
      <c r="F6534">
        <f t="shared" si="418"/>
        <v>-1.0030690360160271E-3</v>
      </c>
    </row>
    <row r="6535" spans="1:6" ht="15" thickBot="1" x14ac:dyDescent="0.35">
      <c r="A6535" s="2">
        <v>38672</v>
      </c>
      <c r="B6535" s="5">
        <f t="shared" si="415"/>
        <v>11</v>
      </c>
      <c r="C6535" s="5">
        <f t="shared" si="416"/>
        <v>16</v>
      </c>
      <c r="D6535" s="5">
        <f t="shared" si="417"/>
        <v>4</v>
      </c>
      <c r="E6535" s="3">
        <v>10674.76</v>
      </c>
      <c r="F6535">
        <f t="shared" si="418"/>
        <v>-1.0929738996335815E-3</v>
      </c>
    </row>
    <row r="6536" spans="1:6" ht="15" thickBot="1" x14ac:dyDescent="0.35">
      <c r="A6536" s="2">
        <v>38673</v>
      </c>
      <c r="B6536" s="5">
        <f t="shared" si="415"/>
        <v>11</v>
      </c>
      <c r="C6536" s="5">
        <f t="shared" si="416"/>
        <v>17</v>
      </c>
      <c r="D6536" s="5">
        <f t="shared" si="417"/>
        <v>5</v>
      </c>
      <c r="E6536" s="3">
        <v>10720.22</v>
      </c>
      <c r="F6536">
        <f t="shared" si="418"/>
        <v>4.2586437540515316E-3</v>
      </c>
    </row>
    <row r="6537" spans="1:6" ht="15" thickBot="1" x14ac:dyDescent="0.35">
      <c r="A6537" s="2">
        <v>38674</v>
      </c>
      <c r="B6537" s="5">
        <f t="shared" si="415"/>
        <v>11</v>
      </c>
      <c r="C6537" s="5">
        <f t="shared" si="416"/>
        <v>18</v>
      </c>
      <c r="D6537" s="5">
        <f t="shared" si="417"/>
        <v>6</v>
      </c>
      <c r="E6537" s="3">
        <v>10766.33</v>
      </c>
      <c r="F6537">
        <f t="shared" si="418"/>
        <v>4.3012176988905622E-3</v>
      </c>
    </row>
    <row r="6538" spans="1:6" ht="15" thickBot="1" x14ac:dyDescent="0.35">
      <c r="A6538" s="2">
        <v>38677</v>
      </c>
      <c r="B6538" s="5">
        <f t="shared" si="415"/>
        <v>11</v>
      </c>
      <c r="C6538" s="5">
        <f t="shared" si="416"/>
        <v>21</v>
      </c>
      <c r="D6538" s="5">
        <f t="shared" si="417"/>
        <v>2</v>
      </c>
      <c r="E6538" s="3">
        <v>10820.28</v>
      </c>
      <c r="F6538">
        <f t="shared" si="418"/>
        <v>5.0109926037935609E-3</v>
      </c>
    </row>
    <row r="6539" spans="1:6" ht="15" thickBot="1" x14ac:dyDescent="0.35">
      <c r="A6539" s="2">
        <v>38678</v>
      </c>
      <c r="B6539" s="5">
        <f t="shared" si="415"/>
        <v>11</v>
      </c>
      <c r="C6539" s="5">
        <f t="shared" si="416"/>
        <v>22</v>
      </c>
      <c r="D6539" s="5">
        <f t="shared" si="417"/>
        <v>3</v>
      </c>
      <c r="E6539" s="3">
        <v>10871.43</v>
      </c>
      <c r="F6539">
        <f t="shared" si="418"/>
        <v>4.7272344153755389E-3</v>
      </c>
    </row>
    <row r="6540" spans="1:6" ht="15" thickBot="1" x14ac:dyDescent="0.35">
      <c r="A6540" s="2">
        <v>38679</v>
      </c>
      <c r="B6540" s="5">
        <f t="shared" si="415"/>
        <v>11</v>
      </c>
      <c r="C6540" s="5">
        <f t="shared" si="416"/>
        <v>23</v>
      </c>
      <c r="D6540" s="5">
        <f t="shared" si="417"/>
        <v>4</v>
      </c>
      <c r="E6540" s="3">
        <v>10916.09</v>
      </c>
      <c r="F6540">
        <f t="shared" si="418"/>
        <v>4.1080152289073154E-3</v>
      </c>
    </row>
    <row r="6541" spans="1:6" ht="15" thickBot="1" x14ac:dyDescent="0.35">
      <c r="A6541" s="2">
        <v>38681</v>
      </c>
      <c r="B6541" s="5">
        <f t="shared" si="415"/>
        <v>11</v>
      </c>
      <c r="C6541" s="5">
        <f t="shared" si="416"/>
        <v>25</v>
      </c>
      <c r="D6541" s="5">
        <f t="shared" si="417"/>
        <v>6</v>
      </c>
      <c r="E6541" s="3">
        <v>10931.62</v>
      </c>
      <c r="F6541">
        <f t="shared" si="418"/>
        <v>1.4226705716058271E-3</v>
      </c>
    </row>
    <row r="6542" spans="1:6" ht="15" thickBot="1" x14ac:dyDescent="0.35">
      <c r="A6542" s="2">
        <v>38684</v>
      </c>
      <c r="B6542" s="5">
        <f t="shared" si="415"/>
        <v>11</v>
      </c>
      <c r="C6542" s="5">
        <f t="shared" si="416"/>
        <v>28</v>
      </c>
      <c r="D6542" s="5">
        <f t="shared" si="417"/>
        <v>2</v>
      </c>
      <c r="E6542" s="3">
        <v>10890.72</v>
      </c>
      <c r="F6542">
        <f t="shared" si="418"/>
        <v>-3.7414399695563376E-3</v>
      </c>
    </row>
    <row r="6543" spans="1:6" ht="15" thickBot="1" x14ac:dyDescent="0.35">
      <c r="A6543" s="2">
        <v>38685</v>
      </c>
      <c r="B6543" s="5">
        <f t="shared" si="415"/>
        <v>11</v>
      </c>
      <c r="C6543" s="5">
        <f t="shared" si="416"/>
        <v>29</v>
      </c>
      <c r="D6543" s="5">
        <f t="shared" si="417"/>
        <v>3</v>
      </c>
      <c r="E6543" s="3">
        <v>10888.16</v>
      </c>
      <c r="F6543">
        <f t="shared" si="418"/>
        <v>-2.3506251193672144E-4</v>
      </c>
    </row>
    <row r="6544" spans="1:6" ht="15" thickBot="1" x14ac:dyDescent="0.35">
      <c r="A6544" s="2">
        <v>38686</v>
      </c>
      <c r="B6544" s="5">
        <f t="shared" si="415"/>
        <v>11</v>
      </c>
      <c r="C6544" s="5">
        <f t="shared" si="416"/>
        <v>30</v>
      </c>
      <c r="D6544" s="5">
        <f t="shared" si="417"/>
        <v>4</v>
      </c>
      <c r="E6544" s="3">
        <v>10805.87</v>
      </c>
      <c r="F6544">
        <f t="shared" si="418"/>
        <v>-7.5577508045435639E-3</v>
      </c>
    </row>
    <row r="6545" spans="1:6" ht="15" thickBot="1" x14ac:dyDescent="0.35">
      <c r="A6545" s="2">
        <v>38687</v>
      </c>
      <c r="B6545" s="5">
        <f t="shared" si="415"/>
        <v>12</v>
      </c>
      <c r="C6545" s="5">
        <f t="shared" si="416"/>
        <v>1</v>
      </c>
      <c r="D6545" s="5">
        <f t="shared" si="417"/>
        <v>5</v>
      </c>
      <c r="E6545" s="3">
        <v>10912.57</v>
      </c>
      <c r="F6545">
        <f t="shared" si="418"/>
        <v>9.874262784949189E-3</v>
      </c>
    </row>
    <row r="6546" spans="1:6" ht="15" thickBot="1" x14ac:dyDescent="0.35">
      <c r="A6546" s="2">
        <v>38688</v>
      </c>
      <c r="B6546" s="5">
        <f t="shared" si="415"/>
        <v>12</v>
      </c>
      <c r="C6546" s="5">
        <f t="shared" si="416"/>
        <v>2</v>
      </c>
      <c r="D6546" s="5">
        <f t="shared" si="417"/>
        <v>6</v>
      </c>
      <c r="E6546" s="3">
        <v>10877.51</v>
      </c>
      <c r="F6546">
        <f t="shared" si="418"/>
        <v>-3.2128087150872335E-3</v>
      </c>
    </row>
    <row r="6547" spans="1:6" ht="15" thickBot="1" x14ac:dyDescent="0.35">
      <c r="A6547" s="2">
        <v>38691</v>
      </c>
      <c r="B6547" s="5">
        <f t="shared" si="415"/>
        <v>12</v>
      </c>
      <c r="C6547" s="5">
        <f t="shared" si="416"/>
        <v>5</v>
      </c>
      <c r="D6547" s="5">
        <f t="shared" si="417"/>
        <v>2</v>
      </c>
      <c r="E6547" s="3">
        <v>10835.01</v>
      </c>
      <c r="F6547">
        <f t="shared" si="418"/>
        <v>-3.907144190168522E-3</v>
      </c>
    </row>
    <row r="6548" spans="1:6" ht="15" thickBot="1" x14ac:dyDescent="0.35">
      <c r="A6548" s="2">
        <v>38692</v>
      </c>
      <c r="B6548" s="5">
        <f t="shared" si="415"/>
        <v>12</v>
      </c>
      <c r="C6548" s="5">
        <f t="shared" si="416"/>
        <v>6</v>
      </c>
      <c r="D6548" s="5">
        <f t="shared" si="417"/>
        <v>3</v>
      </c>
      <c r="E6548" s="3">
        <v>10856.86</v>
      </c>
      <c r="F6548">
        <f t="shared" si="418"/>
        <v>2.0166109675948951E-3</v>
      </c>
    </row>
    <row r="6549" spans="1:6" ht="15" thickBot="1" x14ac:dyDescent="0.35">
      <c r="A6549" s="2">
        <v>38693</v>
      </c>
      <c r="B6549" s="5">
        <f t="shared" si="415"/>
        <v>12</v>
      </c>
      <c r="C6549" s="5">
        <f t="shared" si="416"/>
        <v>7</v>
      </c>
      <c r="D6549" s="5">
        <f t="shared" si="417"/>
        <v>4</v>
      </c>
      <c r="E6549" s="3">
        <v>10810.91</v>
      </c>
      <c r="F6549">
        <f t="shared" si="418"/>
        <v>-4.2323471058851939E-3</v>
      </c>
    </row>
    <row r="6550" spans="1:6" ht="15" thickBot="1" x14ac:dyDescent="0.35">
      <c r="A6550" s="2">
        <v>38694</v>
      </c>
      <c r="B6550" s="5">
        <f t="shared" si="415"/>
        <v>12</v>
      </c>
      <c r="C6550" s="5">
        <f t="shared" si="416"/>
        <v>8</v>
      </c>
      <c r="D6550" s="5">
        <f t="shared" si="417"/>
        <v>5</v>
      </c>
      <c r="E6550" s="3">
        <v>10755.12</v>
      </c>
      <c r="F6550">
        <f t="shared" si="418"/>
        <v>-5.1605276521587036E-3</v>
      </c>
    </row>
    <row r="6551" spans="1:6" ht="15" thickBot="1" x14ac:dyDescent="0.35">
      <c r="A6551" s="2">
        <v>38695</v>
      </c>
      <c r="B6551" s="5">
        <f t="shared" si="415"/>
        <v>12</v>
      </c>
      <c r="C6551" s="5">
        <f t="shared" si="416"/>
        <v>9</v>
      </c>
      <c r="D6551" s="5">
        <f t="shared" si="417"/>
        <v>6</v>
      </c>
      <c r="E6551" s="3">
        <v>10778.58</v>
      </c>
      <c r="F6551">
        <f t="shared" si="418"/>
        <v>2.1812866802043236E-3</v>
      </c>
    </row>
    <row r="6552" spans="1:6" ht="15" thickBot="1" x14ac:dyDescent="0.35">
      <c r="A6552" s="2">
        <v>38698</v>
      </c>
      <c r="B6552" s="5">
        <f t="shared" si="415"/>
        <v>12</v>
      </c>
      <c r="C6552" s="5">
        <f t="shared" si="416"/>
        <v>12</v>
      </c>
      <c r="D6552" s="5">
        <f t="shared" si="417"/>
        <v>2</v>
      </c>
      <c r="E6552" s="3">
        <v>10767.77</v>
      </c>
      <c r="F6552">
        <f t="shared" si="418"/>
        <v>-1.0029150407567129E-3</v>
      </c>
    </row>
    <row r="6553" spans="1:6" ht="15" thickBot="1" x14ac:dyDescent="0.35">
      <c r="A6553" s="2">
        <v>38699</v>
      </c>
      <c r="B6553" s="5">
        <f t="shared" si="415"/>
        <v>12</v>
      </c>
      <c r="C6553" s="5">
        <f t="shared" si="416"/>
        <v>13</v>
      </c>
      <c r="D6553" s="5">
        <f t="shared" si="417"/>
        <v>3</v>
      </c>
      <c r="E6553" s="3">
        <v>10823.72</v>
      </c>
      <c r="F6553">
        <f t="shared" si="418"/>
        <v>5.19606195154604E-3</v>
      </c>
    </row>
    <row r="6554" spans="1:6" ht="15" thickBot="1" x14ac:dyDescent="0.35">
      <c r="A6554" s="2">
        <v>38700</v>
      </c>
      <c r="B6554" s="5">
        <f t="shared" si="415"/>
        <v>12</v>
      </c>
      <c r="C6554" s="5">
        <f t="shared" si="416"/>
        <v>14</v>
      </c>
      <c r="D6554" s="5">
        <f t="shared" si="417"/>
        <v>4</v>
      </c>
      <c r="E6554" s="3">
        <v>10883.51</v>
      </c>
      <c r="F6554">
        <f t="shared" si="418"/>
        <v>5.5239788168948267E-3</v>
      </c>
    </row>
    <row r="6555" spans="1:6" ht="15" thickBot="1" x14ac:dyDescent="0.35">
      <c r="A6555" s="2">
        <v>38701</v>
      </c>
      <c r="B6555" s="5">
        <f t="shared" si="415"/>
        <v>12</v>
      </c>
      <c r="C6555" s="5">
        <f t="shared" si="416"/>
        <v>15</v>
      </c>
      <c r="D6555" s="5">
        <f t="shared" si="417"/>
        <v>5</v>
      </c>
      <c r="E6555" s="3">
        <v>10881.67</v>
      </c>
      <c r="F6555">
        <f t="shared" si="418"/>
        <v>-1.6906310556062754E-4</v>
      </c>
    </row>
    <row r="6556" spans="1:6" ht="15" thickBot="1" x14ac:dyDescent="0.35">
      <c r="A6556" s="2">
        <v>38702</v>
      </c>
      <c r="B6556" s="5">
        <f t="shared" si="415"/>
        <v>12</v>
      </c>
      <c r="C6556" s="5">
        <f t="shared" si="416"/>
        <v>16</v>
      </c>
      <c r="D6556" s="5">
        <f t="shared" si="417"/>
        <v>6</v>
      </c>
      <c r="E6556" s="3">
        <v>10875.59</v>
      </c>
      <c r="F6556">
        <f t="shared" si="418"/>
        <v>-5.5873776727284759E-4</v>
      </c>
    </row>
    <row r="6557" spans="1:6" ht="15" thickBot="1" x14ac:dyDescent="0.35">
      <c r="A6557" s="2">
        <v>38705</v>
      </c>
      <c r="B6557" s="5">
        <f t="shared" si="415"/>
        <v>12</v>
      </c>
      <c r="C6557" s="5">
        <f t="shared" si="416"/>
        <v>19</v>
      </c>
      <c r="D6557" s="5">
        <f t="shared" si="417"/>
        <v>2</v>
      </c>
      <c r="E6557" s="3">
        <v>10836.53</v>
      </c>
      <c r="F6557">
        <f t="shared" si="418"/>
        <v>-3.5915292871466736E-3</v>
      </c>
    </row>
    <row r="6558" spans="1:6" ht="15" thickBot="1" x14ac:dyDescent="0.35">
      <c r="A6558" s="2">
        <v>38706</v>
      </c>
      <c r="B6558" s="5">
        <f t="shared" si="415"/>
        <v>12</v>
      </c>
      <c r="C6558" s="5">
        <f t="shared" si="416"/>
        <v>20</v>
      </c>
      <c r="D6558" s="5">
        <f t="shared" si="417"/>
        <v>3</v>
      </c>
      <c r="E6558" s="3">
        <v>10805.55</v>
      </c>
      <c r="F6558">
        <f t="shared" si="418"/>
        <v>-2.8588487274064096E-3</v>
      </c>
    </row>
    <row r="6559" spans="1:6" ht="15" thickBot="1" x14ac:dyDescent="0.35">
      <c r="A6559" s="2">
        <v>38707</v>
      </c>
      <c r="B6559" s="5">
        <f t="shared" si="415"/>
        <v>12</v>
      </c>
      <c r="C6559" s="5">
        <f t="shared" si="416"/>
        <v>21</v>
      </c>
      <c r="D6559" s="5">
        <f t="shared" si="417"/>
        <v>4</v>
      </c>
      <c r="E6559" s="3">
        <v>10833.73</v>
      </c>
      <c r="F6559">
        <f t="shared" si="418"/>
        <v>2.6079190786216615E-3</v>
      </c>
    </row>
    <row r="6560" spans="1:6" ht="15" thickBot="1" x14ac:dyDescent="0.35">
      <c r="A6560" s="2">
        <v>38708</v>
      </c>
      <c r="B6560" s="5">
        <f t="shared" si="415"/>
        <v>12</v>
      </c>
      <c r="C6560" s="5">
        <f t="shared" si="416"/>
        <v>22</v>
      </c>
      <c r="D6560" s="5">
        <f t="shared" si="417"/>
        <v>5</v>
      </c>
      <c r="E6560" s="3">
        <v>10889.44</v>
      </c>
      <c r="F6560">
        <f t="shared" si="418"/>
        <v>5.1422732521487014E-3</v>
      </c>
    </row>
    <row r="6561" spans="1:6" ht="15" thickBot="1" x14ac:dyDescent="0.35">
      <c r="A6561" s="2">
        <v>38709</v>
      </c>
      <c r="B6561" s="5">
        <f t="shared" si="415"/>
        <v>12</v>
      </c>
      <c r="C6561" s="5">
        <f t="shared" si="416"/>
        <v>23</v>
      </c>
      <c r="D6561" s="5">
        <f t="shared" si="417"/>
        <v>6</v>
      </c>
      <c r="E6561" s="3">
        <v>10883.27</v>
      </c>
      <c r="F6561">
        <f t="shared" si="418"/>
        <v>-5.6660397596203964E-4</v>
      </c>
    </row>
    <row r="6562" spans="1:6" ht="15" thickBot="1" x14ac:dyDescent="0.35">
      <c r="A6562" s="2">
        <v>38713</v>
      </c>
      <c r="B6562" s="5">
        <f t="shared" si="415"/>
        <v>12</v>
      </c>
      <c r="C6562" s="5">
        <f t="shared" si="416"/>
        <v>27</v>
      </c>
      <c r="D6562" s="5">
        <f t="shared" si="417"/>
        <v>3</v>
      </c>
      <c r="E6562" s="3">
        <v>10777.77</v>
      </c>
      <c r="F6562">
        <f t="shared" si="418"/>
        <v>-9.6937776973281004E-3</v>
      </c>
    </row>
    <row r="6563" spans="1:6" ht="15" thickBot="1" x14ac:dyDescent="0.35">
      <c r="A6563" s="2">
        <v>38714</v>
      </c>
      <c r="B6563" s="5">
        <f t="shared" si="415"/>
        <v>12</v>
      </c>
      <c r="C6563" s="5">
        <f t="shared" si="416"/>
        <v>28</v>
      </c>
      <c r="D6563" s="5">
        <f t="shared" si="417"/>
        <v>4</v>
      </c>
      <c r="E6563" s="3">
        <v>10796.26</v>
      </c>
      <c r="F6563">
        <f t="shared" si="418"/>
        <v>1.7155682483482001E-3</v>
      </c>
    </row>
    <row r="6564" spans="1:6" ht="15" thickBot="1" x14ac:dyDescent="0.35">
      <c r="A6564" s="2">
        <v>38715</v>
      </c>
      <c r="B6564" s="5">
        <f t="shared" si="415"/>
        <v>12</v>
      </c>
      <c r="C6564" s="5">
        <f t="shared" si="416"/>
        <v>29</v>
      </c>
      <c r="D6564" s="5">
        <f t="shared" si="417"/>
        <v>5</v>
      </c>
      <c r="E6564" s="3">
        <v>10784.82</v>
      </c>
      <c r="F6564">
        <f t="shared" si="418"/>
        <v>-1.0596262038891717E-3</v>
      </c>
    </row>
    <row r="6565" spans="1:6" ht="15" thickBot="1" x14ac:dyDescent="0.35">
      <c r="A6565" s="2">
        <v>38716</v>
      </c>
      <c r="B6565" s="5">
        <f t="shared" si="415"/>
        <v>12</v>
      </c>
      <c r="C6565" s="5">
        <f t="shared" si="416"/>
        <v>30</v>
      </c>
      <c r="D6565" s="5">
        <f t="shared" si="417"/>
        <v>6</v>
      </c>
      <c r="E6565" s="3">
        <v>10717.5</v>
      </c>
      <c r="F6565">
        <f t="shared" si="418"/>
        <v>-6.2421069614513464E-3</v>
      </c>
    </row>
    <row r="6566" spans="1:6" ht="15" thickBot="1" x14ac:dyDescent="0.35">
      <c r="A6566" s="2">
        <v>38720</v>
      </c>
      <c r="B6566" s="5">
        <f t="shared" si="415"/>
        <v>1</v>
      </c>
      <c r="C6566" s="5">
        <f t="shared" si="416"/>
        <v>3</v>
      </c>
      <c r="D6566" s="5">
        <f t="shared" si="417"/>
        <v>3</v>
      </c>
      <c r="E6566" s="3">
        <v>10847.41</v>
      </c>
      <c r="F6566">
        <f t="shared" si="418"/>
        <v>1.2121296944250045E-2</v>
      </c>
    </row>
    <row r="6567" spans="1:6" ht="15" thickBot="1" x14ac:dyDescent="0.35">
      <c r="A6567" s="2">
        <v>38721</v>
      </c>
      <c r="B6567" s="5">
        <f t="shared" si="415"/>
        <v>1</v>
      </c>
      <c r="C6567" s="5">
        <f t="shared" si="416"/>
        <v>4</v>
      </c>
      <c r="D6567" s="5">
        <f t="shared" si="417"/>
        <v>4</v>
      </c>
      <c r="E6567" s="3">
        <v>10880.15</v>
      </c>
      <c r="F6567">
        <f t="shared" si="418"/>
        <v>3.0182320019248635E-3</v>
      </c>
    </row>
    <row r="6568" spans="1:6" ht="15" thickBot="1" x14ac:dyDescent="0.35">
      <c r="A6568" s="2">
        <v>38722</v>
      </c>
      <c r="B6568" s="5">
        <f t="shared" si="415"/>
        <v>1</v>
      </c>
      <c r="C6568" s="5">
        <f t="shared" si="416"/>
        <v>5</v>
      </c>
      <c r="D6568" s="5">
        <f t="shared" si="417"/>
        <v>5</v>
      </c>
      <c r="E6568" s="3">
        <v>10882.15</v>
      </c>
      <c r="F6568">
        <f t="shared" si="418"/>
        <v>1.8382099511495706E-4</v>
      </c>
    </row>
    <row r="6569" spans="1:6" ht="15" thickBot="1" x14ac:dyDescent="0.35">
      <c r="A6569" s="2">
        <v>38723</v>
      </c>
      <c r="B6569" s="5">
        <f t="shared" si="415"/>
        <v>1</v>
      </c>
      <c r="C6569" s="5">
        <f t="shared" si="416"/>
        <v>6</v>
      </c>
      <c r="D6569" s="5">
        <f t="shared" si="417"/>
        <v>6</v>
      </c>
      <c r="E6569" s="3">
        <v>10959.31</v>
      </c>
      <c r="F6569">
        <f t="shared" si="418"/>
        <v>7.0905106068194111E-3</v>
      </c>
    </row>
    <row r="6570" spans="1:6" ht="15" thickBot="1" x14ac:dyDescent="0.35">
      <c r="A6570" s="2">
        <v>38726</v>
      </c>
      <c r="B6570" s="5">
        <f t="shared" si="415"/>
        <v>1</v>
      </c>
      <c r="C6570" s="5">
        <f t="shared" si="416"/>
        <v>9</v>
      </c>
      <c r="D6570" s="5">
        <f t="shared" si="417"/>
        <v>2</v>
      </c>
      <c r="E6570" s="3">
        <v>11011.9</v>
      </c>
      <c r="F6570">
        <f t="shared" si="418"/>
        <v>4.7986597696387957E-3</v>
      </c>
    </row>
    <row r="6571" spans="1:6" ht="15" thickBot="1" x14ac:dyDescent="0.35">
      <c r="A6571" s="2">
        <v>38727</v>
      </c>
      <c r="B6571" s="5">
        <f t="shared" si="415"/>
        <v>1</v>
      </c>
      <c r="C6571" s="5">
        <f t="shared" si="416"/>
        <v>10</v>
      </c>
      <c r="D6571" s="5">
        <f t="shared" si="417"/>
        <v>3</v>
      </c>
      <c r="E6571" s="3">
        <v>11011.58</v>
      </c>
      <c r="F6571">
        <f t="shared" si="418"/>
        <v>-2.9059472025691206E-5</v>
      </c>
    </row>
    <row r="6572" spans="1:6" ht="15" thickBot="1" x14ac:dyDescent="0.35">
      <c r="A6572" s="2">
        <v>38728</v>
      </c>
      <c r="B6572" s="5">
        <f t="shared" si="415"/>
        <v>1</v>
      </c>
      <c r="C6572" s="5">
        <f t="shared" si="416"/>
        <v>11</v>
      </c>
      <c r="D6572" s="5">
        <f t="shared" si="417"/>
        <v>4</v>
      </c>
      <c r="E6572" s="3">
        <v>11043.44</v>
      </c>
      <c r="F6572">
        <f t="shared" si="418"/>
        <v>2.8933177618471265E-3</v>
      </c>
    </row>
    <row r="6573" spans="1:6" ht="15" thickBot="1" x14ac:dyDescent="0.35">
      <c r="A6573" s="2">
        <v>38729</v>
      </c>
      <c r="B6573" s="5">
        <f t="shared" si="415"/>
        <v>1</v>
      </c>
      <c r="C6573" s="5">
        <f t="shared" si="416"/>
        <v>12</v>
      </c>
      <c r="D6573" s="5">
        <f t="shared" si="417"/>
        <v>5</v>
      </c>
      <c r="E6573" s="3">
        <v>10962.36</v>
      </c>
      <c r="F6573">
        <f t="shared" si="418"/>
        <v>-7.3419152003361202E-3</v>
      </c>
    </row>
    <row r="6574" spans="1:6" ht="15" thickBot="1" x14ac:dyDescent="0.35">
      <c r="A6574" s="2">
        <v>38730</v>
      </c>
      <c r="B6574" s="5">
        <f t="shared" si="415"/>
        <v>1</v>
      </c>
      <c r="C6574" s="5">
        <f t="shared" si="416"/>
        <v>13</v>
      </c>
      <c r="D6574" s="5">
        <f t="shared" si="417"/>
        <v>6</v>
      </c>
      <c r="E6574" s="3">
        <v>10959.87</v>
      </c>
      <c r="F6574">
        <f t="shared" si="418"/>
        <v>-2.271408711262704E-4</v>
      </c>
    </row>
    <row r="6575" spans="1:6" ht="15" thickBot="1" x14ac:dyDescent="0.35">
      <c r="A6575" s="2">
        <v>38734</v>
      </c>
      <c r="B6575" s="5">
        <f t="shared" si="415"/>
        <v>1</v>
      </c>
      <c r="C6575" s="5">
        <f t="shared" si="416"/>
        <v>17</v>
      </c>
      <c r="D6575" s="5">
        <f t="shared" si="417"/>
        <v>3</v>
      </c>
      <c r="E6575" s="3">
        <v>10896.32</v>
      </c>
      <c r="F6575">
        <f t="shared" si="418"/>
        <v>-5.7984264411896384E-3</v>
      </c>
    </row>
    <row r="6576" spans="1:6" ht="15" thickBot="1" x14ac:dyDescent="0.35">
      <c r="A6576" s="2">
        <v>38735</v>
      </c>
      <c r="B6576" s="5">
        <f t="shared" si="415"/>
        <v>1</v>
      </c>
      <c r="C6576" s="5">
        <f t="shared" si="416"/>
        <v>18</v>
      </c>
      <c r="D6576" s="5">
        <f t="shared" si="417"/>
        <v>4</v>
      </c>
      <c r="E6576" s="3">
        <v>10854.86</v>
      </c>
      <c r="F6576">
        <f t="shared" si="418"/>
        <v>-3.8049543332059933E-3</v>
      </c>
    </row>
    <row r="6577" spans="1:6" ht="15" thickBot="1" x14ac:dyDescent="0.35">
      <c r="A6577" s="2">
        <v>38736</v>
      </c>
      <c r="B6577" s="5">
        <f t="shared" si="415"/>
        <v>1</v>
      </c>
      <c r="C6577" s="5">
        <f t="shared" si="416"/>
        <v>19</v>
      </c>
      <c r="D6577" s="5">
        <f t="shared" si="417"/>
        <v>5</v>
      </c>
      <c r="E6577" s="3">
        <v>10880.71</v>
      </c>
      <c r="F6577">
        <f t="shared" si="418"/>
        <v>2.3814217778947442E-3</v>
      </c>
    </row>
    <row r="6578" spans="1:6" ht="15" thickBot="1" x14ac:dyDescent="0.35">
      <c r="A6578" s="2">
        <v>38737</v>
      </c>
      <c r="B6578" s="5">
        <f t="shared" si="415"/>
        <v>1</v>
      </c>
      <c r="C6578" s="5">
        <f t="shared" si="416"/>
        <v>20</v>
      </c>
      <c r="D6578" s="5">
        <f t="shared" si="417"/>
        <v>6</v>
      </c>
      <c r="E6578" s="3">
        <v>10667.39</v>
      </c>
      <c r="F6578">
        <f t="shared" si="418"/>
        <v>-1.9605338254580787E-2</v>
      </c>
    </row>
    <row r="6579" spans="1:6" ht="15" thickBot="1" x14ac:dyDescent="0.35">
      <c r="A6579" s="2">
        <v>38740</v>
      </c>
      <c r="B6579" s="5">
        <f t="shared" si="415"/>
        <v>1</v>
      </c>
      <c r="C6579" s="5">
        <f t="shared" si="416"/>
        <v>23</v>
      </c>
      <c r="D6579" s="5">
        <f t="shared" si="417"/>
        <v>2</v>
      </c>
      <c r="E6579" s="3">
        <v>10688.77</v>
      </c>
      <c r="F6579">
        <f t="shared" si="418"/>
        <v>2.0042390875369721E-3</v>
      </c>
    </row>
    <row r="6580" spans="1:6" ht="15" thickBot="1" x14ac:dyDescent="0.35">
      <c r="A6580" s="2">
        <v>38741</v>
      </c>
      <c r="B6580" s="5">
        <f t="shared" si="415"/>
        <v>1</v>
      </c>
      <c r="C6580" s="5">
        <f t="shared" si="416"/>
        <v>24</v>
      </c>
      <c r="D6580" s="5">
        <f t="shared" si="417"/>
        <v>3</v>
      </c>
      <c r="E6580" s="3">
        <v>10712.22</v>
      </c>
      <c r="F6580">
        <f t="shared" si="418"/>
        <v>2.1938913457768207E-3</v>
      </c>
    </row>
    <row r="6581" spans="1:6" ht="15" thickBot="1" x14ac:dyDescent="0.35">
      <c r="A6581" s="2">
        <v>38742</v>
      </c>
      <c r="B6581" s="5">
        <f t="shared" si="415"/>
        <v>1</v>
      </c>
      <c r="C6581" s="5">
        <f t="shared" si="416"/>
        <v>25</v>
      </c>
      <c r="D6581" s="5">
        <f t="shared" si="417"/>
        <v>4</v>
      </c>
      <c r="E6581" s="3">
        <v>10709.74</v>
      </c>
      <c r="F6581">
        <f t="shared" si="418"/>
        <v>-2.3151130204566035E-4</v>
      </c>
    </row>
    <row r="6582" spans="1:6" ht="15" thickBot="1" x14ac:dyDescent="0.35">
      <c r="A6582" s="2">
        <v>38743</v>
      </c>
      <c r="B6582" s="5">
        <f t="shared" si="415"/>
        <v>1</v>
      </c>
      <c r="C6582" s="5">
        <f t="shared" si="416"/>
        <v>26</v>
      </c>
      <c r="D6582" s="5">
        <f t="shared" si="417"/>
        <v>5</v>
      </c>
      <c r="E6582" s="3">
        <v>10809.47</v>
      </c>
      <c r="F6582">
        <f t="shared" si="418"/>
        <v>9.3120841402311878E-3</v>
      </c>
    </row>
    <row r="6583" spans="1:6" ht="15" thickBot="1" x14ac:dyDescent="0.35">
      <c r="A6583" s="2">
        <v>38744</v>
      </c>
      <c r="B6583" s="5">
        <f t="shared" si="415"/>
        <v>1</v>
      </c>
      <c r="C6583" s="5">
        <f t="shared" si="416"/>
        <v>27</v>
      </c>
      <c r="D6583" s="5">
        <f t="shared" si="417"/>
        <v>6</v>
      </c>
      <c r="E6583" s="3">
        <v>10907.21</v>
      </c>
      <c r="F6583">
        <f t="shared" si="418"/>
        <v>9.0420714429106878E-3</v>
      </c>
    </row>
    <row r="6584" spans="1:6" ht="15" thickBot="1" x14ac:dyDescent="0.35">
      <c r="A6584" s="2">
        <v>38747</v>
      </c>
      <c r="B6584" s="5">
        <f t="shared" si="415"/>
        <v>1</v>
      </c>
      <c r="C6584" s="5">
        <f t="shared" si="416"/>
        <v>30</v>
      </c>
      <c r="D6584" s="5">
        <f t="shared" si="417"/>
        <v>2</v>
      </c>
      <c r="E6584" s="3">
        <v>10899.92</v>
      </c>
      <c r="F6584">
        <f t="shared" si="418"/>
        <v>-6.6836523730624559E-4</v>
      </c>
    </row>
    <row r="6585" spans="1:6" ht="15" thickBot="1" x14ac:dyDescent="0.35">
      <c r="A6585" s="2">
        <v>38748</v>
      </c>
      <c r="B6585" s="5">
        <f t="shared" si="415"/>
        <v>1</v>
      </c>
      <c r="C6585" s="5">
        <f t="shared" si="416"/>
        <v>31</v>
      </c>
      <c r="D6585" s="5">
        <f t="shared" si="417"/>
        <v>3</v>
      </c>
      <c r="E6585" s="3">
        <v>10864.86</v>
      </c>
      <c r="F6585">
        <f t="shared" si="418"/>
        <v>-3.2165373690815611E-3</v>
      </c>
    </row>
    <row r="6586" spans="1:6" ht="15" thickBot="1" x14ac:dyDescent="0.35">
      <c r="A6586" s="2">
        <v>38749</v>
      </c>
      <c r="B6586" s="5">
        <f t="shared" si="415"/>
        <v>2</v>
      </c>
      <c r="C6586" s="5">
        <f t="shared" si="416"/>
        <v>1</v>
      </c>
      <c r="D6586" s="5">
        <f t="shared" si="417"/>
        <v>4</v>
      </c>
      <c r="E6586" s="3">
        <v>10953.95</v>
      </c>
      <c r="F6586">
        <f t="shared" si="418"/>
        <v>8.1998295422122461E-3</v>
      </c>
    </row>
    <row r="6587" spans="1:6" ht="15" thickBot="1" x14ac:dyDescent="0.35">
      <c r="A6587" s="2">
        <v>38750</v>
      </c>
      <c r="B6587" s="5">
        <f t="shared" si="415"/>
        <v>2</v>
      </c>
      <c r="C6587" s="5">
        <f t="shared" si="416"/>
        <v>2</v>
      </c>
      <c r="D6587" s="5">
        <f t="shared" si="417"/>
        <v>5</v>
      </c>
      <c r="E6587" s="3">
        <v>10851.98</v>
      </c>
      <c r="F6587">
        <f t="shared" si="418"/>
        <v>-9.3089707365837122E-3</v>
      </c>
    </row>
    <row r="6588" spans="1:6" ht="15" thickBot="1" x14ac:dyDescent="0.35">
      <c r="A6588" s="2">
        <v>38751</v>
      </c>
      <c r="B6588" s="5">
        <f t="shared" si="415"/>
        <v>2</v>
      </c>
      <c r="C6588" s="5">
        <f t="shared" si="416"/>
        <v>3</v>
      </c>
      <c r="D6588" s="5">
        <f t="shared" si="417"/>
        <v>6</v>
      </c>
      <c r="E6588" s="3">
        <v>10793.62</v>
      </c>
      <c r="F6588">
        <f t="shared" si="418"/>
        <v>-5.3778204530416356E-3</v>
      </c>
    </row>
    <row r="6589" spans="1:6" ht="15" thickBot="1" x14ac:dyDescent="0.35">
      <c r="A6589" s="2">
        <v>38754</v>
      </c>
      <c r="B6589" s="5">
        <f t="shared" si="415"/>
        <v>2</v>
      </c>
      <c r="C6589" s="5">
        <f t="shared" si="416"/>
        <v>6</v>
      </c>
      <c r="D6589" s="5">
        <f t="shared" si="417"/>
        <v>2</v>
      </c>
      <c r="E6589" s="3">
        <v>10798.27</v>
      </c>
      <c r="F6589">
        <f t="shared" si="418"/>
        <v>4.3081005260511634E-4</v>
      </c>
    </row>
    <row r="6590" spans="1:6" ht="15" thickBot="1" x14ac:dyDescent="0.35">
      <c r="A6590" s="2">
        <v>38755</v>
      </c>
      <c r="B6590" s="5">
        <f t="shared" si="415"/>
        <v>2</v>
      </c>
      <c r="C6590" s="5">
        <f t="shared" si="416"/>
        <v>7</v>
      </c>
      <c r="D6590" s="5">
        <f t="shared" si="417"/>
        <v>3</v>
      </c>
      <c r="E6590" s="3">
        <v>10749.76</v>
      </c>
      <c r="F6590">
        <f t="shared" si="418"/>
        <v>-4.4923862803949348E-3</v>
      </c>
    </row>
    <row r="6591" spans="1:6" ht="15" thickBot="1" x14ac:dyDescent="0.35">
      <c r="A6591" s="2">
        <v>38756</v>
      </c>
      <c r="B6591" s="5">
        <f t="shared" si="415"/>
        <v>2</v>
      </c>
      <c r="C6591" s="5">
        <f t="shared" si="416"/>
        <v>8</v>
      </c>
      <c r="D6591" s="5">
        <f t="shared" si="417"/>
        <v>4</v>
      </c>
      <c r="E6591" s="3">
        <v>10858.62</v>
      </c>
      <c r="F6591">
        <f t="shared" si="418"/>
        <v>1.0126737713214116E-2</v>
      </c>
    </row>
    <row r="6592" spans="1:6" ht="15" thickBot="1" x14ac:dyDescent="0.35">
      <c r="A6592" s="2">
        <v>38757</v>
      </c>
      <c r="B6592" s="5">
        <f t="shared" si="415"/>
        <v>2</v>
      </c>
      <c r="C6592" s="5">
        <f t="shared" si="416"/>
        <v>9</v>
      </c>
      <c r="D6592" s="5">
        <f t="shared" si="417"/>
        <v>5</v>
      </c>
      <c r="E6592" s="3">
        <v>10883.35</v>
      </c>
      <c r="F6592">
        <f t="shared" si="418"/>
        <v>2.2774533043793373E-3</v>
      </c>
    </row>
    <row r="6593" spans="1:6" ht="15" thickBot="1" x14ac:dyDescent="0.35">
      <c r="A6593" s="2">
        <v>38758</v>
      </c>
      <c r="B6593" s="5">
        <f t="shared" si="415"/>
        <v>2</v>
      </c>
      <c r="C6593" s="5">
        <f t="shared" si="416"/>
        <v>10</v>
      </c>
      <c r="D6593" s="5">
        <f t="shared" si="417"/>
        <v>6</v>
      </c>
      <c r="E6593" s="3">
        <v>10919.05</v>
      </c>
      <c r="F6593">
        <f t="shared" si="418"/>
        <v>3.2802399996323659E-3</v>
      </c>
    </row>
    <row r="6594" spans="1:6" ht="15" thickBot="1" x14ac:dyDescent="0.35">
      <c r="A6594" s="2">
        <v>38761</v>
      </c>
      <c r="B6594" s="5">
        <f t="shared" si="415"/>
        <v>2</v>
      </c>
      <c r="C6594" s="5">
        <f t="shared" si="416"/>
        <v>13</v>
      </c>
      <c r="D6594" s="5">
        <f t="shared" si="417"/>
        <v>2</v>
      </c>
      <c r="E6594" s="3">
        <v>10892.32</v>
      </c>
      <c r="F6594">
        <f t="shared" si="418"/>
        <v>-2.448015166154525E-3</v>
      </c>
    </row>
    <row r="6595" spans="1:6" ht="15" thickBot="1" x14ac:dyDescent="0.35">
      <c r="A6595" s="2">
        <v>38762</v>
      </c>
      <c r="B6595" s="5">
        <f t="shared" ref="B6595:B6658" si="419">MONTH(A6595)</f>
        <v>2</v>
      </c>
      <c r="C6595" s="5">
        <f t="shared" ref="C6595:C6658" si="420">DAY(A6595)</f>
        <v>14</v>
      </c>
      <c r="D6595" s="5">
        <f t="shared" ref="D6595:D6658" si="421">WEEKDAY(A6595,1)</f>
        <v>3</v>
      </c>
      <c r="E6595" s="3">
        <v>11028.39</v>
      </c>
      <c r="F6595">
        <f t="shared" si="418"/>
        <v>1.2492288144307155E-2</v>
      </c>
    </row>
    <row r="6596" spans="1:6" ht="15" thickBot="1" x14ac:dyDescent="0.35">
      <c r="A6596" s="2">
        <v>38763</v>
      </c>
      <c r="B6596" s="5">
        <f t="shared" si="419"/>
        <v>2</v>
      </c>
      <c r="C6596" s="5">
        <f t="shared" si="420"/>
        <v>15</v>
      </c>
      <c r="D6596" s="5">
        <f t="shared" si="421"/>
        <v>4</v>
      </c>
      <c r="E6596" s="3">
        <v>11058.97</v>
      </c>
      <c r="F6596">
        <f t="shared" ref="F6596:F6659" si="422">(E6596-E6595)/E6595</f>
        <v>2.7728435428924737E-3</v>
      </c>
    </row>
    <row r="6597" spans="1:6" ht="15" thickBot="1" x14ac:dyDescent="0.35">
      <c r="A6597" s="2">
        <v>38764</v>
      </c>
      <c r="B6597" s="5">
        <f t="shared" si="419"/>
        <v>2</v>
      </c>
      <c r="C6597" s="5">
        <f t="shared" si="420"/>
        <v>16</v>
      </c>
      <c r="D6597" s="5">
        <f t="shared" si="421"/>
        <v>5</v>
      </c>
      <c r="E6597" s="3">
        <v>11120.68</v>
      </c>
      <c r="F6597">
        <f t="shared" si="422"/>
        <v>5.5800856680143767E-3</v>
      </c>
    </row>
    <row r="6598" spans="1:6" ht="15" thickBot="1" x14ac:dyDescent="0.35">
      <c r="A6598" s="2">
        <v>38765</v>
      </c>
      <c r="B6598" s="5">
        <f t="shared" si="419"/>
        <v>2</v>
      </c>
      <c r="C6598" s="5">
        <f t="shared" si="420"/>
        <v>17</v>
      </c>
      <c r="D6598" s="5">
        <f t="shared" si="421"/>
        <v>6</v>
      </c>
      <c r="E6598" s="3">
        <v>11115.32</v>
      </c>
      <c r="F6598">
        <f t="shared" si="422"/>
        <v>-4.8198491459160609E-4</v>
      </c>
    </row>
    <row r="6599" spans="1:6" ht="15" thickBot="1" x14ac:dyDescent="0.35">
      <c r="A6599" s="2">
        <v>38769</v>
      </c>
      <c r="B6599" s="5">
        <f t="shared" si="419"/>
        <v>2</v>
      </c>
      <c r="C6599" s="5">
        <f t="shared" si="420"/>
        <v>21</v>
      </c>
      <c r="D6599" s="5">
        <f t="shared" si="421"/>
        <v>3</v>
      </c>
      <c r="E6599" s="3">
        <v>11069.06</v>
      </c>
      <c r="F6599">
        <f t="shared" si="422"/>
        <v>-4.161823501257743E-3</v>
      </c>
    </row>
    <row r="6600" spans="1:6" ht="15" thickBot="1" x14ac:dyDescent="0.35">
      <c r="A6600" s="2">
        <v>38770</v>
      </c>
      <c r="B6600" s="5">
        <f t="shared" si="419"/>
        <v>2</v>
      </c>
      <c r="C6600" s="5">
        <f t="shared" si="420"/>
        <v>22</v>
      </c>
      <c r="D6600" s="5">
        <f t="shared" si="421"/>
        <v>4</v>
      </c>
      <c r="E6600" s="3">
        <v>11137.17</v>
      </c>
      <c r="F6600">
        <f t="shared" si="422"/>
        <v>6.1531873528556701E-3</v>
      </c>
    </row>
    <row r="6601" spans="1:6" ht="15" thickBot="1" x14ac:dyDescent="0.35">
      <c r="A6601" s="2">
        <v>38771</v>
      </c>
      <c r="B6601" s="5">
        <f t="shared" si="419"/>
        <v>2</v>
      </c>
      <c r="C6601" s="5">
        <f t="shared" si="420"/>
        <v>23</v>
      </c>
      <c r="D6601" s="5">
        <f t="shared" si="421"/>
        <v>5</v>
      </c>
      <c r="E6601" s="3">
        <v>11069.22</v>
      </c>
      <c r="F6601">
        <f t="shared" si="422"/>
        <v>-6.1011908770361523E-3</v>
      </c>
    </row>
    <row r="6602" spans="1:6" ht="15" thickBot="1" x14ac:dyDescent="0.35">
      <c r="A6602" s="2">
        <v>38772</v>
      </c>
      <c r="B6602" s="5">
        <f t="shared" si="419"/>
        <v>2</v>
      </c>
      <c r="C6602" s="5">
        <f t="shared" si="420"/>
        <v>24</v>
      </c>
      <c r="D6602" s="5">
        <f t="shared" si="421"/>
        <v>6</v>
      </c>
      <c r="E6602" s="3">
        <v>11061.85</v>
      </c>
      <c r="F6602">
        <f t="shared" si="422"/>
        <v>-6.6581023775830477E-4</v>
      </c>
    </row>
    <row r="6603" spans="1:6" ht="15" thickBot="1" x14ac:dyDescent="0.35">
      <c r="A6603" s="2">
        <v>38775</v>
      </c>
      <c r="B6603" s="5">
        <f t="shared" si="419"/>
        <v>2</v>
      </c>
      <c r="C6603" s="5">
        <f t="shared" si="420"/>
        <v>27</v>
      </c>
      <c r="D6603" s="5">
        <f t="shared" si="421"/>
        <v>2</v>
      </c>
      <c r="E6603" s="3">
        <v>11097.55</v>
      </c>
      <c r="F6603">
        <f t="shared" si="422"/>
        <v>3.2273082712203573E-3</v>
      </c>
    </row>
    <row r="6604" spans="1:6" ht="15" thickBot="1" x14ac:dyDescent="0.35">
      <c r="A6604" s="2">
        <v>38776</v>
      </c>
      <c r="B6604" s="5">
        <f t="shared" si="419"/>
        <v>2</v>
      </c>
      <c r="C6604" s="5">
        <f t="shared" si="420"/>
        <v>28</v>
      </c>
      <c r="D6604" s="5">
        <f t="shared" si="421"/>
        <v>3</v>
      </c>
      <c r="E6604" s="3">
        <v>10993.41</v>
      </c>
      <c r="F6604">
        <f t="shared" si="422"/>
        <v>-9.3840532369756768E-3</v>
      </c>
    </row>
    <row r="6605" spans="1:6" ht="15" thickBot="1" x14ac:dyDescent="0.35">
      <c r="A6605" s="2">
        <v>38777</v>
      </c>
      <c r="B6605" s="5">
        <f t="shared" si="419"/>
        <v>3</v>
      </c>
      <c r="C6605" s="5">
        <f t="shared" si="420"/>
        <v>1</v>
      </c>
      <c r="D6605" s="5">
        <f t="shared" si="421"/>
        <v>4</v>
      </c>
      <c r="E6605" s="3">
        <v>11053.53</v>
      </c>
      <c r="F6605">
        <f t="shared" si="422"/>
        <v>5.4687308123685732E-3</v>
      </c>
    </row>
    <row r="6606" spans="1:6" ht="15" thickBot="1" x14ac:dyDescent="0.35">
      <c r="A6606" s="2">
        <v>38778</v>
      </c>
      <c r="B6606" s="5">
        <f t="shared" si="419"/>
        <v>3</v>
      </c>
      <c r="C6606" s="5">
        <f t="shared" si="420"/>
        <v>2</v>
      </c>
      <c r="D6606" s="5">
        <f t="shared" si="421"/>
        <v>5</v>
      </c>
      <c r="E6606" s="3">
        <v>11025.51</v>
      </c>
      <c r="F6606">
        <f t="shared" si="422"/>
        <v>-2.5349368029941961E-3</v>
      </c>
    </row>
    <row r="6607" spans="1:6" ht="15" thickBot="1" x14ac:dyDescent="0.35">
      <c r="A6607" s="2">
        <v>38779</v>
      </c>
      <c r="B6607" s="5">
        <f t="shared" si="419"/>
        <v>3</v>
      </c>
      <c r="C6607" s="5">
        <f t="shared" si="420"/>
        <v>3</v>
      </c>
      <c r="D6607" s="5">
        <f t="shared" si="421"/>
        <v>6</v>
      </c>
      <c r="E6607" s="3">
        <v>11021.59</v>
      </c>
      <c r="F6607">
        <f t="shared" si="422"/>
        <v>-3.5553910884848615E-4</v>
      </c>
    </row>
    <row r="6608" spans="1:6" ht="15" thickBot="1" x14ac:dyDescent="0.35">
      <c r="A6608" s="2">
        <v>38782</v>
      </c>
      <c r="B6608" s="5">
        <f t="shared" si="419"/>
        <v>3</v>
      </c>
      <c r="C6608" s="5">
        <f t="shared" si="420"/>
        <v>6</v>
      </c>
      <c r="D6608" s="5">
        <f t="shared" si="421"/>
        <v>2</v>
      </c>
      <c r="E6608" s="3">
        <v>10958.59</v>
      </c>
      <c r="F6608">
        <f t="shared" si="422"/>
        <v>-5.7160536728366775E-3</v>
      </c>
    </row>
    <row r="6609" spans="1:6" ht="15" thickBot="1" x14ac:dyDescent="0.35">
      <c r="A6609" s="2">
        <v>38783</v>
      </c>
      <c r="B6609" s="5">
        <f t="shared" si="419"/>
        <v>3</v>
      </c>
      <c r="C6609" s="5">
        <f t="shared" si="420"/>
        <v>7</v>
      </c>
      <c r="D6609" s="5">
        <f t="shared" si="421"/>
        <v>3</v>
      </c>
      <c r="E6609" s="3">
        <v>10980.69</v>
      </c>
      <c r="F6609">
        <f t="shared" si="422"/>
        <v>2.0166828031708789E-3</v>
      </c>
    </row>
    <row r="6610" spans="1:6" ht="15" thickBot="1" x14ac:dyDescent="0.35">
      <c r="A6610" s="2">
        <v>38784</v>
      </c>
      <c r="B6610" s="5">
        <f t="shared" si="419"/>
        <v>3</v>
      </c>
      <c r="C6610" s="5">
        <f t="shared" si="420"/>
        <v>8</v>
      </c>
      <c r="D6610" s="5">
        <f t="shared" si="421"/>
        <v>4</v>
      </c>
      <c r="E6610" s="3">
        <v>11005.74</v>
      </c>
      <c r="F6610">
        <f t="shared" si="422"/>
        <v>2.2812774060645799E-3</v>
      </c>
    </row>
    <row r="6611" spans="1:6" ht="15" thickBot="1" x14ac:dyDescent="0.35">
      <c r="A6611" s="2">
        <v>38785</v>
      </c>
      <c r="B6611" s="5">
        <f t="shared" si="419"/>
        <v>3</v>
      </c>
      <c r="C6611" s="5">
        <f t="shared" si="420"/>
        <v>9</v>
      </c>
      <c r="D6611" s="5">
        <f t="shared" si="421"/>
        <v>5</v>
      </c>
      <c r="E6611" s="3">
        <v>10972.28</v>
      </c>
      <c r="F6611">
        <f t="shared" si="422"/>
        <v>-3.0402317336225577E-3</v>
      </c>
    </row>
    <row r="6612" spans="1:6" ht="15" thickBot="1" x14ac:dyDescent="0.35">
      <c r="A6612" s="2">
        <v>38786</v>
      </c>
      <c r="B6612" s="5">
        <f t="shared" si="419"/>
        <v>3</v>
      </c>
      <c r="C6612" s="5">
        <f t="shared" si="420"/>
        <v>10</v>
      </c>
      <c r="D6612" s="5">
        <f t="shared" si="421"/>
        <v>6</v>
      </c>
      <c r="E6612" s="3">
        <v>11076.34</v>
      </c>
      <c r="F6612">
        <f t="shared" si="422"/>
        <v>9.4838994265548718E-3</v>
      </c>
    </row>
    <row r="6613" spans="1:6" ht="15" thickBot="1" x14ac:dyDescent="0.35">
      <c r="A6613" s="2">
        <v>38789</v>
      </c>
      <c r="B6613" s="5">
        <f t="shared" si="419"/>
        <v>3</v>
      </c>
      <c r="C6613" s="5">
        <f t="shared" si="420"/>
        <v>13</v>
      </c>
      <c r="D6613" s="5">
        <f t="shared" si="421"/>
        <v>2</v>
      </c>
      <c r="E6613" s="3">
        <v>11076.02</v>
      </c>
      <c r="F6613">
        <f t="shared" si="422"/>
        <v>-2.8890409647926027E-5</v>
      </c>
    </row>
    <row r="6614" spans="1:6" ht="15" thickBot="1" x14ac:dyDescent="0.35">
      <c r="A6614" s="2">
        <v>38790</v>
      </c>
      <c r="B6614" s="5">
        <f t="shared" si="419"/>
        <v>3</v>
      </c>
      <c r="C6614" s="5">
        <f t="shared" si="420"/>
        <v>14</v>
      </c>
      <c r="D6614" s="5">
        <f t="shared" si="421"/>
        <v>3</v>
      </c>
      <c r="E6614" s="3">
        <v>11151.34</v>
      </c>
      <c r="F6614">
        <f t="shared" si="422"/>
        <v>6.8002766336644127E-3</v>
      </c>
    </row>
    <row r="6615" spans="1:6" ht="15" thickBot="1" x14ac:dyDescent="0.35">
      <c r="A6615" s="2">
        <v>38791</v>
      </c>
      <c r="B6615" s="5">
        <f t="shared" si="419"/>
        <v>3</v>
      </c>
      <c r="C6615" s="5">
        <f t="shared" si="420"/>
        <v>15</v>
      </c>
      <c r="D6615" s="5">
        <f t="shared" si="421"/>
        <v>4</v>
      </c>
      <c r="E6615" s="3">
        <v>11209.77</v>
      </c>
      <c r="F6615">
        <f t="shared" si="422"/>
        <v>5.2397290370484887E-3</v>
      </c>
    </row>
    <row r="6616" spans="1:6" ht="15" thickBot="1" x14ac:dyDescent="0.35">
      <c r="A6616" s="2">
        <v>38792</v>
      </c>
      <c r="B6616" s="5">
        <f t="shared" si="419"/>
        <v>3</v>
      </c>
      <c r="C6616" s="5">
        <f t="shared" si="420"/>
        <v>16</v>
      </c>
      <c r="D6616" s="5">
        <f t="shared" si="421"/>
        <v>5</v>
      </c>
      <c r="E6616" s="3">
        <v>11253.24</v>
      </c>
      <c r="F6616">
        <f t="shared" si="422"/>
        <v>3.8778672532977345E-3</v>
      </c>
    </row>
    <row r="6617" spans="1:6" ht="15" thickBot="1" x14ac:dyDescent="0.35">
      <c r="A6617" s="2">
        <v>38793</v>
      </c>
      <c r="B6617" s="5">
        <f t="shared" si="419"/>
        <v>3</v>
      </c>
      <c r="C6617" s="5">
        <f t="shared" si="420"/>
        <v>17</v>
      </c>
      <c r="D6617" s="5">
        <f t="shared" si="421"/>
        <v>6</v>
      </c>
      <c r="E6617" s="3">
        <v>11279.65</v>
      </c>
      <c r="F6617">
        <f t="shared" si="422"/>
        <v>2.3468796542151288E-3</v>
      </c>
    </row>
    <row r="6618" spans="1:6" ht="15" thickBot="1" x14ac:dyDescent="0.35">
      <c r="A6618" s="2">
        <v>38796</v>
      </c>
      <c r="B6618" s="5">
        <f t="shared" si="419"/>
        <v>3</v>
      </c>
      <c r="C6618" s="5">
        <f t="shared" si="420"/>
        <v>20</v>
      </c>
      <c r="D6618" s="5">
        <f t="shared" si="421"/>
        <v>2</v>
      </c>
      <c r="E6618" s="3">
        <v>11274.53</v>
      </c>
      <c r="F6618">
        <f t="shared" si="422"/>
        <v>-4.5391479345538042E-4</v>
      </c>
    </row>
    <row r="6619" spans="1:6" ht="15" thickBot="1" x14ac:dyDescent="0.35">
      <c r="A6619" s="2">
        <v>38797</v>
      </c>
      <c r="B6619" s="5">
        <f t="shared" si="419"/>
        <v>3</v>
      </c>
      <c r="C6619" s="5">
        <f t="shared" si="420"/>
        <v>21</v>
      </c>
      <c r="D6619" s="5">
        <f t="shared" si="421"/>
        <v>3</v>
      </c>
      <c r="E6619" s="3">
        <v>11235.47</v>
      </c>
      <c r="F6619">
        <f t="shared" si="422"/>
        <v>-3.4644459680360342E-3</v>
      </c>
    </row>
    <row r="6620" spans="1:6" ht="15" thickBot="1" x14ac:dyDescent="0.35">
      <c r="A6620" s="2">
        <v>38798</v>
      </c>
      <c r="B6620" s="5">
        <f t="shared" si="419"/>
        <v>3</v>
      </c>
      <c r="C6620" s="5">
        <f t="shared" si="420"/>
        <v>22</v>
      </c>
      <c r="D6620" s="5">
        <f t="shared" si="421"/>
        <v>4</v>
      </c>
      <c r="E6620" s="3">
        <v>11317.43</v>
      </c>
      <c r="F6620">
        <f t="shared" si="422"/>
        <v>7.2947549145697468E-3</v>
      </c>
    </row>
    <row r="6621" spans="1:6" ht="15" thickBot="1" x14ac:dyDescent="0.35">
      <c r="A6621" s="2">
        <v>38799</v>
      </c>
      <c r="B6621" s="5">
        <f t="shared" si="419"/>
        <v>3</v>
      </c>
      <c r="C6621" s="5">
        <f t="shared" si="420"/>
        <v>23</v>
      </c>
      <c r="D6621" s="5">
        <f t="shared" si="421"/>
        <v>5</v>
      </c>
      <c r="E6621" s="3">
        <v>11270.29</v>
      </c>
      <c r="F6621">
        <f t="shared" si="422"/>
        <v>-4.1652565997756926E-3</v>
      </c>
    </row>
    <row r="6622" spans="1:6" ht="15" thickBot="1" x14ac:dyDescent="0.35">
      <c r="A6622" s="2">
        <v>38800</v>
      </c>
      <c r="B6622" s="5">
        <f t="shared" si="419"/>
        <v>3</v>
      </c>
      <c r="C6622" s="5">
        <f t="shared" si="420"/>
        <v>24</v>
      </c>
      <c r="D6622" s="5">
        <f t="shared" si="421"/>
        <v>6</v>
      </c>
      <c r="E6622" s="3">
        <v>11279.97</v>
      </c>
      <c r="F6622">
        <f t="shared" si="422"/>
        <v>8.588953789120308E-4</v>
      </c>
    </row>
    <row r="6623" spans="1:6" ht="15" thickBot="1" x14ac:dyDescent="0.35">
      <c r="A6623" s="2">
        <v>38803</v>
      </c>
      <c r="B6623" s="5">
        <f t="shared" si="419"/>
        <v>3</v>
      </c>
      <c r="C6623" s="5">
        <f t="shared" si="420"/>
        <v>27</v>
      </c>
      <c r="D6623" s="5">
        <f t="shared" si="421"/>
        <v>2</v>
      </c>
      <c r="E6623" s="3">
        <v>11250.11</v>
      </c>
      <c r="F6623">
        <f t="shared" si="422"/>
        <v>-2.6471701609134392E-3</v>
      </c>
    </row>
    <row r="6624" spans="1:6" ht="15" thickBot="1" x14ac:dyDescent="0.35">
      <c r="A6624" s="2">
        <v>38804</v>
      </c>
      <c r="B6624" s="5">
        <f t="shared" si="419"/>
        <v>3</v>
      </c>
      <c r="C6624" s="5">
        <f t="shared" si="420"/>
        <v>28</v>
      </c>
      <c r="D6624" s="5">
        <f t="shared" si="421"/>
        <v>3</v>
      </c>
      <c r="E6624" s="3">
        <v>11154.54</v>
      </c>
      <c r="F6624">
        <f t="shared" si="422"/>
        <v>-8.4950280486146088E-3</v>
      </c>
    </row>
    <row r="6625" spans="1:6" ht="15" thickBot="1" x14ac:dyDescent="0.35">
      <c r="A6625" s="2">
        <v>38805</v>
      </c>
      <c r="B6625" s="5">
        <f t="shared" si="419"/>
        <v>3</v>
      </c>
      <c r="C6625" s="5">
        <f t="shared" si="420"/>
        <v>29</v>
      </c>
      <c r="D6625" s="5">
        <f t="shared" si="421"/>
        <v>4</v>
      </c>
      <c r="E6625" s="3">
        <v>11215.7</v>
      </c>
      <c r="F6625">
        <f t="shared" si="422"/>
        <v>5.4829692663256263E-3</v>
      </c>
    </row>
    <row r="6626" spans="1:6" ht="15" thickBot="1" x14ac:dyDescent="0.35">
      <c r="A6626" s="2">
        <v>38806</v>
      </c>
      <c r="B6626" s="5">
        <f t="shared" si="419"/>
        <v>3</v>
      </c>
      <c r="C6626" s="5">
        <f t="shared" si="420"/>
        <v>30</v>
      </c>
      <c r="D6626" s="5">
        <f t="shared" si="421"/>
        <v>5</v>
      </c>
      <c r="E6626" s="3">
        <v>11150.7</v>
      </c>
      <c r="F6626">
        <f t="shared" si="422"/>
        <v>-5.7954474531237456E-3</v>
      </c>
    </row>
    <row r="6627" spans="1:6" ht="15" thickBot="1" x14ac:dyDescent="0.35">
      <c r="A6627" s="2">
        <v>38807</v>
      </c>
      <c r="B6627" s="5">
        <f t="shared" si="419"/>
        <v>3</v>
      </c>
      <c r="C6627" s="5">
        <f t="shared" si="420"/>
        <v>31</v>
      </c>
      <c r="D6627" s="5">
        <f t="shared" si="421"/>
        <v>6</v>
      </c>
      <c r="E6627" s="3">
        <v>11109.32</v>
      </c>
      <c r="F6627">
        <f t="shared" si="422"/>
        <v>-3.7109777861480458E-3</v>
      </c>
    </row>
    <row r="6628" spans="1:6" ht="15" thickBot="1" x14ac:dyDescent="0.35">
      <c r="A6628" s="2">
        <v>38810</v>
      </c>
      <c r="B6628" s="5">
        <f t="shared" si="419"/>
        <v>4</v>
      </c>
      <c r="C6628" s="5">
        <f t="shared" si="420"/>
        <v>3</v>
      </c>
      <c r="D6628" s="5">
        <f t="shared" si="421"/>
        <v>2</v>
      </c>
      <c r="E6628" s="3">
        <v>11144.94</v>
      </c>
      <c r="F6628">
        <f t="shared" si="422"/>
        <v>3.2063168582776263E-3</v>
      </c>
    </row>
    <row r="6629" spans="1:6" ht="15" thickBot="1" x14ac:dyDescent="0.35">
      <c r="A6629" s="2">
        <v>38811</v>
      </c>
      <c r="B6629" s="5">
        <f t="shared" si="419"/>
        <v>4</v>
      </c>
      <c r="C6629" s="5">
        <f t="shared" si="420"/>
        <v>4</v>
      </c>
      <c r="D6629" s="5">
        <f t="shared" si="421"/>
        <v>3</v>
      </c>
      <c r="E6629" s="3">
        <v>11203.85</v>
      </c>
      <c r="F6629">
        <f t="shared" si="422"/>
        <v>5.2858068325177029E-3</v>
      </c>
    </row>
    <row r="6630" spans="1:6" ht="15" thickBot="1" x14ac:dyDescent="0.35">
      <c r="A6630" s="2">
        <v>38812</v>
      </c>
      <c r="B6630" s="5">
        <f t="shared" si="419"/>
        <v>4</v>
      </c>
      <c r="C6630" s="5">
        <f t="shared" si="420"/>
        <v>5</v>
      </c>
      <c r="D6630" s="5">
        <f t="shared" si="421"/>
        <v>4</v>
      </c>
      <c r="E6630" s="3">
        <v>11239.55</v>
      </c>
      <c r="F6630">
        <f t="shared" si="422"/>
        <v>3.1864046733934234E-3</v>
      </c>
    </row>
    <row r="6631" spans="1:6" ht="15" thickBot="1" x14ac:dyDescent="0.35">
      <c r="A6631" s="2">
        <v>38813</v>
      </c>
      <c r="B6631" s="5">
        <f t="shared" si="419"/>
        <v>4</v>
      </c>
      <c r="C6631" s="5">
        <f t="shared" si="420"/>
        <v>6</v>
      </c>
      <c r="D6631" s="5">
        <f t="shared" si="421"/>
        <v>5</v>
      </c>
      <c r="E6631" s="3">
        <v>11216.5</v>
      </c>
      <c r="F6631">
        <f t="shared" si="422"/>
        <v>-2.0507938485081053E-3</v>
      </c>
    </row>
    <row r="6632" spans="1:6" ht="15" thickBot="1" x14ac:dyDescent="0.35">
      <c r="A6632" s="2">
        <v>38814</v>
      </c>
      <c r="B6632" s="5">
        <f t="shared" si="419"/>
        <v>4</v>
      </c>
      <c r="C6632" s="5">
        <f t="shared" si="420"/>
        <v>7</v>
      </c>
      <c r="D6632" s="5">
        <f t="shared" si="421"/>
        <v>6</v>
      </c>
      <c r="E6632" s="3">
        <v>11120.04</v>
      </c>
      <c r="F6632">
        <f t="shared" si="422"/>
        <v>-8.5998306066954154E-3</v>
      </c>
    </row>
    <row r="6633" spans="1:6" ht="15" thickBot="1" x14ac:dyDescent="0.35">
      <c r="A6633" s="2">
        <v>38817</v>
      </c>
      <c r="B6633" s="5">
        <f t="shared" si="419"/>
        <v>4</v>
      </c>
      <c r="C6633" s="5">
        <f t="shared" si="420"/>
        <v>10</v>
      </c>
      <c r="D6633" s="5">
        <f t="shared" si="421"/>
        <v>2</v>
      </c>
      <c r="E6633" s="3">
        <v>11141.33</v>
      </c>
      <c r="F6633">
        <f t="shared" si="422"/>
        <v>1.9145614584119349E-3</v>
      </c>
    </row>
    <row r="6634" spans="1:6" ht="15" thickBot="1" x14ac:dyDescent="0.35">
      <c r="A6634" s="2">
        <v>38818</v>
      </c>
      <c r="B6634" s="5">
        <f t="shared" si="419"/>
        <v>4</v>
      </c>
      <c r="C6634" s="5">
        <f t="shared" si="420"/>
        <v>11</v>
      </c>
      <c r="D6634" s="5">
        <f t="shared" si="421"/>
        <v>3</v>
      </c>
      <c r="E6634" s="3">
        <v>11089.63</v>
      </c>
      <c r="F6634">
        <f t="shared" si="422"/>
        <v>-4.6403795597115185E-3</v>
      </c>
    </row>
    <row r="6635" spans="1:6" ht="15" thickBot="1" x14ac:dyDescent="0.35">
      <c r="A6635" s="2">
        <v>38819</v>
      </c>
      <c r="B6635" s="5">
        <f t="shared" si="419"/>
        <v>4</v>
      </c>
      <c r="C6635" s="5">
        <f t="shared" si="420"/>
        <v>12</v>
      </c>
      <c r="D6635" s="5">
        <f t="shared" si="421"/>
        <v>4</v>
      </c>
      <c r="E6635" s="3">
        <v>11129.97</v>
      </c>
      <c r="F6635">
        <f t="shared" si="422"/>
        <v>3.6376326351735943E-3</v>
      </c>
    </row>
    <row r="6636" spans="1:6" ht="15" thickBot="1" x14ac:dyDescent="0.35">
      <c r="A6636" s="2">
        <v>38820</v>
      </c>
      <c r="B6636" s="5">
        <f t="shared" si="419"/>
        <v>4</v>
      </c>
      <c r="C6636" s="5">
        <f t="shared" si="420"/>
        <v>13</v>
      </c>
      <c r="D6636" s="5">
        <f t="shared" si="421"/>
        <v>5</v>
      </c>
      <c r="E6636" s="3">
        <v>11137.65</v>
      </c>
      <c r="F6636">
        <f t="shared" si="422"/>
        <v>6.9002881409386467E-4</v>
      </c>
    </row>
    <row r="6637" spans="1:6" ht="15" thickBot="1" x14ac:dyDescent="0.35">
      <c r="A6637" s="2">
        <v>38824</v>
      </c>
      <c r="B6637" s="5">
        <f t="shared" si="419"/>
        <v>4</v>
      </c>
      <c r="C6637" s="5">
        <f t="shared" si="420"/>
        <v>17</v>
      </c>
      <c r="D6637" s="5">
        <f t="shared" si="421"/>
        <v>2</v>
      </c>
      <c r="E6637" s="3">
        <v>11073.78</v>
      </c>
      <c r="F6637">
        <f t="shared" si="422"/>
        <v>-5.7346029009709394E-3</v>
      </c>
    </row>
    <row r="6638" spans="1:6" ht="15" thickBot="1" x14ac:dyDescent="0.35">
      <c r="A6638" s="2">
        <v>38825</v>
      </c>
      <c r="B6638" s="5">
        <f t="shared" si="419"/>
        <v>4</v>
      </c>
      <c r="C6638" s="5">
        <f t="shared" si="420"/>
        <v>18</v>
      </c>
      <c r="D6638" s="5">
        <f t="shared" si="421"/>
        <v>3</v>
      </c>
      <c r="E6638" s="3">
        <v>11268.77</v>
      </c>
      <c r="F6638">
        <f t="shared" si="422"/>
        <v>1.7608260232729905E-2</v>
      </c>
    </row>
    <row r="6639" spans="1:6" ht="15" thickBot="1" x14ac:dyDescent="0.35">
      <c r="A6639" s="2">
        <v>38826</v>
      </c>
      <c r="B6639" s="5">
        <f t="shared" si="419"/>
        <v>4</v>
      </c>
      <c r="C6639" s="5">
        <f t="shared" si="420"/>
        <v>19</v>
      </c>
      <c r="D6639" s="5">
        <f t="shared" si="421"/>
        <v>4</v>
      </c>
      <c r="E6639" s="3">
        <v>11278.77</v>
      </c>
      <c r="F6639">
        <f t="shared" si="422"/>
        <v>8.8740829744506273E-4</v>
      </c>
    </row>
    <row r="6640" spans="1:6" ht="15" thickBot="1" x14ac:dyDescent="0.35">
      <c r="A6640" s="2">
        <v>38827</v>
      </c>
      <c r="B6640" s="5">
        <f t="shared" si="419"/>
        <v>4</v>
      </c>
      <c r="C6640" s="5">
        <f t="shared" si="420"/>
        <v>20</v>
      </c>
      <c r="D6640" s="5">
        <f t="shared" si="421"/>
        <v>5</v>
      </c>
      <c r="E6640" s="3">
        <v>11342.89</v>
      </c>
      <c r="F6640">
        <f t="shared" si="422"/>
        <v>5.6850170718969334E-3</v>
      </c>
    </row>
    <row r="6641" spans="1:6" ht="15" thickBot="1" x14ac:dyDescent="0.35">
      <c r="A6641" s="2">
        <v>38828</v>
      </c>
      <c r="B6641" s="5">
        <f t="shared" si="419"/>
        <v>4</v>
      </c>
      <c r="C6641" s="5">
        <f t="shared" si="420"/>
        <v>21</v>
      </c>
      <c r="D6641" s="5">
        <f t="shared" si="421"/>
        <v>6</v>
      </c>
      <c r="E6641" s="3">
        <v>11347.45</v>
      </c>
      <c r="F6641">
        <f t="shared" si="422"/>
        <v>4.020139488262083E-4</v>
      </c>
    </row>
    <row r="6642" spans="1:6" ht="15" thickBot="1" x14ac:dyDescent="0.35">
      <c r="A6642" s="2">
        <v>38831</v>
      </c>
      <c r="B6642" s="5">
        <f t="shared" si="419"/>
        <v>4</v>
      </c>
      <c r="C6642" s="5">
        <f t="shared" si="420"/>
        <v>24</v>
      </c>
      <c r="D6642" s="5">
        <f t="shared" si="421"/>
        <v>2</v>
      </c>
      <c r="E6642" s="3">
        <v>11336.32</v>
      </c>
      <c r="F6642">
        <f t="shared" si="422"/>
        <v>-9.8083710437155635E-4</v>
      </c>
    </row>
    <row r="6643" spans="1:6" ht="15" thickBot="1" x14ac:dyDescent="0.35">
      <c r="A6643" s="2">
        <v>38832</v>
      </c>
      <c r="B6643" s="5">
        <f t="shared" si="419"/>
        <v>4</v>
      </c>
      <c r="C6643" s="5">
        <f t="shared" si="420"/>
        <v>25</v>
      </c>
      <c r="D6643" s="5">
        <f t="shared" si="421"/>
        <v>3</v>
      </c>
      <c r="E6643" s="3">
        <v>11283.25</v>
      </c>
      <c r="F6643">
        <f t="shared" si="422"/>
        <v>-4.6814133687122193E-3</v>
      </c>
    </row>
    <row r="6644" spans="1:6" ht="15" thickBot="1" x14ac:dyDescent="0.35">
      <c r="A6644" s="2">
        <v>38833</v>
      </c>
      <c r="B6644" s="5">
        <f t="shared" si="419"/>
        <v>4</v>
      </c>
      <c r="C6644" s="5">
        <f t="shared" si="420"/>
        <v>26</v>
      </c>
      <c r="D6644" s="5">
        <f t="shared" si="421"/>
        <v>4</v>
      </c>
      <c r="E6644" s="3">
        <v>11354.49</v>
      </c>
      <c r="F6644">
        <f t="shared" si="422"/>
        <v>6.3137837059357707E-3</v>
      </c>
    </row>
    <row r="6645" spans="1:6" ht="15" thickBot="1" x14ac:dyDescent="0.35">
      <c r="A6645" s="2">
        <v>38834</v>
      </c>
      <c r="B6645" s="5">
        <f t="shared" si="419"/>
        <v>4</v>
      </c>
      <c r="C6645" s="5">
        <f t="shared" si="420"/>
        <v>27</v>
      </c>
      <c r="D6645" s="5">
        <f t="shared" si="421"/>
        <v>5</v>
      </c>
      <c r="E6645" s="3">
        <v>11382.51</v>
      </c>
      <c r="F6645">
        <f t="shared" si="422"/>
        <v>2.4677462395933623E-3</v>
      </c>
    </row>
    <row r="6646" spans="1:6" ht="15" thickBot="1" x14ac:dyDescent="0.35">
      <c r="A6646" s="2">
        <v>38835</v>
      </c>
      <c r="B6646" s="5">
        <f t="shared" si="419"/>
        <v>4</v>
      </c>
      <c r="C6646" s="5">
        <f t="shared" si="420"/>
        <v>28</v>
      </c>
      <c r="D6646" s="5">
        <f t="shared" si="421"/>
        <v>6</v>
      </c>
      <c r="E6646" s="3">
        <v>11367.14</v>
      </c>
      <c r="F6646">
        <f t="shared" si="422"/>
        <v>-1.3503172850277136E-3</v>
      </c>
    </row>
    <row r="6647" spans="1:6" ht="15" thickBot="1" x14ac:dyDescent="0.35">
      <c r="A6647" s="2">
        <v>38838</v>
      </c>
      <c r="B6647" s="5">
        <f t="shared" si="419"/>
        <v>5</v>
      </c>
      <c r="C6647" s="5">
        <f t="shared" si="420"/>
        <v>1</v>
      </c>
      <c r="D6647" s="5">
        <f t="shared" si="421"/>
        <v>2</v>
      </c>
      <c r="E6647" s="3">
        <v>11343.29</v>
      </c>
      <c r="F6647">
        <f t="shared" si="422"/>
        <v>-2.0981530974368704E-3</v>
      </c>
    </row>
    <row r="6648" spans="1:6" ht="15" thickBot="1" x14ac:dyDescent="0.35">
      <c r="A6648" s="2">
        <v>38839</v>
      </c>
      <c r="B6648" s="5">
        <f t="shared" si="419"/>
        <v>5</v>
      </c>
      <c r="C6648" s="5">
        <f t="shared" si="420"/>
        <v>2</v>
      </c>
      <c r="D6648" s="5">
        <f t="shared" si="421"/>
        <v>3</v>
      </c>
      <c r="E6648" s="3">
        <v>11416.45</v>
      </c>
      <c r="F6648">
        <f t="shared" si="422"/>
        <v>6.4496279298157629E-3</v>
      </c>
    </row>
    <row r="6649" spans="1:6" ht="15" thickBot="1" x14ac:dyDescent="0.35">
      <c r="A6649" s="2">
        <v>38840</v>
      </c>
      <c r="B6649" s="5">
        <f t="shared" si="419"/>
        <v>5</v>
      </c>
      <c r="C6649" s="5">
        <f t="shared" si="420"/>
        <v>3</v>
      </c>
      <c r="D6649" s="5">
        <f t="shared" si="421"/>
        <v>4</v>
      </c>
      <c r="E6649" s="3">
        <v>11400.28</v>
      </c>
      <c r="F6649">
        <f t="shared" si="422"/>
        <v>-1.416377245115607E-3</v>
      </c>
    </row>
    <row r="6650" spans="1:6" ht="15" thickBot="1" x14ac:dyDescent="0.35">
      <c r="A6650" s="2">
        <v>38841</v>
      </c>
      <c r="B6650" s="5">
        <f t="shared" si="419"/>
        <v>5</v>
      </c>
      <c r="C6650" s="5">
        <f t="shared" si="420"/>
        <v>4</v>
      </c>
      <c r="D6650" s="5">
        <f t="shared" si="421"/>
        <v>5</v>
      </c>
      <c r="E6650" s="3">
        <v>11438.86</v>
      </c>
      <c r="F6650">
        <f t="shared" si="422"/>
        <v>3.3841274073970048E-3</v>
      </c>
    </row>
    <row r="6651" spans="1:6" ht="15" thickBot="1" x14ac:dyDescent="0.35">
      <c r="A6651" s="2">
        <v>38842</v>
      </c>
      <c r="B6651" s="5">
        <f t="shared" si="419"/>
        <v>5</v>
      </c>
      <c r="C6651" s="5">
        <f t="shared" si="420"/>
        <v>5</v>
      </c>
      <c r="D6651" s="5">
        <f t="shared" si="421"/>
        <v>6</v>
      </c>
      <c r="E6651" s="3">
        <v>11577.74</v>
      </c>
      <c r="F6651">
        <f t="shared" si="422"/>
        <v>1.2141070001730871E-2</v>
      </c>
    </row>
    <row r="6652" spans="1:6" ht="15" thickBot="1" x14ac:dyDescent="0.35">
      <c r="A6652" s="2">
        <v>38845</v>
      </c>
      <c r="B6652" s="5">
        <f t="shared" si="419"/>
        <v>5</v>
      </c>
      <c r="C6652" s="5">
        <f t="shared" si="420"/>
        <v>8</v>
      </c>
      <c r="D6652" s="5">
        <f t="shared" si="421"/>
        <v>2</v>
      </c>
      <c r="E6652" s="3">
        <v>11584.54</v>
      </c>
      <c r="F6652">
        <f t="shared" si="422"/>
        <v>5.8733397018771293E-4</v>
      </c>
    </row>
    <row r="6653" spans="1:6" ht="15" thickBot="1" x14ac:dyDescent="0.35">
      <c r="A6653" s="2">
        <v>38846</v>
      </c>
      <c r="B6653" s="5">
        <f t="shared" si="419"/>
        <v>5</v>
      </c>
      <c r="C6653" s="5">
        <f t="shared" si="420"/>
        <v>9</v>
      </c>
      <c r="D6653" s="5">
        <f t="shared" si="421"/>
        <v>3</v>
      </c>
      <c r="E6653" s="3">
        <v>11639.77</v>
      </c>
      <c r="F6653">
        <f t="shared" si="422"/>
        <v>4.7675609044467507E-3</v>
      </c>
    </row>
    <row r="6654" spans="1:6" ht="15" thickBot="1" x14ac:dyDescent="0.35">
      <c r="A6654" s="2">
        <v>38847</v>
      </c>
      <c r="B6654" s="5">
        <f t="shared" si="419"/>
        <v>5</v>
      </c>
      <c r="C6654" s="5">
        <f t="shared" si="420"/>
        <v>10</v>
      </c>
      <c r="D6654" s="5">
        <f t="shared" si="421"/>
        <v>4</v>
      </c>
      <c r="E6654" s="3">
        <v>11642.65</v>
      </c>
      <c r="F6654">
        <f t="shared" si="422"/>
        <v>2.4742756944503197E-4</v>
      </c>
    </row>
    <row r="6655" spans="1:6" ht="15" thickBot="1" x14ac:dyDescent="0.35">
      <c r="A6655" s="2">
        <v>38848</v>
      </c>
      <c r="B6655" s="5">
        <f t="shared" si="419"/>
        <v>5</v>
      </c>
      <c r="C6655" s="5">
        <f t="shared" si="420"/>
        <v>11</v>
      </c>
      <c r="D6655" s="5">
        <f t="shared" si="421"/>
        <v>5</v>
      </c>
      <c r="E6655" s="3">
        <v>11500.73</v>
      </c>
      <c r="F6655">
        <f t="shared" si="422"/>
        <v>-1.2189664724096326E-2</v>
      </c>
    </row>
    <row r="6656" spans="1:6" ht="15" thickBot="1" x14ac:dyDescent="0.35">
      <c r="A6656" s="2">
        <v>38849</v>
      </c>
      <c r="B6656" s="5">
        <f t="shared" si="419"/>
        <v>5</v>
      </c>
      <c r="C6656" s="5">
        <f t="shared" si="420"/>
        <v>12</v>
      </c>
      <c r="D6656" s="5">
        <f t="shared" si="421"/>
        <v>6</v>
      </c>
      <c r="E6656" s="3">
        <v>11380.99</v>
      </c>
      <c r="F6656">
        <f t="shared" si="422"/>
        <v>-1.0411513008304672E-2</v>
      </c>
    </row>
    <row r="6657" spans="1:6" ht="15" thickBot="1" x14ac:dyDescent="0.35">
      <c r="A6657" s="2">
        <v>38852</v>
      </c>
      <c r="B6657" s="5">
        <f t="shared" si="419"/>
        <v>5</v>
      </c>
      <c r="C6657" s="5">
        <f t="shared" si="420"/>
        <v>15</v>
      </c>
      <c r="D6657" s="5">
        <f t="shared" si="421"/>
        <v>2</v>
      </c>
      <c r="E6657" s="3">
        <v>11428.77</v>
      </c>
      <c r="F6657">
        <f t="shared" si="422"/>
        <v>4.1982288008337284E-3</v>
      </c>
    </row>
    <row r="6658" spans="1:6" ht="15" thickBot="1" x14ac:dyDescent="0.35">
      <c r="A6658" s="2">
        <v>38853</v>
      </c>
      <c r="B6658" s="5">
        <f t="shared" si="419"/>
        <v>5</v>
      </c>
      <c r="C6658" s="5">
        <f t="shared" si="420"/>
        <v>16</v>
      </c>
      <c r="D6658" s="5">
        <f t="shared" si="421"/>
        <v>3</v>
      </c>
      <c r="E6658" s="3">
        <v>11419.89</v>
      </c>
      <c r="F6658">
        <f t="shared" si="422"/>
        <v>-7.7698649985965401E-4</v>
      </c>
    </row>
    <row r="6659" spans="1:6" ht="15" thickBot="1" x14ac:dyDescent="0.35">
      <c r="A6659" s="2">
        <v>38854</v>
      </c>
      <c r="B6659" s="5">
        <f t="shared" ref="B6659:B6722" si="423">MONTH(A6659)</f>
        <v>5</v>
      </c>
      <c r="C6659" s="5">
        <f t="shared" ref="C6659:C6722" si="424">DAY(A6659)</f>
        <v>17</v>
      </c>
      <c r="D6659" s="5">
        <f t="shared" ref="D6659:D6722" si="425">WEEKDAY(A6659,1)</f>
        <v>4</v>
      </c>
      <c r="E6659" s="3">
        <v>11205.61</v>
      </c>
      <c r="F6659">
        <f t="shared" si="422"/>
        <v>-1.8763753416188671E-2</v>
      </c>
    </row>
    <row r="6660" spans="1:6" ht="15" thickBot="1" x14ac:dyDescent="0.35">
      <c r="A6660" s="2">
        <v>38855</v>
      </c>
      <c r="B6660" s="5">
        <f t="shared" si="423"/>
        <v>5</v>
      </c>
      <c r="C6660" s="5">
        <f t="shared" si="424"/>
        <v>18</v>
      </c>
      <c r="D6660" s="5">
        <f t="shared" si="425"/>
        <v>5</v>
      </c>
      <c r="E6660" s="3">
        <v>11128.29</v>
      </c>
      <c r="F6660">
        <f t="shared" ref="F6660:F6723" si="426">(E6660-E6659)/E6659</f>
        <v>-6.9001152101491759E-3</v>
      </c>
    </row>
    <row r="6661" spans="1:6" ht="15" thickBot="1" x14ac:dyDescent="0.35">
      <c r="A6661" s="2">
        <v>38856</v>
      </c>
      <c r="B6661" s="5">
        <f t="shared" si="423"/>
        <v>5</v>
      </c>
      <c r="C6661" s="5">
        <f t="shared" si="424"/>
        <v>19</v>
      </c>
      <c r="D6661" s="5">
        <f t="shared" si="425"/>
        <v>6</v>
      </c>
      <c r="E6661" s="3">
        <v>11144.06</v>
      </c>
      <c r="F6661">
        <f t="shared" si="426"/>
        <v>1.4171090077629732E-3</v>
      </c>
    </row>
    <row r="6662" spans="1:6" ht="15" thickBot="1" x14ac:dyDescent="0.35">
      <c r="A6662" s="2">
        <v>38859</v>
      </c>
      <c r="B6662" s="5">
        <f t="shared" si="423"/>
        <v>5</v>
      </c>
      <c r="C6662" s="5">
        <f t="shared" si="424"/>
        <v>22</v>
      </c>
      <c r="D6662" s="5">
        <f t="shared" si="425"/>
        <v>2</v>
      </c>
      <c r="E6662" s="3">
        <v>11125.33</v>
      </c>
      <c r="F6662">
        <f t="shared" si="426"/>
        <v>-1.680716004759447E-3</v>
      </c>
    </row>
    <row r="6663" spans="1:6" ht="15" thickBot="1" x14ac:dyDescent="0.35">
      <c r="A6663" s="2">
        <v>38860</v>
      </c>
      <c r="B6663" s="5">
        <f t="shared" si="423"/>
        <v>5</v>
      </c>
      <c r="C6663" s="5">
        <f t="shared" si="424"/>
        <v>23</v>
      </c>
      <c r="D6663" s="5">
        <f t="shared" si="425"/>
        <v>3</v>
      </c>
      <c r="E6663" s="3">
        <v>11098.35</v>
      </c>
      <c r="F6663">
        <f t="shared" si="426"/>
        <v>-2.4250966038759808E-3</v>
      </c>
    </row>
    <row r="6664" spans="1:6" ht="15" thickBot="1" x14ac:dyDescent="0.35">
      <c r="A6664" s="2">
        <v>38861</v>
      </c>
      <c r="B6664" s="5">
        <f t="shared" si="423"/>
        <v>5</v>
      </c>
      <c r="C6664" s="5">
        <f t="shared" si="424"/>
        <v>24</v>
      </c>
      <c r="D6664" s="5">
        <f t="shared" si="425"/>
        <v>4</v>
      </c>
      <c r="E6664" s="3">
        <v>11117.32</v>
      </c>
      <c r="F6664">
        <f t="shared" si="426"/>
        <v>1.709263088657264E-3</v>
      </c>
    </row>
    <row r="6665" spans="1:6" ht="15" thickBot="1" x14ac:dyDescent="0.35">
      <c r="A6665" s="2">
        <v>38862</v>
      </c>
      <c r="B6665" s="5">
        <f t="shared" si="423"/>
        <v>5</v>
      </c>
      <c r="C6665" s="5">
        <f t="shared" si="424"/>
        <v>25</v>
      </c>
      <c r="D6665" s="5">
        <f t="shared" si="425"/>
        <v>5</v>
      </c>
      <c r="E6665" s="3">
        <v>11211.05</v>
      </c>
      <c r="F6665">
        <f t="shared" si="426"/>
        <v>8.4309887634789298E-3</v>
      </c>
    </row>
    <row r="6666" spans="1:6" ht="15" thickBot="1" x14ac:dyDescent="0.35">
      <c r="A6666" s="2">
        <v>38863</v>
      </c>
      <c r="B6666" s="5">
        <f t="shared" si="423"/>
        <v>5</v>
      </c>
      <c r="C6666" s="5">
        <f t="shared" si="424"/>
        <v>26</v>
      </c>
      <c r="D6666" s="5">
        <f t="shared" si="425"/>
        <v>6</v>
      </c>
      <c r="E6666" s="3">
        <v>11278.61</v>
      </c>
      <c r="F6666">
        <f t="shared" si="426"/>
        <v>6.0261973677756603E-3</v>
      </c>
    </row>
    <row r="6667" spans="1:6" ht="15" thickBot="1" x14ac:dyDescent="0.35">
      <c r="A6667" s="2">
        <v>38867</v>
      </c>
      <c r="B6667" s="5">
        <f t="shared" si="423"/>
        <v>5</v>
      </c>
      <c r="C6667" s="5">
        <f t="shared" si="424"/>
        <v>30</v>
      </c>
      <c r="D6667" s="5">
        <f t="shared" si="425"/>
        <v>3</v>
      </c>
      <c r="E6667" s="3">
        <v>11094.43</v>
      </c>
      <c r="F6667">
        <f t="shared" si="426"/>
        <v>-1.6330026483759991E-2</v>
      </c>
    </row>
    <row r="6668" spans="1:6" ht="15" thickBot="1" x14ac:dyDescent="0.35">
      <c r="A6668" s="2">
        <v>38868</v>
      </c>
      <c r="B6668" s="5">
        <f t="shared" si="423"/>
        <v>5</v>
      </c>
      <c r="C6668" s="5">
        <f t="shared" si="424"/>
        <v>31</v>
      </c>
      <c r="D6668" s="5">
        <f t="shared" si="425"/>
        <v>4</v>
      </c>
      <c r="E6668" s="3">
        <v>11168.31</v>
      </c>
      <c r="F6668">
        <f t="shared" si="426"/>
        <v>6.6591974531363214E-3</v>
      </c>
    </row>
    <row r="6669" spans="1:6" ht="15" thickBot="1" x14ac:dyDescent="0.35">
      <c r="A6669" s="2">
        <v>38869</v>
      </c>
      <c r="B6669" s="5">
        <f t="shared" si="423"/>
        <v>6</v>
      </c>
      <c r="C6669" s="5">
        <f t="shared" si="424"/>
        <v>1</v>
      </c>
      <c r="D6669" s="5">
        <f t="shared" si="425"/>
        <v>5</v>
      </c>
      <c r="E6669" s="3">
        <v>11260.28</v>
      </c>
      <c r="F6669">
        <f t="shared" si="426"/>
        <v>8.2349075195800592E-3</v>
      </c>
    </row>
    <row r="6670" spans="1:6" ht="15" thickBot="1" x14ac:dyDescent="0.35">
      <c r="A6670" s="2">
        <v>38870</v>
      </c>
      <c r="B6670" s="5">
        <f t="shared" si="423"/>
        <v>6</v>
      </c>
      <c r="C6670" s="5">
        <f t="shared" si="424"/>
        <v>2</v>
      </c>
      <c r="D6670" s="5">
        <f t="shared" si="425"/>
        <v>6</v>
      </c>
      <c r="E6670" s="3">
        <v>11247.87</v>
      </c>
      <c r="F6670">
        <f t="shared" si="426"/>
        <v>-1.102104032937001E-3</v>
      </c>
    </row>
    <row r="6671" spans="1:6" ht="15" thickBot="1" x14ac:dyDescent="0.35">
      <c r="A6671" s="2">
        <v>38873</v>
      </c>
      <c r="B6671" s="5">
        <f t="shared" si="423"/>
        <v>6</v>
      </c>
      <c r="C6671" s="5">
        <f t="shared" si="424"/>
        <v>5</v>
      </c>
      <c r="D6671" s="5">
        <f t="shared" si="425"/>
        <v>2</v>
      </c>
      <c r="E6671" s="3">
        <v>11048.72</v>
      </c>
      <c r="F6671">
        <f t="shared" si="426"/>
        <v>-1.7705574477656787E-2</v>
      </c>
    </row>
    <row r="6672" spans="1:6" ht="15" thickBot="1" x14ac:dyDescent="0.35">
      <c r="A6672" s="2">
        <v>38874</v>
      </c>
      <c r="B6672" s="5">
        <f t="shared" si="423"/>
        <v>6</v>
      </c>
      <c r="C6672" s="5">
        <f t="shared" si="424"/>
        <v>6</v>
      </c>
      <c r="D6672" s="5">
        <f t="shared" si="425"/>
        <v>3</v>
      </c>
      <c r="E6672" s="3">
        <v>11002.14</v>
      </c>
      <c r="F6672">
        <f t="shared" si="426"/>
        <v>-4.2158729699005798E-3</v>
      </c>
    </row>
    <row r="6673" spans="1:6" ht="15" thickBot="1" x14ac:dyDescent="0.35">
      <c r="A6673" s="2">
        <v>38875</v>
      </c>
      <c r="B6673" s="5">
        <f t="shared" si="423"/>
        <v>6</v>
      </c>
      <c r="C6673" s="5">
        <f t="shared" si="424"/>
        <v>7</v>
      </c>
      <c r="D6673" s="5">
        <f t="shared" si="425"/>
        <v>4</v>
      </c>
      <c r="E6673" s="3">
        <v>10930.9</v>
      </c>
      <c r="F6673">
        <f t="shared" si="426"/>
        <v>-6.4751039343254845E-3</v>
      </c>
    </row>
    <row r="6674" spans="1:6" ht="15" thickBot="1" x14ac:dyDescent="0.35">
      <c r="A6674" s="2">
        <v>38876</v>
      </c>
      <c r="B6674" s="5">
        <f t="shared" si="423"/>
        <v>6</v>
      </c>
      <c r="C6674" s="5">
        <f t="shared" si="424"/>
        <v>8</v>
      </c>
      <c r="D6674" s="5">
        <f t="shared" si="425"/>
        <v>5</v>
      </c>
      <c r="E6674" s="3">
        <v>10938.82</v>
      </c>
      <c r="F6674">
        <f t="shared" si="426"/>
        <v>7.2455150079134137E-4</v>
      </c>
    </row>
    <row r="6675" spans="1:6" ht="15" thickBot="1" x14ac:dyDescent="0.35">
      <c r="A6675" s="2">
        <v>38877</v>
      </c>
      <c r="B6675" s="5">
        <f t="shared" si="423"/>
        <v>6</v>
      </c>
      <c r="C6675" s="5">
        <f t="shared" si="424"/>
        <v>9</v>
      </c>
      <c r="D6675" s="5">
        <f t="shared" si="425"/>
        <v>6</v>
      </c>
      <c r="E6675" s="3">
        <v>10891.92</v>
      </c>
      <c r="F6675">
        <f t="shared" si="426"/>
        <v>-4.2874825621044719E-3</v>
      </c>
    </row>
    <row r="6676" spans="1:6" ht="15" thickBot="1" x14ac:dyDescent="0.35">
      <c r="A6676" s="2">
        <v>38880</v>
      </c>
      <c r="B6676" s="5">
        <f t="shared" si="423"/>
        <v>6</v>
      </c>
      <c r="C6676" s="5">
        <f t="shared" si="424"/>
        <v>12</v>
      </c>
      <c r="D6676" s="5">
        <f t="shared" si="425"/>
        <v>2</v>
      </c>
      <c r="E6676" s="3">
        <v>10792.58</v>
      </c>
      <c r="F6676">
        <f t="shared" si="426"/>
        <v>-9.1205223688752904E-3</v>
      </c>
    </row>
    <row r="6677" spans="1:6" ht="15" thickBot="1" x14ac:dyDescent="0.35">
      <c r="A6677" s="2">
        <v>38881</v>
      </c>
      <c r="B6677" s="5">
        <f t="shared" si="423"/>
        <v>6</v>
      </c>
      <c r="C6677" s="5">
        <f t="shared" si="424"/>
        <v>13</v>
      </c>
      <c r="D6677" s="5">
        <f t="shared" si="425"/>
        <v>3</v>
      </c>
      <c r="E6677" s="3">
        <v>10706.14</v>
      </c>
      <c r="F6677">
        <f t="shared" si="426"/>
        <v>-8.0092063250863568E-3</v>
      </c>
    </row>
    <row r="6678" spans="1:6" ht="15" thickBot="1" x14ac:dyDescent="0.35">
      <c r="A6678" s="2">
        <v>38882</v>
      </c>
      <c r="B6678" s="5">
        <f t="shared" si="423"/>
        <v>6</v>
      </c>
      <c r="C6678" s="5">
        <f t="shared" si="424"/>
        <v>14</v>
      </c>
      <c r="D6678" s="5">
        <f t="shared" si="425"/>
        <v>4</v>
      </c>
      <c r="E6678" s="3">
        <v>10816.92</v>
      </c>
      <c r="F6678">
        <f t="shared" si="426"/>
        <v>1.0347333399339133E-2</v>
      </c>
    </row>
    <row r="6679" spans="1:6" ht="15" thickBot="1" x14ac:dyDescent="0.35">
      <c r="A6679" s="2">
        <v>38883</v>
      </c>
      <c r="B6679" s="5">
        <f t="shared" si="423"/>
        <v>6</v>
      </c>
      <c r="C6679" s="5">
        <f t="shared" si="424"/>
        <v>15</v>
      </c>
      <c r="D6679" s="5">
        <f t="shared" si="425"/>
        <v>5</v>
      </c>
      <c r="E6679" s="3">
        <v>11015.19</v>
      </c>
      <c r="F6679">
        <f t="shared" si="426"/>
        <v>1.8329616933470936E-2</v>
      </c>
    </row>
    <row r="6680" spans="1:6" ht="15" thickBot="1" x14ac:dyDescent="0.35">
      <c r="A6680" s="2">
        <v>38884</v>
      </c>
      <c r="B6680" s="5">
        <f t="shared" si="423"/>
        <v>6</v>
      </c>
      <c r="C6680" s="5">
        <f t="shared" si="424"/>
        <v>16</v>
      </c>
      <c r="D6680" s="5">
        <f t="shared" si="425"/>
        <v>6</v>
      </c>
      <c r="E6680" s="3">
        <v>11014.55</v>
      </c>
      <c r="F6680">
        <f t="shared" si="426"/>
        <v>-5.8101585174766565E-5</v>
      </c>
    </row>
    <row r="6681" spans="1:6" ht="15" thickBot="1" x14ac:dyDescent="0.35">
      <c r="A6681" s="2">
        <v>38887</v>
      </c>
      <c r="B6681" s="5">
        <f t="shared" si="423"/>
        <v>6</v>
      </c>
      <c r="C6681" s="5">
        <f t="shared" si="424"/>
        <v>19</v>
      </c>
      <c r="D6681" s="5">
        <f t="shared" si="425"/>
        <v>2</v>
      </c>
      <c r="E6681" s="3">
        <v>10942.11</v>
      </c>
      <c r="F6681">
        <f t="shared" si="426"/>
        <v>-6.5767552918638249E-3</v>
      </c>
    </row>
    <row r="6682" spans="1:6" ht="15" thickBot="1" x14ac:dyDescent="0.35">
      <c r="A6682" s="2">
        <v>38888</v>
      </c>
      <c r="B6682" s="5">
        <f t="shared" si="423"/>
        <v>6</v>
      </c>
      <c r="C6682" s="5">
        <f t="shared" si="424"/>
        <v>20</v>
      </c>
      <c r="D6682" s="5">
        <f t="shared" si="425"/>
        <v>3</v>
      </c>
      <c r="E6682" s="3">
        <v>10974.84</v>
      </c>
      <c r="F6682">
        <f t="shared" si="426"/>
        <v>2.9911963963074363E-3</v>
      </c>
    </row>
    <row r="6683" spans="1:6" ht="15" thickBot="1" x14ac:dyDescent="0.35">
      <c r="A6683" s="2">
        <v>38889</v>
      </c>
      <c r="B6683" s="5">
        <f t="shared" si="423"/>
        <v>6</v>
      </c>
      <c r="C6683" s="5">
        <f t="shared" si="424"/>
        <v>21</v>
      </c>
      <c r="D6683" s="5">
        <f t="shared" si="425"/>
        <v>4</v>
      </c>
      <c r="E6683" s="3">
        <v>11079.46</v>
      </c>
      <c r="F6683">
        <f t="shared" si="426"/>
        <v>9.5327130053831297E-3</v>
      </c>
    </row>
    <row r="6684" spans="1:6" ht="15" thickBot="1" x14ac:dyDescent="0.35">
      <c r="A6684" s="2">
        <v>38890</v>
      </c>
      <c r="B6684" s="5">
        <f t="shared" si="423"/>
        <v>6</v>
      </c>
      <c r="C6684" s="5">
        <f t="shared" si="424"/>
        <v>22</v>
      </c>
      <c r="D6684" s="5">
        <f t="shared" si="425"/>
        <v>5</v>
      </c>
      <c r="E6684" s="3">
        <v>11019.11</v>
      </c>
      <c r="F6684">
        <f t="shared" si="426"/>
        <v>-5.447016370833827E-3</v>
      </c>
    </row>
    <row r="6685" spans="1:6" ht="15" thickBot="1" x14ac:dyDescent="0.35">
      <c r="A6685" s="2">
        <v>38891</v>
      </c>
      <c r="B6685" s="5">
        <f t="shared" si="423"/>
        <v>6</v>
      </c>
      <c r="C6685" s="5">
        <f t="shared" si="424"/>
        <v>23</v>
      </c>
      <c r="D6685" s="5">
        <f t="shared" si="425"/>
        <v>6</v>
      </c>
      <c r="E6685" s="3">
        <v>10989.09</v>
      </c>
      <c r="F6685">
        <f t="shared" si="426"/>
        <v>-2.7243579563141157E-3</v>
      </c>
    </row>
    <row r="6686" spans="1:6" ht="15" thickBot="1" x14ac:dyDescent="0.35">
      <c r="A6686" s="2">
        <v>38894</v>
      </c>
      <c r="B6686" s="5">
        <f t="shared" si="423"/>
        <v>6</v>
      </c>
      <c r="C6686" s="5">
        <f t="shared" si="424"/>
        <v>26</v>
      </c>
      <c r="D6686" s="5">
        <f t="shared" si="425"/>
        <v>2</v>
      </c>
      <c r="E6686" s="3">
        <v>11045.28</v>
      </c>
      <c r="F6686">
        <f t="shared" si="426"/>
        <v>5.1132532357092818E-3</v>
      </c>
    </row>
    <row r="6687" spans="1:6" ht="15" thickBot="1" x14ac:dyDescent="0.35">
      <c r="A6687" s="2">
        <v>38895</v>
      </c>
      <c r="B6687" s="5">
        <f t="shared" si="423"/>
        <v>6</v>
      </c>
      <c r="C6687" s="5">
        <f t="shared" si="424"/>
        <v>27</v>
      </c>
      <c r="D6687" s="5">
        <f t="shared" si="425"/>
        <v>3</v>
      </c>
      <c r="E6687" s="3">
        <v>10924.74</v>
      </c>
      <c r="F6687">
        <f t="shared" si="426"/>
        <v>-1.0913258876189727E-2</v>
      </c>
    </row>
    <row r="6688" spans="1:6" ht="15" thickBot="1" x14ac:dyDescent="0.35">
      <c r="A6688" s="2">
        <v>38896</v>
      </c>
      <c r="B6688" s="5">
        <f t="shared" si="423"/>
        <v>6</v>
      </c>
      <c r="C6688" s="5">
        <f t="shared" si="424"/>
        <v>28</v>
      </c>
      <c r="D6688" s="5">
        <f t="shared" si="425"/>
        <v>4</v>
      </c>
      <c r="E6688" s="3">
        <v>10973.56</v>
      </c>
      <c r="F6688">
        <f t="shared" si="426"/>
        <v>4.4687562358463181E-3</v>
      </c>
    </row>
    <row r="6689" spans="1:6" ht="15" thickBot="1" x14ac:dyDescent="0.35">
      <c r="A6689" s="2">
        <v>38897</v>
      </c>
      <c r="B6689" s="5">
        <f t="shared" si="423"/>
        <v>6</v>
      </c>
      <c r="C6689" s="5">
        <f t="shared" si="424"/>
        <v>29</v>
      </c>
      <c r="D6689" s="5">
        <f t="shared" si="425"/>
        <v>5</v>
      </c>
      <c r="E6689" s="3">
        <v>11190.8</v>
      </c>
      <c r="F6689">
        <f t="shared" si="426"/>
        <v>1.9796674916799997E-2</v>
      </c>
    </row>
    <row r="6690" spans="1:6" ht="15" thickBot="1" x14ac:dyDescent="0.35">
      <c r="A6690" s="2">
        <v>38898</v>
      </c>
      <c r="B6690" s="5">
        <f t="shared" si="423"/>
        <v>6</v>
      </c>
      <c r="C6690" s="5">
        <f t="shared" si="424"/>
        <v>30</v>
      </c>
      <c r="D6690" s="5">
        <f t="shared" si="425"/>
        <v>6</v>
      </c>
      <c r="E6690" s="3">
        <v>11150.22</v>
      </c>
      <c r="F6690">
        <f t="shared" si="426"/>
        <v>-3.6261929442041613E-3</v>
      </c>
    </row>
    <row r="6691" spans="1:6" ht="15" thickBot="1" x14ac:dyDescent="0.35">
      <c r="A6691" s="2">
        <v>38901</v>
      </c>
      <c r="B6691" s="5">
        <f t="shared" si="423"/>
        <v>7</v>
      </c>
      <c r="C6691" s="5">
        <f t="shared" si="424"/>
        <v>3</v>
      </c>
      <c r="D6691" s="5">
        <f t="shared" si="425"/>
        <v>2</v>
      </c>
      <c r="E6691" s="3">
        <v>11228.02</v>
      </c>
      <c r="F6691">
        <f t="shared" si="426"/>
        <v>6.9774408038586772E-3</v>
      </c>
    </row>
    <row r="6692" spans="1:6" ht="15" thickBot="1" x14ac:dyDescent="0.35">
      <c r="A6692" s="2">
        <v>38903</v>
      </c>
      <c r="B6692" s="5">
        <f t="shared" si="423"/>
        <v>7</v>
      </c>
      <c r="C6692" s="5">
        <f t="shared" si="424"/>
        <v>5</v>
      </c>
      <c r="D6692" s="5">
        <f t="shared" si="425"/>
        <v>4</v>
      </c>
      <c r="E6692" s="3">
        <v>11151.82</v>
      </c>
      <c r="F6692">
        <f t="shared" si="426"/>
        <v>-6.7865928275867632E-3</v>
      </c>
    </row>
    <row r="6693" spans="1:6" ht="15" thickBot="1" x14ac:dyDescent="0.35">
      <c r="A6693" s="2">
        <v>38904</v>
      </c>
      <c r="B6693" s="5">
        <f t="shared" si="423"/>
        <v>7</v>
      </c>
      <c r="C6693" s="5">
        <f t="shared" si="424"/>
        <v>6</v>
      </c>
      <c r="D6693" s="5">
        <f t="shared" si="425"/>
        <v>5</v>
      </c>
      <c r="E6693" s="3">
        <v>11225.3</v>
      </c>
      <c r="F6693">
        <f t="shared" si="426"/>
        <v>6.5890590056151875E-3</v>
      </c>
    </row>
    <row r="6694" spans="1:6" ht="15" thickBot="1" x14ac:dyDescent="0.35">
      <c r="A6694" s="2">
        <v>38905</v>
      </c>
      <c r="B6694" s="5">
        <f t="shared" si="423"/>
        <v>7</v>
      </c>
      <c r="C6694" s="5">
        <f t="shared" si="424"/>
        <v>7</v>
      </c>
      <c r="D6694" s="5">
        <f t="shared" si="425"/>
        <v>6</v>
      </c>
      <c r="E6694" s="3">
        <v>11090.67</v>
      </c>
      <c r="F6694">
        <f t="shared" si="426"/>
        <v>-1.1993443382359421E-2</v>
      </c>
    </row>
    <row r="6695" spans="1:6" ht="15" thickBot="1" x14ac:dyDescent="0.35">
      <c r="A6695" s="2">
        <v>38908</v>
      </c>
      <c r="B6695" s="5">
        <f t="shared" si="423"/>
        <v>7</v>
      </c>
      <c r="C6695" s="5">
        <f t="shared" si="424"/>
        <v>10</v>
      </c>
      <c r="D6695" s="5">
        <f t="shared" si="425"/>
        <v>2</v>
      </c>
      <c r="E6695" s="3">
        <v>11103.55</v>
      </c>
      <c r="F6695">
        <f t="shared" si="426"/>
        <v>1.1613365107788077E-3</v>
      </c>
    </row>
    <row r="6696" spans="1:6" ht="15" thickBot="1" x14ac:dyDescent="0.35">
      <c r="A6696" s="2">
        <v>38909</v>
      </c>
      <c r="B6696" s="5">
        <f t="shared" si="423"/>
        <v>7</v>
      </c>
      <c r="C6696" s="5">
        <f t="shared" si="424"/>
        <v>11</v>
      </c>
      <c r="D6696" s="5">
        <f t="shared" si="425"/>
        <v>3</v>
      </c>
      <c r="E6696" s="3">
        <v>11134.77</v>
      </c>
      <c r="F6696">
        <f t="shared" si="426"/>
        <v>2.8117133709490358E-3</v>
      </c>
    </row>
    <row r="6697" spans="1:6" ht="15" thickBot="1" x14ac:dyDescent="0.35">
      <c r="A6697" s="2">
        <v>38910</v>
      </c>
      <c r="B6697" s="5">
        <f t="shared" si="423"/>
        <v>7</v>
      </c>
      <c r="C6697" s="5">
        <f t="shared" si="424"/>
        <v>12</v>
      </c>
      <c r="D6697" s="5">
        <f t="shared" si="425"/>
        <v>4</v>
      </c>
      <c r="E6697" s="3">
        <v>11013.18</v>
      </c>
      <c r="F6697">
        <f t="shared" si="426"/>
        <v>-1.0919848366872431E-2</v>
      </c>
    </row>
    <row r="6698" spans="1:6" ht="15" thickBot="1" x14ac:dyDescent="0.35">
      <c r="A6698" s="2">
        <v>38911</v>
      </c>
      <c r="B6698" s="5">
        <f t="shared" si="423"/>
        <v>7</v>
      </c>
      <c r="C6698" s="5">
        <f t="shared" si="424"/>
        <v>13</v>
      </c>
      <c r="D6698" s="5">
        <f t="shared" si="425"/>
        <v>5</v>
      </c>
      <c r="E6698" s="3">
        <v>10846.29</v>
      </c>
      <c r="F6698">
        <f t="shared" si="426"/>
        <v>-1.515366134032127E-2</v>
      </c>
    </row>
    <row r="6699" spans="1:6" ht="15" thickBot="1" x14ac:dyDescent="0.35">
      <c r="A6699" s="2">
        <v>38912</v>
      </c>
      <c r="B6699" s="5">
        <f t="shared" si="423"/>
        <v>7</v>
      </c>
      <c r="C6699" s="5">
        <f t="shared" si="424"/>
        <v>14</v>
      </c>
      <c r="D6699" s="5">
        <f t="shared" si="425"/>
        <v>6</v>
      </c>
      <c r="E6699" s="3">
        <v>10739.35</v>
      </c>
      <c r="F6699">
        <f t="shared" si="426"/>
        <v>-9.8595925427035873E-3</v>
      </c>
    </row>
    <row r="6700" spans="1:6" ht="15" thickBot="1" x14ac:dyDescent="0.35">
      <c r="A6700" s="2">
        <v>38915</v>
      </c>
      <c r="B6700" s="5">
        <f t="shared" si="423"/>
        <v>7</v>
      </c>
      <c r="C6700" s="5">
        <f t="shared" si="424"/>
        <v>17</v>
      </c>
      <c r="D6700" s="5">
        <f t="shared" si="425"/>
        <v>2</v>
      </c>
      <c r="E6700" s="3">
        <v>10747.36</v>
      </c>
      <c r="F6700">
        <f t="shared" si="426"/>
        <v>7.4585519607799522E-4</v>
      </c>
    </row>
    <row r="6701" spans="1:6" ht="15" thickBot="1" x14ac:dyDescent="0.35">
      <c r="A6701" s="2">
        <v>38916</v>
      </c>
      <c r="B6701" s="5">
        <f t="shared" si="423"/>
        <v>7</v>
      </c>
      <c r="C6701" s="5">
        <f t="shared" si="424"/>
        <v>18</v>
      </c>
      <c r="D6701" s="5">
        <f t="shared" si="425"/>
        <v>3</v>
      </c>
      <c r="E6701" s="3">
        <v>10799.23</v>
      </c>
      <c r="F6701">
        <f t="shared" si="426"/>
        <v>4.8263015289335218E-3</v>
      </c>
    </row>
    <row r="6702" spans="1:6" ht="15" thickBot="1" x14ac:dyDescent="0.35">
      <c r="A6702" s="2">
        <v>38917</v>
      </c>
      <c r="B6702" s="5">
        <f t="shared" si="423"/>
        <v>7</v>
      </c>
      <c r="C6702" s="5">
        <f t="shared" si="424"/>
        <v>19</v>
      </c>
      <c r="D6702" s="5">
        <f t="shared" si="425"/>
        <v>4</v>
      </c>
      <c r="E6702" s="3">
        <v>11011.42</v>
      </c>
      <c r="F6702">
        <f t="shared" si="426"/>
        <v>1.9648623096276355E-2</v>
      </c>
    </row>
    <row r="6703" spans="1:6" ht="15" thickBot="1" x14ac:dyDescent="0.35">
      <c r="A6703" s="2">
        <v>38918</v>
      </c>
      <c r="B6703" s="5">
        <f t="shared" si="423"/>
        <v>7</v>
      </c>
      <c r="C6703" s="5">
        <f t="shared" si="424"/>
        <v>20</v>
      </c>
      <c r="D6703" s="5">
        <f t="shared" si="425"/>
        <v>5</v>
      </c>
      <c r="E6703" s="3">
        <v>10928.1</v>
      </c>
      <c r="F6703">
        <f t="shared" si="426"/>
        <v>-7.566689854714443E-3</v>
      </c>
    </row>
    <row r="6704" spans="1:6" ht="15" thickBot="1" x14ac:dyDescent="0.35">
      <c r="A6704" s="2">
        <v>38919</v>
      </c>
      <c r="B6704" s="5">
        <f t="shared" si="423"/>
        <v>7</v>
      </c>
      <c r="C6704" s="5">
        <f t="shared" si="424"/>
        <v>21</v>
      </c>
      <c r="D6704" s="5">
        <f t="shared" si="425"/>
        <v>6</v>
      </c>
      <c r="E6704" s="3">
        <v>10868.38</v>
      </c>
      <c r="F6704">
        <f t="shared" si="426"/>
        <v>-5.4648109003395985E-3</v>
      </c>
    </row>
    <row r="6705" spans="1:6" ht="15" thickBot="1" x14ac:dyDescent="0.35">
      <c r="A6705" s="2">
        <v>38922</v>
      </c>
      <c r="B6705" s="5">
        <f t="shared" si="423"/>
        <v>7</v>
      </c>
      <c r="C6705" s="5">
        <f t="shared" si="424"/>
        <v>24</v>
      </c>
      <c r="D6705" s="5">
        <f t="shared" si="425"/>
        <v>2</v>
      </c>
      <c r="E6705" s="3">
        <v>11051.05</v>
      </c>
      <c r="F6705">
        <f t="shared" si="426"/>
        <v>1.680747268682178E-2</v>
      </c>
    </row>
    <row r="6706" spans="1:6" ht="15" thickBot="1" x14ac:dyDescent="0.35">
      <c r="A6706" s="2">
        <v>38923</v>
      </c>
      <c r="B6706" s="5">
        <f t="shared" si="423"/>
        <v>7</v>
      </c>
      <c r="C6706" s="5">
        <f t="shared" si="424"/>
        <v>25</v>
      </c>
      <c r="D6706" s="5">
        <f t="shared" si="425"/>
        <v>3</v>
      </c>
      <c r="E6706" s="3">
        <v>11103.71</v>
      </c>
      <c r="F6706">
        <f t="shared" si="426"/>
        <v>4.7651580619036075E-3</v>
      </c>
    </row>
    <row r="6707" spans="1:6" ht="15" thickBot="1" x14ac:dyDescent="0.35">
      <c r="A6707" s="2">
        <v>38924</v>
      </c>
      <c r="B6707" s="5">
        <f t="shared" si="423"/>
        <v>7</v>
      </c>
      <c r="C6707" s="5">
        <f t="shared" si="424"/>
        <v>26</v>
      </c>
      <c r="D6707" s="5">
        <f t="shared" si="425"/>
        <v>4</v>
      </c>
      <c r="E6707" s="3">
        <v>11102.51</v>
      </c>
      <c r="F6707">
        <f t="shared" si="426"/>
        <v>-1.0807198675027614E-4</v>
      </c>
    </row>
    <row r="6708" spans="1:6" ht="15" thickBot="1" x14ac:dyDescent="0.35">
      <c r="A6708" s="2">
        <v>38925</v>
      </c>
      <c r="B6708" s="5">
        <f t="shared" si="423"/>
        <v>7</v>
      </c>
      <c r="C6708" s="5">
        <f t="shared" si="424"/>
        <v>27</v>
      </c>
      <c r="D6708" s="5">
        <f t="shared" si="425"/>
        <v>5</v>
      </c>
      <c r="E6708" s="3">
        <v>11100.43</v>
      </c>
      <c r="F6708">
        <f t="shared" si="426"/>
        <v>-1.8734502378290379E-4</v>
      </c>
    </row>
    <row r="6709" spans="1:6" ht="15" thickBot="1" x14ac:dyDescent="0.35">
      <c r="A6709" s="2">
        <v>38926</v>
      </c>
      <c r="B6709" s="5">
        <f t="shared" si="423"/>
        <v>7</v>
      </c>
      <c r="C6709" s="5">
        <f t="shared" si="424"/>
        <v>28</v>
      </c>
      <c r="D6709" s="5">
        <f t="shared" si="425"/>
        <v>6</v>
      </c>
      <c r="E6709" s="3">
        <v>11219.7</v>
      </c>
      <c r="F6709">
        <f t="shared" si="426"/>
        <v>1.0744628811676704E-2</v>
      </c>
    </row>
    <row r="6710" spans="1:6" ht="15" thickBot="1" x14ac:dyDescent="0.35">
      <c r="A6710" s="2">
        <v>38929</v>
      </c>
      <c r="B6710" s="5">
        <f t="shared" si="423"/>
        <v>7</v>
      </c>
      <c r="C6710" s="5">
        <f t="shared" si="424"/>
        <v>31</v>
      </c>
      <c r="D6710" s="5">
        <f t="shared" si="425"/>
        <v>2</v>
      </c>
      <c r="E6710" s="3">
        <v>11185.68</v>
      </c>
      <c r="F6710">
        <f t="shared" si="426"/>
        <v>-3.0321666354715753E-3</v>
      </c>
    </row>
    <row r="6711" spans="1:6" ht="15" thickBot="1" x14ac:dyDescent="0.35">
      <c r="A6711" s="2">
        <v>38930</v>
      </c>
      <c r="B6711" s="5">
        <f t="shared" si="423"/>
        <v>8</v>
      </c>
      <c r="C6711" s="5">
        <f t="shared" si="424"/>
        <v>1</v>
      </c>
      <c r="D6711" s="5">
        <f t="shared" si="425"/>
        <v>3</v>
      </c>
      <c r="E6711" s="3">
        <v>11125.73</v>
      </c>
      <c r="F6711">
        <f t="shared" si="426"/>
        <v>-5.3595311147825366E-3</v>
      </c>
    </row>
    <row r="6712" spans="1:6" ht="15" thickBot="1" x14ac:dyDescent="0.35">
      <c r="A6712" s="2">
        <v>38931</v>
      </c>
      <c r="B6712" s="5">
        <f t="shared" si="423"/>
        <v>8</v>
      </c>
      <c r="C6712" s="5">
        <f t="shared" si="424"/>
        <v>2</v>
      </c>
      <c r="D6712" s="5">
        <f t="shared" si="425"/>
        <v>4</v>
      </c>
      <c r="E6712" s="3">
        <v>11199.93</v>
      </c>
      <c r="F6712">
        <f t="shared" si="426"/>
        <v>6.669225300272497E-3</v>
      </c>
    </row>
    <row r="6713" spans="1:6" ht="15" thickBot="1" x14ac:dyDescent="0.35">
      <c r="A6713" s="2">
        <v>38932</v>
      </c>
      <c r="B6713" s="5">
        <f t="shared" si="423"/>
        <v>8</v>
      </c>
      <c r="C6713" s="5">
        <f t="shared" si="424"/>
        <v>3</v>
      </c>
      <c r="D6713" s="5">
        <f t="shared" si="425"/>
        <v>5</v>
      </c>
      <c r="E6713" s="3">
        <v>11242.59</v>
      </c>
      <c r="F6713">
        <f t="shared" si="426"/>
        <v>3.8089523773809169E-3</v>
      </c>
    </row>
    <row r="6714" spans="1:6" ht="15" thickBot="1" x14ac:dyDescent="0.35">
      <c r="A6714" s="2">
        <v>38933</v>
      </c>
      <c r="B6714" s="5">
        <f t="shared" si="423"/>
        <v>8</v>
      </c>
      <c r="C6714" s="5">
        <f t="shared" si="424"/>
        <v>4</v>
      </c>
      <c r="D6714" s="5">
        <f t="shared" si="425"/>
        <v>6</v>
      </c>
      <c r="E6714" s="3">
        <v>11240.35</v>
      </c>
      <c r="F6714">
        <f t="shared" si="426"/>
        <v>-1.9924234540259688E-4</v>
      </c>
    </row>
    <row r="6715" spans="1:6" ht="15" thickBot="1" x14ac:dyDescent="0.35">
      <c r="A6715" s="2">
        <v>38936</v>
      </c>
      <c r="B6715" s="5">
        <f t="shared" si="423"/>
        <v>8</v>
      </c>
      <c r="C6715" s="5">
        <f t="shared" si="424"/>
        <v>7</v>
      </c>
      <c r="D6715" s="5">
        <f t="shared" si="425"/>
        <v>2</v>
      </c>
      <c r="E6715" s="3">
        <v>11219.38</v>
      </c>
      <c r="F6715">
        <f t="shared" si="426"/>
        <v>-1.8656002704543154E-3</v>
      </c>
    </row>
    <row r="6716" spans="1:6" ht="15" thickBot="1" x14ac:dyDescent="0.35">
      <c r="A6716" s="2">
        <v>38937</v>
      </c>
      <c r="B6716" s="5">
        <f t="shared" si="423"/>
        <v>8</v>
      </c>
      <c r="C6716" s="5">
        <f t="shared" si="424"/>
        <v>8</v>
      </c>
      <c r="D6716" s="5">
        <f t="shared" si="425"/>
        <v>3</v>
      </c>
      <c r="E6716" s="3">
        <v>11173.59</v>
      </c>
      <c r="F6716">
        <f t="shared" si="426"/>
        <v>-4.081330697418133E-3</v>
      </c>
    </row>
    <row r="6717" spans="1:6" ht="15" thickBot="1" x14ac:dyDescent="0.35">
      <c r="A6717" s="2">
        <v>38938</v>
      </c>
      <c r="B6717" s="5">
        <f t="shared" si="423"/>
        <v>8</v>
      </c>
      <c r="C6717" s="5">
        <f t="shared" si="424"/>
        <v>9</v>
      </c>
      <c r="D6717" s="5">
        <f t="shared" si="425"/>
        <v>4</v>
      </c>
      <c r="E6717" s="3">
        <v>11076.18</v>
      </c>
      <c r="F6717">
        <f t="shared" si="426"/>
        <v>-8.7178784974211374E-3</v>
      </c>
    </row>
    <row r="6718" spans="1:6" ht="15" thickBot="1" x14ac:dyDescent="0.35">
      <c r="A6718" s="2">
        <v>38939</v>
      </c>
      <c r="B6718" s="5">
        <f t="shared" si="423"/>
        <v>8</v>
      </c>
      <c r="C6718" s="5">
        <f t="shared" si="424"/>
        <v>10</v>
      </c>
      <c r="D6718" s="5">
        <f t="shared" si="425"/>
        <v>5</v>
      </c>
      <c r="E6718" s="3">
        <v>11124.37</v>
      </c>
      <c r="F6718">
        <f t="shared" si="426"/>
        <v>4.3507779758003668E-3</v>
      </c>
    </row>
    <row r="6719" spans="1:6" ht="15" thickBot="1" x14ac:dyDescent="0.35">
      <c r="A6719" s="2">
        <v>38940</v>
      </c>
      <c r="B6719" s="5">
        <f t="shared" si="423"/>
        <v>8</v>
      </c>
      <c r="C6719" s="5">
        <f t="shared" si="424"/>
        <v>11</v>
      </c>
      <c r="D6719" s="5">
        <f t="shared" si="425"/>
        <v>6</v>
      </c>
      <c r="E6719" s="3">
        <v>11088.03</v>
      </c>
      <c r="F6719">
        <f t="shared" si="426"/>
        <v>-3.2667018446887459E-3</v>
      </c>
    </row>
    <row r="6720" spans="1:6" ht="15" thickBot="1" x14ac:dyDescent="0.35">
      <c r="A6720" s="2">
        <v>38943</v>
      </c>
      <c r="B6720" s="5">
        <f t="shared" si="423"/>
        <v>8</v>
      </c>
      <c r="C6720" s="5">
        <f t="shared" si="424"/>
        <v>14</v>
      </c>
      <c r="D6720" s="5">
        <f t="shared" si="425"/>
        <v>2</v>
      </c>
      <c r="E6720" s="3">
        <v>11097.87</v>
      </c>
      <c r="F6720">
        <f t="shared" si="426"/>
        <v>8.8744348635421669E-4</v>
      </c>
    </row>
    <row r="6721" spans="1:6" ht="15" thickBot="1" x14ac:dyDescent="0.35">
      <c r="A6721" s="2">
        <v>38944</v>
      </c>
      <c r="B6721" s="5">
        <f t="shared" si="423"/>
        <v>8</v>
      </c>
      <c r="C6721" s="5">
        <f t="shared" si="424"/>
        <v>15</v>
      </c>
      <c r="D6721" s="5">
        <f t="shared" si="425"/>
        <v>3</v>
      </c>
      <c r="E6721" s="3">
        <v>11230.26</v>
      </c>
      <c r="F6721">
        <f t="shared" si="426"/>
        <v>1.1929316166075059E-2</v>
      </c>
    </row>
    <row r="6722" spans="1:6" ht="15" thickBot="1" x14ac:dyDescent="0.35">
      <c r="A6722" s="2">
        <v>38945</v>
      </c>
      <c r="B6722" s="5">
        <f t="shared" si="423"/>
        <v>8</v>
      </c>
      <c r="C6722" s="5">
        <f t="shared" si="424"/>
        <v>16</v>
      </c>
      <c r="D6722" s="5">
        <f t="shared" si="425"/>
        <v>4</v>
      </c>
      <c r="E6722" s="3">
        <v>11327.12</v>
      </c>
      <c r="F6722">
        <f t="shared" si="426"/>
        <v>8.6249116227051364E-3</v>
      </c>
    </row>
    <row r="6723" spans="1:6" ht="15" thickBot="1" x14ac:dyDescent="0.35">
      <c r="A6723" s="2">
        <v>38946</v>
      </c>
      <c r="B6723" s="5">
        <f t="shared" ref="B6723:B6786" si="427">MONTH(A6723)</f>
        <v>8</v>
      </c>
      <c r="C6723" s="5">
        <f t="shared" ref="C6723:C6786" si="428">DAY(A6723)</f>
        <v>17</v>
      </c>
      <c r="D6723" s="5">
        <f t="shared" ref="D6723:D6786" si="429">WEEKDAY(A6723,1)</f>
        <v>5</v>
      </c>
      <c r="E6723" s="3">
        <v>11334.96</v>
      </c>
      <c r="F6723">
        <f t="shared" si="426"/>
        <v>6.921441637413858E-4</v>
      </c>
    </row>
    <row r="6724" spans="1:6" ht="15" thickBot="1" x14ac:dyDescent="0.35">
      <c r="A6724" s="2">
        <v>38947</v>
      </c>
      <c r="B6724" s="5">
        <f t="shared" si="427"/>
        <v>8</v>
      </c>
      <c r="C6724" s="5">
        <f t="shared" si="428"/>
        <v>18</v>
      </c>
      <c r="D6724" s="5">
        <f t="shared" si="429"/>
        <v>6</v>
      </c>
      <c r="E6724" s="3">
        <v>11381.47</v>
      </c>
      <c r="F6724">
        <f t="shared" ref="F6724:F6787" si="430">(E6724-E6723)/E6723</f>
        <v>4.103234594564094E-3</v>
      </c>
    </row>
    <row r="6725" spans="1:6" ht="15" thickBot="1" x14ac:dyDescent="0.35">
      <c r="A6725" s="2">
        <v>38950</v>
      </c>
      <c r="B6725" s="5">
        <f t="shared" si="427"/>
        <v>8</v>
      </c>
      <c r="C6725" s="5">
        <f t="shared" si="428"/>
        <v>21</v>
      </c>
      <c r="D6725" s="5">
        <f t="shared" si="429"/>
        <v>2</v>
      </c>
      <c r="E6725" s="3">
        <v>11345.05</v>
      </c>
      <c r="F6725">
        <f t="shared" si="430"/>
        <v>-3.1999381450726555E-3</v>
      </c>
    </row>
    <row r="6726" spans="1:6" ht="15" thickBot="1" x14ac:dyDescent="0.35">
      <c r="A6726" s="2">
        <v>38951</v>
      </c>
      <c r="B6726" s="5">
        <f t="shared" si="427"/>
        <v>8</v>
      </c>
      <c r="C6726" s="5">
        <f t="shared" si="428"/>
        <v>22</v>
      </c>
      <c r="D6726" s="5">
        <f t="shared" si="429"/>
        <v>3</v>
      </c>
      <c r="E6726" s="3">
        <v>11339.84</v>
      </c>
      <c r="F6726">
        <f t="shared" si="430"/>
        <v>-4.5923111841720637E-4</v>
      </c>
    </row>
    <row r="6727" spans="1:6" ht="15" thickBot="1" x14ac:dyDescent="0.35">
      <c r="A6727" s="2">
        <v>38952</v>
      </c>
      <c r="B6727" s="5">
        <f t="shared" si="427"/>
        <v>8</v>
      </c>
      <c r="C6727" s="5">
        <f t="shared" si="428"/>
        <v>23</v>
      </c>
      <c r="D6727" s="5">
        <f t="shared" si="429"/>
        <v>4</v>
      </c>
      <c r="E6727" s="3">
        <v>11297.9</v>
      </c>
      <c r="F6727">
        <f t="shared" si="430"/>
        <v>-3.6984648813387587E-3</v>
      </c>
    </row>
    <row r="6728" spans="1:6" ht="15" thickBot="1" x14ac:dyDescent="0.35">
      <c r="A6728" s="2">
        <v>38953</v>
      </c>
      <c r="B6728" s="5">
        <f t="shared" si="427"/>
        <v>8</v>
      </c>
      <c r="C6728" s="5">
        <f t="shared" si="428"/>
        <v>24</v>
      </c>
      <c r="D6728" s="5">
        <f t="shared" si="429"/>
        <v>5</v>
      </c>
      <c r="E6728" s="3">
        <v>11304.46</v>
      </c>
      <c r="F6728">
        <f t="shared" si="430"/>
        <v>5.8063887979177466E-4</v>
      </c>
    </row>
    <row r="6729" spans="1:6" ht="15" thickBot="1" x14ac:dyDescent="0.35">
      <c r="A6729" s="2">
        <v>38954</v>
      </c>
      <c r="B6729" s="5">
        <f t="shared" si="427"/>
        <v>8</v>
      </c>
      <c r="C6729" s="5">
        <f t="shared" si="428"/>
        <v>25</v>
      </c>
      <c r="D6729" s="5">
        <f t="shared" si="429"/>
        <v>6</v>
      </c>
      <c r="E6729" s="3">
        <v>11284.05</v>
      </c>
      <c r="F6729">
        <f t="shared" si="430"/>
        <v>-1.805482084062384E-3</v>
      </c>
    </row>
    <row r="6730" spans="1:6" ht="15" thickBot="1" x14ac:dyDescent="0.35">
      <c r="A6730" s="2">
        <v>38957</v>
      </c>
      <c r="B6730" s="5">
        <f t="shared" si="427"/>
        <v>8</v>
      </c>
      <c r="C6730" s="5">
        <f t="shared" si="428"/>
        <v>28</v>
      </c>
      <c r="D6730" s="5">
        <f t="shared" si="429"/>
        <v>2</v>
      </c>
      <c r="E6730" s="3">
        <v>11352.01</v>
      </c>
      <c r="F6730">
        <f t="shared" si="430"/>
        <v>6.0226603037030983E-3</v>
      </c>
    </row>
    <row r="6731" spans="1:6" ht="15" thickBot="1" x14ac:dyDescent="0.35">
      <c r="A6731" s="2">
        <v>38958</v>
      </c>
      <c r="B6731" s="5">
        <f t="shared" si="427"/>
        <v>8</v>
      </c>
      <c r="C6731" s="5">
        <f t="shared" si="428"/>
        <v>29</v>
      </c>
      <c r="D6731" s="5">
        <f t="shared" si="429"/>
        <v>3</v>
      </c>
      <c r="E6731" s="3">
        <v>11369.94</v>
      </c>
      <c r="F6731">
        <f t="shared" si="430"/>
        <v>1.5794559729951163E-3</v>
      </c>
    </row>
    <row r="6732" spans="1:6" ht="15" thickBot="1" x14ac:dyDescent="0.35">
      <c r="A6732" s="2">
        <v>38959</v>
      </c>
      <c r="B6732" s="5">
        <f t="shared" si="427"/>
        <v>8</v>
      </c>
      <c r="C6732" s="5">
        <f t="shared" si="428"/>
        <v>30</v>
      </c>
      <c r="D6732" s="5">
        <f t="shared" si="429"/>
        <v>4</v>
      </c>
      <c r="E6732" s="3">
        <v>11382.91</v>
      </c>
      <c r="F6732">
        <f t="shared" si="430"/>
        <v>1.1407272157987944E-3</v>
      </c>
    </row>
    <row r="6733" spans="1:6" ht="15" thickBot="1" x14ac:dyDescent="0.35">
      <c r="A6733" s="2">
        <v>38960</v>
      </c>
      <c r="B6733" s="5">
        <f t="shared" si="427"/>
        <v>8</v>
      </c>
      <c r="C6733" s="5">
        <f t="shared" si="428"/>
        <v>31</v>
      </c>
      <c r="D6733" s="5">
        <f t="shared" si="429"/>
        <v>5</v>
      </c>
      <c r="E6733" s="3">
        <v>11381.15</v>
      </c>
      <c r="F6733">
        <f t="shared" si="430"/>
        <v>-1.5461775591656425E-4</v>
      </c>
    </row>
    <row r="6734" spans="1:6" ht="15" thickBot="1" x14ac:dyDescent="0.35">
      <c r="A6734" s="2">
        <v>38961</v>
      </c>
      <c r="B6734" s="5">
        <f t="shared" si="427"/>
        <v>9</v>
      </c>
      <c r="C6734" s="5">
        <f t="shared" si="428"/>
        <v>1</v>
      </c>
      <c r="D6734" s="5">
        <f t="shared" si="429"/>
        <v>6</v>
      </c>
      <c r="E6734" s="3">
        <v>11464.15</v>
      </c>
      <c r="F6734">
        <f t="shared" si="430"/>
        <v>7.2927603976751035E-3</v>
      </c>
    </row>
    <row r="6735" spans="1:6" ht="15" thickBot="1" x14ac:dyDescent="0.35">
      <c r="A6735" s="2">
        <v>38965</v>
      </c>
      <c r="B6735" s="5">
        <f t="shared" si="427"/>
        <v>9</v>
      </c>
      <c r="C6735" s="5">
        <f t="shared" si="428"/>
        <v>5</v>
      </c>
      <c r="D6735" s="5">
        <f t="shared" si="429"/>
        <v>3</v>
      </c>
      <c r="E6735" s="3">
        <v>11469.28</v>
      </c>
      <c r="F6735">
        <f t="shared" si="430"/>
        <v>4.4748193280801617E-4</v>
      </c>
    </row>
    <row r="6736" spans="1:6" ht="15" thickBot="1" x14ac:dyDescent="0.35">
      <c r="A6736" s="2">
        <v>38966</v>
      </c>
      <c r="B6736" s="5">
        <f t="shared" si="427"/>
        <v>9</v>
      </c>
      <c r="C6736" s="5">
        <f t="shared" si="428"/>
        <v>6</v>
      </c>
      <c r="D6736" s="5">
        <f t="shared" si="429"/>
        <v>4</v>
      </c>
      <c r="E6736" s="3">
        <v>11406.2</v>
      </c>
      <c r="F6736">
        <f t="shared" si="430"/>
        <v>-5.499909322991498E-3</v>
      </c>
    </row>
    <row r="6737" spans="1:6" ht="15" thickBot="1" x14ac:dyDescent="0.35">
      <c r="A6737" s="2">
        <v>38967</v>
      </c>
      <c r="B6737" s="5">
        <f t="shared" si="427"/>
        <v>9</v>
      </c>
      <c r="C6737" s="5">
        <f t="shared" si="428"/>
        <v>7</v>
      </c>
      <c r="D6737" s="5">
        <f t="shared" si="429"/>
        <v>5</v>
      </c>
      <c r="E6737" s="3">
        <v>11331.44</v>
      </c>
      <c r="F6737">
        <f t="shared" si="430"/>
        <v>-6.5543301011730653E-3</v>
      </c>
    </row>
    <row r="6738" spans="1:6" ht="15" thickBot="1" x14ac:dyDescent="0.35">
      <c r="A6738" s="2">
        <v>38968</v>
      </c>
      <c r="B6738" s="5">
        <f t="shared" si="427"/>
        <v>9</v>
      </c>
      <c r="C6738" s="5">
        <f t="shared" si="428"/>
        <v>8</v>
      </c>
      <c r="D6738" s="5">
        <f t="shared" si="429"/>
        <v>6</v>
      </c>
      <c r="E6738" s="3">
        <v>11392.11</v>
      </c>
      <c r="F6738">
        <f t="shared" si="430"/>
        <v>5.3541297487345006E-3</v>
      </c>
    </row>
    <row r="6739" spans="1:6" ht="15" thickBot="1" x14ac:dyDescent="0.35">
      <c r="A6739" s="2">
        <v>38971</v>
      </c>
      <c r="B6739" s="5">
        <f t="shared" si="427"/>
        <v>9</v>
      </c>
      <c r="C6739" s="5">
        <f t="shared" si="428"/>
        <v>11</v>
      </c>
      <c r="D6739" s="5">
        <f t="shared" si="429"/>
        <v>2</v>
      </c>
      <c r="E6739" s="3">
        <v>11396.84</v>
      </c>
      <c r="F6739">
        <f t="shared" si="430"/>
        <v>4.1519964255959282E-4</v>
      </c>
    </row>
    <row r="6740" spans="1:6" ht="15" thickBot="1" x14ac:dyDescent="0.35">
      <c r="A6740" s="2">
        <v>38972</v>
      </c>
      <c r="B6740" s="5">
        <f t="shared" si="427"/>
        <v>9</v>
      </c>
      <c r="C6740" s="5">
        <f t="shared" si="428"/>
        <v>12</v>
      </c>
      <c r="D6740" s="5">
        <f t="shared" si="429"/>
        <v>3</v>
      </c>
      <c r="E6740" s="3">
        <v>11498.09</v>
      </c>
      <c r="F6740">
        <f t="shared" si="430"/>
        <v>8.8840415413395293E-3</v>
      </c>
    </row>
    <row r="6741" spans="1:6" ht="15" thickBot="1" x14ac:dyDescent="0.35">
      <c r="A6741" s="2">
        <v>38973</v>
      </c>
      <c r="B6741" s="5">
        <f t="shared" si="427"/>
        <v>9</v>
      </c>
      <c r="C6741" s="5">
        <f t="shared" si="428"/>
        <v>13</v>
      </c>
      <c r="D6741" s="5">
        <f t="shared" si="429"/>
        <v>4</v>
      </c>
      <c r="E6741" s="3">
        <v>11543.32</v>
      </c>
      <c r="F6741">
        <f t="shared" si="430"/>
        <v>3.9336968139925465E-3</v>
      </c>
    </row>
    <row r="6742" spans="1:6" ht="15" thickBot="1" x14ac:dyDescent="0.35">
      <c r="A6742" s="2">
        <v>38974</v>
      </c>
      <c r="B6742" s="5">
        <f t="shared" si="427"/>
        <v>9</v>
      </c>
      <c r="C6742" s="5">
        <f t="shared" si="428"/>
        <v>14</v>
      </c>
      <c r="D6742" s="5">
        <f t="shared" si="429"/>
        <v>5</v>
      </c>
      <c r="E6742" s="3">
        <v>11527.39</v>
      </c>
      <c r="F6742">
        <f t="shared" si="430"/>
        <v>-1.3800189200334299E-3</v>
      </c>
    </row>
    <row r="6743" spans="1:6" ht="15" thickBot="1" x14ac:dyDescent="0.35">
      <c r="A6743" s="2">
        <v>38975</v>
      </c>
      <c r="B6743" s="5">
        <f t="shared" si="427"/>
        <v>9</v>
      </c>
      <c r="C6743" s="5">
        <f t="shared" si="428"/>
        <v>15</v>
      </c>
      <c r="D6743" s="5">
        <f t="shared" si="429"/>
        <v>6</v>
      </c>
      <c r="E6743" s="3">
        <v>11560.77</v>
      </c>
      <c r="F6743">
        <f t="shared" si="430"/>
        <v>2.8957118653919942E-3</v>
      </c>
    </row>
    <row r="6744" spans="1:6" ht="15" thickBot="1" x14ac:dyDescent="0.35">
      <c r="A6744" s="2">
        <v>38978</v>
      </c>
      <c r="B6744" s="5">
        <f t="shared" si="427"/>
        <v>9</v>
      </c>
      <c r="C6744" s="5">
        <f t="shared" si="428"/>
        <v>18</v>
      </c>
      <c r="D6744" s="5">
        <f t="shared" si="429"/>
        <v>2</v>
      </c>
      <c r="E6744" s="3">
        <v>11555</v>
      </c>
      <c r="F6744">
        <f t="shared" si="430"/>
        <v>-4.9910170343328661E-4</v>
      </c>
    </row>
    <row r="6745" spans="1:6" ht="15" thickBot="1" x14ac:dyDescent="0.35">
      <c r="A6745" s="2">
        <v>38979</v>
      </c>
      <c r="B6745" s="5">
        <f t="shared" si="427"/>
        <v>9</v>
      </c>
      <c r="C6745" s="5">
        <f t="shared" si="428"/>
        <v>19</v>
      </c>
      <c r="D6745" s="5">
        <f t="shared" si="429"/>
        <v>3</v>
      </c>
      <c r="E6745" s="3">
        <v>11540.91</v>
      </c>
      <c r="F6745">
        <f t="shared" si="430"/>
        <v>-1.2193855473820983E-3</v>
      </c>
    </row>
    <row r="6746" spans="1:6" ht="15" thickBot="1" x14ac:dyDescent="0.35">
      <c r="A6746" s="2">
        <v>38980</v>
      </c>
      <c r="B6746" s="5">
        <f t="shared" si="427"/>
        <v>9</v>
      </c>
      <c r="C6746" s="5">
        <f t="shared" si="428"/>
        <v>20</v>
      </c>
      <c r="D6746" s="5">
        <f t="shared" si="429"/>
        <v>4</v>
      </c>
      <c r="E6746" s="3">
        <v>11613.19</v>
      </c>
      <c r="F6746">
        <f t="shared" si="430"/>
        <v>6.2629376712928751E-3</v>
      </c>
    </row>
    <row r="6747" spans="1:6" ht="15" thickBot="1" x14ac:dyDescent="0.35">
      <c r="A6747" s="2">
        <v>38981</v>
      </c>
      <c r="B6747" s="5">
        <f t="shared" si="427"/>
        <v>9</v>
      </c>
      <c r="C6747" s="5">
        <f t="shared" si="428"/>
        <v>21</v>
      </c>
      <c r="D6747" s="5">
        <f t="shared" si="429"/>
        <v>5</v>
      </c>
      <c r="E6747" s="3">
        <v>11533.23</v>
      </c>
      <c r="F6747">
        <f t="shared" si="430"/>
        <v>-6.8852744164179646E-3</v>
      </c>
    </row>
    <row r="6748" spans="1:6" ht="15" thickBot="1" x14ac:dyDescent="0.35">
      <c r="A6748" s="2">
        <v>38982</v>
      </c>
      <c r="B6748" s="5">
        <f t="shared" si="427"/>
        <v>9</v>
      </c>
      <c r="C6748" s="5">
        <f t="shared" si="428"/>
        <v>22</v>
      </c>
      <c r="D6748" s="5">
        <f t="shared" si="429"/>
        <v>6</v>
      </c>
      <c r="E6748" s="3">
        <v>11508.1</v>
      </c>
      <c r="F6748">
        <f t="shared" si="430"/>
        <v>-2.178921256230839E-3</v>
      </c>
    </row>
    <row r="6749" spans="1:6" ht="15" thickBot="1" x14ac:dyDescent="0.35">
      <c r="A6749" s="2">
        <v>38985</v>
      </c>
      <c r="B6749" s="5">
        <f t="shared" si="427"/>
        <v>9</v>
      </c>
      <c r="C6749" s="5">
        <f t="shared" si="428"/>
        <v>25</v>
      </c>
      <c r="D6749" s="5">
        <f t="shared" si="429"/>
        <v>2</v>
      </c>
      <c r="E6749" s="3">
        <v>11575.81</v>
      </c>
      <c r="F6749">
        <f t="shared" si="430"/>
        <v>5.8836819283808036E-3</v>
      </c>
    </row>
    <row r="6750" spans="1:6" ht="15" thickBot="1" x14ac:dyDescent="0.35">
      <c r="A6750" s="2">
        <v>38986</v>
      </c>
      <c r="B6750" s="5">
        <f t="shared" si="427"/>
        <v>9</v>
      </c>
      <c r="C6750" s="5">
        <f t="shared" si="428"/>
        <v>26</v>
      </c>
      <c r="D6750" s="5">
        <f t="shared" si="429"/>
        <v>3</v>
      </c>
      <c r="E6750" s="3">
        <v>11669.39</v>
      </c>
      <c r="F6750">
        <f t="shared" si="430"/>
        <v>8.0840995144184236E-3</v>
      </c>
    </row>
    <row r="6751" spans="1:6" ht="15" thickBot="1" x14ac:dyDescent="0.35">
      <c r="A6751" s="2">
        <v>38987</v>
      </c>
      <c r="B6751" s="5">
        <f t="shared" si="427"/>
        <v>9</v>
      </c>
      <c r="C6751" s="5">
        <f t="shared" si="428"/>
        <v>27</v>
      </c>
      <c r="D6751" s="5">
        <f t="shared" si="429"/>
        <v>4</v>
      </c>
      <c r="E6751" s="3">
        <v>11689.24</v>
      </c>
      <c r="F6751">
        <f t="shared" si="430"/>
        <v>1.7010315020751182E-3</v>
      </c>
    </row>
    <row r="6752" spans="1:6" ht="15" thickBot="1" x14ac:dyDescent="0.35">
      <c r="A6752" s="2">
        <v>38988</v>
      </c>
      <c r="B6752" s="5">
        <f t="shared" si="427"/>
        <v>9</v>
      </c>
      <c r="C6752" s="5">
        <f t="shared" si="428"/>
        <v>28</v>
      </c>
      <c r="D6752" s="5">
        <f t="shared" si="429"/>
        <v>5</v>
      </c>
      <c r="E6752" s="3">
        <v>11718.45</v>
      </c>
      <c r="F6752">
        <f t="shared" si="430"/>
        <v>2.4988793112298959E-3</v>
      </c>
    </row>
    <row r="6753" spans="1:6" ht="15" thickBot="1" x14ac:dyDescent="0.35">
      <c r="A6753" s="2">
        <v>38989</v>
      </c>
      <c r="B6753" s="5">
        <f t="shared" si="427"/>
        <v>9</v>
      </c>
      <c r="C6753" s="5">
        <f t="shared" si="428"/>
        <v>29</v>
      </c>
      <c r="D6753" s="5">
        <f t="shared" si="429"/>
        <v>6</v>
      </c>
      <c r="E6753" s="3">
        <v>11679.07</v>
      </c>
      <c r="F6753">
        <f t="shared" si="430"/>
        <v>-3.3605126957917657E-3</v>
      </c>
    </row>
    <row r="6754" spans="1:6" ht="15" thickBot="1" x14ac:dyDescent="0.35">
      <c r="A6754" s="2">
        <v>38992</v>
      </c>
      <c r="B6754" s="5">
        <f t="shared" si="427"/>
        <v>10</v>
      </c>
      <c r="C6754" s="5">
        <f t="shared" si="428"/>
        <v>2</v>
      </c>
      <c r="D6754" s="5">
        <f t="shared" si="429"/>
        <v>2</v>
      </c>
      <c r="E6754" s="3">
        <v>11670.35</v>
      </c>
      <c r="F6754">
        <f t="shared" si="430"/>
        <v>-7.4663479198252474E-4</v>
      </c>
    </row>
    <row r="6755" spans="1:6" ht="15" thickBot="1" x14ac:dyDescent="0.35">
      <c r="A6755" s="2">
        <v>38993</v>
      </c>
      <c r="B6755" s="5">
        <f t="shared" si="427"/>
        <v>10</v>
      </c>
      <c r="C6755" s="5">
        <f t="shared" si="428"/>
        <v>3</v>
      </c>
      <c r="D6755" s="5">
        <f t="shared" si="429"/>
        <v>3</v>
      </c>
      <c r="E6755" s="3">
        <v>11727.34</v>
      </c>
      <c r="F6755">
        <f t="shared" si="430"/>
        <v>4.8833154104204052E-3</v>
      </c>
    </row>
    <row r="6756" spans="1:6" ht="15" thickBot="1" x14ac:dyDescent="0.35">
      <c r="A6756" s="2">
        <v>38994</v>
      </c>
      <c r="B6756" s="5">
        <f t="shared" si="427"/>
        <v>10</v>
      </c>
      <c r="C6756" s="5">
        <f t="shared" si="428"/>
        <v>4</v>
      </c>
      <c r="D6756" s="5">
        <f t="shared" si="429"/>
        <v>4</v>
      </c>
      <c r="E6756" s="3">
        <v>11850.61</v>
      </c>
      <c r="F6756">
        <f t="shared" si="430"/>
        <v>1.0511335051256333E-2</v>
      </c>
    </row>
    <row r="6757" spans="1:6" ht="15" thickBot="1" x14ac:dyDescent="0.35">
      <c r="A6757" s="2">
        <v>38995</v>
      </c>
      <c r="B6757" s="5">
        <f t="shared" si="427"/>
        <v>10</v>
      </c>
      <c r="C6757" s="5">
        <f t="shared" si="428"/>
        <v>5</v>
      </c>
      <c r="D6757" s="5">
        <f t="shared" si="429"/>
        <v>5</v>
      </c>
      <c r="E6757" s="3">
        <v>11866.69</v>
      </c>
      <c r="F6757">
        <f t="shared" si="430"/>
        <v>1.3568921768584003E-3</v>
      </c>
    </row>
    <row r="6758" spans="1:6" ht="15" thickBot="1" x14ac:dyDescent="0.35">
      <c r="A6758" s="2">
        <v>38996</v>
      </c>
      <c r="B6758" s="5">
        <f t="shared" si="427"/>
        <v>10</v>
      </c>
      <c r="C6758" s="5">
        <f t="shared" si="428"/>
        <v>6</v>
      </c>
      <c r="D6758" s="5">
        <f t="shared" si="429"/>
        <v>6</v>
      </c>
      <c r="E6758" s="3">
        <v>11850.21</v>
      </c>
      <c r="F6758">
        <f t="shared" si="430"/>
        <v>-1.3887613142334874E-3</v>
      </c>
    </row>
    <row r="6759" spans="1:6" ht="15" thickBot="1" x14ac:dyDescent="0.35">
      <c r="A6759" s="2">
        <v>38999</v>
      </c>
      <c r="B6759" s="5">
        <f t="shared" si="427"/>
        <v>10</v>
      </c>
      <c r="C6759" s="5">
        <f t="shared" si="428"/>
        <v>9</v>
      </c>
      <c r="D6759" s="5">
        <f t="shared" si="429"/>
        <v>2</v>
      </c>
      <c r="E6759" s="3">
        <v>11857.81</v>
      </c>
      <c r="F6759">
        <f t="shared" si="430"/>
        <v>6.4133884547196748E-4</v>
      </c>
    </row>
    <row r="6760" spans="1:6" ht="15" thickBot="1" x14ac:dyDescent="0.35">
      <c r="A6760" s="2">
        <v>39000</v>
      </c>
      <c r="B6760" s="5">
        <f t="shared" si="427"/>
        <v>10</v>
      </c>
      <c r="C6760" s="5">
        <f t="shared" si="428"/>
        <v>10</v>
      </c>
      <c r="D6760" s="5">
        <f t="shared" si="429"/>
        <v>3</v>
      </c>
      <c r="E6760" s="3">
        <v>11867.17</v>
      </c>
      <c r="F6760">
        <f t="shared" si="430"/>
        <v>7.8935317735741946E-4</v>
      </c>
    </row>
    <row r="6761" spans="1:6" ht="15" thickBot="1" x14ac:dyDescent="0.35">
      <c r="A6761" s="2">
        <v>39001</v>
      </c>
      <c r="B6761" s="5">
        <f t="shared" si="427"/>
        <v>10</v>
      </c>
      <c r="C6761" s="5">
        <f t="shared" si="428"/>
        <v>11</v>
      </c>
      <c r="D6761" s="5">
        <f t="shared" si="429"/>
        <v>4</v>
      </c>
      <c r="E6761" s="3">
        <v>11852.13</v>
      </c>
      <c r="F6761">
        <f t="shared" si="430"/>
        <v>-1.2673619742534128E-3</v>
      </c>
    </row>
    <row r="6762" spans="1:6" ht="15" thickBot="1" x14ac:dyDescent="0.35">
      <c r="A6762" s="2">
        <v>39002</v>
      </c>
      <c r="B6762" s="5">
        <f t="shared" si="427"/>
        <v>10</v>
      </c>
      <c r="C6762" s="5">
        <f t="shared" si="428"/>
        <v>12</v>
      </c>
      <c r="D6762" s="5">
        <f t="shared" si="429"/>
        <v>5</v>
      </c>
      <c r="E6762" s="3">
        <v>11947.7</v>
      </c>
      <c r="F6762">
        <f t="shared" si="430"/>
        <v>8.0635295090419647E-3</v>
      </c>
    </row>
    <row r="6763" spans="1:6" ht="15" thickBot="1" x14ac:dyDescent="0.35">
      <c r="A6763" s="2">
        <v>39003</v>
      </c>
      <c r="B6763" s="5">
        <f t="shared" si="427"/>
        <v>10</v>
      </c>
      <c r="C6763" s="5">
        <f t="shared" si="428"/>
        <v>13</v>
      </c>
      <c r="D6763" s="5">
        <f t="shared" si="429"/>
        <v>6</v>
      </c>
      <c r="E6763" s="3">
        <v>11960.51</v>
      </c>
      <c r="F6763">
        <f t="shared" si="430"/>
        <v>1.0721728868317325E-3</v>
      </c>
    </row>
    <row r="6764" spans="1:6" ht="15" thickBot="1" x14ac:dyDescent="0.35">
      <c r="A6764" s="2">
        <v>39006</v>
      </c>
      <c r="B6764" s="5">
        <f t="shared" si="427"/>
        <v>10</v>
      </c>
      <c r="C6764" s="5">
        <f t="shared" si="428"/>
        <v>16</v>
      </c>
      <c r="D6764" s="5">
        <f t="shared" si="429"/>
        <v>2</v>
      </c>
      <c r="E6764" s="3">
        <v>11980.6</v>
      </c>
      <c r="F6764">
        <f t="shared" si="430"/>
        <v>1.6796942605290363E-3</v>
      </c>
    </row>
    <row r="6765" spans="1:6" ht="15" thickBot="1" x14ac:dyDescent="0.35">
      <c r="A6765" s="2">
        <v>39007</v>
      </c>
      <c r="B6765" s="5">
        <f t="shared" si="427"/>
        <v>10</v>
      </c>
      <c r="C6765" s="5">
        <f t="shared" si="428"/>
        <v>17</v>
      </c>
      <c r="D6765" s="5">
        <f t="shared" si="429"/>
        <v>3</v>
      </c>
      <c r="E6765" s="3">
        <v>11950.02</v>
      </c>
      <c r="F6765">
        <f t="shared" si="430"/>
        <v>-2.5524598100262028E-3</v>
      </c>
    </row>
    <row r="6766" spans="1:6" ht="15" thickBot="1" x14ac:dyDescent="0.35">
      <c r="A6766" s="2">
        <v>39008</v>
      </c>
      <c r="B6766" s="5">
        <f t="shared" si="427"/>
        <v>10</v>
      </c>
      <c r="C6766" s="5">
        <f t="shared" si="428"/>
        <v>18</v>
      </c>
      <c r="D6766" s="5">
        <f t="shared" si="429"/>
        <v>4</v>
      </c>
      <c r="E6766" s="3">
        <v>11992.68</v>
      </c>
      <c r="F6766">
        <f t="shared" si="430"/>
        <v>3.5698685023121176E-3</v>
      </c>
    </row>
    <row r="6767" spans="1:6" ht="15" thickBot="1" x14ac:dyDescent="0.35">
      <c r="A6767" s="2">
        <v>39009</v>
      </c>
      <c r="B6767" s="5">
        <f t="shared" si="427"/>
        <v>10</v>
      </c>
      <c r="C6767" s="5">
        <f t="shared" si="428"/>
        <v>19</v>
      </c>
      <c r="D6767" s="5">
        <f t="shared" si="429"/>
        <v>5</v>
      </c>
      <c r="E6767" s="3">
        <v>12011.73</v>
      </c>
      <c r="F6767">
        <f t="shared" si="430"/>
        <v>1.5884689660692415E-3</v>
      </c>
    </row>
    <row r="6768" spans="1:6" ht="15" thickBot="1" x14ac:dyDescent="0.35">
      <c r="A6768" s="2">
        <v>39010</v>
      </c>
      <c r="B6768" s="5">
        <f t="shared" si="427"/>
        <v>10</v>
      </c>
      <c r="C6768" s="5">
        <f t="shared" si="428"/>
        <v>20</v>
      </c>
      <c r="D6768" s="5">
        <f t="shared" si="429"/>
        <v>6</v>
      </c>
      <c r="E6768" s="3">
        <v>12002.37</v>
      </c>
      <c r="F6768">
        <f t="shared" si="430"/>
        <v>-7.7923829456695776E-4</v>
      </c>
    </row>
    <row r="6769" spans="1:6" ht="15" thickBot="1" x14ac:dyDescent="0.35">
      <c r="A6769" s="2">
        <v>39013</v>
      </c>
      <c r="B6769" s="5">
        <f t="shared" si="427"/>
        <v>10</v>
      </c>
      <c r="C6769" s="5">
        <f t="shared" si="428"/>
        <v>23</v>
      </c>
      <c r="D6769" s="5">
        <f t="shared" si="429"/>
        <v>2</v>
      </c>
      <c r="E6769" s="3">
        <v>12116.91</v>
      </c>
      <c r="F6769">
        <f t="shared" si="430"/>
        <v>9.5431152347410595E-3</v>
      </c>
    </row>
    <row r="6770" spans="1:6" ht="15" thickBot="1" x14ac:dyDescent="0.35">
      <c r="A6770" s="2">
        <v>39014</v>
      </c>
      <c r="B6770" s="5">
        <f t="shared" si="427"/>
        <v>10</v>
      </c>
      <c r="C6770" s="5">
        <f t="shared" si="428"/>
        <v>24</v>
      </c>
      <c r="D6770" s="5">
        <f t="shared" si="429"/>
        <v>3</v>
      </c>
      <c r="E6770" s="3">
        <v>12127.88</v>
      </c>
      <c r="F6770">
        <f t="shared" si="430"/>
        <v>9.0534633004613757E-4</v>
      </c>
    </row>
    <row r="6771" spans="1:6" ht="15" thickBot="1" x14ac:dyDescent="0.35">
      <c r="A6771" s="2">
        <v>39015</v>
      </c>
      <c r="B6771" s="5">
        <f t="shared" si="427"/>
        <v>10</v>
      </c>
      <c r="C6771" s="5">
        <f t="shared" si="428"/>
        <v>25</v>
      </c>
      <c r="D6771" s="5">
        <f t="shared" si="429"/>
        <v>4</v>
      </c>
      <c r="E6771" s="3">
        <v>12134.68</v>
      </c>
      <c r="F6771">
        <f t="shared" si="430"/>
        <v>5.6069156357096972E-4</v>
      </c>
    </row>
    <row r="6772" spans="1:6" ht="15" thickBot="1" x14ac:dyDescent="0.35">
      <c r="A6772" s="2">
        <v>39016</v>
      </c>
      <c r="B6772" s="5">
        <f t="shared" si="427"/>
        <v>10</v>
      </c>
      <c r="C6772" s="5">
        <f t="shared" si="428"/>
        <v>26</v>
      </c>
      <c r="D6772" s="5">
        <f t="shared" si="429"/>
        <v>5</v>
      </c>
      <c r="E6772" s="3">
        <v>12163.66</v>
      </c>
      <c r="F6772">
        <f t="shared" si="430"/>
        <v>2.3881964748967061E-3</v>
      </c>
    </row>
    <row r="6773" spans="1:6" ht="15" thickBot="1" x14ac:dyDescent="0.35">
      <c r="A6773" s="2">
        <v>39017</v>
      </c>
      <c r="B6773" s="5">
        <f t="shared" si="427"/>
        <v>10</v>
      </c>
      <c r="C6773" s="5">
        <f t="shared" si="428"/>
        <v>27</v>
      </c>
      <c r="D6773" s="5">
        <f t="shared" si="429"/>
        <v>6</v>
      </c>
      <c r="E6773" s="3">
        <v>12090.26</v>
      </c>
      <c r="F6773">
        <f t="shared" si="430"/>
        <v>-6.0343679451743664E-3</v>
      </c>
    </row>
    <row r="6774" spans="1:6" ht="15" thickBot="1" x14ac:dyDescent="0.35">
      <c r="A6774" s="2">
        <v>39020</v>
      </c>
      <c r="B6774" s="5">
        <f t="shared" si="427"/>
        <v>10</v>
      </c>
      <c r="C6774" s="5">
        <f t="shared" si="428"/>
        <v>30</v>
      </c>
      <c r="D6774" s="5">
        <f t="shared" si="429"/>
        <v>2</v>
      </c>
      <c r="E6774" s="3">
        <v>12086.5</v>
      </c>
      <c r="F6774">
        <f t="shared" si="430"/>
        <v>-3.1099413908387564E-4</v>
      </c>
    </row>
    <row r="6775" spans="1:6" ht="15" thickBot="1" x14ac:dyDescent="0.35">
      <c r="A6775" s="2">
        <v>39021</v>
      </c>
      <c r="B6775" s="5">
        <f t="shared" si="427"/>
        <v>10</v>
      </c>
      <c r="C6775" s="5">
        <f t="shared" si="428"/>
        <v>31</v>
      </c>
      <c r="D6775" s="5">
        <f t="shared" si="429"/>
        <v>3</v>
      </c>
      <c r="E6775" s="3">
        <v>12080.73</v>
      </c>
      <c r="F6775">
        <f t="shared" si="430"/>
        <v>-4.7739213171724127E-4</v>
      </c>
    </row>
    <row r="6776" spans="1:6" ht="15" thickBot="1" x14ac:dyDescent="0.35">
      <c r="A6776" s="2">
        <v>39022</v>
      </c>
      <c r="B6776" s="5">
        <f t="shared" si="427"/>
        <v>11</v>
      </c>
      <c r="C6776" s="5">
        <f t="shared" si="428"/>
        <v>1</v>
      </c>
      <c r="D6776" s="5">
        <f t="shared" si="429"/>
        <v>4</v>
      </c>
      <c r="E6776" s="3">
        <v>12031.02</v>
      </c>
      <c r="F6776">
        <f t="shared" si="430"/>
        <v>-4.1148175648325165E-3</v>
      </c>
    </row>
    <row r="6777" spans="1:6" ht="15" thickBot="1" x14ac:dyDescent="0.35">
      <c r="A6777" s="2">
        <v>39023</v>
      </c>
      <c r="B6777" s="5">
        <f t="shared" si="427"/>
        <v>11</v>
      </c>
      <c r="C6777" s="5">
        <f t="shared" si="428"/>
        <v>2</v>
      </c>
      <c r="D6777" s="5">
        <f t="shared" si="429"/>
        <v>5</v>
      </c>
      <c r="E6777" s="3">
        <v>12018.54</v>
      </c>
      <c r="F6777">
        <f t="shared" si="430"/>
        <v>-1.0373185315957884E-3</v>
      </c>
    </row>
    <row r="6778" spans="1:6" ht="15" thickBot="1" x14ac:dyDescent="0.35">
      <c r="A6778" s="2">
        <v>39024</v>
      </c>
      <c r="B6778" s="5">
        <f t="shared" si="427"/>
        <v>11</v>
      </c>
      <c r="C6778" s="5">
        <f t="shared" si="428"/>
        <v>3</v>
      </c>
      <c r="D6778" s="5">
        <f t="shared" si="429"/>
        <v>6</v>
      </c>
      <c r="E6778" s="3">
        <v>11986.04</v>
      </c>
      <c r="F6778">
        <f t="shared" si="430"/>
        <v>-2.7041554132199086E-3</v>
      </c>
    </row>
    <row r="6779" spans="1:6" ht="15" thickBot="1" x14ac:dyDescent="0.35">
      <c r="A6779" s="2">
        <v>39027</v>
      </c>
      <c r="B6779" s="5">
        <f t="shared" si="427"/>
        <v>11</v>
      </c>
      <c r="C6779" s="5">
        <f t="shared" si="428"/>
        <v>6</v>
      </c>
      <c r="D6779" s="5">
        <f t="shared" si="429"/>
        <v>2</v>
      </c>
      <c r="E6779" s="3">
        <v>12105.55</v>
      </c>
      <c r="F6779">
        <f t="shared" si="430"/>
        <v>9.9707659911028486E-3</v>
      </c>
    </row>
    <row r="6780" spans="1:6" ht="15" thickBot="1" x14ac:dyDescent="0.35">
      <c r="A6780" s="2">
        <v>39028</v>
      </c>
      <c r="B6780" s="5">
        <f t="shared" si="427"/>
        <v>11</v>
      </c>
      <c r="C6780" s="5">
        <f t="shared" si="428"/>
        <v>7</v>
      </c>
      <c r="D6780" s="5">
        <f t="shared" si="429"/>
        <v>3</v>
      </c>
      <c r="E6780" s="3">
        <v>12156.77</v>
      </c>
      <c r="F6780">
        <f t="shared" si="430"/>
        <v>4.231117132224572E-3</v>
      </c>
    </row>
    <row r="6781" spans="1:6" ht="15" thickBot="1" x14ac:dyDescent="0.35">
      <c r="A6781" s="2">
        <v>39029</v>
      </c>
      <c r="B6781" s="5">
        <f t="shared" si="427"/>
        <v>11</v>
      </c>
      <c r="C6781" s="5">
        <f t="shared" si="428"/>
        <v>8</v>
      </c>
      <c r="D6781" s="5">
        <f t="shared" si="429"/>
        <v>4</v>
      </c>
      <c r="E6781" s="3">
        <v>12176.54</v>
      </c>
      <c r="F6781">
        <f t="shared" si="430"/>
        <v>1.6262543422307435E-3</v>
      </c>
    </row>
    <row r="6782" spans="1:6" ht="15" thickBot="1" x14ac:dyDescent="0.35">
      <c r="A6782" s="2">
        <v>39030</v>
      </c>
      <c r="B6782" s="5">
        <f t="shared" si="427"/>
        <v>11</v>
      </c>
      <c r="C6782" s="5">
        <f t="shared" si="428"/>
        <v>9</v>
      </c>
      <c r="D6782" s="5">
        <f t="shared" si="429"/>
        <v>5</v>
      </c>
      <c r="E6782" s="3">
        <v>12103.3</v>
      </c>
      <c r="F6782">
        <f t="shared" si="430"/>
        <v>-6.0148449395313937E-3</v>
      </c>
    </row>
    <row r="6783" spans="1:6" ht="15" thickBot="1" x14ac:dyDescent="0.35">
      <c r="A6783" s="2">
        <v>39031</v>
      </c>
      <c r="B6783" s="5">
        <f t="shared" si="427"/>
        <v>11</v>
      </c>
      <c r="C6783" s="5">
        <f t="shared" si="428"/>
        <v>10</v>
      </c>
      <c r="D6783" s="5">
        <f t="shared" si="429"/>
        <v>6</v>
      </c>
      <c r="E6783" s="3">
        <v>12108.43</v>
      </c>
      <c r="F6783">
        <f t="shared" si="430"/>
        <v>4.2385134632711894E-4</v>
      </c>
    </row>
    <row r="6784" spans="1:6" ht="15" thickBot="1" x14ac:dyDescent="0.35">
      <c r="A6784" s="2">
        <v>39034</v>
      </c>
      <c r="B6784" s="5">
        <f t="shared" si="427"/>
        <v>11</v>
      </c>
      <c r="C6784" s="5">
        <f t="shared" si="428"/>
        <v>13</v>
      </c>
      <c r="D6784" s="5">
        <f t="shared" si="429"/>
        <v>2</v>
      </c>
      <c r="E6784" s="3">
        <v>12131.88</v>
      </c>
      <c r="F6784">
        <f t="shared" si="430"/>
        <v>1.9366672640465286E-3</v>
      </c>
    </row>
    <row r="6785" spans="1:6" ht="15" thickBot="1" x14ac:dyDescent="0.35">
      <c r="A6785" s="2">
        <v>39035</v>
      </c>
      <c r="B6785" s="5">
        <f t="shared" si="427"/>
        <v>11</v>
      </c>
      <c r="C6785" s="5">
        <f t="shared" si="428"/>
        <v>14</v>
      </c>
      <c r="D6785" s="5">
        <f t="shared" si="429"/>
        <v>3</v>
      </c>
      <c r="E6785" s="3">
        <v>12218.01</v>
      </c>
      <c r="F6785">
        <f t="shared" si="430"/>
        <v>7.0994767505119585E-3</v>
      </c>
    </row>
    <row r="6786" spans="1:6" ht="15" thickBot="1" x14ac:dyDescent="0.35">
      <c r="A6786" s="2">
        <v>39036</v>
      </c>
      <c r="B6786" s="5">
        <f t="shared" si="427"/>
        <v>11</v>
      </c>
      <c r="C6786" s="5">
        <f t="shared" si="428"/>
        <v>15</v>
      </c>
      <c r="D6786" s="5">
        <f t="shared" si="429"/>
        <v>4</v>
      </c>
      <c r="E6786" s="3">
        <v>12251.71</v>
      </c>
      <c r="F6786">
        <f t="shared" si="430"/>
        <v>2.75822331132475E-3</v>
      </c>
    </row>
    <row r="6787" spans="1:6" ht="15" thickBot="1" x14ac:dyDescent="0.35">
      <c r="A6787" s="2">
        <v>39037</v>
      </c>
      <c r="B6787" s="5">
        <f t="shared" ref="B6787:B6850" si="431">MONTH(A6787)</f>
        <v>11</v>
      </c>
      <c r="C6787" s="5">
        <f t="shared" ref="C6787:C6850" si="432">DAY(A6787)</f>
        <v>16</v>
      </c>
      <c r="D6787" s="5">
        <f t="shared" ref="D6787:D6850" si="433">WEEKDAY(A6787,1)</f>
        <v>5</v>
      </c>
      <c r="E6787" s="3">
        <v>12305.82</v>
      </c>
      <c r="F6787">
        <f t="shared" si="430"/>
        <v>4.416526346118263E-3</v>
      </c>
    </row>
    <row r="6788" spans="1:6" ht="15" thickBot="1" x14ac:dyDescent="0.35">
      <c r="A6788" s="2">
        <v>39038</v>
      </c>
      <c r="B6788" s="5">
        <f t="shared" si="431"/>
        <v>11</v>
      </c>
      <c r="C6788" s="5">
        <f t="shared" si="432"/>
        <v>17</v>
      </c>
      <c r="D6788" s="5">
        <f t="shared" si="433"/>
        <v>6</v>
      </c>
      <c r="E6788" s="3">
        <v>12342.56</v>
      </c>
      <c r="F6788">
        <f t="shared" ref="F6788:F6851" si="434">(E6788-E6787)/E6787</f>
        <v>2.9855791812329275E-3</v>
      </c>
    </row>
    <row r="6789" spans="1:6" ht="15" thickBot="1" x14ac:dyDescent="0.35">
      <c r="A6789" s="2">
        <v>39041</v>
      </c>
      <c r="B6789" s="5">
        <f t="shared" si="431"/>
        <v>11</v>
      </c>
      <c r="C6789" s="5">
        <f t="shared" si="432"/>
        <v>20</v>
      </c>
      <c r="D6789" s="5">
        <f t="shared" si="433"/>
        <v>2</v>
      </c>
      <c r="E6789" s="3">
        <v>12316.54</v>
      </c>
      <c r="F6789">
        <f t="shared" si="434"/>
        <v>-2.1081526036736803E-3</v>
      </c>
    </row>
    <row r="6790" spans="1:6" ht="15" thickBot="1" x14ac:dyDescent="0.35">
      <c r="A6790" s="2">
        <v>39042</v>
      </c>
      <c r="B6790" s="5">
        <f t="shared" si="431"/>
        <v>11</v>
      </c>
      <c r="C6790" s="5">
        <f t="shared" si="432"/>
        <v>21</v>
      </c>
      <c r="D6790" s="5">
        <f t="shared" si="433"/>
        <v>3</v>
      </c>
      <c r="E6790" s="3">
        <v>12321.59</v>
      </c>
      <c r="F6790">
        <f t="shared" si="434"/>
        <v>4.1001774849099438E-4</v>
      </c>
    </row>
    <row r="6791" spans="1:6" ht="15" thickBot="1" x14ac:dyDescent="0.35">
      <c r="A6791" s="2">
        <v>39043</v>
      </c>
      <c r="B6791" s="5">
        <f t="shared" si="431"/>
        <v>11</v>
      </c>
      <c r="C6791" s="5">
        <f t="shared" si="432"/>
        <v>22</v>
      </c>
      <c r="D6791" s="5">
        <f t="shared" si="433"/>
        <v>4</v>
      </c>
      <c r="E6791" s="3">
        <v>12326.95</v>
      </c>
      <c r="F6791">
        <f t="shared" si="434"/>
        <v>4.3500879350802797E-4</v>
      </c>
    </row>
    <row r="6792" spans="1:6" ht="15" thickBot="1" x14ac:dyDescent="0.35">
      <c r="A6792" s="2">
        <v>39045</v>
      </c>
      <c r="B6792" s="5">
        <f t="shared" si="431"/>
        <v>11</v>
      </c>
      <c r="C6792" s="5">
        <f t="shared" si="432"/>
        <v>24</v>
      </c>
      <c r="D6792" s="5">
        <f t="shared" si="433"/>
        <v>6</v>
      </c>
      <c r="E6792" s="3">
        <v>12280.17</v>
      </c>
      <c r="F6792">
        <f t="shared" si="434"/>
        <v>-3.79493710934178E-3</v>
      </c>
    </row>
    <row r="6793" spans="1:6" ht="15" thickBot="1" x14ac:dyDescent="0.35">
      <c r="A6793" s="2">
        <v>39048</v>
      </c>
      <c r="B6793" s="5">
        <f t="shared" si="431"/>
        <v>11</v>
      </c>
      <c r="C6793" s="5">
        <f t="shared" si="432"/>
        <v>27</v>
      </c>
      <c r="D6793" s="5">
        <f t="shared" si="433"/>
        <v>2</v>
      </c>
      <c r="E6793" s="3">
        <v>12121.71</v>
      </c>
      <c r="F6793">
        <f t="shared" si="434"/>
        <v>-1.2903730160087437E-2</v>
      </c>
    </row>
    <row r="6794" spans="1:6" ht="15" thickBot="1" x14ac:dyDescent="0.35">
      <c r="A6794" s="2">
        <v>39049</v>
      </c>
      <c r="B6794" s="5">
        <f t="shared" si="431"/>
        <v>11</v>
      </c>
      <c r="C6794" s="5">
        <f t="shared" si="432"/>
        <v>28</v>
      </c>
      <c r="D6794" s="5">
        <f t="shared" si="433"/>
        <v>3</v>
      </c>
      <c r="E6794" s="3">
        <v>12136.45</v>
      </c>
      <c r="F6794">
        <f t="shared" si="434"/>
        <v>1.2160000527979636E-3</v>
      </c>
    </row>
    <row r="6795" spans="1:6" ht="15" thickBot="1" x14ac:dyDescent="0.35">
      <c r="A6795" s="2">
        <v>39050</v>
      </c>
      <c r="B6795" s="5">
        <f t="shared" si="431"/>
        <v>11</v>
      </c>
      <c r="C6795" s="5">
        <f t="shared" si="432"/>
        <v>29</v>
      </c>
      <c r="D6795" s="5">
        <f t="shared" si="433"/>
        <v>4</v>
      </c>
      <c r="E6795" s="3">
        <v>12226.73</v>
      </c>
      <c r="F6795">
        <f t="shared" si="434"/>
        <v>7.4387485632123754E-3</v>
      </c>
    </row>
    <row r="6796" spans="1:6" ht="15" thickBot="1" x14ac:dyDescent="0.35">
      <c r="A6796" s="2">
        <v>39051</v>
      </c>
      <c r="B6796" s="5">
        <f t="shared" si="431"/>
        <v>11</v>
      </c>
      <c r="C6796" s="5">
        <f t="shared" si="432"/>
        <v>30</v>
      </c>
      <c r="D6796" s="5">
        <f t="shared" si="433"/>
        <v>5</v>
      </c>
      <c r="E6796" s="3">
        <v>12221.93</v>
      </c>
      <c r="F6796">
        <f t="shared" si="434"/>
        <v>-3.925824811702943E-4</v>
      </c>
    </row>
    <row r="6797" spans="1:6" ht="15" thickBot="1" x14ac:dyDescent="0.35">
      <c r="A6797" s="2">
        <v>39052</v>
      </c>
      <c r="B6797" s="5">
        <f t="shared" si="431"/>
        <v>12</v>
      </c>
      <c r="C6797" s="5">
        <f t="shared" si="432"/>
        <v>1</v>
      </c>
      <c r="D6797" s="5">
        <f t="shared" si="433"/>
        <v>6</v>
      </c>
      <c r="E6797" s="3">
        <v>12194.13</v>
      </c>
      <c r="F6797">
        <f t="shared" si="434"/>
        <v>-2.2745998381598562E-3</v>
      </c>
    </row>
    <row r="6798" spans="1:6" ht="15" thickBot="1" x14ac:dyDescent="0.35">
      <c r="A6798" s="2">
        <v>39055</v>
      </c>
      <c r="B6798" s="5">
        <f t="shared" si="431"/>
        <v>12</v>
      </c>
      <c r="C6798" s="5">
        <f t="shared" si="432"/>
        <v>4</v>
      </c>
      <c r="D6798" s="5">
        <f t="shared" si="433"/>
        <v>2</v>
      </c>
      <c r="E6798" s="3">
        <v>12283.85</v>
      </c>
      <c r="F6798">
        <f t="shared" si="434"/>
        <v>7.3576384703132715E-3</v>
      </c>
    </row>
    <row r="6799" spans="1:6" ht="15" thickBot="1" x14ac:dyDescent="0.35">
      <c r="A6799" s="2">
        <v>39056</v>
      </c>
      <c r="B6799" s="5">
        <f t="shared" si="431"/>
        <v>12</v>
      </c>
      <c r="C6799" s="5">
        <f t="shared" si="432"/>
        <v>5</v>
      </c>
      <c r="D6799" s="5">
        <f t="shared" si="433"/>
        <v>3</v>
      </c>
      <c r="E6799" s="3">
        <v>12331.6</v>
      </c>
      <c r="F6799">
        <f t="shared" si="434"/>
        <v>3.8872177696731886E-3</v>
      </c>
    </row>
    <row r="6800" spans="1:6" ht="15" thickBot="1" x14ac:dyDescent="0.35">
      <c r="A6800" s="2">
        <v>39057</v>
      </c>
      <c r="B6800" s="5">
        <f t="shared" si="431"/>
        <v>12</v>
      </c>
      <c r="C6800" s="5">
        <f t="shared" si="432"/>
        <v>6</v>
      </c>
      <c r="D6800" s="5">
        <f t="shared" si="433"/>
        <v>4</v>
      </c>
      <c r="E6800" s="3">
        <v>12309.25</v>
      </c>
      <c r="F6800">
        <f t="shared" si="434"/>
        <v>-1.8124168802102212E-3</v>
      </c>
    </row>
    <row r="6801" spans="1:6" ht="15" thickBot="1" x14ac:dyDescent="0.35">
      <c r="A6801" s="2">
        <v>39058</v>
      </c>
      <c r="B6801" s="5">
        <f t="shared" si="431"/>
        <v>12</v>
      </c>
      <c r="C6801" s="5">
        <f t="shared" si="432"/>
        <v>7</v>
      </c>
      <c r="D6801" s="5">
        <f t="shared" si="433"/>
        <v>5</v>
      </c>
      <c r="E6801" s="3">
        <v>12278.41</v>
      </c>
      <c r="F6801">
        <f t="shared" si="434"/>
        <v>-2.5054329061478275E-3</v>
      </c>
    </row>
    <row r="6802" spans="1:6" ht="15" thickBot="1" x14ac:dyDescent="0.35">
      <c r="A6802" s="2">
        <v>39059</v>
      </c>
      <c r="B6802" s="5">
        <f t="shared" si="431"/>
        <v>12</v>
      </c>
      <c r="C6802" s="5">
        <f t="shared" si="432"/>
        <v>8</v>
      </c>
      <c r="D6802" s="5">
        <f t="shared" si="433"/>
        <v>6</v>
      </c>
      <c r="E6802" s="3">
        <v>12307.49</v>
      </c>
      <c r="F6802">
        <f t="shared" si="434"/>
        <v>2.3683848315864944E-3</v>
      </c>
    </row>
    <row r="6803" spans="1:6" ht="15" thickBot="1" x14ac:dyDescent="0.35">
      <c r="A6803" s="2">
        <v>39062</v>
      </c>
      <c r="B6803" s="5">
        <f t="shared" si="431"/>
        <v>12</v>
      </c>
      <c r="C6803" s="5">
        <f t="shared" si="432"/>
        <v>11</v>
      </c>
      <c r="D6803" s="5">
        <f t="shared" si="433"/>
        <v>2</v>
      </c>
      <c r="E6803" s="3">
        <v>12328.48</v>
      </c>
      <c r="F6803">
        <f t="shared" si="434"/>
        <v>1.7054655335896906E-3</v>
      </c>
    </row>
    <row r="6804" spans="1:6" ht="15" thickBot="1" x14ac:dyDescent="0.35">
      <c r="A6804" s="2">
        <v>39063</v>
      </c>
      <c r="B6804" s="5">
        <f t="shared" si="431"/>
        <v>12</v>
      </c>
      <c r="C6804" s="5">
        <f t="shared" si="432"/>
        <v>12</v>
      </c>
      <c r="D6804" s="5">
        <f t="shared" si="433"/>
        <v>3</v>
      </c>
      <c r="E6804" s="3">
        <v>12315.58</v>
      </c>
      <c r="F6804">
        <f t="shared" si="434"/>
        <v>-1.0463577018415601E-3</v>
      </c>
    </row>
    <row r="6805" spans="1:6" ht="15" thickBot="1" x14ac:dyDescent="0.35">
      <c r="A6805" s="2">
        <v>39064</v>
      </c>
      <c r="B6805" s="5">
        <f t="shared" si="431"/>
        <v>12</v>
      </c>
      <c r="C6805" s="5">
        <f t="shared" si="432"/>
        <v>13</v>
      </c>
      <c r="D6805" s="5">
        <f t="shared" si="433"/>
        <v>4</v>
      </c>
      <c r="E6805" s="3">
        <v>12317.5</v>
      </c>
      <c r="F6805">
        <f t="shared" si="434"/>
        <v>1.5590008753140923E-4</v>
      </c>
    </row>
    <row r="6806" spans="1:6" ht="15" thickBot="1" x14ac:dyDescent="0.35">
      <c r="A6806" s="2">
        <v>39065</v>
      </c>
      <c r="B6806" s="5">
        <f t="shared" si="431"/>
        <v>12</v>
      </c>
      <c r="C6806" s="5">
        <f t="shared" si="432"/>
        <v>14</v>
      </c>
      <c r="D6806" s="5">
        <f t="shared" si="433"/>
        <v>5</v>
      </c>
      <c r="E6806" s="3">
        <v>12416.76</v>
      </c>
      <c r="F6806">
        <f t="shared" si="434"/>
        <v>8.0584534199310102E-3</v>
      </c>
    </row>
    <row r="6807" spans="1:6" ht="15" thickBot="1" x14ac:dyDescent="0.35">
      <c r="A6807" s="2">
        <v>39066</v>
      </c>
      <c r="B6807" s="5">
        <f t="shared" si="431"/>
        <v>12</v>
      </c>
      <c r="C6807" s="5">
        <f t="shared" si="432"/>
        <v>15</v>
      </c>
      <c r="D6807" s="5">
        <f t="shared" si="433"/>
        <v>6</v>
      </c>
      <c r="E6807" s="3">
        <v>12445.52</v>
      </c>
      <c r="F6807">
        <f t="shared" si="434"/>
        <v>2.3162242001939491E-3</v>
      </c>
    </row>
    <row r="6808" spans="1:6" ht="15" thickBot="1" x14ac:dyDescent="0.35">
      <c r="A6808" s="2">
        <v>39069</v>
      </c>
      <c r="B6808" s="5">
        <f t="shared" si="431"/>
        <v>12</v>
      </c>
      <c r="C6808" s="5">
        <f t="shared" si="432"/>
        <v>18</v>
      </c>
      <c r="D6808" s="5">
        <f t="shared" si="433"/>
        <v>2</v>
      </c>
      <c r="E6808" s="3">
        <v>12441.27</v>
      </c>
      <c r="F6808">
        <f t="shared" si="434"/>
        <v>-3.4148834279322998E-4</v>
      </c>
    </row>
    <row r="6809" spans="1:6" ht="15" thickBot="1" x14ac:dyDescent="0.35">
      <c r="A6809" s="2">
        <v>39070</v>
      </c>
      <c r="B6809" s="5">
        <f t="shared" si="431"/>
        <v>12</v>
      </c>
      <c r="C6809" s="5">
        <f t="shared" si="432"/>
        <v>19</v>
      </c>
      <c r="D6809" s="5">
        <f t="shared" si="433"/>
        <v>3</v>
      </c>
      <c r="E6809" s="3">
        <v>12471.32</v>
      </c>
      <c r="F6809">
        <f t="shared" si="434"/>
        <v>2.4153482723226222E-3</v>
      </c>
    </row>
    <row r="6810" spans="1:6" ht="15" thickBot="1" x14ac:dyDescent="0.35">
      <c r="A6810" s="2">
        <v>39071</v>
      </c>
      <c r="B6810" s="5">
        <f t="shared" si="431"/>
        <v>12</v>
      </c>
      <c r="C6810" s="5">
        <f t="shared" si="432"/>
        <v>20</v>
      </c>
      <c r="D6810" s="5">
        <f t="shared" si="433"/>
        <v>4</v>
      </c>
      <c r="E6810" s="3">
        <v>12463.87</v>
      </c>
      <c r="F6810">
        <f t="shared" si="434"/>
        <v>-5.9737060712089084E-4</v>
      </c>
    </row>
    <row r="6811" spans="1:6" ht="15" thickBot="1" x14ac:dyDescent="0.35">
      <c r="A6811" s="2">
        <v>39072</v>
      </c>
      <c r="B6811" s="5">
        <f t="shared" si="431"/>
        <v>12</v>
      </c>
      <c r="C6811" s="5">
        <f t="shared" si="432"/>
        <v>21</v>
      </c>
      <c r="D6811" s="5">
        <f t="shared" si="433"/>
        <v>5</v>
      </c>
      <c r="E6811" s="3">
        <v>12421.25</v>
      </c>
      <c r="F6811">
        <f t="shared" si="434"/>
        <v>-3.4194836756160645E-3</v>
      </c>
    </row>
    <row r="6812" spans="1:6" ht="15" thickBot="1" x14ac:dyDescent="0.35">
      <c r="A6812" s="2">
        <v>39073</v>
      </c>
      <c r="B6812" s="5">
        <f t="shared" si="431"/>
        <v>12</v>
      </c>
      <c r="C6812" s="5">
        <f t="shared" si="432"/>
        <v>22</v>
      </c>
      <c r="D6812" s="5">
        <f t="shared" si="433"/>
        <v>6</v>
      </c>
      <c r="E6812" s="3">
        <v>12343.22</v>
      </c>
      <c r="F6812">
        <f t="shared" si="434"/>
        <v>-6.2819764516454189E-3</v>
      </c>
    </row>
    <row r="6813" spans="1:6" ht="15" thickBot="1" x14ac:dyDescent="0.35">
      <c r="A6813" s="2">
        <v>39077</v>
      </c>
      <c r="B6813" s="5">
        <f t="shared" si="431"/>
        <v>12</v>
      </c>
      <c r="C6813" s="5">
        <f t="shared" si="432"/>
        <v>26</v>
      </c>
      <c r="D6813" s="5">
        <f t="shared" si="433"/>
        <v>3</v>
      </c>
      <c r="E6813" s="3">
        <v>12407.63</v>
      </c>
      <c r="F6813">
        <f t="shared" si="434"/>
        <v>5.2182493709096861E-3</v>
      </c>
    </row>
    <row r="6814" spans="1:6" ht="15" thickBot="1" x14ac:dyDescent="0.35">
      <c r="A6814" s="2">
        <v>39078</v>
      </c>
      <c r="B6814" s="5">
        <f t="shared" si="431"/>
        <v>12</v>
      </c>
      <c r="C6814" s="5">
        <f t="shared" si="432"/>
        <v>27</v>
      </c>
      <c r="D6814" s="5">
        <f t="shared" si="433"/>
        <v>4</v>
      </c>
      <c r="E6814" s="3">
        <v>12510.57</v>
      </c>
      <c r="F6814">
        <f t="shared" si="434"/>
        <v>8.296507874590112E-3</v>
      </c>
    </row>
    <row r="6815" spans="1:6" ht="15" thickBot="1" x14ac:dyDescent="0.35">
      <c r="A6815" s="2">
        <v>39079</v>
      </c>
      <c r="B6815" s="5">
        <f t="shared" si="431"/>
        <v>12</v>
      </c>
      <c r="C6815" s="5">
        <f t="shared" si="432"/>
        <v>28</v>
      </c>
      <c r="D6815" s="5">
        <f t="shared" si="433"/>
        <v>5</v>
      </c>
      <c r="E6815" s="3">
        <v>12501.52</v>
      </c>
      <c r="F6815">
        <f t="shared" si="434"/>
        <v>-7.2338830285105093E-4</v>
      </c>
    </row>
    <row r="6816" spans="1:6" ht="15" thickBot="1" x14ac:dyDescent="0.35">
      <c r="A6816" s="2">
        <v>39080</v>
      </c>
      <c r="B6816" s="5">
        <f t="shared" si="431"/>
        <v>12</v>
      </c>
      <c r="C6816" s="5">
        <f t="shared" si="432"/>
        <v>29</v>
      </c>
      <c r="D6816" s="5">
        <f t="shared" si="433"/>
        <v>6</v>
      </c>
      <c r="E6816" s="3">
        <v>12463.15</v>
      </c>
      <c r="F6816">
        <f t="shared" si="434"/>
        <v>-3.0692267820233701E-3</v>
      </c>
    </row>
    <row r="6817" spans="1:6" ht="15" thickBot="1" x14ac:dyDescent="0.35">
      <c r="A6817" s="2">
        <v>39085</v>
      </c>
      <c r="B6817" s="5">
        <f t="shared" si="431"/>
        <v>1</v>
      </c>
      <c r="C6817" s="5">
        <f t="shared" si="432"/>
        <v>3</v>
      </c>
      <c r="D6817" s="5">
        <f t="shared" si="433"/>
        <v>4</v>
      </c>
      <c r="E6817" s="3">
        <v>12474.52</v>
      </c>
      <c r="F6817">
        <f t="shared" si="434"/>
        <v>9.1228942923745606E-4</v>
      </c>
    </row>
    <row r="6818" spans="1:6" ht="15" thickBot="1" x14ac:dyDescent="0.35">
      <c r="A6818" s="2">
        <v>39086</v>
      </c>
      <c r="B6818" s="5">
        <f t="shared" si="431"/>
        <v>1</v>
      </c>
      <c r="C6818" s="5">
        <f t="shared" si="432"/>
        <v>4</v>
      </c>
      <c r="D6818" s="5">
        <f t="shared" si="433"/>
        <v>5</v>
      </c>
      <c r="E6818" s="3">
        <v>12480.69</v>
      </c>
      <c r="F6818">
        <f t="shared" si="434"/>
        <v>4.9460820937399373E-4</v>
      </c>
    </row>
    <row r="6819" spans="1:6" ht="15" thickBot="1" x14ac:dyDescent="0.35">
      <c r="A6819" s="2">
        <v>39087</v>
      </c>
      <c r="B6819" s="5">
        <f t="shared" si="431"/>
        <v>1</v>
      </c>
      <c r="C6819" s="5">
        <f t="shared" si="432"/>
        <v>5</v>
      </c>
      <c r="D6819" s="5">
        <f t="shared" si="433"/>
        <v>6</v>
      </c>
      <c r="E6819" s="3">
        <v>12398.01</v>
      </c>
      <c r="F6819">
        <f t="shared" si="434"/>
        <v>-6.6246337341926038E-3</v>
      </c>
    </row>
    <row r="6820" spans="1:6" ht="15" thickBot="1" x14ac:dyDescent="0.35">
      <c r="A6820" s="2">
        <v>39090</v>
      </c>
      <c r="B6820" s="5">
        <f t="shared" si="431"/>
        <v>1</v>
      </c>
      <c r="C6820" s="5">
        <f t="shared" si="432"/>
        <v>8</v>
      </c>
      <c r="D6820" s="5">
        <f t="shared" si="433"/>
        <v>2</v>
      </c>
      <c r="E6820" s="3">
        <v>12423.49</v>
      </c>
      <c r="F6820">
        <f t="shared" si="434"/>
        <v>2.0551685310787426E-3</v>
      </c>
    </row>
    <row r="6821" spans="1:6" ht="15" thickBot="1" x14ac:dyDescent="0.35">
      <c r="A6821" s="2">
        <v>39091</v>
      </c>
      <c r="B6821" s="5">
        <f t="shared" si="431"/>
        <v>1</v>
      </c>
      <c r="C6821" s="5">
        <f t="shared" si="432"/>
        <v>9</v>
      </c>
      <c r="D6821" s="5">
        <f t="shared" si="433"/>
        <v>3</v>
      </c>
      <c r="E6821" s="3">
        <v>12416.6</v>
      </c>
      <c r="F6821">
        <f t="shared" si="434"/>
        <v>-5.5459456239747586E-4</v>
      </c>
    </row>
    <row r="6822" spans="1:6" ht="15" thickBot="1" x14ac:dyDescent="0.35">
      <c r="A6822" s="2">
        <v>39092</v>
      </c>
      <c r="B6822" s="5">
        <f t="shared" si="431"/>
        <v>1</v>
      </c>
      <c r="C6822" s="5">
        <f t="shared" si="432"/>
        <v>10</v>
      </c>
      <c r="D6822" s="5">
        <f t="shared" si="433"/>
        <v>4</v>
      </c>
      <c r="E6822" s="3">
        <v>12442.16</v>
      </c>
      <c r="F6822">
        <f t="shared" si="434"/>
        <v>2.058534542467301E-3</v>
      </c>
    </row>
    <row r="6823" spans="1:6" ht="15" thickBot="1" x14ac:dyDescent="0.35">
      <c r="A6823" s="2">
        <v>39093</v>
      </c>
      <c r="B6823" s="5">
        <f t="shared" si="431"/>
        <v>1</v>
      </c>
      <c r="C6823" s="5">
        <f t="shared" si="432"/>
        <v>11</v>
      </c>
      <c r="D6823" s="5">
        <f t="shared" si="433"/>
        <v>5</v>
      </c>
      <c r="E6823" s="3">
        <v>12514.98</v>
      </c>
      <c r="F6823">
        <f t="shared" si="434"/>
        <v>5.8526815279661823E-3</v>
      </c>
    </row>
    <row r="6824" spans="1:6" ht="15" thickBot="1" x14ac:dyDescent="0.35">
      <c r="A6824" s="2">
        <v>39094</v>
      </c>
      <c r="B6824" s="5">
        <f t="shared" si="431"/>
        <v>1</v>
      </c>
      <c r="C6824" s="5">
        <f t="shared" si="432"/>
        <v>12</v>
      </c>
      <c r="D6824" s="5">
        <f t="shared" si="433"/>
        <v>6</v>
      </c>
      <c r="E6824" s="3">
        <v>12556.08</v>
      </c>
      <c r="F6824">
        <f t="shared" si="434"/>
        <v>3.2840643772503323E-3</v>
      </c>
    </row>
    <row r="6825" spans="1:6" ht="15" thickBot="1" x14ac:dyDescent="0.35">
      <c r="A6825" s="2">
        <v>39098</v>
      </c>
      <c r="B6825" s="5">
        <f t="shared" si="431"/>
        <v>1</v>
      </c>
      <c r="C6825" s="5">
        <f t="shared" si="432"/>
        <v>16</v>
      </c>
      <c r="D6825" s="5">
        <f t="shared" si="433"/>
        <v>3</v>
      </c>
      <c r="E6825" s="3">
        <v>12582.59</v>
      </c>
      <c r="F6825">
        <f t="shared" si="434"/>
        <v>2.1113277392307327E-3</v>
      </c>
    </row>
    <row r="6826" spans="1:6" ht="15" thickBot="1" x14ac:dyDescent="0.35">
      <c r="A6826" s="2">
        <v>39099</v>
      </c>
      <c r="B6826" s="5">
        <f t="shared" si="431"/>
        <v>1</v>
      </c>
      <c r="C6826" s="5">
        <f t="shared" si="432"/>
        <v>17</v>
      </c>
      <c r="D6826" s="5">
        <f t="shared" si="433"/>
        <v>4</v>
      </c>
      <c r="E6826" s="3">
        <v>12577.15</v>
      </c>
      <c r="F6826">
        <f t="shared" si="434"/>
        <v>-4.3234342055177111E-4</v>
      </c>
    </row>
    <row r="6827" spans="1:6" ht="15" thickBot="1" x14ac:dyDescent="0.35">
      <c r="A6827" s="2">
        <v>39100</v>
      </c>
      <c r="B6827" s="5">
        <f t="shared" si="431"/>
        <v>1</v>
      </c>
      <c r="C6827" s="5">
        <f t="shared" si="432"/>
        <v>18</v>
      </c>
      <c r="D6827" s="5">
        <f t="shared" si="433"/>
        <v>5</v>
      </c>
      <c r="E6827" s="3">
        <v>12567.93</v>
      </c>
      <c r="F6827">
        <f t="shared" si="434"/>
        <v>-7.3307545827149597E-4</v>
      </c>
    </row>
    <row r="6828" spans="1:6" ht="15" thickBot="1" x14ac:dyDescent="0.35">
      <c r="A6828" s="2">
        <v>39101</v>
      </c>
      <c r="B6828" s="5">
        <f t="shared" si="431"/>
        <v>1</v>
      </c>
      <c r="C6828" s="5">
        <f t="shared" si="432"/>
        <v>19</v>
      </c>
      <c r="D6828" s="5">
        <f t="shared" si="433"/>
        <v>6</v>
      </c>
      <c r="E6828" s="3">
        <v>12565.53</v>
      </c>
      <c r="F6828">
        <f t="shared" si="434"/>
        <v>-1.9096223483100529E-4</v>
      </c>
    </row>
    <row r="6829" spans="1:6" ht="15" thickBot="1" x14ac:dyDescent="0.35">
      <c r="A6829" s="2">
        <v>39104</v>
      </c>
      <c r="B6829" s="5">
        <f t="shared" si="431"/>
        <v>1</v>
      </c>
      <c r="C6829" s="5">
        <f t="shared" si="432"/>
        <v>22</v>
      </c>
      <c r="D6829" s="5">
        <f t="shared" si="433"/>
        <v>2</v>
      </c>
      <c r="E6829" s="3">
        <v>12477.16</v>
      </c>
      <c r="F6829">
        <f t="shared" si="434"/>
        <v>-7.032731607819232E-3</v>
      </c>
    </row>
    <row r="6830" spans="1:6" ht="15" thickBot="1" x14ac:dyDescent="0.35">
      <c r="A6830" s="2">
        <v>39105</v>
      </c>
      <c r="B6830" s="5">
        <f t="shared" si="431"/>
        <v>1</v>
      </c>
      <c r="C6830" s="5">
        <f t="shared" si="432"/>
        <v>23</v>
      </c>
      <c r="D6830" s="5">
        <f t="shared" si="433"/>
        <v>3</v>
      </c>
      <c r="E6830" s="3">
        <v>12533.8</v>
      </c>
      <c r="F6830">
        <f t="shared" si="434"/>
        <v>4.53949456446815E-3</v>
      </c>
    </row>
    <row r="6831" spans="1:6" ht="15" thickBot="1" x14ac:dyDescent="0.35">
      <c r="A6831" s="2">
        <v>39106</v>
      </c>
      <c r="B6831" s="5">
        <f t="shared" si="431"/>
        <v>1</v>
      </c>
      <c r="C6831" s="5">
        <f t="shared" si="432"/>
        <v>24</v>
      </c>
      <c r="D6831" s="5">
        <f t="shared" si="433"/>
        <v>4</v>
      </c>
      <c r="E6831" s="3">
        <v>12621.77</v>
      </c>
      <c r="F6831">
        <f t="shared" si="434"/>
        <v>7.0186216470664257E-3</v>
      </c>
    </row>
    <row r="6832" spans="1:6" ht="15" thickBot="1" x14ac:dyDescent="0.35">
      <c r="A6832" s="2">
        <v>39107</v>
      </c>
      <c r="B6832" s="5">
        <f t="shared" si="431"/>
        <v>1</v>
      </c>
      <c r="C6832" s="5">
        <f t="shared" si="432"/>
        <v>25</v>
      </c>
      <c r="D6832" s="5">
        <f t="shared" si="433"/>
        <v>5</v>
      </c>
      <c r="E6832" s="3">
        <v>12502.56</v>
      </c>
      <c r="F6832">
        <f t="shared" si="434"/>
        <v>-9.4447926083267991E-3</v>
      </c>
    </row>
    <row r="6833" spans="1:6" ht="15" thickBot="1" x14ac:dyDescent="0.35">
      <c r="A6833" s="2">
        <v>39108</v>
      </c>
      <c r="B6833" s="5">
        <f t="shared" si="431"/>
        <v>1</v>
      </c>
      <c r="C6833" s="5">
        <f t="shared" si="432"/>
        <v>26</v>
      </c>
      <c r="D6833" s="5">
        <f t="shared" si="433"/>
        <v>6</v>
      </c>
      <c r="E6833" s="3">
        <v>12487.02</v>
      </c>
      <c r="F6833">
        <f t="shared" si="434"/>
        <v>-1.242945444772835E-3</v>
      </c>
    </row>
    <row r="6834" spans="1:6" ht="15" thickBot="1" x14ac:dyDescent="0.35">
      <c r="A6834" s="2">
        <v>39111</v>
      </c>
      <c r="B6834" s="5">
        <f t="shared" si="431"/>
        <v>1</v>
      </c>
      <c r="C6834" s="5">
        <f t="shared" si="432"/>
        <v>29</v>
      </c>
      <c r="D6834" s="5">
        <f t="shared" si="433"/>
        <v>2</v>
      </c>
      <c r="E6834" s="3">
        <v>12490.78</v>
      </c>
      <c r="F6834">
        <f t="shared" si="434"/>
        <v>3.0111267540215507E-4</v>
      </c>
    </row>
    <row r="6835" spans="1:6" ht="15" thickBot="1" x14ac:dyDescent="0.35">
      <c r="A6835" s="2">
        <v>39112</v>
      </c>
      <c r="B6835" s="5">
        <f t="shared" si="431"/>
        <v>1</v>
      </c>
      <c r="C6835" s="5">
        <f t="shared" si="432"/>
        <v>30</v>
      </c>
      <c r="D6835" s="5">
        <f t="shared" si="433"/>
        <v>3</v>
      </c>
      <c r="E6835" s="3">
        <v>12523.31</v>
      </c>
      <c r="F6835">
        <f t="shared" si="434"/>
        <v>2.6043209471305101E-3</v>
      </c>
    </row>
    <row r="6836" spans="1:6" ht="15" thickBot="1" x14ac:dyDescent="0.35">
      <c r="A6836" s="2">
        <v>39113</v>
      </c>
      <c r="B6836" s="5">
        <f t="shared" si="431"/>
        <v>1</v>
      </c>
      <c r="C6836" s="5">
        <f t="shared" si="432"/>
        <v>31</v>
      </c>
      <c r="D6836" s="5">
        <f t="shared" si="433"/>
        <v>4</v>
      </c>
      <c r="E6836" s="3">
        <v>12621.69</v>
      </c>
      <c r="F6836">
        <f t="shared" si="434"/>
        <v>7.8557505962881229E-3</v>
      </c>
    </row>
    <row r="6837" spans="1:6" ht="15" thickBot="1" x14ac:dyDescent="0.35">
      <c r="A6837" s="2">
        <v>39114</v>
      </c>
      <c r="B6837" s="5">
        <f t="shared" si="431"/>
        <v>2</v>
      </c>
      <c r="C6837" s="5">
        <f t="shared" si="432"/>
        <v>1</v>
      </c>
      <c r="D6837" s="5">
        <f t="shared" si="433"/>
        <v>5</v>
      </c>
      <c r="E6837" s="3">
        <v>12673.68</v>
      </c>
      <c r="F6837">
        <f t="shared" si="434"/>
        <v>4.1190997402090991E-3</v>
      </c>
    </row>
    <row r="6838" spans="1:6" ht="15" thickBot="1" x14ac:dyDescent="0.35">
      <c r="A6838" s="2">
        <v>39115</v>
      </c>
      <c r="B6838" s="5">
        <f t="shared" si="431"/>
        <v>2</v>
      </c>
      <c r="C6838" s="5">
        <f t="shared" si="432"/>
        <v>2</v>
      </c>
      <c r="D6838" s="5">
        <f t="shared" si="433"/>
        <v>6</v>
      </c>
      <c r="E6838" s="3">
        <v>12653.49</v>
      </c>
      <c r="F6838">
        <f t="shared" si="434"/>
        <v>-1.5930653133107754E-3</v>
      </c>
    </row>
    <row r="6839" spans="1:6" ht="15" thickBot="1" x14ac:dyDescent="0.35">
      <c r="A6839" s="2">
        <v>39118</v>
      </c>
      <c r="B6839" s="5">
        <f t="shared" si="431"/>
        <v>2</v>
      </c>
      <c r="C6839" s="5">
        <f t="shared" si="432"/>
        <v>5</v>
      </c>
      <c r="D6839" s="5">
        <f t="shared" si="433"/>
        <v>2</v>
      </c>
      <c r="E6839" s="3">
        <v>12661.74</v>
      </c>
      <c r="F6839">
        <f t="shared" si="434"/>
        <v>6.5199403484730303E-4</v>
      </c>
    </row>
    <row r="6840" spans="1:6" ht="15" thickBot="1" x14ac:dyDescent="0.35">
      <c r="A6840" s="2">
        <v>39119</v>
      </c>
      <c r="B6840" s="5">
        <f t="shared" si="431"/>
        <v>2</v>
      </c>
      <c r="C6840" s="5">
        <f t="shared" si="432"/>
        <v>6</v>
      </c>
      <c r="D6840" s="5">
        <f t="shared" si="433"/>
        <v>3</v>
      </c>
      <c r="E6840" s="3">
        <v>12666.31</v>
      </c>
      <c r="F6840">
        <f t="shared" si="434"/>
        <v>3.6092985640201973E-4</v>
      </c>
    </row>
    <row r="6841" spans="1:6" ht="15" thickBot="1" x14ac:dyDescent="0.35">
      <c r="A6841" s="2">
        <v>39120</v>
      </c>
      <c r="B6841" s="5">
        <f t="shared" si="431"/>
        <v>2</v>
      </c>
      <c r="C6841" s="5">
        <f t="shared" si="432"/>
        <v>7</v>
      </c>
      <c r="D6841" s="5">
        <f t="shared" si="433"/>
        <v>4</v>
      </c>
      <c r="E6841" s="3">
        <v>12666.87</v>
      </c>
      <c r="F6841">
        <f t="shared" si="434"/>
        <v>4.421177122629319E-5</v>
      </c>
    </row>
    <row r="6842" spans="1:6" ht="15" thickBot="1" x14ac:dyDescent="0.35">
      <c r="A6842" s="2">
        <v>39121</v>
      </c>
      <c r="B6842" s="5">
        <f t="shared" si="431"/>
        <v>2</v>
      </c>
      <c r="C6842" s="5">
        <f t="shared" si="432"/>
        <v>8</v>
      </c>
      <c r="D6842" s="5">
        <f t="shared" si="433"/>
        <v>5</v>
      </c>
      <c r="E6842" s="3">
        <v>12637.63</v>
      </c>
      <c r="F6842">
        <f t="shared" si="434"/>
        <v>-2.3083839969938588E-3</v>
      </c>
    </row>
    <row r="6843" spans="1:6" ht="15" thickBot="1" x14ac:dyDescent="0.35">
      <c r="A6843" s="2">
        <v>39122</v>
      </c>
      <c r="B6843" s="5">
        <f t="shared" si="431"/>
        <v>2</v>
      </c>
      <c r="C6843" s="5">
        <f t="shared" si="432"/>
        <v>9</v>
      </c>
      <c r="D6843" s="5">
        <f t="shared" si="433"/>
        <v>6</v>
      </c>
      <c r="E6843" s="3">
        <v>12580.83</v>
      </c>
      <c r="F6843">
        <f t="shared" si="434"/>
        <v>-4.4945136073772755E-3</v>
      </c>
    </row>
    <row r="6844" spans="1:6" ht="15" thickBot="1" x14ac:dyDescent="0.35">
      <c r="A6844" s="2">
        <v>39125</v>
      </c>
      <c r="B6844" s="5">
        <f t="shared" si="431"/>
        <v>2</v>
      </c>
      <c r="C6844" s="5">
        <f t="shared" si="432"/>
        <v>12</v>
      </c>
      <c r="D6844" s="5">
        <f t="shared" si="433"/>
        <v>2</v>
      </c>
      <c r="E6844" s="3">
        <v>12552.55</v>
      </c>
      <c r="F6844">
        <f t="shared" si="434"/>
        <v>-2.2478644095819318E-3</v>
      </c>
    </row>
    <row r="6845" spans="1:6" ht="15" thickBot="1" x14ac:dyDescent="0.35">
      <c r="A6845" s="2">
        <v>39126</v>
      </c>
      <c r="B6845" s="5">
        <f t="shared" si="431"/>
        <v>2</v>
      </c>
      <c r="C6845" s="5">
        <f t="shared" si="432"/>
        <v>13</v>
      </c>
      <c r="D6845" s="5">
        <f t="shared" si="433"/>
        <v>3</v>
      </c>
      <c r="E6845" s="3">
        <v>12654.85</v>
      </c>
      <c r="F6845">
        <f t="shared" si="434"/>
        <v>8.1497384993488246E-3</v>
      </c>
    </row>
    <row r="6846" spans="1:6" ht="15" thickBot="1" x14ac:dyDescent="0.35">
      <c r="A6846" s="2">
        <v>39127</v>
      </c>
      <c r="B6846" s="5">
        <f t="shared" si="431"/>
        <v>2</v>
      </c>
      <c r="C6846" s="5">
        <f t="shared" si="432"/>
        <v>14</v>
      </c>
      <c r="D6846" s="5">
        <f t="shared" si="433"/>
        <v>4</v>
      </c>
      <c r="E6846" s="3">
        <v>12741.86</v>
      </c>
      <c r="F6846">
        <f t="shared" si="434"/>
        <v>6.8756247604673474E-3</v>
      </c>
    </row>
    <row r="6847" spans="1:6" ht="15" thickBot="1" x14ac:dyDescent="0.35">
      <c r="A6847" s="2">
        <v>39128</v>
      </c>
      <c r="B6847" s="5">
        <f t="shared" si="431"/>
        <v>2</v>
      </c>
      <c r="C6847" s="5">
        <f t="shared" si="432"/>
        <v>15</v>
      </c>
      <c r="D6847" s="5">
        <f t="shared" si="433"/>
        <v>5</v>
      </c>
      <c r="E6847" s="3">
        <v>12765.01</v>
      </c>
      <c r="F6847">
        <f t="shared" si="434"/>
        <v>1.8168462061268634E-3</v>
      </c>
    </row>
    <row r="6848" spans="1:6" ht="15" thickBot="1" x14ac:dyDescent="0.35">
      <c r="A6848" s="2">
        <v>39129</v>
      </c>
      <c r="B6848" s="5">
        <f t="shared" si="431"/>
        <v>2</v>
      </c>
      <c r="C6848" s="5">
        <f t="shared" si="432"/>
        <v>16</v>
      </c>
      <c r="D6848" s="5">
        <f t="shared" si="433"/>
        <v>6</v>
      </c>
      <c r="E6848" s="3">
        <v>12767.57</v>
      </c>
      <c r="F6848">
        <f t="shared" si="434"/>
        <v>2.0054821735349134E-4</v>
      </c>
    </row>
    <row r="6849" spans="1:6" ht="15" thickBot="1" x14ac:dyDescent="0.35">
      <c r="A6849" s="2">
        <v>39133</v>
      </c>
      <c r="B6849" s="5">
        <f t="shared" si="431"/>
        <v>2</v>
      </c>
      <c r="C6849" s="5">
        <f t="shared" si="432"/>
        <v>20</v>
      </c>
      <c r="D6849" s="5">
        <f t="shared" si="433"/>
        <v>3</v>
      </c>
      <c r="E6849" s="3">
        <v>12786.64</v>
      </c>
      <c r="F6849">
        <f t="shared" si="434"/>
        <v>1.4936279965568789E-3</v>
      </c>
    </row>
    <row r="6850" spans="1:6" ht="15" thickBot="1" x14ac:dyDescent="0.35">
      <c r="A6850" s="2">
        <v>39134</v>
      </c>
      <c r="B6850" s="5">
        <f t="shared" si="431"/>
        <v>2</v>
      </c>
      <c r="C6850" s="5">
        <f t="shared" si="432"/>
        <v>21</v>
      </c>
      <c r="D6850" s="5">
        <f t="shared" si="433"/>
        <v>4</v>
      </c>
      <c r="E6850" s="3">
        <v>12738.41</v>
      </c>
      <c r="F6850">
        <f t="shared" si="434"/>
        <v>-3.7719056765498651E-3</v>
      </c>
    </row>
    <row r="6851" spans="1:6" ht="15" thickBot="1" x14ac:dyDescent="0.35">
      <c r="A6851" s="2">
        <v>39135</v>
      </c>
      <c r="B6851" s="5">
        <f t="shared" ref="B6851:B6914" si="435">MONTH(A6851)</f>
        <v>2</v>
      </c>
      <c r="C6851" s="5">
        <f t="shared" ref="C6851:C6914" si="436">DAY(A6851)</f>
        <v>22</v>
      </c>
      <c r="D6851" s="5">
        <f t="shared" ref="D6851:D6914" si="437">WEEKDAY(A6851,1)</f>
        <v>5</v>
      </c>
      <c r="E6851" s="3">
        <v>12686.02</v>
      </c>
      <c r="F6851">
        <f t="shared" si="434"/>
        <v>-4.112758185676189E-3</v>
      </c>
    </row>
    <row r="6852" spans="1:6" ht="15" thickBot="1" x14ac:dyDescent="0.35">
      <c r="A6852" s="2">
        <v>39136</v>
      </c>
      <c r="B6852" s="5">
        <f t="shared" si="435"/>
        <v>2</v>
      </c>
      <c r="C6852" s="5">
        <f t="shared" si="436"/>
        <v>23</v>
      </c>
      <c r="D6852" s="5">
        <f t="shared" si="437"/>
        <v>6</v>
      </c>
      <c r="E6852" s="3">
        <v>12647.48</v>
      </c>
      <c r="F6852">
        <f t="shared" ref="F6852:F6915" si="438">(E6852-E6851)/E6851</f>
        <v>-3.0379898502446686E-3</v>
      </c>
    </row>
    <row r="6853" spans="1:6" ht="15" thickBot="1" x14ac:dyDescent="0.35">
      <c r="A6853" s="2">
        <v>39139</v>
      </c>
      <c r="B6853" s="5">
        <f t="shared" si="435"/>
        <v>2</v>
      </c>
      <c r="C6853" s="5">
        <f t="shared" si="436"/>
        <v>26</v>
      </c>
      <c r="D6853" s="5">
        <f t="shared" si="437"/>
        <v>2</v>
      </c>
      <c r="E6853" s="3">
        <v>12632.26</v>
      </c>
      <c r="F6853">
        <f t="shared" si="438"/>
        <v>-1.2034017843870356E-3</v>
      </c>
    </row>
    <row r="6854" spans="1:6" ht="15" thickBot="1" x14ac:dyDescent="0.35">
      <c r="A6854" s="2">
        <v>39140</v>
      </c>
      <c r="B6854" s="5">
        <f t="shared" si="435"/>
        <v>2</v>
      </c>
      <c r="C6854" s="5">
        <f t="shared" si="436"/>
        <v>27</v>
      </c>
      <c r="D6854" s="5">
        <f t="shared" si="437"/>
        <v>3</v>
      </c>
      <c r="E6854" s="3">
        <v>12216.24</v>
      </c>
      <c r="F6854">
        <f t="shared" si="438"/>
        <v>-3.2933141021479956E-2</v>
      </c>
    </row>
    <row r="6855" spans="1:6" ht="15" thickBot="1" x14ac:dyDescent="0.35">
      <c r="A6855" s="2">
        <v>39141</v>
      </c>
      <c r="B6855" s="5">
        <f t="shared" si="435"/>
        <v>2</v>
      </c>
      <c r="C6855" s="5">
        <f t="shared" si="436"/>
        <v>28</v>
      </c>
      <c r="D6855" s="5">
        <f t="shared" si="437"/>
        <v>4</v>
      </c>
      <c r="E6855" s="3">
        <v>12268.63</v>
      </c>
      <c r="F6855">
        <f t="shared" si="438"/>
        <v>4.288553597506223E-3</v>
      </c>
    </row>
    <row r="6856" spans="1:6" ht="15" thickBot="1" x14ac:dyDescent="0.35">
      <c r="A6856" s="2">
        <v>39142</v>
      </c>
      <c r="B6856" s="5">
        <f t="shared" si="435"/>
        <v>3</v>
      </c>
      <c r="C6856" s="5">
        <f t="shared" si="436"/>
        <v>1</v>
      </c>
      <c r="D6856" s="5">
        <f t="shared" si="437"/>
        <v>5</v>
      </c>
      <c r="E6856" s="3">
        <v>12234.34</v>
      </c>
      <c r="F6856">
        <f t="shared" si="438"/>
        <v>-2.7949330935890197E-3</v>
      </c>
    </row>
    <row r="6857" spans="1:6" ht="15" thickBot="1" x14ac:dyDescent="0.35">
      <c r="A6857" s="2">
        <v>39143</v>
      </c>
      <c r="B6857" s="5">
        <f t="shared" si="435"/>
        <v>3</v>
      </c>
      <c r="C6857" s="5">
        <f t="shared" si="436"/>
        <v>2</v>
      </c>
      <c r="D6857" s="5">
        <f t="shared" si="437"/>
        <v>6</v>
      </c>
      <c r="E6857" s="3">
        <v>12114.1</v>
      </c>
      <c r="F6857">
        <f t="shared" si="438"/>
        <v>-9.8280740930855107E-3</v>
      </c>
    </row>
    <row r="6858" spans="1:6" ht="15" thickBot="1" x14ac:dyDescent="0.35">
      <c r="A6858" s="2">
        <v>39146</v>
      </c>
      <c r="B6858" s="5">
        <f t="shared" si="435"/>
        <v>3</v>
      </c>
      <c r="C6858" s="5">
        <f t="shared" si="436"/>
        <v>5</v>
      </c>
      <c r="D6858" s="5">
        <f t="shared" si="437"/>
        <v>2</v>
      </c>
      <c r="E6858" s="3">
        <v>12050.41</v>
      </c>
      <c r="F6858">
        <f t="shared" si="438"/>
        <v>-5.2575098439009505E-3</v>
      </c>
    </row>
    <row r="6859" spans="1:6" ht="15" thickBot="1" x14ac:dyDescent="0.35">
      <c r="A6859" s="2">
        <v>39147</v>
      </c>
      <c r="B6859" s="5">
        <f t="shared" si="435"/>
        <v>3</v>
      </c>
      <c r="C6859" s="5">
        <f t="shared" si="436"/>
        <v>6</v>
      </c>
      <c r="D6859" s="5">
        <f t="shared" si="437"/>
        <v>3</v>
      </c>
      <c r="E6859" s="3">
        <v>12207.59</v>
      </c>
      <c r="F6859">
        <f t="shared" si="438"/>
        <v>1.3043539597407913E-2</v>
      </c>
    </row>
    <row r="6860" spans="1:6" ht="15" thickBot="1" x14ac:dyDescent="0.35">
      <c r="A6860" s="2">
        <v>39148</v>
      </c>
      <c r="B6860" s="5">
        <f t="shared" si="435"/>
        <v>3</v>
      </c>
      <c r="C6860" s="5">
        <f t="shared" si="436"/>
        <v>7</v>
      </c>
      <c r="D6860" s="5">
        <f t="shared" si="437"/>
        <v>4</v>
      </c>
      <c r="E6860" s="3">
        <v>12192.45</v>
      </c>
      <c r="F6860">
        <f t="shared" si="438"/>
        <v>-1.2402120320226528E-3</v>
      </c>
    </row>
    <row r="6861" spans="1:6" ht="15" thickBot="1" x14ac:dyDescent="0.35">
      <c r="A6861" s="2">
        <v>39149</v>
      </c>
      <c r="B6861" s="5">
        <f t="shared" si="435"/>
        <v>3</v>
      </c>
      <c r="C6861" s="5">
        <f t="shared" si="436"/>
        <v>8</v>
      </c>
      <c r="D6861" s="5">
        <f t="shared" si="437"/>
        <v>5</v>
      </c>
      <c r="E6861" s="3">
        <v>12260.7</v>
      </c>
      <c r="F6861">
        <f t="shared" si="438"/>
        <v>5.5977264618677948E-3</v>
      </c>
    </row>
    <row r="6862" spans="1:6" ht="15" thickBot="1" x14ac:dyDescent="0.35">
      <c r="A6862" s="2">
        <v>39150</v>
      </c>
      <c r="B6862" s="5">
        <f t="shared" si="435"/>
        <v>3</v>
      </c>
      <c r="C6862" s="5">
        <f t="shared" si="436"/>
        <v>9</v>
      </c>
      <c r="D6862" s="5">
        <f t="shared" si="437"/>
        <v>6</v>
      </c>
      <c r="E6862" s="3">
        <v>12276.32</v>
      </c>
      <c r="F6862">
        <f t="shared" si="438"/>
        <v>1.2739892502058594E-3</v>
      </c>
    </row>
    <row r="6863" spans="1:6" ht="15" thickBot="1" x14ac:dyDescent="0.35">
      <c r="A6863" s="2">
        <v>39153</v>
      </c>
      <c r="B6863" s="5">
        <f t="shared" si="435"/>
        <v>3</v>
      </c>
      <c r="C6863" s="5">
        <f t="shared" si="436"/>
        <v>12</v>
      </c>
      <c r="D6863" s="5">
        <f t="shared" si="437"/>
        <v>2</v>
      </c>
      <c r="E6863" s="3">
        <v>12318.62</v>
      </c>
      <c r="F6863">
        <f t="shared" si="438"/>
        <v>3.4456579821967081E-3</v>
      </c>
    </row>
    <row r="6864" spans="1:6" ht="15" thickBot="1" x14ac:dyDescent="0.35">
      <c r="A6864" s="2">
        <v>39154</v>
      </c>
      <c r="B6864" s="5">
        <f t="shared" si="435"/>
        <v>3</v>
      </c>
      <c r="C6864" s="5">
        <f t="shared" si="436"/>
        <v>13</v>
      </c>
      <c r="D6864" s="5">
        <f t="shared" si="437"/>
        <v>3</v>
      </c>
      <c r="E6864" s="3">
        <v>12075.96</v>
      </c>
      <c r="F6864">
        <f t="shared" si="438"/>
        <v>-1.9698635074383467E-2</v>
      </c>
    </row>
    <row r="6865" spans="1:6" ht="15" thickBot="1" x14ac:dyDescent="0.35">
      <c r="A6865" s="2">
        <v>39155</v>
      </c>
      <c r="B6865" s="5">
        <f t="shared" si="435"/>
        <v>3</v>
      </c>
      <c r="C6865" s="5">
        <f t="shared" si="436"/>
        <v>14</v>
      </c>
      <c r="D6865" s="5">
        <f t="shared" si="437"/>
        <v>4</v>
      </c>
      <c r="E6865" s="3">
        <v>12133.4</v>
      </c>
      <c r="F6865">
        <f t="shared" si="438"/>
        <v>4.7565576566997994E-3</v>
      </c>
    </row>
    <row r="6866" spans="1:6" ht="15" thickBot="1" x14ac:dyDescent="0.35">
      <c r="A6866" s="2">
        <v>39156</v>
      </c>
      <c r="B6866" s="5">
        <f t="shared" si="435"/>
        <v>3</v>
      </c>
      <c r="C6866" s="5">
        <f t="shared" si="436"/>
        <v>15</v>
      </c>
      <c r="D6866" s="5">
        <f t="shared" si="437"/>
        <v>5</v>
      </c>
      <c r="E6866" s="3">
        <v>12159.68</v>
      </c>
      <c r="F6866">
        <f t="shared" si="438"/>
        <v>2.1659221652628822E-3</v>
      </c>
    </row>
    <row r="6867" spans="1:6" ht="15" thickBot="1" x14ac:dyDescent="0.35">
      <c r="A6867" s="2">
        <v>39157</v>
      </c>
      <c r="B6867" s="5">
        <f t="shared" si="435"/>
        <v>3</v>
      </c>
      <c r="C6867" s="5">
        <f t="shared" si="436"/>
        <v>16</v>
      </c>
      <c r="D6867" s="5">
        <f t="shared" si="437"/>
        <v>6</v>
      </c>
      <c r="E6867" s="3">
        <v>12110.41</v>
      </c>
      <c r="F6867">
        <f t="shared" si="438"/>
        <v>-4.0519158398905596E-3</v>
      </c>
    </row>
    <row r="6868" spans="1:6" ht="15" thickBot="1" x14ac:dyDescent="0.35">
      <c r="A6868" s="2">
        <v>39160</v>
      </c>
      <c r="B6868" s="5">
        <f t="shared" si="435"/>
        <v>3</v>
      </c>
      <c r="C6868" s="5">
        <f t="shared" si="436"/>
        <v>19</v>
      </c>
      <c r="D6868" s="5">
        <f t="shared" si="437"/>
        <v>2</v>
      </c>
      <c r="E6868" s="3">
        <v>12226.17</v>
      </c>
      <c r="F6868">
        <f t="shared" si="438"/>
        <v>9.5587184909511919E-3</v>
      </c>
    </row>
    <row r="6869" spans="1:6" ht="15" thickBot="1" x14ac:dyDescent="0.35">
      <c r="A6869" s="2">
        <v>39161</v>
      </c>
      <c r="B6869" s="5">
        <f t="shared" si="435"/>
        <v>3</v>
      </c>
      <c r="C6869" s="5">
        <f t="shared" si="436"/>
        <v>20</v>
      </c>
      <c r="D6869" s="5">
        <f t="shared" si="437"/>
        <v>3</v>
      </c>
      <c r="E6869" s="3">
        <v>12288.1</v>
      </c>
      <c r="F6869">
        <f t="shared" si="438"/>
        <v>5.0653638874643726E-3</v>
      </c>
    </row>
    <row r="6870" spans="1:6" ht="15" thickBot="1" x14ac:dyDescent="0.35">
      <c r="A6870" s="2">
        <v>39162</v>
      </c>
      <c r="B6870" s="5">
        <f t="shared" si="435"/>
        <v>3</v>
      </c>
      <c r="C6870" s="5">
        <f t="shared" si="436"/>
        <v>21</v>
      </c>
      <c r="D6870" s="5">
        <f t="shared" si="437"/>
        <v>4</v>
      </c>
      <c r="E6870" s="3">
        <v>12447.52</v>
      </c>
      <c r="F6870">
        <f t="shared" si="438"/>
        <v>1.2973527233665096E-2</v>
      </c>
    </row>
    <row r="6871" spans="1:6" ht="15" thickBot="1" x14ac:dyDescent="0.35">
      <c r="A6871" s="2">
        <v>39163</v>
      </c>
      <c r="B6871" s="5">
        <f t="shared" si="435"/>
        <v>3</v>
      </c>
      <c r="C6871" s="5">
        <f t="shared" si="436"/>
        <v>22</v>
      </c>
      <c r="D6871" s="5">
        <f t="shared" si="437"/>
        <v>5</v>
      </c>
      <c r="E6871" s="3">
        <v>12461.14</v>
      </c>
      <c r="F6871">
        <f t="shared" si="438"/>
        <v>1.0941938635165062E-3</v>
      </c>
    </row>
    <row r="6872" spans="1:6" ht="15" thickBot="1" x14ac:dyDescent="0.35">
      <c r="A6872" s="2">
        <v>39164</v>
      </c>
      <c r="B6872" s="5">
        <f t="shared" si="435"/>
        <v>3</v>
      </c>
      <c r="C6872" s="5">
        <f t="shared" si="436"/>
        <v>23</v>
      </c>
      <c r="D6872" s="5">
        <f t="shared" si="437"/>
        <v>6</v>
      </c>
      <c r="E6872" s="3">
        <v>12481.01</v>
      </c>
      <c r="F6872">
        <f t="shared" si="438"/>
        <v>1.5945571592968864E-3</v>
      </c>
    </row>
    <row r="6873" spans="1:6" ht="15" thickBot="1" x14ac:dyDescent="0.35">
      <c r="A6873" s="2">
        <v>39167</v>
      </c>
      <c r="B6873" s="5">
        <f t="shared" si="435"/>
        <v>3</v>
      </c>
      <c r="C6873" s="5">
        <f t="shared" si="436"/>
        <v>26</v>
      </c>
      <c r="D6873" s="5">
        <f t="shared" si="437"/>
        <v>2</v>
      </c>
      <c r="E6873" s="3">
        <v>12469.07</v>
      </c>
      <c r="F6873">
        <f t="shared" si="438"/>
        <v>-9.5665334776596676E-4</v>
      </c>
    </row>
    <row r="6874" spans="1:6" ht="15" thickBot="1" x14ac:dyDescent="0.35">
      <c r="A6874" s="2">
        <v>39168</v>
      </c>
      <c r="B6874" s="5">
        <f t="shared" si="435"/>
        <v>3</v>
      </c>
      <c r="C6874" s="5">
        <f t="shared" si="436"/>
        <v>27</v>
      </c>
      <c r="D6874" s="5">
        <f t="shared" si="437"/>
        <v>3</v>
      </c>
      <c r="E6874" s="3">
        <v>12397.29</v>
      </c>
      <c r="F6874">
        <f t="shared" si="438"/>
        <v>-5.7566442405086217E-3</v>
      </c>
    </row>
    <row r="6875" spans="1:6" ht="15" thickBot="1" x14ac:dyDescent="0.35">
      <c r="A6875" s="2">
        <v>39169</v>
      </c>
      <c r="B6875" s="5">
        <f t="shared" si="435"/>
        <v>3</v>
      </c>
      <c r="C6875" s="5">
        <f t="shared" si="436"/>
        <v>28</v>
      </c>
      <c r="D6875" s="5">
        <f t="shared" si="437"/>
        <v>4</v>
      </c>
      <c r="E6875" s="3">
        <v>12300.36</v>
      </c>
      <c r="F6875">
        <f t="shared" si="438"/>
        <v>-7.8186442359580426E-3</v>
      </c>
    </row>
    <row r="6876" spans="1:6" ht="15" thickBot="1" x14ac:dyDescent="0.35">
      <c r="A6876" s="2">
        <v>39170</v>
      </c>
      <c r="B6876" s="5">
        <f t="shared" si="435"/>
        <v>3</v>
      </c>
      <c r="C6876" s="5">
        <f t="shared" si="436"/>
        <v>29</v>
      </c>
      <c r="D6876" s="5">
        <f t="shared" si="437"/>
        <v>5</v>
      </c>
      <c r="E6876" s="3">
        <v>12348.75</v>
      </c>
      <c r="F6876">
        <f t="shared" si="438"/>
        <v>3.9340311990868088E-3</v>
      </c>
    </row>
    <row r="6877" spans="1:6" ht="15" thickBot="1" x14ac:dyDescent="0.35">
      <c r="A6877" s="2">
        <v>39171</v>
      </c>
      <c r="B6877" s="5">
        <f t="shared" si="435"/>
        <v>3</v>
      </c>
      <c r="C6877" s="5">
        <f t="shared" si="436"/>
        <v>30</v>
      </c>
      <c r="D6877" s="5">
        <f t="shared" si="437"/>
        <v>6</v>
      </c>
      <c r="E6877" s="3">
        <v>12354.35</v>
      </c>
      <c r="F6877">
        <f t="shared" si="438"/>
        <v>4.5348719506025823E-4</v>
      </c>
    </row>
    <row r="6878" spans="1:6" ht="15" thickBot="1" x14ac:dyDescent="0.35">
      <c r="A6878" s="2">
        <v>39174</v>
      </c>
      <c r="B6878" s="5">
        <f t="shared" si="435"/>
        <v>4</v>
      </c>
      <c r="C6878" s="5">
        <f t="shared" si="436"/>
        <v>2</v>
      </c>
      <c r="D6878" s="5">
        <f t="shared" si="437"/>
        <v>2</v>
      </c>
      <c r="E6878" s="3">
        <v>12382.3</v>
      </c>
      <c r="F6878">
        <f t="shared" si="438"/>
        <v>2.2623610307299785E-3</v>
      </c>
    </row>
    <row r="6879" spans="1:6" ht="15" thickBot="1" x14ac:dyDescent="0.35">
      <c r="A6879" s="2">
        <v>39175</v>
      </c>
      <c r="B6879" s="5">
        <f t="shared" si="435"/>
        <v>4</v>
      </c>
      <c r="C6879" s="5">
        <f t="shared" si="436"/>
        <v>3</v>
      </c>
      <c r="D6879" s="5">
        <f t="shared" si="437"/>
        <v>3</v>
      </c>
      <c r="E6879" s="3">
        <v>12510.3</v>
      </c>
      <c r="F6879">
        <f t="shared" si="438"/>
        <v>1.0337336359157831E-2</v>
      </c>
    </row>
    <row r="6880" spans="1:6" ht="15" thickBot="1" x14ac:dyDescent="0.35">
      <c r="A6880" s="2">
        <v>39176</v>
      </c>
      <c r="B6880" s="5">
        <f t="shared" si="435"/>
        <v>4</v>
      </c>
      <c r="C6880" s="5">
        <f t="shared" si="436"/>
        <v>4</v>
      </c>
      <c r="D6880" s="5">
        <f t="shared" si="437"/>
        <v>4</v>
      </c>
      <c r="E6880" s="3">
        <v>12530.05</v>
      </c>
      <c r="F6880">
        <f t="shared" si="438"/>
        <v>1.5786991518988356E-3</v>
      </c>
    </row>
    <row r="6881" spans="1:6" ht="15" thickBot="1" x14ac:dyDescent="0.35">
      <c r="A6881" s="2">
        <v>39177</v>
      </c>
      <c r="B6881" s="5">
        <f t="shared" si="435"/>
        <v>4</v>
      </c>
      <c r="C6881" s="5">
        <f t="shared" si="436"/>
        <v>5</v>
      </c>
      <c r="D6881" s="5">
        <f t="shared" si="437"/>
        <v>5</v>
      </c>
      <c r="E6881" s="3">
        <v>12560.2</v>
      </c>
      <c r="F6881">
        <f t="shared" si="438"/>
        <v>2.406215458038991E-3</v>
      </c>
    </row>
    <row r="6882" spans="1:6" ht="15" thickBot="1" x14ac:dyDescent="0.35">
      <c r="A6882" s="2">
        <v>39181</v>
      </c>
      <c r="B6882" s="5">
        <f t="shared" si="435"/>
        <v>4</v>
      </c>
      <c r="C6882" s="5">
        <f t="shared" si="436"/>
        <v>9</v>
      </c>
      <c r="D6882" s="5">
        <f t="shared" si="437"/>
        <v>2</v>
      </c>
      <c r="E6882" s="3">
        <v>12569.14</v>
      </c>
      <c r="F6882">
        <f t="shared" si="438"/>
        <v>7.1177210553961638E-4</v>
      </c>
    </row>
    <row r="6883" spans="1:6" ht="15" thickBot="1" x14ac:dyDescent="0.35">
      <c r="A6883" s="2">
        <v>39182</v>
      </c>
      <c r="B6883" s="5">
        <f t="shared" si="435"/>
        <v>4</v>
      </c>
      <c r="C6883" s="5">
        <f t="shared" si="436"/>
        <v>10</v>
      </c>
      <c r="D6883" s="5">
        <f t="shared" si="437"/>
        <v>3</v>
      </c>
      <c r="E6883" s="3">
        <v>12573.85</v>
      </c>
      <c r="F6883">
        <f t="shared" si="438"/>
        <v>3.7472730831233849E-4</v>
      </c>
    </row>
    <row r="6884" spans="1:6" ht="15" thickBot="1" x14ac:dyDescent="0.35">
      <c r="A6884" s="2">
        <v>39183</v>
      </c>
      <c r="B6884" s="5">
        <f t="shared" si="435"/>
        <v>4</v>
      </c>
      <c r="C6884" s="5">
        <f t="shared" si="436"/>
        <v>11</v>
      </c>
      <c r="D6884" s="5">
        <f t="shared" si="437"/>
        <v>4</v>
      </c>
      <c r="E6884" s="3">
        <v>12484.62</v>
      </c>
      <c r="F6884">
        <f t="shared" si="438"/>
        <v>-7.0964740314223215E-3</v>
      </c>
    </row>
    <row r="6885" spans="1:6" ht="15" thickBot="1" x14ac:dyDescent="0.35">
      <c r="A6885" s="2">
        <v>39184</v>
      </c>
      <c r="B6885" s="5">
        <f t="shared" si="435"/>
        <v>4</v>
      </c>
      <c r="C6885" s="5">
        <f t="shared" si="436"/>
        <v>12</v>
      </c>
      <c r="D6885" s="5">
        <f t="shared" si="437"/>
        <v>5</v>
      </c>
      <c r="E6885" s="3">
        <v>12552.96</v>
      </c>
      <c r="F6885">
        <f t="shared" si="438"/>
        <v>5.4739351297835512E-3</v>
      </c>
    </row>
    <row r="6886" spans="1:6" ht="15" thickBot="1" x14ac:dyDescent="0.35">
      <c r="A6886" s="2">
        <v>39185</v>
      </c>
      <c r="B6886" s="5">
        <f t="shared" si="435"/>
        <v>4</v>
      </c>
      <c r="C6886" s="5">
        <f t="shared" si="436"/>
        <v>13</v>
      </c>
      <c r="D6886" s="5">
        <f t="shared" si="437"/>
        <v>6</v>
      </c>
      <c r="E6886" s="3">
        <v>12612.13</v>
      </c>
      <c r="F6886">
        <f t="shared" si="438"/>
        <v>4.7136292954012499E-3</v>
      </c>
    </row>
    <row r="6887" spans="1:6" ht="15" thickBot="1" x14ac:dyDescent="0.35">
      <c r="A6887" s="2">
        <v>39188</v>
      </c>
      <c r="B6887" s="5">
        <f t="shared" si="435"/>
        <v>4</v>
      </c>
      <c r="C6887" s="5">
        <f t="shared" si="436"/>
        <v>16</v>
      </c>
      <c r="D6887" s="5">
        <f t="shared" si="437"/>
        <v>2</v>
      </c>
      <c r="E6887" s="3">
        <v>12720.46</v>
      </c>
      <c r="F6887">
        <f t="shared" si="438"/>
        <v>8.5893500939175169E-3</v>
      </c>
    </row>
    <row r="6888" spans="1:6" ht="15" thickBot="1" x14ac:dyDescent="0.35">
      <c r="A6888" s="2">
        <v>39189</v>
      </c>
      <c r="B6888" s="5">
        <f t="shared" si="435"/>
        <v>4</v>
      </c>
      <c r="C6888" s="5">
        <f t="shared" si="436"/>
        <v>17</v>
      </c>
      <c r="D6888" s="5">
        <f t="shared" si="437"/>
        <v>3</v>
      </c>
      <c r="E6888" s="3">
        <v>12773.04</v>
      </c>
      <c r="F6888">
        <f t="shared" si="438"/>
        <v>4.1334983168849039E-3</v>
      </c>
    </row>
    <row r="6889" spans="1:6" ht="15" thickBot="1" x14ac:dyDescent="0.35">
      <c r="A6889" s="2">
        <v>39190</v>
      </c>
      <c r="B6889" s="5">
        <f t="shared" si="435"/>
        <v>4</v>
      </c>
      <c r="C6889" s="5">
        <f t="shared" si="436"/>
        <v>18</v>
      </c>
      <c r="D6889" s="5">
        <f t="shared" si="437"/>
        <v>4</v>
      </c>
      <c r="E6889" s="3">
        <v>12803.84</v>
      </c>
      <c r="F6889">
        <f t="shared" si="438"/>
        <v>2.411328861414297E-3</v>
      </c>
    </row>
    <row r="6890" spans="1:6" ht="15" thickBot="1" x14ac:dyDescent="0.35">
      <c r="A6890" s="2">
        <v>39191</v>
      </c>
      <c r="B6890" s="5">
        <f t="shared" si="435"/>
        <v>4</v>
      </c>
      <c r="C6890" s="5">
        <f t="shared" si="436"/>
        <v>19</v>
      </c>
      <c r="D6890" s="5">
        <f t="shared" si="437"/>
        <v>5</v>
      </c>
      <c r="E6890" s="3">
        <v>12808.63</v>
      </c>
      <c r="F6890">
        <f t="shared" si="438"/>
        <v>3.7410651804451275E-4</v>
      </c>
    </row>
    <row r="6891" spans="1:6" ht="15" thickBot="1" x14ac:dyDescent="0.35">
      <c r="A6891" s="2">
        <v>39192</v>
      </c>
      <c r="B6891" s="5">
        <f t="shared" si="435"/>
        <v>4</v>
      </c>
      <c r="C6891" s="5">
        <f t="shared" si="436"/>
        <v>20</v>
      </c>
      <c r="D6891" s="5">
        <f t="shared" si="437"/>
        <v>6</v>
      </c>
      <c r="E6891" s="3">
        <v>12961.98</v>
      </c>
      <c r="F6891">
        <f t="shared" si="438"/>
        <v>1.1972396735638423E-2</v>
      </c>
    </row>
    <row r="6892" spans="1:6" ht="15" thickBot="1" x14ac:dyDescent="0.35">
      <c r="A6892" s="2">
        <v>39195</v>
      </c>
      <c r="B6892" s="5">
        <f t="shared" si="435"/>
        <v>4</v>
      </c>
      <c r="C6892" s="5">
        <f t="shared" si="436"/>
        <v>23</v>
      </c>
      <c r="D6892" s="5">
        <f t="shared" si="437"/>
        <v>2</v>
      </c>
      <c r="E6892" s="3">
        <v>12919.4</v>
      </c>
      <c r="F6892">
        <f t="shared" si="438"/>
        <v>-3.2849919533898316E-3</v>
      </c>
    </row>
    <row r="6893" spans="1:6" ht="15" thickBot="1" x14ac:dyDescent="0.35">
      <c r="A6893" s="2">
        <v>39196</v>
      </c>
      <c r="B6893" s="5">
        <f t="shared" si="435"/>
        <v>4</v>
      </c>
      <c r="C6893" s="5">
        <f t="shared" si="436"/>
        <v>24</v>
      </c>
      <c r="D6893" s="5">
        <f t="shared" si="437"/>
        <v>3</v>
      </c>
      <c r="E6893" s="3">
        <v>12953.94</v>
      </c>
      <c r="F6893">
        <f t="shared" si="438"/>
        <v>2.6734987692927591E-3</v>
      </c>
    </row>
    <row r="6894" spans="1:6" ht="15" thickBot="1" x14ac:dyDescent="0.35">
      <c r="A6894" s="2">
        <v>39197</v>
      </c>
      <c r="B6894" s="5">
        <f t="shared" si="435"/>
        <v>4</v>
      </c>
      <c r="C6894" s="5">
        <f t="shared" si="436"/>
        <v>25</v>
      </c>
      <c r="D6894" s="5">
        <f t="shared" si="437"/>
        <v>4</v>
      </c>
      <c r="E6894" s="3">
        <v>13089.89</v>
      </c>
      <c r="F6894">
        <f t="shared" si="438"/>
        <v>1.0494876462296328E-2</v>
      </c>
    </row>
    <row r="6895" spans="1:6" ht="15" thickBot="1" x14ac:dyDescent="0.35">
      <c r="A6895" s="2">
        <v>39198</v>
      </c>
      <c r="B6895" s="5">
        <f t="shared" si="435"/>
        <v>4</v>
      </c>
      <c r="C6895" s="5">
        <f t="shared" si="436"/>
        <v>26</v>
      </c>
      <c r="D6895" s="5">
        <f t="shared" si="437"/>
        <v>5</v>
      </c>
      <c r="E6895" s="3">
        <v>13105.5</v>
      </c>
      <c r="F6895">
        <f t="shared" si="438"/>
        <v>1.1925233901889612E-3</v>
      </c>
    </row>
    <row r="6896" spans="1:6" ht="15" thickBot="1" x14ac:dyDescent="0.35">
      <c r="A6896" s="2">
        <v>39199</v>
      </c>
      <c r="B6896" s="5">
        <f t="shared" si="435"/>
        <v>4</v>
      </c>
      <c r="C6896" s="5">
        <f t="shared" si="436"/>
        <v>27</v>
      </c>
      <c r="D6896" s="5">
        <f t="shared" si="437"/>
        <v>6</v>
      </c>
      <c r="E6896" s="3">
        <v>13120.94</v>
      </c>
      <c r="F6896">
        <f t="shared" si="438"/>
        <v>1.1781313189119461E-3</v>
      </c>
    </row>
    <row r="6897" spans="1:6" ht="15" thickBot="1" x14ac:dyDescent="0.35">
      <c r="A6897" s="2">
        <v>39202</v>
      </c>
      <c r="B6897" s="5">
        <f t="shared" si="435"/>
        <v>4</v>
      </c>
      <c r="C6897" s="5">
        <f t="shared" si="436"/>
        <v>30</v>
      </c>
      <c r="D6897" s="5">
        <f t="shared" si="437"/>
        <v>2</v>
      </c>
      <c r="E6897" s="3">
        <v>13062.91</v>
      </c>
      <c r="F6897">
        <f t="shared" si="438"/>
        <v>-4.4227014223066829E-3</v>
      </c>
    </row>
    <row r="6898" spans="1:6" ht="15" thickBot="1" x14ac:dyDescent="0.35">
      <c r="A6898" s="2">
        <v>39203</v>
      </c>
      <c r="B6898" s="5">
        <f t="shared" si="435"/>
        <v>5</v>
      </c>
      <c r="C6898" s="5">
        <f t="shared" si="436"/>
        <v>1</v>
      </c>
      <c r="D6898" s="5">
        <f t="shared" si="437"/>
        <v>3</v>
      </c>
      <c r="E6898" s="3">
        <v>13136.14</v>
      </c>
      <c r="F6898">
        <f t="shared" si="438"/>
        <v>5.6059484448717448E-3</v>
      </c>
    </row>
    <row r="6899" spans="1:6" ht="15" thickBot="1" x14ac:dyDescent="0.35">
      <c r="A6899" s="2">
        <v>39204</v>
      </c>
      <c r="B6899" s="5">
        <f t="shared" si="435"/>
        <v>5</v>
      </c>
      <c r="C6899" s="5">
        <f t="shared" si="436"/>
        <v>2</v>
      </c>
      <c r="D6899" s="5">
        <f t="shared" si="437"/>
        <v>4</v>
      </c>
      <c r="E6899" s="3">
        <v>13211.88</v>
      </c>
      <c r="F6899">
        <f t="shared" si="438"/>
        <v>5.7657728982790828E-3</v>
      </c>
    </row>
    <row r="6900" spans="1:6" ht="15" thickBot="1" x14ac:dyDescent="0.35">
      <c r="A6900" s="2">
        <v>39205</v>
      </c>
      <c r="B6900" s="5">
        <f t="shared" si="435"/>
        <v>5</v>
      </c>
      <c r="C6900" s="5">
        <f t="shared" si="436"/>
        <v>3</v>
      </c>
      <c r="D6900" s="5">
        <f t="shared" si="437"/>
        <v>5</v>
      </c>
      <c r="E6900" s="3">
        <v>13241.38</v>
      </c>
      <c r="F6900">
        <f t="shared" si="438"/>
        <v>2.2328389298116543E-3</v>
      </c>
    </row>
    <row r="6901" spans="1:6" ht="15" thickBot="1" x14ac:dyDescent="0.35">
      <c r="A6901" s="2">
        <v>39206</v>
      </c>
      <c r="B6901" s="5">
        <f t="shared" si="435"/>
        <v>5</v>
      </c>
      <c r="C6901" s="5">
        <f t="shared" si="436"/>
        <v>4</v>
      </c>
      <c r="D6901" s="5">
        <f t="shared" si="437"/>
        <v>6</v>
      </c>
      <c r="E6901" s="3">
        <v>13264.62</v>
      </c>
      <c r="F6901">
        <f t="shared" si="438"/>
        <v>1.755104075255117E-3</v>
      </c>
    </row>
    <row r="6902" spans="1:6" ht="15" thickBot="1" x14ac:dyDescent="0.35">
      <c r="A6902" s="2">
        <v>39209</v>
      </c>
      <c r="B6902" s="5">
        <f t="shared" si="435"/>
        <v>5</v>
      </c>
      <c r="C6902" s="5">
        <f t="shared" si="436"/>
        <v>7</v>
      </c>
      <c r="D6902" s="5">
        <f t="shared" si="437"/>
        <v>2</v>
      </c>
      <c r="E6902" s="3">
        <v>13312.97</v>
      </c>
      <c r="F6902">
        <f t="shared" si="438"/>
        <v>3.6450346862555083E-3</v>
      </c>
    </row>
    <row r="6903" spans="1:6" ht="15" thickBot="1" x14ac:dyDescent="0.35">
      <c r="A6903" s="2">
        <v>39210</v>
      </c>
      <c r="B6903" s="5">
        <f t="shared" si="435"/>
        <v>5</v>
      </c>
      <c r="C6903" s="5">
        <f t="shared" si="436"/>
        <v>8</v>
      </c>
      <c r="D6903" s="5">
        <f t="shared" si="437"/>
        <v>3</v>
      </c>
      <c r="E6903" s="3">
        <v>13309.07</v>
      </c>
      <c r="F6903">
        <f t="shared" si="438"/>
        <v>-2.9294740392261356E-4</v>
      </c>
    </row>
    <row r="6904" spans="1:6" ht="15" thickBot="1" x14ac:dyDescent="0.35">
      <c r="A6904" s="2">
        <v>39211</v>
      </c>
      <c r="B6904" s="5">
        <f t="shared" si="435"/>
        <v>5</v>
      </c>
      <c r="C6904" s="5">
        <f t="shared" si="436"/>
        <v>9</v>
      </c>
      <c r="D6904" s="5">
        <f t="shared" si="437"/>
        <v>4</v>
      </c>
      <c r="E6904" s="3">
        <v>13362.87</v>
      </c>
      <c r="F6904">
        <f t="shared" si="438"/>
        <v>4.0423560774720613E-3</v>
      </c>
    </row>
    <row r="6905" spans="1:6" ht="15" thickBot="1" x14ac:dyDescent="0.35">
      <c r="A6905" s="2">
        <v>39212</v>
      </c>
      <c r="B6905" s="5">
        <f t="shared" si="435"/>
        <v>5</v>
      </c>
      <c r="C6905" s="5">
        <f t="shared" si="436"/>
        <v>10</v>
      </c>
      <c r="D6905" s="5">
        <f t="shared" si="437"/>
        <v>5</v>
      </c>
      <c r="E6905" s="3">
        <v>13215.13</v>
      </c>
      <c r="F6905">
        <f t="shared" si="438"/>
        <v>-1.1056008177884062E-2</v>
      </c>
    </row>
    <row r="6906" spans="1:6" ht="15" thickBot="1" x14ac:dyDescent="0.35">
      <c r="A6906" s="2">
        <v>39213</v>
      </c>
      <c r="B6906" s="5">
        <f t="shared" si="435"/>
        <v>5</v>
      </c>
      <c r="C6906" s="5">
        <f t="shared" si="436"/>
        <v>11</v>
      </c>
      <c r="D6906" s="5">
        <f t="shared" si="437"/>
        <v>6</v>
      </c>
      <c r="E6906" s="3">
        <v>13326.22</v>
      </c>
      <c r="F6906">
        <f t="shared" si="438"/>
        <v>8.406273718079213E-3</v>
      </c>
    </row>
    <row r="6907" spans="1:6" ht="15" thickBot="1" x14ac:dyDescent="0.35">
      <c r="A6907" s="2">
        <v>39216</v>
      </c>
      <c r="B6907" s="5">
        <f t="shared" si="435"/>
        <v>5</v>
      </c>
      <c r="C6907" s="5">
        <f t="shared" si="436"/>
        <v>14</v>
      </c>
      <c r="D6907" s="5">
        <f t="shared" si="437"/>
        <v>2</v>
      </c>
      <c r="E6907" s="3">
        <v>13346.78</v>
      </c>
      <c r="F6907">
        <f t="shared" si="438"/>
        <v>1.5428230961218794E-3</v>
      </c>
    </row>
    <row r="6908" spans="1:6" ht="15" thickBot="1" x14ac:dyDescent="0.35">
      <c r="A6908" s="2">
        <v>39217</v>
      </c>
      <c r="B6908" s="5">
        <f t="shared" si="435"/>
        <v>5</v>
      </c>
      <c r="C6908" s="5">
        <f t="shared" si="436"/>
        <v>15</v>
      </c>
      <c r="D6908" s="5">
        <f t="shared" si="437"/>
        <v>3</v>
      </c>
      <c r="E6908" s="3">
        <v>13383.84</v>
      </c>
      <c r="F6908">
        <f t="shared" si="438"/>
        <v>2.7766996983541715E-3</v>
      </c>
    </row>
    <row r="6909" spans="1:6" ht="15" thickBot="1" x14ac:dyDescent="0.35">
      <c r="A6909" s="2">
        <v>39218</v>
      </c>
      <c r="B6909" s="5">
        <f t="shared" si="435"/>
        <v>5</v>
      </c>
      <c r="C6909" s="5">
        <f t="shared" si="436"/>
        <v>16</v>
      </c>
      <c r="D6909" s="5">
        <f t="shared" si="437"/>
        <v>4</v>
      </c>
      <c r="E6909" s="3">
        <v>13487.53</v>
      </c>
      <c r="F6909">
        <f t="shared" si="438"/>
        <v>7.747402838049507E-3</v>
      </c>
    </row>
    <row r="6910" spans="1:6" ht="15" thickBot="1" x14ac:dyDescent="0.35">
      <c r="A6910" s="2">
        <v>39219</v>
      </c>
      <c r="B6910" s="5">
        <f t="shared" si="435"/>
        <v>5</v>
      </c>
      <c r="C6910" s="5">
        <f t="shared" si="436"/>
        <v>17</v>
      </c>
      <c r="D6910" s="5">
        <f t="shared" si="437"/>
        <v>5</v>
      </c>
      <c r="E6910" s="3">
        <v>13476.73</v>
      </c>
      <c r="F6910">
        <f t="shared" si="438"/>
        <v>-8.0073964617695685E-4</v>
      </c>
    </row>
    <row r="6911" spans="1:6" ht="15" thickBot="1" x14ac:dyDescent="0.35">
      <c r="A6911" s="2">
        <v>39220</v>
      </c>
      <c r="B6911" s="5">
        <f t="shared" si="435"/>
        <v>5</v>
      </c>
      <c r="C6911" s="5">
        <f t="shared" si="436"/>
        <v>18</v>
      </c>
      <c r="D6911" s="5">
        <f t="shared" si="437"/>
        <v>6</v>
      </c>
      <c r="E6911" s="3">
        <v>13556.53</v>
      </c>
      <c r="F6911">
        <f t="shared" si="438"/>
        <v>5.9213177083759262E-3</v>
      </c>
    </row>
    <row r="6912" spans="1:6" ht="15" thickBot="1" x14ac:dyDescent="0.35">
      <c r="A6912" s="2">
        <v>39223</v>
      </c>
      <c r="B6912" s="5">
        <f t="shared" si="435"/>
        <v>5</v>
      </c>
      <c r="C6912" s="5">
        <f t="shared" si="436"/>
        <v>21</v>
      </c>
      <c r="D6912" s="5">
        <f t="shared" si="437"/>
        <v>2</v>
      </c>
      <c r="E6912" s="3">
        <v>13542.88</v>
      </c>
      <c r="F6912">
        <f t="shared" si="438"/>
        <v>-1.0068948322322492E-3</v>
      </c>
    </row>
    <row r="6913" spans="1:6" ht="15" thickBot="1" x14ac:dyDescent="0.35">
      <c r="A6913" s="2">
        <v>39224</v>
      </c>
      <c r="B6913" s="5">
        <f t="shared" si="435"/>
        <v>5</v>
      </c>
      <c r="C6913" s="5">
        <f t="shared" si="436"/>
        <v>22</v>
      </c>
      <c r="D6913" s="5">
        <f t="shared" si="437"/>
        <v>3</v>
      </c>
      <c r="E6913" s="3">
        <v>13539.95</v>
      </c>
      <c r="F6913">
        <f t="shared" si="438"/>
        <v>-2.1634984582293221E-4</v>
      </c>
    </row>
    <row r="6914" spans="1:6" ht="15" thickBot="1" x14ac:dyDescent="0.35">
      <c r="A6914" s="2">
        <v>39225</v>
      </c>
      <c r="B6914" s="5">
        <f t="shared" si="435"/>
        <v>5</v>
      </c>
      <c r="C6914" s="5">
        <f t="shared" si="436"/>
        <v>23</v>
      </c>
      <c r="D6914" s="5">
        <f t="shared" si="437"/>
        <v>4</v>
      </c>
      <c r="E6914" s="3">
        <v>13525.65</v>
      </c>
      <c r="F6914">
        <f t="shared" si="438"/>
        <v>-1.0561338852803069E-3</v>
      </c>
    </row>
    <row r="6915" spans="1:6" ht="15" thickBot="1" x14ac:dyDescent="0.35">
      <c r="A6915" s="2">
        <v>39226</v>
      </c>
      <c r="B6915" s="5">
        <f t="shared" ref="B6915:B6978" si="439">MONTH(A6915)</f>
        <v>5</v>
      </c>
      <c r="C6915" s="5">
        <f t="shared" ref="C6915:C6978" si="440">DAY(A6915)</f>
        <v>24</v>
      </c>
      <c r="D6915" s="5">
        <f t="shared" ref="D6915:D6978" si="441">WEEKDAY(A6915,1)</f>
        <v>5</v>
      </c>
      <c r="E6915" s="3">
        <v>13441.13</v>
      </c>
      <c r="F6915">
        <f t="shared" si="438"/>
        <v>-6.2488678917464553E-3</v>
      </c>
    </row>
    <row r="6916" spans="1:6" ht="15" thickBot="1" x14ac:dyDescent="0.35">
      <c r="A6916" s="2">
        <v>39227</v>
      </c>
      <c r="B6916" s="5">
        <f t="shared" si="439"/>
        <v>5</v>
      </c>
      <c r="C6916" s="5">
        <f t="shared" si="440"/>
        <v>25</v>
      </c>
      <c r="D6916" s="5">
        <f t="shared" si="441"/>
        <v>6</v>
      </c>
      <c r="E6916" s="3">
        <v>13507.28</v>
      </c>
      <c r="F6916">
        <f t="shared" ref="F6916:F6979" si="442">(E6916-E6915)/E6915</f>
        <v>4.9214612164305725E-3</v>
      </c>
    </row>
    <row r="6917" spans="1:6" ht="15" thickBot="1" x14ac:dyDescent="0.35">
      <c r="A6917" s="2">
        <v>39231</v>
      </c>
      <c r="B6917" s="5">
        <f t="shared" si="439"/>
        <v>5</v>
      </c>
      <c r="C6917" s="5">
        <f t="shared" si="440"/>
        <v>29</v>
      </c>
      <c r="D6917" s="5">
        <f t="shared" si="441"/>
        <v>3</v>
      </c>
      <c r="E6917" s="3">
        <v>13521.34</v>
      </c>
      <c r="F6917">
        <f t="shared" si="442"/>
        <v>1.0409201556493602E-3</v>
      </c>
    </row>
    <row r="6918" spans="1:6" ht="15" thickBot="1" x14ac:dyDescent="0.35">
      <c r="A6918" s="2">
        <v>39232</v>
      </c>
      <c r="B6918" s="5">
        <f t="shared" si="439"/>
        <v>5</v>
      </c>
      <c r="C6918" s="5">
        <f t="shared" si="440"/>
        <v>30</v>
      </c>
      <c r="D6918" s="5">
        <f t="shared" si="441"/>
        <v>4</v>
      </c>
      <c r="E6918" s="3">
        <v>13633.08</v>
      </c>
      <c r="F6918">
        <f t="shared" si="442"/>
        <v>8.2639738369125974E-3</v>
      </c>
    </row>
    <row r="6919" spans="1:6" ht="15" thickBot="1" x14ac:dyDescent="0.35">
      <c r="A6919" s="2">
        <v>39233</v>
      </c>
      <c r="B6919" s="5">
        <f t="shared" si="439"/>
        <v>5</v>
      </c>
      <c r="C6919" s="5">
        <f t="shared" si="440"/>
        <v>31</v>
      </c>
      <c r="D6919" s="5">
        <f t="shared" si="441"/>
        <v>5</v>
      </c>
      <c r="E6919" s="3">
        <v>13627.64</v>
      </c>
      <c r="F6919">
        <f t="shared" si="442"/>
        <v>-3.990294196176146E-4</v>
      </c>
    </row>
    <row r="6920" spans="1:6" ht="15" thickBot="1" x14ac:dyDescent="0.35">
      <c r="A6920" s="2">
        <v>39234</v>
      </c>
      <c r="B6920" s="5">
        <f t="shared" si="439"/>
        <v>6</v>
      </c>
      <c r="C6920" s="5">
        <f t="shared" si="440"/>
        <v>1</v>
      </c>
      <c r="D6920" s="5">
        <f t="shared" si="441"/>
        <v>6</v>
      </c>
      <c r="E6920" s="3">
        <v>13668.11</v>
      </c>
      <c r="F6920">
        <f t="shared" si="442"/>
        <v>2.9696998159623503E-3</v>
      </c>
    </row>
    <row r="6921" spans="1:6" ht="15" thickBot="1" x14ac:dyDescent="0.35">
      <c r="A6921" s="2">
        <v>39237</v>
      </c>
      <c r="B6921" s="5">
        <f t="shared" si="439"/>
        <v>6</v>
      </c>
      <c r="C6921" s="5">
        <f t="shared" si="440"/>
        <v>4</v>
      </c>
      <c r="D6921" s="5">
        <f t="shared" si="441"/>
        <v>2</v>
      </c>
      <c r="E6921" s="3">
        <v>13676.32</v>
      </c>
      <c r="F6921">
        <f t="shared" si="442"/>
        <v>6.0066827088742529E-4</v>
      </c>
    </row>
    <row r="6922" spans="1:6" ht="15" thickBot="1" x14ac:dyDescent="0.35">
      <c r="A6922" s="2">
        <v>39238</v>
      </c>
      <c r="B6922" s="5">
        <f t="shared" si="439"/>
        <v>6</v>
      </c>
      <c r="C6922" s="5">
        <f t="shared" si="440"/>
        <v>5</v>
      </c>
      <c r="D6922" s="5">
        <f t="shared" si="441"/>
        <v>3</v>
      </c>
      <c r="E6922" s="3">
        <v>13595.46</v>
      </c>
      <c r="F6922">
        <f t="shared" si="442"/>
        <v>-5.9124091860968874E-3</v>
      </c>
    </row>
    <row r="6923" spans="1:6" ht="15" thickBot="1" x14ac:dyDescent="0.35">
      <c r="A6923" s="2">
        <v>39239</v>
      </c>
      <c r="B6923" s="5">
        <f t="shared" si="439"/>
        <v>6</v>
      </c>
      <c r="C6923" s="5">
        <f t="shared" si="440"/>
        <v>6</v>
      </c>
      <c r="D6923" s="5">
        <f t="shared" si="441"/>
        <v>4</v>
      </c>
      <c r="E6923" s="3">
        <v>13465.67</v>
      </c>
      <c r="F6923">
        <f t="shared" si="442"/>
        <v>-9.5465692223726945E-3</v>
      </c>
    </row>
    <row r="6924" spans="1:6" ht="15" thickBot="1" x14ac:dyDescent="0.35">
      <c r="A6924" s="2">
        <v>39240</v>
      </c>
      <c r="B6924" s="5">
        <f t="shared" si="439"/>
        <v>6</v>
      </c>
      <c r="C6924" s="5">
        <f t="shared" si="440"/>
        <v>7</v>
      </c>
      <c r="D6924" s="5">
        <f t="shared" si="441"/>
        <v>5</v>
      </c>
      <c r="E6924" s="3">
        <v>13266.73</v>
      </c>
      <c r="F6924">
        <f t="shared" si="442"/>
        <v>-1.4773865689564685E-2</v>
      </c>
    </row>
    <row r="6925" spans="1:6" ht="15" thickBot="1" x14ac:dyDescent="0.35">
      <c r="A6925" s="2">
        <v>39241</v>
      </c>
      <c r="B6925" s="5">
        <f t="shared" si="439"/>
        <v>6</v>
      </c>
      <c r="C6925" s="5">
        <f t="shared" si="440"/>
        <v>8</v>
      </c>
      <c r="D6925" s="5">
        <f t="shared" si="441"/>
        <v>6</v>
      </c>
      <c r="E6925" s="3">
        <v>13424.39</v>
      </c>
      <c r="F6925">
        <f t="shared" si="442"/>
        <v>1.1883862865981282E-2</v>
      </c>
    </row>
    <row r="6926" spans="1:6" ht="15" thickBot="1" x14ac:dyDescent="0.35">
      <c r="A6926" s="2">
        <v>39244</v>
      </c>
      <c r="B6926" s="5">
        <f t="shared" si="439"/>
        <v>6</v>
      </c>
      <c r="C6926" s="5">
        <f t="shared" si="440"/>
        <v>11</v>
      </c>
      <c r="D6926" s="5">
        <f t="shared" si="441"/>
        <v>2</v>
      </c>
      <c r="E6926" s="3">
        <v>13424.96</v>
      </c>
      <c r="F6926">
        <f t="shared" si="442"/>
        <v>4.2460029841185258E-5</v>
      </c>
    </row>
    <row r="6927" spans="1:6" ht="15" thickBot="1" x14ac:dyDescent="0.35">
      <c r="A6927" s="2">
        <v>39245</v>
      </c>
      <c r="B6927" s="5">
        <f t="shared" si="439"/>
        <v>6</v>
      </c>
      <c r="C6927" s="5">
        <f t="shared" si="440"/>
        <v>12</v>
      </c>
      <c r="D6927" s="5">
        <f t="shared" si="441"/>
        <v>3</v>
      </c>
      <c r="E6927" s="3">
        <v>13295.01</v>
      </c>
      <c r="F6927">
        <f t="shared" si="442"/>
        <v>-9.6797308893284539E-3</v>
      </c>
    </row>
    <row r="6928" spans="1:6" ht="15" thickBot="1" x14ac:dyDescent="0.35">
      <c r="A6928" s="2">
        <v>39246</v>
      </c>
      <c r="B6928" s="5">
        <f t="shared" si="439"/>
        <v>6</v>
      </c>
      <c r="C6928" s="5">
        <f t="shared" si="440"/>
        <v>13</v>
      </c>
      <c r="D6928" s="5">
        <f t="shared" si="441"/>
        <v>4</v>
      </c>
      <c r="E6928" s="3">
        <v>13482.35</v>
      </c>
      <c r="F6928">
        <f t="shared" si="442"/>
        <v>1.409100105979613E-2</v>
      </c>
    </row>
    <row r="6929" spans="1:6" ht="15" thickBot="1" x14ac:dyDescent="0.35">
      <c r="A6929" s="2">
        <v>39247</v>
      </c>
      <c r="B6929" s="5">
        <f t="shared" si="439"/>
        <v>6</v>
      </c>
      <c r="C6929" s="5">
        <f t="shared" si="440"/>
        <v>14</v>
      </c>
      <c r="D6929" s="5">
        <f t="shared" si="441"/>
        <v>5</v>
      </c>
      <c r="E6929" s="3">
        <v>13553.72</v>
      </c>
      <c r="F6929">
        <f t="shared" si="442"/>
        <v>5.2935875422310636E-3</v>
      </c>
    </row>
    <row r="6930" spans="1:6" ht="15" thickBot="1" x14ac:dyDescent="0.35">
      <c r="A6930" s="2">
        <v>39248</v>
      </c>
      <c r="B6930" s="5">
        <f t="shared" si="439"/>
        <v>6</v>
      </c>
      <c r="C6930" s="5">
        <f t="shared" si="440"/>
        <v>15</v>
      </c>
      <c r="D6930" s="5">
        <f t="shared" si="441"/>
        <v>6</v>
      </c>
      <c r="E6930" s="3">
        <v>13639.48</v>
      </c>
      <c r="F6930">
        <f t="shared" si="442"/>
        <v>6.3274141711648331E-3</v>
      </c>
    </row>
    <row r="6931" spans="1:6" ht="15" thickBot="1" x14ac:dyDescent="0.35">
      <c r="A6931" s="2">
        <v>39251</v>
      </c>
      <c r="B6931" s="5">
        <f t="shared" si="439"/>
        <v>6</v>
      </c>
      <c r="C6931" s="5">
        <f t="shared" si="440"/>
        <v>18</v>
      </c>
      <c r="D6931" s="5">
        <f t="shared" si="441"/>
        <v>2</v>
      </c>
      <c r="E6931" s="3">
        <v>13612.98</v>
      </c>
      <c r="F6931">
        <f t="shared" si="442"/>
        <v>-1.9428893183611106E-3</v>
      </c>
    </row>
    <row r="6932" spans="1:6" ht="15" thickBot="1" x14ac:dyDescent="0.35">
      <c r="A6932" s="2">
        <v>39252</v>
      </c>
      <c r="B6932" s="5">
        <f t="shared" si="439"/>
        <v>6</v>
      </c>
      <c r="C6932" s="5">
        <f t="shared" si="440"/>
        <v>19</v>
      </c>
      <c r="D6932" s="5">
        <f t="shared" si="441"/>
        <v>3</v>
      </c>
      <c r="E6932" s="3">
        <v>13635.42</v>
      </c>
      <c r="F6932">
        <f t="shared" si="442"/>
        <v>1.6484267221431685E-3</v>
      </c>
    </row>
    <row r="6933" spans="1:6" ht="15" thickBot="1" x14ac:dyDescent="0.35">
      <c r="A6933" s="2">
        <v>39253</v>
      </c>
      <c r="B6933" s="5">
        <f t="shared" si="439"/>
        <v>6</v>
      </c>
      <c r="C6933" s="5">
        <f t="shared" si="440"/>
        <v>20</v>
      </c>
      <c r="D6933" s="5">
        <f t="shared" si="441"/>
        <v>4</v>
      </c>
      <c r="E6933" s="3">
        <v>13489.42</v>
      </c>
      <c r="F6933">
        <f t="shared" si="442"/>
        <v>-1.0707407619273921E-2</v>
      </c>
    </row>
    <row r="6934" spans="1:6" ht="15" thickBot="1" x14ac:dyDescent="0.35">
      <c r="A6934" s="2">
        <v>39254</v>
      </c>
      <c r="B6934" s="5">
        <f t="shared" si="439"/>
        <v>6</v>
      </c>
      <c r="C6934" s="5">
        <f t="shared" si="440"/>
        <v>21</v>
      </c>
      <c r="D6934" s="5">
        <f t="shared" si="441"/>
        <v>5</v>
      </c>
      <c r="E6934" s="3">
        <v>13545.84</v>
      </c>
      <c r="F6934">
        <f t="shared" si="442"/>
        <v>4.1825371290982174E-3</v>
      </c>
    </row>
    <row r="6935" spans="1:6" ht="15" thickBot="1" x14ac:dyDescent="0.35">
      <c r="A6935" s="2">
        <v>39255</v>
      </c>
      <c r="B6935" s="5">
        <f t="shared" si="439"/>
        <v>6</v>
      </c>
      <c r="C6935" s="5">
        <f t="shared" si="440"/>
        <v>22</v>
      </c>
      <c r="D6935" s="5">
        <f t="shared" si="441"/>
        <v>6</v>
      </c>
      <c r="E6935" s="3">
        <v>13360.26</v>
      </c>
      <c r="F6935">
        <f t="shared" si="442"/>
        <v>-1.3700147056217991E-2</v>
      </c>
    </row>
    <row r="6936" spans="1:6" ht="15" thickBot="1" x14ac:dyDescent="0.35">
      <c r="A6936" s="2">
        <v>39258</v>
      </c>
      <c r="B6936" s="5">
        <f t="shared" si="439"/>
        <v>6</v>
      </c>
      <c r="C6936" s="5">
        <f t="shared" si="440"/>
        <v>25</v>
      </c>
      <c r="D6936" s="5">
        <f t="shared" si="441"/>
        <v>2</v>
      </c>
      <c r="E6936" s="3">
        <v>13352.05</v>
      </c>
      <c r="F6936">
        <f t="shared" si="442"/>
        <v>-6.145089990764361E-4</v>
      </c>
    </row>
    <row r="6937" spans="1:6" ht="15" thickBot="1" x14ac:dyDescent="0.35">
      <c r="A6937" s="2">
        <v>39259</v>
      </c>
      <c r="B6937" s="5">
        <f t="shared" si="439"/>
        <v>6</v>
      </c>
      <c r="C6937" s="5">
        <f t="shared" si="440"/>
        <v>26</v>
      </c>
      <c r="D6937" s="5">
        <f t="shared" si="441"/>
        <v>3</v>
      </c>
      <c r="E6937" s="3">
        <v>13337.66</v>
      </c>
      <c r="F6937">
        <f t="shared" si="442"/>
        <v>-1.0777371265086198E-3</v>
      </c>
    </row>
    <row r="6938" spans="1:6" ht="15" thickBot="1" x14ac:dyDescent="0.35">
      <c r="A6938" s="2">
        <v>39260</v>
      </c>
      <c r="B6938" s="5">
        <f t="shared" si="439"/>
        <v>6</v>
      </c>
      <c r="C6938" s="5">
        <f t="shared" si="440"/>
        <v>27</v>
      </c>
      <c r="D6938" s="5">
        <f t="shared" si="441"/>
        <v>4</v>
      </c>
      <c r="E6938" s="3">
        <v>13427.73</v>
      </c>
      <c r="F6938">
        <f t="shared" si="442"/>
        <v>6.7530586324737402E-3</v>
      </c>
    </row>
    <row r="6939" spans="1:6" ht="15" thickBot="1" x14ac:dyDescent="0.35">
      <c r="A6939" s="2">
        <v>39261</v>
      </c>
      <c r="B6939" s="5">
        <f t="shared" si="439"/>
        <v>6</v>
      </c>
      <c r="C6939" s="5">
        <f t="shared" si="440"/>
        <v>28</v>
      </c>
      <c r="D6939" s="5">
        <f t="shared" si="441"/>
        <v>5</v>
      </c>
      <c r="E6939" s="3">
        <v>13422.28</v>
      </c>
      <c r="F6939">
        <f t="shared" si="442"/>
        <v>-4.0587649587822428E-4</v>
      </c>
    </row>
    <row r="6940" spans="1:6" ht="15" thickBot="1" x14ac:dyDescent="0.35">
      <c r="A6940" s="2">
        <v>39262</v>
      </c>
      <c r="B6940" s="5">
        <f t="shared" si="439"/>
        <v>6</v>
      </c>
      <c r="C6940" s="5">
        <f t="shared" si="440"/>
        <v>29</v>
      </c>
      <c r="D6940" s="5">
        <f t="shared" si="441"/>
        <v>6</v>
      </c>
      <c r="E6940" s="3">
        <v>13408.62</v>
      </c>
      <c r="F6940">
        <f t="shared" si="442"/>
        <v>-1.0177108509135447E-3</v>
      </c>
    </row>
    <row r="6941" spans="1:6" ht="15" thickBot="1" x14ac:dyDescent="0.35">
      <c r="A6941" s="2">
        <v>39265</v>
      </c>
      <c r="B6941" s="5">
        <f t="shared" si="439"/>
        <v>7</v>
      </c>
      <c r="C6941" s="5">
        <f t="shared" si="440"/>
        <v>2</v>
      </c>
      <c r="D6941" s="5">
        <f t="shared" si="441"/>
        <v>2</v>
      </c>
      <c r="E6941" s="3">
        <v>13535.43</v>
      </c>
      <c r="F6941">
        <f t="shared" si="442"/>
        <v>9.4573490784286146E-3</v>
      </c>
    </row>
    <row r="6942" spans="1:6" ht="15" thickBot="1" x14ac:dyDescent="0.35">
      <c r="A6942" s="2">
        <v>39266</v>
      </c>
      <c r="B6942" s="5">
        <f t="shared" si="439"/>
        <v>7</v>
      </c>
      <c r="C6942" s="5">
        <f t="shared" si="440"/>
        <v>3</v>
      </c>
      <c r="D6942" s="5">
        <f t="shared" si="441"/>
        <v>3</v>
      </c>
      <c r="E6942" s="3">
        <v>13577.3</v>
      </c>
      <c r="F6942">
        <f t="shared" si="442"/>
        <v>3.0933631218216916E-3</v>
      </c>
    </row>
    <row r="6943" spans="1:6" ht="15" thickBot="1" x14ac:dyDescent="0.35">
      <c r="A6943" s="2">
        <v>39268</v>
      </c>
      <c r="B6943" s="5">
        <f t="shared" si="439"/>
        <v>7</v>
      </c>
      <c r="C6943" s="5">
        <f t="shared" si="440"/>
        <v>5</v>
      </c>
      <c r="D6943" s="5">
        <f t="shared" si="441"/>
        <v>5</v>
      </c>
      <c r="E6943" s="3">
        <v>13565.84</v>
      </c>
      <c r="F6943">
        <f t="shared" si="442"/>
        <v>-8.4405588740022884E-4</v>
      </c>
    </row>
    <row r="6944" spans="1:6" ht="15" thickBot="1" x14ac:dyDescent="0.35">
      <c r="A6944" s="2">
        <v>39269</v>
      </c>
      <c r="B6944" s="5">
        <f t="shared" si="439"/>
        <v>7</v>
      </c>
      <c r="C6944" s="5">
        <f t="shared" si="440"/>
        <v>6</v>
      </c>
      <c r="D6944" s="5">
        <f t="shared" si="441"/>
        <v>6</v>
      </c>
      <c r="E6944" s="3">
        <v>13611.68</v>
      </c>
      <c r="F6944">
        <f t="shared" si="442"/>
        <v>3.3790756783214416E-3</v>
      </c>
    </row>
    <row r="6945" spans="1:6" ht="15" thickBot="1" x14ac:dyDescent="0.35">
      <c r="A6945" s="2">
        <v>39272</v>
      </c>
      <c r="B6945" s="5">
        <f t="shared" si="439"/>
        <v>7</v>
      </c>
      <c r="C6945" s="5">
        <f t="shared" si="440"/>
        <v>9</v>
      </c>
      <c r="D6945" s="5">
        <f t="shared" si="441"/>
        <v>2</v>
      </c>
      <c r="E6945" s="3">
        <v>13649.97</v>
      </c>
      <c r="F6945">
        <f t="shared" si="442"/>
        <v>2.8130252841676454E-3</v>
      </c>
    </row>
    <row r="6946" spans="1:6" ht="15" thickBot="1" x14ac:dyDescent="0.35">
      <c r="A6946" s="2">
        <v>39273</v>
      </c>
      <c r="B6946" s="5">
        <f t="shared" si="439"/>
        <v>7</v>
      </c>
      <c r="C6946" s="5">
        <f t="shared" si="440"/>
        <v>10</v>
      </c>
      <c r="D6946" s="5">
        <f t="shared" si="441"/>
        <v>3</v>
      </c>
      <c r="E6946" s="3">
        <v>13501.7</v>
      </c>
      <c r="F6946">
        <f t="shared" si="442"/>
        <v>-1.0862294935446644E-2</v>
      </c>
    </row>
    <row r="6947" spans="1:6" ht="15" thickBot="1" x14ac:dyDescent="0.35">
      <c r="A6947" s="2">
        <v>39274</v>
      </c>
      <c r="B6947" s="5">
        <f t="shared" si="439"/>
        <v>7</v>
      </c>
      <c r="C6947" s="5">
        <f t="shared" si="440"/>
        <v>11</v>
      </c>
      <c r="D6947" s="5">
        <f t="shared" si="441"/>
        <v>4</v>
      </c>
      <c r="E6947" s="3">
        <v>13577.87</v>
      </c>
      <c r="F6947">
        <f t="shared" si="442"/>
        <v>5.6415118096239782E-3</v>
      </c>
    </row>
    <row r="6948" spans="1:6" ht="15" thickBot="1" x14ac:dyDescent="0.35">
      <c r="A6948" s="2">
        <v>39275</v>
      </c>
      <c r="B6948" s="5">
        <f t="shared" si="439"/>
        <v>7</v>
      </c>
      <c r="C6948" s="5">
        <f t="shared" si="440"/>
        <v>12</v>
      </c>
      <c r="D6948" s="5">
        <f t="shared" si="441"/>
        <v>5</v>
      </c>
      <c r="E6948" s="3">
        <v>13861.73</v>
      </c>
      <c r="F6948">
        <f t="shared" si="442"/>
        <v>2.0906077315514051E-2</v>
      </c>
    </row>
    <row r="6949" spans="1:6" ht="15" thickBot="1" x14ac:dyDescent="0.35">
      <c r="A6949" s="2">
        <v>39276</v>
      </c>
      <c r="B6949" s="5">
        <f t="shared" si="439"/>
        <v>7</v>
      </c>
      <c r="C6949" s="5">
        <f t="shared" si="440"/>
        <v>13</v>
      </c>
      <c r="D6949" s="5">
        <f t="shared" si="441"/>
        <v>6</v>
      </c>
      <c r="E6949" s="3">
        <v>13907.25</v>
      </c>
      <c r="F6949">
        <f t="shared" si="442"/>
        <v>3.2838613939241666E-3</v>
      </c>
    </row>
    <row r="6950" spans="1:6" ht="15" thickBot="1" x14ac:dyDescent="0.35">
      <c r="A6950" s="2">
        <v>39279</v>
      </c>
      <c r="B6950" s="5">
        <f t="shared" si="439"/>
        <v>7</v>
      </c>
      <c r="C6950" s="5">
        <f t="shared" si="440"/>
        <v>16</v>
      </c>
      <c r="D6950" s="5">
        <f t="shared" si="441"/>
        <v>2</v>
      </c>
      <c r="E6950" s="3">
        <v>13950.98</v>
      </c>
      <c r="F6950">
        <f t="shared" si="442"/>
        <v>3.1444030991029546E-3</v>
      </c>
    </row>
    <row r="6951" spans="1:6" ht="15" thickBot="1" x14ac:dyDescent="0.35">
      <c r="A6951" s="2">
        <v>39280</v>
      </c>
      <c r="B6951" s="5">
        <f t="shared" si="439"/>
        <v>7</v>
      </c>
      <c r="C6951" s="5">
        <f t="shared" si="440"/>
        <v>17</v>
      </c>
      <c r="D6951" s="5">
        <f t="shared" si="441"/>
        <v>3</v>
      </c>
      <c r="E6951" s="3">
        <v>13971.55</v>
      </c>
      <c r="F6951">
        <f t="shared" si="442"/>
        <v>1.4744483900055558E-3</v>
      </c>
    </row>
    <row r="6952" spans="1:6" ht="15" thickBot="1" x14ac:dyDescent="0.35">
      <c r="A6952" s="2">
        <v>39281</v>
      </c>
      <c r="B6952" s="5">
        <f t="shared" si="439"/>
        <v>7</v>
      </c>
      <c r="C6952" s="5">
        <f t="shared" si="440"/>
        <v>18</v>
      </c>
      <c r="D6952" s="5">
        <f t="shared" si="441"/>
        <v>4</v>
      </c>
      <c r="E6952" s="3">
        <v>13918.22</v>
      </c>
      <c r="F6952">
        <f t="shared" si="442"/>
        <v>-3.8170424899170051E-3</v>
      </c>
    </row>
    <row r="6953" spans="1:6" ht="15" thickBot="1" x14ac:dyDescent="0.35">
      <c r="A6953" s="2">
        <v>39282</v>
      </c>
      <c r="B6953" s="5">
        <f t="shared" si="439"/>
        <v>7</v>
      </c>
      <c r="C6953" s="5">
        <f t="shared" si="440"/>
        <v>19</v>
      </c>
      <c r="D6953" s="5">
        <f t="shared" si="441"/>
        <v>5</v>
      </c>
      <c r="E6953" s="3">
        <v>14000.41</v>
      </c>
      <c r="F6953">
        <f t="shared" si="442"/>
        <v>5.905209143123224E-3</v>
      </c>
    </row>
    <row r="6954" spans="1:6" ht="15" thickBot="1" x14ac:dyDescent="0.35">
      <c r="A6954" s="2">
        <v>39283</v>
      </c>
      <c r="B6954" s="5">
        <f t="shared" si="439"/>
        <v>7</v>
      </c>
      <c r="C6954" s="5">
        <f t="shared" si="440"/>
        <v>20</v>
      </c>
      <c r="D6954" s="5">
        <f t="shared" si="441"/>
        <v>6</v>
      </c>
      <c r="E6954" s="3">
        <v>13851.08</v>
      </c>
      <c r="F6954">
        <f t="shared" si="442"/>
        <v>-1.0666116206596802E-2</v>
      </c>
    </row>
    <row r="6955" spans="1:6" ht="15" thickBot="1" x14ac:dyDescent="0.35">
      <c r="A6955" s="2">
        <v>39286</v>
      </c>
      <c r="B6955" s="5">
        <f t="shared" si="439"/>
        <v>7</v>
      </c>
      <c r="C6955" s="5">
        <f t="shared" si="440"/>
        <v>23</v>
      </c>
      <c r="D6955" s="5">
        <f t="shared" si="441"/>
        <v>2</v>
      </c>
      <c r="E6955" s="3">
        <v>13943.42</v>
      </c>
      <c r="F6955">
        <f t="shared" si="442"/>
        <v>6.6666281618473176E-3</v>
      </c>
    </row>
    <row r="6956" spans="1:6" ht="15" thickBot="1" x14ac:dyDescent="0.35">
      <c r="A6956" s="2">
        <v>39287</v>
      </c>
      <c r="B6956" s="5">
        <f t="shared" si="439"/>
        <v>7</v>
      </c>
      <c r="C6956" s="5">
        <f t="shared" si="440"/>
        <v>24</v>
      </c>
      <c r="D6956" s="5">
        <f t="shared" si="441"/>
        <v>3</v>
      </c>
      <c r="E6956" s="3">
        <v>13716.95</v>
      </c>
      <c r="F6956">
        <f t="shared" si="442"/>
        <v>-1.6242069736119212E-2</v>
      </c>
    </row>
    <row r="6957" spans="1:6" ht="15" thickBot="1" x14ac:dyDescent="0.35">
      <c r="A6957" s="2">
        <v>39288</v>
      </c>
      <c r="B6957" s="5">
        <f t="shared" si="439"/>
        <v>7</v>
      </c>
      <c r="C6957" s="5">
        <f t="shared" si="440"/>
        <v>25</v>
      </c>
      <c r="D6957" s="5">
        <f t="shared" si="441"/>
        <v>4</v>
      </c>
      <c r="E6957" s="3">
        <v>13785.07</v>
      </c>
      <c r="F6957">
        <f t="shared" si="442"/>
        <v>4.9661185613419151E-3</v>
      </c>
    </row>
    <row r="6958" spans="1:6" ht="15" thickBot="1" x14ac:dyDescent="0.35">
      <c r="A6958" s="2">
        <v>39289</v>
      </c>
      <c r="B6958" s="5">
        <f t="shared" si="439"/>
        <v>7</v>
      </c>
      <c r="C6958" s="5">
        <f t="shared" si="440"/>
        <v>26</v>
      </c>
      <c r="D6958" s="5">
        <f t="shared" si="441"/>
        <v>5</v>
      </c>
      <c r="E6958" s="3">
        <v>13473.57</v>
      </c>
      <c r="F6958">
        <f t="shared" si="442"/>
        <v>-2.2596911005892607E-2</v>
      </c>
    </row>
    <row r="6959" spans="1:6" ht="15" thickBot="1" x14ac:dyDescent="0.35">
      <c r="A6959" s="2">
        <v>39290</v>
      </c>
      <c r="B6959" s="5">
        <f t="shared" si="439"/>
        <v>7</v>
      </c>
      <c r="C6959" s="5">
        <f t="shared" si="440"/>
        <v>27</v>
      </c>
      <c r="D6959" s="5">
        <f t="shared" si="441"/>
        <v>6</v>
      </c>
      <c r="E6959" s="3">
        <v>13265.47</v>
      </c>
      <c r="F6959">
        <f t="shared" si="442"/>
        <v>-1.5445052795955368E-2</v>
      </c>
    </row>
    <row r="6960" spans="1:6" ht="15" thickBot="1" x14ac:dyDescent="0.35">
      <c r="A6960" s="2">
        <v>39293</v>
      </c>
      <c r="B6960" s="5">
        <f t="shared" si="439"/>
        <v>7</v>
      </c>
      <c r="C6960" s="5">
        <f t="shared" si="440"/>
        <v>30</v>
      </c>
      <c r="D6960" s="5">
        <f t="shared" si="441"/>
        <v>2</v>
      </c>
      <c r="E6960" s="3">
        <v>13358.31</v>
      </c>
      <c r="F6960">
        <f t="shared" si="442"/>
        <v>6.9986212324177092E-3</v>
      </c>
    </row>
    <row r="6961" spans="1:6" ht="15" thickBot="1" x14ac:dyDescent="0.35">
      <c r="A6961" s="2">
        <v>39294</v>
      </c>
      <c r="B6961" s="5">
        <f t="shared" si="439"/>
        <v>7</v>
      </c>
      <c r="C6961" s="5">
        <f t="shared" si="440"/>
        <v>31</v>
      </c>
      <c r="D6961" s="5">
        <f t="shared" si="441"/>
        <v>3</v>
      </c>
      <c r="E6961" s="3">
        <v>13211.99</v>
      </c>
      <c r="F6961">
        <f t="shared" si="442"/>
        <v>-1.0953481390984317E-2</v>
      </c>
    </row>
    <row r="6962" spans="1:6" ht="15" thickBot="1" x14ac:dyDescent="0.35">
      <c r="A6962" s="2">
        <v>39295</v>
      </c>
      <c r="B6962" s="5">
        <f t="shared" si="439"/>
        <v>8</v>
      </c>
      <c r="C6962" s="5">
        <f t="shared" si="440"/>
        <v>1</v>
      </c>
      <c r="D6962" s="5">
        <f t="shared" si="441"/>
        <v>4</v>
      </c>
      <c r="E6962" s="3">
        <v>13362.37</v>
      </c>
      <c r="F6962">
        <f t="shared" si="442"/>
        <v>1.1382085514748423E-2</v>
      </c>
    </row>
    <row r="6963" spans="1:6" ht="15" thickBot="1" x14ac:dyDescent="0.35">
      <c r="A6963" s="2">
        <v>39296</v>
      </c>
      <c r="B6963" s="5">
        <f t="shared" si="439"/>
        <v>8</v>
      </c>
      <c r="C6963" s="5">
        <f t="shared" si="440"/>
        <v>2</v>
      </c>
      <c r="D6963" s="5">
        <f t="shared" si="441"/>
        <v>5</v>
      </c>
      <c r="E6963" s="3">
        <v>13463.33</v>
      </c>
      <c r="F6963">
        <f t="shared" si="442"/>
        <v>7.5555459098946608E-3</v>
      </c>
    </row>
    <row r="6964" spans="1:6" ht="15" thickBot="1" x14ac:dyDescent="0.35">
      <c r="A6964" s="2">
        <v>39297</v>
      </c>
      <c r="B6964" s="5">
        <f t="shared" si="439"/>
        <v>8</v>
      </c>
      <c r="C6964" s="5">
        <f t="shared" si="440"/>
        <v>3</v>
      </c>
      <c r="D6964" s="5">
        <f t="shared" si="441"/>
        <v>6</v>
      </c>
      <c r="E6964" s="3">
        <v>13181.91</v>
      </c>
      <c r="F6964">
        <f t="shared" si="442"/>
        <v>-2.0902703863011608E-2</v>
      </c>
    </row>
    <row r="6965" spans="1:6" ht="15" thickBot="1" x14ac:dyDescent="0.35">
      <c r="A6965" s="2">
        <v>39300</v>
      </c>
      <c r="B6965" s="5">
        <f t="shared" si="439"/>
        <v>8</v>
      </c>
      <c r="C6965" s="5">
        <f t="shared" si="440"/>
        <v>6</v>
      </c>
      <c r="D6965" s="5">
        <f t="shared" si="441"/>
        <v>2</v>
      </c>
      <c r="E6965" s="3">
        <v>13468.78</v>
      </c>
      <c r="F6965">
        <f t="shared" si="442"/>
        <v>2.1762400137764617E-2</v>
      </c>
    </row>
    <row r="6966" spans="1:6" ht="15" thickBot="1" x14ac:dyDescent="0.35">
      <c r="A6966" s="2">
        <v>39301</v>
      </c>
      <c r="B6966" s="5">
        <f t="shared" si="439"/>
        <v>8</v>
      </c>
      <c r="C6966" s="5">
        <f t="shared" si="440"/>
        <v>7</v>
      </c>
      <c r="D6966" s="5">
        <f t="shared" si="441"/>
        <v>3</v>
      </c>
      <c r="E6966" s="3">
        <v>13504.3</v>
      </c>
      <c r="F6966">
        <f t="shared" si="442"/>
        <v>2.6372099031982568E-3</v>
      </c>
    </row>
    <row r="6967" spans="1:6" ht="15" thickBot="1" x14ac:dyDescent="0.35">
      <c r="A6967" s="2">
        <v>39302</v>
      </c>
      <c r="B6967" s="5">
        <f t="shared" si="439"/>
        <v>8</v>
      </c>
      <c r="C6967" s="5">
        <f t="shared" si="440"/>
        <v>8</v>
      </c>
      <c r="D6967" s="5">
        <f t="shared" si="441"/>
        <v>4</v>
      </c>
      <c r="E6967" s="3">
        <v>13657.86</v>
      </c>
      <c r="F6967">
        <f t="shared" si="442"/>
        <v>1.1371192879305207E-2</v>
      </c>
    </row>
    <row r="6968" spans="1:6" ht="15" thickBot="1" x14ac:dyDescent="0.35">
      <c r="A6968" s="2">
        <v>39303</v>
      </c>
      <c r="B6968" s="5">
        <f t="shared" si="439"/>
        <v>8</v>
      </c>
      <c r="C6968" s="5">
        <f t="shared" si="440"/>
        <v>9</v>
      </c>
      <c r="D6968" s="5">
        <f t="shared" si="441"/>
        <v>5</v>
      </c>
      <c r="E6968" s="3">
        <v>13270.68</v>
      </c>
      <c r="F6968">
        <f t="shared" si="442"/>
        <v>-2.8348511406618628E-2</v>
      </c>
    </row>
    <row r="6969" spans="1:6" ht="15" thickBot="1" x14ac:dyDescent="0.35">
      <c r="A6969" s="2">
        <v>39304</v>
      </c>
      <c r="B6969" s="5">
        <f t="shared" si="439"/>
        <v>8</v>
      </c>
      <c r="C6969" s="5">
        <f t="shared" si="440"/>
        <v>10</v>
      </c>
      <c r="D6969" s="5">
        <f t="shared" si="441"/>
        <v>6</v>
      </c>
      <c r="E6969" s="3">
        <v>13239.54</v>
      </c>
      <c r="F6969">
        <f t="shared" si="442"/>
        <v>-2.3465263272115233E-3</v>
      </c>
    </row>
    <row r="6970" spans="1:6" ht="15" thickBot="1" x14ac:dyDescent="0.35">
      <c r="A6970" s="2">
        <v>39307</v>
      </c>
      <c r="B6970" s="5">
        <f t="shared" si="439"/>
        <v>8</v>
      </c>
      <c r="C6970" s="5">
        <f t="shared" si="440"/>
        <v>13</v>
      </c>
      <c r="D6970" s="5">
        <f t="shared" si="441"/>
        <v>2</v>
      </c>
      <c r="E6970" s="3">
        <v>13236.53</v>
      </c>
      <c r="F6970">
        <f t="shared" si="442"/>
        <v>-2.273492885704653E-4</v>
      </c>
    </row>
    <row r="6971" spans="1:6" ht="15" thickBot="1" x14ac:dyDescent="0.35">
      <c r="A6971" s="2">
        <v>39308</v>
      </c>
      <c r="B6971" s="5">
        <f t="shared" si="439"/>
        <v>8</v>
      </c>
      <c r="C6971" s="5">
        <f t="shared" si="440"/>
        <v>14</v>
      </c>
      <c r="D6971" s="5">
        <f t="shared" si="441"/>
        <v>3</v>
      </c>
      <c r="E6971" s="3">
        <v>13028.92</v>
      </c>
      <c r="F6971">
        <f t="shared" si="442"/>
        <v>-1.5684624293527124E-2</v>
      </c>
    </row>
    <row r="6972" spans="1:6" ht="15" thickBot="1" x14ac:dyDescent="0.35">
      <c r="A6972" s="2">
        <v>39309</v>
      </c>
      <c r="B6972" s="5">
        <f t="shared" si="439"/>
        <v>8</v>
      </c>
      <c r="C6972" s="5">
        <f t="shared" si="440"/>
        <v>15</v>
      </c>
      <c r="D6972" s="5">
        <f t="shared" si="441"/>
        <v>4</v>
      </c>
      <c r="E6972" s="3">
        <v>12861.47</v>
      </c>
      <c r="F6972">
        <f t="shared" si="442"/>
        <v>-1.2852178077691836E-2</v>
      </c>
    </row>
    <row r="6973" spans="1:6" ht="15" thickBot="1" x14ac:dyDescent="0.35">
      <c r="A6973" s="2">
        <v>39310</v>
      </c>
      <c r="B6973" s="5">
        <f t="shared" si="439"/>
        <v>8</v>
      </c>
      <c r="C6973" s="5">
        <f t="shared" si="440"/>
        <v>16</v>
      </c>
      <c r="D6973" s="5">
        <f t="shared" si="441"/>
        <v>5</v>
      </c>
      <c r="E6973" s="3">
        <v>12845.78</v>
      </c>
      <c r="F6973">
        <f t="shared" si="442"/>
        <v>-1.2199227615504831E-3</v>
      </c>
    </row>
    <row r="6974" spans="1:6" ht="15" thickBot="1" x14ac:dyDescent="0.35">
      <c r="A6974" s="2">
        <v>39311</v>
      </c>
      <c r="B6974" s="5">
        <f t="shared" si="439"/>
        <v>8</v>
      </c>
      <c r="C6974" s="5">
        <f t="shared" si="440"/>
        <v>17</v>
      </c>
      <c r="D6974" s="5">
        <f t="shared" si="441"/>
        <v>6</v>
      </c>
      <c r="E6974" s="3">
        <v>13079.08</v>
      </c>
      <c r="F6974">
        <f t="shared" si="442"/>
        <v>1.8161606379682609E-2</v>
      </c>
    </row>
    <row r="6975" spans="1:6" ht="15" thickBot="1" x14ac:dyDescent="0.35">
      <c r="A6975" s="2">
        <v>39314</v>
      </c>
      <c r="B6975" s="5">
        <f t="shared" si="439"/>
        <v>8</v>
      </c>
      <c r="C6975" s="5">
        <f t="shared" si="440"/>
        <v>20</v>
      </c>
      <c r="D6975" s="5">
        <f t="shared" si="441"/>
        <v>2</v>
      </c>
      <c r="E6975" s="3">
        <v>13121.35</v>
      </c>
      <c r="F6975">
        <f t="shared" si="442"/>
        <v>3.2318786948317799E-3</v>
      </c>
    </row>
    <row r="6976" spans="1:6" ht="15" thickBot="1" x14ac:dyDescent="0.35">
      <c r="A6976" s="2">
        <v>39315</v>
      </c>
      <c r="B6976" s="5">
        <f t="shared" si="439"/>
        <v>8</v>
      </c>
      <c r="C6976" s="5">
        <f t="shared" si="440"/>
        <v>21</v>
      </c>
      <c r="D6976" s="5">
        <f t="shared" si="441"/>
        <v>3</v>
      </c>
      <c r="E6976" s="3">
        <v>13090.86</v>
      </c>
      <c r="F6976">
        <f t="shared" si="442"/>
        <v>-2.3236938272357477E-3</v>
      </c>
    </row>
    <row r="6977" spans="1:6" ht="15" thickBot="1" x14ac:dyDescent="0.35">
      <c r="A6977" s="2">
        <v>39316</v>
      </c>
      <c r="B6977" s="5">
        <f t="shared" si="439"/>
        <v>8</v>
      </c>
      <c r="C6977" s="5">
        <f t="shared" si="440"/>
        <v>22</v>
      </c>
      <c r="D6977" s="5">
        <f t="shared" si="441"/>
        <v>4</v>
      </c>
      <c r="E6977" s="3">
        <v>13236.13</v>
      </c>
      <c r="F6977">
        <f t="shared" si="442"/>
        <v>1.1097055502846918E-2</v>
      </c>
    </row>
    <row r="6978" spans="1:6" ht="15" thickBot="1" x14ac:dyDescent="0.35">
      <c r="A6978" s="2">
        <v>39317</v>
      </c>
      <c r="B6978" s="5">
        <f t="shared" si="439"/>
        <v>8</v>
      </c>
      <c r="C6978" s="5">
        <f t="shared" si="440"/>
        <v>23</v>
      </c>
      <c r="D6978" s="5">
        <f t="shared" si="441"/>
        <v>5</v>
      </c>
      <c r="E6978" s="3">
        <v>13235.88</v>
      </c>
      <c r="F6978">
        <f t="shared" si="442"/>
        <v>-1.8887696025953206E-5</v>
      </c>
    </row>
    <row r="6979" spans="1:6" ht="15" thickBot="1" x14ac:dyDescent="0.35">
      <c r="A6979" s="2">
        <v>39318</v>
      </c>
      <c r="B6979" s="5">
        <f t="shared" ref="B6979:B7042" si="443">MONTH(A6979)</f>
        <v>8</v>
      </c>
      <c r="C6979" s="5">
        <f t="shared" ref="C6979:C7042" si="444">DAY(A6979)</f>
        <v>24</v>
      </c>
      <c r="D6979" s="5">
        <f t="shared" ref="D6979:D7042" si="445">WEEKDAY(A6979,1)</f>
        <v>6</v>
      </c>
      <c r="E6979" s="3">
        <v>13378.87</v>
      </c>
      <c r="F6979">
        <f t="shared" si="442"/>
        <v>1.0803210666763496E-2</v>
      </c>
    </row>
    <row r="6980" spans="1:6" ht="15" thickBot="1" x14ac:dyDescent="0.35">
      <c r="A6980" s="2">
        <v>39321</v>
      </c>
      <c r="B6980" s="5">
        <f t="shared" si="443"/>
        <v>8</v>
      </c>
      <c r="C6980" s="5">
        <f t="shared" si="444"/>
        <v>27</v>
      </c>
      <c r="D6980" s="5">
        <f t="shared" si="445"/>
        <v>2</v>
      </c>
      <c r="E6980" s="3">
        <v>13322.13</v>
      </c>
      <c r="F6980">
        <f t="shared" ref="F6980:F7043" si="446">(E6980-E6979)/E6979</f>
        <v>-4.2410158705482297E-3</v>
      </c>
    </row>
    <row r="6981" spans="1:6" ht="15" thickBot="1" x14ac:dyDescent="0.35">
      <c r="A6981" s="2">
        <v>39322</v>
      </c>
      <c r="B6981" s="5">
        <f t="shared" si="443"/>
        <v>8</v>
      </c>
      <c r="C6981" s="5">
        <f t="shared" si="444"/>
        <v>28</v>
      </c>
      <c r="D6981" s="5">
        <f t="shared" si="445"/>
        <v>3</v>
      </c>
      <c r="E6981" s="3">
        <v>13041.85</v>
      </c>
      <c r="F6981">
        <f t="shared" si="446"/>
        <v>-2.1038677748978492E-2</v>
      </c>
    </row>
    <row r="6982" spans="1:6" ht="15" thickBot="1" x14ac:dyDescent="0.35">
      <c r="A6982" s="2">
        <v>39323</v>
      </c>
      <c r="B6982" s="5">
        <f t="shared" si="443"/>
        <v>8</v>
      </c>
      <c r="C6982" s="5">
        <f t="shared" si="444"/>
        <v>29</v>
      </c>
      <c r="D6982" s="5">
        <f t="shared" si="445"/>
        <v>4</v>
      </c>
      <c r="E6982" s="3">
        <v>13289.29</v>
      </c>
      <c r="F6982">
        <f t="shared" si="446"/>
        <v>1.8972768433926208E-2</v>
      </c>
    </row>
    <row r="6983" spans="1:6" ht="15" thickBot="1" x14ac:dyDescent="0.35">
      <c r="A6983" s="2">
        <v>39324</v>
      </c>
      <c r="B6983" s="5">
        <f t="shared" si="443"/>
        <v>8</v>
      </c>
      <c r="C6983" s="5">
        <f t="shared" si="444"/>
        <v>30</v>
      </c>
      <c r="D6983" s="5">
        <f t="shared" si="445"/>
        <v>5</v>
      </c>
      <c r="E6983" s="3">
        <v>13238.73</v>
      </c>
      <c r="F6983">
        <f t="shared" si="446"/>
        <v>-3.8045674373876487E-3</v>
      </c>
    </row>
    <row r="6984" spans="1:6" ht="15" thickBot="1" x14ac:dyDescent="0.35">
      <c r="A6984" s="2">
        <v>39325</v>
      </c>
      <c r="B6984" s="5">
        <f t="shared" si="443"/>
        <v>8</v>
      </c>
      <c r="C6984" s="5">
        <f t="shared" si="444"/>
        <v>31</v>
      </c>
      <c r="D6984" s="5">
        <f t="shared" si="445"/>
        <v>6</v>
      </c>
      <c r="E6984" s="3">
        <v>13357.74</v>
      </c>
      <c r="F6984">
        <f t="shared" si="446"/>
        <v>8.9895329839040621E-3</v>
      </c>
    </row>
    <row r="6985" spans="1:6" ht="15" thickBot="1" x14ac:dyDescent="0.35">
      <c r="A6985" s="2">
        <v>39329</v>
      </c>
      <c r="B6985" s="5">
        <f t="shared" si="443"/>
        <v>9</v>
      </c>
      <c r="C6985" s="5">
        <f t="shared" si="444"/>
        <v>4</v>
      </c>
      <c r="D6985" s="5">
        <f t="shared" si="445"/>
        <v>3</v>
      </c>
      <c r="E6985" s="3">
        <v>13448.86</v>
      </c>
      <c r="F6985">
        <f t="shared" si="446"/>
        <v>6.8215132200507575E-3</v>
      </c>
    </row>
    <row r="6986" spans="1:6" ht="15" thickBot="1" x14ac:dyDescent="0.35">
      <c r="A6986" s="2">
        <v>39330</v>
      </c>
      <c r="B6986" s="5">
        <f t="shared" si="443"/>
        <v>9</v>
      </c>
      <c r="C6986" s="5">
        <f t="shared" si="444"/>
        <v>5</v>
      </c>
      <c r="D6986" s="5">
        <f t="shared" si="445"/>
        <v>4</v>
      </c>
      <c r="E6986" s="3">
        <v>13305.47</v>
      </c>
      <c r="F6986">
        <f t="shared" si="446"/>
        <v>-1.0661870225431839E-2</v>
      </c>
    </row>
    <row r="6987" spans="1:6" ht="15" thickBot="1" x14ac:dyDescent="0.35">
      <c r="A6987" s="2">
        <v>39331</v>
      </c>
      <c r="B6987" s="5">
        <f t="shared" si="443"/>
        <v>9</v>
      </c>
      <c r="C6987" s="5">
        <f t="shared" si="444"/>
        <v>6</v>
      </c>
      <c r="D6987" s="5">
        <f t="shared" si="445"/>
        <v>5</v>
      </c>
      <c r="E6987" s="3">
        <v>13363.35</v>
      </c>
      <c r="F6987">
        <f t="shared" si="446"/>
        <v>4.3500906018352622E-3</v>
      </c>
    </row>
    <row r="6988" spans="1:6" ht="15" thickBot="1" x14ac:dyDescent="0.35">
      <c r="A6988" s="2">
        <v>39332</v>
      </c>
      <c r="B6988" s="5">
        <f t="shared" si="443"/>
        <v>9</v>
      </c>
      <c r="C6988" s="5">
        <f t="shared" si="444"/>
        <v>7</v>
      </c>
      <c r="D6988" s="5">
        <f t="shared" si="445"/>
        <v>6</v>
      </c>
      <c r="E6988" s="3">
        <v>13113.38</v>
      </c>
      <c r="F6988">
        <f t="shared" si="446"/>
        <v>-1.8705638930358117E-2</v>
      </c>
    </row>
    <row r="6989" spans="1:6" ht="15" thickBot="1" x14ac:dyDescent="0.35">
      <c r="A6989" s="2">
        <v>39335</v>
      </c>
      <c r="B6989" s="5">
        <f t="shared" si="443"/>
        <v>9</v>
      </c>
      <c r="C6989" s="5">
        <f t="shared" si="444"/>
        <v>10</v>
      </c>
      <c r="D6989" s="5">
        <f t="shared" si="445"/>
        <v>2</v>
      </c>
      <c r="E6989" s="3">
        <v>13127.85</v>
      </c>
      <c r="F6989">
        <f t="shared" si="446"/>
        <v>1.1034531143001396E-3</v>
      </c>
    </row>
    <row r="6990" spans="1:6" ht="15" thickBot="1" x14ac:dyDescent="0.35">
      <c r="A6990" s="2">
        <v>39336</v>
      </c>
      <c r="B6990" s="5">
        <f t="shared" si="443"/>
        <v>9</v>
      </c>
      <c r="C6990" s="5">
        <f t="shared" si="444"/>
        <v>11</v>
      </c>
      <c r="D6990" s="5">
        <f t="shared" si="445"/>
        <v>3</v>
      </c>
      <c r="E6990" s="3">
        <v>13308.39</v>
      </c>
      <c r="F6990">
        <f t="shared" si="446"/>
        <v>1.3752442326808964E-2</v>
      </c>
    </row>
    <row r="6991" spans="1:6" ht="15" thickBot="1" x14ac:dyDescent="0.35">
      <c r="A6991" s="2">
        <v>39337</v>
      </c>
      <c r="B6991" s="5">
        <f t="shared" si="443"/>
        <v>9</v>
      </c>
      <c r="C6991" s="5">
        <f t="shared" si="444"/>
        <v>12</v>
      </c>
      <c r="D6991" s="5">
        <f t="shared" si="445"/>
        <v>4</v>
      </c>
      <c r="E6991" s="3">
        <v>13291.65</v>
      </c>
      <c r="F6991">
        <f t="shared" si="446"/>
        <v>-1.257853128740575E-3</v>
      </c>
    </row>
    <row r="6992" spans="1:6" ht="15" thickBot="1" x14ac:dyDescent="0.35">
      <c r="A6992" s="2">
        <v>39338</v>
      </c>
      <c r="B6992" s="5">
        <f t="shared" si="443"/>
        <v>9</v>
      </c>
      <c r="C6992" s="5">
        <f t="shared" si="444"/>
        <v>13</v>
      </c>
      <c r="D6992" s="5">
        <f t="shared" si="445"/>
        <v>5</v>
      </c>
      <c r="E6992" s="3">
        <v>13424.88</v>
      </c>
      <c r="F6992">
        <f t="shared" si="446"/>
        <v>1.0023586236471737E-2</v>
      </c>
    </row>
    <row r="6993" spans="1:6" ht="15" thickBot="1" x14ac:dyDescent="0.35">
      <c r="A6993" s="2">
        <v>39339</v>
      </c>
      <c r="B6993" s="5">
        <f t="shared" si="443"/>
        <v>9</v>
      </c>
      <c r="C6993" s="5">
        <f t="shared" si="444"/>
        <v>14</v>
      </c>
      <c r="D6993" s="5">
        <f t="shared" si="445"/>
        <v>6</v>
      </c>
      <c r="E6993" s="3">
        <v>13442.52</v>
      </c>
      <c r="F6993">
        <f t="shared" si="446"/>
        <v>1.3139782255037838E-3</v>
      </c>
    </row>
    <row r="6994" spans="1:6" ht="15" thickBot="1" x14ac:dyDescent="0.35">
      <c r="A6994" s="2">
        <v>39342</v>
      </c>
      <c r="B6994" s="5">
        <f t="shared" si="443"/>
        <v>9</v>
      </c>
      <c r="C6994" s="5">
        <f t="shared" si="444"/>
        <v>17</v>
      </c>
      <c r="D6994" s="5">
        <f t="shared" si="445"/>
        <v>2</v>
      </c>
      <c r="E6994" s="3">
        <v>13403.42</v>
      </c>
      <c r="F6994">
        <f t="shared" si="446"/>
        <v>-2.9086808128238129E-3</v>
      </c>
    </row>
    <row r="6995" spans="1:6" ht="15" thickBot="1" x14ac:dyDescent="0.35">
      <c r="A6995" s="2">
        <v>39343</v>
      </c>
      <c r="B6995" s="5">
        <f t="shared" si="443"/>
        <v>9</v>
      </c>
      <c r="C6995" s="5">
        <f t="shared" si="444"/>
        <v>18</v>
      </c>
      <c r="D6995" s="5">
        <f t="shared" si="445"/>
        <v>3</v>
      </c>
      <c r="E6995" s="3">
        <v>13739.39</v>
      </c>
      <c r="F6995">
        <f t="shared" si="446"/>
        <v>2.5065990620304322E-2</v>
      </c>
    </row>
    <row r="6996" spans="1:6" ht="15" thickBot="1" x14ac:dyDescent="0.35">
      <c r="A6996" s="2">
        <v>39344</v>
      </c>
      <c r="B6996" s="5">
        <f t="shared" si="443"/>
        <v>9</v>
      </c>
      <c r="C6996" s="5">
        <f t="shared" si="444"/>
        <v>19</v>
      </c>
      <c r="D6996" s="5">
        <f t="shared" si="445"/>
        <v>4</v>
      </c>
      <c r="E6996" s="3">
        <v>13815.56</v>
      </c>
      <c r="F6996">
        <f t="shared" si="446"/>
        <v>5.5439142494681402E-3</v>
      </c>
    </row>
    <row r="6997" spans="1:6" ht="15" thickBot="1" x14ac:dyDescent="0.35">
      <c r="A6997" s="2">
        <v>39345</v>
      </c>
      <c r="B6997" s="5">
        <f t="shared" si="443"/>
        <v>9</v>
      </c>
      <c r="C6997" s="5">
        <f t="shared" si="444"/>
        <v>20</v>
      </c>
      <c r="D6997" s="5">
        <f t="shared" si="445"/>
        <v>5</v>
      </c>
      <c r="E6997" s="3">
        <v>13766.7</v>
      </c>
      <c r="F6997">
        <f t="shared" si="446"/>
        <v>-3.5365920744435089E-3</v>
      </c>
    </row>
    <row r="6998" spans="1:6" ht="15" thickBot="1" x14ac:dyDescent="0.35">
      <c r="A6998" s="2">
        <v>39346</v>
      </c>
      <c r="B6998" s="5">
        <f t="shared" si="443"/>
        <v>9</v>
      </c>
      <c r="C6998" s="5">
        <f t="shared" si="444"/>
        <v>21</v>
      </c>
      <c r="D6998" s="5">
        <f t="shared" si="445"/>
        <v>6</v>
      </c>
      <c r="E6998" s="3">
        <v>13820.19</v>
      </c>
      <c r="F6998">
        <f t="shared" si="446"/>
        <v>3.8854627470635505E-3</v>
      </c>
    </row>
    <row r="6999" spans="1:6" ht="15" thickBot="1" x14ac:dyDescent="0.35">
      <c r="A6999" s="2">
        <v>39349</v>
      </c>
      <c r="B6999" s="5">
        <f t="shared" si="443"/>
        <v>9</v>
      </c>
      <c r="C6999" s="5">
        <f t="shared" si="444"/>
        <v>24</v>
      </c>
      <c r="D6999" s="5">
        <f t="shared" si="445"/>
        <v>2</v>
      </c>
      <c r="E6999" s="3">
        <v>13759.06</v>
      </c>
      <c r="F6999">
        <f t="shared" si="446"/>
        <v>-4.423238754315318E-3</v>
      </c>
    </row>
    <row r="7000" spans="1:6" ht="15" thickBot="1" x14ac:dyDescent="0.35">
      <c r="A7000" s="2">
        <v>39350</v>
      </c>
      <c r="B7000" s="5">
        <f t="shared" si="443"/>
        <v>9</v>
      </c>
      <c r="C7000" s="5">
        <f t="shared" si="444"/>
        <v>25</v>
      </c>
      <c r="D7000" s="5">
        <f t="shared" si="445"/>
        <v>3</v>
      </c>
      <c r="E7000" s="3">
        <v>13778.65</v>
      </c>
      <c r="F7000">
        <f t="shared" si="446"/>
        <v>1.4237891251291982E-3</v>
      </c>
    </row>
    <row r="7001" spans="1:6" ht="15" thickBot="1" x14ac:dyDescent="0.35">
      <c r="A7001" s="2">
        <v>39351</v>
      </c>
      <c r="B7001" s="5">
        <f t="shared" si="443"/>
        <v>9</v>
      </c>
      <c r="C7001" s="5">
        <f t="shared" si="444"/>
        <v>26</v>
      </c>
      <c r="D7001" s="5">
        <f t="shared" si="445"/>
        <v>4</v>
      </c>
      <c r="E7001" s="3">
        <v>13878.15</v>
      </c>
      <c r="F7001">
        <f t="shared" si="446"/>
        <v>7.2213170375907652E-3</v>
      </c>
    </row>
    <row r="7002" spans="1:6" ht="15" thickBot="1" x14ac:dyDescent="0.35">
      <c r="A7002" s="2">
        <v>39352</v>
      </c>
      <c r="B7002" s="5">
        <f t="shared" si="443"/>
        <v>9</v>
      </c>
      <c r="C7002" s="5">
        <f t="shared" si="444"/>
        <v>27</v>
      </c>
      <c r="D7002" s="5">
        <f t="shared" si="445"/>
        <v>5</v>
      </c>
      <c r="E7002" s="3">
        <v>13912.94</v>
      </c>
      <c r="F7002">
        <f t="shared" si="446"/>
        <v>2.5068182718878868E-3</v>
      </c>
    </row>
    <row r="7003" spans="1:6" ht="15" thickBot="1" x14ac:dyDescent="0.35">
      <c r="A7003" s="2">
        <v>39353</v>
      </c>
      <c r="B7003" s="5">
        <f t="shared" si="443"/>
        <v>9</v>
      </c>
      <c r="C7003" s="5">
        <f t="shared" si="444"/>
        <v>28</v>
      </c>
      <c r="D7003" s="5">
        <f t="shared" si="445"/>
        <v>6</v>
      </c>
      <c r="E7003" s="3">
        <v>13895.63</v>
      </c>
      <c r="F7003">
        <f t="shared" si="446"/>
        <v>-1.2441655034810262E-3</v>
      </c>
    </row>
    <row r="7004" spans="1:6" ht="15" thickBot="1" x14ac:dyDescent="0.35">
      <c r="A7004" s="2">
        <v>39356</v>
      </c>
      <c r="B7004" s="5">
        <f t="shared" si="443"/>
        <v>10</v>
      </c>
      <c r="C7004" s="5">
        <f t="shared" si="444"/>
        <v>1</v>
      </c>
      <c r="D7004" s="5">
        <f t="shared" si="445"/>
        <v>2</v>
      </c>
      <c r="E7004" s="3">
        <v>14087.55</v>
      </c>
      <c r="F7004">
        <f t="shared" si="446"/>
        <v>1.3811536432677043E-2</v>
      </c>
    </row>
    <row r="7005" spans="1:6" ht="15" thickBot="1" x14ac:dyDescent="0.35">
      <c r="A7005" s="2">
        <v>39357</v>
      </c>
      <c r="B7005" s="5">
        <f t="shared" si="443"/>
        <v>10</v>
      </c>
      <c r="C7005" s="5">
        <f t="shared" si="444"/>
        <v>2</v>
      </c>
      <c r="D7005" s="5">
        <f t="shared" si="445"/>
        <v>3</v>
      </c>
      <c r="E7005" s="3">
        <v>14047.31</v>
      </c>
      <c r="F7005">
        <f t="shared" si="446"/>
        <v>-2.856422869838956E-3</v>
      </c>
    </row>
    <row r="7006" spans="1:6" ht="15" thickBot="1" x14ac:dyDescent="0.35">
      <c r="A7006" s="2">
        <v>39358</v>
      </c>
      <c r="B7006" s="5">
        <f t="shared" si="443"/>
        <v>10</v>
      </c>
      <c r="C7006" s="5">
        <f t="shared" si="444"/>
        <v>3</v>
      </c>
      <c r="D7006" s="5">
        <f t="shared" si="445"/>
        <v>4</v>
      </c>
      <c r="E7006" s="3">
        <v>13968.05</v>
      </c>
      <c r="F7006">
        <f t="shared" si="446"/>
        <v>-5.642361420086851E-3</v>
      </c>
    </row>
    <row r="7007" spans="1:6" ht="15" thickBot="1" x14ac:dyDescent="0.35">
      <c r="A7007" s="2">
        <v>39359</v>
      </c>
      <c r="B7007" s="5">
        <f t="shared" si="443"/>
        <v>10</v>
      </c>
      <c r="C7007" s="5">
        <f t="shared" si="444"/>
        <v>4</v>
      </c>
      <c r="D7007" s="5">
        <f t="shared" si="445"/>
        <v>5</v>
      </c>
      <c r="E7007" s="3">
        <v>13974.31</v>
      </c>
      <c r="F7007">
        <f t="shared" si="446"/>
        <v>4.4816563514593795E-4</v>
      </c>
    </row>
    <row r="7008" spans="1:6" ht="15" thickBot="1" x14ac:dyDescent="0.35">
      <c r="A7008" s="2">
        <v>39360</v>
      </c>
      <c r="B7008" s="5">
        <f t="shared" si="443"/>
        <v>10</v>
      </c>
      <c r="C7008" s="5">
        <f t="shared" si="444"/>
        <v>5</v>
      </c>
      <c r="D7008" s="5">
        <f t="shared" si="445"/>
        <v>6</v>
      </c>
      <c r="E7008" s="3">
        <v>14066.01</v>
      </c>
      <c r="F7008">
        <f t="shared" si="446"/>
        <v>6.5620413458697228E-3</v>
      </c>
    </row>
    <row r="7009" spans="1:6" ht="15" thickBot="1" x14ac:dyDescent="0.35">
      <c r="A7009" s="2">
        <v>39363</v>
      </c>
      <c r="B7009" s="5">
        <f t="shared" si="443"/>
        <v>10</v>
      </c>
      <c r="C7009" s="5">
        <f t="shared" si="444"/>
        <v>8</v>
      </c>
      <c r="D7009" s="5">
        <f t="shared" si="445"/>
        <v>2</v>
      </c>
      <c r="E7009" s="3">
        <v>14043.73</v>
      </c>
      <c r="F7009">
        <f t="shared" si="446"/>
        <v>-1.5839601990899092E-3</v>
      </c>
    </row>
    <row r="7010" spans="1:6" ht="15" thickBot="1" x14ac:dyDescent="0.35">
      <c r="A7010" s="2">
        <v>39364</v>
      </c>
      <c r="B7010" s="5">
        <f t="shared" si="443"/>
        <v>10</v>
      </c>
      <c r="C7010" s="5">
        <f t="shared" si="444"/>
        <v>9</v>
      </c>
      <c r="D7010" s="5">
        <f t="shared" si="445"/>
        <v>3</v>
      </c>
      <c r="E7010" s="3">
        <v>14164.53</v>
      </c>
      <c r="F7010">
        <f t="shared" si="446"/>
        <v>8.6017033936141678E-3</v>
      </c>
    </row>
    <row r="7011" spans="1:6" ht="15" thickBot="1" x14ac:dyDescent="0.35">
      <c r="A7011" s="2">
        <v>39365</v>
      </c>
      <c r="B7011" s="5">
        <f t="shared" si="443"/>
        <v>10</v>
      </c>
      <c r="C7011" s="5">
        <f t="shared" si="444"/>
        <v>10</v>
      </c>
      <c r="D7011" s="5">
        <f t="shared" si="445"/>
        <v>4</v>
      </c>
      <c r="E7011" s="3">
        <v>14078.69</v>
      </c>
      <c r="F7011">
        <f t="shared" si="446"/>
        <v>-6.0602081396276576E-3</v>
      </c>
    </row>
    <row r="7012" spans="1:6" ht="15" thickBot="1" x14ac:dyDescent="0.35">
      <c r="A7012" s="2">
        <v>39366</v>
      </c>
      <c r="B7012" s="5">
        <f t="shared" si="443"/>
        <v>10</v>
      </c>
      <c r="C7012" s="5">
        <f t="shared" si="444"/>
        <v>11</v>
      </c>
      <c r="D7012" s="5">
        <f t="shared" si="445"/>
        <v>5</v>
      </c>
      <c r="E7012" s="3">
        <v>14015.12</v>
      </c>
      <c r="F7012">
        <f t="shared" si="446"/>
        <v>-4.5153348784581311E-3</v>
      </c>
    </row>
    <row r="7013" spans="1:6" ht="15" thickBot="1" x14ac:dyDescent="0.35">
      <c r="A7013" s="2">
        <v>39367</v>
      </c>
      <c r="B7013" s="5">
        <f t="shared" si="443"/>
        <v>10</v>
      </c>
      <c r="C7013" s="5">
        <f t="shared" si="444"/>
        <v>12</v>
      </c>
      <c r="D7013" s="5">
        <f t="shared" si="445"/>
        <v>6</v>
      </c>
      <c r="E7013" s="3">
        <v>14093.08</v>
      </c>
      <c r="F7013">
        <f t="shared" si="446"/>
        <v>5.5625638596029942E-3</v>
      </c>
    </row>
    <row r="7014" spans="1:6" ht="15" thickBot="1" x14ac:dyDescent="0.35">
      <c r="A7014" s="2">
        <v>39370</v>
      </c>
      <c r="B7014" s="5">
        <f t="shared" si="443"/>
        <v>10</v>
      </c>
      <c r="C7014" s="5">
        <f t="shared" si="444"/>
        <v>15</v>
      </c>
      <c r="D7014" s="5">
        <f t="shared" si="445"/>
        <v>2</v>
      </c>
      <c r="E7014" s="3">
        <v>13984.8</v>
      </c>
      <c r="F7014">
        <f t="shared" si="446"/>
        <v>-7.6832033877619835E-3</v>
      </c>
    </row>
    <row r="7015" spans="1:6" ht="15" thickBot="1" x14ac:dyDescent="0.35">
      <c r="A7015" s="2">
        <v>39371</v>
      </c>
      <c r="B7015" s="5">
        <f t="shared" si="443"/>
        <v>10</v>
      </c>
      <c r="C7015" s="5">
        <f t="shared" si="444"/>
        <v>16</v>
      </c>
      <c r="D7015" s="5">
        <f t="shared" si="445"/>
        <v>3</v>
      </c>
      <c r="E7015" s="3">
        <v>13912.94</v>
      </c>
      <c r="F7015">
        <f t="shared" si="446"/>
        <v>-5.1384360162461222E-3</v>
      </c>
    </row>
    <row r="7016" spans="1:6" ht="15" thickBot="1" x14ac:dyDescent="0.35">
      <c r="A7016" s="2">
        <v>39372</v>
      </c>
      <c r="B7016" s="5">
        <f t="shared" si="443"/>
        <v>10</v>
      </c>
      <c r="C7016" s="5">
        <f t="shared" si="444"/>
        <v>17</v>
      </c>
      <c r="D7016" s="5">
        <f t="shared" si="445"/>
        <v>4</v>
      </c>
      <c r="E7016" s="3">
        <v>13892.54</v>
      </c>
      <c r="F7016">
        <f t="shared" si="446"/>
        <v>-1.466260905315457E-3</v>
      </c>
    </row>
    <row r="7017" spans="1:6" ht="15" thickBot="1" x14ac:dyDescent="0.35">
      <c r="A7017" s="2">
        <v>39373</v>
      </c>
      <c r="B7017" s="5">
        <f t="shared" si="443"/>
        <v>10</v>
      </c>
      <c r="C7017" s="5">
        <f t="shared" si="444"/>
        <v>18</v>
      </c>
      <c r="D7017" s="5">
        <f t="shared" si="445"/>
        <v>5</v>
      </c>
      <c r="E7017" s="3">
        <v>13888.96</v>
      </c>
      <c r="F7017">
        <f t="shared" si="446"/>
        <v>-2.5769225785937964E-4</v>
      </c>
    </row>
    <row r="7018" spans="1:6" ht="15" thickBot="1" x14ac:dyDescent="0.35">
      <c r="A7018" s="2">
        <v>39374</v>
      </c>
      <c r="B7018" s="5">
        <f t="shared" si="443"/>
        <v>10</v>
      </c>
      <c r="C7018" s="5">
        <f t="shared" si="444"/>
        <v>19</v>
      </c>
      <c r="D7018" s="5">
        <f t="shared" si="445"/>
        <v>6</v>
      </c>
      <c r="E7018" s="3">
        <v>13522.02</v>
      </c>
      <c r="F7018">
        <f t="shared" si="446"/>
        <v>-2.641954473193088E-2</v>
      </c>
    </row>
    <row r="7019" spans="1:6" ht="15" thickBot="1" x14ac:dyDescent="0.35">
      <c r="A7019" s="2">
        <v>39377</v>
      </c>
      <c r="B7019" s="5">
        <f t="shared" si="443"/>
        <v>10</v>
      </c>
      <c r="C7019" s="5">
        <f t="shared" si="444"/>
        <v>22</v>
      </c>
      <c r="D7019" s="5">
        <f t="shared" si="445"/>
        <v>2</v>
      </c>
      <c r="E7019" s="3">
        <v>13566.97</v>
      </c>
      <c r="F7019">
        <f t="shared" si="446"/>
        <v>3.3242074778767451E-3</v>
      </c>
    </row>
    <row r="7020" spans="1:6" ht="15" thickBot="1" x14ac:dyDescent="0.35">
      <c r="A7020" s="2">
        <v>39378</v>
      </c>
      <c r="B7020" s="5">
        <f t="shared" si="443"/>
        <v>10</v>
      </c>
      <c r="C7020" s="5">
        <f t="shared" si="444"/>
        <v>23</v>
      </c>
      <c r="D7020" s="5">
        <f t="shared" si="445"/>
        <v>3</v>
      </c>
      <c r="E7020" s="3">
        <v>13676.23</v>
      </c>
      <c r="F7020">
        <f t="shared" si="446"/>
        <v>8.0533825902172861E-3</v>
      </c>
    </row>
    <row r="7021" spans="1:6" ht="15" thickBot="1" x14ac:dyDescent="0.35">
      <c r="A7021" s="2">
        <v>39379</v>
      </c>
      <c r="B7021" s="5">
        <f t="shared" si="443"/>
        <v>10</v>
      </c>
      <c r="C7021" s="5">
        <f t="shared" si="444"/>
        <v>24</v>
      </c>
      <c r="D7021" s="5">
        <f t="shared" si="445"/>
        <v>4</v>
      </c>
      <c r="E7021" s="3">
        <v>13675.25</v>
      </c>
      <c r="F7021">
        <f t="shared" si="446"/>
        <v>-7.1657174528328606E-5</v>
      </c>
    </row>
    <row r="7022" spans="1:6" ht="15" thickBot="1" x14ac:dyDescent="0.35">
      <c r="A7022" s="2">
        <v>39380</v>
      </c>
      <c r="B7022" s="5">
        <f t="shared" si="443"/>
        <v>10</v>
      </c>
      <c r="C7022" s="5">
        <f t="shared" si="444"/>
        <v>25</v>
      </c>
      <c r="D7022" s="5">
        <f t="shared" si="445"/>
        <v>5</v>
      </c>
      <c r="E7022" s="3">
        <v>13671.92</v>
      </c>
      <c r="F7022">
        <f t="shared" si="446"/>
        <v>-2.4350560318823621E-4</v>
      </c>
    </row>
    <row r="7023" spans="1:6" ht="15" thickBot="1" x14ac:dyDescent="0.35">
      <c r="A7023" s="2">
        <v>39381</v>
      </c>
      <c r="B7023" s="5">
        <f t="shared" si="443"/>
        <v>10</v>
      </c>
      <c r="C7023" s="5">
        <f t="shared" si="444"/>
        <v>26</v>
      </c>
      <c r="D7023" s="5">
        <f t="shared" si="445"/>
        <v>6</v>
      </c>
      <c r="E7023" s="3">
        <v>13806.7</v>
      </c>
      <c r="F7023">
        <f t="shared" si="446"/>
        <v>9.8581618382787978E-3</v>
      </c>
    </row>
    <row r="7024" spans="1:6" ht="15" thickBot="1" x14ac:dyDescent="0.35">
      <c r="A7024" s="2">
        <v>39384</v>
      </c>
      <c r="B7024" s="5">
        <f t="shared" si="443"/>
        <v>10</v>
      </c>
      <c r="C7024" s="5">
        <f t="shared" si="444"/>
        <v>29</v>
      </c>
      <c r="D7024" s="5">
        <f t="shared" si="445"/>
        <v>2</v>
      </c>
      <c r="E7024" s="3">
        <v>13870.26</v>
      </c>
      <c r="F7024">
        <f t="shared" si="446"/>
        <v>4.6035620387202946E-3</v>
      </c>
    </row>
    <row r="7025" spans="1:6" ht="15" thickBot="1" x14ac:dyDescent="0.35">
      <c r="A7025" s="2">
        <v>39385</v>
      </c>
      <c r="B7025" s="5">
        <f t="shared" si="443"/>
        <v>10</v>
      </c>
      <c r="C7025" s="5">
        <f t="shared" si="444"/>
        <v>30</v>
      </c>
      <c r="D7025" s="5">
        <f t="shared" si="445"/>
        <v>3</v>
      </c>
      <c r="E7025" s="3">
        <v>13792.47</v>
      </c>
      <c r="F7025">
        <f t="shared" si="446"/>
        <v>-5.6084024380221335E-3</v>
      </c>
    </row>
    <row r="7026" spans="1:6" ht="15" thickBot="1" x14ac:dyDescent="0.35">
      <c r="A7026" s="2">
        <v>39386</v>
      </c>
      <c r="B7026" s="5">
        <f t="shared" si="443"/>
        <v>10</v>
      </c>
      <c r="C7026" s="5">
        <f t="shared" si="444"/>
        <v>31</v>
      </c>
      <c r="D7026" s="5">
        <f t="shared" si="445"/>
        <v>4</v>
      </c>
      <c r="E7026" s="3">
        <v>13930.01</v>
      </c>
      <c r="F7026">
        <f t="shared" si="446"/>
        <v>9.9721079690585426E-3</v>
      </c>
    </row>
    <row r="7027" spans="1:6" ht="15" thickBot="1" x14ac:dyDescent="0.35">
      <c r="A7027" s="2">
        <v>39387</v>
      </c>
      <c r="B7027" s="5">
        <f t="shared" si="443"/>
        <v>11</v>
      </c>
      <c r="C7027" s="5">
        <f t="shared" si="444"/>
        <v>1</v>
      </c>
      <c r="D7027" s="5">
        <f t="shared" si="445"/>
        <v>5</v>
      </c>
      <c r="E7027" s="3">
        <v>13567.87</v>
      </c>
      <c r="F7027">
        <f t="shared" si="446"/>
        <v>-2.5997109836963465E-2</v>
      </c>
    </row>
    <row r="7028" spans="1:6" ht="15" thickBot="1" x14ac:dyDescent="0.35">
      <c r="A7028" s="2">
        <v>39388</v>
      </c>
      <c r="B7028" s="5">
        <f t="shared" si="443"/>
        <v>11</v>
      </c>
      <c r="C7028" s="5">
        <f t="shared" si="444"/>
        <v>2</v>
      </c>
      <c r="D7028" s="5">
        <f t="shared" si="445"/>
        <v>6</v>
      </c>
      <c r="E7028" s="3">
        <v>13595.1</v>
      </c>
      <c r="F7028">
        <f t="shared" si="446"/>
        <v>2.0069472953381452E-3</v>
      </c>
    </row>
    <row r="7029" spans="1:6" ht="15" thickBot="1" x14ac:dyDescent="0.35">
      <c r="A7029" s="2">
        <v>39391</v>
      </c>
      <c r="B7029" s="5">
        <f t="shared" si="443"/>
        <v>11</v>
      </c>
      <c r="C7029" s="5">
        <f t="shared" si="444"/>
        <v>5</v>
      </c>
      <c r="D7029" s="5">
        <f t="shared" si="445"/>
        <v>2</v>
      </c>
      <c r="E7029" s="3">
        <v>13543.4</v>
      </c>
      <c r="F7029">
        <f t="shared" si="446"/>
        <v>-3.8028407293804918E-3</v>
      </c>
    </row>
    <row r="7030" spans="1:6" ht="15" thickBot="1" x14ac:dyDescent="0.35">
      <c r="A7030" s="2">
        <v>39392</v>
      </c>
      <c r="B7030" s="5">
        <f t="shared" si="443"/>
        <v>11</v>
      </c>
      <c r="C7030" s="5">
        <f t="shared" si="444"/>
        <v>6</v>
      </c>
      <c r="D7030" s="5">
        <f t="shared" si="445"/>
        <v>3</v>
      </c>
      <c r="E7030" s="3">
        <v>13660.94</v>
      </c>
      <c r="F7030">
        <f t="shared" si="446"/>
        <v>8.6787660410237374E-3</v>
      </c>
    </row>
    <row r="7031" spans="1:6" ht="15" thickBot="1" x14ac:dyDescent="0.35">
      <c r="A7031" s="2">
        <v>39393</v>
      </c>
      <c r="B7031" s="5">
        <f t="shared" si="443"/>
        <v>11</v>
      </c>
      <c r="C7031" s="5">
        <f t="shared" si="444"/>
        <v>7</v>
      </c>
      <c r="D7031" s="5">
        <f t="shared" si="445"/>
        <v>4</v>
      </c>
      <c r="E7031" s="3">
        <v>13300.02</v>
      </c>
      <c r="F7031">
        <f t="shared" si="446"/>
        <v>-2.641985104978135E-2</v>
      </c>
    </row>
    <row r="7032" spans="1:6" ht="15" thickBot="1" x14ac:dyDescent="0.35">
      <c r="A7032" s="2">
        <v>39394</v>
      </c>
      <c r="B7032" s="5">
        <f t="shared" si="443"/>
        <v>11</v>
      </c>
      <c r="C7032" s="5">
        <f t="shared" si="444"/>
        <v>8</v>
      </c>
      <c r="D7032" s="5">
        <f t="shared" si="445"/>
        <v>5</v>
      </c>
      <c r="E7032" s="3">
        <v>13266.29</v>
      </c>
      <c r="F7032">
        <f t="shared" si="446"/>
        <v>-2.5360864119000994E-3</v>
      </c>
    </row>
    <row r="7033" spans="1:6" ht="15" thickBot="1" x14ac:dyDescent="0.35">
      <c r="A7033" s="2">
        <v>39395</v>
      </c>
      <c r="B7033" s="5">
        <f t="shared" si="443"/>
        <v>11</v>
      </c>
      <c r="C7033" s="5">
        <f t="shared" si="444"/>
        <v>9</v>
      </c>
      <c r="D7033" s="5">
        <f t="shared" si="445"/>
        <v>6</v>
      </c>
      <c r="E7033" s="3">
        <v>13042.74</v>
      </c>
      <c r="F7033">
        <f t="shared" si="446"/>
        <v>-1.6850980944936457E-2</v>
      </c>
    </row>
    <row r="7034" spans="1:6" ht="15" thickBot="1" x14ac:dyDescent="0.35">
      <c r="A7034" s="2">
        <v>39398</v>
      </c>
      <c r="B7034" s="5">
        <f t="shared" si="443"/>
        <v>11</v>
      </c>
      <c r="C7034" s="5">
        <f t="shared" si="444"/>
        <v>12</v>
      </c>
      <c r="D7034" s="5">
        <f t="shared" si="445"/>
        <v>2</v>
      </c>
      <c r="E7034" s="3">
        <v>12987.55</v>
      </c>
      <c r="F7034">
        <f t="shared" si="446"/>
        <v>-4.2314728346958159E-3</v>
      </c>
    </row>
    <row r="7035" spans="1:6" ht="15" thickBot="1" x14ac:dyDescent="0.35">
      <c r="A7035" s="2">
        <v>39399</v>
      </c>
      <c r="B7035" s="5">
        <f t="shared" si="443"/>
        <v>11</v>
      </c>
      <c r="C7035" s="5">
        <f t="shared" si="444"/>
        <v>13</v>
      </c>
      <c r="D7035" s="5">
        <f t="shared" si="445"/>
        <v>3</v>
      </c>
      <c r="E7035" s="3">
        <v>13307.09</v>
      </c>
      <c r="F7035">
        <f t="shared" si="446"/>
        <v>2.4603562642684793E-2</v>
      </c>
    </row>
    <row r="7036" spans="1:6" ht="15" thickBot="1" x14ac:dyDescent="0.35">
      <c r="A7036" s="2">
        <v>39400</v>
      </c>
      <c r="B7036" s="5">
        <f t="shared" si="443"/>
        <v>11</v>
      </c>
      <c r="C7036" s="5">
        <f t="shared" si="444"/>
        <v>14</v>
      </c>
      <c r="D7036" s="5">
        <f t="shared" si="445"/>
        <v>4</v>
      </c>
      <c r="E7036" s="3">
        <v>13231.01</v>
      </c>
      <c r="F7036">
        <f t="shared" si="446"/>
        <v>-5.7172529831841469E-3</v>
      </c>
    </row>
    <row r="7037" spans="1:6" ht="15" thickBot="1" x14ac:dyDescent="0.35">
      <c r="A7037" s="2">
        <v>39401</v>
      </c>
      <c r="B7037" s="5">
        <f t="shared" si="443"/>
        <v>11</v>
      </c>
      <c r="C7037" s="5">
        <f t="shared" si="444"/>
        <v>15</v>
      </c>
      <c r="D7037" s="5">
        <f t="shared" si="445"/>
        <v>5</v>
      </c>
      <c r="E7037" s="3">
        <v>13110.05</v>
      </c>
      <c r="F7037">
        <f t="shared" si="446"/>
        <v>-9.1421592153585352E-3</v>
      </c>
    </row>
    <row r="7038" spans="1:6" ht="15" thickBot="1" x14ac:dyDescent="0.35">
      <c r="A7038" s="2">
        <v>39402</v>
      </c>
      <c r="B7038" s="5">
        <f t="shared" si="443"/>
        <v>11</v>
      </c>
      <c r="C7038" s="5">
        <f t="shared" si="444"/>
        <v>16</v>
      </c>
      <c r="D7038" s="5">
        <f t="shared" si="445"/>
        <v>6</v>
      </c>
      <c r="E7038" s="3">
        <v>13176.79</v>
      </c>
      <c r="F7038">
        <f t="shared" si="446"/>
        <v>5.0907509887453978E-3</v>
      </c>
    </row>
    <row r="7039" spans="1:6" ht="15" thickBot="1" x14ac:dyDescent="0.35">
      <c r="A7039" s="2">
        <v>39405</v>
      </c>
      <c r="B7039" s="5">
        <f t="shared" si="443"/>
        <v>11</v>
      </c>
      <c r="C7039" s="5">
        <f t="shared" si="444"/>
        <v>19</v>
      </c>
      <c r="D7039" s="5">
        <f t="shared" si="445"/>
        <v>2</v>
      </c>
      <c r="E7039" s="3">
        <v>12958.44</v>
      </c>
      <c r="F7039">
        <f t="shared" si="446"/>
        <v>-1.6570803663107658E-2</v>
      </c>
    </row>
    <row r="7040" spans="1:6" ht="15" thickBot="1" x14ac:dyDescent="0.35">
      <c r="A7040" s="2">
        <v>39406</v>
      </c>
      <c r="B7040" s="5">
        <f t="shared" si="443"/>
        <v>11</v>
      </c>
      <c r="C7040" s="5">
        <f t="shared" si="444"/>
        <v>20</v>
      </c>
      <c r="D7040" s="5">
        <f t="shared" si="445"/>
        <v>3</v>
      </c>
      <c r="E7040" s="3">
        <v>13010.14</v>
      </c>
      <c r="F7040">
        <f t="shared" si="446"/>
        <v>3.9896777698549294E-3</v>
      </c>
    </row>
    <row r="7041" spans="1:6" ht="15" thickBot="1" x14ac:dyDescent="0.35">
      <c r="A7041" s="2">
        <v>39407</v>
      </c>
      <c r="B7041" s="5">
        <f t="shared" si="443"/>
        <v>11</v>
      </c>
      <c r="C7041" s="5">
        <f t="shared" si="444"/>
        <v>21</v>
      </c>
      <c r="D7041" s="5">
        <f t="shared" si="445"/>
        <v>4</v>
      </c>
      <c r="E7041" s="3">
        <v>12799.04</v>
      </c>
      <c r="F7041">
        <f t="shared" si="446"/>
        <v>-1.6225805410241437E-2</v>
      </c>
    </row>
    <row r="7042" spans="1:6" ht="15" thickBot="1" x14ac:dyDescent="0.35">
      <c r="A7042" s="2">
        <v>39409</v>
      </c>
      <c r="B7042" s="5">
        <f t="shared" si="443"/>
        <v>11</v>
      </c>
      <c r="C7042" s="5">
        <f t="shared" si="444"/>
        <v>23</v>
      </c>
      <c r="D7042" s="5">
        <f t="shared" si="445"/>
        <v>6</v>
      </c>
      <c r="E7042" s="3">
        <v>12980.88</v>
      </c>
      <c r="F7042">
        <f t="shared" si="446"/>
        <v>1.4207315548666019E-2</v>
      </c>
    </row>
    <row r="7043" spans="1:6" ht="15" thickBot="1" x14ac:dyDescent="0.35">
      <c r="A7043" s="2">
        <v>39412</v>
      </c>
      <c r="B7043" s="5">
        <f t="shared" ref="B7043:B7106" si="447">MONTH(A7043)</f>
        <v>11</v>
      </c>
      <c r="C7043" s="5">
        <f t="shared" ref="C7043:C7106" si="448">DAY(A7043)</f>
        <v>26</v>
      </c>
      <c r="D7043" s="5">
        <f t="shared" ref="D7043:D7106" si="449">WEEKDAY(A7043,1)</f>
        <v>2</v>
      </c>
      <c r="E7043" s="3">
        <v>12743.44</v>
      </c>
      <c r="F7043">
        <f t="shared" si="446"/>
        <v>-1.8291517986453822E-2</v>
      </c>
    </row>
    <row r="7044" spans="1:6" ht="15" thickBot="1" x14ac:dyDescent="0.35">
      <c r="A7044" s="2">
        <v>39413</v>
      </c>
      <c r="B7044" s="5">
        <f t="shared" si="447"/>
        <v>11</v>
      </c>
      <c r="C7044" s="5">
        <f t="shared" si="448"/>
        <v>27</v>
      </c>
      <c r="D7044" s="5">
        <f t="shared" si="449"/>
        <v>3</v>
      </c>
      <c r="E7044" s="3">
        <v>12958.44</v>
      </c>
      <c r="F7044">
        <f t="shared" ref="F7044:F7107" si="450">(E7044-E7043)/E7043</f>
        <v>1.6871425611922682E-2</v>
      </c>
    </row>
    <row r="7045" spans="1:6" ht="15" thickBot="1" x14ac:dyDescent="0.35">
      <c r="A7045" s="2">
        <v>39414</v>
      </c>
      <c r="B7045" s="5">
        <f t="shared" si="447"/>
        <v>11</v>
      </c>
      <c r="C7045" s="5">
        <f t="shared" si="448"/>
        <v>28</v>
      </c>
      <c r="D7045" s="5">
        <f t="shared" si="449"/>
        <v>4</v>
      </c>
      <c r="E7045" s="3">
        <v>13289.45</v>
      </c>
      <c r="F7045">
        <f t="shared" si="450"/>
        <v>2.5543969798833825E-2</v>
      </c>
    </row>
    <row r="7046" spans="1:6" ht="15" thickBot="1" x14ac:dyDescent="0.35">
      <c r="A7046" s="2">
        <v>39415</v>
      </c>
      <c r="B7046" s="5">
        <f t="shared" si="447"/>
        <v>11</v>
      </c>
      <c r="C7046" s="5">
        <f t="shared" si="448"/>
        <v>29</v>
      </c>
      <c r="D7046" s="5">
        <f t="shared" si="449"/>
        <v>5</v>
      </c>
      <c r="E7046" s="3">
        <v>13311.73</v>
      </c>
      <c r="F7046">
        <f t="shared" si="450"/>
        <v>1.6765178393386359E-3</v>
      </c>
    </row>
    <row r="7047" spans="1:6" ht="15" thickBot="1" x14ac:dyDescent="0.35">
      <c r="A7047" s="2">
        <v>39416</v>
      </c>
      <c r="B7047" s="5">
        <f t="shared" si="447"/>
        <v>11</v>
      </c>
      <c r="C7047" s="5">
        <f t="shared" si="448"/>
        <v>30</v>
      </c>
      <c r="D7047" s="5">
        <f t="shared" si="449"/>
        <v>6</v>
      </c>
      <c r="E7047" s="3">
        <v>13371.72</v>
      </c>
      <c r="F7047">
        <f t="shared" si="450"/>
        <v>4.5065517404574602E-3</v>
      </c>
    </row>
    <row r="7048" spans="1:6" ht="15" thickBot="1" x14ac:dyDescent="0.35">
      <c r="A7048" s="2">
        <v>39419</v>
      </c>
      <c r="B7048" s="5">
        <f t="shared" si="447"/>
        <v>12</v>
      </c>
      <c r="C7048" s="5">
        <f t="shared" si="448"/>
        <v>3</v>
      </c>
      <c r="D7048" s="5">
        <f t="shared" si="449"/>
        <v>2</v>
      </c>
      <c r="E7048" s="3">
        <v>13314.57</v>
      </c>
      <c r="F7048">
        <f t="shared" si="450"/>
        <v>-4.2739453114483128E-3</v>
      </c>
    </row>
    <row r="7049" spans="1:6" ht="15" thickBot="1" x14ac:dyDescent="0.35">
      <c r="A7049" s="2">
        <v>39420</v>
      </c>
      <c r="B7049" s="5">
        <f t="shared" si="447"/>
        <v>12</v>
      </c>
      <c r="C7049" s="5">
        <f t="shared" si="448"/>
        <v>4</v>
      </c>
      <c r="D7049" s="5">
        <f t="shared" si="449"/>
        <v>3</v>
      </c>
      <c r="E7049" s="3">
        <v>13248.73</v>
      </c>
      <c r="F7049">
        <f t="shared" si="450"/>
        <v>-4.9449587932618288E-3</v>
      </c>
    </row>
    <row r="7050" spans="1:6" ht="15" thickBot="1" x14ac:dyDescent="0.35">
      <c r="A7050" s="2">
        <v>39421</v>
      </c>
      <c r="B7050" s="5">
        <f t="shared" si="447"/>
        <v>12</v>
      </c>
      <c r="C7050" s="5">
        <f t="shared" si="448"/>
        <v>5</v>
      </c>
      <c r="D7050" s="5">
        <f t="shared" si="449"/>
        <v>4</v>
      </c>
      <c r="E7050" s="3">
        <v>13444.96</v>
      </c>
      <c r="F7050">
        <f t="shared" si="450"/>
        <v>1.4811230963269655E-2</v>
      </c>
    </row>
    <row r="7051" spans="1:6" ht="15" thickBot="1" x14ac:dyDescent="0.35">
      <c r="A7051" s="2">
        <v>39422</v>
      </c>
      <c r="B7051" s="5">
        <f t="shared" si="447"/>
        <v>12</v>
      </c>
      <c r="C7051" s="5">
        <f t="shared" si="448"/>
        <v>6</v>
      </c>
      <c r="D7051" s="5">
        <f t="shared" si="449"/>
        <v>5</v>
      </c>
      <c r="E7051" s="3">
        <v>13619.89</v>
      </c>
      <c r="F7051">
        <f t="shared" si="450"/>
        <v>1.3010823386607346E-2</v>
      </c>
    </row>
    <row r="7052" spans="1:6" ht="15" thickBot="1" x14ac:dyDescent="0.35">
      <c r="A7052" s="2">
        <v>39423</v>
      </c>
      <c r="B7052" s="5">
        <f t="shared" si="447"/>
        <v>12</v>
      </c>
      <c r="C7052" s="5">
        <f t="shared" si="448"/>
        <v>7</v>
      </c>
      <c r="D7052" s="5">
        <f t="shared" si="449"/>
        <v>6</v>
      </c>
      <c r="E7052" s="3">
        <v>13625.58</v>
      </c>
      <c r="F7052">
        <f t="shared" si="450"/>
        <v>4.1777136232381537E-4</v>
      </c>
    </row>
    <row r="7053" spans="1:6" ht="15" thickBot="1" x14ac:dyDescent="0.35">
      <c r="A7053" s="2">
        <v>39426</v>
      </c>
      <c r="B7053" s="5">
        <f t="shared" si="447"/>
        <v>12</v>
      </c>
      <c r="C7053" s="5">
        <f t="shared" si="448"/>
        <v>10</v>
      </c>
      <c r="D7053" s="5">
        <f t="shared" si="449"/>
        <v>2</v>
      </c>
      <c r="E7053" s="3">
        <v>13727.03</v>
      </c>
      <c r="F7053">
        <f t="shared" si="450"/>
        <v>7.4455546112532989E-3</v>
      </c>
    </row>
    <row r="7054" spans="1:6" ht="15" thickBot="1" x14ac:dyDescent="0.35">
      <c r="A7054" s="2">
        <v>39427</v>
      </c>
      <c r="B7054" s="5">
        <f t="shared" si="447"/>
        <v>12</v>
      </c>
      <c r="C7054" s="5">
        <f t="shared" si="448"/>
        <v>11</v>
      </c>
      <c r="D7054" s="5">
        <f t="shared" si="449"/>
        <v>3</v>
      </c>
      <c r="E7054" s="3">
        <v>13432.77</v>
      </c>
      <c r="F7054">
        <f t="shared" si="450"/>
        <v>-2.1436537983817346E-2</v>
      </c>
    </row>
    <row r="7055" spans="1:6" ht="15" thickBot="1" x14ac:dyDescent="0.35">
      <c r="A7055" s="2">
        <v>39428</v>
      </c>
      <c r="B7055" s="5">
        <f t="shared" si="447"/>
        <v>12</v>
      </c>
      <c r="C7055" s="5">
        <f t="shared" si="448"/>
        <v>12</v>
      </c>
      <c r="D7055" s="5">
        <f t="shared" si="449"/>
        <v>4</v>
      </c>
      <c r="E7055" s="3">
        <v>13473.9</v>
      </c>
      <c r="F7055">
        <f t="shared" si="450"/>
        <v>3.0619150033834568E-3</v>
      </c>
    </row>
    <row r="7056" spans="1:6" ht="15" thickBot="1" x14ac:dyDescent="0.35">
      <c r="A7056" s="2">
        <v>39429</v>
      </c>
      <c r="B7056" s="5">
        <f t="shared" si="447"/>
        <v>12</v>
      </c>
      <c r="C7056" s="5">
        <f t="shared" si="448"/>
        <v>13</v>
      </c>
      <c r="D7056" s="5">
        <f t="shared" si="449"/>
        <v>5</v>
      </c>
      <c r="E7056" s="3">
        <v>13517.96</v>
      </c>
      <c r="F7056">
        <f t="shared" si="450"/>
        <v>3.2700257534937541E-3</v>
      </c>
    </row>
    <row r="7057" spans="1:6" ht="15" thickBot="1" x14ac:dyDescent="0.35">
      <c r="A7057" s="2">
        <v>39430</v>
      </c>
      <c r="B7057" s="5">
        <f t="shared" si="447"/>
        <v>12</v>
      </c>
      <c r="C7057" s="5">
        <f t="shared" si="448"/>
        <v>14</v>
      </c>
      <c r="D7057" s="5">
        <f t="shared" si="449"/>
        <v>6</v>
      </c>
      <c r="E7057" s="3">
        <v>13339.85</v>
      </c>
      <c r="F7057">
        <f t="shared" si="450"/>
        <v>-1.3175804633243388E-2</v>
      </c>
    </row>
    <row r="7058" spans="1:6" ht="15" thickBot="1" x14ac:dyDescent="0.35">
      <c r="A7058" s="2">
        <v>39433</v>
      </c>
      <c r="B7058" s="5">
        <f t="shared" si="447"/>
        <v>12</v>
      </c>
      <c r="C7058" s="5">
        <f t="shared" si="448"/>
        <v>17</v>
      </c>
      <c r="D7058" s="5">
        <f t="shared" si="449"/>
        <v>2</v>
      </c>
      <c r="E7058" s="3">
        <v>13167.2</v>
      </c>
      <c r="F7058">
        <f t="shared" si="450"/>
        <v>-1.2942424390079321E-2</v>
      </c>
    </row>
    <row r="7059" spans="1:6" ht="15" thickBot="1" x14ac:dyDescent="0.35">
      <c r="A7059" s="2">
        <v>39434</v>
      </c>
      <c r="B7059" s="5">
        <f t="shared" si="447"/>
        <v>12</v>
      </c>
      <c r="C7059" s="5">
        <f t="shared" si="448"/>
        <v>18</v>
      </c>
      <c r="D7059" s="5">
        <f t="shared" si="449"/>
        <v>3</v>
      </c>
      <c r="E7059" s="3">
        <v>13232.47</v>
      </c>
      <c r="F7059">
        <f t="shared" si="450"/>
        <v>4.9570143994166274E-3</v>
      </c>
    </row>
    <row r="7060" spans="1:6" ht="15" thickBot="1" x14ac:dyDescent="0.35">
      <c r="A7060" s="2">
        <v>39435</v>
      </c>
      <c r="B7060" s="5">
        <f t="shared" si="447"/>
        <v>12</v>
      </c>
      <c r="C7060" s="5">
        <f t="shared" si="448"/>
        <v>19</v>
      </c>
      <c r="D7060" s="5">
        <f t="shared" si="449"/>
        <v>4</v>
      </c>
      <c r="E7060" s="3">
        <v>13207.27</v>
      </c>
      <c r="F7060">
        <f t="shared" si="450"/>
        <v>-1.9044063579965729E-3</v>
      </c>
    </row>
    <row r="7061" spans="1:6" ht="15" thickBot="1" x14ac:dyDescent="0.35">
      <c r="A7061" s="2">
        <v>39436</v>
      </c>
      <c r="B7061" s="5">
        <f t="shared" si="447"/>
        <v>12</v>
      </c>
      <c r="C7061" s="5">
        <f t="shared" si="448"/>
        <v>20</v>
      </c>
      <c r="D7061" s="5">
        <f t="shared" si="449"/>
        <v>5</v>
      </c>
      <c r="E7061" s="3">
        <v>13245.64</v>
      </c>
      <c r="F7061">
        <f t="shared" si="450"/>
        <v>2.9052181109342793E-3</v>
      </c>
    </row>
    <row r="7062" spans="1:6" ht="15" thickBot="1" x14ac:dyDescent="0.35">
      <c r="A7062" s="2">
        <v>39437</v>
      </c>
      <c r="B7062" s="5">
        <f t="shared" si="447"/>
        <v>12</v>
      </c>
      <c r="C7062" s="5">
        <f t="shared" si="448"/>
        <v>21</v>
      </c>
      <c r="D7062" s="5">
        <f t="shared" si="449"/>
        <v>6</v>
      </c>
      <c r="E7062" s="3">
        <v>13450.65</v>
      </c>
      <c r="F7062">
        <f t="shared" si="450"/>
        <v>1.5477545818850597E-2</v>
      </c>
    </row>
    <row r="7063" spans="1:6" ht="15" thickBot="1" x14ac:dyDescent="0.35">
      <c r="A7063" s="2">
        <v>39440</v>
      </c>
      <c r="B7063" s="5">
        <f t="shared" si="447"/>
        <v>12</v>
      </c>
      <c r="C7063" s="5">
        <f t="shared" si="448"/>
        <v>24</v>
      </c>
      <c r="D7063" s="5">
        <f t="shared" si="449"/>
        <v>2</v>
      </c>
      <c r="E7063" s="3">
        <v>13549.33</v>
      </c>
      <c r="F7063">
        <f t="shared" si="450"/>
        <v>7.3364484244256073E-3</v>
      </c>
    </row>
    <row r="7064" spans="1:6" ht="15" thickBot="1" x14ac:dyDescent="0.35">
      <c r="A7064" s="2">
        <v>39442</v>
      </c>
      <c r="B7064" s="5">
        <f t="shared" si="447"/>
        <v>12</v>
      </c>
      <c r="C7064" s="5">
        <f t="shared" si="448"/>
        <v>26</v>
      </c>
      <c r="D7064" s="5">
        <f t="shared" si="449"/>
        <v>4</v>
      </c>
      <c r="E7064" s="3">
        <v>13551.69</v>
      </c>
      <c r="F7064">
        <f t="shared" si="450"/>
        <v>1.7417835420648712E-4</v>
      </c>
    </row>
    <row r="7065" spans="1:6" ht="15" thickBot="1" x14ac:dyDescent="0.35">
      <c r="A7065" s="2">
        <v>39443</v>
      </c>
      <c r="B7065" s="5">
        <f t="shared" si="447"/>
        <v>12</v>
      </c>
      <c r="C7065" s="5">
        <f t="shared" si="448"/>
        <v>27</v>
      </c>
      <c r="D7065" s="5">
        <f t="shared" si="449"/>
        <v>5</v>
      </c>
      <c r="E7065" s="3">
        <v>13359.61</v>
      </c>
      <c r="F7065">
        <f t="shared" si="450"/>
        <v>-1.417387794437446E-2</v>
      </c>
    </row>
    <row r="7066" spans="1:6" ht="15" thickBot="1" x14ac:dyDescent="0.35">
      <c r="A7066" s="2">
        <v>39444</v>
      </c>
      <c r="B7066" s="5">
        <f t="shared" si="447"/>
        <v>12</v>
      </c>
      <c r="C7066" s="5">
        <f t="shared" si="448"/>
        <v>28</v>
      </c>
      <c r="D7066" s="5">
        <f t="shared" si="449"/>
        <v>6</v>
      </c>
      <c r="E7066" s="3">
        <v>13365.87</v>
      </c>
      <c r="F7066">
        <f t="shared" si="450"/>
        <v>4.6857655275866719E-4</v>
      </c>
    </row>
    <row r="7067" spans="1:6" ht="15" thickBot="1" x14ac:dyDescent="0.35">
      <c r="A7067" s="2">
        <v>39447</v>
      </c>
      <c r="B7067" s="5">
        <f t="shared" si="447"/>
        <v>12</v>
      </c>
      <c r="C7067" s="5">
        <f t="shared" si="448"/>
        <v>31</v>
      </c>
      <c r="D7067" s="5">
        <f t="shared" si="449"/>
        <v>2</v>
      </c>
      <c r="E7067" s="3">
        <v>13264.82</v>
      </c>
      <c r="F7067">
        <f t="shared" si="450"/>
        <v>-7.5603009755445087E-3</v>
      </c>
    </row>
    <row r="7068" spans="1:6" ht="15" thickBot="1" x14ac:dyDescent="0.35">
      <c r="A7068" s="2">
        <v>39449</v>
      </c>
      <c r="B7068" s="5">
        <f t="shared" si="447"/>
        <v>1</v>
      </c>
      <c r="C7068" s="5">
        <f t="shared" si="448"/>
        <v>2</v>
      </c>
      <c r="D7068" s="5">
        <f t="shared" si="449"/>
        <v>4</v>
      </c>
      <c r="E7068" s="3">
        <v>13043.96</v>
      </c>
      <c r="F7068">
        <f t="shared" si="450"/>
        <v>-1.6650056314371442E-2</v>
      </c>
    </row>
    <row r="7069" spans="1:6" ht="15" thickBot="1" x14ac:dyDescent="0.35">
      <c r="A7069" s="2">
        <v>39450</v>
      </c>
      <c r="B7069" s="5">
        <f t="shared" si="447"/>
        <v>1</v>
      </c>
      <c r="C7069" s="5">
        <f t="shared" si="448"/>
        <v>3</v>
      </c>
      <c r="D7069" s="5">
        <f t="shared" si="449"/>
        <v>5</v>
      </c>
      <c r="E7069" s="3">
        <v>13056.72</v>
      </c>
      <c r="F7069">
        <f t="shared" si="450"/>
        <v>9.7823053735217064E-4</v>
      </c>
    </row>
    <row r="7070" spans="1:6" ht="15" thickBot="1" x14ac:dyDescent="0.35">
      <c r="A7070" s="2">
        <v>39451</v>
      </c>
      <c r="B7070" s="5">
        <f t="shared" si="447"/>
        <v>1</v>
      </c>
      <c r="C7070" s="5">
        <f t="shared" si="448"/>
        <v>4</v>
      </c>
      <c r="D7070" s="5">
        <f t="shared" si="449"/>
        <v>6</v>
      </c>
      <c r="E7070" s="3">
        <v>12800.18</v>
      </c>
      <c r="F7070">
        <f t="shared" si="450"/>
        <v>-1.9648119895348835E-2</v>
      </c>
    </row>
    <row r="7071" spans="1:6" ht="15" thickBot="1" x14ac:dyDescent="0.35">
      <c r="A7071" s="2">
        <v>39454</v>
      </c>
      <c r="B7071" s="5">
        <f t="shared" si="447"/>
        <v>1</v>
      </c>
      <c r="C7071" s="5">
        <f t="shared" si="448"/>
        <v>7</v>
      </c>
      <c r="D7071" s="5">
        <f t="shared" si="449"/>
        <v>2</v>
      </c>
      <c r="E7071" s="3">
        <v>12827.49</v>
      </c>
      <c r="F7071">
        <f t="shared" si="450"/>
        <v>2.1335637467597714E-3</v>
      </c>
    </row>
    <row r="7072" spans="1:6" ht="15" thickBot="1" x14ac:dyDescent="0.35">
      <c r="A7072" s="2">
        <v>39455</v>
      </c>
      <c r="B7072" s="5">
        <f t="shared" si="447"/>
        <v>1</v>
      </c>
      <c r="C7072" s="5">
        <f t="shared" si="448"/>
        <v>8</v>
      </c>
      <c r="D7072" s="5">
        <f t="shared" si="449"/>
        <v>3</v>
      </c>
      <c r="E7072" s="3">
        <v>12589.07</v>
      </c>
      <c r="F7072">
        <f t="shared" si="450"/>
        <v>-1.8586644776179915E-2</v>
      </c>
    </row>
    <row r="7073" spans="1:6" ht="15" thickBot="1" x14ac:dyDescent="0.35">
      <c r="A7073" s="2">
        <v>39456</v>
      </c>
      <c r="B7073" s="5">
        <f t="shared" si="447"/>
        <v>1</v>
      </c>
      <c r="C7073" s="5">
        <f t="shared" si="448"/>
        <v>9</v>
      </c>
      <c r="D7073" s="5">
        <f t="shared" si="449"/>
        <v>4</v>
      </c>
      <c r="E7073" s="3">
        <v>12735.31</v>
      </c>
      <c r="F7073">
        <f t="shared" si="450"/>
        <v>1.1616425994930506E-2</v>
      </c>
    </row>
    <row r="7074" spans="1:6" ht="15" thickBot="1" x14ac:dyDescent="0.35">
      <c r="A7074" s="2">
        <v>39457</v>
      </c>
      <c r="B7074" s="5">
        <f t="shared" si="447"/>
        <v>1</v>
      </c>
      <c r="C7074" s="5">
        <f t="shared" si="448"/>
        <v>10</v>
      </c>
      <c r="D7074" s="5">
        <f t="shared" si="449"/>
        <v>5</v>
      </c>
      <c r="E7074" s="3">
        <v>12853.09</v>
      </c>
      <c r="F7074">
        <f t="shared" si="450"/>
        <v>9.2483025540800075E-3</v>
      </c>
    </row>
    <row r="7075" spans="1:6" ht="15" thickBot="1" x14ac:dyDescent="0.35">
      <c r="A7075" s="2">
        <v>39458</v>
      </c>
      <c r="B7075" s="5">
        <f t="shared" si="447"/>
        <v>1</v>
      </c>
      <c r="C7075" s="5">
        <f t="shared" si="448"/>
        <v>11</v>
      </c>
      <c r="D7075" s="5">
        <f t="shared" si="449"/>
        <v>6</v>
      </c>
      <c r="E7075" s="3">
        <v>12606.3</v>
      </c>
      <c r="F7075">
        <f t="shared" si="450"/>
        <v>-1.9200830306175469E-2</v>
      </c>
    </row>
    <row r="7076" spans="1:6" ht="15" thickBot="1" x14ac:dyDescent="0.35">
      <c r="A7076" s="2">
        <v>39461</v>
      </c>
      <c r="B7076" s="5">
        <f t="shared" si="447"/>
        <v>1</v>
      </c>
      <c r="C7076" s="5">
        <f t="shared" si="448"/>
        <v>14</v>
      </c>
      <c r="D7076" s="5">
        <f t="shared" si="449"/>
        <v>2</v>
      </c>
      <c r="E7076" s="3">
        <v>12778.15</v>
      </c>
      <c r="F7076">
        <f t="shared" si="450"/>
        <v>1.3632072852462688E-2</v>
      </c>
    </row>
    <row r="7077" spans="1:6" ht="15" thickBot="1" x14ac:dyDescent="0.35">
      <c r="A7077" s="2">
        <v>39462</v>
      </c>
      <c r="B7077" s="5">
        <f t="shared" si="447"/>
        <v>1</v>
      </c>
      <c r="C7077" s="5">
        <f t="shared" si="448"/>
        <v>15</v>
      </c>
      <c r="D7077" s="5">
        <f t="shared" si="449"/>
        <v>3</v>
      </c>
      <c r="E7077" s="3">
        <v>12501.11</v>
      </c>
      <c r="F7077">
        <f t="shared" si="450"/>
        <v>-2.1680759734390272E-2</v>
      </c>
    </row>
    <row r="7078" spans="1:6" ht="15" thickBot="1" x14ac:dyDescent="0.35">
      <c r="A7078" s="2">
        <v>39463</v>
      </c>
      <c r="B7078" s="5">
        <f t="shared" si="447"/>
        <v>1</v>
      </c>
      <c r="C7078" s="5">
        <f t="shared" si="448"/>
        <v>16</v>
      </c>
      <c r="D7078" s="5">
        <f t="shared" si="449"/>
        <v>4</v>
      </c>
      <c r="E7078" s="3">
        <v>12466.16</v>
      </c>
      <c r="F7078">
        <f t="shared" si="450"/>
        <v>-2.7957517372457909E-3</v>
      </c>
    </row>
    <row r="7079" spans="1:6" ht="15" thickBot="1" x14ac:dyDescent="0.35">
      <c r="A7079" s="2">
        <v>39464</v>
      </c>
      <c r="B7079" s="5">
        <f t="shared" si="447"/>
        <v>1</v>
      </c>
      <c r="C7079" s="5">
        <f t="shared" si="448"/>
        <v>17</v>
      </c>
      <c r="D7079" s="5">
        <f t="shared" si="449"/>
        <v>5</v>
      </c>
      <c r="E7079" s="3">
        <v>12159.21</v>
      </c>
      <c r="F7079">
        <f t="shared" si="450"/>
        <v>-2.4622658460985637E-2</v>
      </c>
    </row>
    <row r="7080" spans="1:6" ht="15" thickBot="1" x14ac:dyDescent="0.35">
      <c r="A7080" s="2">
        <v>39465</v>
      </c>
      <c r="B7080" s="5">
        <f t="shared" si="447"/>
        <v>1</v>
      </c>
      <c r="C7080" s="5">
        <f t="shared" si="448"/>
        <v>18</v>
      </c>
      <c r="D7080" s="5">
        <f t="shared" si="449"/>
        <v>6</v>
      </c>
      <c r="E7080" s="3">
        <v>12099.3</v>
      </c>
      <c r="F7080">
        <f t="shared" si="450"/>
        <v>-4.927129311854953E-3</v>
      </c>
    </row>
    <row r="7081" spans="1:6" ht="15" thickBot="1" x14ac:dyDescent="0.35">
      <c r="A7081" s="2">
        <v>39469</v>
      </c>
      <c r="B7081" s="5">
        <f t="shared" si="447"/>
        <v>1</v>
      </c>
      <c r="C7081" s="5">
        <f t="shared" si="448"/>
        <v>22</v>
      </c>
      <c r="D7081" s="5">
        <f t="shared" si="449"/>
        <v>3</v>
      </c>
      <c r="E7081" s="3">
        <v>11971.19</v>
      </c>
      <c r="F7081">
        <f t="shared" si="450"/>
        <v>-1.0588215847197669E-2</v>
      </c>
    </row>
    <row r="7082" spans="1:6" ht="15" thickBot="1" x14ac:dyDescent="0.35">
      <c r="A7082" s="2">
        <v>39470</v>
      </c>
      <c r="B7082" s="5">
        <f t="shared" si="447"/>
        <v>1</v>
      </c>
      <c r="C7082" s="5">
        <f t="shared" si="448"/>
        <v>23</v>
      </c>
      <c r="D7082" s="5">
        <f t="shared" si="449"/>
        <v>4</v>
      </c>
      <c r="E7082" s="3">
        <v>12270.17</v>
      </c>
      <c r="F7082">
        <f t="shared" si="450"/>
        <v>2.4974960718190886E-2</v>
      </c>
    </row>
    <row r="7083" spans="1:6" ht="15" thickBot="1" x14ac:dyDescent="0.35">
      <c r="A7083" s="2">
        <v>39471</v>
      </c>
      <c r="B7083" s="5">
        <f t="shared" si="447"/>
        <v>1</v>
      </c>
      <c r="C7083" s="5">
        <f t="shared" si="448"/>
        <v>24</v>
      </c>
      <c r="D7083" s="5">
        <f t="shared" si="449"/>
        <v>5</v>
      </c>
      <c r="E7083" s="3">
        <v>12378.61</v>
      </c>
      <c r="F7083">
        <f t="shared" si="450"/>
        <v>8.8376933652916396E-3</v>
      </c>
    </row>
    <row r="7084" spans="1:6" ht="15" thickBot="1" x14ac:dyDescent="0.35">
      <c r="A7084" s="2">
        <v>39472</v>
      </c>
      <c r="B7084" s="5">
        <f t="shared" si="447"/>
        <v>1</v>
      </c>
      <c r="C7084" s="5">
        <f t="shared" si="448"/>
        <v>25</v>
      </c>
      <c r="D7084" s="5">
        <f t="shared" si="449"/>
        <v>6</v>
      </c>
      <c r="E7084" s="3">
        <v>12207.17</v>
      </c>
      <c r="F7084">
        <f t="shared" si="450"/>
        <v>-1.3849697179247144E-2</v>
      </c>
    </row>
    <row r="7085" spans="1:6" ht="15" thickBot="1" x14ac:dyDescent="0.35">
      <c r="A7085" s="2">
        <v>39475</v>
      </c>
      <c r="B7085" s="5">
        <f t="shared" si="447"/>
        <v>1</v>
      </c>
      <c r="C7085" s="5">
        <f t="shared" si="448"/>
        <v>28</v>
      </c>
      <c r="D7085" s="5">
        <f t="shared" si="449"/>
        <v>2</v>
      </c>
      <c r="E7085" s="3">
        <v>12383.89</v>
      </c>
      <c r="F7085">
        <f t="shared" si="450"/>
        <v>1.447673785160683E-2</v>
      </c>
    </row>
    <row r="7086" spans="1:6" ht="15" thickBot="1" x14ac:dyDescent="0.35">
      <c r="A7086" s="2">
        <v>39476</v>
      </c>
      <c r="B7086" s="5">
        <f t="shared" si="447"/>
        <v>1</v>
      </c>
      <c r="C7086" s="5">
        <f t="shared" si="448"/>
        <v>29</v>
      </c>
      <c r="D7086" s="5">
        <f t="shared" si="449"/>
        <v>3</v>
      </c>
      <c r="E7086" s="3">
        <v>12480.3</v>
      </c>
      <c r="F7086">
        <f t="shared" si="450"/>
        <v>7.7851143703634206E-3</v>
      </c>
    </row>
    <row r="7087" spans="1:6" ht="15" thickBot="1" x14ac:dyDescent="0.35">
      <c r="A7087" s="2">
        <v>39477</v>
      </c>
      <c r="B7087" s="5">
        <f t="shared" si="447"/>
        <v>1</v>
      </c>
      <c r="C7087" s="5">
        <f t="shared" si="448"/>
        <v>30</v>
      </c>
      <c r="D7087" s="5">
        <f t="shared" si="449"/>
        <v>4</v>
      </c>
      <c r="E7087" s="3">
        <v>12442.83</v>
      </c>
      <c r="F7087">
        <f t="shared" si="450"/>
        <v>-3.0023316747193056E-3</v>
      </c>
    </row>
    <row r="7088" spans="1:6" ht="15" thickBot="1" x14ac:dyDescent="0.35">
      <c r="A7088" s="2">
        <v>39478</v>
      </c>
      <c r="B7088" s="5">
        <f t="shared" si="447"/>
        <v>1</v>
      </c>
      <c r="C7088" s="5">
        <f t="shared" si="448"/>
        <v>31</v>
      </c>
      <c r="D7088" s="5">
        <f t="shared" si="449"/>
        <v>5</v>
      </c>
      <c r="E7088" s="3">
        <v>12650.36</v>
      </c>
      <c r="F7088">
        <f t="shared" si="450"/>
        <v>1.6678681618249279E-2</v>
      </c>
    </row>
    <row r="7089" spans="1:6" ht="15" thickBot="1" x14ac:dyDescent="0.35">
      <c r="A7089" s="2">
        <v>39479</v>
      </c>
      <c r="B7089" s="5">
        <f t="shared" si="447"/>
        <v>2</v>
      </c>
      <c r="C7089" s="5">
        <f t="shared" si="448"/>
        <v>1</v>
      </c>
      <c r="D7089" s="5">
        <f t="shared" si="449"/>
        <v>6</v>
      </c>
      <c r="E7089" s="3">
        <v>12743.19</v>
      </c>
      <c r="F7089">
        <f t="shared" si="450"/>
        <v>7.3381310887595235E-3</v>
      </c>
    </row>
    <row r="7090" spans="1:6" ht="15" thickBot="1" x14ac:dyDescent="0.35">
      <c r="A7090" s="2">
        <v>39482</v>
      </c>
      <c r="B7090" s="5">
        <f t="shared" si="447"/>
        <v>2</v>
      </c>
      <c r="C7090" s="5">
        <f t="shared" si="448"/>
        <v>4</v>
      </c>
      <c r="D7090" s="5">
        <f t="shared" si="449"/>
        <v>2</v>
      </c>
      <c r="E7090" s="3">
        <v>12635.16</v>
      </c>
      <c r="F7090">
        <f t="shared" si="450"/>
        <v>-8.4774691423419608E-3</v>
      </c>
    </row>
    <row r="7091" spans="1:6" ht="15" thickBot="1" x14ac:dyDescent="0.35">
      <c r="A7091" s="2">
        <v>39483</v>
      </c>
      <c r="B7091" s="5">
        <f t="shared" si="447"/>
        <v>2</v>
      </c>
      <c r="C7091" s="5">
        <f t="shared" si="448"/>
        <v>5</v>
      </c>
      <c r="D7091" s="5">
        <f t="shared" si="449"/>
        <v>3</v>
      </c>
      <c r="E7091" s="3">
        <v>12265.13</v>
      </c>
      <c r="F7091">
        <f t="shared" si="450"/>
        <v>-2.9285739159614969E-2</v>
      </c>
    </row>
    <row r="7092" spans="1:6" ht="15" thickBot="1" x14ac:dyDescent="0.35">
      <c r="A7092" s="2">
        <v>39484</v>
      </c>
      <c r="B7092" s="5">
        <f t="shared" si="447"/>
        <v>2</v>
      </c>
      <c r="C7092" s="5">
        <f t="shared" si="448"/>
        <v>6</v>
      </c>
      <c r="D7092" s="5">
        <f t="shared" si="449"/>
        <v>4</v>
      </c>
      <c r="E7092" s="3">
        <v>12200.1</v>
      </c>
      <c r="F7092">
        <f t="shared" si="450"/>
        <v>-5.302022889280329E-3</v>
      </c>
    </row>
    <row r="7093" spans="1:6" ht="15" thickBot="1" x14ac:dyDescent="0.35">
      <c r="A7093" s="2">
        <v>39485</v>
      </c>
      <c r="B7093" s="5">
        <f t="shared" si="447"/>
        <v>2</v>
      </c>
      <c r="C7093" s="5">
        <f t="shared" si="448"/>
        <v>7</v>
      </c>
      <c r="D7093" s="5">
        <f t="shared" si="449"/>
        <v>5</v>
      </c>
      <c r="E7093" s="3">
        <v>12247</v>
      </c>
      <c r="F7093">
        <f t="shared" si="450"/>
        <v>3.8442307849935356E-3</v>
      </c>
    </row>
    <row r="7094" spans="1:6" ht="15" thickBot="1" x14ac:dyDescent="0.35">
      <c r="A7094" s="2">
        <v>39486</v>
      </c>
      <c r="B7094" s="5">
        <f t="shared" si="447"/>
        <v>2</v>
      </c>
      <c r="C7094" s="5">
        <f t="shared" si="448"/>
        <v>8</v>
      </c>
      <c r="D7094" s="5">
        <f t="shared" si="449"/>
        <v>6</v>
      </c>
      <c r="E7094" s="3">
        <v>12182.13</v>
      </c>
      <c r="F7094">
        <f t="shared" si="450"/>
        <v>-5.2968073813995922E-3</v>
      </c>
    </row>
    <row r="7095" spans="1:6" ht="15" thickBot="1" x14ac:dyDescent="0.35">
      <c r="A7095" s="2">
        <v>39489</v>
      </c>
      <c r="B7095" s="5">
        <f t="shared" si="447"/>
        <v>2</v>
      </c>
      <c r="C7095" s="5">
        <f t="shared" si="448"/>
        <v>11</v>
      </c>
      <c r="D7095" s="5">
        <f t="shared" si="449"/>
        <v>2</v>
      </c>
      <c r="E7095" s="3">
        <v>12240.01</v>
      </c>
      <c r="F7095">
        <f t="shared" si="450"/>
        <v>4.7512216664902622E-3</v>
      </c>
    </row>
    <row r="7096" spans="1:6" ht="15" thickBot="1" x14ac:dyDescent="0.35">
      <c r="A7096" s="2">
        <v>39490</v>
      </c>
      <c r="B7096" s="5">
        <f t="shared" si="447"/>
        <v>2</v>
      </c>
      <c r="C7096" s="5">
        <f t="shared" si="448"/>
        <v>12</v>
      </c>
      <c r="D7096" s="5">
        <f t="shared" si="449"/>
        <v>3</v>
      </c>
      <c r="E7096" s="3">
        <v>12373.41</v>
      </c>
      <c r="F7096">
        <f t="shared" si="450"/>
        <v>1.0898683906303969E-2</v>
      </c>
    </row>
    <row r="7097" spans="1:6" ht="15" thickBot="1" x14ac:dyDescent="0.35">
      <c r="A7097" s="2">
        <v>39491</v>
      </c>
      <c r="B7097" s="5">
        <f t="shared" si="447"/>
        <v>2</v>
      </c>
      <c r="C7097" s="5">
        <f t="shared" si="448"/>
        <v>13</v>
      </c>
      <c r="D7097" s="5">
        <f t="shared" si="449"/>
        <v>4</v>
      </c>
      <c r="E7097" s="3">
        <v>12552.24</v>
      </c>
      <c r="F7097">
        <f t="shared" si="450"/>
        <v>1.445276605236551E-2</v>
      </c>
    </row>
    <row r="7098" spans="1:6" ht="15" thickBot="1" x14ac:dyDescent="0.35">
      <c r="A7098" s="2">
        <v>39492</v>
      </c>
      <c r="B7098" s="5">
        <f t="shared" si="447"/>
        <v>2</v>
      </c>
      <c r="C7098" s="5">
        <f t="shared" si="448"/>
        <v>14</v>
      </c>
      <c r="D7098" s="5">
        <f t="shared" si="449"/>
        <v>5</v>
      </c>
      <c r="E7098" s="3">
        <v>12376.98</v>
      </c>
      <c r="F7098">
        <f t="shared" si="450"/>
        <v>-1.3962448136746925E-2</v>
      </c>
    </row>
    <row r="7099" spans="1:6" ht="15" thickBot="1" x14ac:dyDescent="0.35">
      <c r="A7099" s="2">
        <v>39493</v>
      </c>
      <c r="B7099" s="5">
        <f t="shared" si="447"/>
        <v>2</v>
      </c>
      <c r="C7099" s="5">
        <f t="shared" si="448"/>
        <v>15</v>
      </c>
      <c r="D7099" s="5">
        <f t="shared" si="449"/>
        <v>6</v>
      </c>
      <c r="E7099" s="3">
        <v>12348.21</v>
      </c>
      <c r="F7099">
        <f t="shared" si="450"/>
        <v>-2.3244765685975447E-3</v>
      </c>
    </row>
    <row r="7100" spans="1:6" ht="15" thickBot="1" x14ac:dyDescent="0.35">
      <c r="A7100" s="2">
        <v>39497</v>
      </c>
      <c r="B7100" s="5">
        <f t="shared" si="447"/>
        <v>2</v>
      </c>
      <c r="C7100" s="5">
        <f t="shared" si="448"/>
        <v>19</v>
      </c>
      <c r="D7100" s="5">
        <f t="shared" si="449"/>
        <v>3</v>
      </c>
      <c r="E7100" s="3">
        <v>12337.22</v>
      </c>
      <c r="F7100">
        <f t="shared" si="450"/>
        <v>-8.9000753955429833E-4</v>
      </c>
    </row>
    <row r="7101" spans="1:6" ht="15" thickBot="1" x14ac:dyDescent="0.35">
      <c r="A7101" s="2">
        <v>39498</v>
      </c>
      <c r="B7101" s="5">
        <f t="shared" si="447"/>
        <v>2</v>
      </c>
      <c r="C7101" s="5">
        <f t="shared" si="448"/>
        <v>20</v>
      </c>
      <c r="D7101" s="5">
        <f t="shared" si="449"/>
        <v>4</v>
      </c>
      <c r="E7101" s="3">
        <v>12427.26</v>
      </c>
      <c r="F7101">
        <f t="shared" si="450"/>
        <v>7.2982406085002035E-3</v>
      </c>
    </row>
    <row r="7102" spans="1:6" ht="15" thickBot="1" x14ac:dyDescent="0.35">
      <c r="A7102" s="2">
        <v>39499</v>
      </c>
      <c r="B7102" s="5">
        <f t="shared" si="447"/>
        <v>2</v>
      </c>
      <c r="C7102" s="5">
        <f t="shared" si="448"/>
        <v>21</v>
      </c>
      <c r="D7102" s="5">
        <f t="shared" si="449"/>
        <v>5</v>
      </c>
      <c r="E7102" s="3">
        <v>12284.3</v>
      </c>
      <c r="F7102">
        <f t="shared" si="450"/>
        <v>-1.1503742578814714E-2</v>
      </c>
    </row>
    <row r="7103" spans="1:6" ht="15" thickBot="1" x14ac:dyDescent="0.35">
      <c r="A7103" s="2">
        <v>39500</v>
      </c>
      <c r="B7103" s="5">
        <f t="shared" si="447"/>
        <v>2</v>
      </c>
      <c r="C7103" s="5">
        <f t="shared" si="448"/>
        <v>22</v>
      </c>
      <c r="D7103" s="5">
        <f t="shared" si="449"/>
        <v>6</v>
      </c>
      <c r="E7103" s="3">
        <v>12381.02</v>
      </c>
      <c r="F7103">
        <f t="shared" si="450"/>
        <v>7.8734645034720073E-3</v>
      </c>
    </row>
    <row r="7104" spans="1:6" ht="15" thickBot="1" x14ac:dyDescent="0.35">
      <c r="A7104" s="2">
        <v>39503</v>
      </c>
      <c r="B7104" s="5">
        <f t="shared" si="447"/>
        <v>2</v>
      </c>
      <c r="C7104" s="5">
        <f t="shared" si="448"/>
        <v>25</v>
      </c>
      <c r="D7104" s="5">
        <f t="shared" si="449"/>
        <v>2</v>
      </c>
      <c r="E7104" s="3">
        <v>12570.22</v>
      </c>
      <c r="F7104">
        <f t="shared" si="450"/>
        <v>1.5281455001284135E-2</v>
      </c>
    </row>
    <row r="7105" spans="1:6" ht="15" thickBot="1" x14ac:dyDescent="0.35">
      <c r="A7105" s="2">
        <v>39504</v>
      </c>
      <c r="B7105" s="5">
        <f t="shared" si="447"/>
        <v>2</v>
      </c>
      <c r="C7105" s="5">
        <f t="shared" si="448"/>
        <v>26</v>
      </c>
      <c r="D7105" s="5">
        <f t="shared" si="449"/>
        <v>3</v>
      </c>
      <c r="E7105" s="3">
        <v>12684.92</v>
      </c>
      <c r="F7105">
        <f t="shared" si="450"/>
        <v>9.124740855768693E-3</v>
      </c>
    </row>
    <row r="7106" spans="1:6" ht="15" thickBot="1" x14ac:dyDescent="0.35">
      <c r="A7106" s="2">
        <v>39505</v>
      </c>
      <c r="B7106" s="5">
        <f t="shared" si="447"/>
        <v>2</v>
      </c>
      <c r="C7106" s="5">
        <f t="shared" si="448"/>
        <v>27</v>
      </c>
      <c r="D7106" s="5">
        <f t="shared" si="449"/>
        <v>4</v>
      </c>
      <c r="E7106" s="3">
        <v>12694.28</v>
      </c>
      <c r="F7106">
        <f t="shared" si="450"/>
        <v>7.37884038685351E-4</v>
      </c>
    </row>
    <row r="7107" spans="1:6" ht="15" thickBot="1" x14ac:dyDescent="0.35">
      <c r="A7107" s="2">
        <v>39506</v>
      </c>
      <c r="B7107" s="5">
        <f t="shared" ref="B7107:B7170" si="451">MONTH(A7107)</f>
        <v>2</v>
      </c>
      <c r="C7107" s="5">
        <f t="shared" ref="C7107:C7170" si="452">DAY(A7107)</f>
        <v>28</v>
      </c>
      <c r="D7107" s="5">
        <f t="shared" ref="D7107:D7170" si="453">WEEKDAY(A7107,1)</f>
        <v>5</v>
      </c>
      <c r="E7107" s="3">
        <v>12582.18</v>
      </c>
      <c r="F7107">
        <f t="shared" si="450"/>
        <v>-8.8307489672514207E-3</v>
      </c>
    </row>
    <row r="7108" spans="1:6" ht="15" thickBot="1" x14ac:dyDescent="0.35">
      <c r="A7108" s="2">
        <v>39507</v>
      </c>
      <c r="B7108" s="5">
        <f t="shared" si="451"/>
        <v>2</v>
      </c>
      <c r="C7108" s="5">
        <f t="shared" si="452"/>
        <v>29</v>
      </c>
      <c r="D7108" s="5">
        <f t="shared" si="453"/>
        <v>6</v>
      </c>
      <c r="E7108" s="3">
        <v>12266.39</v>
      </c>
      <c r="F7108">
        <f t="shared" ref="F7108:F7171" si="454">(E7108-E7107)/E7107</f>
        <v>-2.5098194430535955E-2</v>
      </c>
    </row>
    <row r="7109" spans="1:6" ht="15" thickBot="1" x14ac:dyDescent="0.35">
      <c r="A7109" s="2">
        <v>39510</v>
      </c>
      <c r="B7109" s="5">
        <f t="shared" si="451"/>
        <v>3</v>
      </c>
      <c r="C7109" s="5">
        <f t="shared" si="452"/>
        <v>3</v>
      </c>
      <c r="D7109" s="5">
        <f t="shared" si="453"/>
        <v>2</v>
      </c>
      <c r="E7109" s="3">
        <v>12258.9</v>
      </c>
      <c r="F7109">
        <f t="shared" si="454"/>
        <v>-6.1061159803330739E-4</v>
      </c>
    </row>
    <row r="7110" spans="1:6" ht="15" thickBot="1" x14ac:dyDescent="0.35">
      <c r="A7110" s="2">
        <v>39511</v>
      </c>
      <c r="B7110" s="5">
        <f t="shared" si="451"/>
        <v>3</v>
      </c>
      <c r="C7110" s="5">
        <f t="shared" si="452"/>
        <v>4</v>
      </c>
      <c r="D7110" s="5">
        <f t="shared" si="453"/>
        <v>3</v>
      </c>
      <c r="E7110" s="3">
        <v>12213.8</v>
      </c>
      <c r="F7110">
        <f t="shared" si="454"/>
        <v>-3.6789597761626544E-3</v>
      </c>
    </row>
    <row r="7111" spans="1:6" ht="15" thickBot="1" x14ac:dyDescent="0.35">
      <c r="A7111" s="2">
        <v>39512</v>
      </c>
      <c r="B7111" s="5">
        <f t="shared" si="451"/>
        <v>3</v>
      </c>
      <c r="C7111" s="5">
        <f t="shared" si="452"/>
        <v>5</v>
      </c>
      <c r="D7111" s="5">
        <f t="shared" si="453"/>
        <v>4</v>
      </c>
      <c r="E7111" s="3">
        <v>12254.99</v>
      </c>
      <c r="F7111">
        <f t="shared" si="454"/>
        <v>3.3724148094778457E-3</v>
      </c>
    </row>
    <row r="7112" spans="1:6" ht="15" thickBot="1" x14ac:dyDescent="0.35">
      <c r="A7112" s="2">
        <v>39513</v>
      </c>
      <c r="B7112" s="5">
        <f t="shared" si="451"/>
        <v>3</v>
      </c>
      <c r="C7112" s="5">
        <f t="shared" si="452"/>
        <v>6</v>
      </c>
      <c r="D7112" s="5">
        <f t="shared" si="453"/>
        <v>5</v>
      </c>
      <c r="E7112" s="3">
        <v>12040.39</v>
      </c>
      <c r="F7112">
        <f t="shared" si="454"/>
        <v>-1.7511234199293544E-2</v>
      </c>
    </row>
    <row r="7113" spans="1:6" ht="15" thickBot="1" x14ac:dyDescent="0.35">
      <c r="A7113" s="2">
        <v>39514</v>
      </c>
      <c r="B7113" s="5">
        <f t="shared" si="451"/>
        <v>3</v>
      </c>
      <c r="C7113" s="5">
        <f t="shared" si="452"/>
        <v>7</v>
      </c>
      <c r="D7113" s="5">
        <f t="shared" si="453"/>
        <v>6</v>
      </c>
      <c r="E7113" s="3">
        <v>11893.69</v>
      </c>
      <c r="F7113">
        <f t="shared" si="454"/>
        <v>-1.2183990717908549E-2</v>
      </c>
    </row>
    <row r="7114" spans="1:6" ht="15" thickBot="1" x14ac:dyDescent="0.35">
      <c r="A7114" s="2">
        <v>39517</v>
      </c>
      <c r="B7114" s="5">
        <f t="shared" si="451"/>
        <v>3</v>
      </c>
      <c r="C7114" s="5">
        <f t="shared" si="452"/>
        <v>10</v>
      </c>
      <c r="D7114" s="5">
        <f t="shared" si="453"/>
        <v>2</v>
      </c>
      <c r="E7114" s="3">
        <v>11740.15</v>
      </c>
      <c r="F7114">
        <f t="shared" si="454"/>
        <v>-1.2909366226965801E-2</v>
      </c>
    </row>
    <row r="7115" spans="1:6" ht="15" thickBot="1" x14ac:dyDescent="0.35">
      <c r="A7115" s="2">
        <v>39518</v>
      </c>
      <c r="B7115" s="5">
        <f t="shared" si="451"/>
        <v>3</v>
      </c>
      <c r="C7115" s="5">
        <f t="shared" si="452"/>
        <v>11</v>
      </c>
      <c r="D7115" s="5">
        <f t="shared" si="453"/>
        <v>3</v>
      </c>
      <c r="E7115" s="3">
        <v>12156.81</v>
      </c>
      <c r="F7115">
        <f t="shared" si="454"/>
        <v>3.549017687167539E-2</v>
      </c>
    </row>
    <row r="7116" spans="1:6" ht="15" thickBot="1" x14ac:dyDescent="0.35">
      <c r="A7116" s="2">
        <v>39519</v>
      </c>
      <c r="B7116" s="5">
        <f t="shared" si="451"/>
        <v>3</v>
      </c>
      <c r="C7116" s="5">
        <f t="shared" si="452"/>
        <v>12</v>
      </c>
      <c r="D7116" s="5">
        <f t="shared" si="453"/>
        <v>4</v>
      </c>
      <c r="E7116" s="3">
        <v>12110.24</v>
      </c>
      <c r="F7116">
        <f t="shared" si="454"/>
        <v>-3.8307746851353039E-3</v>
      </c>
    </row>
    <row r="7117" spans="1:6" ht="15" thickBot="1" x14ac:dyDescent="0.35">
      <c r="A7117" s="2">
        <v>39520</v>
      </c>
      <c r="B7117" s="5">
        <f t="shared" si="451"/>
        <v>3</v>
      </c>
      <c r="C7117" s="5">
        <f t="shared" si="452"/>
        <v>13</v>
      </c>
      <c r="D7117" s="5">
        <f t="shared" si="453"/>
        <v>5</v>
      </c>
      <c r="E7117" s="3">
        <v>12145.74</v>
      </c>
      <c r="F7117">
        <f t="shared" si="454"/>
        <v>2.9314035064540423E-3</v>
      </c>
    </row>
    <row r="7118" spans="1:6" ht="15" thickBot="1" x14ac:dyDescent="0.35">
      <c r="A7118" s="2">
        <v>39521</v>
      </c>
      <c r="B7118" s="5">
        <f t="shared" si="451"/>
        <v>3</v>
      </c>
      <c r="C7118" s="5">
        <f t="shared" si="452"/>
        <v>14</v>
      </c>
      <c r="D7118" s="5">
        <f t="shared" si="453"/>
        <v>6</v>
      </c>
      <c r="E7118" s="3">
        <v>11951.09</v>
      </c>
      <c r="F7118">
        <f t="shared" si="454"/>
        <v>-1.6026195192717745E-2</v>
      </c>
    </row>
    <row r="7119" spans="1:6" ht="15" thickBot="1" x14ac:dyDescent="0.35">
      <c r="A7119" s="2">
        <v>39524</v>
      </c>
      <c r="B7119" s="5">
        <f t="shared" si="451"/>
        <v>3</v>
      </c>
      <c r="C7119" s="5">
        <f t="shared" si="452"/>
        <v>17</v>
      </c>
      <c r="D7119" s="5">
        <f t="shared" si="453"/>
        <v>2</v>
      </c>
      <c r="E7119" s="3">
        <v>11972.25</v>
      </c>
      <c r="F7119">
        <f t="shared" si="454"/>
        <v>1.7705497992233222E-3</v>
      </c>
    </row>
    <row r="7120" spans="1:6" ht="15" thickBot="1" x14ac:dyDescent="0.35">
      <c r="A7120" s="2">
        <v>39525</v>
      </c>
      <c r="B7120" s="5">
        <f t="shared" si="451"/>
        <v>3</v>
      </c>
      <c r="C7120" s="5">
        <f t="shared" si="452"/>
        <v>18</v>
      </c>
      <c r="D7120" s="5">
        <f t="shared" si="453"/>
        <v>3</v>
      </c>
      <c r="E7120" s="3">
        <v>12392.66</v>
      </c>
      <c r="F7120">
        <f t="shared" si="454"/>
        <v>3.5115370962016321E-2</v>
      </c>
    </row>
    <row r="7121" spans="1:6" ht="15" thickBot="1" x14ac:dyDescent="0.35">
      <c r="A7121" s="2">
        <v>39526</v>
      </c>
      <c r="B7121" s="5">
        <f t="shared" si="451"/>
        <v>3</v>
      </c>
      <c r="C7121" s="5">
        <f t="shared" si="452"/>
        <v>19</v>
      </c>
      <c r="D7121" s="5">
        <f t="shared" si="453"/>
        <v>4</v>
      </c>
      <c r="E7121" s="3">
        <v>12099.66</v>
      </c>
      <c r="F7121">
        <f t="shared" si="454"/>
        <v>-2.364302740493163E-2</v>
      </c>
    </row>
    <row r="7122" spans="1:6" ht="15" thickBot="1" x14ac:dyDescent="0.35">
      <c r="A7122" s="2">
        <v>39527</v>
      </c>
      <c r="B7122" s="5">
        <f t="shared" si="451"/>
        <v>3</v>
      </c>
      <c r="C7122" s="5">
        <f t="shared" si="452"/>
        <v>20</v>
      </c>
      <c r="D7122" s="5">
        <f t="shared" si="453"/>
        <v>5</v>
      </c>
      <c r="E7122" s="3">
        <v>12361.32</v>
      </c>
      <c r="F7122">
        <f t="shared" si="454"/>
        <v>2.1625401044326854E-2</v>
      </c>
    </row>
    <row r="7123" spans="1:6" ht="15" thickBot="1" x14ac:dyDescent="0.35">
      <c r="A7123" s="2">
        <v>39531</v>
      </c>
      <c r="B7123" s="5">
        <f t="shared" si="451"/>
        <v>3</v>
      </c>
      <c r="C7123" s="5">
        <f t="shared" si="452"/>
        <v>24</v>
      </c>
      <c r="D7123" s="5">
        <f t="shared" si="453"/>
        <v>2</v>
      </c>
      <c r="E7123" s="3">
        <v>12548.64</v>
      </c>
      <c r="F7123">
        <f t="shared" si="454"/>
        <v>1.515372144722406E-2</v>
      </c>
    </row>
    <row r="7124" spans="1:6" ht="15" thickBot="1" x14ac:dyDescent="0.35">
      <c r="A7124" s="2">
        <v>39532</v>
      </c>
      <c r="B7124" s="5">
        <f t="shared" si="451"/>
        <v>3</v>
      </c>
      <c r="C7124" s="5">
        <f t="shared" si="452"/>
        <v>25</v>
      </c>
      <c r="D7124" s="5">
        <f t="shared" si="453"/>
        <v>3</v>
      </c>
      <c r="E7124" s="3">
        <v>12532.6</v>
      </c>
      <c r="F7124">
        <f t="shared" si="454"/>
        <v>-1.2782261663414566E-3</v>
      </c>
    </row>
    <row r="7125" spans="1:6" ht="15" thickBot="1" x14ac:dyDescent="0.35">
      <c r="A7125" s="2">
        <v>39533</v>
      </c>
      <c r="B7125" s="5">
        <f t="shared" si="451"/>
        <v>3</v>
      </c>
      <c r="C7125" s="5">
        <f t="shared" si="452"/>
        <v>26</v>
      </c>
      <c r="D7125" s="5">
        <f t="shared" si="453"/>
        <v>4</v>
      </c>
      <c r="E7125" s="3">
        <v>12422.86</v>
      </c>
      <c r="F7125">
        <f t="shared" si="454"/>
        <v>-8.7563634042417196E-3</v>
      </c>
    </row>
    <row r="7126" spans="1:6" ht="15" thickBot="1" x14ac:dyDescent="0.35">
      <c r="A7126" s="2">
        <v>39534</v>
      </c>
      <c r="B7126" s="5">
        <f t="shared" si="451"/>
        <v>3</v>
      </c>
      <c r="C7126" s="5">
        <f t="shared" si="452"/>
        <v>27</v>
      </c>
      <c r="D7126" s="5">
        <f t="shared" si="453"/>
        <v>5</v>
      </c>
      <c r="E7126" s="3">
        <v>12302.46</v>
      </c>
      <c r="F7126">
        <f t="shared" si="454"/>
        <v>-9.6918100984798548E-3</v>
      </c>
    </row>
    <row r="7127" spans="1:6" ht="15" thickBot="1" x14ac:dyDescent="0.35">
      <c r="A7127" s="2">
        <v>39535</v>
      </c>
      <c r="B7127" s="5">
        <f t="shared" si="451"/>
        <v>3</v>
      </c>
      <c r="C7127" s="5">
        <f t="shared" si="452"/>
        <v>28</v>
      </c>
      <c r="D7127" s="5">
        <f t="shared" si="453"/>
        <v>6</v>
      </c>
      <c r="E7127" s="3">
        <v>12216.4</v>
      </c>
      <c r="F7127">
        <f t="shared" si="454"/>
        <v>-6.9953488977000941E-3</v>
      </c>
    </row>
    <row r="7128" spans="1:6" ht="15" thickBot="1" x14ac:dyDescent="0.35">
      <c r="A7128" s="2">
        <v>39538</v>
      </c>
      <c r="B7128" s="5">
        <f t="shared" si="451"/>
        <v>3</v>
      </c>
      <c r="C7128" s="5">
        <f t="shared" si="452"/>
        <v>31</v>
      </c>
      <c r="D7128" s="5">
        <f t="shared" si="453"/>
        <v>2</v>
      </c>
      <c r="E7128" s="3">
        <v>12262.89</v>
      </c>
      <c r="F7128">
        <f t="shared" si="454"/>
        <v>3.8055400936445913E-3</v>
      </c>
    </row>
    <row r="7129" spans="1:6" ht="15" thickBot="1" x14ac:dyDescent="0.35">
      <c r="A7129" s="2">
        <v>39539</v>
      </c>
      <c r="B7129" s="5">
        <f t="shared" si="451"/>
        <v>4</v>
      </c>
      <c r="C7129" s="5">
        <f t="shared" si="452"/>
        <v>1</v>
      </c>
      <c r="D7129" s="5">
        <f t="shared" si="453"/>
        <v>3</v>
      </c>
      <c r="E7129" s="3">
        <v>12654.36</v>
      </c>
      <c r="F7129">
        <f t="shared" si="454"/>
        <v>3.1923143728762239E-2</v>
      </c>
    </row>
    <row r="7130" spans="1:6" ht="15" thickBot="1" x14ac:dyDescent="0.35">
      <c r="A7130" s="2">
        <v>39540</v>
      </c>
      <c r="B7130" s="5">
        <f t="shared" si="451"/>
        <v>4</v>
      </c>
      <c r="C7130" s="5">
        <f t="shared" si="452"/>
        <v>2</v>
      </c>
      <c r="D7130" s="5">
        <f t="shared" si="453"/>
        <v>4</v>
      </c>
      <c r="E7130" s="3">
        <v>12605.83</v>
      </c>
      <c r="F7130">
        <f t="shared" si="454"/>
        <v>-3.8350418353832712E-3</v>
      </c>
    </row>
    <row r="7131" spans="1:6" ht="15" thickBot="1" x14ac:dyDescent="0.35">
      <c r="A7131" s="2">
        <v>39541</v>
      </c>
      <c r="B7131" s="5">
        <f t="shared" si="451"/>
        <v>4</v>
      </c>
      <c r="C7131" s="5">
        <f t="shared" si="452"/>
        <v>3</v>
      </c>
      <c r="D7131" s="5">
        <f t="shared" si="453"/>
        <v>5</v>
      </c>
      <c r="E7131" s="3">
        <v>12626.03</v>
      </c>
      <c r="F7131">
        <f t="shared" si="454"/>
        <v>1.6024331598951222E-3</v>
      </c>
    </row>
    <row r="7132" spans="1:6" ht="15" thickBot="1" x14ac:dyDescent="0.35">
      <c r="A7132" s="2">
        <v>39542</v>
      </c>
      <c r="B7132" s="5">
        <f t="shared" si="451"/>
        <v>4</v>
      </c>
      <c r="C7132" s="5">
        <f t="shared" si="452"/>
        <v>4</v>
      </c>
      <c r="D7132" s="5">
        <f t="shared" si="453"/>
        <v>6</v>
      </c>
      <c r="E7132" s="3">
        <v>12609.42</v>
      </c>
      <c r="F7132">
        <f t="shared" si="454"/>
        <v>-1.3155362374396846E-3</v>
      </c>
    </row>
    <row r="7133" spans="1:6" ht="15" thickBot="1" x14ac:dyDescent="0.35">
      <c r="A7133" s="2">
        <v>39545</v>
      </c>
      <c r="B7133" s="5">
        <f t="shared" si="451"/>
        <v>4</v>
      </c>
      <c r="C7133" s="5">
        <f t="shared" si="452"/>
        <v>7</v>
      </c>
      <c r="D7133" s="5">
        <f t="shared" si="453"/>
        <v>2</v>
      </c>
      <c r="E7133" s="3">
        <v>12612.43</v>
      </c>
      <c r="F7133">
        <f t="shared" si="454"/>
        <v>2.3871042442873806E-4</v>
      </c>
    </row>
    <row r="7134" spans="1:6" ht="15" thickBot="1" x14ac:dyDescent="0.35">
      <c r="A7134" s="2">
        <v>39546</v>
      </c>
      <c r="B7134" s="5">
        <f t="shared" si="451"/>
        <v>4</v>
      </c>
      <c r="C7134" s="5">
        <f t="shared" si="452"/>
        <v>8</v>
      </c>
      <c r="D7134" s="5">
        <f t="shared" si="453"/>
        <v>3</v>
      </c>
      <c r="E7134" s="3">
        <v>12576.44</v>
      </c>
      <c r="F7134">
        <f t="shared" si="454"/>
        <v>-2.8535341722411766E-3</v>
      </c>
    </row>
    <row r="7135" spans="1:6" ht="15" thickBot="1" x14ac:dyDescent="0.35">
      <c r="A7135" s="2">
        <v>39547</v>
      </c>
      <c r="B7135" s="5">
        <f t="shared" si="451"/>
        <v>4</v>
      </c>
      <c r="C7135" s="5">
        <f t="shared" si="452"/>
        <v>9</v>
      </c>
      <c r="D7135" s="5">
        <f t="shared" si="453"/>
        <v>4</v>
      </c>
      <c r="E7135" s="3">
        <v>12527.26</v>
      </c>
      <c r="F7135">
        <f t="shared" si="454"/>
        <v>-3.9104865923902388E-3</v>
      </c>
    </row>
    <row r="7136" spans="1:6" ht="15" thickBot="1" x14ac:dyDescent="0.35">
      <c r="A7136" s="2">
        <v>39548</v>
      </c>
      <c r="B7136" s="5">
        <f t="shared" si="451"/>
        <v>4</v>
      </c>
      <c r="C7136" s="5">
        <f t="shared" si="452"/>
        <v>10</v>
      </c>
      <c r="D7136" s="5">
        <f t="shared" si="453"/>
        <v>5</v>
      </c>
      <c r="E7136" s="3">
        <v>12581.98</v>
      </c>
      <c r="F7136">
        <f t="shared" si="454"/>
        <v>4.3680741039939571E-3</v>
      </c>
    </row>
    <row r="7137" spans="1:6" ht="15" thickBot="1" x14ac:dyDescent="0.35">
      <c r="A7137" s="2">
        <v>39549</v>
      </c>
      <c r="B7137" s="5">
        <f t="shared" si="451"/>
        <v>4</v>
      </c>
      <c r="C7137" s="5">
        <f t="shared" si="452"/>
        <v>11</v>
      </c>
      <c r="D7137" s="5">
        <f t="shared" si="453"/>
        <v>6</v>
      </c>
      <c r="E7137" s="3">
        <v>12325.42</v>
      </c>
      <c r="F7137">
        <f t="shared" si="454"/>
        <v>-2.0391067224713399E-2</v>
      </c>
    </row>
    <row r="7138" spans="1:6" ht="15" thickBot="1" x14ac:dyDescent="0.35">
      <c r="A7138" s="2">
        <v>39552</v>
      </c>
      <c r="B7138" s="5">
        <f t="shared" si="451"/>
        <v>4</v>
      </c>
      <c r="C7138" s="5">
        <f t="shared" si="452"/>
        <v>14</v>
      </c>
      <c r="D7138" s="5">
        <f t="shared" si="453"/>
        <v>2</v>
      </c>
      <c r="E7138" s="3">
        <v>12302.06</v>
      </c>
      <c r="F7138">
        <f t="shared" si="454"/>
        <v>-1.8952701003292856E-3</v>
      </c>
    </row>
    <row r="7139" spans="1:6" ht="15" thickBot="1" x14ac:dyDescent="0.35">
      <c r="A7139" s="2">
        <v>39553</v>
      </c>
      <c r="B7139" s="5">
        <f t="shared" si="451"/>
        <v>4</v>
      </c>
      <c r="C7139" s="5">
        <f t="shared" si="452"/>
        <v>15</v>
      </c>
      <c r="D7139" s="5">
        <f t="shared" si="453"/>
        <v>3</v>
      </c>
      <c r="E7139" s="3">
        <v>12362.47</v>
      </c>
      <c r="F7139">
        <f t="shared" si="454"/>
        <v>4.9105596948803582E-3</v>
      </c>
    </row>
    <row r="7140" spans="1:6" ht="15" thickBot="1" x14ac:dyDescent="0.35">
      <c r="A7140" s="2">
        <v>39554</v>
      </c>
      <c r="B7140" s="5">
        <f t="shared" si="451"/>
        <v>4</v>
      </c>
      <c r="C7140" s="5">
        <f t="shared" si="452"/>
        <v>16</v>
      </c>
      <c r="D7140" s="5">
        <f t="shared" si="453"/>
        <v>4</v>
      </c>
      <c r="E7140" s="3">
        <v>12619.27</v>
      </c>
      <c r="F7140">
        <f t="shared" si="454"/>
        <v>2.0772547880803845E-2</v>
      </c>
    </row>
    <row r="7141" spans="1:6" ht="15" thickBot="1" x14ac:dyDescent="0.35">
      <c r="A7141" s="2">
        <v>39555</v>
      </c>
      <c r="B7141" s="5">
        <f t="shared" si="451"/>
        <v>4</v>
      </c>
      <c r="C7141" s="5">
        <f t="shared" si="452"/>
        <v>17</v>
      </c>
      <c r="D7141" s="5">
        <f t="shared" si="453"/>
        <v>5</v>
      </c>
      <c r="E7141" s="3">
        <v>12620.49</v>
      </c>
      <c r="F7141">
        <f t="shared" si="454"/>
        <v>9.6677541569309888E-5</v>
      </c>
    </row>
    <row r="7142" spans="1:6" ht="15" thickBot="1" x14ac:dyDescent="0.35">
      <c r="A7142" s="2">
        <v>39556</v>
      </c>
      <c r="B7142" s="5">
        <f t="shared" si="451"/>
        <v>4</v>
      </c>
      <c r="C7142" s="5">
        <f t="shared" si="452"/>
        <v>18</v>
      </c>
      <c r="D7142" s="5">
        <f t="shared" si="453"/>
        <v>6</v>
      </c>
      <c r="E7142" s="3">
        <v>12849.36</v>
      </c>
      <c r="F7142">
        <f t="shared" si="454"/>
        <v>1.8134795083233759E-2</v>
      </c>
    </row>
    <row r="7143" spans="1:6" ht="15" thickBot="1" x14ac:dyDescent="0.35">
      <c r="A7143" s="2">
        <v>39559</v>
      </c>
      <c r="B7143" s="5">
        <f t="shared" si="451"/>
        <v>4</v>
      </c>
      <c r="C7143" s="5">
        <f t="shared" si="452"/>
        <v>21</v>
      </c>
      <c r="D7143" s="5">
        <f t="shared" si="453"/>
        <v>2</v>
      </c>
      <c r="E7143" s="3">
        <v>12825.02</v>
      </c>
      <c r="F7143">
        <f t="shared" si="454"/>
        <v>-1.894257768480309E-3</v>
      </c>
    </row>
    <row r="7144" spans="1:6" ht="15" thickBot="1" x14ac:dyDescent="0.35">
      <c r="A7144" s="2">
        <v>39560</v>
      </c>
      <c r="B7144" s="5">
        <f t="shared" si="451"/>
        <v>4</v>
      </c>
      <c r="C7144" s="5">
        <f t="shared" si="452"/>
        <v>22</v>
      </c>
      <c r="D7144" s="5">
        <f t="shared" si="453"/>
        <v>3</v>
      </c>
      <c r="E7144" s="3">
        <v>12720.23</v>
      </c>
      <c r="F7144">
        <f t="shared" si="454"/>
        <v>-8.1707474920117758E-3</v>
      </c>
    </row>
    <row r="7145" spans="1:6" ht="15" thickBot="1" x14ac:dyDescent="0.35">
      <c r="A7145" s="2">
        <v>39561</v>
      </c>
      <c r="B7145" s="5">
        <f t="shared" si="451"/>
        <v>4</v>
      </c>
      <c r="C7145" s="5">
        <f t="shared" si="452"/>
        <v>23</v>
      </c>
      <c r="D7145" s="5">
        <f t="shared" si="453"/>
        <v>4</v>
      </c>
      <c r="E7145" s="3">
        <v>12763.22</v>
      </c>
      <c r="F7145">
        <f t="shared" si="454"/>
        <v>3.3796558710023155E-3</v>
      </c>
    </row>
    <row r="7146" spans="1:6" ht="15" thickBot="1" x14ac:dyDescent="0.35">
      <c r="A7146" s="2">
        <v>39562</v>
      </c>
      <c r="B7146" s="5">
        <f t="shared" si="451"/>
        <v>4</v>
      </c>
      <c r="C7146" s="5">
        <f t="shared" si="452"/>
        <v>24</v>
      </c>
      <c r="D7146" s="5">
        <f t="shared" si="453"/>
        <v>5</v>
      </c>
      <c r="E7146" s="3">
        <v>12848.95</v>
      </c>
      <c r="F7146">
        <f t="shared" si="454"/>
        <v>6.7169570061474601E-3</v>
      </c>
    </row>
    <row r="7147" spans="1:6" ht="15" thickBot="1" x14ac:dyDescent="0.35">
      <c r="A7147" s="2">
        <v>39563</v>
      </c>
      <c r="B7147" s="5">
        <f t="shared" si="451"/>
        <v>4</v>
      </c>
      <c r="C7147" s="5">
        <f t="shared" si="452"/>
        <v>25</v>
      </c>
      <c r="D7147" s="5">
        <f t="shared" si="453"/>
        <v>6</v>
      </c>
      <c r="E7147" s="3">
        <v>12891.86</v>
      </c>
      <c r="F7147">
        <f t="shared" si="454"/>
        <v>3.3395724942504915E-3</v>
      </c>
    </row>
    <row r="7148" spans="1:6" ht="15" thickBot="1" x14ac:dyDescent="0.35">
      <c r="A7148" s="2">
        <v>39566</v>
      </c>
      <c r="B7148" s="5">
        <f t="shared" si="451"/>
        <v>4</v>
      </c>
      <c r="C7148" s="5">
        <f t="shared" si="452"/>
        <v>28</v>
      </c>
      <c r="D7148" s="5">
        <f t="shared" si="453"/>
        <v>2</v>
      </c>
      <c r="E7148" s="3">
        <v>12871.75</v>
      </c>
      <c r="F7148">
        <f t="shared" si="454"/>
        <v>-1.5598990370668455E-3</v>
      </c>
    </row>
    <row r="7149" spans="1:6" ht="15" thickBot="1" x14ac:dyDescent="0.35">
      <c r="A7149" s="2">
        <v>39567</v>
      </c>
      <c r="B7149" s="5">
        <f t="shared" si="451"/>
        <v>4</v>
      </c>
      <c r="C7149" s="5">
        <f t="shared" si="452"/>
        <v>29</v>
      </c>
      <c r="D7149" s="5">
        <f t="shared" si="453"/>
        <v>3</v>
      </c>
      <c r="E7149" s="3">
        <v>12831.94</v>
      </c>
      <c r="F7149">
        <f t="shared" si="454"/>
        <v>-3.0928195466816471E-3</v>
      </c>
    </row>
    <row r="7150" spans="1:6" ht="15" thickBot="1" x14ac:dyDescent="0.35">
      <c r="A7150" s="2">
        <v>39568</v>
      </c>
      <c r="B7150" s="5">
        <f t="shared" si="451"/>
        <v>4</v>
      </c>
      <c r="C7150" s="5">
        <f t="shared" si="452"/>
        <v>30</v>
      </c>
      <c r="D7150" s="5">
        <f t="shared" si="453"/>
        <v>4</v>
      </c>
      <c r="E7150" s="3">
        <v>12820.13</v>
      </c>
      <c r="F7150">
        <f t="shared" si="454"/>
        <v>-9.203596650234734E-4</v>
      </c>
    </row>
    <row r="7151" spans="1:6" ht="15" thickBot="1" x14ac:dyDescent="0.35">
      <c r="A7151" s="2">
        <v>39569</v>
      </c>
      <c r="B7151" s="5">
        <f t="shared" si="451"/>
        <v>5</v>
      </c>
      <c r="C7151" s="5">
        <f t="shared" si="452"/>
        <v>1</v>
      </c>
      <c r="D7151" s="5">
        <f t="shared" si="453"/>
        <v>5</v>
      </c>
      <c r="E7151" s="3">
        <v>13010</v>
      </c>
      <c r="F7151">
        <f t="shared" si="454"/>
        <v>1.4810302235624819E-2</v>
      </c>
    </row>
    <row r="7152" spans="1:6" ht="15" thickBot="1" x14ac:dyDescent="0.35">
      <c r="A7152" s="2">
        <v>39570</v>
      </c>
      <c r="B7152" s="5">
        <f t="shared" si="451"/>
        <v>5</v>
      </c>
      <c r="C7152" s="5">
        <f t="shared" si="452"/>
        <v>2</v>
      </c>
      <c r="D7152" s="5">
        <f t="shared" si="453"/>
        <v>6</v>
      </c>
      <c r="E7152" s="3">
        <v>13058.2</v>
      </c>
      <c r="F7152">
        <f t="shared" si="454"/>
        <v>3.7048424289009016E-3</v>
      </c>
    </row>
    <row r="7153" spans="1:6" ht="15" thickBot="1" x14ac:dyDescent="0.35">
      <c r="A7153" s="2">
        <v>39573</v>
      </c>
      <c r="B7153" s="5">
        <f t="shared" si="451"/>
        <v>5</v>
      </c>
      <c r="C7153" s="5">
        <f t="shared" si="452"/>
        <v>5</v>
      </c>
      <c r="D7153" s="5">
        <f t="shared" si="453"/>
        <v>2</v>
      </c>
      <c r="E7153" s="3">
        <v>12969.54</v>
      </c>
      <c r="F7153">
        <f t="shared" si="454"/>
        <v>-6.7896034675529434E-3</v>
      </c>
    </row>
    <row r="7154" spans="1:6" ht="15" thickBot="1" x14ac:dyDescent="0.35">
      <c r="A7154" s="2">
        <v>39574</v>
      </c>
      <c r="B7154" s="5">
        <f t="shared" si="451"/>
        <v>5</v>
      </c>
      <c r="C7154" s="5">
        <f t="shared" si="452"/>
        <v>6</v>
      </c>
      <c r="D7154" s="5">
        <f t="shared" si="453"/>
        <v>3</v>
      </c>
      <c r="E7154" s="3">
        <v>13020.83</v>
      </c>
      <c r="F7154">
        <f t="shared" si="454"/>
        <v>3.9546506660991096E-3</v>
      </c>
    </row>
    <row r="7155" spans="1:6" ht="15" thickBot="1" x14ac:dyDescent="0.35">
      <c r="A7155" s="2">
        <v>39575</v>
      </c>
      <c r="B7155" s="5">
        <f t="shared" si="451"/>
        <v>5</v>
      </c>
      <c r="C7155" s="5">
        <f t="shared" si="452"/>
        <v>7</v>
      </c>
      <c r="D7155" s="5">
        <f t="shared" si="453"/>
        <v>4</v>
      </c>
      <c r="E7155" s="3">
        <v>12814.35</v>
      </c>
      <c r="F7155">
        <f t="shared" si="454"/>
        <v>-1.5857668059562988E-2</v>
      </c>
    </row>
    <row r="7156" spans="1:6" ht="15" thickBot="1" x14ac:dyDescent="0.35">
      <c r="A7156" s="2">
        <v>39576</v>
      </c>
      <c r="B7156" s="5">
        <f t="shared" si="451"/>
        <v>5</v>
      </c>
      <c r="C7156" s="5">
        <f t="shared" si="452"/>
        <v>8</v>
      </c>
      <c r="D7156" s="5">
        <f t="shared" si="453"/>
        <v>5</v>
      </c>
      <c r="E7156" s="3">
        <v>12866.78</v>
      </c>
      <c r="F7156">
        <f t="shared" si="454"/>
        <v>4.0915067873126838E-3</v>
      </c>
    </row>
    <row r="7157" spans="1:6" ht="15" thickBot="1" x14ac:dyDescent="0.35">
      <c r="A7157" s="2">
        <v>39577</v>
      </c>
      <c r="B7157" s="5">
        <f t="shared" si="451"/>
        <v>5</v>
      </c>
      <c r="C7157" s="5">
        <f t="shared" si="452"/>
        <v>9</v>
      </c>
      <c r="D7157" s="5">
        <f t="shared" si="453"/>
        <v>6</v>
      </c>
      <c r="E7157" s="3">
        <v>12745.88</v>
      </c>
      <c r="F7157">
        <f t="shared" si="454"/>
        <v>-9.3962902917436569E-3</v>
      </c>
    </row>
    <row r="7158" spans="1:6" ht="15" thickBot="1" x14ac:dyDescent="0.35">
      <c r="A7158" s="2">
        <v>39580</v>
      </c>
      <c r="B7158" s="5">
        <f t="shared" si="451"/>
        <v>5</v>
      </c>
      <c r="C7158" s="5">
        <f t="shared" si="452"/>
        <v>12</v>
      </c>
      <c r="D7158" s="5">
        <f t="shared" si="453"/>
        <v>2</v>
      </c>
      <c r="E7158" s="3">
        <v>12876.31</v>
      </c>
      <c r="F7158">
        <f t="shared" si="454"/>
        <v>1.0233110620843779E-2</v>
      </c>
    </row>
    <row r="7159" spans="1:6" ht="15" thickBot="1" x14ac:dyDescent="0.35">
      <c r="A7159" s="2">
        <v>39581</v>
      </c>
      <c r="B7159" s="5">
        <f t="shared" si="451"/>
        <v>5</v>
      </c>
      <c r="C7159" s="5">
        <f t="shared" si="452"/>
        <v>13</v>
      </c>
      <c r="D7159" s="5">
        <f t="shared" si="453"/>
        <v>3</v>
      </c>
      <c r="E7159" s="3">
        <v>12832.18</v>
      </c>
      <c r="F7159">
        <f t="shared" si="454"/>
        <v>-3.4272241037998619E-3</v>
      </c>
    </row>
    <row r="7160" spans="1:6" ht="15" thickBot="1" x14ac:dyDescent="0.35">
      <c r="A7160" s="2">
        <v>39582</v>
      </c>
      <c r="B7160" s="5">
        <f t="shared" si="451"/>
        <v>5</v>
      </c>
      <c r="C7160" s="5">
        <f t="shared" si="452"/>
        <v>14</v>
      </c>
      <c r="D7160" s="5">
        <f t="shared" si="453"/>
        <v>4</v>
      </c>
      <c r="E7160" s="3">
        <v>12898.38</v>
      </c>
      <c r="F7160">
        <f t="shared" si="454"/>
        <v>5.1589051899208795E-3</v>
      </c>
    </row>
    <row r="7161" spans="1:6" ht="15" thickBot="1" x14ac:dyDescent="0.35">
      <c r="A7161" s="2">
        <v>39583</v>
      </c>
      <c r="B7161" s="5">
        <f t="shared" si="451"/>
        <v>5</v>
      </c>
      <c r="C7161" s="5">
        <f t="shared" si="452"/>
        <v>15</v>
      </c>
      <c r="D7161" s="5">
        <f t="shared" si="453"/>
        <v>5</v>
      </c>
      <c r="E7161" s="3">
        <v>12992.66</v>
      </c>
      <c r="F7161">
        <f t="shared" si="454"/>
        <v>7.3094450620931201E-3</v>
      </c>
    </row>
    <row r="7162" spans="1:6" ht="15" thickBot="1" x14ac:dyDescent="0.35">
      <c r="A7162" s="2">
        <v>39584</v>
      </c>
      <c r="B7162" s="5">
        <f t="shared" si="451"/>
        <v>5</v>
      </c>
      <c r="C7162" s="5">
        <f t="shared" si="452"/>
        <v>16</v>
      </c>
      <c r="D7162" s="5">
        <f t="shared" si="453"/>
        <v>6</v>
      </c>
      <c r="E7162" s="3">
        <v>12986.8</v>
      </c>
      <c r="F7162">
        <f t="shared" si="454"/>
        <v>-4.5102388579402385E-4</v>
      </c>
    </row>
    <row r="7163" spans="1:6" ht="15" thickBot="1" x14ac:dyDescent="0.35">
      <c r="A7163" s="2">
        <v>39587</v>
      </c>
      <c r="B7163" s="5">
        <f t="shared" si="451"/>
        <v>5</v>
      </c>
      <c r="C7163" s="5">
        <f t="shared" si="452"/>
        <v>19</v>
      </c>
      <c r="D7163" s="5">
        <f t="shared" si="453"/>
        <v>2</v>
      </c>
      <c r="E7163" s="3">
        <v>13028.16</v>
      </c>
      <c r="F7163">
        <f t="shared" si="454"/>
        <v>3.1847722302646214E-3</v>
      </c>
    </row>
    <row r="7164" spans="1:6" ht="15" thickBot="1" x14ac:dyDescent="0.35">
      <c r="A7164" s="2">
        <v>39588</v>
      </c>
      <c r="B7164" s="5">
        <f t="shared" si="451"/>
        <v>5</v>
      </c>
      <c r="C7164" s="5">
        <f t="shared" si="452"/>
        <v>20</v>
      </c>
      <c r="D7164" s="5">
        <f t="shared" si="453"/>
        <v>3</v>
      </c>
      <c r="E7164" s="3">
        <v>12828.68</v>
      </c>
      <c r="F7164">
        <f t="shared" si="454"/>
        <v>-1.5311448431704828E-2</v>
      </c>
    </row>
    <row r="7165" spans="1:6" ht="15" thickBot="1" x14ac:dyDescent="0.35">
      <c r="A7165" s="2">
        <v>39589</v>
      </c>
      <c r="B7165" s="5">
        <f t="shared" si="451"/>
        <v>5</v>
      </c>
      <c r="C7165" s="5">
        <f t="shared" si="452"/>
        <v>21</v>
      </c>
      <c r="D7165" s="5">
        <f t="shared" si="453"/>
        <v>4</v>
      </c>
      <c r="E7165" s="3">
        <v>12601.19</v>
      </c>
      <c r="F7165">
        <f t="shared" si="454"/>
        <v>-1.7732923418465482E-2</v>
      </c>
    </row>
    <row r="7166" spans="1:6" ht="15" thickBot="1" x14ac:dyDescent="0.35">
      <c r="A7166" s="2">
        <v>39590</v>
      </c>
      <c r="B7166" s="5">
        <f t="shared" si="451"/>
        <v>5</v>
      </c>
      <c r="C7166" s="5">
        <f t="shared" si="452"/>
        <v>22</v>
      </c>
      <c r="D7166" s="5">
        <f t="shared" si="453"/>
        <v>5</v>
      </c>
      <c r="E7166" s="3">
        <v>12625.62</v>
      </c>
      <c r="F7166">
        <f t="shared" si="454"/>
        <v>1.9387057888977381E-3</v>
      </c>
    </row>
    <row r="7167" spans="1:6" ht="15" thickBot="1" x14ac:dyDescent="0.35">
      <c r="A7167" s="2">
        <v>39591</v>
      </c>
      <c r="B7167" s="5">
        <f t="shared" si="451"/>
        <v>5</v>
      </c>
      <c r="C7167" s="5">
        <f t="shared" si="452"/>
        <v>23</v>
      </c>
      <c r="D7167" s="5">
        <f t="shared" si="453"/>
        <v>6</v>
      </c>
      <c r="E7167" s="3">
        <v>12479.63</v>
      </c>
      <c r="F7167">
        <f t="shared" si="454"/>
        <v>-1.1562996510270512E-2</v>
      </c>
    </row>
    <row r="7168" spans="1:6" ht="15" thickBot="1" x14ac:dyDescent="0.35">
      <c r="A7168" s="2">
        <v>39595</v>
      </c>
      <c r="B7168" s="5">
        <f t="shared" si="451"/>
        <v>5</v>
      </c>
      <c r="C7168" s="5">
        <f t="shared" si="452"/>
        <v>27</v>
      </c>
      <c r="D7168" s="5">
        <f t="shared" si="453"/>
        <v>3</v>
      </c>
      <c r="E7168" s="3">
        <v>12548.35</v>
      </c>
      <c r="F7168">
        <f t="shared" si="454"/>
        <v>5.5065735121955671E-3</v>
      </c>
    </row>
    <row r="7169" spans="1:6" ht="15" thickBot="1" x14ac:dyDescent="0.35">
      <c r="A7169" s="2">
        <v>39596</v>
      </c>
      <c r="B7169" s="5">
        <f t="shared" si="451"/>
        <v>5</v>
      </c>
      <c r="C7169" s="5">
        <f t="shared" si="452"/>
        <v>28</v>
      </c>
      <c r="D7169" s="5">
        <f t="shared" si="453"/>
        <v>4</v>
      </c>
      <c r="E7169" s="3">
        <v>12594.03</v>
      </c>
      <c r="F7169">
        <f t="shared" si="454"/>
        <v>3.6403192451597453E-3</v>
      </c>
    </row>
    <row r="7170" spans="1:6" ht="15" thickBot="1" x14ac:dyDescent="0.35">
      <c r="A7170" s="2">
        <v>39597</v>
      </c>
      <c r="B7170" s="5">
        <f t="shared" si="451"/>
        <v>5</v>
      </c>
      <c r="C7170" s="5">
        <f t="shared" si="452"/>
        <v>29</v>
      </c>
      <c r="D7170" s="5">
        <f t="shared" si="453"/>
        <v>5</v>
      </c>
      <c r="E7170" s="3">
        <v>12646.22</v>
      </c>
      <c r="F7170">
        <f t="shared" si="454"/>
        <v>4.1440269715094123E-3</v>
      </c>
    </row>
    <row r="7171" spans="1:6" ht="15" thickBot="1" x14ac:dyDescent="0.35">
      <c r="A7171" s="2">
        <v>39598</v>
      </c>
      <c r="B7171" s="5">
        <f t="shared" ref="B7171:B7234" si="455">MONTH(A7171)</f>
        <v>5</v>
      </c>
      <c r="C7171" s="5">
        <f t="shared" ref="C7171:C7234" si="456">DAY(A7171)</f>
        <v>30</v>
      </c>
      <c r="D7171" s="5">
        <f t="shared" ref="D7171:D7234" si="457">WEEKDAY(A7171,1)</f>
        <v>6</v>
      </c>
      <c r="E7171" s="3">
        <v>12638.32</v>
      </c>
      <c r="F7171">
        <f t="shared" si="454"/>
        <v>-6.2469259589028475E-4</v>
      </c>
    </row>
    <row r="7172" spans="1:6" ht="15" thickBot="1" x14ac:dyDescent="0.35">
      <c r="A7172" s="2">
        <v>39601</v>
      </c>
      <c r="B7172" s="5">
        <f t="shared" si="455"/>
        <v>6</v>
      </c>
      <c r="C7172" s="5">
        <f t="shared" si="456"/>
        <v>2</v>
      </c>
      <c r="D7172" s="5">
        <f t="shared" si="457"/>
        <v>2</v>
      </c>
      <c r="E7172" s="3">
        <v>12503.82</v>
      </c>
      <c r="F7172">
        <f t="shared" ref="F7172:F7235" si="458">(E7172-E7171)/E7171</f>
        <v>-1.0642237259382577E-2</v>
      </c>
    </row>
    <row r="7173" spans="1:6" ht="15" thickBot="1" x14ac:dyDescent="0.35">
      <c r="A7173" s="2">
        <v>39602</v>
      </c>
      <c r="B7173" s="5">
        <f t="shared" si="455"/>
        <v>6</v>
      </c>
      <c r="C7173" s="5">
        <f t="shared" si="456"/>
        <v>3</v>
      </c>
      <c r="D7173" s="5">
        <f t="shared" si="457"/>
        <v>3</v>
      </c>
      <c r="E7173" s="3">
        <v>12402.85</v>
      </c>
      <c r="F7173">
        <f t="shared" si="458"/>
        <v>-8.0751322395875291E-3</v>
      </c>
    </row>
    <row r="7174" spans="1:6" ht="15" thickBot="1" x14ac:dyDescent="0.35">
      <c r="A7174" s="2">
        <v>39603</v>
      </c>
      <c r="B7174" s="5">
        <f t="shared" si="455"/>
        <v>6</v>
      </c>
      <c r="C7174" s="5">
        <f t="shared" si="456"/>
        <v>4</v>
      </c>
      <c r="D7174" s="5">
        <f t="shared" si="457"/>
        <v>4</v>
      </c>
      <c r="E7174" s="3">
        <v>12390.48</v>
      </c>
      <c r="F7174">
        <f t="shared" si="458"/>
        <v>-9.9735141519899048E-4</v>
      </c>
    </row>
    <row r="7175" spans="1:6" ht="15" thickBot="1" x14ac:dyDescent="0.35">
      <c r="A7175" s="2">
        <v>39604</v>
      </c>
      <c r="B7175" s="5">
        <f t="shared" si="455"/>
        <v>6</v>
      </c>
      <c r="C7175" s="5">
        <f t="shared" si="456"/>
        <v>5</v>
      </c>
      <c r="D7175" s="5">
        <f t="shared" si="457"/>
        <v>5</v>
      </c>
      <c r="E7175" s="3">
        <v>12604.45</v>
      </c>
      <c r="F7175">
        <f t="shared" si="458"/>
        <v>1.7268903222474125E-2</v>
      </c>
    </row>
    <row r="7176" spans="1:6" ht="15" thickBot="1" x14ac:dyDescent="0.35">
      <c r="A7176" s="2">
        <v>39605</v>
      </c>
      <c r="B7176" s="5">
        <f t="shared" si="455"/>
        <v>6</v>
      </c>
      <c r="C7176" s="5">
        <f t="shared" si="456"/>
        <v>6</v>
      </c>
      <c r="D7176" s="5">
        <f t="shared" si="457"/>
        <v>6</v>
      </c>
      <c r="E7176" s="3">
        <v>12209.81</v>
      </c>
      <c r="F7176">
        <f t="shared" si="458"/>
        <v>-3.1309577173141326E-2</v>
      </c>
    </row>
    <row r="7177" spans="1:6" ht="15" thickBot="1" x14ac:dyDescent="0.35">
      <c r="A7177" s="2">
        <v>39608</v>
      </c>
      <c r="B7177" s="5">
        <f t="shared" si="455"/>
        <v>6</v>
      </c>
      <c r="C7177" s="5">
        <f t="shared" si="456"/>
        <v>9</v>
      </c>
      <c r="D7177" s="5">
        <f t="shared" si="457"/>
        <v>2</v>
      </c>
      <c r="E7177" s="3">
        <v>12280.32</v>
      </c>
      <c r="F7177">
        <f t="shared" si="458"/>
        <v>5.7748646375332807E-3</v>
      </c>
    </row>
    <row r="7178" spans="1:6" ht="15" thickBot="1" x14ac:dyDescent="0.35">
      <c r="A7178" s="2">
        <v>39609</v>
      </c>
      <c r="B7178" s="5">
        <f t="shared" si="455"/>
        <v>6</v>
      </c>
      <c r="C7178" s="5">
        <f t="shared" si="456"/>
        <v>10</v>
      </c>
      <c r="D7178" s="5">
        <f t="shared" si="457"/>
        <v>3</v>
      </c>
      <c r="E7178" s="3">
        <v>12289.76</v>
      </c>
      <c r="F7178">
        <f t="shared" si="458"/>
        <v>7.6870961017306628E-4</v>
      </c>
    </row>
    <row r="7179" spans="1:6" ht="15" thickBot="1" x14ac:dyDescent="0.35">
      <c r="A7179" s="2">
        <v>39610</v>
      </c>
      <c r="B7179" s="5">
        <f t="shared" si="455"/>
        <v>6</v>
      </c>
      <c r="C7179" s="5">
        <f t="shared" si="456"/>
        <v>11</v>
      </c>
      <c r="D7179" s="5">
        <f t="shared" si="457"/>
        <v>4</v>
      </c>
      <c r="E7179" s="3">
        <v>12083.77</v>
      </c>
      <c r="F7179">
        <f t="shared" si="458"/>
        <v>-1.6761108434989763E-2</v>
      </c>
    </row>
    <row r="7180" spans="1:6" ht="15" thickBot="1" x14ac:dyDescent="0.35">
      <c r="A7180" s="2">
        <v>39611</v>
      </c>
      <c r="B7180" s="5">
        <f t="shared" si="455"/>
        <v>6</v>
      </c>
      <c r="C7180" s="5">
        <f t="shared" si="456"/>
        <v>12</v>
      </c>
      <c r="D7180" s="5">
        <f t="shared" si="457"/>
        <v>5</v>
      </c>
      <c r="E7180" s="3">
        <v>12141.58</v>
      </c>
      <c r="F7180">
        <f t="shared" si="458"/>
        <v>4.7841029744855696E-3</v>
      </c>
    </row>
    <row r="7181" spans="1:6" ht="15" thickBot="1" x14ac:dyDescent="0.35">
      <c r="A7181" s="2">
        <v>39612</v>
      </c>
      <c r="B7181" s="5">
        <f t="shared" si="455"/>
        <v>6</v>
      </c>
      <c r="C7181" s="5">
        <f t="shared" si="456"/>
        <v>13</v>
      </c>
      <c r="D7181" s="5">
        <f t="shared" si="457"/>
        <v>6</v>
      </c>
      <c r="E7181" s="3">
        <v>12307.35</v>
      </c>
      <c r="F7181">
        <f t="shared" si="458"/>
        <v>1.3653083041910562E-2</v>
      </c>
    </row>
    <row r="7182" spans="1:6" ht="15" thickBot="1" x14ac:dyDescent="0.35">
      <c r="A7182" s="2">
        <v>39615</v>
      </c>
      <c r="B7182" s="5">
        <f t="shared" si="455"/>
        <v>6</v>
      </c>
      <c r="C7182" s="5">
        <f t="shared" si="456"/>
        <v>16</v>
      </c>
      <c r="D7182" s="5">
        <f t="shared" si="457"/>
        <v>2</v>
      </c>
      <c r="E7182" s="3">
        <v>12269.08</v>
      </c>
      <c r="F7182">
        <f t="shared" si="458"/>
        <v>-3.1095239836358302E-3</v>
      </c>
    </row>
    <row r="7183" spans="1:6" ht="15" thickBot="1" x14ac:dyDescent="0.35">
      <c r="A7183" s="2">
        <v>39616</v>
      </c>
      <c r="B7183" s="5">
        <f t="shared" si="455"/>
        <v>6</v>
      </c>
      <c r="C7183" s="5">
        <f t="shared" si="456"/>
        <v>17</v>
      </c>
      <c r="D7183" s="5">
        <f t="shared" si="457"/>
        <v>3</v>
      </c>
      <c r="E7183" s="3">
        <v>12160.3</v>
      </c>
      <c r="F7183">
        <f t="shared" si="458"/>
        <v>-8.8661904560081647E-3</v>
      </c>
    </row>
    <row r="7184" spans="1:6" ht="15" thickBot="1" x14ac:dyDescent="0.35">
      <c r="A7184" s="2">
        <v>39617</v>
      </c>
      <c r="B7184" s="5">
        <f t="shared" si="455"/>
        <v>6</v>
      </c>
      <c r="C7184" s="5">
        <f t="shared" si="456"/>
        <v>18</v>
      </c>
      <c r="D7184" s="5">
        <f t="shared" si="457"/>
        <v>4</v>
      </c>
      <c r="E7184" s="3">
        <v>12029.06</v>
      </c>
      <c r="F7184">
        <f t="shared" si="458"/>
        <v>-1.0792496895635781E-2</v>
      </c>
    </row>
    <row r="7185" spans="1:6" ht="15" thickBot="1" x14ac:dyDescent="0.35">
      <c r="A7185" s="2">
        <v>39618</v>
      </c>
      <c r="B7185" s="5">
        <f t="shared" si="455"/>
        <v>6</v>
      </c>
      <c r="C7185" s="5">
        <f t="shared" si="456"/>
        <v>19</v>
      </c>
      <c r="D7185" s="5">
        <f t="shared" si="457"/>
        <v>5</v>
      </c>
      <c r="E7185" s="3">
        <v>12063.09</v>
      </c>
      <c r="F7185">
        <f t="shared" si="458"/>
        <v>2.8289824807591498E-3</v>
      </c>
    </row>
    <row r="7186" spans="1:6" ht="15" thickBot="1" x14ac:dyDescent="0.35">
      <c r="A7186" s="2">
        <v>39619</v>
      </c>
      <c r="B7186" s="5">
        <f t="shared" si="455"/>
        <v>6</v>
      </c>
      <c r="C7186" s="5">
        <f t="shared" si="456"/>
        <v>20</v>
      </c>
      <c r="D7186" s="5">
        <f t="shared" si="457"/>
        <v>6</v>
      </c>
      <c r="E7186" s="3">
        <v>11842.69</v>
      </c>
      <c r="F7186">
        <f t="shared" si="458"/>
        <v>-1.8270608940163725E-2</v>
      </c>
    </row>
    <row r="7187" spans="1:6" ht="15" thickBot="1" x14ac:dyDescent="0.35">
      <c r="A7187" s="2">
        <v>39622</v>
      </c>
      <c r="B7187" s="5">
        <f t="shared" si="455"/>
        <v>6</v>
      </c>
      <c r="C7187" s="5">
        <f t="shared" si="456"/>
        <v>23</v>
      </c>
      <c r="D7187" s="5">
        <f t="shared" si="457"/>
        <v>2</v>
      </c>
      <c r="E7187" s="3">
        <v>11842.36</v>
      </c>
      <c r="F7187">
        <f t="shared" si="458"/>
        <v>-2.7865290740526623E-5</v>
      </c>
    </row>
    <row r="7188" spans="1:6" ht="15" thickBot="1" x14ac:dyDescent="0.35">
      <c r="A7188" s="2">
        <v>39623</v>
      </c>
      <c r="B7188" s="5">
        <f t="shared" si="455"/>
        <v>6</v>
      </c>
      <c r="C7188" s="5">
        <f t="shared" si="456"/>
        <v>24</v>
      </c>
      <c r="D7188" s="5">
        <f t="shared" si="457"/>
        <v>3</v>
      </c>
      <c r="E7188" s="3">
        <v>11807.43</v>
      </c>
      <c r="F7188">
        <f t="shared" si="458"/>
        <v>-2.9495809956799398E-3</v>
      </c>
    </row>
    <row r="7189" spans="1:6" ht="15" thickBot="1" x14ac:dyDescent="0.35">
      <c r="A7189" s="2">
        <v>39624</v>
      </c>
      <c r="B7189" s="5">
        <f t="shared" si="455"/>
        <v>6</v>
      </c>
      <c r="C7189" s="5">
        <f t="shared" si="456"/>
        <v>25</v>
      </c>
      <c r="D7189" s="5">
        <f t="shared" si="457"/>
        <v>4</v>
      </c>
      <c r="E7189" s="3">
        <v>11811.83</v>
      </c>
      <c r="F7189">
        <f t="shared" si="458"/>
        <v>3.7264671482275451E-4</v>
      </c>
    </row>
    <row r="7190" spans="1:6" ht="15" thickBot="1" x14ac:dyDescent="0.35">
      <c r="A7190" s="2">
        <v>39625</v>
      </c>
      <c r="B7190" s="5">
        <f t="shared" si="455"/>
        <v>6</v>
      </c>
      <c r="C7190" s="5">
        <f t="shared" si="456"/>
        <v>26</v>
      </c>
      <c r="D7190" s="5">
        <f t="shared" si="457"/>
        <v>5</v>
      </c>
      <c r="E7190" s="3">
        <v>11453.42</v>
      </c>
      <c r="F7190">
        <f t="shared" si="458"/>
        <v>-3.0343308361193807E-2</v>
      </c>
    </row>
    <row r="7191" spans="1:6" ht="15" thickBot="1" x14ac:dyDescent="0.35">
      <c r="A7191" s="2">
        <v>39626</v>
      </c>
      <c r="B7191" s="5">
        <f t="shared" si="455"/>
        <v>6</v>
      </c>
      <c r="C7191" s="5">
        <f t="shared" si="456"/>
        <v>27</v>
      </c>
      <c r="D7191" s="5">
        <f t="shared" si="457"/>
        <v>6</v>
      </c>
      <c r="E7191" s="3">
        <v>11346.51</v>
      </c>
      <c r="F7191">
        <f t="shared" si="458"/>
        <v>-9.3343298333598054E-3</v>
      </c>
    </row>
    <row r="7192" spans="1:6" ht="15" thickBot="1" x14ac:dyDescent="0.35">
      <c r="A7192" s="2">
        <v>39629</v>
      </c>
      <c r="B7192" s="5">
        <f t="shared" si="455"/>
        <v>6</v>
      </c>
      <c r="C7192" s="5">
        <f t="shared" si="456"/>
        <v>30</v>
      </c>
      <c r="D7192" s="5">
        <f t="shared" si="457"/>
        <v>2</v>
      </c>
      <c r="E7192" s="3">
        <v>11350.01</v>
      </c>
      <c r="F7192">
        <f t="shared" si="458"/>
        <v>3.0846489361045819E-4</v>
      </c>
    </row>
    <row r="7193" spans="1:6" ht="15" thickBot="1" x14ac:dyDescent="0.35">
      <c r="A7193" s="2">
        <v>39630</v>
      </c>
      <c r="B7193" s="5">
        <f t="shared" si="455"/>
        <v>7</v>
      </c>
      <c r="C7193" s="5">
        <f t="shared" si="456"/>
        <v>1</v>
      </c>
      <c r="D7193" s="5">
        <f t="shared" si="457"/>
        <v>3</v>
      </c>
      <c r="E7193" s="3">
        <v>11382.26</v>
      </c>
      <c r="F7193">
        <f t="shared" si="458"/>
        <v>2.8414071881874992E-3</v>
      </c>
    </row>
    <row r="7194" spans="1:6" ht="15" thickBot="1" x14ac:dyDescent="0.35">
      <c r="A7194" s="2">
        <v>39631</v>
      </c>
      <c r="B7194" s="5">
        <f t="shared" si="455"/>
        <v>7</v>
      </c>
      <c r="C7194" s="5">
        <f t="shared" si="456"/>
        <v>2</v>
      </c>
      <c r="D7194" s="5">
        <f t="shared" si="457"/>
        <v>4</v>
      </c>
      <c r="E7194" s="3">
        <v>11215.51</v>
      </c>
      <c r="F7194">
        <f t="shared" si="458"/>
        <v>-1.4649990423694416E-2</v>
      </c>
    </row>
    <row r="7195" spans="1:6" ht="15" thickBot="1" x14ac:dyDescent="0.35">
      <c r="A7195" s="2">
        <v>39632</v>
      </c>
      <c r="B7195" s="5">
        <f t="shared" si="455"/>
        <v>7</v>
      </c>
      <c r="C7195" s="5">
        <f t="shared" si="456"/>
        <v>3</v>
      </c>
      <c r="D7195" s="5">
        <f t="shared" si="457"/>
        <v>5</v>
      </c>
      <c r="E7195" s="3">
        <v>11288.54</v>
      </c>
      <c r="F7195">
        <f t="shared" si="458"/>
        <v>6.5115184240396246E-3</v>
      </c>
    </row>
    <row r="7196" spans="1:6" ht="15" thickBot="1" x14ac:dyDescent="0.35">
      <c r="A7196" s="2">
        <v>39636</v>
      </c>
      <c r="B7196" s="5">
        <f t="shared" si="455"/>
        <v>7</v>
      </c>
      <c r="C7196" s="5">
        <f t="shared" si="456"/>
        <v>7</v>
      </c>
      <c r="D7196" s="5">
        <f t="shared" si="457"/>
        <v>2</v>
      </c>
      <c r="E7196" s="3">
        <v>11231.96</v>
      </c>
      <c r="F7196">
        <f t="shared" si="458"/>
        <v>-5.0121627774718201E-3</v>
      </c>
    </row>
    <row r="7197" spans="1:6" ht="15" thickBot="1" x14ac:dyDescent="0.35">
      <c r="A7197" s="2">
        <v>39637</v>
      </c>
      <c r="B7197" s="5">
        <f t="shared" si="455"/>
        <v>7</v>
      </c>
      <c r="C7197" s="5">
        <f t="shared" si="456"/>
        <v>8</v>
      </c>
      <c r="D7197" s="5">
        <f t="shared" si="457"/>
        <v>3</v>
      </c>
      <c r="E7197" s="3">
        <v>11384.21</v>
      </c>
      <c r="F7197">
        <f t="shared" si="458"/>
        <v>1.3555069640561399E-2</v>
      </c>
    </row>
    <row r="7198" spans="1:6" ht="15" thickBot="1" x14ac:dyDescent="0.35">
      <c r="A7198" s="2">
        <v>39638</v>
      </c>
      <c r="B7198" s="5">
        <f t="shared" si="455"/>
        <v>7</v>
      </c>
      <c r="C7198" s="5">
        <f t="shared" si="456"/>
        <v>9</v>
      </c>
      <c r="D7198" s="5">
        <f t="shared" si="457"/>
        <v>4</v>
      </c>
      <c r="E7198" s="3">
        <v>11147.44</v>
      </c>
      <c r="F7198">
        <f t="shared" si="458"/>
        <v>-2.0798105446051911E-2</v>
      </c>
    </row>
    <row r="7199" spans="1:6" ht="15" thickBot="1" x14ac:dyDescent="0.35">
      <c r="A7199" s="2">
        <v>39639</v>
      </c>
      <c r="B7199" s="5">
        <f t="shared" si="455"/>
        <v>7</v>
      </c>
      <c r="C7199" s="5">
        <f t="shared" si="456"/>
        <v>10</v>
      </c>
      <c r="D7199" s="5">
        <f t="shared" si="457"/>
        <v>5</v>
      </c>
      <c r="E7199" s="3">
        <v>11229.02</v>
      </c>
      <c r="F7199">
        <f t="shared" si="458"/>
        <v>7.3182721772891285E-3</v>
      </c>
    </row>
    <row r="7200" spans="1:6" ht="15" thickBot="1" x14ac:dyDescent="0.35">
      <c r="A7200" s="2">
        <v>39640</v>
      </c>
      <c r="B7200" s="5">
        <f t="shared" si="455"/>
        <v>7</v>
      </c>
      <c r="C7200" s="5">
        <f t="shared" si="456"/>
        <v>11</v>
      </c>
      <c r="D7200" s="5">
        <f t="shared" si="457"/>
        <v>6</v>
      </c>
      <c r="E7200" s="3">
        <v>11100.54</v>
      </c>
      <c r="F7200">
        <f t="shared" si="458"/>
        <v>-1.1441782096745715E-2</v>
      </c>
    </row>
    <row r="7201" spans="1:6" ht="15" thickBot="1" x14ac:dyDescent="0.35">
      <c r="A7201" s="2">
        <v>39643</v>
      </c>
      <c r="B7201" s="5">
        <f t="shared" si="455"/>
        <v>7</v>
      </c>
      <c r="C7201" s="5">
        <f t="shared" si="456"/>
        <v>14</v>
      </c>
      <c r="D7201" s="5">
        <f t="shared" si="457"/>
        <v>2</v>
      </c>
      <c r="E7201" s="3">
        <v>11055.19</v>
      </c>
      <c r="F7201">
        <f t="shared" si="458"/>
        <v>-4.0853868370367896E-3</v>
      </c>
    </row>
    <row r="7202" spans="1:6" ht="15" thickBot="1" x14ac:dyDescent="0.35">
      <c r="A7202" s="2">
        <v>39644</v>
      </c>
      <c r="B7202" s="5">
        <f t="shared" si="455"/>
        <v>7</v>
      </c>
      <c r="C7202" s="5">
        <f t="shared" si="456"/>
        <v>15</v>
      </c>
      <c r="D7202" s="5">
        <f t="shared" si="457"/>
        <v>3</v>
      </c>
      <c r="E7202" s="3">
        <v>10962.54</v>
      </c>
      <c r="F7202">
        <f t="shared" si="458"/>
        <v>-8.3806791199427261E-3</v>
      </c>
    </row>
    <row r="7203" spans="1:6" ht="15" thickBot="1" x14ac:dyDescent="0.35">
      <c r="A7203" s="2">
        <v>39645</v>
      </c>
      <c r="B7203" s="5">
        <f t="shared" si="455"/>
        <v>7</v>
      </c>
      <c r="C7203" s="5">
        <f t="shared" si="456"/>
        <v>16</v>
      </c>
      <c r="D7203" s="5">
        <f t="shared" si="457"/>
        <v>4</v>
      </c>
      <c r="E7203" s="3">
        <v>11239.28</v>
      </c>
      <c r="F7203">
        <f t="shared" si="458"/>
        <v>2.5244149622259054E-2</v>
      </c>
    </row>
    <row r="7204" spans="1:6" ht="15" thickBot="1" x14ac:dyDescent="0.35">
      <c r="A7204" s="2">
        <v>39646</v>
      </c>
      <c r="B7204" s="5">
        <f t="shared" si="455"/>
        <v>7</v>
      </c>
      <c r="C7204" s="5">
        <f t="shared" si="456"/>
        <v>17</v>
      </c>
      <c r="D7204" s="5">
        <f t="shared" si="457"/>
        <v>5</v>
      </c>
      <c r="E7204" s="3">
        <v>11446.66</v>
      </c>
      <c r="F7204">
        <f t="shared" si="458"/>
        <v>1.8451359873586134E-2</v>
      </c>
    </row>
    <row r="7205" spans="1:6" ht="15" thickBot="1" x14ac:dyDescent="0.35">
      <c r="A7205" s="2">
        <v>39647</v>
      </c>
      <c r="B7205" s="5">
        <f t="shared" si="455"/>
        <v>7</v>
      </c>
      <c r="C7205" s="5">
        <f t="shared" si="456"/>
        <v>18</v>
      </c>
      <c r="D7205" s="5">
        <f t="shared" si="457"/>
        <v>6</v>
      </c>
      <c r="E7205" s="3">
        <v>11496.57</v>
      </c>
      <c r="F7205">
        <f t="shared" si="458"/>
        <v>4.3602238556923901E-3</v>
      </c>
    </row>
    <row r="7206" spans="1:6" ht="15" thickBot="1" x14ac:dyDescent="0.35">
      <c r="A7206" s="2">
        <v>39650</v>
      </c>
      <c r="B7206" s="5">
        <f t="shared" si="455"/>
        <v>7</v>
      </c>
      <c r="C7206" s="5">
        <f t="shared" si="456"/>
        <v>21</v>
      </c>
      <c r="D7206" s="5">
        <f t="shared" si="457"/>
        <v>2</v>
      </c>
      <c r="E7206" s="3">
        <v>11467.34</v>
      </c>
      <c r="F7206">
        <f t="shared" si="458"/>
        <v>-2.5424974579374166E-3</v>
      </c>
    </row>
    <row r="7207" spans="1:6" ht="15" thickBot="1" x14ac:dyDescent="0.35">
      <c r="A7207" s="2">
        <v>39651</v>
      </c>
      <c r="B7207" s="5">
        <f t="shared" si="455"/>
        <v>7</v>
      </c>
      <c r="C7207" s="5">
        <f t="shared" si="456"/>
        <v>22</v>
      </c>
      <c r="D7207" s="5">
        <f t="shared" si="457"/>
        <v>3</v>
      </c>
      <c r="E7207" s="3">
        <v>11602.5</v>
      </c>
      <c r="F7207">
        <f t="shared" si="458"/>
        <v>1.1786517187072142E-2</v>
      </c>
    </row>
    <row r="7208" spans="1:6" ht="15" thickBot="1" x14ac:dyDescent="0.35">
      <c r="A7208" s="2">
        <v>39652</v>
      </c>
      <c r="B7208" s="5">
        <f t="shared" si="455"/>
        <v>7</v>
      </c>
      <c r="C7208" s="5">
        <f t="shared" si="456"/>
        <v>23</v>
      </c>
      <c r="D7208" s="5">
        <f t="shared" si="457"/>
        <v>4</v>
      </c>
      <c r="E7208" s="3">
        <v>11632.38</v>
      </c>
      <c r="F7208">
        <f t="shared" si="458"/>
        <v>2.5753070458952123E-3</v>
      </c>
    </row>
    <row r="7209" spans="1:6" ht="15" thickBot="1" x14ac:dyDescent="0.35">
      <c r="A7209" s="2">
        <v>39653</v>
      </c>
      <c r="B7209" s="5">
        <f t="shared" si="455"/>
        <v>7</v>
      </c>
      <c r="C7209" s="5">
        <f t="shared" si="456"/>
        <v>24</v>
      </c>
      <c r="D7209" s="5">
        <f t="shared" si="457"/>
        <v>5</v>
      </c>
      <c r="E7209" s="3">
        <v>11349.28</v>
      </c>
      <c r="F7209">
        <f t="shared" si="458"/>
        <v>-2.4337237951304769E-2</v>
      </c>
    </row>
    <row r="7210" spans="1:6" ht="15" thickBot="1" x14ac:dyDescent="0.35">
      <c r="A7210" s="2">
        <v>39654</v>
      </c>
      <c r="B7210" s="5">
        <f t="shared" si="455"/>
        <v>7</v>
      </c>
      <c r="C7210" s="5">
        <f t="shared" si="456"/>
        <v>25</v>
      </c>
      <c r="D7210" s="5">
        <f t="shared" si="457"/>
        <v>6</v>
      </c>
      <c r="E7210" s="3">
        <v>11370.69</v>
      </c>
      <c r="F7210">
        <f t="shared" si="458"/>
        <v>1.8864632822522534E-3</v>
      </c>
    </row>
    <row r="7211" spans="1:6" ht="15" thickBot="1" x14ac:dyDescent="0.35">
      <c r="A7211" s="2">
        <v>39657</v>
      </c>
      <c r="B7211" s="5">
        <f t="shared" si="455"/>
        <v>7</v>
      </c>
      <c r="C7211" s="5">
        <f t="shared" si="456"/>
        <v>28</v>
      </c>
      <c r="D7211" s="5">
        <f t="shared" si="457"/>
        <v>2</v>
      </c>
      <c r="E7211" s="3">
        <v>11131.08</v>
      </c>
      <c r="F7211">
        <f t="shared" si="458"/>
        <v>-2.107259981584236E-2</v>
      </c>
    </row>
    <row r="7212" spans="1:6" ht="15" thickBot="1" x14ac:dyDescent="0.35">
      <c r="A7212" s="2">
        <v>39658</v>
      </c>
      <c r="B7212" s="5">
        <f t="shared" si="455"/>
        <v>7</v>
      </c>
      <c r="C7212" s="5">
        <f t="shared" si="456"/>
        <v>29</v>
      </c>
      <c r="D7212" s="5">
        <f t="shared" si="457"/>
        <v>3</v>
      </c>
      <c r="E7212" s="3">
        <v>11397.56</v>
      </c>
      <c r="F7212">
        <f t="shared" si="458"/>
        <v>2.3940174717996778E-2</v>
      </c>
    </row>
    <row r="7213" spans="1:6" ht="15" thickBot="1" x14ac:dyDescent="0.35">
      <c r="A7213" s="2">
        <v>39659</v>
      </c>
      <c r="B7213" s="5">
        <f t="shared" si="455"/>
        <v>7</v>
      </c>
      <c r="C7213" s="5">
        <f t="shared" si="456"/>
        <v>30</v>
      </c>
      <c r="D7213" s="5">
        <f t="shared" si="457"/>
        <v>4</v>
      </c>
      <c r="E7213" s="3">
        <v>11583.69</v>
      </c>
      <c r="F7213">
        <f t="shared" si="458"/>
        <v>1.6330688322763909E-2</v>
      </c>
    </row>
    <row r="7214" spans="1:6" ht="15" thickBot="1" x14ac:dyDescent="0.35">
      <c r="A7214" s="2">
        <v>39660</v>
      </c>
      <c r="B7214" s="5">
        <f t="shared" si="455"/>
        <v>7</v>
      </c>
      <c r="C7214" s="5">
        <f t="shared" si="456"/>
        <v>31</v>
      </c>
      <c r="D7214" s="5">
        <f t="shared" si="457"/>
        <v>5</v>
      </c>
      <c r="E7214" s="3">
        <v>11378.02</v>
      </c>
      <c r="F7214">
        <f t="shared" si="458"/>
        <v>-1.7755136748307324E-2</v>
      </c>
    </row>
    <row r="7215" spans="1:6" ht="15" thickBot="1" x14ac:dyDescent="0.35">
      <c r="A7215" s="2">
        <v>39661</v>
      </c>
      <c r="B7215" s="5">
        <f t="shared" si="455"/>
        <v>8</v>
      </c>
      <c r="C7215" s="5">
        <f t="shared" si="456"/>
        <v>1</v>
      </c>
      <c r="D7215" s="5">
        <f t="shared" si="457"/>
        <v>6</v>
      </c>
      <c r="E7215" s="3">
        <v>11326.32</v>
      </c>
      <c r="F7215">
        <f t="shared" si="458"/>
        <v>-4.5438485782236917E-3</v>
      </c>
    </row>
    <row r="7216" spans="1:6" ht="15" thickBot="1" x14ac:dyDescent="0.35">
      <c r="A7216" s="2">
        <v>39664</v>
      </c>
      <c r="B7216" s="5">
        <f t="shared" si="455"/>
        <v>8</v>
      </c>
      <c r="C7216" s="5">
        <f t="shared" si="456"/>
        <v>4</v>
      </c>
      <c r="D7216" s="5">
        <f t="shared" si="457"/>
        <v>2</v>
      </c>
      <c r="E7216" s="3">
        <v>11284.15</v>
      </c>
      <c r="F7216">
        <f t="shared" si="458"/>
        <v>-3.7231863482578694E-3</v>
      </c>
    </row>
    <row r="7217" spans="1:6" ht="15" thickBot="1" x14ac:dyDescent="0.35">
      <c r="A7217" s="2">
        <v>39665</v>
      </c>
      <c r="B7217" s="5">
        <f t="shared" si="455"/>
        <v>8</v>
      </c>
      <c r="C7217" s="5">
        <f t="shared" si="456"/>
        <v>5</v>
      </c>
      <c r="D7217" s="5">
        <f t="shared" si="457"/>
        <v>3</v>
      </c>
      <c r="E7217" s="3">
        <v>11615.77</v>
      </c>
      <c r="F7217">
        <f t="shared" si="458"/>
        <v>2.9388124050105751E-2</v>
      </c>
    </row>
    <row r="7218" spans="1:6" ht="15" thickBot="1" x14ac:dyDescent="0.35">
      <c r="A7218" s="2">
        <v>39666</v>
      </c>
      <c r="B7218" s="5">
        <f t="shared" si="455"/>
        <v>8</v>
      </c>
      <c r="C7218" s="5">
        <f t="shared" si="456"/>
        <v>6</v>
      </c>
      <c r="D7218" s="5">
        <f t="shared" si="457"/>
        <v>4</v>
      </c>
      <c r="E7218" s="3">
        <v>11656.07</v>
      </c>
      <c r="F7218">
        <f t="shared" si="458"/>
        <v>3.4694213125775796E-3</v>
      </c>
    </row>
    <row r="7219" spans="1:6" ht="15" thickBot="1" x14ac:dyDescent="0.35">
      <c r="A7219" s="2">
        <v>39667</v>
      </c>
      <c r="B7219" s="5">
        <f t="shared" si="455"/>
        <v>8</v>
      </c>
      <c r="C7219" s="5">
        <f t="shared" si="456"/>
        <v>7</v>
      </c>
      <c r="D7219" s="5">
        <f t="shared" si="457"/>
        <v>5</v>
      </c>
      <c r="E7219" s="3">
        <v>11431.43</v>
      </c>
      <c r="F7219">
        <f t="shared" si="458"/>
        <v>-1.9272361953900363E-2</v>
      </c>
    </row>
    <row r="7220" spans="1:6" ht="15" thickBot="1" x14ac:dyDescent="0.35">
      <c r="A7220" s="2">
        <v>39668</v>
      </c>
      <c r="B7220" s="5">
        <f t="shared" si="455"/>
        <v>8</v>
      </c>
      <c r="C7220" s="5">
        <f t="shared" si="456"/>
        <v>8</v>
      </c>
      <c r="D7220" s="5">
        <f t="shared" si="457"/>
        <v>6</v>
      </c>
      <c r="E7220" s="3">
        <v>11734.32</v>
      </c>
      <c r="F7220">
        <f t="shared" si="458"/>
        <v>2.649624762606248E-2</v>
      </c>
    </row>
    <row r="7221" spans="1:6" ht="15" thickBot="1" x14ac:dyDescent="0.35">
      <c r="A7221" s="2">
        <v>39671</v>
      </c>
      <c r="B7221" s="5">
        <f t="shared" si="455"/>
        <v>8</v>
      </c>
      <c r="C7221" s="5">
        <f t="shared" si="456"/>
        <v>11</v>
      </c>
      <c r="D7221" s="5">
        <f t="shared" si="457"/>
        <v>2</v>
      </c>
      <c r="E7221" s="3">
        <v>11782.35</v>
      </c>
      <c r="F7221">
        <f t="shared" si="458"/>
        <v>4.0931217147649503E-3</v>
      </c>
    </row>
    <row r="7222" spans="1:6" ht="15" thickBot="1" x14ac:dyDescent="0.35">
      <c r="A7222" s="2">
        <v>39672</v>
      </c>
      <c r="B7222" s="5">
        <f t="shared" si="455"/>
        <v>8</v>
      </c>
      <c r="C7222" s="5">
        <f t="shared" si="456"/>
        <v>12</v>
      </c>
      <c r="D7222" s="5">
        <f t="shared" si="457"/>
        <v>3</v>
      </c>
      <c r="E7222" s="3">
        <v>11642.47</v>
      </c>
      <c r="F7222">
        <f t="shared" si="458"/>
        <v>-1.1871994975535528E-2</v>
      </c>
    </row>
    <row r="7223" spans="1:6" ht="15" thickBot="1" x14ac:dyDescent="0.35">
      <c r="A7223" s="2">
        <v>39673</v>
      </c>
      <c r="B7223" s="5">
        <f t="shared" si="455"/>
        <v>8</v>
      </c>
      <c r="C7223" s="5">
        <f t="shared" si="456"/>
        <v>13</v>
      </c>
      <c r="D7223" s="5">
        <f t="shared" si="457"/>
        <v>4</v>
      </c>
      <c r="E7223" s="3">
        <v>11532.96</v>
      </c>
      <c r="F7223">
        <f t="shared" si="458"/>
        <v>-9.4060796377401206E-3</v>
      </c>
    </row>
    <row r="7224" spans="1:6" ht="15" thickBot="1" x14ac:dyDescent="0.35">
      <c r="A7224" s="2">
        <v>39674</v>
      </c>
      <c r="B7224" s="5">
        <f t="shared" si="455"/>
        <v>8</v>
      </c>
      <c r="C7224" s="5">
        <f t="shared" si="456"/>
        <v>14</v>
      </c>
      <c r="D7224" s="5">
        <f t="shared" si="457"/>
        <v>5</v>
      </c>
      <c r="E7224" s="3">
        <v>11615.93</v>
      </c>
      <c r="F7224">
        <f t="shared" si="458"/>
        <v>7.1941635104952389E-3</v>
      </c>
    </row>
    <row r="7225" spans="1:6" ht="15" thickBot="1" x14ac:dyDescent="0.35">
      <c r="A7225" s="2">
        <v>39675</v>
      </c>
      <c r="B7225" s="5">
        <f t="shared" si="455"/>
        <v>8</v>
      </c>
      <c r="C7225" s="5">
        <f t="shared" si="456"/>
        <v>15</v>
      </c>
      <c r="D7225" s="5">
        <f t="shared" si="457"/>
        <v>6</v>
      </c>
      <c r="E7225" s="3">
        <v>11659.9</v>
      </c>
      <c r="F7225">
        <f t="shared" si="458"/>
        <v>3.7853189542291789E-3</v>
      </c>
    </row>
    <row r="7226" spans="1:6" ht="15" thickBot="1" x14ac:dyDescent="0.35">
      <c r="A7226" s="2">
        <v>39678</v>
      </c>
      <c r="B7226" s="5">
        <f t="shared" si="455"/>
        <v>8</v>
      </c>
      <c r="C7226" s="5">
        <f t="shared" si="456"/>
        <v>18</v>
      </c>
      <c r="D7226" s="5">
        <f t="shared" si="457"/>
        <v>2</v>
      </c>
      <c r="E7226" s="3">
        <v>11479.39</v>
      </c>
      <c r="F7226">
        <f t="shared" si="458"/>
        <v>-1.5481264847897514E-2</v>
      </c>
    </row>
    <row r="7227" spans="1:6" ht="15" thickBot="1" x14ac:dyDescent="0.35">
      <c r="A7227" s="2">
        <v>39679</v>
      </c>
      <c r="B7227" s="5">
        <f t="shared" si="455"/>
        <v>8</v>
      </c>
      <c r="C7227" s="5">
        <f t="shared" si="456"/>
        <v>19</v>
      </c>
      <c r="D7227" s="5">
        <f t="shared" si="457"/>
        <v>3</v>
      </c>
      <c r="E7227" s="3">
        <v>11348.55</v>
      </c>
      <c r="F7227">
        <f t="shared" si="458"/>
        <v>-1.1397818176749824E-2</v>
      </c>
    </row>
    <row r="7228" spans="1:6" ht="15" thickBot="1" x14ac:dyDescent="0.35">
      <c r="A7228" s="2">
        <v>39680</v>
      </c>
      <c r="B7228" s="5">
        <f t="shared" si="455"/>
        <v>8</v>
      </c>
      <c r="C7228" s="5">
        <f t="shared" si="456"/>
        <v>20</v>
      </c>
      <c r="D7228" s="5">
        <f t="shared" si="457"/>
        <v>4</v>
      </c>
      <c r="E7228" s="3">
        <v>11417.43</v>
      </c>
      <c r="F7228">
        <f t="shared" si="458"/>
        <v>6.0694978653661504E-3</v>
      </c>
    </row>
    <row r="7229" spans="1:6" ht="15" thickBot="1" x14ac:dyDescent="0.35">
      <c r="A7229" s="2">
        <v>39681</v>
      </c>
      <c r="B7229" s="5">
        <f t="shared" si="455"/>
        <v>8</v>
      </c>
      <c r="C7229" s="5">
        <f t="shared" si="456"/>
        <v>21</v>
      </c>
      <c r="D7229" s="5">
        <f t="shared" si="457"/>
        <v>5</v>
      </c>
      <c r="E7229" s="3">
        <v>11430.21</v>
      </c>
      <c r="F7229">
        <f t="shared" si="458"/>
        <v>1.1193412177695713E-3</v>
      </c>
    </row>
    <row r="7230" spans="1:6" ht="15" thickBot="1" x14ac:dyDescent="0.35">
      <c r="A7230" s="2">
        <v>39682</v>
      </c>
      <c r="B7230" s="5">
        <f t="shared" si="455"/>
        <v>8</v>
      </c>
      <c r="C7230" s="5">
        <f t="shared" si="456"/>
        <v>22</v>
      </c>
      <c r="D7230" s="5">
        <f t="shared" si="457"/>
        <v>6</v>
      </c>
      <c r="E7230" s="3">
        <v>11628.06</v>
      </c>
      <c r="F7230">
        <f t="shared" si="458"/>
        <v>1.7309393265740557E-2</v>
      </c>
    </row>
    <row r="7231" spans="1:6" ht="15" thickBot="1" x14ac:dyDescent="0.35">
      <c r="A7231" s="2">
        <v>39685</v>
      </c>
      <c r="B7231" s="5">
        <f t="shared" si="455"/>
        <v>8</v>
      </c>
      <c r="C7231" s="5">
        <f t="shared" si="456"/>
        <v>25</v>
      </c>
      <c r="D7231" s="5">
        <f t="shared" si="457"/>
        <v>2</v>
      </c>
      <c r="E7231" s="3">
        <v>11386.25</v>
      </c>
      <c r="F7231">
        <f t="shared" si="458"/>
        <v>-2.0795386332715819E-2</v>
      </c>
    </row>
    <row r="7232" spans="1:6" ht="15" thickBot="1" x14ac:dyDescent="0.35">
      <c r="A7232" s="2">
        <v>39686</v>
      </c>
      <c r="B7232" s="5">
        <f t="shared" si="455"/>
        <v>8</v>
      </c>
      <c r="C7232" s="5">
        <f t="shared" si="456"/>
        <v>26</v>
      </c>
      <c r="D7232" s="5">
        <f t="shared" si="457"/>
        <v>3</v>
      </c>
      <c r="E7232" s="3">
        <v>11412.87</v>
      </c>
      <c r="F7232">
        <f t="shared" si="458"/>
        <v>2.3379075639478144E-3</v>
      </c>
    </row>
    <row r="7233" spans="1:6" ht="15" thickBot="1" x14ac:dyDescent="0.35">
      <c r="A7233" s="2">
        <v>39687</v>
      </c>
      <c r="B7233" s="5">
        <f t="shared" si="455"/>
        <v>8</v>
      </c>
      <c r="C7233" s="5">
        <f t="shared" si="456"/>
        <v>27</v>
      </c>
      <c r="D7233" s="5">
        <f t="shared" si="457"/>
        <v>4</v>
      </c>
      <c r="E7233" s="3">
        <v>11502.51</v>
      </c>
      <c r="F7233">
        <f t="shared" si="458"/>
        <v>7.8542908137917474E-3</v>
      </c>
    </row>
    <row r="7234" spans="1:6" ht="15" thickBot="1" x14ac:dyDescent="0.35">
      <c r="A7234" s="2">
        <v>39688</v>
      </c>
      <c r="B7234" s="5">
        <f t="shared" si="455"/>
        <v>8</v>
      </c>
      <c r="C7234" s="5">
        <f t="shared" si="456"/>
        <v>28</v>
      </c>
      <c r="D7234" s="5">
        <f t="shared" si="457"/>
        <v>5</v>
      </c>
      <c r="E7234" s="3">
        <v>11715.18</v>
      </c>
      <c r="F7234">
        <f t="shared" si="458"/>
        <v>1.8489008051286202E-2</v>
      </c>
    </row>
    <row r="7235" spans="1:6" ht="15" thickBot="1" x14ac:dyDescent="0.35">
      <c r="A7235" s="2">
        <v>39689</v>
      </c>
      <c r="B7235" s="5">
        <f t="shared" ref="B7235:B7298" si="459">MONTH(A7235)</f>
        <v>8</v>
      </c>
      <c r="C7235" s="5">
        <f t="shared" ref="C7235:C7298" si="460">DAY(A7235)</f>
        <v>29</v>
      </c>
      <c r="D7235" s="5">
        <f t="shared" ref="D7235:D7298" si="461">WEEKDAY(A7235,1)</f>
        <v>6</v>
      </c>
      <c r="E7235" s="3">
        <v>11543.55</v>
      </c>
      <c r="F7235">
        <f t="shared" si="458"/>
        <v>-1.4650223043948194E-2</v>
      </c>
    </row>
    <row r="7236" spans="1:6" ht="15" thickBot="1" x14ac:dyDescent="0.35">
      <c r="A7236" s="2">
        <v>39693</v>
      </c>
      <c r="B7236" s="5">
        <f t="shared" si="459"/>
        <v>9</v>
      </c>
      <c r="C7236" s="5">
        <f t="shared" si="460"/>
        <v>2</v>
      </c>
      <c r="D7236" s="5">
        <f t="shared" si="461"/>
        <v>3</v>
      </c>
      <c r="E7236" s="3">
        <v>11516.92</v>
      </c>
      <c r="F7236">
        <f t="shared" ref="F7236:F7299" si="462">(E7236-E7235)/E7235</f>
        <v>-2.3069159833845913E-3</v>
      </c>
    </row>
    <row r="7237" spans="1:6" ht="15" thickBot="1" x14ac:dyDescent="0.35">
      <c r="A7237" s="2">
        <v>39694</v>
      </c>
      <c r="B7237" s="5">
        <f t="shared" si="459"/>
        <v>9</v>
      </c>
      <c r="C7237" s="5">
        <f t="shared" si="460"/>
        <v>3</v>
      </c>
      <c r="D7237" s="5">
        <f t="shared" si="461"/>
        <v>4</v>
      </c>
      <c r="E7237" s="3">
        <v>11532.88</v>
      </c>
      <c r="F7237">
        <f t="shared" si="462"/>
        <v>1.385787172264731E-3</v>
      </c>
    </row>
    <row r="7238" spans="1:6" ht="15" thickBot="1" x14ac:dyDescent="0.35">
      <c r="A7238" s="2">
        <v>39695</v>
      </c>
      <c r="B7238" s="5">
        <f t="shared" si="459"/>
        <v>9</v>
      </c>
      <c r="C7238" s="5">
        <f t="shared" si="460"/>
        <v>4</v>
      </c>
      <c r="D7238" s="5">
        <f t="shared" si="461"/>
        <v>5</v>
      </c>
      <c r="E7238" s="3">
        <v>11188.23</v>
      </c>
      <c r="F7238">
        <f t="shared" si="462"/>
        <v>-2.9884122612911922E-2</v>
      </c>
    </row>
    <row r="7239" spans="1:6" ht="15" thickBot="1" x14ac:dyDescent="0.35">
      <c r="A7239" s="2">
        <v>39696</v>
      </c>
      <c r="B7239" s="5">
        <f t="shared" si="459"/>
        <v>9</v>
      </c>
      <c r="C7239" s="5">
        <f t="shared" si="460"/>
        <v>5</v>
      </c>
      <c r="D7239" s="5">
        <f t="shared" si="461"/>
        <v>6</v>
      </c>
      <c r="E7239" s="3">
        <v>11220.96</v>
      </c>
      <c r="F7239">
        <f t="shared" si="462"/>
        <v>2.9253957060231661E-3</v>
      </c>
    </row>
    <row r="7240" spans="1:6" ht="15" thickBot="1" x14ac:dyDescent="0.35">
      <c r="A7240" s="2">
        <v>39699</v>
      </c>
      <c r="B7240" s="5">
        <f t="shared" si="459"/>
        <v>9</v>
      </c>
      <c r="C7240" s="5">
        <f t="shared" si="460"/>
        <v>8</v>
      </c>
      <c r="D7240" s="5">
        <f t="shared" si="461"/>
        <v>2</v>
      </c>
      <c r="E7240" s="3">
        <v>11510.74</v>
      </c>
      <c r="F7240">
        <f t="shared" si="462"/>
        <v>2.5824884858336603E-2</v>
      </c>
    </row>
    <row r="7241" spans="1:6" ht="15" thickBot="1" x14ac:dyDescent="0.35">
      <c r="A7241" s="2">
        <v>39700</v>
      </c>
      <c r="B7241" s="5">
        <f t="shared" si="459"/>
        <v>9</v>
      </c>
      <c r="C7241" s="5">
        <f t="shared" si="460"/>
        <v>9</v>
      </c>
      <c r="D7241" s="5">
        <f t="shared" si="461"/>
        <v>3</v>
      </c>
      <c r="E7241" s="3">
        <v>11230.73</v>
      </c>
      <c r="F7241">
        <f t="shared" si="462"/>
        <v>-2.4325977304673743E-2</v>
      </c>
    </row>
    <row r="7242" spans="1:6" ht="15" thickBot="1" x14ac:dyDescent="0.35">
      <c r="A7242" s="2">
        <v>39701</v>
      </c>
      <c r="B7242" s="5">
        <f t="shared" si="459"/>
        <v>9</v>
      </c>
      <c r="C7242" s="5">
        <f t="shared" si="460"/>
        <v>10</v>
      </c>
      <c r="D7242" s="5">
        <f t="shared" si="461"/>
        <v>4</v>
      </c>
      <c r="E7242" s="3">
        <v>11268.92</v>
      </c>
      <c r="F7242">
        <f t="shared" si="462"/>
        <v>3.4004913304834603E-3</v>
      </c>
    </row>
    <row r="7243" spans="1:6" ht="15" thickBot="1" x14ac:dyDescent="0.35">
      <c r="A7243" s="2">
        <v>39702</v>
      </c>
      <c r="B7243" s="5">
        <f t="shared" si="459"/>
        <v>9</v>
      </c>
      <c r="C7243" s="5">
        <f t="shared" si="460"/>
        <v>11</v>
      </c>
      <c r="D7243" s="5">
        <f t="shared" si="461"/>
        <v>5</v>
      </c>
      <c r="E7243" s="3">
        <v>11433.71</v>
      </c>
      <c r="F7243">
        <f t="shared" si="462"/>
        <v>1.4623406679610739E-2</v>
      </c>
    </row>
    <row r="7244" spans="1:6" ht="15" thickBot="1" x14ac:dyDescent="0.35">
      <c r="A7244" s="2">
        <v>39703</v>
      </c>
      <c r="B7244" s="5">
        <f t="shared" si="459"/>
        <v>9</v>
      </c>
      <c r="C7244" s="5">
        <f t="shared" si="460"/>
        <v>12</v>
      </c>
      <c r="D7244" s="5">
        <f t="shared" si="461"/>
        <v>6</v>
      </c>
      <c r="E7244" s="3">
        <v>11421.99</v>
      </c>
      <c r="F7244">
        <f t="shared" si="462"/>
        <v>-1.0250391167870574E-3</v>
      </c>
    </row>
    <row r="7245" spans="1:6" ht="15" thickBot="1" x14ac:dyDescent="0.35">
      <c r="A7245" s="2">
        <v>39706</v>
      </c>
      <c r="B7245" s="5">
        <f t="shared" si="459"/>
        <v>9</v>
      </c>
      <c r="C7245" s="5">
        <f t="shared" si="460"/>
        <v>15</v>
      </c>
      <c r="D7245" s="5">
        <f t="shared" si="461"/>
        <v>2</v>
      </c>
      <c r="E7245" s="3">
        <v>10917.51</v>
      </c>
      <c r="F7245">
        <f t="shared" si="462"/>
        <v>-4.4167434921585431E-2</v>
      </c>
    </row>
    <row r="7246" spans="1:6" ht="15" thickBot="1" x14ac:dyDescent="0.35">
      <c r="A7246" s="2">
        <v>39707</v>
      </c>
      <c r="B7246" s="5">
        <f t="shared" si="459"/>
        <v>9</v>
      </c>
      <c r="C7246" s="5">
        <f t="shared" si="460"/>
        <v>16</v>
      </c>
      <c r="D7246" s="5">
        <f t="shared" si="461"/>
        <v>3</v>
      </c>
      <c r="E7246" s="3">
        <v>11059.02</v>
      </c>
      <c r="F7246">
        <f t="shared" si="462"/>
        <v>1.2961746771928784E-2</v>
      </c>
    </row>
    <row r="7247" spans="1:6" ht="15" thickBot="1" x14ac:dyDescent="0.35">
      <c r="A7247" s="2">
        <v>39708</v>
      </c>
      <c r="B7247" s="5">
        <f t="shared" si="459"/>
        <v>9</v>
      </c>
      <c r="C7247" s="5">
        <f t="shared" si="460"/>
        <v>17</v>
      </c>
      <c r="D7247" s="5">
        <f t="shared" si="461"/>
        <v>4</v>
      </c>
      <c r="E7247" s="3">
        <v>10609.66</v>
      </c>
      <c r="F7247">
        <f t="shared" si="462"/>
        <v>-4.0632895138990668E-2</v>
      </c>
    </row>
    <row r="7248" spans="1:6" ht="15" thickBot="1" x14ac:dyDescent="0.35">
      <c r="A7248" s="2">
        <v>39709</v>
      </c>
      <c r="B7248" s="5">
        <f t="shared" si="459"/>
        <v>9</v>
      </c>
      <c r="C7248" s="5">
        <f t="shared" si="460"/>
        <v>18</v>
      </c>
      <c r="D7248" s="5">
        <f t="shared" si="461"/>
        <v>5</v>
      </c>
      <c r="E7248" s="3">
        <v>11019.69</v>
      </c>
      <c r="F7248">
        <f t="shared" si="462"/>
        <v>3.8646855789912275E-2</v>
      </c>
    </row>
    <row r="7249" spans="1:6" ht="15" thickBot="1" x14ac:dyDescent="0.35">
      <c r="A7249" s="2">
        <v>39710</v>
      </c>
      <c r="B7249" s="5">
        <f t="shared" si="459"/>
        <v>9</v>
      </c>
      <c r="C7249" s="5">
        <f t="shared" si="460"/>
        <v>19</v>
      </c>
      <c r="D7249" s="5">
        <f t="shared" si="461"/>
        <v>6</v>
      </c>
      <c r="E7249" s="3">
        <v>11388.44</v>
      </c>
      <c r="F7249">
        <f t="shared" si="462"/>
        <v>3.3462828809158879E-2</v>
      </c>
    </row>
    <row r="7250" spans="1:6" ht="15" thickBot="1" x14ac:dyDescent="0.35">
      <c r="A7250" s="2">
        <v>39713</v>
      </c>
      <c r="B7250" s="5">
        <f t="shared" si="459"/>
        <v>9</v>
      </c>
      <c r="C7250" s="5">
        <f t="shared" si="460"/>
        <v>22</v>
      </c>
      <c r="D7250" s="5">
        <f t="shared" si="461"/>
        <v>2</v>
      </c>
      <c r="E7250" s="3">
        <v>11015.69</v>
      </c>
      <c r="F7250">
        <f t="shared" si="462"/>
        <v>-3.273055835566592E-2</v>
      </c>
    </row>
    <row r="7251" spans="1:6" ht="15" thickBot="1" x14ac:dyDescent="0.35">
      <c r="A7251" s="2">
        <v>39714</v>
      </c>
      <c r="B7251" s="5">
        <f t="shared" si="459"/>
        <v>9</v>
      </c>
      <c r="C7251" s="5">
        <f t="shared" si="460"/>
        <v>23</v>
      </c>
      <c r="D7251" s="5">
        <f t="shared" si="461"/>
        <v>3</v>
      </c>
      <c r="E7251" s="3">
        <v>10854.17</v>
      </c>
      <c r="F7251">
        <f t="shared" si="462"/>
        <v>-1.4662721990179501E-2</v>
      </c>
    </row>
    <row r="7252" spans="1:6" ht="15" thickBot="1" x14ac:dyDescent="0.35">
      <c r="A7252" s="2">
        <v>39715</v>
      </c>
      <c r="B7252" s="5">
        <f t="shared" si="459"/>
        <v>9</v>
      </c>
      <c r="C7252" s="5">
        <f t="shared" si="460"/>
        <v>24</v>
      </c>
      <c r="D7252" s="5">
        <f t="shared" si="461"/>
        <v>4</v>
      </c>
      <c r="E7252" s="3">
        <v>10825.17</v>
      </c>
      <c r="F7252">
        <f t="shared" si="462"/>
        <v>-2.6717842082812412E-3</v>
      </c>
    </row>
    <row r="7253" spans="1:6" ht="15" thickBot="1" x14ac:dyDescent="0.35">
      <c r="A7253" s="2">
        <v>39716</v>
      </c>
      <c r="B7253" s="5">
        <f t="shared" si="459"/>
        <v>9</v>
      </c>
      <c r="C7253" s="5">
        <f t="shared" si="460"/>
        <v>25</v>
      </c>
      <c r="D7253" s="5">
        <f t="shared" si="461"/>
        <v>5</v>
      </c>
      <c r="E7253" s="3">
        <v>11022.06</v>
      </c>
      <c r="F7253">
        <f t="shared" si="462"/>
        <v>1.818816702185734E-2</v>
      </c>
    </row>
    <row r="7254" spans="1:6" ht="15" thickBot="1" x14ac:dyDescent="0.35">
      <c r="A7254" s="2">
        <v>39717</v>
      </c>
      <c r="B7254" s="5">
        <f t="shared" si="459"/>
        <v>9</v>
      </c>
      <c r="C7254" s="5">
        <f t="shared" si="460"/>
        <v>26</v>
      </c>
      <c r="D7254" s="5">
        <f t="shared" si="461"/>
        <v>6</v>
      </c>
      <c r="E7254" s="3">
        <v>11143.13</v>
      </c>
      <c r="F7254">
        <f t="shared" si="462"/>
        <v>1.0984335051705372E-2</v>
      </c>
    </row>
    <row r="7255" spans="1:6" ht="15" thickBot="1" x14ac:dyDescent="0.35">
      <c r="A7255" s="2">
        <v>39720</v>
      </c>
      <c r="B7255" s="5">
        <f t="shared" si="459"/>
        <v>9</v>
      </c>
      <c r="C7255" s="5">
        <f t="shared" si="460"/>
        <v>29</v>
      </c>
      <c r="D7255" s="5">
        <f t="shared" si="461"/>
        <v>2</v>
      </c>
      <c r="E7255" s="3">
        <v>10365.450000000001</v>
      </c>
      <c r="F7255">
        <f t="shared" si="462"/>
        <v>-6.9790085909434654E-2</v>
      </c>
    </row>
    <row r="7256" spans="1:6" ht="15" thickBot="1" x14ac:dyDescent="0.35">
      <c r="A7256" s="2">
        <v>39721</v>
      </c>
      <c r="B7256" s="5">
        <f t="shared" si="459"/>
        <v>9</v>
      </c>
      <c r="C7256" s="5">
        <f t="shared" si="460"/>
        <v>30</v>
      </c>
      <c r="D7256" s="5">
        <f t="shared" si="461"/>
        <v>3</v>
      </c>
      <c r="E7256" s="3">
        <v>10850.66</v>
      </c>
      <c r="F7256">
        <f t="shared" si="462"/>
        <v>4.6810316966460604E-2</v>
      </c>
    </row>
    <row r="7257" spans="1:6" ht="15" thickBot="1" x14ac:dyDescent="0.35">
      <c r="A7257" s="2">
        <v>39722</v>
      </c>
      <c r="B7257" s="5">
        <f t="shared" si="459"/>
        <v>10</v>
      </c>
      <c r="C7257" s="5">
        <f t="shared" si="460"/>
        <v>1</v>
      </c>
      <c r="D7257" s="5">
        <f t="shared" si="461"/>
        <v>4</v>
      </c>
      <c r="E7257" s="3">
        <v>10831.07</v>
      </c>
      <c r="F7257">
        <f t="shared" si="462"/>
        <v>-1.8054201311256777E-3</v>
      </c>
    </row>
    <row r="7258" spans="1:6" ht="15" thickBot="1" x14ac:dyDescent="0.35">
      <c r="A7258" s="2">
        <v>39723</v>
      </c>
      <c r="B7258" s="5">
        <f t="shared" si="459"/>
        <v>10</v>
      </c>
      <c r="C7258" s="5">
        <f t="shared" si="460"/>
        <v>2</v>
      </c>
      <c r="D7258" s="5">
        <f t="shared" si="461"/>
        <v>5</v>
      </c>
      <c r="E7258" s="3">
        <v>10482.85</v>
      </c>
      <c r="F7258">
        <f t="shared" si="462"/>
        <v>-3.2150101513516147E-2</v>
      </c>
    </row>
    <row r="7259" spans="1:6" ht="15" thickBot="1" x14ac:dyDescent="0.35">
      <c r="A7259" s="2">
        <v>39724</v>
      </c>
      <c r="B7259" s="5">
        <f t="shared" si="459"/>
        <v>10</v>
      </c>
      <c r="C7259" s="5">
        <f t="shared" si="460"/>
        <v>3</v>
      </c>
      <c r="D7259" s="5">
        <f t="shared" si="461"/>
        <v>6</v>
      </c>
      <c r="E7259" s="3">
        <v>10325.379999999999</v>
      </c>
      <c r="F7259">
        <f t="shared" si="462"/>
        <v>-1.5021678264975762E-2</v>
      </c>
    </row>
    <row r="7260" spans="1:6" ht="15" thickBot="1" x14ac:dyDescent="0.35">
      <c r="A7260" s="2">
        <v>39727</v>
      </c>
      <c r="B7260" s="5">
        <f t="shared" si="459"/>
        <v>10</v>
      </c>
      <c r="C7260" s="5">
        <f t="shared" si="460"/>
        <v>6</v>
      </c>
      <c r="D7260" s="5">
        <f t="shared" si="461"/>
        <v>2</v>
      </c>
      <c r="E7260" s="3">
        <v>9955.5</v>
      </c>
      <c r="F7260">
        <f t="shared" si="462"/>
        <v>-3.582241041007684E-2</v>
      </c>
    </row>
    <row r="7261" spans="1:6" ht="15" thickBot="1" x14ac:dyDescent="0.35">
      <c r="A7261" s="2">
        <v>39728</v>
      </c>
      <c r="B7261" s="5">
        <f t="shared" si="459"/>
        <v>10</v>
      </c>
      <c r="C7261" s="5">
        <f t="shared" si="460"/>
        <v>7</v>
      </c>
      <c r="D7261" s="5">
        <f t="shared" si="461"/>
        <v>3</v>
      </c>
      <c r="E7261" s="3">
        <v>9447.11</v>
      </c>
      <c r="F7261">
        <f t="shared" si="462"/>
        <v>-5.1066244789312383E-2</v>
      </c>
    </row>
    <row r="7262" spans="1:6" ht="15" thickBot="1" x14ac:dyDescent="0.35">
      <c r="A7262" s="2">
        <v>39729</v>
      </c>
      <c r="B7262" s="5">
        <f t="shared" si="459"/>
        <v>10</v>
      </c>
      <c r="C7262" s="5">
        <f t="shared" si="460"/>
        <v>8</v>
      </c>
      <c r="D7262" s="5">
        <f t="shared" si="461"/>
        <v>4</v>
      </c>
      <c r="E7262" s="3">
        <v>9258.1</v>
      </c>
      <c r="F7262">
        <f t="shared" si="462"/>
        <v>-2.0007176797983743E-2</v>
      </c>
    </row>
    <row r="7263" spans="1:6" ht="15" thickBot="1" x14ac:dyDescent="0.35">
      <c r="A7263" s="2">
        <v>39730</v>
      </c>
      <c r="B7263" s="5">
        <f t="shared" si="459"/>
        <v>10</v>
      </c>
      <c r="C7263" s="5">
        <f t="shared" si="460"/>
        <v>9</v>
      </c>
      <c r="D7263" s="5">
        <f t="shared" si="461"/>
        <v>5</v>
      </c>
      <c r="E7263" s="3">
        <v>8579.19</v>
      </c>
      <c r="F7263">
        <f t="shared" si="462"/>
        <v>-7.3331461098929573E-2</v>
      </c>
    </row>
    <row r="7264" spans="1:6" ht="15" thickBot="1" x14ac:dyDescent="0.35">
      <c r="A7264" s="2">
        <v>39731</v>
      </c>
      <c r="B7264" s="5">
        <f t="shared" si="459"/>
        <v>10</v>
      </c>
      <c r="C7264" s="5">
        <f t="shared" si="460"/>
        <v>10</v>
      </c>
      <c r="D7264" s="5">
        <f t="shared" si="461"/>
        <v>6</v>
      </c>
      <c r="E7264" s="3">
        <v>8451.19</v>
      </c>
      <c r="F7264">
        <f t="shared" si="462"/>
        <v>-1.4919823433214557E-2</v>
      </c>
    </row>
    <row r="7265" spans="1:6" ht="15" thickBot="1" x14ac:dyDescent="0.35">
      <c r="A7265" s="2">
        <v>39734</v>
      </c>
      <c r="B7265" s="5">
        <f t="shared" si="459"/>
        <v>10</v>
      </c>
      <c r="C7265" s="5">
        <f t="shared" si="460"/>
        <v>13</v>
      </c>
      <c r="D7265" s="5">
        <f t="shared" si="461"/>
        <v>2</v>
      </c>
      <c r="E7265" s="3">
        <v>9387.61</v>
      </c>
      <c r="F7265">
        <f t="shared" si="462"/>
        <v>0.1108033306552095</v>
      </c>
    </row>
    <row r="7266" spans="1:6" ht="15" thickBot="1" x14ac:dyDescent="0.35">
      <c r="A7266" s="2">
        <v>39735</v>
      </c>
      <c r="B7266" s="5">
        <f t="shared" si="459"/>
        <v>10</v>
      </c>
      <c r="C7266" s="5">
        <f t="shared" si="460"/>
        <v>14</v>
      </c>
      <c r="D7266" s="5">
        <f t="shared" si="461"/>
        <v>3</v>
      </c>
      <c r="E7266" s="3">
        <v>9310.99</v>
      </c>
      <c r="F7266">
        <f t="shared" si="462"/>
        <v>-8.1618218055501662E-3</v>
      </c>
    </row>
    <row r="7267" spans="1:6" ht="15" thickBot="1" x14ac:dyDescent="0.35">
      <c r="A7267" s="2">
        <v>39736</v>
      </c>
      <c r="B7267" s="5">
        <f t="shared" si="459"/>
        <v>10</v>
      </c>
      <c r="C7267" s="5">
        <f t="shared" si="460"/>
        <v>15</v>
      </c>
      <c r="D7267" s="5">
        <f t="shared" si="461"/>
        <v>4</v>
      </c>
      <c r="E7267" s="3">
        <v>8577.91</v>
      </c>
      <c r="F7267">
        <f t="shared" si="462"/>
        <v>-7.8732766333118168E-2</v>
      </c>
    </row>
    <row r="7268" spans="1:6" ht="15" thickBot="1" x14ac:dyDescent="0.35">
      <c r="A7268" s="2">
        <v>39737</v>
      </c>
      <c r="B7268" s="5">
        <f t="shared" si="459"/>
        <v>10</v>
      </c>
      <c r="C7268" s="5">
        <f t="shared" si="460"/>
        <v>16</v>
      </c>
      <c r="D7268" s="5">
        <f t="shared" si="461"/>
        <v>5</v>
      </c>
      <c r="E7268" s="3">
        <v>8979.26</v>
      </c>
      <c r="F7268">
        <f t="shared" si="462"/>
        <v>4.6788786545906916E-2</v>
      </c>
    </row>
    <row r="7269" spans="1:6" ht="15" thickBot="1" x14ac:dyDescent="0.35">
      <c r="A7269" s="2">
        <v>39738</v>
      </c>
      <c r="B7269" s="5">
        <f t="shared" si="459"/>
        <v>10</v>
      </c>
      <c r="C7269" s="5">
        <f t="shared" si="460"/>
        <v>17</v>
      </c>
      <c r="D7269" s="5">
        <f t="shared" si="461"/>
        <v>6</v>
      </c>
      <c r="E7269" s="3">
        <v>8852.2199999999993</v>
      </c>
      <c r="F7269">
        <f t="shared" si="462"/>
        <v>-1.4148159202428805E-2</v>
      </c>
    </row>
    <row r="7270" spans="1:6" ht="15" thickBot="1" x14ac:dyDescent="0.35">
      <c r="A7270" s="2">
        <v>39741</v>
      </c>
      <c r="B7270" s="5">
        <f t="shared" si="459"/>
        <v>10</v>
      </c>
      <c r="C7270" s="5">
        <f t="shared" si="460"/>
        <v>20</v>
      </c>
      <c r="D7270" s="5">
        <f t="shared" si="461"/>
        <v>2</v>
      </c>
      <c r="E7270" s="3">
        <v>9265.43</v>
      </c>
      <c r="F7270">
        <f t="shared" si="462"/>
        <v>4.66786862504548E-2</v>
      </c>
    </row>
    <row r="7271" spans="1:6" ht="15" thickBot="1" x14ac:dyDescent="0.35">
      <c r="A7271" s="2">
        <v>39742</v>
      </c>
      <c r="B7271" s="5">
        <f t="shared" si="459"/>
        <v>10</v>
      </c>
      <c r="C7271" s="5">
        <f t="shared" si="460"/>
        <v>21</v>
      </c>
      <c r="D7271" s="5">
        <f t="shared" si="461"/>
        <v>3</v>
      </c>
      <c r="E7271" s="3">
        <v>9033.66</v>
      </c>
      <c r="F7271">
        <f t="shared" si="462"/>
        <v>-2.5014489343721816E-2</v>
      </c>
    </row>
    <row r="7272" spans="1:6" ht="15" thickBot="1" x14ac:dyDescent="0.35">
      <c r="A7272" s="2">
        <v>39743</v>
      </c>
      <c r="B7272" s="5">
        <f t="shared" si="459"/>
        <v>10</v>
      </c>
      <c r="C7272" s="5">
        <f t="shared" si="460"/>
        <v>22</v>
      </c>
      <c r="D7272" s="5">
        <f t="shared" si="461"/>
        <v>4</v>
      </c>
      <c r="E7272" s="3">
        <v>8519.2099999999991</v>
      </c>
      <c r="F7272">
        <f t="shared" si="462"/>
        <v>-5.694812512315061E-2</v>
      </c>
    </row>
    <row r="7273" spans="1:6" ht="15" thickBot="1" x14ac:dyDescent="0.35">
      <c r="A7273" s="2">
        <v>39744</v>
      </c>
      <c r="B7273" s="5">
        <f t="shared" si="459"/>
        <v>10</v>
      </c>
      <c r="C7273" s="5">
        <f t="shared" si="460"/>
        <v>23</v>
      </c>
      <c r="D7273" s="5">
        <f t="shared" si="461"/>
        <v>5</v>
      </c>
      <c r="E7273" s="3">
        <v>8691.25</v>
      </c>
      <c r="F7273">
        <f t="shared" si="462"/>
        <v>2.0194360744717043E-2</v>
      </c>
    </row>
    <row r="7274" spans="1:6" ht="15" thickBot="1" x14ac:dyDescent="0.35">
      <c r="A7274" s="2">
        <v>39745</v>
      </c>
      <c r="B7274" s="5">
        <f t="shared" si="459"/>
        <v>10</v>
      </c>
      <c r="C7274" s="5">
        <f t="shared" si="460"/>
        <v>24</v>
      </c>
      <c r="D7274" s="5">
        <f t="shared" si="461"/>
        <v>6</v>
      </c>
      <c r="E7274" s="3">
        <v>8378.9500000000007</v>
      </c>
      <c r="F7274">
        <f t="shared" si="462"/>
        <v>-3.5932690924780589E-2</v>
      </c>
    </row>
    <row r="7275" spans="1:6" ht="15" thickBot="1" x14ac:dyDescent="0.35">
      <c r="A7275" s="2">
        <v>39748</v>
      </c>
      <c r="B7275" s="5">
        <f t="shared" si="459"/>
        <v>10</v>
      </c>
      <c r="C7275" s="5">
        <f t="shared" si="460"/>
        <v>27</v>
      </c>
      <c r="D7275" s="5">
        <f t="shared" si="461"/>
        <v>2</v>
      </c>
      <c r="E7275" s="3">
        <v>8175.77</v>
      </c>
      <c r="F7275">
        <f t="shared" si="462"/>
        <v>-2.4248861730885168E-2</v>
      </c>
    </row>
    <row r="7276" spans="1:6" ht="15" thickBot="1" x14ac:dyDescent="0.35">
      <c r="A7276" s="2">
        <v>39749</v>
      </c>
      <c r="B7276" s="5">
        <f t="shared" si="459"/>
        <v>10</v>
      </c>
      <c r="C7276" s="5">
        <f t="shared" si="460"/>
        <v>28</v>
      </c>
      <c r="D7276" s="5">
        <f t="shared" si="461"/>
        <v>3</v>
      </c>
      <c r="E7276" s="3">
        <v>9065.1200000000008</v>
      </c>
      <c r="F7276">
        <f t="shared" si="462"/>
        <v>0.10877874499894204</v>
      </c>
    </row>
    <row r="7277" spans="1:6" ht="15" thickBot="1" x14ac:dyDescent="0.35">
      <c r="A7277" s="2">
        <v>39750</v>
      </c>
      <c r="B7277" s="5">
        <f t="shared" si="459"/>
        <v>10</v>
      </c>
      <c r="C7277" s="5">
        <f t="shared" si="460"/>
        <v>29</v>
      </c>
      <c r="D7277" s="5">
        <f t="shared" si="461"/>
        <v>4</v>
      </c>
      <c r="E7277" s="3">
        <v>8990.9599999999991</v>
      </c>
      <c r="F7277">
        <f t="shared" si="462"/>
        <v>-8.1808073141890741E-3</v>
      </c>
    </row>
    <row r="7278" spans="1:6" ht="15" thickBot="1" x14ac:dyDescent="0.35">
      <c r="A7278" s="2">
        <v>39751</v>
      </c>
      <c r="B7278" s="5">
        <f t="shared" si="459"/>
        <v>10</v>
      </c>
      <c r="C7278" s="5">
        <f t="shared" si="460"/>
        <v>30</v>
      </c>
      <c r="D7278" s="5">
        <f t="shared" si="461"/>
        <v>5</v>
      </c>
      <c r="E7278" s="3">
        <v>9180.69</v>
      </c>
      <c r="F7278">
        <f t="shared" si="462"/>
        <v>2.1102307206349643E-2</v>
      </c>
    </row>
    <row r="7279" spans="1:6" ht="15" thickBot="1" x14ac:dyDescent="0.35">
      <c r="A7279" s="2">
        <v>39752</v>
      </c>
      <c r="B7279" s="5">
        <f t="shared" si="459"/>
        <v>10</v>
      </c>
      <c r="C7279" s="5">
        <f t="shared" si="460"/>
        <v>31</v>
      </c>
      <c r="D7279" s="5">
        <f t="shared" si="461"/>
        <v>6</v>
      </c>
      <c r="E7279" s="3">
        <v>9325.01</v>
      </c>
      <c r="F7279">
        <f t="shared" si="462"/>
        <v>1.5719951332634007E-2</v>
      </c>
    </row>
    <row r="7280" spans="1:6" ht="15" thickBot="1" x14ac:dyDescent="0.35">
      <c r="A7280" s="2">
        <v>39755</v>
      </c>
      <c r="B7280" s="5">
        <f t="shared" si="459"/>
        <v>11</v>
      </c>
      <c r="C7280" s="5">
        <f t="shared" si="460"/>
        <v>3</v>
      </c>
      <c r="D7280" s="5">
        <f t="shared" si="461"/>
        <v>2</v>
      </c>
      <c r="E7280" s="3">
        <v>9319.83</v>
      </c>
      <c r="F7280">
        <f t="shared" si="462"/>
        <v>-5.5549538284680562E-4</v>
      </c>
    </row>
    <row r="7281" spans="1:6" ht="15" thickBot="1" x14ac:dyDescent="0.35">
      <c r="A7281" s="2">
        <v>39756</v>
      </c>
      <c r="B7281" s="5">
        <f t="shared" si="459"/>
        <v>11</v>
      </c>
      <c r="C7281" s="5">
        <f t="shared" si="460"/>
        <v>4</v>
      </c>
      <c r="D7281" s="5">
        <f t="shared" si="461"/>
        <v>3</v>
      </c>
      <c r="E7281" s="3">
        <v>9625.2800000000007</v>
      </c>
      <c r="F7281">
        <f t="shared" si="462"/>
        <v>3.2774202962929662E-2</v>
      </c>
    </row>
    <row r="7282" spans="1:6" ht="15" thickBot="1" x14ac:dyDescent="0.35">
      <c r="A7282" s="2">
        <v>39757</v>
      </c>
      <c r="B7282" s="5">
        <f t="shared" si="459"/>
        <v>11</v>
      </c>
      <c r="C7282" s="5">
        <f t="shared" si="460"/>
        <v>5</v>
      </c>
      <c r="D7282" s="5">
        <f t="shared" si="461"/>
        <v>4</v>
      </c>
      <c r="E7282" s="3">
        <v>9139.27</v>
      </c>
      <c r="F7282">
        <f t="shared" si="462"/>
        <v>-5.0493076565045397E-2</v>
      </c>
    </row>
    <row r="7283" spans="1:6" ht="15" thickBot="1" x14ac:dyDescent="0.35">
      <c r="A7283" s="2">
        <v>39758</v>
      </c>
      <c r="B7283" s="5">
        <f t="shared" si="459"/>
        <v>11</v>
      </c>
      <c r="C7283" s="5">
        <f t="shared" si="460"/>
        <v>6</v>
      </c>
      <c r="D7283" s="5">
        <f t="shared" si="461"/>
        <v>5</v>
      </c>
      <c r="E7283" s="3">
        <v>8695.7900000000009</v>
      </c>
      <c r="F7283">
        <f t="shared" si="462"/>
        <v>-4.8524663348385545E-2</v>
      </c>
    </row>
    <row r="7284" spans="1:6" ht="15" thickBot="1" x14ac:dyDescent="0.35">
      <c r="A7284" s="2">
        <v>39759</v>
      </c>
      <c r="B7284" s="5">
        <f t="shared" si="459"/>
        <v>11</v>
      </c>
      <c r="C7284" s="5">
        <f t="shared" si="460"/>
        <v>7</v>
      </c>
      <c r="D7284" s="5">
        <f t="shared" si="461"/>
        <v>6</v>
      </c>
      <c r="E7284" s="3">
        <v>8943.81</v>
      </c>
      <c r="F7284">
        <f t="shared" si="462"/>
        <v>2.8521847928710167E-2</v>
      </c>
    </row>
    <row r="7285" spans="1:6" ht="15" thickBot="1" x14ac:dyDescent="0.35">
      <c r="A7285" s="2">
        <v>39762</v>
      </c>
      <c r="B7285" s="5">
        <f t="shared" si="459"/>
        <v>11</v>
      </c>
      <c r="C7285" s="5">
        <f t="shared" si="460"/>
        <v>10</v>
      </c>
      <c r="D7285" s="5">
        <f t="shared" si="461"/>
        <v>2</v>
      </c>
      <c r="E7285" s="3">
        <v>8870.5400000000009</v>
      </c>
      <c r="F7285">
        <f t="shared" si="462"/>
        <v>-8.1922581092396442E-3</v>
      </c>
    </row>
    <row r="7286" spans="1:6" ht="15" thickBot="1" x14ac:dyDescent="0.35">
      <c r="A7286" s="2">
        <v>39763</v>
      </c>
      <c r="B7286" s="5">
        <f t="shared" si="459"/>
        <v>11</v>
      </c>
      <c r="C7286" s="5">
        <f t="shared" si="460"/>
        <v>11</v>
      </c>
      <c r="D7286" s="5">
        <f t="shared" si="461"/>
        <v>3</v>
      </c>
      <c r="E7286" s="3">
        <v>8693.9599999999991</v>
      </c>
      <c r="F7286">
        <f t="shared" si="462"/>
        <v>-1.990634166578379E-2</v>
      </c>
    </row>
    <row r="7287" spans="1:6" ht="15" thickBot="1" x14ac:dyDescent="0.35">
      <c r="A7287" s="2">
        <v>39764</v>
      </c>
      <c r="B7287" s="5">
        <f t="shared" si="459"/>
        <v>11</v>
      </c>
      <c r="C7287" s="5">
        <f t="shared" si="460"/>
        <v>12</v>
      </c>
      <c r="D7287" s="5">
        <f t="shared" si="461"/>
        <v>4</v>
      </c>
      <c r="E7287" s="3">
        <v>8282.66</v>
      </c>
      <c r="F7287">
        <f t="shared" si="462"/>
        <v>-4.7308706274240886E-2</v>
      </c>
    </row>
    <row r="7288" spans="1:6" ht="15" thickBot="1" x14ac:dyDescent="0.35">
      <c r="A7288" s="2">
        <v>39765</v>
      </c>
      <c r="B7288" s="5">
        <f t="shared" si="459"/>
        <v>11</v>
      </c>
      <c r="C7288" s="5">
        <f t="shared" si="460"/>
        <v>13</v>
      </c>
      <c r="D7288" s="5">
        <f t="shared" si="461"/>
        <v>5</v>
      </c>
      <c r="E7288" s="3">
        <v>8835.25</v>
      </c>
      <c r="F7288">
        <f t="shared" si="462"/>
        <v>6.6716489630142997E-2</v>
      </c>
    </row>
    <row r="7289" spans="1:6" ht="15" thickBot="1" x14ac:dyDescent="0.35">
      <c r="A7289" s="2">
        <v>39766</v>
      </c>
      <c r="B7289" s="5">
        <f t="shared" si="459"/>
        <v>11</v>
      </c>
      <c r="C7289" s="5">
        <f t="shared" si="460"/>
        <v>14</v>
      </c>
      <c r="D7289" s="5">
        <f t="shared" si="461"/>
        <v>6</v>
      </c>
      <c r="E7289" s="3">
        <v>8497.31</v>
      </c>
      <c r="F7289">
        <f t="shared" si="462"/>
        <v>-3.8249059166407348E-2</v>
      </c>
    </row>
    <row r="7290" spans="1:6" ht="15" thickBot="1" x14ac:dyDescent="0.35">
      <c r="A7290" s="2">
        <v>39769</v>
      </c>
      <c r="B7290" s="5">
        <f t="shared" si="459"/>
        <v>11</v>
      </c>
      <c r="C7290" s="5">
        <f t="shared" si="460"/>
        <v>17</v>
      </c>
      <c r="D7290" s="5">
        <f t="shared" si="461"/>
        <v>2</v>
      </c>
      <c r="E7290" s="3">
        <v>8273.58</v>
      </c>
      <c r="F7290">
        <f t="shared" si="462"/>
        <v>-2.6329508985784865E-2</v>
      </c>
    </row>
    <row r="7291" spans="1:6" ht="15" thickBot="1" x14ac:dyDescent="0.35">
      <c r="A7291" s="2">
        <v>39770</v>
      </c>
      <c r="B7291" s="5">
        <f t="shared" si="459"/>
        <v>11</v>
      </c>
      <c r="C7291" s="5">
        <f t="shared" si="460"/>
        <v>18</v>
      </c>
      <c r="D7291" s="5">
        <f t="shared" si="461"/>
        <v>3</v>
      </c>
      <c r="E7291" s="3">
        <v>8424.75</v>
      </c>
      <c r="F7291">
        <f t="shared" si="462"/>
        <v>1.8271413342229127E-2</v>
      </c>
    </row>
    <row r="7292" spans="1:6" ht="15" thickBot="1" x14ac:dyDescent="0.35">
      <c r="A7292" s="2">
        <v>39771</v>
      </c>
      <c r="B7292" s="5">
        <f t="shared" si="459"/>
        <v>11</v>
      </c>
      <c r="C7292" s="5">
        <f t="shared" si="460"/>
        <v>19</v>
      </c>
      <c r="D7292" s="5">
        <f t="shared" si="461"/>
        <v>4</v>
      </c>
      <c r="E7292" s="3">
        <v>7997.28</v>
      </c>
      <c r="F7292">
        <f t="shared" si="462"/>
        <v>-5.073978456334019E-2</v>
      </c>
    </row>
    <row r="7293" spans="1:6" ht="15" thickBot="1" x14ac:dyDescent="0.35">
      <c r="A7293" s="2">
        <v>39772</v>
      </c>
      <c r="B7293" s="5">
        <f t="shared" si="459"/>
        <v>11</v>
      </c>
      <c r="C7293" s="5">
        <f t="shared" si="460"/>
        <v>20</v>
      </c>
      <c r="D7293" s="5">
        <f t="shared" si="461"/>
        <v>5</v>
      </c>
      <c r="E7293" s="3">
        <v>7552.29</v>
      </c>
      <c r="F7293">
        <f t="shared" si="462"/>
        <v>-5.5642668507292457E-2</v>
      </c>
    </row>
    <row r="7294" spans="1:6" ht="15" thickBot="1" x14ac:dyDescent="0.35">
      <c r="A7294" s="2">
        <v>39773</v>
      </c>
      <c r="B7294" s="5">
        <f t="shared" si="459"/>
        <v>11</v>
      </c>
      <c r="C7294" s="5">
        <f t="shared" si="460"/>
        <v>21</v>
      </c>
      <c r="D7294" s="5">
        <f t="shared" si="461"/>
        <v>6</v>
      </c>
      <c r="E7294" s="3">
        <v>8046.42</v>
      </c>
      <c r="F7294">
        <f t="shared" si="462"/>
        <v>6.542783711960215E-2</v>
      </c>
    </row>
    <row r="7295" spans="1:6" ht="15" thickBot="1" x14ac:dyDescent="0.35">
      <c r="A7295" s="2">
        <v>39776</v>
      </c>
      <c r="B7295" s="5">
        <f t="shared" si="459"/>
        <v>11</v>
      </c>
      <c r="C7295" s="5">
        <f t="shared" si="460"/>
        <v>24</v>
      </c>
      <c r="D7295" s="5">
        <f t="shared" si="461"/>
        <v>2</v>
      </c>
      <c r="E7295" s="3">
        <v>8443.39</v>
      </c>
      <c r="F7295">
        <f t="shared" si="462"/>
        <v>4.9334983756751369E-2</v>
      </c>
    </row>
    <row r="7296" spans="1:6" ht="15" thickBot="1" x14ac:dyDescent="0.35">
      <c r="A7296" s="2">
        <v>39777</v>
      </c>
      <c r="B7296" s="5">
        <f t="shared" si="459"/>
        <v>11</v>
      </c>
      <c r="C7296" s="5">
        <f t="shared" si="460"/>
        <v>25</v>
      </c>
      <c r="D7296" s="5">
        <f t="shared" si="461"/>
        <v>3</v>
      </c>
      <c r="E7296" s="3">
        <v>8479.4699999999993</v>
      </c>
      <c r="F7296">
        <f t="shared" si="462"/>
        <v>4.2731651623340782E-3</v>
      </c>
    </row>
    <row r="7297" spans="1:6" ht="15" thickBot="1" x14ac:dyDescent="0.35">
      <c r="A7297" s="2">
        <v>39778</v>
      </c>
      <c r="B7297" s="5">
        <f t="shared" si="459"/>
        <v>11</v>
      </c>
      <c r="C7297" s="5">
        <f t="shared" si="460"/>
        <v>26</v>
      </c>
      <c r="D7297" s="5">
        <f t="shared" si="461"/>
        <v>4</v>
      </c>
      <c r="E7297" s="3">
        <v>8726.61</v>
      </c>
      <c r="F7297">
        <f t="shared" si="462"/>
        <v>2.9145689530124082E-2</v>
      </c>
    </row>
    <row r="7298" spans="1:6" ht="15" thickBot="1" x14ac:dyDescent="0.35">
      <c r="A7298" s="2">
        <v>39780</v>
      </c>
      <c r="B7298" s="5">
        <f t="shared" si="459"/>
        <v>11</v>
      </c>
      <c r="C7298" s="5">
        <f t="shared" si="460"/>
        <v>28</v>
      </c>
      <c r="D7298" s="5">
        <f t="shared" si="461"/>
        <v>6</v>
      </c>
      <c r="E7298" s="3">
        <v>8829.0400000000009</v>
      </c>
      <c r="F7298">
        <f t="shared" si="462"/>
        <v>1.1737662162053797E-2</v>
      </c>
    </row>
    <row r="7299" spans="1:6" ht="15" thickBot="1" x14ac:dyDescent="0.35">
      <c r="A7299" s="2">
        <v>39783</v>
      </c>
      <c r="B7299" s="5">
        <f t="shared" ref="B7299:B7362" si="463">MONTH(A7299)</f>
        <v>12</v>
      </c>
      <c r="C7299" s="5">
        <f t="shared" ref="C7299:C7362" si="464">DAY(A7299)</f>
        <v>1</v>
      </c>
      <c r="D7299" s="5">
        <f t="shared" ref="D7299:D7362" si="465">WEEKDAY(A7299,1)</f>
        <v>2</v>
      </c>
      <c r="E7299" s="3">
        <v>8149.09</v>
      </c>
      <c r="F7299">
        <f t="shared" si="462"/>
        <v>-7.701290287505784E-2</v>
      </c>
    </row>
    <row r="7300" spans="1:6" ht="15" thickBot="1" x14ac:dyDescent="0.35">
      <c r="A7300" s="2">
        <v>39784</v>
      </c>
      <c r="B7300" s="5">
        <f t="shared" si="463"/>
        <v>12</v>
      </c>
      <c r="C7300" s="5">
        <f t="shared" si="464"/>
        <v>2</v>
      </c>
      <c r="D7300" s="5">
        <f t="shared" si="465"/>
        <v>3</v>
      </c>
      <c r="E7300" s="3">
        <v>8419.09</v>
      </c>
      <c r="F7300">
        <f t="shared" ref="F7300:F7363" si="466">(E7300-E7299)/E7299</f>
        <v>3.3132533816659281E-2</v>
      </c>
    </row>
    <row r="7301" spans="1:6" ht="15" thickBot="1" x14ac:dyDescent="0.35">
      <c r="A7301" s="2">
        <v>39785</v>
      </c>
      <c r="B7301" s="5">
        <f t="shared" si="463"/>
        <v>12</v>
      </c>
      <c r="C7301" s="5">
        <f t="shared" si="464"/>
        <v>3</v>
      </c>
      <c r="D7301" s="5">
        <f t="shared" si="465"/>
        <v>4</v>
      </c>
      <c r="E7301" s="3">
        <v>8591.69</v>
      </c>
      <c r="F7301">
        <f t="shared" si="466"/>
        <v>2.0501028020843151E-2</v>
      </c>
    </row>
    <row r="7302" spans="1:6" ht="15" thickBot="1" x14ac:dyDescent="0.35">
      <c r="A7302" s="2">
        <v>39786</v>
      </c>
      <c r="B7302" s="5">
        <f t="shared" si="463"/>
        <v>12</v>
      </c>
      <c r="C7302" s="5">
        <f t="shared" si="464"/>
        <v>4</v>
      </c>
      <c r="D7302" s="5">
        <f t="shared" si="465"/>
        <v>5</v>
      </c>
      <c r="E7302" s="3">
        <v>8376.24</v>
      </c>
      <c r="F7302">
        <f t="shared" si="466"/>
        <v>-2.5076556533115222E-2</v>
      </c>
    </row>
    <row r="7303" spans="1:6" ht="15" thickBot="1" x14ac:dyDescent="0.35">
      <c r="A7303" s="2">
        <v>39787</v>
      </c>
      <c r="B7303" s="5">
        <f t="shared" si="463"/>
        <v>12</v>
      </c>
      <c r="C7303" s="5">
        <f t="shared" si="464"/>
        <v>5</v>
      </c>
      <c r="D7303" s="5">
        <f t="shared" si="465"/>
        <v>6</v>
      </c>
      <c r="E7303" s="3">
        <v>8635.42</v>
      </c>
      <c r="F7303">
        <f t="shared" si="466"/>
        <v>3.0942284366255061E-2</v>
      </c>
    </row>
    <row r="7304" spans="1:6" ht="15" thickBot="1" x14ac:dyDescent="0.35">
      <c r="A7304" s="2">
        <v>39790</v>
      </c>
      <c r="B7304" s="5">
        <f t="shared" si="463"/>
        <v>12</v>
      </c>
      <c r="C7304" s="5">
        <f t="shared" si="464"/>
        <v>8</v>
      </c>
      <c r="D7304" s="5">
        <f t="shared" si="465"/>
        <v>2</v>
      </c>
      <c r="E7304" s="3">
        <v>8934.18</v>
      </c>
      <c r="F7304">
        <f t="shared" si="466"/>
        <v>3.4597043340103925E-2</v>
      </c>
    </row>
    <row r="7305" spans="1:6" ht="15" thickBot="1" x14ac:dyDescent="0.35">
      <c r="A7305" s="2">
        <v>39791</v>
      </c>
      <c r="B7305" s="5">
        <f t="shared" si="463"/>
        <v>12</v>
      </c>
      <c r="C7305" s="5">
        <f t="shared" si="464"/>
        <v>9</v>
      </c>
      <c r="D7305" s="5">
        <f t="shared" si="465"/>
        <v>3</v>
      </c>
      <c r="E7305" s="3">
        <v>8691.33</v>
      </c>
      <c r="F7305">
        <f t="shared" si="466"/>
        <v>-2.7182125276186551E-2</v>
      </c>
    </row>
    <row r="7306" spans="1:6" ht="15" thickBot="1" x14ac:dyDescent="0.35">
      <c r="A7306" s="2">
        <v>39792</v>
      </c>
      <c r="B7306" s="5">
        <f t="shared" si="463"/>
        <v>12</v>
      </c>
      <c r="C7306" s="5">
        <f t="shared" si="464"/>
        <v>10</v>
      </c>
      <c r="D7306" s="5">
        <f t="shared" si="465"/>
        <v>4</v>
      </c>
      <c r="E7306" s="3">
        <v>8761.42</v>
      </c>
      <c r="F7306">
        <f t="shared" si="466"/>
        <v>8.0643583893374362E-3</v>
      </c>
    </row>
    <row r="7307" spans="1:6" ht="15" thickBot="1" x14ac:dyDescent="0.35">
      <c r="A7307" s="2">
        <v>39793</v>
      </c>
      <c r="B7307" s="5">
        <f t="shared" si="463"/>
        <v>12</v>
      </c>
      <c r="C7307" s="5">
        <f t="shared" si="464"/>
        <v>11</v>
      </c>
      <c r="D7307" s="5">
        <f t="shared" si="465"/>
        <v>5</v>
      </c>
      <c r="E7307" s="3">
        <v>8565.09</v>
      </c>
      <c r="F7307">
        <f t="shared" si="466"/>
        <v>-2.2408468033720551E-2</v>
      </c>
    </row>
    <row r="7308" spans="1:6" ht="15" thickBot="1" x14ac:dyDescent="0.35">
      <c r="A7308" s="2">
        <v>39794</v>
      </c>
      <c r="B7308" s="5">
        <f t="shared" si="463"/>
        <v>12</v>
      </c>
      <c r="C7308" s="5">
        <f t="shared" si="464"/>
        <v>12</v>
      </c>
      <c r="D7308" s="5">
        <f t="shared" si="465"/>
        <v>6</v>
      </c>
      <c r="E7308" s="3">
        <v>8629.68</v>
      </c>
      <c r="F7308">
        <f t="shared" si="466"/>
        <v>7.5410766261650658E-3</v>
      </c>
    </row>
    <row r="7309" spans="1:6" ht="15" thickBot="1" x14ac:dyDescent="0.35">
      <c r="A7309" s="2">
        <v>39797</v>
      </c>
      <c r="B7309" s="5">
        <f t="shared" si="463"/>
        <v>12</v>
      </c>
      <c r="C7309" s="5">
        <f t="shared" si="464"/>
        <v>15</v>
      </c>
      <c r="D7309" s="5">
        <f t="shared" si="465"/>
        <v>2</v>
      </c>
      <c r="E7309" s="3">
        <v>8564.5300000000007</v>
      </c>
      <c r="F7309">
        <f t="shared" si="466"/>
        <v>-7.5495267495433935E-3</v>
      </c>
    </row>
    <row r="7310" spans="1:6" ht="15" thickBot="1" x14ac:dyDescent="0.35">
      <c r="A7310" s="2">
        <v>39798</v>
      </c>
      <c r="B7310" s="5">
        <f t="shared" si="463"/>
        <v>12</v>
      </c>
      <c r="C7310" s="5">
        <f t="shared" si="464"/>
        <v>16</v>
      </c>
      <c r="D7310" s="5">
        <f t="shared" si="465"/>
        <v>3</v>
      </c>
      <c r="E7310" s="3">
        <v>8924.14</v>
      </c>
      <c r="F7310">
        <f t="shared" si="466"/>
        <v>4.198829357828144E-2</v>
      </c>
    </row>
    <row r="7311" spans="1:6" ht="15" thickBot="1" x14ac:dyDescent="0.35">
      <c r="A7311" s="2">
        <v>39799</v>
      </c>
      <c r="B7311" s="5">
        <f t="shared" si="463"/>
        <v>12</v>
      </c>
      <c r="C7311" s="5">
        <f t="shared" si="464"/>
        <v>17</v>
      </c>
      <c r="D7311" s="5">
        <f t="shared" si="465"/>
        <v>4</v>
      </c>
      <c r="E7311" s="3">
        <v>8824.34</v>
      </c>
      <c r="F7311">
        <f t="shared" si="466"/>
        <v>-1.1183150421216977E-2</v>
      </c>
    </row>
    <row r="7312" spans="1:6" ht="15" thickBot="1" x14ac:dyDescent="0.35">
      <c r="A7312" s="2">
        <v>39800</v>
      </c>
      <c r="B7312" s="5">
        <f t="shared" si="463"/>
        <v>12</v>
      </c>
      <c r="C7312" s="5">
        <f t="shared" si="464"/>
        <v>18</v>
      </c>
      <c r="D7312" s="5">
        <f t="shared" si="465"/>
        <v>5</v>
      </c>
      <c r="E7312" s="3">
        <v>8604.99</v>
      </c>
      <c r="F7312">
        <f t="shared" si="466"/>
        <v>-2.4857383101739093E-2</v>
      </c>
    </row>
    <row r="7313" spans="1:6" ht="15" thickBot="1" x14ac:dyDescent="0.35">
      <c r="A7313" s="2">
        <v>39801</v>
      </c>
      <c r="B7313" s="5">
        <f t="shared" si="463"/>
        <v>12</v>
      </c>
      <c r="C7313" s="5">
        <f t="shared" si="464"/>
        <v>19</v>
      </c>
      <c r="D7313" s="5">
        <f t="shared" si="465"/>
        <v>6</v>
      </c>
      <c r="E7313" s="3">
        <v>8579.11</v>
      </c>
      <c r="F7313">
        <f t="shared" si="466"/>
        <v>-3.0075572429484753E-3</v>
      </c>
    </row>
    <row r="7314" spans="1:6" ht="15" thickBot="1" x14ac:dyDescent="0.35">
      <c r="A7314" s="2">
        <v>39804</v>
      </c>
      <c r="B7314" s="5">
        <f t="shared" si="463"/>
        <v>12</v>
      </c>
      <c r="C7314" s="5">
        <f t="shared" si="464"/>
        <v>22</v>
      </c>
      <c r="D7314" s="5">
        <f t="shared" si="465"/>
        <v>2</v>
      </c>
      <c r="E7314" s="3">
        <v>8519.77</v>
      </c>
      <c r="F7314">
        <f t="shared" si="466"/>
        <v>-6.9168013931515202E-3</v>
      </c>
    </row>
    <row r="7315" spans="1:6" ht="15" thickBot="1" x14ac:dyDescent="0.35">
      <c r="A7315" s="2">
        <v>39805</v>
      </c>
      <c r="B7315" s="5">
        <f t="shared" si="463"/>
        <v>12</v>
      </c>
      <c r="C7315" s="5">
        <f t="shared" si="464"/>
        <v>23</v>
      </c>
      <c r="D7315" s="5">
        <f t="shared" si="465"/>
        <v>3</v>
      </c>
      <c r="E7315" s="3">
        <v>8419.49</v>
      </c>
      <c r="F7315">
        <f t="shared" si="466"/>
        <v>-1.1770270793695211E-2</v>
      </c>
    </row>
    <row r="7316" spans="1:6" ht="15" thickBot="1" x14ac:dyDescent="0.35">
      <c r="A7316" s="2">
        <v>39806</v>
      </c>
      <c r="B7316" s="5">
        <f t="shared" si="463"/>
        <v>12</v>
      </c>
      <c r="C7316" s="5">
        <f t="shared" si="464"/>
        <v>24</v>
      </c>
      <c r="D7316" s="5">
        <f t="shared" si="465"/>
        <v>4</v>
      </c>
      <c r="E7316" s="3">
        <v>8468.48</v>
      </c>
      <c r="F7316">
        <f t="shared" si="466"/>
        <v>5.8186422217972565E-3</v>
      </c>
    </row>
    <row r="7317" spans="1:6" ht="15" thickBot="1" x14ac:dyDescent="0.35">
      <c r="A7317" s="2">
        <v>39808</v>
      </c>
      <c r="B7317" s="5">
        <f t="shared" si="463"/>
        <v>12</v>
      </c>
      <c r="C7317" s="5">
        <f t="shared" si="464"/>
        <v>26</v>
      </c>
      <c r="D7317" s="5">
        <f t="shared" si="465"/>
        <v>6</v>
      </c>
      <c r="E7317" s="3">
        <v>8515.5499999999993</v>
      </c>
      <c r="F7317">
        <f t="shared" si="466"/>
        <v>5.5582583887545008E-3</v>
      </c>
    </row>
    <row r="7318" spans="1:6" ht="15" thickBot="1" x14ac:dyDescent="0.35">
      <c r="A7318" s="2">
        <v>39811</v>
      </c>
      <c r="B7318" s="5">
        <f t="shared" si="463"/>
        <v>12</v>
      </c>
      <c r="C7318" s="5">
        <f t="shared" si="464"/>
        <v>29</v>
      </c>
      <c r="D7318" s="5">
        <f t="shared" si="465"/>
        <v>2</v>
      </c>
      <c r="E7318" s="3">
        <v>8483.93</v>
      </c>
      <c r="F7318">
        <f t="shared" si="466"/>
        <v>-3.7132070154011171E-3</v>
      </c>
    </row>
    <row r="7319" spans="1:6" ht="15" thickBot="1" x14ac:dyDescent="0.35">
      <c r="A7319" s="2">
        <v>39812</v>
      </c>
      <c r="B7319" s="5">
        <f t="shared" si="463"/>
        <v>12</v>
      </c>
      <c r="C7319" s="5">
        <f t="shared" si="464"/>
        <v>30</v>
      </c>
      <c r="D7319" s="5">
        <f t="shared" si="465"/>
        <v>3</v>
      </c>
      <c r="E7319" s="3">
        <v>8668.39</v>
      </c>
      <c r="F7319">
        <f t="shared" si="466"/>
        <v>2.1742282173473747E-2</v>
      </c>
    </row>
    <row r="7320" spans="1:6" ht="15" thickBot="1" x14ac:dyDescent="0.35">
      <c r="A7320" s="2">
        <v>39813</v>
      </c>
      <c r="B7320" s="5">
        <f t="shared" si="463"/>
        <v>12</v>
      </c>
      <c r="C7320" s="5">
        <f t="shared" si="464"/>
        <v>31</v>
      </c>
      <c r="D7320" s="5">
        <f t="shared" si="465"/>
        <v>4</v>
      </c>
      <c r="E7320" s="3">
        <v>8776.39</v>
      </c>
      <c r="F7320">
        <f t="shared" si="466"/>
        <v>1.2459061025173072E-2</v>
      </c>
    </row>
    <row r="7321" spans="1:6" ht="15" thickBot="1" x14ac:dyDescent="0.35">
      <c r="A7321" s="2">
        <v>39815</v>
      </c>
      <c r="B7321" s="5">
        <f t="shared" si="463"/>
        <v>1</v>
      </c>
      <c r="C7321" s="5">
        <f t="shared" si="464"/>
        <v>2</v>
      </c>
      <c r="D7321" s="5">
        <f t="shared" si="465"/>
        <v>6</v>
      </c>
      <c r="E7321" s="3">
        <v>9034.69</v>
      </c>
      <c r="F7321">
        <f t="shared" si="466"/>
        <v>2.9431235394051666E-2</v>
      </c>
    </row>
    <row r="7322" spans="1:6" ht="15" thickBot="1" x14ac:dyDescent="0.35">
      <c r="A7322" s="2">
        <v>39818</v>
      </c>
      <c r="B7322" s="5">
        <f t="shared" si="463"/>
        <v>1</v>
      </c>
      <c r="C7322" s="5">
        <f t="shared" si="464"/>
        <v>5</v>
      </c>
      <c r="D7322" s="5">
        <f t="shared" si="465"/>
        <v>2</v>
      </c>
      <c r="E7322" s="3">
        <v>8952.89</v>
      </c>
      <c r="F7322">
        <f t="shared" si="466"/>
        <v>-9.0539907844099897E-3</v>
      </c>
    </row>
    <row r="7323" spans="1:6" ht="15" thickBot="1" x14ac:dyDescent="0.35">
      <c r="A7323" s="2">
        <v>39819</v>
      </c>
      <c r="B7323" s="5">
        <f t="shared" si="463"/>
        <v>1</v>
      </c>
      <c r="C7323" s="5">
        <f t="shared" si="464"/>
        <v>6</v>
      </c>
      <c r="D7323" s="5">
        <f t="shared" si="465"/>
        <v>3</v>
      </c>
      <c r="E7323" s="3">
        <v>9015.1</v>
      </c>
      <c r="F7323">
        <f t="shared" si="466"/>
        <v>6.9485942528056252E-3</v>
      </c>
    </row>
    <row r="7324" spans="1:6" ht="15" thickBot="1" x14ac:dyDescent="0.35">
      <c r="A7324" s="2">
        <v>39820</v>
      </c>
      <c r="B7324" s="5">
        <f t="shared" si="463"/>
        <v>1</v>
      </c>
      <c r="C7324" s="5">
        <f t="shared" si="464"/>
        <v>7</v>
      </c>
      <c r="D7324" s="5">
        <f t="shared" si="465"/>
        <v>4</v>
      </c>
      <c r="E7324" s="3">
        <v>8769.7000000000007</v>
      </c>
      <c r="F7324">
        <f t="shared" si="466"/>
        <v>-2.7220995884682325E-2</v>
      </c>
    </row>
    <row r="7325" spans="1:6" ht="15" thickBot="1" x14ac:dyDescent="0.35">
      <c r="A7325" s="2">
        <v>39821</v>
      </c>
      <c r="B7325" s="5">
        <f t="shared" si="463"/>
        <v>1</v>
      </c>
      <c r="C7325" s="5">
        <f t="shared" si="464"/>
        <v>8</v>
      </c>
      <c r="D7325" s="5">
        <f t="shared" si="465"/>
        <v>5</v>
      </c>
      <c r="E7325" s="3">
        <v>8742.4599999999991</v>
      </c>
      <c r="F7325">
        <f t="shared" si="466"/>
        <v>-3.1061495832242379E-3</v>
      </c>
    </row>
    <row r="7326" spans="1:6" ht="15" thickBot="1" x14ac:dyDescent="0.35">
      <c r="A7326" s="2">
        <v>39822</v>
      </c>
      <c r="B7326" s="5">
        <f t="shared" si="463"/>
        <v>1</v>
      </c>
      <c r="C7326" s="5">
        <f t="shared" si="464"/>
        <v>9</v>
      </c>
      <c r="D7326" s="5">
        <f t="shared" si="465"/>
        <v>6</v>
      </c>
      <c r="E7326" s="3">
        <v>8599.18</v>
      </c>
      <c r="F7326">
        <f t="shared" si="466"/>
        <v>-1.6388979760845215E-2</v>
      </c>
    </row>
    <row r="7327" spans="1:6" ht="15" thickBot="1" x14ac:dyDescent="0.35">
      <c r="A7327" s="2">
        <v>39825</v>
      </c>
      <c r="B7327" s="5">
        <f t="shared" si="463"/>
        <v>1</v>
      </c>
      <c r="C7327" s="5">
        <f t="shared" si="464"/>
        <v>12</v>
      </c>
      <c r="D7327" s="5">
        <f t="shared" si="465"/>
        <v>2</v>
      </c>
      <c r="E7327" s="3">
        <v>8473.9699999999993</v>
      </c>
      <c r="F7327">
        <f t="shared" si="466"/>
        <v>-1.4560690670505902E-2</v>
      </c>
    </row>
    <row r="7328" spans="1:6" ht="15" thickBot="1" x14ac:dyDescent="0.35">
      <c r="A7328" s="2">
        <v>39826</v>
      </c>
      <c r="B7328" s="5">
        <f t="shared" si="463"/>
        <v>1</v>
      </c>
      <c r="C7328" s="5">
        <f t="shared" si="464"/>
        <v>13</v>
      </c>
      <c r="D7328" s="5">
        <f t="shared" si="465"/>
        <v>3</v>
      </c>
      <c r="E7328" s="3">
        <v>8448.56</v>
      </c>
      <c r="F7328">
        <f t="shared" si="466"/>
        <v>-2.9985945194519045E-3</v>
      </c>
    </row>
    <row r="7329" spans="1:6" ht="15" thickBot="1" x14ac:dyDescent="0.35">
      <c r="A7329" s="2">
        <v>39827</v>
      </c>
      <c r="B7329" s="5">
        <f t="shared" si="463"/>
        <v>1</v>
      </c>
      <c r="C7329" s="5">
        <f t="shared" si="464"/>
        <v>14</v>
      </c>
      <c r="D7329" s="5">
        <f t="shared" si="465"/>
        <v>4</v>
      </c>
      <c r="E7329" s="3">
        <v>8200.14</v>
      </c>
      <c r="F7329">
        <f t="shared" si="466"/>
        <v>-2.9403827397805081E-2</v>
      </c>
    </row>
    <row r="7330" spans="1:6" ht="15" thickBot="1" x14ac:dyDescent="0.35">
      <c r="A7330" s="2">
        <v>39828</v>
      </c>
      <c r="B7330" s="5">
        <f t="shared" si="463"/>
        <v>1</v>
      </c>
      <c r="C7330" s="5">
        <f t="shared" si="464"/>
        <v>15</v>
      </c>
      <c r="D7330" s="5">
        <f t="shared" si="465"/>
        <v>5</v>
      </c>
      <c r="E7330" s="3">
        <v>8212.49</v>
      </c>
      <c r="F7330">
        <f t="shared" si="466"/>
        <v>1.5060718475538668E-3</v>
      </c>
    </row>
    <row r="7331" spans="1:6" ht="15" thickBot="1" x14ac:dyDescent="0.35">
      <c r="A7331" s="2">
        <v>39829</v>
      </c>
      <c r="B7331" s="5">
        <f t="shared" si="463"/>
        <v>1</v>
      </c>
      <c r="C7331" s="5">
        <f t="shared" si="464"/>
        <v>16</v>
      </c>
      <c r="D7331" s="5">
        <f t="shared" si="465"/>
        <v>6</v>
      </c>
      <c r="E7331" s="3">
        <v>8281.2199999999993</v>
      </c>
      <c r="F7331">
        <f t="shared" si="466"/>
        <v>8.3689599622038587E-3</v>
      </c>
    </row>
    <row r="7332" spans="1:6" ht="15" thickBot="1" x14ac:dyDescent="0.35">
      <c r="A7332" s="2">
        <v>39833</v>
      </c>
      <c r="B7332" s="5">
        <f t="shared" si="463"/>
        <v>1</v>
      </c>
      <c r="C7332" s="5">
        <f t="shared" si="464"/>
        <v>20</v>
      </c>
      <c r="D7332" s="5">
        <f t="shared" si="465"/>
        <v>3</v>
      </c>
      <c r="E7332" s="3">
        <v>7949.09</v>
      </c>
      <c r="F7332">
        <f t="shared" si="466"/>
        <v>-4.0106409442086939E-2</v>
      </c>
    </row>
    <row r="7333" spans="1:6" ht="15" thickBot="1" x14ac:dyDescent="0.35">
      <c r="A7333" s="2">
        <v>39834</v>
      </c>
      <c r="B7333" s="5">
        <f t="shared" si="463"/>
        <v>1</v>
      </c>
      <c r="C7333" s="5">
        <f t="shared" si="464"/>
        <v>21</v>
      </c>
      <c r="D7333" s="5">
        <f t="shared" si="465"/>
        <v>4</v>
      </c>
      <c r="E7333" s="3">
        <v>8228.1</v>
      </c>
      <c r="F7333">
        <f t="shared" si="466"/>
        <v>3.5099615176076786E-2</v>
      </c>
    </row>
    <row r="7334" spans="1:6" ht="15" thickBot="1" x14ac:dyDescent="0.35">
      <c r="A7334" s="2">
        <v>39835</v>
      </c>
      <c r="B7334" s="5">
        <f t="shared" si="463"/>
        <v>1</v>
      </c>
      <c r="C7334" s="5">
        <f t="shared" si="464"/>
        <v>22</v>
      </c>
      <c r="D7334" s="5">
        <f t="shared" si="465"/>
        <v>5</v>
      </c>
      <c r="E7334" s="3">
        <v>8122.8</v>
      </c>
      <c r="F7334">
        <f t="shared" si="466"/>
        <v>-1.2797608196302934E-2</v>
      </c>
    </row>
    <row r="7335" spans="1:6" ht="15" thickBot="1" x14ac:dyDescent="0.35">
      <c r="A7335" s="2">
        <v>39836</v>
      </c>
      <c r="B7335" s="5">
        <f t="shared" si="463"/>
        <v>1</v>
      </c>
      <c r="C7335" s="5">
        <f t="shared" si="464"/>
        <v>23</v>
      </c>
      <c r="D7335" s="5">
        <f t="shared" si="465"/>
        <v>6</v>
      </c>
      <c r="E7335" s="3">
        <v>8077.56</v>
      </c>
      <c r="F7335">
        <f t="shared" si="466"/>
        <v>-5.5695080514108165E-3</v>
      </c>
    </row>
    <row r="7336" spans="1:6" ht="15" thickBot="1" x14ac:dyDescent="0.35">
      <c r="A7336" s="2">
        <v>39839</v>
      </c>
      <c r="B7336" s="5">
        <f t="shared" si="463"/>
        <v>1</v>
      </c>
      <c r="C7336" s="5">
        <f t="shared" si="464"/>
        <v>26</v>
      </c>
      <c r="D7336" s="5">
        <f t="shared" si="465"/>
        <v>2</v>
      </c>
      <c r="E7336" s="3">
        <v>8116.03</v>
      </c>
      <c r="F7336">
        <f t="shared" si="466"/>
        <v>4.7625768177518143E-3</v>
      </c>
    </row>
    <row r="7337" spans="1:6" ht="15" thickBot="1" x14ac:dyDescent="0.35">
      <c r="A7337" s="2">
        <v>39840</v>
      </c>
      <c r="B7337" s="5">
        <f t="shared" si="463"/>
        <v>1</v>
      </c>
      <c r="C7337" s="5">
        <f t="shared" si="464"/>
        <v>27</v>
      </c>
      <c r="D7337" s="5">
        <f t="shared" si="465"/>
        <v>3</v>
      </c>
      <c r="E7337" s="3">
        <v>8174.73</v>
      </c>
      <c r="F7337">
        <f t="shared" si="466"/>
        <v>7.2326001752087933E-3</v>
      </c>
    </row>
    <row r="7338" spans="1:6" ht="15" thickBot="1" x14ac:dyDescent="0.35">
      <c r="A7338" s="2">
        <v>39841</v>
      </c>
      <c r="B7338" s="5">
        <f t="shared" si="463"/>
        <v>1</v>
      </c>
      <c r="C7338" s="5">
        <f t="shared" si="464"/>
        <v>28</v>
      </c>
      <c r="D7338" s="5">
        <f t="shared" si="465"/>
        <v>4</v>
      </c>
      <c r="E7338" s="3">
        <v>8375.4500000000007</v>
      </c>
      <c r="F7338">
        <f t="shared" si="466"/>
        <v>2.4553716147200113E-2</v>
      </c>
    </row>
    <row r="7339" spans="1:6" ht="15" thickBot="1" x14ac:dyDescent="0.35">
      <c r="A7339" s="2">
        <v>39842</v>
      </c>
      <c r="B7339" s="5">
        <f t="shared" si="463"/>
        <v>1</v>
      </c>
      <c r="C7339" s="5">
        <f t="shared" si="464"/>
        <v>29</v>
      </c>
      <c r="D7339" s="5">
        <f t="shared" si="465"/>
        <v>5</v>
      </c>
      <c r="E7339" s="3">
        <v>8149.01</v>
      </c>
      <c r="F7339">
        <f t="shared" si="466"/>
        <v>-2.7036159251144772E-2</v>
      </c>
    </row>
    <row r="7340" spans="1:6" ht="15" thickBot="1" x14ac:dyDescent="0.35">
      <c r="A7340" s="2">
        <v>39843</v>
      </c>
      <c r="B7340" s="5">
        <f t="shared" si="463"/>
        <v>1</v>
      </c>
      <c r="C7340" s="5">
        <f t="shared" si="464"/>
        <v>30</v>
      </c>
      <c r="D7340" s="5">
        <f t="shared" si="465"/>
        <v>6</v>
      </c>
      <c r="E7340" s="3">
        <v>8000.86</v>
      </c>
      <c r="F7340">
        <f t="shared" si="466"/>
        <v>-1.8180122493407242E-2</v>
      </c>
    </row>
    <row r="7341" spans="1:6" ht="15" thickBot="1" x14ac:dyDescent="0.35">
      <c r="A7341" s="2">
        <v>39846</v>
      </c>
      <c r="B7341" s="5">
        <f t="shared" si="463"/>
        <v>2</v>
      </c>
      <c r="C7341" s="5">
        <f t="shared" si="464"/>
        <v>2</v>
      </c>
      <c r="D7341" s="5">
        <f t="shared" si="465"/>
        <v>2</v>
      </c>
      <c r="E7341" s="3">
        <v>7936.83</v>
      </c>
      <c r="F7341">
        <f t="shared" si="466"/>
        <v>-8.0028896893583629E-3</v>
      </c>
    </row>
    <row r="7342" spans="1:6" ht="15" thickBot="1" x14ac:dyDescent="0.35">
      <c r="A7342" s="2">
        <v>39847</v>
      </c>
      <c r="B7342" s="5">
        <f t="shared" si="463"/>
        <v>2</v>
      </c>
      <c r="C7342" s="5">
        <f t="shared" si="464"/>
        <v>3</v>
      </c>
      <c r="D7342" s="5">
        <f t="shared" si="465"/>
        <v>3</v>
      </c>
      <c r="E7342" s="3">
        <v>8078.36</v>
      </c>
      <c r="F7342">
        <f t="shared" si="466"/>
        <v>1.7832056375152266E-2</v>
      </c>
    </row>
    <row r="7343" spans="1:6" ht="15" thickBot="1" x14ac:dyDescent="0.35">
      <c r="A7343" s="2">
        <v>39848</v>
      </c>
      <c r="B7343" s="5">
        <f t="shared" si="463"/>
        <v>2</v>
      </c>
      <c r="C7343" s="5">
        <f t="shared" si="464"/>
        <v>4</v>
      </c>
      <c r="D7343" s="5">
        <f t="shared" si="465"/>
        <v>4</v>
      </c>
      <c r="E7343" s="3">
        <v>7956.66</v>
      </c>
      <c r="F7343">
        <f t="shared" si="466"/>
        <v>-1.5064938923246776E-2</v>
      </c>
    </row>
    <row r="7344" spans="1:6" ht="15" thickBot="1" x14ac:dyDescent="0.35">
      <c r="A7344" s="2">
        <v>39849</v>
      </c>
      <c r="B7344" s="5">
        <f t="shared" si="463"/>
        <v>2</v>
      </c>
      <c r="C7344" s="5">
        <f t="shared" si="464"/>
        <v>5</v>
      </c>
      <c r="D7344" s="5">
        <f t="shared" si="465"/>
        <v>5</v>
      </c>
      <c r="E7344" s="3">
        <v>8063.07</v>
      </c>
      <c r="F7344">
        <f t="shared" si="466"/>
        <v>1.337370203075158E-2</v>
      </c>
    </row>
    <row r="7345" spans="1:6" ht="15" thickBot="1" x14ac:dyDescent="0.35">
      <c r="A7345" s="2">
        <v>39850</v>
      </c>
      <c r="B7345" s="5">
        <f t="shared" si="463"/>
        <v>2</v>
      </c>
      <c r="C7345" s="5">
        <f t="shared" si="464"/>
        <v>6</v>
      </c>
      <c r="D7345" s="5">
        <f t="shared" si="465"/>
        <v>6</v>
      </c>
      <c r="E7345" s="3">
        <v>8280.59</v>
      </c>
      <c r="F7345">
        <f t="shared" si="466"/>
        <v>2.6977317572587173E-2</v>
      </c>
    </row>
    <row r="7346" spans="1:6" ht="15" thickBot="1" x14ac:dyDescent="0.35">
      <c r="A7346" s="2">
        <v>39853</v>
      </c>
      <c r="B7346" s="5">
        <f t="shared" si="463"/>
        <v>2</v>
      </c>
      <c r="C7346" s="5">
        <f t="shared" si="464"/>
        <v>9</v>
      </c>
      <c r="D7346" s="5">
        <f t="shared" si="465"/>
        <v>2</v>
      </c>
      <c r="E7346" s="3">
        <v>8270.8700000000008</v>
      </c>
      <c r="F7346">
        <f t="shared" si="466"/>
        <v>-1.1738294010450155E-3</v>
      </c>
    </row>
    <row r="7347" spans="1:6" ht="15" thickBot="1" x14ac:dyDescent="0.35">
      <c r="A7347" s="2">
        <v>39854</v>
      </c>
      <c r="B7347" s="5">
        <f t="shared" si="463"/>
        <v>2</v>
      </c>
      <c r="C7347" s="5">
        <f t="shared" si="464"/>
        <v>10</v>
      </c>
      <c r="D7347" s="5">
        <f t="shared" si="465"/>
        <v>3</v>
      </c>
      <c r="E7347" s="3">
        <v>7888.88</v>
      </c>
      <c r="F7347">
        <f t="shared" si="466"/>
        <v>-4.618498416732468E-2</v>
      </c>
    </row>
    <row r="7348" spans="1:6" ht="15" thickBot="1" x14ac:dyDescent="0.35">
      <c r="A7348" s="2">
        <v>39855</v>
      </c>
      <c r="B7348" s="5">
        <f t="shared" si="463"/>
        <v>2</v>
      </c>
      <c r="C7348" s="5">
        <f t="shared" si="464"/>
        <v>11</v>
      </c>
      <c r="D7348" s="5">
        <f t="shared" si="465"/>
        <v>4</v>
      </c>
      <c r="E7348" s="3">
        <v>7939.53</v>
      </c>
      <c r="F7348">
        <f t="shared" si="466"/>
        <v>6.4204297694982855E-3</v>
      </c>
    </row>
    <row r="7349" spans="1:6" ht="15" thickBot="1" x14ac:dyDescent="0.35">
      <c r="A7349" s="2">
        <v>39856</v>
      </c>
      <c r="B7349" s="5">
        <f t="shared" si="463"/>
        <v>2</v>
      </c>
      <c r="C7349" s="5">
        <f t="shared" si="464"/>
        <v>12</v>
      </c>
      <c r="D7349" s="5">
        <f t="shared" si="465"/>
        <v>5</v>
      </c>
      <c r="E7349" s="3">
        <v>7932.76</v>
      </c>
      <c r="F7349">
        <f t="shared" si="466"/>
        <v>-8.5269531067953992E-4</v>
      </c>
    </row>
    <row r="7350" spans="1:6" ht="15" thickBot="1" x14ac:dyDescent="0.35">
      <c r="A7350" s="2">
        <v>39857</v>
      </c>
      <c r="B7350" s="5">
        <f t="shared" si="463"/>
        <v>2</v>
      </c>
      <c r="C7350" s="5">
        <f t="shared" si="464"/>
        <v>13</v>
      </c>
      <c r="D7350" s="5">
        <f t="shared" si="465"/>
        <v>6</v>
      </c>
      <c r="E7350" s="3">
        <v>7850.41</v>
      </c>
      <c r="F7350">
        <f t="shared" si="466"/>
        <v>-1.0381002324537786E-2</v>
      </c>
    </row>
    <row r="7351" spans="1:6" ht="15" thickBot="1" x14ac:dyDescent="0.35">
      <c r="A7351" s="2">
        <v>39861</v>
      </c>
      <c r="B7351" s="5">
        <f t="shared" si="463"/>
        <v>2</v>
      </c>
      <c r="C7351" s="5">
        <f t="shared" si="464"/>
        <v>17</v>
      </c>
      <c r="D7351" s="5">
        <f t="shared" si="465"/>
        <v>3</v>
      </c>
      <c r="E7351" s="3">
        <v>7552.6</v>
      </c>
      <c r="F7351">
        <f t="shared" si="466"/>
        <v>-3.7935598268115871E-2</v>
      </c>
    </row>
    <row r="7352" spans="1:6" ht="15" thickBot="1" x14ac:dyDescent="0.35">
      <c r="A7352" s="2">
        <v>39862</v>
      </c>
      <c r="B7352" s="5">
        <f t="shared" si="463"/>
        <v>2</v>
      </c>
      <c r="C7352" s="5">
        <f t="shared" si="464"/>
        <v>18</v>
      </c>
      <c r="D7352" s="5">
        <f t="shared" si="465"/>
        <v>4</v>
      </c>
      <c r="E7352" s="3">
        <v>7555.63</v>
      </c>
      <c r="F7352">
        <f t="shared" si="466"/>
        <v>4.0118634642371436E-4</v>
      </c>
    </row>
    <row r="7353" spans="1:6" ht="15" thickBot="1" x14ac:dyDescent="0.35">
      <c r="A7353" s="2">
        <v>39863</v>
      </c>
      <c r="B7353" s="5">
        <f t="shared" si="463"/>
        <v>2</v>
      </c>
      <c r="C7353" s="5">
        <f t="shared" si="464"/>
        <v>19</v>
      </c>
      <c r="D7353" s="5">
        <f t="shared" si="465"/>
        <v>5</v>
      </c>
      <c r="E7353" s="3">
        <v>7465.95</v>
      </c>
      <c r="F7353">
        <f t="shared" si="466"/>
        <v>-1.186929481724228E-2</v>
      </c>
    </row>
    <row r="7354" spans="1:6" ht="15" thickBot="1" x14ac:dyDescent="0.35">
      <c r="A7354" s="2">
        <v>39864</v>
      </c>
      <c r="B7354" s="5">
        <f t="shared" si="463"/>
        <v>2</v>
      </c>
      <c r="C7354" s="5">
        <f t="shared" si="464"/>
        <v>20</v>
      </c>
      <c r="D7354" s="5">
        <f t="shared" si="465"/>
        <v>6</v>
      </c>
      <c r="E7354" s="3">
        <v>7365.67</v>
      </c>
      <c r="F7354">
        <f t="shared" si="466"/>
        <v>-1.3431646341055023E-2</v>
      </c>
    </row>
    <row r="7355" spans="1:6" ht="15" thickBot="1" x14ac:dyDescent="0.35">
      <c r="A7355" s="2">
        <v>39867</v>
      </c>
      <c r="B7355" s="5">
        <f t="shared" si="463"/>
        <v>2</v>
      </c>
      <c r="C7355" s="5">
        <f t="shared" si="464"/>
        <v>23</v>
      </c>
      <c r="D7355" s="5">
        <f t="shared" si="465"/>
        <v>2</v>
      </c>
      <c r="E7355" s="3">
        <v>7114.78</v>
      </c>
      <c r="F7355">
        <f t="shared" si="466"/>
        <v>-3.406207446165798E-2</v>
      </c>
    </row>
    <row r="7356" spans="1:6" ht="15" thickBot="1" x14ac:dyDescent="0.35">
      <c r="A7356" s="2">
        <v>39868</v>
      </c>
      <c r="B7356" s="5">
        <f t="shared" si="463"/>
        <v>2</v>
      </c>
      <c r="C7356" s="5">
        <f t="shared" si="464"/>
        <v>24</v>
      </c>
      <c r="D7356" s="5">
        <f t="shared" si="465"/>
        <v>3</v>
      </c>
      <c r="E7356" s="3">
        <v>7350.94</v>
      </c>
      <c r="F7356">
        <f t="shared" si="466"/>
        <v>3.3192874551286174E-2</v>
      </c>
    </row>
    <row r="7357" spans="1:6" ht="15" thickBot="1" x14ac:dyDescent="0.35">
      <c r="A7357" s="2">
        <v>39869</v>
      </c>
      <c r="B7357" s="5">
        <f t="shared" si="463"/>
        <v>2</v>
      </c>
      <c r="C7357" s="5">
        <f t="shared" si="464"/>
        <v>25</v>
      </c>
      <c r="D7357" s="5">
        <f t="shared" si="465"/>
        <v>4</v>
      </c>
      <c r="E7357" s="3">
        <v>7270.89</v>
      </c>
      <c r="F7357">
        <f t="shared" si="466"/>
        <v>-1.0889763758104307E-2</v>
      </c>
    </row>
    <row r="7358" spans="1:6" ht="15" thickBot="1" x14ac:dyDescent="0.35">
      <c r="A7358" s="2">
        <v>39870</v>
      </c>
      <c r="B7358" s="5">
        <f t="shared" si="463"/>
        <v>2</v>
      </c>
      <c r="C7358" s="5">
        <f t="shared" si="464"/>
        <v>26</v>
      </c>
      <c r="D7358" s="5">
        <f t="shared" si="465"/>
        <v>5</v>
      </c>
      <c r="E7358" s="3">
        <v>7182.08</v>
      </c>
      <c r="F7358">
        <f t="shared" si="466"/>
        <v>-1.2214460678128867E-2</v>
      </c>
    </row>
    <row r="7359" spans="1:6" ht="15" thickBot="1" x14ac:dyDescent="0.35">
      <c r="A7359" s="2">
        <v>39871</v>
      </c>
      <c r="B7359" s="5">
        <f t="shared" si="463"/>
        <v>2</v>
      </c>
      <c r="C7359" s="5">
        <f t="shared" si="464"/>
        <v>27</v>
      </c>
      <c r="D7359" s="5">
        <f t="shared" si="465"/>
        <v>6</v>
      </c>
      <c r="E7359" s="3">
        <v>7062.93</v>
      </c>
      <c r="F7359">
        <f t="shared" si="466"/>
        <v>-1.6589901532703566E-2</v>
      </c>
    </row>
    <row r="7360" spans="1:6" ht="15" thickBot="1" x14ac:dyDescent="0.35">
      <c r="A7360" s="2">
        <v>39874</v>
      </c>
      <c r="B7360" s="5">
        <f t="shared" si="463"/>
        <v>3</v>
      </c>
      <c r="C7360" s="5">
        <f t="shared" si="464"/>
        <v>2</v>
      </c>
      <c r="D7360" s="5">
        <f t="shared" si="465"/>
        <v>2</v>
      </c>
      <c r="E7360" s="3">
        <v>6763.29</v>
      </c>
      <c r="F7360">
        <f t="shared" si="466"/>
        <v>-4.2424319652042471E-2</v>
      </c>
    </row>
    <row r="7361" spans="1:6" ht="15" thickBot="1" x14ac:dyDescent="0.35">
      <c r="A7361" s="2">
        <v>39875</v>
      </c>
      <c r="B7361" s="5">
        <f t="shared" si="463"/>
        <v>3</v>
      </c>
      <c r="C7361" s="5">
        <f t="shared" si="464"/>
        <v>3</v>
      </c>
      <c r="D7361" s="5">
        <f t="shared" si="465"/>
        <v>3</v>
      </c>
      <c r="E7361" s="3">
        <v>6726.02</v>
      </c>
      <c r="F7361">
        <f t="shared" si="466"/>
        <v>-5.510631660035209E-3</v>
      </c>
    </row>
    <row r="7362" spans="1:6" ht="15" thickBot="1" x14ac:dyDescent="0.35">
      <c r="A7362" s="2">
        <v>39876</v>
      </c>
      <c r="B7362" s="5">
        <f t="shared" si="463"/>
        <v>3</v>
      </c>
      <c r="C7362" s="5">
        <f t="shared" si="464"/>
        <v>4</v>
      </c>
      <c r="D7362" s="5">
        <f t="shared" si="465"/>
        <v>4</v>
      </c>
      <c r="E7362" s="3">
        <v>6875.84</v>
      </c>
      <c r="F7362">
        <f t="shared" si="466"/>
        <v>2.2274688448740816E-2</v>
      </c>
    </row>
    <row r="7363" spans="1:6" ht="15" thickBot="1" x14ac:dyDescent="0.35">
      <c r="A7363" s="2">
        <v>39877</v>
      </c>
      <c r="B7363" s="5">
        <f t="shared" ref="B7363:B7426" si="467">MONTH(A7363)</f>
        <v>3</v>
      </c>
      <c r="C7363" s="5">
        <f t="shared" ref="C7363:C7426" si="468">DAY(A7363)</f>
        <v>5</v>
      </c>
      <c r="D7363" s="5">
        <f t="shared" ref="D7363:D7426" si="469">WEEKDAY(A7363,1)</f>
        <v>5</v>
      </c>
      <c r="E7363" s="3">
        <v>6594.44</v>
      </c>
      <c r="F7363">
        <f t="shared" si="466"/>
        <v>-4.0925908688974805E-2</v>
      </c>
    </row>
    <row r="7364" spans="1:6" ht="15" thickBot="1" x14ac:dyDescent="0.35">
      <c r="A7364" s="2">
        <v>39878</v>
      </c>
      <c r="B7364" s="5">
        <f t="shared" si="467"/>
        <v>3</v>
      </c>
      <c r="C7364" s="5">
        <f t="shared" si="468"/>
        <v>6</v>
      </c>
      <c r="D7364" s="5">
        <f t="shared" si="469"/>
        <v>6</v>
      </c>
      <c r="E7364" s="3">
        <v>6626.94</v>
      </c>
      <c r="F7364">
        <f t="shared" ref="F7364:F7427" si="470">(E7364-E7363)/E7363</f>
        <v>4.9283942230121131E-3</v>
      </c>
    </row>
    <row r="7365" spans="1:6" ht="15" thickBot="1" x14ac:dyDescent="0.35">
      <c r="A7365" s="2">
        <v>39881</v>
      </c>
      <c r="B7365" s="5">
        <f t="shared" si="467"/>
        <v>3</v>
      </c>
      <c r="C7365" s="5">
        <f t="shared" si="468"/>
        <v>9</v>
      </c>
      <c r="D7365" s="5">
        <f t="shared" si="469"/>
        <v>2</v>
      </c>
      <c r="E7365" s="3">
        <v>6547.05</v>
      </c>
      <c r="F7365">
        <f t="shared" si="470"/>
        <v>-1.2055337757698036E-2</v>
      </c>
    </row>
    <row r="7366" spans="1:6" ht="15" thickBot="1" x14ac:dyDescent="0.35">
      <c r="A7366" s="2">
        <v>39882</v>
      </c>
      <c r="B7366" s="5">
        <f t="shared" si="467"/>
        <v>3</v>
      </c>
      <c r="C7366" s="5">
        <f t="shared" si="468"/>
        <v>10</v>
      </c>
      <c r="D7366" s="5">
        <f t="shared" si="469"/>
        <v>3</v>
      </c>
      <c r="E7366" s="3">
        <v>6926.49</v>
      </c>
      <c r="F7366">
        <f t="shared" si="470"/>
        <v>5.7955873255893811E-2</v>
      </c>
    </row>
    <row r="7367" spans="1:6" ht="15" thickBot="1" x14ac:dyDescent="0.35">
      <c r="A7367" s="2">
        <v>39883</v>
      </c>
      <c r="B7367" s="5">
        <f t="shared" si="467"/>
        <v>3</v>
      </c>
      <c r="C7367" s="5">
        <f t="shared" si="468"/>
        <v>11</v>
      </c>
      <c r="D7367" s="5">
        <f t="shared" si="469"/>
        <v>4</v>
      </c>
      <c r="E7367" s="3">
        <v>6930.4</v>
      </c>
      <c r="F7367">
        <f t="shared" si="470"/>
        <v>5.6449947953434636E-4</v>
      </c>
    </row>
    <row r="7368" spans="1:6" ht="15" thickBot="1" x14ac:dyDescent="0.35">
      <c r="A7368" s="2">
        <v>39884</v>
      </c>
      <c r="B7368" s="5">
        <f t="shared" si="467"/>
        <v>3</v>
      </c>
      <c r="C7368" s="5">
        <f t="shared" si="468"/>
        <v>12</v>
      </c>
      <c r="D7368" s="5">
        <f t="shared" si="469"/>
        <v>5</v>
      </c>
      <c r="E7368" s="3">
        <v>7170.06</v>
      </c>
      <c r="F7368">
        <f t="shared" si="470"/>
        <v>3.4580976567009231E-2</v>
      </c>
    </row>
    <row r="7369" spans="1:6" ht="15" thickBot="1" x14ac:dyDescent="0.35">
      <c r="A7369" s="2">
        <v>39885</v>
      </c>
      <c r="B7369" s="5">
        <f t="shared" si="467"/>
        <v>3</v>
      </c>
      <c r="C7369" s="5">
        <f t="shared" si="468"/>
        <v>13</v>
      </c>
      <c r="D7369" s="5">
        <f t="shared" si="469"/>
        <v>6</v>
      </c>
      <c r="E7369" s="3">
        <v>7223.98</v>
      </c>
      <c r="F7369">
        <f t="shared" si="470"/>
        <v>7.5201602218111369E-3</v>
      </c>
    </row>
    <row r="7370" spans="1:6" ht="15" thickBot="1" x14ac:dyDescent="0.35">
      <c r="A7370" s="2">
        <v>39888</v>
      </c>
      <c r="B7370" s="5">
        <f t="shared" si="467"/>
        <v>3</v>
      </c>
      <c r="C7370" s="5">
        <f t="shared" si="468"/>
        <v>16</v>
      </c>
      <c r="D7370" s="5">
        <f t="shared" si="469"/>
        <v>2</v>
      </c>
      <c r="E7370" s="3">
        <v>7216.97</v>
      </c>
      <c r="F7370">
        <f t="shared" si="470"/>
        <v>-9.7037920924466971E-4</v>
      </c>
    </row>
    <row r="7371" spans="1:6" ht="15" thickBot="1" x14ac:dyDescent="0.35">
      <c r="A7371" s="2">
        <v>39889</v>
      </c>
      <c r="B7371" s="5">
        <f t="shared" si="467"/>
        <v>3</v>
      </c>
      <c r="C7371" s="5">
        <f t="shared" si="468"/>
        <v>17</v>
      </c>
      <c r="D7371" s="5">
        <f t="shared" si="469"/>
        <v>3</v>
      </c>
      <c r="E7371" s="3">
        <v>7395.7</v>
      </c>
      <c r="F7371">
        <f t="shared" si="470"/>
        <v>2.4765240814358318E-2</v>
      </c>
    </row>
    <row r="7372" spans="1:6" ht="15" thickBot="1" x14ac:dyDescent="0.35">
      <c r="A7372" s="2">
        <v>39890</v>
      </c>
      <c r="B7372" s="5">
        <f t="shared" si="467"/>
        <v>3</v>
      </c>
      <c r="C7372" s="5">
        <f t="shared" si="468"/>
        <v>18</v>
      </c>
      <c r="D7372" s="5">
        <f t="shared" si="469"/>
        <v>4</v>
      </c>
      <c r="E7372" s="3">
        <v>7486.58</v>
      </c>
      <c r="F7372">
        <f t="shared" si="470"/>
        <v>1.2288221534134714E-2</v>
      </c>
    </row>
    <row r="7373" spans="1:6" ht="15" thickBot="1" x14ac:dyDescent="0.35">
      <c r="A7373" s="2">
        <v>39891</v>
      </c>
      <c r="B7373" s="5">
        <f t="shared" si="467"/>
        <v>3</v>
      </c>
      <c r="C7373" s="5">
        <f t="shared" si="468"/>
        <v>19</v>
      </c>
      <c r="D7373" s="5">
        <f t="shared" si="469"/>
        <v>5</v>
      </c>
      <c r="E7373" s="3">
        <v>7400.8</v>
      </c>
      <c r="F7373">
        <f t="shared" si="470"/>
        <v>-1.1457835219819964E-2</v>
      </c>
    </row>
    <row r="7374" spans="1:6" ht="15" thickBot="1" x14ac:dyDescent="0.35">
      <c r="A7374" s="2">
        <v>39892</v>
      </c>
      <c r="B7374" s="5">
        <f t="shared" si="467"/>
        <v>3</v>
      </c>
      <c r="C7374" s="5">
        <f t="shared" si="468"/>
        <v>20</v>
      </c>
      <c r="D7374" s="5">
        <f t="shared" si="469"/>
        <v>6</v>
      </c>
      <c r="E7374" s="3">
        <v>7278.38</v>
      </c>
      <c r="F7374">
        <f t="shared" si="470"/>
        <v>-1.6541454977840243E-2</v>
      </c>
    </row>
    <row r="7375" spans="1:6" ht="15" thickBot="1" x14ac:dyDescent="0.35">
      <c r="A7375" s="2">
        <v>39895</v>
      </c>
      <c r="B7375" s="5">
        <f t="shared" si="467"/>
        <v>3</v>
      </c>
      <c r="C7375" s="5">
        <f t="shared" si="468"/>
        <v>23</v>
      </c>
      <c r="D7375" s="5">
        <f t="shared" si="469"/>
        <v>2</v>
      </c>
      <c r="E7375" s="3">
        <v>7775.86</v>
      </c>
      <c r="F7375">
        <f t="shared" si="470"/>
        <v>6.8350374671286684E-2</v>
      </c>
    </row>
    <row r="7376" spans="1:6" ht="15" thickBot="1" x14ac:dyDescent="0.35">
      <c r="A7376" s="2">
        <v>39896</v>
      </c>
      <c r="B7376" s="5">
        <f t="shared" si="467"/>
        <v>3</v>
      </c>
      <c r="C7376" s="5">
        <f t="shared" si="468"/>
        <v>24</v>
      </c>
      <c r="D7376" s="5">
        <f t="shared" si="469"/>
        <v>3</v>
      </c>
      <c r="E7376" s="3">
        <v>7659.97</v>
      </c>
      <c r="F7376">
        <f t="shared" si="470"/>
        <v>-1.4903817712767388E-2</v>
      </c>
    </row>
    <row r="7377" spans="1:6" ht="15" thickBot="1" x14ac:dyDescent="0.35">
      <c r="A7377" s="2">
        <v>39897</v>
      </c>
      <c r="B7377" s="5">
        <f t="shared" si="467"/>
        <v>3</v>
      </c>
      <c r="C7377" s="5">
        <f t="shared" si="468"/>
        <v>25</v>
      </c>
      <c r="D7377" s="5">
        <f t="shared" si="469"/>
        <v>4</v>
      </c>
      <c r="E7377" s="3">
        <v>7749.81</v>
      </c>
      <c r="F7377">
        <f t="shared" si="470"/>
        <v>1.1728505464120634E-2</v>
      </c>
    </row>
    <row r="7378" spans="1:6" ht="15" thickBot="1" x14ac:dyDescent="0.35">
      <c r="A7378" s="2">
        <v>39898</v>
      </c>
      <c r="B7378" s="5">
        <f t="shared" si="467"/>
        <v>3</v>
      </c>
      <c r="C7378" s="5">
        <f t="shared" si="468"/>
        <v>26</v>
      </c>
      <c r="D7378" s="5">
        <f t="shared" si="469"/>
        <v>5</v>
      </c>
      <c r="E7378" s="3">
        <v>7924.56</v>
      </c>
      <c r="F7378">
        <f t="shared" si="470"/>
        <v>2.2548939909494553E-2</v>
      </c>
    </row>
    <row r="7379" spans="1:6" ht="15" thickBot="1" x14ac:dyDescent="0.35">
      <c r="A7379" s="2">
        <v>39899</v>
      </c>
      <c r="B7379" s="5">
        <f t="shared" si="467"/>
        <v>3</v>
      </c>
      <c r="C7379" s="5">
        <f t="shared" si="468"/>
        <v>27</v>
      </c>
      <c r="D7379" s="5">
        <f t="shared" si="469"/>
        <v>6</v>
      </c>
      <c r="E7379" s="3">
        <v>7776.18</v>
      </c>
      <c r="F7379">
        <f t="shared" si="470"/>
        <v>-1.8724067960871026E-2</v>
      </c>
    </row>
    <row r="7380" spans="1:6" ht="15" thickBot="1" x14ac:dyDescent="0.35">
      <c r="A7380" s="2">
        <v>39902</v>
      </c>
      <c r="B7380" s="5">
        <f t="shared" si="467"/>
        <v>3</v>
      </c>
      <c r="C7380" s="5">
        <f t="shared" si="468"/>
        <v>30</v>
      </c>
      <c r="D7380" s="5">
        <f t="shared" si="469"/>
        <v>2</v>
      </c>
      <c r="E7380" s="3">
        <v>7522.02</v>
      </c>
      <c r="F7380">
        <f t="shared" si="470"/>
        <v>-3.2684428601189766E-2</v>
      </c>
    </row>
    <row r="7381" spans="1:6" ht="15" thickBot="1" x14ac:dyDescent="0.35">
      <c r="A7381" s="2">
        <v>39903</v>
      </c>
      <c r="B7381" s="5">
        <f t="shared" si="467"/>
        <v>3</v>
      </c>
      <c r="C7381" s="5">
        <f t="shared" si="468"/>
        <v>31</v>
      </c>
      <c r="D7381" s="5">
        <f t="shared" si="469"/>
        <v>3</v>
      </c>
      <c r="E7381" s="3">
        <v>7608.92</v>
      </c>
      <c r="F7381">
        <f t="shared" si="470"/>
        <v>1.1552747799128377E-2</v>
      </c>
    </row>
    <row r="7382" spans="1:6" ht="15" thickBot="1" x14ac:dyDescent="0.35">
      <c r="A7382" s="2">
        <v>39904</v>
      </c>
      <c r="B7382" s="5">
        <f t="shared" si="467"/>
        <v>4</v>
      </c>
      <c r="C7382" s="5">
        <f t="shared" si="468"/>
        <v>1</v>
      </c>
      <c r="D7382" s="5">
        <f t="shared" si="469"/>
        <v>4</v>
      </c>
      <c r="E7382" s="3">
        <v>7761.6</v>
      </c>
      <c r="F7382">
        <f t="shared" si="470"/>
        <v>2.0065922627652846E-2</v>
      </c>
    </row>
    <row r="7383" spans="1:6" ht="15" thickBot="1" x14ac:dyDescent="0.35">
      <c r="A7383" s="2">
        <v>39905</v>
      </c>
      <c r="B7383" s="5">
        <f t="shared" si="467"/>
        <v>4</v>
      </c>
      <c r="C7383" s="5">
        <f t="shared" si="468"/>
        <v>2</v>
      </c>
      <c r="D7383" s="5">
        <f t="shared" si="469"/>
        <v>5</v>
      </c>
      <c r="E7383" s="3">
        <v>7978.08</v>
      </c>
      <c r="F7383">
        <f t="shared" si="470"/>
        <v>2.7891156462584978E-2</v>
      </c>
    </row>
    <row r="7384" spans="1:6" ht="15" thickBot="1" x14ac:dyDescent="0.35">
      <c r="A7384" s="2">
        <v>39906</v>
      </c>
      <c r="B7384" s="5">
        <f t="shared" si="467"/>
        <v>4</v>
      </c>
      <c r="C7384" s="5">
        <f t="shared" si="468"/>
        <v>3</v>
      </c>
      <c r="D7384" s="5">
        <f t="shared" si="469"/>
        <v>6</v>
      </c>
      <c r="E7384" s="3">
        <v>8017.59</v>
      </c>
      <c r="F7384">
        <f t="shared" si="470"/>
        <v>4.9523193550328175E-3</v>
      </c>
    </row>
    <row r="7385" spans="1:6" ht="15" thickBot="1" x14ac:dyDescent="0.35">
      <c r="A7385" s="2">
        <v>39909</v>
      </c>
      <c r="B7385" s="5">
        <f t="shared" si="467"/>
        <v>4</v>
      </c>
      <c r="C7385" s="5">
        <f t="shared" si="468"/>
        <v>6</v>
      </c>
      <c r="D7385" s="5">
        <f t="shared" si="469"/>
        <v>2</v>
      </c>
      <c r="E7385" s="3">
        <v>7975.85</v>
      </c>
      <c r="F7385">
        <f t="shared" si="470"/>
        <v>-5.2060531905472572E-3</v>
      </c>
    </row>
    <row r="7386" spans="1:6" ht="15" thickBot="1" x14ac:dyDescent="0.35">
      <c r="A7386" s="2">
        <v>39910</v>
      </c>
      <c r="B7386" s="5">
        <f t="shared" si="467"/>
        <v>4</v>
      </c>
      <c r="C7386" s="5">
        <f t="shared" si="468"/>
        <v>7</v>
      </c>
      <c r="D7386" s="5">
        <f t="shared" si="469"/>
        <v>3</v>
      </c>
      <c r="E7386" s="3">
        <v>7789.56</v>
      </c>
      <c r="F7386">
        <f t="shared" si="470"/>
        <v>-2.3356758213858079E-2</v>
      </c>
    </row>
    <row r="7387" spans="1:6" ht="15" thickBot="1" x14ac:dyDescent="0.35">
      <c r="A7387" s="2">
        <v>39911</v>
      </c>
      <c r="B7387" s="5">
        <f t="shared" si="467"/>
        <v>4</v>
      </c>
      <c r="C7387" s="5">
        <f t="shared" si="468"/>
        <v>8</v>
      </c>
      <c r="D7387" s="5">
        <f t="shared" si="469"/>
        <v>4</v>
      </c>
      <c r="E7387" s="3">
        <v>7837.11</v>
      </c>
      <c r="F7387">
        <f t="shared" si="470"/>
        <v>6.1043242493798453E-3</v>
      </c>
    </row>
    <row r="7388" spans="1:6" ht="15" thickBot="1" x14ac:dyDescent="0.35">
      <c r="A7388" s="2">
        <v>39912</v>
      </c>
      <c r="B7388" s="5">
        <f t="shared" si="467"/>
        <v>4</v>
      </c>
      <c r="C7388" s="5">
        <f t="shared" si="468"/>
        <v>9</v>
      </c>
      <c r="D7388" s="5">
        <f t="shared" si="469"/>
        <v>5</v>
      </c>
      <c r="E7388" s="3">
        <v>8083.38</v>
      </c>
      <c r="F7388">
        <f t="shared" si="470"/>
        <v>3.1423573230438318E-2</v>
      </c>
    </row>
    <row r="7389" spans="1:6" ht="15" thickBot="1" x14ac:dyDescent="0.35">
      <c r="A7389" s="2">
        <v>39916</v>
      </c>
      <c r="B7389" s="5">
        <f t="shared" si="467"/>
        <v>4</v>
      </c>
      <c r="C7389" s="5">
        <f t="shared" si="468"/>
        <v>13</v>
      </c>
      <c r="D7389" s="5">
        <f t="shared" si="469"/>
        <v>2</v>
      </c>
      <c r="E7389" s="3">
        <v>8057.81</v>
      </c>
      <c r="F7389">
        <f t="shared" si="470"/>
        <v>-3.1632807068329967E-3</v>
      </c>
    </row>
    <row r="7390" spans="1:6" ht="15" thickBot="1" x14ac:dyDescent="0.35">
      <c r="A7390" s="2">
        <v>39917</v>
      </c>
      <c r="B7390" s="5">
        <f t="shared" si="467"/>
        <v>4</v>
      </c>
      <c r="C7390" s="5">
        <f t="shared" si="468"/>
        <v>14</v>
      </c>
      <c r="D7390" s="5">
        <f t="shared" si="469"/>
        <v>3</v>
      </c>
      <c r="E7390" s="3">
        <v>7920.18</v>
      </c>
      <c r="F7390">
        <f t="shared" si="470"/>
        <v>-1.7080323313654715E-2</v>
      </c>
    </row>
    <row r="7391" spans="1:6" ht="15" thickBot="1" x14ac:dyDescent="0.35">
      <c r="A7391" s="2">
        <v>39918</v>
      </c>
      <c r="B7391" s="5">
        <f t="shared" si="467"/>
        <v>4</v>
      </c>
      <c r="C7391" s="5">
        <f t="shared" si="468"/>
        <v>15</v>
      </c>
      <c r="D7391" s="5">
        <f t="shared" si="469"/>
        <v>4</v>
      </c>
      <c r="E7391" s="3">
        <v>8029.62</v>
      </c>
      <c r="F7391">
        <f t="shared" si="470"/>
        <v>1.3817867775732318E-2</v>
      </c>
    </row>
    <row r="7392" spans="1:6" ht="15" thickBot="1" x14ac:dyDescent="0.35">
      <c r="A7392" s="2">
        <v>39919</v>
      </c>
      <c r="B7392" s="5">
        <f t="shared" si="467"/>
        <v>4</v>
      </c>
      <c r="C7392" s="5">
        <f t="shared" si="468"/>
        <v>16</v>
      </c>
      <c r="D7392" s="5">
        <f t="shared" si="469"/>
        <v>5</v>
      </c>
      <c r="E7392" s="3">
        <v>8125.43</v>
      </c>
      <c r="F7392">
        <f t="shared" si="470"/>
        <v>1.1932071505251855E-2</v>
      </c>
    </row>
    <row r="7393" spans="1:6" ht="15" thickBot="1" x14ac:dyDescent="0.35">
      <c r="A7393" s="2">
        <v>39920</v>
      </c>
      <c r="B7393" s="5">
        <f t="shared" si="467"/>
        <v>4</v>
      </c>
      <c r="C7393" s="5">
        <f t="shared" si="468"/>
        <v>17</v>
      </c>
      <c r="D7393" s="5">
        <f t="shared" si="469"/>
        <v>6</v>
      </c>
      <c r="E7393" s="3">
        <v>8131.33</v>
      </c>
      <c r="F7393">
        <f t="shared" si="470"/>
        <v>7.2611541789168528E-4</v>
      </c>
    </row>
    <row r="7394" spans="1:6" ht="15" thickBot="1" x14ac:dyDescent="0.35">
      <c r="A7394" s="2">
        <v>39923</v>
      </c>
      <c r="B7394" s="5">
        <f t="shared" si="467"/>
        <v>4</v>
      </c>
      <c r="C7394" s="5">
        <f t="shared" si="468"/>
        <v>20</v>
      </c>
      <c r="D7394" s="5">
        <f t="shared" si="469"/>
        <v>2</v>
      </c>
      <c r="E7394" s="3">
        <v>7841.73</v>
      </c>
      <c r="F7394">
        <f t="shared" si="470"/>
        <v>-3.5615329841489692E-2</v>
      </c>
    </row>
    <row r="7395" spans="1:6" ht="15" thickBot="1" x14ac:dyDescent="0.35">
      <c r="A7395" s="2">
        <v>39924</v>
      </c>
      <c r="B7395" s="5">
        <f t="shared" si="467"/>
        <v>4</v>
      </c>
      <c r="C7395" s="5">
        <f t="shared" si="468"/>
        <v>21</v>
      </c>
      <c r="D7395" s="5">
        <f t="shared" si="469"/>
        <v>3</v>
      </c>
      <c r="E7395" s="3">
        <v>7969.56</v>
      </c>
      <c r="F7395">
        <f t="shared" si="470"/>
        <v>1.6301249851754757E-2</v>
      </c>
    </row>
    <row r="7396" spans="1:6" ht="15" thickBot="1" x14ac:dyDescent="0.35">
      <c r="A7396" s="2">
        <v>39925</v>
      </c>
      <c r="B7396" s="5">
        <f t="shared" si="467"/>
        <v>4</v>
      </c>
      <c r="C7396" s="5">
        <f t="shared" si="468"/>
        <v>22</v>
      </c>
      <c r="D7396" s="5">
        <f t="shared" si="469"/>
        <v>4</v>
      </c>
      <c r="E7396" s="3">
        <v>7886.57</v>
      </c>
      <c r="F7396">
        <f t="shared" si="470"/>
        <v>-1.0413372883823033E-2</v>
      </c>
    </row>
    <row r="7397" spans="1:6" ht="15" thickBot="1" x14ac:dyDescent="0.35">
      <c r="A7397" s="2">
        <v>39926</v>
      </c>
      <c r="B7397" s="5">
        <f t="shared" si="467"/>
        <v>4</v>
      </c>
      <c r="C7397" s="5">
        <f t="shared" si="468"/>
        <v>23</v>
      </c>
      <c r="D7397" s="5">
        <f t="shared" si="469"/>
        <v>5</v>
      </c>
      <c r="E7397" s="3">
        <v>7957.06</v>
      </c>
      <c r="F7397">
        <f t="shared" si="470"/>
        <v>8.9379793750642787E-3</v>
      </c>
    </row>
    <row r="7398" spans="1:6" ht="15" thickBot="1" x14ac:dyDescent="0.35">
      <c r="A7398" s="2">
        <v>39927</v>
      </c>
      <c r="B7398" s="5">
        <f t="shared" si="467"/>
        <v>4</v>
      </c>
      <c r="C7398" s="5">
        <f t="shared" si="468"/>
        <v>24</v>
      </c>
      <c r="D7398" s="5">
        <f t="shared" si="469"/>
        <v>6</v>
      </c>
      <c r="E7398" s="3">
        <v>8076.29</v>
      </c>
      <c r="F7398">
        <f t="shared" si="470"/>
        <v>1.4984177573123685E-2</v>
      </c>
    </row>
    <row r="7399" spans="1:6" ht="15" thickBot="1" x14ac:dyDescent="0.35">
      <c r="A7399" s="2">
        <v>39930</v>
      </c>
      <c r="B7399" s="5">
        <f t="shared" si="467"/>
        <v>4</v>
      </c>
      <c r="C7399" s="5">
        <f t="shared" si="468"/>
        <v>27</v>
      </c>
      <c r="D7399" s="5">
        <f t="shared" si="469"/>
        <v>2</v>
      </c>
      <c r="E7399" s="3">
        <v>8025</v>
      </c>
      <c r="F7399">
        <f t="shared" si="470"/>
        <v>-6.3506882491837172E-3</v>
      </c>
    </row>
    <row r="7400" spans="1:6" ht="15" thickBot="1" x14ac:dyDescent="0.35">
      <c r="A7400" s="2">
        <v>39931</v>
      </c>
      <c r="B7400" s="5">
        <f t="shared" si="467"/>
        <v>4</v>
      </c>
      <c r="C7400" s="5">
        <f t="shared" si="468"/>
        <v>28</v>
      </c>
      <c r="D7400" s="5">
        <f t="shared" si="469"/>
        <v>3</v>
      </c>
      <c r="E7400" s="3">
        <v>8016.95</v>
      </c>
      <c r="F7400">
        <f t="shared" si="470"/>
        <v>-1.0031152647975304E-3</v>
      </c>
    </row>
    <row r="7401" spans="1:6" ht="15" thickBot="1" x14ac:dyDescent="0.35">
      <c r="A7401" s="2">
        <v>39932</v>
      </c>
      <c r="B7401" s="5">
        <f t="shared" si="467"/>
        <v>4</v>
      </c>
      <c r="C7401" s="5">
        <f t="shared" si="468"/>
        <v>29</v>
      </c>
      <c r="D7401" s="5">
        <f t="shared" si="469"/>
        <v>4</v>
      </c>
      <c r="E7401" s="3">
        <v>8185.73</v>
      </c>
      <c r="F7401">
        <f t="shared" si="470"/>
        <v>2.1052894180455129E-2</v>
      </c>
    </row>
    <row r="7402" spans="1:6" ht="15" thickBot="1" x14ac:dyDescent="0.35">
      <c r="A7402" s="2">
        <v>39933</v>
      </c>
      <c r="B7402" s="5">
        <f t="shared" si="467"/>
        <v>4</v>
      </c>
      <c r="C7402" s="5">
        <f t="shared" si="468"/>
        <v>30</v>
      </c>
      <c r="D7402" s="5">
        <f t="shared" si="469"/>
        <v>5</v>
      </c>
      <c r="E7402" s="3">
        <v>8168.12</v>
      </c>
      <c r="F7402">
        <f t="shared" si="470"/>
        <v>-2.1513047706190739E-3</v>
      </c>
    </row>
    <row r="7403" spans="1:6" ht="15" thickBot="1" x14ac:dyDescent="0.35">
      <c r="A7403" s="2">
        <v>39934</v>
      </c>
      <c r="B7403" s="5">
        <f t="shared" si="467"/>
        <v>5</v>
      </c>
      <c r="C7403" s="5">
        <f t="shared" si="468"/>
        <v>1</v>
      </c>
      <c r="D7403" s="5">
        <f t="shared" si="469"/>
        <v>6</v>
      </c>
      <c r="E7403" s="3">
        <v>8212.41</v>
      </c>
      <c r="F7403">
        <f t="shared" si="470"/>
        <v>5.4223003579771068E-3</v>
      </c>
    </row>
    <row r="7404" spans="1:6" ht="15" thickBot="1" x14ac:dyDescent="0.35">
      <c r="A7404" s="2">
        <v>39937</v>
      </c>
      <c r="B7404" s="5">
        <f t="shared" si="467"/>
        <v>5</v>
      </c>
      <c r="C7404" s="5">
        <f t="shared" si="468"/>
        <v>4</v>
      </c>
      <c r="D7404" s="5">
        <f t="shared" si="469"/>
        <v>2</v>
      </c>
      <c r="E7404" s="3">
        <v>8426.74</v>
      </c>
      <c r="F7404">
        <f t="shared" si="470"/>
        <v>2.6098307317827522E-2</v>
      </c>
    </row>
    <row r="7405" spans="1:6" ht="15" thickBot="1" x14ac:dyDescent="0.35">
      <c r="A7405" s="2">
        <v>39938</v>
      </c>
      <c r="B7405" s="5">
        <f t="shared" si="467"/>
        <v>5</v>
      </c>
      <c r="C7405" s="5">
        <f t="shared" si="468"/>
        <v>5</v>
      </c>
      <c r="D7405" s="5">
        <f t="shared" si="469"/>
        <v>3</v>
      </c>
      <c r="E7405" s="3">
        <v>8410.65</v>
      </c>
      <c r="F7405">
        <f t="shared" si="470"/>
        <v>-1.9093979403660426E-3</v>
      </c>
    </row>
    <row r="7406" spans="1:6" ht="15" thickBot="1" x14ac:dyDescent="0.35">
      <c r="A7406" s="2">
        <v>39939</v>
      </c>
      <c r="B7406" s="5">
        <f t="shared" si="467"/>
        <v>5</v>
      </c>
      <c r="C7406" s="5">
        <f t="shared" si="468"/>
        <v>6</v>
      </c>
      <c r="D7406" s="5">
        <f t="shared" si="469"/>
        <v>4</v>
      </c>
      <c r="E7406" s="3">
        <v>8512.2800000000007</v>
      </c>
      <c r="F7406">
        <f t="shared" si="470"/>
        <v>1.2083489385481623E-2</v>
      </c>
    </row>
    <row r="7407" spans="1:6" ht="15" thickBot="1" x14ac:dyDescent="0.35">
      <c r="A7407" s="2">
        <v>39940</v>
      </c>
      <c r="B7407" s="5">
        <f t="shared" si="467"/>
        <v>5</v>
      </c>
      <c r="C7407" s="5">
        <f t="shared" si="468"/>
        <v>7</v>
      </c>
      <c r="D7407" s="5">
        <f t="shared" si="469"/>
        <v>5</v>
      </c>
      <c r="E7407" s="3">
        <v>8409.85</v>
      </c>
      <c r="F7407">
        <f t="shared" si="470"/>
        <v>-1.2033203794987981E-2</v>
      </c>
    </row>
    <row r="7408" spans="1:6" ht="15" thickBot="1" x14ac:dyDescent="0.35">
      <c r="A7408" s="2">
        <v>39941</v>
      </c>
      <c r="B7408" s="5">
        <f t="shared" si="467"/>
        <v>5</v>
      </c>
      <c r="C7408" s="5">
        <f t="shared" si="468"/>
        <v>8</v>
      </c>
      <c r="D7408" s="5">
        <f t="shared" si="469"/>
        <v>6</v>
      </c>
      <c r="E7408" s="3">
        <v>8574.65</v>
      </c>
      <c r="F7408">
        <f t="shared" si="470"/>
        <v>1.9596068895402326E-2</v>
      </c>
    </row>
    <row r="7409" spans="1:6" ht="15" thickBot="1" x14ac:dyDescent="0.35">
      <c r="A7409" s="2">
        <v>39944</v>
      </c>
      <c r="B7409" s="5">
        <f t="shared" si="467"/>
        <v>5</v>
      </c>
      <c r="C7409" s="5">
        <f t="shared" si="468"/>
        <v>11</v>
      </c>
      <c r="D7409" s="5">
        <f t="shared" si="469"/>
        <v>2</v>
      </c>
      <c r="E7409" s="3">
        <v>8418.77</v>
      </c>
      <c r="F7409">
        <f t="shared" si="470"/>
        <v>-1.8179167662819965E-2</v>
      </c>
    </row>
    <row r="7410" spans="1:6" ht="15" thickBot="1" x14ac:dyDescent="0.35">
      <c r="A7410" s="2">
        <v>39945</v>
      </c>
      <c r="B7410" s="5">
        <f t="shared" si="467"/>
        <v>5</v>
      </c>
      <c r="C7410" s="5">
        <f t="shared" si="468"/>
        <v>12</v>
      </c>
      <c r="D7410" s="5">
        <f t="shared" si="469"/>
        <v>3</v>
      </c>
      <c r="E7410" s="3">
        <v>8469.11</v>
      </c>
      <c r="F7410">
        <f t="shared" si="470"/>
        <v>5.9794958170849358E-3</v>
      </c>
    </row>
    <row r="7411" spans="1:6" ht="15" thickBot="1" x14ac:dyDescent="0.35">
      <c r="A7411" s="2">
        <v>39946</v>
      </c>
      <c r="B7411" s="5">
        <f t="shared" si="467"/>
        <v>5</v>
      </c>
      <c r="C7411" s="5">
        <f t="shared" si="468"/>
        <v>13</v>
      </c>
      <c r="D7411" s="5">
        <f t="shared" si="469"/>
        <v>4</v>
      </c>
      <c r="E7411" s="3">
        <v>8284.89</v>
      </c>
      <c r="F7411">
        <f t="shared" si="470"/>
        <v>-2.1751990468892382E-2</v>
      </c>
    </row>
    <row r="7412" spans="1:6" ht="15" thickBot="1" x14ac:dyDescent="0.35">
      <c r="A7412" s="2">
        <v>39947</v>
      </c>
      <c r="B7412" s="5">
        <f t="shared" si="467"/>
        <v>5</v>
      </c>
      <c r="C7412" s="5">
        <f t="shared" si="468"/>
        <v>14</v>
      </c>
      <c r="D7412" s="5">
        <f t="shared" si="469"/>
        <v>5</v>
      </c>
      <c r="E7412" s="3">
        <v>8331.32</v>
      </c>
      <c r="F7412">
        <f t="shared" si="470"/>
        <v>5.6041782087632172E-3</v>
      </c>
    </row>
    <row r="7413" spans="1:6" ht="15" thickBot="1" x14ac:dyDescent="0.35">
      <c r="A7413" s="2">
        <v>39948</v>
      </c>
      <c r="B7413" s="5">
        <f t="shared" si="467"/>
        <v>5</v>
      </c>
      <c r="C7413" s="5">
        <f t="shared" si="468"/>
        <v>15</v>
      </c>
      <c r="D7413" s="5">
        <f t="shared" si="469"/>
        <v>6</v>
      </c>
      <c r="E7413" s="3">
        <v>8268.64</v>
      </c>
      <c r="F7413">
        <f t="shared" si="470"/>
        <v>-7.5234176577061371E-3</v>
      </c>
    </row>
    <row r="7414" spans="1:6" ht="15" thickBot="1" x14ac:dyDescent="0.35">
      <c r="A7414" s="2">
        <v>39951</v>
      </c>
      <c r="B7414" s="5">
        <f t="shared" si="467"/>
        <v>5</v>
      </c>
      <c r="C7414" s="5">
        <f t="shared" si="468"/>
        <v>18</v>
      </c>
      <c r="D7414" s="5">
        <f t="shared" si="469"/>
        <v>2</v>
      </c>
      <c r="E7414" s="3">
        <v>8504.08</v>
      </c>
      <c r="F7414">
        <f t="shared" si="470"/>
        <v>2.8473848178176886E-2</v>
      </c>
    </row>
    <row r="7415" spans="1:6" ht="15" thickBot="1" x14ac:dyDescent="0.35">
      <c r="A7415" s="2">
        <v>39952</v>
      </c>
      <c r="B7415" s="5">
        <f t="shared" si="467"/>
        <v>5</v>
      </c>
      <c r="C7415" s="5">
        <f t="shared" si="468"/>
        <v>19</v>
      </c>
      <c r="D7415" s="5">
        <f t="shared" si="469"/>
        <v>3</v>
      </c>
      <c r="E7415" s="3">
        <v>8474.85</v>
      </c>
      <c r="F7415">
        <f t="shared" si="470"/>
        <v>-3.4371736860424129E-3</v>
      </c>
    </row>
    <row r="7416" spans="1:6" ht="15" thickBot="1" x14ac:dyDescent="0.35">
      <c r="A7416" s="2">
        <v>39953</v>
      </c>
      <c r="B7416" s="5">
        <f t="shared" si="467"/>
        <v>5</v>
      </c>
      <c r="C7416" s="5">
        <f t="shared" si="468"/>
        <v>20</v>
      </c>
      <c r="D7416" s="5">
        <f t="shared" si="469"/>
        <v>4</v>
      </c>
      <c r="E7416" s="3">
        <v>8422.0400000000009</v>
      </c>
      <c r="F7416">
        <f t="shared" si="470"/>
        <v>-6.231378726467075E-3</v>
      </c>
    </row>
    <row r="7417" spans="1:6" ht="15" thickBot="1" x14ac:dyDescent="0.35">
      <c r="A7417" s="2">
        <v>39954</v>
      </c>
      <c r="B7417" s="5">
        <f t="shared" si="467"/>
        <v>5</v>
      </c>
      <c r="C7417" s="5">
        <f t="shared" si="468"/>
        <v>21</v>
      </c>
      <c r="D7417" s="5">
        <f t="shared" si="469"/>
        <v>5</v>
      </c>
      <c r="E7417" s="3">
        <v>8292.1299999999992</v>
      </c>
      <c r="F7417">
        <f t="shared" si="470"/>
        <v>-1.5425003918290778E-2</v>
      </c>
    </row>
    <row r="7418" spans="1:6" ht="15" thickBot="1" x14ac:dyDescent="0.35">
      <c r="A7418" s="2">
        <v>39955</v>
      </c>
      <c r="B7418" s="5">
        <f t="shared" si="467"/>
        <v>5</v>
      </c>
      <c r="C7418" s="5">
        <f t="shared" si="468"/>
        <v>22</v>
      </c>
      <c r="D7418" s="5">
        <f t="shared" si="469"/>
        <v>6</v>
      </c>
      <c r="E7418" s="3">
        <v>8277.32</v>
      </c>
      <c r="F7418">
        <f t="shared" si="470"/>
        <v>-1.7860308509393234E-3</v>
      </c>
    </row>
    <row r="7419" spans="1:6" ht="15" thickBot="1" x14ac:dyDescent="0.35">
      <c r="A7419" s="2">
        <v>39959</v>
      </c>
      <c r="B7419" s="5">
        <f t="shared" si="467"/>
        <v>5</v>
      </c>
      <c r="C7419" s="5">
        <f t="shared" si="468"/>
        <v>26</v>
      </c>
      <c r="D7419" s="5">
        <f t="shared" si="469"/>
        <v>3</v>
      </c>
      <c r="E7419" s="3">
        <v>8473.49</v>
      </c>
      <c r="F7419">
        <f t="shared" si="470"/>
        <v>2.3699699902867122E-2</v>
      </c>
    </row>
    <row r="7420" spans="1:6" ht="15" thickBot="1" x14ac:dyDescent="0.35">
      <c r="A7420" s="2">
        <v>39960</v>
      </c>
      <c r="B7420" s="5">
        <f t="shared" si="467"/>
        <v>5</v>
      </c>
      <c r="C7420" s="5">
        <f t="shared" si="468"/>
        <v>27</v>
      </c>
      <c r="D7420" s="5">
        <f t="shared" si="469"/>
        <v>4</v>
      </c>
      <c r="E7420" s="3">
        <v>8300.02</v>
      </c>
      <c r="F7420">
        <f t="shared" si="470"/>
        <v>-2.0472084111741368E-2</v>
      </c>
    </row>
    <row r="7421" spans="1:6" ht="15" thickBot="1" x14ac:dyDescent="0.35">
      <c r="A7421" s="2">
        <v>39961</v>
      </c>
      <c r="B7421" s="5">
        <f t="shared" si="467"/>
        <v>5</v>
      </c>
      <c r="C7421" s="5">
        <f t="shared" si="468"/>
        <v>28</v>
      </c>
      <c r="D7421" s="5">
        <f t="shared" si="469"/>
        <v>5</v>
      </c>
      <c r="E7421" s="3">
        <v>8403.7999999999993</v>
      </c>
      <c r="F7421">
        <f t="shared" si="470"/>
        <v>1.2503584328712319E-2</v>
      </c>
    </row>
    <row r="7422" spans="1:6" ht="15" thickBot="1" x14ac:dyDescent="0.35">
      <c r="A7422" s="2">
        <v>39962</v>
      </c>
      <c r="B7422" s="5">
        <f t="shared" si="467"/>
        <v>5</v>
      </c>
      <c r="C7422" s="5">
        <f t="shared" si="468"/>
        <v>29</v>
      </c>
      <c r="D7422" s="5">
        <f t="shared" si="469"/>
        <v>6</v>
      </c>
      <c r="E7422" s="3">
        <v>8500.33</v>
      </c>
      <c r="F7422">
        <f t="shared" si="470"/>
        <v>1.1486470406244873E-2</v>
      </c>
    </row>
    <row r="7423" spans="1:6" ht="15" thickBot="1" x14ac:dyDescent="0.35">
      <c r="A7423" s="2">
        <v>39965</v>
      </c>
      <c r="B7423" s="5">
        <f t="shared" si="467"/>
        <v>6</v>
      </c>
      <c r="C7423" s="5">
        <f t="shared" si="468"/>
        <v>1</v>
      </c>
      <c r="D7423" s="5">
        <f t="shared" si="469"/>
        <v>2</v>
      </c>
      <c r="E7423" s="3">
        <v>8721.44</v>
      </c>
      <c r="F7423">
        <f t="shared" si="470"/>
        <v>2.6011931301490716E-2</v>
      </c>
    </row>
    <row r="7424" spans="1:6" ht="15" thickBot="1" x14ac:dyDescent="0.35">
      <c r="A7424" s="2">
        <v>39966</v>
      </c>
      <c r="B7424" s="5">
        <f t="shared" si="467"/>
        <v>6</v>
      </c>
      <c r="C7424" s="5">
        <f t="shared" si="468"/>
        <v>2</v>
      </c>
      <c r="D7424" s="5">
        <f t="shared" si="469"/>
        <v>3</v>
      </c>
      <c r="E7424" s="3">
        <v>8740.8700000000008</v>
      </c>
      <c r="F7424">
        <f t="shared" si="470"/>
        <v>2.2278431084775323E-3</v>
      </c>
    </row>
    <row r="7425" spans="1:6" ht="15" thickBot="1" x14ac:dyDescent="0.35">
      <c r="A7425" s="2">
        <v>39967</v>
      </c>
      <c r="B7425" s="5">
        <f t="shared" si="467"/>
        <v>6</v>
      </c>
      <c r="C7425" s="5">
        <f t="shared" si="468"/>
        <v>3</v>
      </c>
      <c r="D7425" s="5">
        <f t="shared" si="469"/>
        <v>4</v>
      </c>
      <c r="E7425" s="3">
        <v>8675.2800000000007</v>
      </c>
      <c r="F7425">
        <f t="shared" si="470"/>
        <v>-7.5038297103148929E-3</v>
      </c>
    </row>
    <row r="7426" spans="1:6" ht="15" thickBot="1" x14ac:dyDescent="0.35">
      <c r="A7426" s="2">
        <v>39968</v>
      </c>
      <c r="B7426" s="5">
        <f t="shared" si="467"/>
        <v>6</v>
      </c>
      <c r="C7426" s="5">
        <f t="shared" si="468"/>
        <v>4</v>
      </c>
      <c r="D7426" s="5">
        <f t="shared" si="469"/>
        <v>5</v>
      </c>
      <c r="E7426" s="3">
        <v>8750.24</v>
      </c>
      <c r="F7426">
        <f t="shared" si="470"/>
        <v>8.6406432991210803E-3</v>
      </c>
    </row>
    <row r="7427" spans="1:6" ht="15" thickBot="1" x14ac:dyDescent="0.35">
      <c r="A7427" s="2">
        <v>39969</v>
      </c>
      <c r="B7427" s="5">
        <f t="shared" ref="B7427:B7490" si="471">MONTH(A7427)</f>
        <v>6</v>
      </c>
      <c r="C7427" s="5">
        <f t="shared" ref="C7427:C7490" si="472">DAY(A7427)</f>
        <v>5</v>
      </c>
      <c r="D7427" s="5">
        <f t="shared" ref="D7427:D7490" si="473">WEEKDAY(A7427,1)</f>
        <v>6</v>
      </c>
      <c r="E7427" s="3">
        <v>8763.1299999999992</v>
      </c>
      <c r="F7427">
        <f t="shared" si="470"/>
        <v>1.473102452046963E-3</v>
      </c>
    </row>
    <row r="7428" spans="1:6" ht="15" thickBot="1" x14ac:dyDescent="0.35">
      <c r="A7428" s="2">
        <v>39972</v>
      </c>
      <c r="B7428" s="5">
        <f t="shared" si="471"/>
        <v>6</v>
      </c>
      <c r="C7428" s="5">
        <f t="shared" si="472"/>
        <v>8</v>
      </c>
      <c r="D7428" s="5">
        <f t="shared" si="473"/>
        <v>2</v>
      </c>
      <c r="E7428" s="3">
        <v>8764.49</v>
      </c>
      <c r="F7428">
        <f t="shared" ref="F7428:F7491" si="474">(E7428-E7427)/E7427</f>
        <v>1.5519568921156963E-4</v>
      </c>
    </row>
    <row r="7429" spans="1:6" ht="15" thickBot="1" x14ac:dyDescent="0.35">
      <c r="A7429" s="2">
        <v>39973</v>
      </c>
      <c r="B7429" s="5">
        <f t="shared" si="471"/>
        <v>6</v>
      </c>
      <c r="C7429" s="5">
        <f t="shared" si="472"/>
        <v>9</v>
      </c>
      <c r="D7429" s="5">
        <f t="shared" si="473"/>
        <v>3</v>
      </c>
      <c r="E7429" s="3">
        <v>8763.06</v>
      </c>
      <c r="F7429">
        <f t="shared" si="474"/>
        <v>-1.6315838114942124E-4</v>
      </c>
    </row>
    <row r="7430" spans="1:6" ht="15" thickBot="1" x14ac:dyDescent="0.35">
      <c r="A7430" s="2">
        <v>39974</v>
      </c>
      <c r="B7430" s="5">
        <f t="shared" si="471"/>
        <v>6</v>
      </c>
      <c r="C7430" s="5">
        <f t="shared" si="472"/>
        <v>10</v>
      </c>
      <c r="D7430" s="5">
        <f t="shared" si="473"/>
        <v>4</v>
      </c>
      <c r="E7430" s="3">
        <v>8739.02</v>
      </c>
      <c r="F7430">
        <f t="shared" si="474"/>
        <v>-2.7433339495563256E-3</v>
      </c>
    </row>
    <row r="7431" spans="1:6" ht="15" thickBot="1" x14ac:dyDescent="0.35">
      <c r="A7431" s="2">
        <v>39975</v>
      </c>
      <c r="B7431" s="5">
        <f t="shared" si="471"/>
        <v>6</v>
      </c>
      <c r="C7431" s="5">
        <f t="shared" si="472"/>
        <v>11</v>
      </c>
      <c r="D7431" s="5">
        <f t="shared" si="473"/>
        <v>5</v>
      </c>
      <c r="E7431" s="3">
        <v>8770.92</v>
      </c>
      <c r="F7431">
        <f t="shared" si="474"/>
        <v>3.650294884323372E-3</v>
      </c>
    </row>
    <row r="7432" spans="1:6" ht="15" thickBot="1" x14ac:dyDescent="0.35">
      <c r="A7432" s="2">
        <v>39976</v>
      </c>
      <c r="B7432" s="5">
        <f t="shared" si="471"/>
        <v>6</v>
      </c>
      <c r="C7432" s="5">
        <f t="shared" si="472"/>
        <v>12</v>
      </c>
      <c r="D7432" s="5">
        <f t="shared" si="473"/>
        <v>6</v>
      </c>
      <c r="E7432" s="3">
        <v>8799.26</v>
      </c>
      <c r="F7432">
        <f t="shared" si="474"/>
        <v>3.2311319679121627E-3</v>
      </c>
    </row>
    <row r="7433" spans="1:6" ht="15" thickBot="1" x14ac:dyDescent="0.35">
      <c r="A7433" s="2">
        <v>39979</v>
      </c>
      <c r="B7433" s="5">
        <f t="shared" si="471"/>
        <v>6</v>
      </c>
      <c r="C7433" s="5">
        <f t="shared" si="472"/>
        <v>15</v>
      </c>
      <c r="D7433" s="5">
        <f t="shared" si="473"/>
        <v>2</v>
      </c>
      <c r="E7433" s="3">
        <v>8612.1299999999992</v>
      </c>
      <c r="F7433">
        <f t="shared" si="474"/>
        <v>-2.1266561051724919E-2</v>
      </c>
    </row>
    <row r="7434" spans="1:6" ht="15" thickBot="1" x14ac:dyDescent="0.35">
      <c r="A7434" s="2">
        <v>39980</v>
      </c>
      <c r="B7434" s="5">
        <f t="shared" si="471"/>
        <v>6</v>
      </c>
      <c r="C7434" s="5">
        <f t="shared" si="472"/>
        <v>16</v>
      </c>
      <c r="D7434" s="5">
        <f t="shared" si="473"/>
        <v>3</v>
      </c>
      <c r="E7434" s="3">
        <v>8504.67</v>
      </c>
      <c r="F7434">
        <f t="shared" si="474"/>
        <v>-1.247774940694104E-2</v>
      </c>
    </row>
    <row r="7435" spans="1:6" ht="15" thickBot="1" x14ac:dyDescent="0.35">
      <c r="A7435" s="2">
        <v>39981</v>
      </c>
      <c r="B7435" s="5">
        <f t="shared" si="471"/>
        <v>6</v>
      </c>
      <c r="C7435" s="5">
        <f t="shared" si="472"/>
        <v>17</v>
      </c>
      <c r="D7435" s="5">
        <f t="shared" si="473"/>
        <v>4</v>
      </c>
      <c r="E7435" s="3">
        <v>8497.18</v>
      </c>
      <c r="F7435">
        <f t="shared" si="474"/>
        <v>-8.8069260770844507E-4</v>
      </c>
    </row>
    <row r="7436" spans="1:6" ht="15" thickBot="1" x14ac:dyDescent="0.35">
      <c r="A7436" s="2">
        <v>39982</v>
      </c>
      <c r="B7436" s="5">
        <f t="shared" si="471"/>
        <v>6</v>
      </c>
      <c r="C7436" s="5">
        <f t="shared" si="472"/>
        <v>18</v>
      </c>
      <c r="D7436" s="5">
        <f t="shared" si="473"/>
        <v>5</v>
      </c>
      <c r="E7436" s="3">
        <v>8555.6</v>
      </c>
      <c r="F7436">
        <f t="shared" si="474"/>
        <v>6.8752221325192675E-3</v>
      </c>
    </row>
    <row r="7437" spans="1:6" ht="15" thickBot="1" x14ac:dyDescent="0.35">
      <c r="A7437" s="2">
        <v>39983</v>
      </c>
      <c r="B7437" s="5">
        <f t="shared" si="471"/>
        <v>6</v>
      </c>
      <c r="C7437" s="5">
        <f t="shared" si="472"/>
        <v>19</v>
      </c>
      <c r="D7437" s="5">
        <f t="shared" si="473"/>
        <v>6</v>
      </c>
      <c r="E7437" s="3">
        <v>8539.73</v>
      </c>
      <c r="F7437">
        <f t="shared" si="474"/>
        <v>-1.8549254289589041E-3</v>
      </c>
    </row>
    <row r="7438" spans="1:6" ht="15" thickBot="1" x14ac:dyDescent="0.35">
      <c r="A7438" s="2">
        <v>39986</v>
      </c>
      <c r="B7438" s="5">
        <f t="shared" si="471"/>
        <v>6</v>
      </c>
      <c r="C7438" s="5">
        <f t="shared" si="472"/>
        <v>22</v>
      </c>
      <c r="D7438" s="5">
        <f t="shared" si="473"/>
        <v>2</v>
      </c>
      <c r="E7438" s="3">
        <v>8339.01</v>
      </c>
      <c r="F7438">
        <f t="shared" si="474"/>
        <v>-2.3504255989357903E-2</v>
      </c>
    </row>
    <row r="7439" spans="1:6" ht="15" thickBot="1" x14ac:dyDescent="0.35">
      <c r="A7439" s="2">
        <v>39987</v>
      </c>
      <c r="B7439" s="5">
        <f t="shared" si="471"/>
        <v>6</v>
      </c>
      <c r="C7439" s="5">
        <f t="shared" si="472"/>
        <v>23</v>
      </c>
      <c r="D7439" s="5">
        <f t="shared" si="473"/>
        <v>3</v>
      </c>
      <c r="E7439" s="3">
        <v>8322.91</v>
      </c>
      <c r="F7439">
        <f t="shared" si="474"/>
        <v>-1.9306848175023609E-3</v>
      </c>
    </row>
    <row r="7440" spans="1:6" ht="15" thickBot="1" x14ac:dyDescent="0.35">
      <c r="A7440" s="2">
        <v>39988</v>
      </c>
      <c r="B7440" s="5">
        <f t="shared" si="471"/>
        <v>6</v>
      </c>
      <c r="C7440" s="5">
        <f t="shared" si="472"/>
        <v>24</v>
      </c>
      <c r="D7440" s="5">
        <f t="shared" si="473"/>
        <v>4</v>
      </c>
      <c r="E7440" s="3">
        <v>8299.86</v>
      </c>
      <c r="F7440">
        <f t="shared" si="474"/>
        <v>-2.7694640456281845E-3</v>
      </c>
    </row>
    <row r="7441" spans="1:6" ht="15" thickBot="1" x14ac:dyDescent="0.35">
      <c r="A7441" s="2">
        <v>39989</v>
      </c>
      <c r="B7441" s="5">
        <f t="shared" si="471"/>
        <v>6</v>
      </c>
      <c r="C7441" s="5">
        <f t="shared" si="472"/>
        <v>25</v>
      </c>
      <c r="D7441" s="5">
        <f t="shared" si="473"/>
        <v>5</v>
      </c>
      <c r="E7441" s="3">
        <v>8472.4</v>
      </c>
      <c r="F7441">
        <f t="shared" si="474"/>
        <v>2.0788302453294279E-2</v>
      </c>
    </row>
    <row r="7442" spans="1:6" ht="15" thickBot="1" x14ac:dyDescent="0.35">
      <c r="A7442" s="2">
        <v>39990</v>
      </c>
      <c r="B7442" s="5">
        <f t="shared" si="471"/>
        <v>6</v>
      </c>
      <c r="C7442" s="5">
        <f t="shared" si="472"/>
        <v>26</v>
      </c>
      <c r="D7442" s="5">
        <f t="shared" si="473"/>
        <v>6</v>
      </c>
      <c r="E7442" s="3">
        <v>8438.39</v>
      </c>
      <c r="F7442">
        <f t="shared" si="474"/>
        <v>-4.0142108493461384E-3</v>
      </c>
    </row>
    <row r="7443" spans="1:6" ht="15" thickBot="1" x14ac:dyDescent="0.35">
      <c r="A7443" s="2">
        <v>39993</v>
      </c>
      <c r="B7443" s="5">
        <f t="shared" si="471"/>
        <v>6</v>
      </c>
      <c r="C7443" s="5">
        <f t="shared" si="472"/>
        <v>29</v>
      </c>
      <c r="D7443" s="5">
        <f t="shared" si="473"/>
        <v>2</v>
      </c>
      <c r="E7443" s="3">
        <v>8529.3799999999992</v>
      </c>
      <c r="F7443">
        <f t="shared" si="474"/>
        <v>1.0782862607677506E-2</v>
      </c>
    </row>
    <row r="7444" spans="1:6" ht="15" thickBot="1" x14ac:dyDescent="0.35">
      <c r="A7444" s="2">
        <v>39994</v>
      </c>
      <c r="B7444" s="5">
        <f t="shared" si="471"/>
        <v>6</v>
      </c>
      <c r="C7444" s="5">
        <f t="shared" si="472"/>
        <v>30</v>
      </c>
      <c r="D7444" s="5">
        <f t="shared" si="473"/>
        <v>3</v>
      </c>
      <c r="E7444" s="3">
        <v>8447</v>
      </c>
      <c r="F7444">
        <f t="shared" si="474"/>
        <v>-9.658380796728391E-3</v>
      </c>
    </row>
    <row r="7445" spans="1:6" ht="15" thickBot="1" x14ac:dyDescent="0.35">
      <c r="A7445" s="2">
        <v>39995</v>
      </c>
      <c r="B7445" s="5">
        <f t="shared" si="471"/>
        <v>7</v>
      </c>
      <c r="C7445" s="5">
        <f t="shared" si="472"/>
        <v>1</v>
      </c>
      <c r="D7445" s="5">
        <f t="shared" si="473"/>
        <v>4</v>
      </c>
      <c r="E7445" s="3">
        <v>8504.06</v>
      </c>
      <c r="F7445">
        <f t="shared" si="474"/>
        <v>6.7550609683910846E-3</v>
      </c>
    </row>
    <row r="7446" spans="1:6" ht="15" thickBot="1" x14ac:dyDescent="0.35">
      <c r="A7446" s="2">
        <v>39996</v>
      </c>
      <c r="B7446" s="5">
        <f t="shared" si="471"/>
        <v>7</v>
      </c>
      <c r="C7446" s="5">
        <f t="shared" si="472"/>
        <v>2</v>
      </c>
      <c r="D7446" s="5">
        <f t="shared" si="473"/>
        <v>5</v>
      </c>
      <c r="E7446" s="3">
        <v>8280.74</v>
      </c>
      <c r="F7446">
        <f t="shared" si="474"/>
        <v>-2.6260397974614446E-2</v>
      </c>
    </row>
    <row r="7447" spans="1:6" ht="15" thickBot="1" x14ac:dyDescent="0.35">
      <c r="A7447" s="2">
        <v>40000</v>
      </c>
      <c r="B7447" s="5">
        <f t="shared" si="471"/>
        <v>7</v>
      </c>
      <c r="C7447" s="5">
        <f t="shared" si="472"/>
        <v>6</v>
      </c>
      <c r="D7447" s="5">
        <f t="shared" si="473"/>
        <v>2</v>
      </c>
      <c r="E7447" s="3">
        <v>8324.8700000000008</v>
      </c>
      <c r="F7447">
        <f t="shared" si="474"/>
        <v>5.3292338607420376E-3</v>
      </c>
    </row>
    <row r="7448" spans="1:6" ht="15" thickBot="1" x14ac:dyDescent="0.35">
      <c r="A7448" s="2">
        <v>40001</v>
      </c>
      <c r="B7448" s="5">
        <f t="shared" si="471"/>
        <v>7</v>
      </c>
      <c r="C7448" s="5">
        <f t="shared" si="472"/>
        <v>7</v>
      </c>
      <c r="D7448" s="5">
        <f t="shared" si="473"/>
        <v>3</v>
      </c>
      <c r="E7448" s="3">
        <v>8163.6</v>
      </c>
      <c r="F7448">
        <f t="shared" si="474"/>
        <v>-1.9372074278637436E-2</v>
      </c>
    </row>
    <row r="7449" spans="1:6" ht="15" thickBot="1" x14ac:dyDescent="0.35">
      <c r="A7449" s="2">
        <v>40002</v>
      </c>
      <c r="B7449" s="5">
        <f t="shared" si="471"/>
        <v>7</v>
      </c>
      <c r="C7449" s="5">
        <f t="shared" si="472"/>
        <v>8</v>
      </c>
      <c r="D7449" s="5">
        <f t="shared" si="473"/>
        <v>4</v>
      </c>
      <c r="E7449" s="3">
        <v>8178.41</v>
      </c>
      <c r="F7449">
        <f t="shared" si="474"/>
        <v>1.8141506198245247E-3</v>
      </c>
    </row>
    <row r="7450" spans="1:6" ht="15" thickBot="1" x14ac:dyDescent="0.35">
      <c r="A7450" s="2">
        <v>40003</v>
      </c>
      <c r="B7450" s="5">
        <f t="shared" si="471"/>
        <v>7</v>
      </c>
      <c r="C7450" s="5">
        <f t="shared" si="472"/>
        <v>9</v>
      </c>
      <c r="D7450" s="5">
        <f t="shared" si="473"/>
        <v>5</v>
      </c>
      <c r="E7450" s="3">
        <v>8183.17</v>
      </c>
      <c r="F7450">
        <f t="shared" si="474"/>
        <v>5.8202022153453035E-4</v>
      </c>
    </row>
    <row r="7451" spans="1:6" ht="15" thickBot="1" x14ac:dyDescent="0.35">
      <c r="A7451" s="2">
        <v>40004</v>
      </c>
      <c r="B7451" s="5">
        <f t="shared" si="471"/>
        <v>7</v>
      </c>
      <c r="C7451" s="5">
        <f t="shared" si="472"/>
        <v>10</v>
      </c>
      <c r="D7451" s="5">
        <f t="shared" si="473"/>
        <v>6</v>
      </c>
      <c r="E7451" s="3">
        <v>8146.52</v>
      </c>
      <c r="F7451">
        <f t="shared" si="474"/>
        <v>-4.4787044629403562E-3</v>
      </c>
    </row>
    <row r="7452" spans="1:6" ht="15" thickBot="1" x14ac:dyDescent="0.35">
      <c r="A7452" s="2">
        <v>40007</v>
      </c>
      <c r="B7452" s="5">
        <f t="shared" si="471"/>
        <v>7</v>
      </c>
      <c r="C7452" s="5">
        <f t="shared" si="472"/>
        <v>13</v>
      </c>
      <c r="D7452" s="5">
        <f t="shared" si="473"/>
        <v>2</v>
      </c>
      <c r="E7452" s="3">
        <v>8331.68</v>
      </c>
      <c r="F7452">
        <f t="shared" si="474"/>
        <v>2.2728723430372706E-2</v>
      </c>
    </row>
    <row r="7453" spans="1:6" ht="15" thickBot="1" x14ac:dyDescent="0.35">
      <c r="A7453" s="2">
        <v>40008</v>
      </c>
      <c r="B7453" s="5">
        <f t="shared" si="471"/>
        <v>7</v>
      </c>
      <c r="C7453" s="5">
        <f t="shared" si="472"/>
        <v>14</v>
      </c>
      <c r="D7453" s="5">
        <f t="shared" si="473"/>
        <v>3</v>
      </c>
      <c r="E7453" s="3">
        <v>8359.49</v>
      </c>
      <c r="F7453">
        <f t="shared" si="474"/>
        <v>3.3378622318667411E-3</v>
      </c>
    </row>
    <row r="7454" spans="1:6" ht="15" thickBot="1" x14ac:dyDescent="0.35">
      <c r="A7454" s="2">
        <v>40009</v>
      </c>
      <c r="B7454" s="5">
        <f t="shared" si="471"/>
        <v>7</v>
      </c>
      <c r="C7454" s="5">
        <f t="shared" si="472"/>
        <v>15</v>
      </c>
      <c r="D7454" s="5">
        <f t="shared" si="473"/>
        <v>4</v>
      </c>
      <c r="E7454" s="3">
        <v>8616.2099999999991</v>
      </c>
      <c r="F7454">
        <f t="shared" si="474"/>
        <v>3.0710007428682774E-2</v>
      </c>
    </row>
    <row r="7455" spans="1:6" ht="15" thickBot="1" x14ac:dyDescent="0.35">
      <c r="A7455" s="2">
        <v>40010</v>
      </c>
      <c r="B7455" s="5">
        <f t="shared" si="471"/>
        <v>7</v>
      </c>
      <c r="C7455" s="5">
        <f t="shared" si="472"/>
        <v>16</v>
      </c>
      <c r="D7455" s="5">
        <f t="shared" si="473"/>
        <v>5</v>
      </c>
      <c r="E7455" s="3">
        <v>8711.82</v>
      </c>
      <c r="F7455">
        <f t="shared" si="474"/>
        <v>1.1096526198874052E-2</v>
      </c>
    </row>
    <row r="7456" spans="1:6" ht="15" thickBot="1" x14ac:dyDescent="0.35">
      <c r="A7456" s="2">
        <v>40011</v>
      </c>
      <c r="B7456" s="5">
        <f t="shared" si="471"/>
        <v>7</v>
      </c>
      <c r="C7456" s="5">
        <f t="shared" si="472"/>
        <v>17</v>
      </c>
      <c r="D7456" s="5">
        <f t="shared" si="473"/>
        <v>6</v>
      </c>
      <c r="E7456" s="3">
        <v>8743.94</v>
      </c>
      <c r="F7456">
        <f t="shared" si="474"/>
        <v>3.6869448634155436E-3</v>
      </c>
    </row>
    <row r="7457" spans="1:6" ht="15" thickBot="1" x14ac:dyDescent="0.35">
      <c r="A7457" s="2">
        <v>40014</v>
      </c>
      <c r="B7457" s="5">
        <f t="shared" si="471"/>
        <v>7</v>
      </c>
      <c r="C7457" s="5">
        <f t="shared" si="472"/>
        <v>20</v>
      </c>
      <c r="D7457" s="5">
        <f t="shared" si="473"/>
        <v>2</v>
      </c>
      <c r="E7457" s="3">
        <v>8848.15</v>
      </c>
      <c r="F7457">
        <f t="shared" si="474"/>
        <v>1.1917968330066208E-2</v>
      </c>
    </row>
    <row r="7458" spans="1:6" ht="15" thickBot="1" x14ac:dyDescent="0.35">
      <c r="A7458" s="2">
        <v>40015</v>
      </c>
      <c r="B7458" s="5">
        <f t="shared" si="471"/>
        <v>7</v>
      </c>
      <c r="C7458" s="5">
        <f t="shared" si="472"/>
        <v>21</v>
      </c>
      <c r="D7458" s="5">
        <f t="shared" si="473"/>
        <v>3</v>
      </c>
      <c r="E7458" s="3">
        <v>8915.94</v>
      </c>
      <c r="F7458">
        <f t="shared" si="474"/>
        <v>7.6614885597555277E-3</v>
      </c>
    </row>
    <row r="7459" spans="1:6" ht="15" thickBot="1" x14ac:dyDescent="0.35">
      <c r="A7459" s="2">
        <v>40016</v>
      </c>
      <c r="B7459" s="5">
        <f t="shared" si="471"/>
        <v>7</v>
      </c>
      <c r="C7459" s="5">
        <f t="shared" si="472"/>
        <v>22</v>
      </c>
      <c r="D7459" s="5">
        <f t="shared" si="473"/>
        <v>4</v>
      </c>
      <c r="E7459" s="3">
        <v>8881.26</v>
      </c>
      <c r="F7459">
        <f t="shared" si="474"/>
        <v>-3.8896627837334357E-3</v>
      </c>
    </row>
    <row r="7460" spans="1:6" ht="15" thickBot="1" x14ac:dyDescent="0.35">
      <c r="A7460" s="2">
        <v>40017</v>
      </c>
      <c r="B7460" s="5">
        <f t="shared" si="471"/>
        <v>7</v>
      </c>
      <c r="C7460" s="5">
        <f t="shared" si="472"/>
        <v>23</v>
      </c>
      <c r="D7460" s="5">
        <f t="shared" si="473"/>
        <v>5</v>
      </c>
      <c r="E7460" s="3">
        <v>9069.2900000000009</v>
      </c>
      <c r="F7460">
        <f t="shared" si="474"/>
        <v>2.1171545478907344E-2</v>
      </c>
    </row>
    <row r="7461" spans="1:6" ht="15" thickBot="1" x14ac:dyDescent="0.35">
      <c r="A7461" s="2">
        <v>40018</v>
      </c>
      <c r="B7461" s="5">
        <f t="shared" si="471"/>
        <v>7</v>
      </c>
      <c r="C7461" s="5">
        <f t="shared" si="472"/>
        <v>24</v>
      </c>
      <c r="D7461" s="5">
        <f t="shared" si="473"/>
        <v>6</v>
      </c>
      <c r="E7461" s="3">
        <v>9093.24</v>
      </c>
      <c r="F7461">
        <f t="shared" si="474"/>
        <v>2.6407800390106507E-3</v>
      </c>
    </row>
    <row r="7462" spans="1:6" ht="15" thickBot="1" x14ac:dyDescent="0.35">
      <c r="A7462" s="2">
        <v>40021</v>
      </c>
      <c r="B7462" s="5">
        <f t="shared" si="471"/>
        <v>7</v>
      </c>
      <c r="C7462" s="5">
        <f t="shared" si="472"/>
        <v>27</v>
      </c>
      <c r="D7462" s="5">
        <f t="shared" si="473"/>
        <v>2</v>
      </c>
      <c r="E7462" s="3">
        <v>9108.51</v>
      </c>
      <c r="F7462">
        <f t="shared" si="474"/>
        <v>1.6792694353168329E-3</v>
      </c>
    </row>
    <row r="7463" spans="1:6" ht="15" thickBot="1" x14ac:dyDescent="0.35">
      <c r="A7463" s="2">
        <v>40022</v>
      </c>
      <c r="B7463" s="5">
        <f t="shared" si="471"/>
        <v>7</v>
      </c>
      <c r="C7463" s="5">
        <f t="shared" si="472"/>
        <v>28</v>
      </c>
      <c r="D7463" s="5">
        <f t="shared" si="473"/>
        <v>3</v>
      </c>
      <c r="E7463" s="3">
        <v>9096.7199999999993</v>
      </c>
      <c r="F7463">
        <f t="shared" si="474"/>
        <v>-1.2943939239239868E-3</v>
      </c>
    </row>
    <row r="7464" spans="1:6" ht="15" thickBot="1" x14ac:dyDescent="0.35">
      <c r="A7464" s="2">
        <v>40023</v>
      </c>
      <c r="B7464" s="5">
        <f t="shared" si="471"/>
        <v>7</v>
      </c>
      <c r="C7464" s="5">
        <f t="shared" si="472"/>
        <v>29</v>
      </c>
      <c r="D7464" s="5">
        <f t="shared" si="473"/>
        <v>4</v>
      </c>
      <c r="E7464" s="3">
        <v>9070.7199999999993</v>
      </c>
      <c r="F7464">
        <f t="shared" si="474"/>
        <v>-2.8581730557827438E-3</v>
      </c>
    </row>
    <row r="7465" spans="1:6" ht="15" thickBot="1" x14ac:dyDescent="0.35">
      <c r="A7465" s="2">
        <v>40024</v>
      </c>
      <c r="B7465" s="5">
        <f t="shared" si="471"/>
        <v>7</v>
      </c>
      <c r="C7465" s="5">
        <f t="shared" si="472"/>
        <v>30</v>
      </c>
      <c r="D7465" s="5">
        <f t="shared" si="473"/>
        <v>5</v>
      </c>
      <c r="E7465" s="3">
        <v>9154.4599999999991</v>
      </c>
      <c r="F7465">
        <f t="shared" si="474"/>
        <v>9.2319022084244463E-3</v>
      </c>
    </row>
    <row r="7466" spans="1:6" ht="15" thickBot="1" x14ac:dyDescent="0.35">
      <c r="A7466" s="2">
        <v>40025</v>
      </c>
      <c r="B7466" s="5">
        <f t="shared" si="471"/>
        <v>7</v>
      </c>
      <c r="C7466" s="5">
        <f t="shared" si="472"/>
        <v>31</v>
      </c>
      <c r="D7466" s="5">
        <f t="shared" si="473"/>
        <v>6</v>
      </c>
      <c r="E7466" s="3">
        <v>9171.61</v>
      </c>
      <c r="F7466">
        <f t="shared" si="474"/>
        <v>1.8734037835111473E-3</v>
      </c>
    </row>
    <row r="7467" spans="1:6" ht="15" thickBot="1" x14ac:dyDescent="0.35">
      <c r="A7467" s="2">
        <v>40028</v>
      </c>
      <c r="B7467" s="5">
        <f t="shared" si="471"/>
        <v>8</v>
      </c>
      <c r="C7467" s="5">
        <f t="shared" si="472"/>
        <v>3</v>
      </c>
      <c r="D7467" s="5">
        <f t="shared" si="473"/>
        <v>2</v>
      </c>
      <c r="E7467" s="3">
        <v>9286.56</v>
      </c>
      <c r="F7467">
        <f t="shared" si="474"/>
        <v>1.2533241164855342E-2</v>
      </c>
    </row>
    <row r="7468" spans="1:6" ht="15" thickBot="1" x14ac:dyDescent="0.35">
      <c r="A7468" s="2">
        <v>40029</v>
      </c>
      <c r="B7468" s="5">
        <f t="shared" si="471"/>
        <v>8</v>
      </c>
      <c r="C7468" s="5">
        <f t="shared" si="472"/>
        <v>4</v>
      </c>
      <c r="D7468" s="5">
        <f t="shared" si="473"/>
        <v>3</v>
      </c>
      <c r="E7468" s="3">
        <v>9320.19</v>
      </c>
      <c r="F7468">
        <f t="shared" si="474"/>
        <v>3.6213624851399247E-3</v>
      </c>
    </row>
    <row r="7469" spans="1:6" ht="15" thickBot="1" x14ac:dyDescent="0.35">
      <c r="A7469" s="2">
        <v>40030</v>
      </c>
      <c r="B7469" s="5">
        <f t="shared" si="471"/>
        <v>8</v>
      </c>
      <c r="C7469" s="5">
        <f t="shared" si="472"/>
        <v>5</v>
      </c>
      <c r="D7469" s="5">
        <f t="shared" si="473"/>
        <v>4</v>
      </c>
      <c r="E7469" s="3">
        <v>9280.9699999999993</v>
      </c>
      <c r="F7469">
        <f t="shared" si="474"/>
        <v>-4.2080687196292309E-3</v>
      </c>
    </row>
    <row r="7470" spans="1:6" ht="15" thickBot="1" x14ac:dyDescent="0.35">
      <c r="A7470" s="2">
        <v>40031</v>
      </c>
      <c r="B7470" s="5">
        <f t="shared" si="471"/>
        <v>8</v>
      </c>
      <c r="C7470" s="5">
        <f t="shared" si="472"/>
        <v>6</v>
      </c>
      <c r="D7470" s="5">
        <f t="shared" si="473"/>
        <v>5</v>
      </c>
      <c r="E7470" s="3">
        <v>9256.26</v>
      </c>
      <c r="F7470">
        <f t="shared" si="474"/>
        <v>-2.6624372236952742E-3</v>
      </c>
    </row>
    <row r="7471" spans="1:6" ht="15" thickBot="1" x14ac:dyDescent="0.35">
      <c r="A7471" s="2">
        <v>40032</v>
      </c>
      <c r="B7471" s="5">
        <f t="shared" si="471"/>
        <v>8</v>
      </c>
      <c r="C7471" s="5">
        <f t="shared" si="472"/>
        <v>7</v>
      </c>
      <c r="D7471" s="5">
        <f t="shared" si="473"/>
        <v>6</v>
      </c>
      <c r="E7471" s="3">
        <v>9370.07</v>
      </c>
      <c r="F7471">
        <f t="shared" si="474"/>
        <v>1.2295462746292724E-2</v>
      </c>
    </row>
    <row r="7472" spans="1:6" ht="15" thickBot="1" x14ac:dyDescent="0.35">
      <c r="A7472" s="2">
        <v>40035</v>
      </c>
      <c r="B7472" s="5">
        <f t="shared" si="471"/>
        <v>8</v>
      </c>
      <c r="C7472" s="5">
        <f t="shared" si="472"/>
        <v>10</v>
      </c>
      <c r="D7472" s="5">
        <f t="shared" si="473"/>
        <v>2</v>
      </c>
      <c r="E7472" s="3">
        <v>9337.9500000000007</v>
      </c>
      <c r="F7472">
        <f t="shared" si="474"/>
        <v>-3.4279359705956286E-3</v>
      </c>
    </row>
    <row r="7473" spans="1:6" ht="15" thickBot="1" x14ac:dyDescent="0.35">
      <c r="A7473" s="2">
        <v>40036</v>
      </c>
      <c r="B7473" s="5">
        <f t="shared" si="471"/>
        <v>8</v>
      </c>
      <c r="C7473" s="5">
        <f t="shared" si="472"/>
        <v>11</v>
      </c>
      <c r="D7473" s="5">
        <f t="shared" si="473"/>
        <v>3</v>
      </c>
      <c r="E7473" s="3">
        <v>9241.4500000000007</v>
      </c>
      <c r="F7473">
        <f t="shared" si="474"/>
        <v>-1.0334173988937614E-2</v>
      </c>
    </row>
    <row r="7474" spans="1:6" ht="15" thickBot="1" x14ac:dyDescent="0.35">
      <c r="A7474" s="2">
        <v>40037</v>
      </c>
      <c r="B7474" s="5">
        <f t="shared" si="471"/>
        <v>8</v>
      </c>
      <c r="C7474" s="5">
        <f t="shared" si="472"/>
        <v>12</v>
      </c>
      <c r="D7474" s="5">
        <f t="shared" si="473"/>
        <v>4</v>
      </c>
      <c r="E7474" s="3">
        <v>9361.61</v>
      </c>
      <c r="F7474">
        <f t="shared" si="474"/>
        <v>1.3002288601896872E-2</v>
      </c>
    </row>
    <row r="7475" spans="1:6" ht="15" thickBot="1" x14ac:dyDescent="0.35">
      <c r="A7475" s="2">
        <v>40038</v>
      </c>
      <c r="B7475" s="5">
        <f t="shared" si="471"/>
        <v>8</v>
      </c>
      <c r="C7475" s="5">
        <f t="shared" si="472"/>
        <v>13</v>
      </c>
      <c r="D7475" s="5">
        <f t="shared" si="473"/>
        <v>5</v>
      </c>
      <c r="E7475" s="3">
        <v>9398.19</v>
      </c>
      <c r="F7475">
        <f t="shared" si="474"/>
        <v>3.907447543745138E-3</v>
      </c>
    </row>
    <row r="7476" spans="1:6" ht="15" thickBot="1" x14ac:dyDescent="0.35">
      <c r="A7476" s="2">
        <v>40039</v>
      </c>
      <c r="B7476" s="5">
        <f t="shared" si="471"/>
        <v>8</v>
      </c>
      <c r="C7476" s="5">
        <f t="shared" si="472"/>
        <v>14</v>
      </c>
      <c r="D7476" s="5">
        <f t="shared" si="473"/>
        <v>6</v>
      </c>
      <c r="E7476" s="3">
        <v>9321.4</v>
      </c>
      <c r="F7476">
        <f t="shared" si="474"/>
        <v>-8.170722234813391E-3</v>
      </c>
    </row>
    <row r="7477" spans="1:6" ht="15" thickBot="1" x14ac:dyDescent="0.35">
      <c r="A7477" s="2">
        <v>40042</v>
      </c>
      <c r="B7477" s="5">
        <f t="shared" si="471"/>
        <v>8</v>
      </c>
      <c r="C7477" s="5">
        <f t="shared" si="472"/>
        <v>17</v>
      </c>
      <c r="D7477" s="5">
        <f t="shared" si="473"/>
        <v>2</v>
      </c>
      <c r="E7477" s="3">
        <v>9135.34</v>
      </c>
      <c r="F7477">
        <f t="shared" si="474"/>
        <v>-1.9960520951788303E-2</v>
      </c>
    </row>
    <row r="7478" spans="1:6" ht="15" thickBot="1" x14ac:dyDescent="0.35">
      <c r="A7478" s="2">
        <v>40043</v>
      </c>
      <c r="B7478" s="5">
        <f t="shared" si="471"/>
        <v>8</v>
      </c>
      <c r="C7478" s="5">
        <f t="shared" si="472"/>
        <v>18</v>
      </c>
      <c r="D7478" s="5">
        <f t="shared" si="473"/>
        <v>3</v>
      </c>
      <c r="E7478" s="3">
        <v>9217.94</v>
      </c>
      <c r="F7478">
        <f t="shared" si="474"/>
        <v>9.0418090623885228E-3</v>
      </c>
    </row>
    <row r="7479" spans="1:6" ht="15" thickBot="1" x14ac:dyDescent="0.35">
      <c r="A7479" s="2">
        <v>40044</v>
      </c>
      <c r="B7479" s="5">
        <f t="shared" si="471"/>
        <v>8</v>
      </c>
      <c r="C7479" s="5">
        <f t="shared" si="472"/>
        <v>19</v>
      </c>
      <c r="D7479" s="5">
        <f t="shared" si="473"/>
        <v>4</v>
      </c>
      <c r="E7479" s="3">
        <v>9279.16</v>
      </c>
      <c r="F7479">
        <f t="shared" si="474"/>
        <v>6.6413971017384946E-3</v>
      </c>
    </row>
    <row r="7480" spans="1:6" ht="15" thickBot="1" x14ac:dyDescent="0.35">
      <c r="A7480" s="2">
        <v>40045</v>
      </c>
      <c r="B7480" s="5">
        <f t="shared" si="471"/>
        <v>8</v>
      </c>
      <c r="C7480" s="5">
        <f t="shared" si="472"/>
        <v>20</v>
      </c>
      <c r="D7480" s="5">
        <f t="shared" si="473"/>
        <v>5</v>
      </c>
      <c r="E7480" s="3">
        <v>9350.0499999999993</v>
      </c>
      <c r="F7480">
        <f t="shared" si="474"/>
        <v>7.639700145271708E-3</v>
      </c>
    </row>
    <row r="7481" spans="1:6" ht="15" thickBot="1" x14ac:dyDescent="0.35">
      <c r="A7481" s="2">
        <v>40046</v>
      </c>
      <c r="B7481" s="5">
        <f t="shared" si="471"/>
        <v>8</v>
      </c>
      <c r="C7481" s="5">
        <f t="shared" si="472"/>
        <v>21</v>
      </c>
      <c r="D7481" s="5">
        <f t="shared" si="473"/>
        <v>6</v>
      </c>
      <c r="E7481" s="3">
        <v>9505.9599999999991</v>
      </c>
      <c r="F7481">
        <f t="shared" si="474"/>
        <v>1.6674777140229181E-2</v>
      </c>
    </row>
    <row r="7482" spans="1:6" ht="15" thickBot="1" x14ac:dyDescent="0.35">
      <c r="A7482" s="2">
        <v>40049</v>
      </c>
      <c r="B7482" s="5">
        <f t="shared" si="471"/>
        <v>8</v>
      </c>
      <c r="C7482" s="5">
        <f t="shared" si="472"/>
        <v>24</v>
      </c>
      <c r="D7482" s="5">
        <f t="shared" si="473"/>
        <v>2</v>
      </c>
      <c r="E7482" s="3">
        <v>9509.2800000000007</v>
      </c>
      <c r="F7482">
        <f t="shared" si="474"/>
        <v>3.4925457292072851E-4</v>
      </c>
    </row>
    <row r="7483" spans="1:6" ht="15" thickBot="1" x14ac:dyDescent="0.35">
      <c r="A7483" s="2">
        <v>40050</v>
      </c>
      <c r="B7483" s="5">
        <f t="shared" si="471"/>
        <v>8</v>
      </c>
      <c r="C7483" s="5">
        <f t="shared" si="472"/>
        <v>25</v>
      </c>
      <c r="D7483" s="5">
        <f t="shared" si="473"/>
        <v>3</v>
      </c>
      <c r="E7483" s="3">
        <v>9539.2900000000009</v>
      </c>
      <c r="F7483">
        <f t="shared" si="474"/>
        <v>3.1558645870139713E-3</v>
      </c>
    </row>
    <row r="7484" spans="1:6" ht="15" thickBot="1" x14ac:dyDescent="0.35">
      <c r="A7484" s="2">
        <v>40051</v>
      </c>
      <c r="B7484" s="5">
        <f t="shared" si="471"/>
        <v>8</v>
      </c>
      <c r="C7484" s="5">
        <f t="shared" si="472"/>
        <v>26</v>
      </c>
      <c r="D7484" s="5">
        <f t="shared" si="473"/>
        <v>4</v>
      </c>
      <c r="E7484" s="3">
        <v>9543.52</v>
      </c>
      <c r="F7484">
        <f t="shared" si="474"/>
        <v>4.4342922796136432E-4</v>
      </c>
    </row>
    <row r="7485" spans="1:6" ht="15" thickBot="1" x14ac:dyDescent="0.35">
      <c r="A7485" s="2">
        <v>40052</v>
      </c>
      <c r="B7485" s="5">
        <f t="shared" si="471"/>
        <v>8</v>
      </c>
      <c r="C7485" s="5">
        <f t="shared" si="472"/>
        <v>27</v>
      </c>
      <c r="D7485" s="5">
        <f t="shared" si="473"/>
        <v>5</v>
      </c>
      <c r="E7485" s="3">
        <v>9580.6299999999992</v>
      </c>
      <c r="F7485">
        <f t="shared" si="474"/>
        <v>3.8885023555248759E-3</v>
      </c>
    </row>
    <row r="7486" spans="1:6" ht="15" thickBot="1" x14ac:dyDescent="0.35">
      <c r="A7486" s="2">
        <v>40053</v>
      </c>
      <c r="B7486" s="5">
        <f t="shared" si="471"/>
        <v>8</v>
      </c>
      <c r="C7486" s="5">
        <f t="shared" si="472"/>
        <v>28</v>
      </c>
      <c r="D7486" s="5">
        <f t="shared" si="473"/>
        <v>6</v>
      </c>
      <c r="E7486" s="3">
        <v>9544.2000000000007</v>
      </c>
      <c r="F7486">
        <f t="shared" si="474"/>
        <v>-3.8024639298249148E-3</v>
      </c>
    </row>
    <row r="7487" spans="1:6" ht="15" thickBot="1" x14ac:dyDescent="0.35">
      <c r="A7487" s="2">
        <v>40056</v>
      </c>
      <c r="B7487" s="5">
        <f t="shared" si="471"/>
        <v>8</v>
      </c>
      <c r="C7487" s="5">
        <f t="shared" si="472"/>
        <v>31</v>
      </c>
      <c r="D7487" s="5">
        <f t="shared" si="473"/>
        <v>2</v>
      </c>
      <c r="E7487" s="3">
        <v>9496.2800000000007</v>
      </c>
      <c r="F7487">
        <f t="shared" si="474"/>
        <v>-5.0208503593805734E-3</v>
      </c>
    </row>
    <row r="7488" spans="1:6" ht="15" thickBot="1" x14ac:dyDescent="0.35">
      <c r="A7488" s="2">
        <v>40057</v>
      </c>
      <c r="B7488" s="5">
        <f t="shared" si="471"/>
        <v>9</v>
      </c>
      <c r="C7488" s="5">
        <f t="shared" si="472"/>
        <v>1</v>
      </c>
      <c r="D7488" s="5">
        <f t="shared" si="473"/>
        <v>3</v>
      </c>
      <c r="E7488" s="3">
        <v>9310.6</v>
      </c>
      <c r="F7488">
        <f t="shared" si="474"/>
        <v>-1.9552919669596967E-2</v>
      </c>
    </row>
    <row r="7489" spans="1:6" ht="15" thickBot="1" x14ac:dyDescent="0.35">
      <c r="A7489" s="2">
        <v>40058</v>
      </c>
      <c r="B7489" s="5">
        <f t="shared" si="471"/>
        <v>9</v>
      </c>
      <c r="C7489" s="5">
        <f t="shared" si="472"/>
        <v>2</v>
      </c>
      <c r="D7489" s="5">
        <f t="shared" si="473"/>
        <v>4</v>
      </c>
      <c r="E7489" s="3">
        <v>9280.67</v>
      </c>
      <c r="F7489">
        <f t="shared" si="474"/>
        <v>-3.2146155994243432E-3</v>
      </c>
    </row>
    <row r="7490" spans="1:6" ht="15" thickBot="1" x14ac:dyDescent="0.35">
      <c r="A7490" s="2">
        <v>40059</v>
      </c>
      <c r="B7490" s="5">
        <f t="shared" si="471"/>
        <v>9</v>
      </c>
      <c r="C7490" s="5">
        <f t="shared" si="472"/>
        <v>3</v>
      </c>
      <c r="D7490" s="5">
        <f t="shared" si="473"/>
        <v>5</v>
      </c>
      <c r="E7490" s="3">
        <v>9344.61</v>
      </c>
      <c r="F7490">
        <f t="shared" si="474"/>
        <v>6.8895887904645361E-3</v>
      </c>
    </row>
    <row r="7491" spans="1:6" ht="15" thickBot="1" x14ac:dyDescent="0.35">
      <c r="A7491" s="2">
        <v>40060</v>
      </c>
      <c r="B7491" s="5">
        <f t="shared" ref="B7491:B7554" si="475">MONTH(A7491)</f>
        <v>9</v>
      </c>
      <c r="C7491" s="5">
        <f t="shared" ref="C7491:C7554" si="476">DAY(A7491)</f>
        <v>4</v>
      </c>
      <c r="D7491" s="5">
        <f t="shared" ref="D7491:D7554" si="477">WEEKDAY(A7491,1)</f>
        <v>6</v>
      </c>
      <c r="E7491" s="3">
        <v>9441.27</v>
      </c>
      <c r="F7491">
        <f t="shared" si="474"/>
        <v>1.0343930886361213E-2</v>
      </c>
    </row>
    <row r="7492" spans="1:6" ht="15" thickBot="1" x14ac:dyDescent="0.35">
      <c r="A7492" s="2">
        <v>40064</v>
      </c>
      <c r="B7492" s="5">
        <f t="shared" si="475"/>
        <v>9</v>
      </c>
      <c r="C7492" s="5">
        <f t="shared" si="476"/>
        <v>8</v>
      </c>
      <c r="D7492" s="5">
        <f t="shared" si="477"/>
        <v>3</v>
      </c>
      <c r="E7492" s="3">
        <v>9497.34</v>
      </c>
      <c r="F7492">
        <f t="shared" ref="F7492:F7555" si="478">(E7492-E7491)/E7491</f>
        <v>5.9388196715060267E-3</v>
      </c>
    </row>
    <row r="7493" spans="1:6" ht="15" thickBot="1" x14ac:dyDescent="0.35">
      <c r="A7493" s="2">
        <v>40065</v>
      </c>
      <c r="B7493" s="5">
        <f t="shared" si="475"/>
        <v>9</v>
      </c>
      <c r="C7493" s="5">
        <f t="shared" si="476"/>
        <v>9</v>
      </c>
      <c r="D7493" s="5">
        <f t="shared" si="477"/>
        <v>4</v>
      </c>
      <c r="E7493" s="3">
        <v>9547.2199999999993</v>
      </c>
      <c r="F7493">
        <f t="shared" si="478"/>
        <v>5.251996874914365E-3</v>
      </c>
    </row>
    <row r="7494" spans="1:6" ht="15" thickBot="1" x14ac:dyDescent="0.35">
      <c r="A7494" s="2">
        <v>40066</v>
      </c>
      <c r="B7494" s="5">
        <f t="shared" si="475"/>
        <v>9</v>
      </c>
      <c r="C7494" s="5">
        <f t="shared" si="476"/>
        <v>10</v>
      </c>
      <c r="D7494" s="5">
        <f t="shared" si="477"/>
        <v>5</v>
      </c>
      <c r="E7494" s="3">
        <v>9627.48</v>
      </c>
      <c r="F7494">
        <f t="shared" si="478"/>
        <v>8.4066356489114341E-3</v>
      </c>
    </row>
    <row r="7495" spans="1:6" ht="15" thickBot="1" x14ac:dyDescent="0.35">
      <c r="A7495" s="2">
        <v>40067</v>
      </c>
      <c r="B7495" s="5">
        <f t="shared" si="475"/>
        <v>9</v>
      </c>
      <c r="C7495" s="5">
        <f t="shared" si="476"/>
        <v>11</v>
      </c>
      <c r="D7495" s="5">
        <f t="shared" si="477"/>
        <v>6</v>
      </c>
      <c r="E7495" s="3">
        <v>9605.41</v>
      </c>
      <c r="F7495">
        <f t="shared" si="478"/>
        <v>-2.2923963487849063E-3</v>
      </c>
    </row>
    <row r="7496" spans="1:6" ht="15" thickBot="1" x14ac:dyDescent="0.35">
      <c r="A7496" s="2">
        <v>40070</v>
      </c>
      <c r="B7496" s="5">
        <f t="shared" si="475"/>
        <v>9</v>
      </c>
      <c r="C7496" s="5">
        <f t="shared" si="476"/>
        <v>14</v>
      </c>
      <c r="D7496" s="5">
        <f t="shared" si="477"/>
        <v>2</v>
      </c>
      <c r="E7496" s="3">
        <v>9626.7999999999993</v>
      </c>
      <c r="F7496">
        <f t="shared" si="478"/>
        <v>2.2268700659315343E-3</v>
      </c>
    </row>
    <row r="7497" spans="1:6" ht="15" thickBot="1" x14ac:dyDescent="0.35">
      <c r="A7497" s="2">
        <v>40071</v>
      </c>
      <c r="B7497" s="5">
        <f t="shared" si="475"/>
        <v>9</v>
      </c>
      <c r="C7497" s="5">
        <f t="shared" si="476"/>
        <v>15</v>
      </c>
      <c r="D7497" s="5">
        <f t="shared" si="477"/>
        <v>3</v>
      </c>
      <c r="E7497" s="3">
        <v>9683.41</v>
      </c>
      <c r="F7497">
        <f t="shared" si="478"/>
        <v>5.8804587194083791E-3</v>
      </c>
    </row>
    <row r="7498" spans="1:6" ht="15" thickBot="1" x14ac:dyDescent="0.35">
      <c r="A7498" s="2">
        <v>40072</v>
      </c>
      <c r="B7498" s="5">
        <f t="shared" si="475"/>
        <v>9</v>
      </c>
      <c r="C7498" s="5">
        <f t="shared" si="476"/>
        <v>16</v>
      </c>
      <c r="D7498" s="5">
        <f t="shared" si="477"/>
        <v>4</v>
      </c>
      <c r="E7498" s="3">
        <v>9791.7099999999991</v>
      </c>
      <c r="F7498">
        <f t="shared" si="478"/>
        <v>1.118407668373014E-2</v>
      </c>
    </row>
    <row r="7499" spans="1:6" ht="15" thickBot="1" x14ac:dyDescent="0.35">
      <c r="A7499" s="2">
        <v>40073</v>
      </c>
      <c r="B7499" s="5">
        <f t="shared" si="475"/>
        <v>9</v>
      </c>
      <c r="C7499" s="5">
        <f t="shared" si="476"/>
        <v>17</v>
      </c>
      <c r="D7499" s="5">
        <f t="shared" si="477"/>
        <v>5</v>
      </c>
      <c r="E7499" s="3">
        <v>9783.92</v>
      </c>
      <c r="F7499">
        <f t="shared" si="478"/>
        <v>-7.955709472603922E-4</v>
      </c>
    </row>
    <row r="7500" spans="1:6" ht="15" thickBot="1" x14ac:dyDescent="0.35">
      <c r="A7500" s="2">
        <v>40074</v>
      </c>
      <c r="B7500" s="5">
        <f t="shared" si="475"/>
        <v>9</v>
      </c>
      <c r="C7500" s="5">
        <f t="shared" si="476"/>
        <v>18</v>
      </c>
      <c r="D7500" s="5">
        <f t="shared" si="477"/>
        <v>6</v>
      </c>
      <c r="E7500" s="3">
        <v>9820.2000000000007</v>
      </c>
      <c r="F7500">
        <f t="shared" si="478"/>
        <v>3.7081251686441278E-3</v>
      </c>
    </row>
    <row r="7501" spans="1:6" ht="15" thickBot="1" x14ac:dyDescent="0.35">
      <c r="A7501" s="2">
        <v>40077</v>
      </c>
      <c r="B7501" s="5">
        <f t="shared" si="475"/>
        <v>9</v>
      </c>
      <c r="C7501" s="5">
        <f t="shared" si="476"/>
        <v>21</v>
      </c>
      <c r="D7501" s="5">
        <f t="shared" si="477"/>
        <v>2</v>
      </c>
      <c r="E7501" s="3">
        <v>9778.86</v>
      </c>
      <c r="F7501">
        <f t="shared" si="478"/>
        <v>-4.2096902303415552E-3</v>
      </c>
    </row>
    <row r="7502" spans="1:6" ht="15" thickBot="1" x14ac:dyDescent="0.35">
      <c r="A7502" s="2">
        <v>40078</v>
      </c>
      <c r="B7502" s="5">
        <f t="shared" si="475"/>
        <v>9</v>
      </c>
      <c r="C7502" s="5">
        <f t="shared" si="476"/>
        <v>22</v>
      </c>
      <c r="D7502" s="5">
        <f t="shared" si="477"/>
        <v>3</v>
      </c>
      <c r="E7502" s="3">
        <v>9829.8700000000008</v>
      </c>
      <c r="F7502">
        <f t="shared" si="478"/>
        <v>5.2163544625856402E-3</v>
      </c>
    </row>
    <row r="7503" spans="1:6" ht="15" thickBot="1" x14ac:dyDescent="0.35">
      <c r="A7503" s="2">
        <v>40079</v>
      </c>
      <c r="B7503" s="5">
        <f t="shared" si="475"/>
        <v>9</v>
      </c>
      <c r="C7503" s="5">
        <f t="shared" si="476"/>
        <v>23</v>
      </c>
      <c r="D7503" s="5">
        <f t="shared" si="477"/>
        <v>4</v>
      </c>
      <c r="E7503" s="3">
        <v>9748.5499999999993</v>
      </c>
      <c r="F7503">
        <f t="shared" si="478"/>
        <v>-8.272744197024123E-3</v>
      </c>
    </row>
    <row r="7504" spans="1:6" ht="15" thickBot="1" x14ac:dyDescent="0.35">
      <c r="A7504" s="2">
        <v>40080</v>
      </c>
      <c r="B7504" s="5">
        <f t="shared" si="475"/>
        <v>9</v>
      </c>
      <c r="C7504" s="5">
        <f t="shared" si="476"/>
        <v>24</v>
      </c>
      <c r="D7504" s="5">
        <f t="shared" si="477"/>
        <v>5</v>
      </c>
      <c r="E7504" s="3">
        <v>9707.44</v>
      </c>
      <c r="F7504">
        <f t="shared" si="478"/>
        <v>-4.2170374055627517E-3</v>
      </c>
    </row>
    <row r="7505" spans="1:6" ht="15" thickBot="1" x14ac:dyDescent="0.35">
      <c r="A7505" s="2">
        <v>40081</v>
      </c>
      <c r="B7505" s="5">
        <f t="shared" si="475"/>
        <v>9</v>
      </c>
      <c r="C7505" s="5">
        <f t="shared" si="476"/>
        <v>25</v>
      </c>
      <c r="D7505" s="5">
        <f t="shared" si="477"/>
        <v>6</v>
      </c>
      <c r="E7505" s="3">
        <v>9665.19</v>
      </c>
      <c r="F7505">
        <f t="shared" si="478"/>
        <v>-4.3523318197176593E-3</v>
      </c>
    </row>
    <row r="7506" spans="1:6" ht="15" thickBot="1" x14ac:dyDescent="0.35">
      <c r="A7506" s="2">
        <v>40084</v>
      </c>
      <c r="B7506" s="5">
        <f t="shared" si="475"/>
        <v>9</v>
      </c>
      <c r="C7506" s="5">
        <f t="shared" si="476"/>
        <v>28</v>
      </c>
      <c r="D7506" s="5">
        <f t="shared" si="477"/>
        <v>2</v>
      </c>
      <c r="E7506" s="3">
        <v>9789.36</v>
      </c>
      <c r="F7506">
        <f t="shared" si="478"/>
        <v>1.2847134924403977E-2</v>
      </c>
    </row>
    <row r="7507" spans="1:6" ht="15" thickBot="1" x14ac:dyDescent="0.35">
      <c r="A7507" s="2">
        <v>40085</v>
      </c>
      <c r="B7507" s="5">
        <f t="shared" si="475"/>
        <v>9</v>
      </c>
      <c r="C7507" s="5">
        <f t="shared" si="476"/>
        <v>29</v>
      </c>
      <c r="D7507" s="5">
        <f t="shared" si="477"/>
        <v>3</v>
      </c>
      <c r="E7507" s="3">
        <v>9742.2000000000007</v>
      </c>
      <c r="F7507">
        <f t="shared" si="478"/>
        <v>-4.8174752997131431E-3</v>
      </c>
    </row>
    <row r="7508" spans="1:6" ht="15" thickBot="1" x14ac:dyDescent="0.35">
      <c r="A7508" s="2">
        <v>40086</v>
      </c>
      <c r="B7508" s="5">
        <f t="shared" si="475"/>
        <v>9</v>
      </c>
      <c r="C7508" s="5">
        <f t="shared" si="476"/>
        <v>30</v>
      </c>
      <c r="D7508" s="5">
        <f t="shared" si="477"/>
        <v>4</v>
      </c>
      <c r="E7508" s="3">
        <v>9712.2800000000007</v>
      </c>
      <c r="F7508">
        <f t="shared" si="478"/>
        <v>-3.0711748886288592E-3</v>
      </c>
    </row>
    <row r="7509" spans="1:6" ht="15" thickBot="1" x14ac:dyDescent="0.35">
      <c r="A7509" s="2">
        <v>40087</v>
      </c>
      <c r="B7509" s="5">
        <f t="shared" si="475"/>
        <v>10</v>
      </c>
      <c r="C7509" s="5">
        <f t="shared" si="476"/>
        <v>1</v>
      </c>
      <c r="D7509" s="5">
        <f t="shared" si="477"/>
        <v>5</v>
      </c>
      <c r="E7509" s="3">
        <v>9509.2800000000007</v>
      </c>
      <c r="F7509">
        <f t="shared" si="478"/>
        <v>-2.090137434258485E-2</v>
      </c>
    </row>
    <row r="7510" spans="1:6" ht="15" thickBot="1" x14ac:dyDescent="0.35">
      <c r="A7510" s="2">
        <v>40088</v>
      </c>
      <c r="B7510" s="5">
        <f t="shared" si="475"/>
        <v>10</v>
      </c>
      <c r="C7510" s="5">
        <f t="shared" si="476"/>
        <v>2</v>
      </c>
      <c r="D7510" s="5">
        <f t="shared" si="477"/>
        <v>6</v>
      </c>
      <c r="E7510" s="3">
        <v>9487.67</v>
      </c>
      <c r="F7510">
        <f t="shared" si="478"/>
        <v>-2.2725169518618212E-3</v>
      </c>
    </row>
    <row r="7511" spans="1:6" ht="15" thickBot="1" x14ac:dyDescent="0.35">
      <c r="A7511" s="2">
        <v>40091</v>
      </c>
      <c r="B7511" s="5">
        <f t="shared" si="475"/>
        <v>10</v>
      </c>
      <c r="C7511" s="5">
        <f t="shared" si="476"/>
        <v>5</v>
      </c>
      <c r="D7511" s="5">
        <f t="shared" si="477"/>
        <v>2</v>
      </c>
      <c r="E7511" s="3">
        <v>9599.75</v>
      </c>
      <c r="F7511">
        <f t="shared" si="478"/>
        <v>1.181322706207108E-2</v>
      </c>
    </row>
    <row r="7512" spans="1:6" ht="15" thickBot="1" x14ac:dyDescent="0.35">
      <c r="A7512" s="2">
        <v>40092</v>
      </c>
      <c r="B7512" s="5">
        <f t="shared" si="475"/>
        <v>10</v>
      </c>
      <c r="C7512" s="5">
        <f t="shared" si="476"/>
        <v>6</v>
      </c>
      <c r="D7512" s="5">
        <f t="shared" si="477"/>
        <v>3</v>
      </c>
      <c r="E7512" s="3">
        <v>9731.25</v>
      </c>
      <c r="F7512">
        <f t="shared" si="478"/>
        <v>1.3698273392536264E-2</v>
      </c>
    </row>
    <row r="7513" spans="1:6" ht="15" thickBot="1" x14ac:dyDescent="0.35">
      <c r="A7513" s="2">
        <v>40093</v>
      </c>
      <c r="B7513" s="5">
        <f t="shared" si="475"/>
        <v>10</v>
      </c>
      <c r="C7513" s="5">
        <f t="shared" si="476"/>
        <v>7</v>
      </c>
      <c r="D7513" s="5">
        <f t="shared" si="477"/>
        <v>4</v>
      </c>
      <c r="E7513" s="3">
        <v>9725.58</v>
      </c>
      <c r="F7513">
        <f t="shared" si="478"/>
        <v>-5.8265895953757971E-4</v>
      </c>
    </row>
    <row r="7514" spans="1:6" ht="15" thickBot="1" x14ac:dyDescent="0.35">
      <c r="A7514" s="2">
        <v>40094</v>
      </c>
      <c r="B7514" s="5">
        <f t="shared" si="475"/>
        <v>10</v>
      </c>
      <c r="C7514" s="5">
        <f t="shared" si="476"/>
        <v>8</v>
      </c>
      <c r="D7514" s="5">
        <f t="shared" si="477"/>
        <v>5</v>
      </c>
      <c r="E7514" s="3">
        <v>9786.8700000000008</v>
      </c>
      <c r="F7514">
        <f t="shared" si="478"/>
        <v>6.3019377764617504E-3</v>
      </c>
    </row>
    <row r="7515" spans="1:6" ht="15" thickBot="1" x14ac:dyDescent="0.35">
      <c r="A7515" s="2">
        <v>40095</v>
      </c>
      <c r="B7515" s="5">
        <f t="shared" si="475"/>
        <v>10</v>
      </c>
      <c r="C7515" s="5">
        <f t="shared" si="476"/>
        <v>9</v>
      </c>
      <c r="D7515" s="5">
        <f t="shared" si="477"/>
        <v>6</v>
      </c>
      <c r="E7515" s="3">
        <v>9864.94</v>
      </c>
      <c r="F7515">
        <f t="shared" si="478"/>
        <v>7.9770141015462256E-3</v>
      </c>
    </row>
    <row r="7516" spans="1:6" ht="15" thickBot="1" x14ac:dyDescent="0.35">
      <c r="A7516" s="2">
        <v>40098</v>
      </c>
      <c r="B7516" s="5">
        <f t="shared" si="475"/>
        <v>10</v>
      </c>
      <c r="C7516" s="5">
        <f t="shared" si="476"/>
        <v>12</v>
      </c>
      <c r="D7516" s="5">
        <f t="shared" si="477"/>
        <v>2</v>
      </c>
      <c r="E7516" s="3">
        <v>9885.7999999999993</v>
      </c>
      <c r="F7516">
        <f t="shared" si="478"/>
        <v>2.1145592370555486E-3</v>
      </c>
    </row>
    <row r="7517" spans="1:6" ht="15" thickBot="1" x14ac:dyDescent="0.35">
      <c r="A7517" s="2">
        <v>40099</v>
      </c>
      <c r="B7517" s="5">
        <f t="shared" si="475"/>
        <v>10</v>
      </c>
      <c r="C7517" s="5">
        <f t="shared" si="476"/>
        <v>13</v>
      </c>
      <c r="D7517" s="5">
        <f t="shared" si="477"/>
        <v>3</v>
      </c>
      <c r="E7517" s="3">
        <v>9871.06</v>
      </c>
      <c r="F7517">
        <f t="shared" si="478"/>
        <v>-1.491027534443321E-3</v>
      </c>
    </row>
    <row r="7518" spans="1:6" ht="15" thickBot="1" x14ac:dyDescent="0.35">
      <c r="A7518" s="2">
        <v>40100</v>
      </c>
      <c r="B7518" s="5">
        <f t="shared" si="475"/>
        <v>10</v>
      </c>
      <c r="C7518" s="5">
        <f t="shared" si="476"/>
        <v>14</v>
      </c>
      <c r="D7518" s="5">
        <f t="shared" si="477"/>
        <v>4</v>
      </c>
      <c r="E7518" s="3">
        <v>10015.86</v>
      </c>
      <c r="F7518">
        <f t="shared" si="478"/>
        <v>1.4669143941988105E-2</v>
      </c>
    </row>
    <row r="7519" spans="1:6" ht="15" thickBot="1" x14ac:dyDescent="0.35">
      <c r="A7519" s="2">
        <v>40101</v>
      </c>
      <c r="B7519" s="5">
        <f t="shared" si="475"/>
        <v>10</v>
      </c>
      <c r="C7519" s="5">
        <f t="shared" si="476"/>
        <v>15</v>
      </c>
      <c r="D7519" s="5">
        <f t="shared" si="477"/>
        <v>5</v>
      </c>
      <c r="E7519" s="3">
        <v>10062.94</v>
      </c>
      <c r="F7519">
        <f t="shared" si="478"/>
        <v>4.7005449357319217E-3</v>
      </c>
    </row>
    <row r="7520" spans="1:6" ht="15" thickBot="1" x14ac:dyDescent="0.35">
      <c r="A7520" s="2">
        <v>40102</v>
      </c>
      <c r="B7520" s="5">
        <f t="shared" si="475"/>
        <v>10</v>
      </c>
      <c r="C7520" s="5">
        <f t="shared" si="476"/>
        <v>16</v>
      </c>
      <c r="D7520" s="5">
        <f t="shared" si="477"/>
        <v>6</v>
      </c>
      <c r="E7520" s="3">
        <v>9995.91</v>
      </c>
      <c r="F7520">
        <f t="shared" si="478"/>
        <v>-6.661075192736979E-3</v>
      </c>
    </row>
    <row r="7521" spans="1:6" ht="15" thickBot="1" x14ac:dyDescent="0.35">
      <c r="A7521" s="2">
        <v>40105</v>
      </c>
      <c r="B7521" s="5">
        <f t="shared" si="475"/>
        <v>10</v>
      </c>
      <c r="C7521" s="5">
        <f t="shared" si="476"/>
        <v>19</v>
      </c>
      <c r="D7521" s="5">
        <f t="shared" si="477"/>
        <v>2</v>
      </c>
      <c r="E7521" s="3">
        <v>10092.19</v>
      </c>
      <c r="F7521">
        <f t="shared" si="478"/>
        <v>9.6319394632405318E-3</v>
      </c>
    </row>
    <row r="7522" spans="1:6" ht="15" thickBot="1" x14ac:dyDescent="0.35">
      <c r="A7522" s="2">
        <v>40106</v>
      </c>
      <c r="B7522" s="5">
        <f t="shared" si="475"/>
        <v>10</v>
      </c>
      <c r="C7522" s="5">
        <f t="shared" si="476"/>
        <v>20</v>
      </c>
      <c r="D7522" s="5">
        <f t="shared" si="477"/>
        <v>3</v>
      </c>
      <c r="E7522" s="3">
        <v>10041.48</v>
      </c>
      <c r="F7522">
        <f t="shared" si="478"/>
        <v>-5.0246774981446982E-3</v>
      </c>
    </row>
    <row r="7523" spans="1:6" ht="15" thickBot="1" x14ac:dyDescent="0.35">
      <c r="A7523" s="2">
        <v>40107</v>
      </c>
      <c r="B7523" s="5">
        <f t="shared" si="475"/>
        <v>10</v>
      </c>
      <c r="C7523" s="5">
        <f t="shared" si="476"/>
        <v>21</v>
      </c>
      <c r="D7523" s="5">
        <f t="shared" si="477"/>
        <v>4</v>
      </c>
      <c r="E7523" s="3">
        <v>9949.36</v>
      </c>
      <c r="F7523">
        <f t="shared" si="478"/>
        <v>-9.1739464700421637E-3</v>
      </c>
    </row>
    <row r="7524" spans="1:6" ht="15" thickBot="1" x14ac:dyDescent="0.35">
      <c r="A7524" s="2">
        <v>40108</v>
      </c>
      <c r="B7524" s="5">
        <f t="shared" si="475"/>
        <v>10</v>
      </c>
      <c r="C7524" s="5">
        <f t="shared" si="476"/>
        <v>22</v>
      </c>
      <c r="D7524" s="5">
        <f t="shared" si="477"/>
        <v>5</v>
      </c>
      <c r="E7524" s="3">
        <v>10081.31</v>
      </c>
      <c r="F7524">
        <f t="shared" si="478"/>
        <v>1.3262159576093226E-2</v>
      </c>
    </row>
    <row r="7525" spans="1:6" ht="15" thickBot="1" x14ac:dyDescent="0.35">
      <c r="A7525" s="2">
        <v>40109</v>
      </c>
      <c r="B7525" s="5">
        <f t="shared" si="475"/>
        <v>10</v>
      </c>
      <c r="C7525" s="5">
        <f t="shared" si="476"/>
        <v>23</v>
      </c>
      <c r="D7525" s="5">
        <f t="shared" si="477"/>
        <v>6</v>
      </c>
      <c r="E7525" s="3">
        <v>9972.18</v>
      </c>
      <c r="F7525">
        <f t="shared" si="478"/>
        <v>-1.0824982070782389E-2</v>
      </c>
    </row>
    <row r="7526" spans="1:6" ht="15" thickBot="1" x14ac:dyDescent="0.35">
      <c r="A7526" s="2">
        <v>40112</v>
      </c>
      <c r="B7526" s="5">
        <f t="shared" si="475"/>
        <v>10</v>
      </c>
      <c r="C7526" s="5">
        <f t="shared" si="476"/>
        <v>26</v>
      </c>
      <c r="D7526" s="5">
        <f t="shared" si="477"/>
        <v>2</v>
      </c>
      <c r="E7526" s="3">
        <v>9867.9599999999991</v>
      </c>
      <c r="F7526">
        <f t="shared" si="478"/>
        <v>-1.0451074890345056E-2</v>
      </c>
    </row>
    <row r="7527" spans="1:6" ht="15" thickBot="1" x14ac:dyDescent="0.35">
      <c r="A7527" s="2">
        <v>40113</v>
      </c>
      <c r="B7527" s="5">
        <f t="shared" si="475"/>
        <v>10</v>
      </c>
      <c r="C7527" s="5">
        <f t="shared" si="476"/>
        <v>27</v>
      </c>
      <c r="D7527" s="5">
        <f t="shared" si="477"/>
        <v>3</v>
      </c>
      <c r="E7527" s="3">
        <v>9882.17</v>
      </c>
      <c r="F7527">
        <f t="shared" si="478"/>
        <v>1.4400139441182319E-3</v>
      </c>
    </row>
    <row r="7528" spans="1:6" ht="15" thickBot="1" x14ac:dyDescent="0.35">
      <c r="A7528" s="2">
        <v>40114</v>
      </c>
      <c r="B7528" s="5">
        <f t="shared" si="475"/>
        <v>10</v>
      </c>
      <c r="C7528" s="5">
        <f t="shared" si="476"/>
        <v>28</v>
      </c>
      <c r="D7528" s="5">
        <f t="shared" si="477"/>
        <v>4</v>
      </c>
      <c r="E7528" s="3">
        <v>9762.69</v>
      </c>
      <c r="F7528">
        <f t="shared" si="478"/>
        <v>-1.2090461912717506E-2</v>
      </c>
    </row>
    <row r="7529" spans="1:6" ht="15" thickBot="1" x14ac:dyDescent="0.35">
      <c r="A7529" s="2">
        <v>40115</v>
      </c>
      <c r="B7529" s="5">
        <f t="shared" si="475"/>
        <v>10</v>
      </c>
      <c r="C7529" s="5">
        <f t="shared" si="476"/>
        <v>29</v>
      </c>
      <c r="D7529" s="5">
        <f t="shared" si="477"/>
        <v>5</v>
      </c>
      <c r="E7529" s="3">
        <v>9962.58</v>
      </c>
      <c r="F7529">
        <f t="shared" si="478"/>
        <v>2.0474889605221452E-2</v>
      </c>
    </row>
    <row r="7530" spans="1:6" ht="15" thickBot="1" x14ac:dyDescent="0.35">
      <c r="A7530" s="2">
        <v>40116</v>
      </c>
      <c r="B7530" s="5">
        <f t="shared" si="475"/>
        <v>10</v>
      </c>
      <c r="C7530" s="5">
        <f t="shared" si="476"/>
        <v>30</v>
      </c>
      <c r="D7530" s="5">
        <f t="shared" si="477"/>
        <v>6</v>
      </c>
      <c r="E7530" s="3">
        <v>9712.73</v>
      </c>
      <c r="F7530">
        <f t="shared" si="478"/>
        <v>-2.5078845038132729E-2</v>
      </c>
    </row>
    <row r="7531" spans="1:6" ht="15" thickBot="1" x14ac:dyDescent="0.35">
      <c r="A7531" s="2">
        <v>40119</v>
      </c>
      <c r="B7531" s="5">
        <f t="shared" si="475"/>
        <v>11</v>
      </c>
      <c r="C7531" s="5">
        <f t="shared" si="476"/>
        <v>2</v>
      </c>
      <c r="D7531" s="5">
        <f t="shared" si="477"/>
        <v>2</v>
      </c>
      <c r="E7531" s="3">
        <v>9789.44</v>
      </c>
      <c r="F7531">
        <f t="shared" si="478"/>
        <v>7.8978824697073791E-3</v>
      </c>
    </row>
    <row r="7532" spans="1:6" ht="15" thickBot="1" x14ac:dyDescent="0.35">
      <c r="A7532" s="2">
        <v>40120</v>
      </c>
      <c r="B7532" s="5">
        <f t="shared" si="475"/>
        <v>11</v>
      </c>
      <c r="C7532" s="5">
        <f t="shared" si="476"/>
        <v>3</v>
      </c>
      <c r="D7532" s="5">
        <f t="shared" si="477"/>
        <v>3</v>
      </c>
      <c r="E7532" s="3">
        <v>9771.91</v>
      </c>
      <c r="F7532">
        <f t="shared" si="478"/>
        <v>-1.7907050862971379E-3</v>
      </c>
    </row>
    <row r="7533" spans="1:6" ht="15" thickBot="1" x14ac:dyDescent="0.35">
      <c r="A7533" s="2">
        <v>40121</v>
      </c>
      <c r="B7533" s="5">
        <f t="shared" si="475"/>
        <v>11</v>
      </c>
      <c r="C7533" s="5">
        <f t="shared" si="476"/>
        <v>4</v>
      </c>
      <c r="D7533" s="5">
        <f t="shared" si="477"/>
        <v>4</v>
      </c>
      <c r="E7533" s="3">
        <v>9802.14</v>
      </c>
      <c r="F7533">
        <f t="shared" si="478"/>
        <v>3.0935610336156969E-3</v>
      </c>
    </row>
    <row r="7534" spans="1:6" ht="15" thickBot="1" x14ac:dyDescent="0.35">
      <c r="A7534" s="2">
        <v>40122</v>
      </c>
      <c r="B7534" s="5">
        <f t="shared" si="475"/>
        <v>11</v>
      </c>
      <c r="C7534" s="5">
        <f t="shared" si="476"/>
        <v>5</v>
      </c>
      <c r="D7534" s="5">
        <f t="shared" si="477"/>
        <v>5</v>
      </c>
      <c r="E7534" s="3">
        <v>10005.959999999999</v>
      </c>
      <c r="F7534">
        <f t="shared" si="478"/>
        <v>2.0793418580024335E-2</v>
      </c>
    </row>
    <row r="7535" spans="1:6" ht="15" thickBot="1" x14ac:dyDescent="0.35">
      <c r="A7535" s="2">
        <v>40123</v>
      </c>
      <c r="B7535" s="5">
        <f t="shared" si="475"/>
        <v>11</v>
      </c>
      <c r="C7535" s="5">
        <f t="shared" si="476"/>
        <v>6</v>
      </c>
      <c r="D7535" s="5">
        <f t="shared" si="477"/>
        <v>6</v>
      </c>
      <c r="E7535" s="3">
        <v>10023.42</v>
      </c>
      <c r="F7535">
        <f t="shared" si="478"/>
        <v>1.7449600038378075E-3</v>
      </c>
    </row>
    <row r="7536" spans="1:6" ht="15" thickBot="1" x14ac:dyDescent="0.35">
      <c r="A7536" s="2">
        <v>40126</v>
      </c>
      <c r="B7536" s="5">
        <f t="shared" si="475"/>
        <v>11</v>
      </c>
      <c r="C7536" s="5">
        <f t="shared" si="476"/>
        <v>9</v>
      </c>
      <c r="D7536" s="5">
        <f t="shared" si="477"/>
        <v>2</v>
      </c>
      <c r="E7536" s="3">
        <v>10226.94</v>
      </c>
      <c r="F7536">
        <f t="shared" si="478"/>
        <v>2.0304446985160797E-2</v>
      </c>
    </row>
    <row r="7537" spans="1:6" ht="15" thickBot="1" x14ac:dyDescent="0.35">
      <c r="A7537" s="2">
        <v>40127</v>
      </c>
      <c r="B7537" s="5">
        <f t="shared" si="475"/>
        <v>11</v>
      </c>
      <c r="C7537" s="5">
        <f t="shared" si="476"/>
        <v>10</v>
      </c>
      <c r="D7537" s="5">
        <f t="shared" si="477"/>
        <v>3</v>
      </c>
      <c r="E7537" s="3">
        <v>10246.969999999999</v>
      </c>
      <c r="F7537">
        <f t="shared" si="478"/>
        <v>1.9585526071335935E-3</v>
      </c>
    </row>
    <row r="7538" spans="1:6" ht="15" thickBot="1" x14ac:dyDescent="0.35">
      <c r="A7538" s="2">
        <v>40128</v>
      </c>
      <c r="B7538" s="5">
        <f t="shared" si="475"/>
        <v>11</v>
      </c>
      <c r="C7538" s="5">
        <f t="shared" si="476"/>
        <v>11</v>
      </c>
      <c r="D7538" s="5">
        <f t="shared" si="477"/>
        <v>4</v>
      </c>
      <c r="E7538" s="3">
        <v>10291.26</v>
      </c>
      <c r="F7538">
        <f t="shared" si="478"/>
        <v>4.322253310002945E-3</v>
      </c>
    </row>
    <row r="7539" spans="1:6" ht="15" thickBot="1" x14ac:dyDescent="0.35">
      <c r="A7539" s="2">
        <v>40129</v>
      </c>
      <c r="B7539" s="5">
        <f t="shared" si="475"/>
        <v>11</v>
      </c>
      <c r="C7539" s="5">
        <f t="shared" si="476"/>
        <v>12</v>
      </c>
      <c r="D7539" s="5">
        <f t="shared" si="477"/>
        <v>5</v>
      </c>
      <c r="E7539" s="3">
        <v>10197.469999999999</v>
      </c>
      <c r="F7539">
        <f t="shared" si="478"/>
        <v>-9.1135584952669428E-3</v>
      </c>
    </row>
    <row r="7540" spans="1:6" ht="15" thickBot="1" x14ac:dyDescent="0.35">
      <c r="A7540" s="2">
        <v>40130</v>
      </c>
      <c r="B7540" s="5">
        <f t="shared" si="475"/>
        <v>11</v>
      </c>
      <c r="C7540" s="5">
        <f t="shared" si="476"/>
        <v>13</v>
      </c>
      <c r="D7540" s="5">
        <f t="shared" si="477"/>
        <v>6</v>
      </c>
      <c r="E7540" s="3">
        <v>10270.469999999999</v>
      </c>
      <c r="F7540">
        <f t="shared" si="478"/>
        <v>7.1586383681442557E-3</v>
      </c>
    </row>
    <row r="7541" spans="1:6" ht="15" thickBot="1" x14ac:dyDescent="0.35">
      <c r="A7541" s="2">
        <v>40133</v>
      </c>
      <c r="B7541" s="5">
        <f t="shared" si="475"/>
        <v>11</v>
      </c>
      <c r="C7541" s="5">
        <f t="shared" si="476"/>
        <v>16</v>
      </c>
      <c r="D7541" s="5">
        <f t="shared" si="477"/>
        <v>2</v>
      </c>
      <c r="E7541" s="3">
        <v>10406.959999999999</v>
      </c>
      <c r="F7541">
        <f t="shared" si="478"/>
        <v>1.3289557342555871E-2</v>
      </c>
    </row>
    <row r="7542" spans="1:6" ht="15" thickBot="1" x14ac:dyDescent="0.35">
      <c r="A7542" s="2">
        <v>40134</v>
      </c>
      <c r="B7542" s="5">
        <f t="shared" si="475"/>
        <v>11</v>
      </c>
      <c r="C7542" s="5">
        <f t="shared" si="476"/>
        <v>17</v>
      </c>
      <c r="D7542" s="5">
        <f t="shared" si="477"/>
        <v>3</v>
      </c>
      <c r="E7542" s="3">
        <v>10437.42</v>
      </c>
      <c r="F7542">
        <f t="shared" si="478"/>
        <v>2.9268873907462843E-3</v>
      </c>
    </row>
    <row r="7543" spans="1:6" ht="15" thickBot="1" x14ac:dyDescent="0.35">
      <c r="A7543" s="2">
        <v>40135</v>
      </c>
      <c r="B7543" s="5">
        <f t="shared" si="475"/>
        <v>11</v>
      </c>
      <c r="C7543" s="5">
        <f t="shared" si="476"/>
        <v>18</v>
      </c>
      <c r="D7543" s="5">
        <f t="shared" si="477"/>
        <v>4</v>
      </c>
      <c r="E7543" s="3">
        <v>10426.31</v>
      </c>
      <c r="F7543">
        <f t="shared" si="478"/>
        <v>-1.0644392963012489E-3</v>
      </c>
    </row>
    <row r="7544" spans="1:6" ht="15" thickBot="1" x14ac:dyDescent="0.35">
      <c r="A7544" s="2">
        <v>40136</v>
      </c>
      <c r="B7544" s="5">
        <f t="shared" si="475"/>
        <v>11</v>
      </c>
      <c r="C7544" s="5">
        <f t="shared" si="476"/>
        <v>19</v>
      </c>
      <c r="D7544" s="5">
        <f t="shared" si="477"/>
        <v>5</v>
      </c>
      <c r="E7544" s="3">
        <v>10332.44</v>
      </c>
      <c r="F7544">
        <f t="shared" si="478"/>
        <v>-9.0031852112587279E-3</v>
      </c>
    </row>
    <row r="7545" spans="1:6" ht="15" thickBot="1" x14ac:dyDescent="0.35">
      <c r="A7545" s="2">
        <v>40137</v>
      </c>
      <c r="B7545" s="5">
        <f t="shared" si="475"/>
        <v>11</v>
      </c>
      <c r="C7545" s="5">
        <f t="shared" si="476"/>
        <v>20</v>
      </c>
      <c r="D7545" s="5">
        <f t="shared" si="477"/>
        <v>6</v>
      </c>
      <c r="E7545" s="3">
        <v>10318.16</v>
      </c>
      <c r="F7545">
        <f t="shared" si="478"/>
        <v>-1.3820549647518548E-3</v>
      </c>
    </row>
    <row r="7546" spans="1:6" ht="15" thickBot="1" x14ac:dyDescent="0.35">
      <c r="A7546" s="2">
        <v>40140</v>
      </c>
      <c r="B7546" s="5">
        <f t="shared" si="475"/>
        <v>11</v>
      </c>
      <c r="C7546" s="5">
        <f t="shared" si="476"/>
        <v>23</v>
      </c>
      <c r="D7546" s="5">
        <f t="shared" si="477"/>
        <v>2</v>
      </c>
      <c r="E7546" s="3">
        <v>10450.950000000001</v>
      </c>
      <c r="F7546">
        <f t="shared" si="478"/>
        <v>1.2869542631632081E-2</v>
      </c>
    </row>
    <row r="7547" spans="1:6" ht="15" thickBot="1" x14ac:dyDescent="0.35">
      <c r="A7547" s="2">
        <v>40141</v>
      </c>
      <c r="B7547" s="5">
        <f t="shared" si="475"/>
        <v>11</v>
      </c>
      <c r="C7547" s="5">
        <f t="shared" si="476"/>
        <v>24</v>
      </c>
      <c r="D7547" s="5">
        <f t="shared" si="477"/>
        <v>3</v>
      </c>
      <c r="E7547" s="3">
        <v>10433.709999999999</v>
      </c>
      <c r="F7547">
        <f t="shared" si="478"/>
        <v>-1.6496108009321257E-3</v>
      </c>
    </row>
    <row r="7548" spans="1:6" ht="15" thickBot="1" x14ac:dyDescent="0.35">
      <c r="A7548" s="2">
        <v>40142</v>
      </c>
      <c r="B7548" s="5">
        <f t="shared" si="475"/>
        <v>11</v>
      </c>
      <c r="C7548" s="5">
        <f t="shared" si="476"/>
        <v>25</v>
      </c>
      <c r="D7548" s="5">
        <f t="shared" si="477"/>
        <v>4</v>
      </c>
      <c r="E7548" s="3">
        <v>10464.4</v>
      </c>
      <c r="F7548">
        <f t="shared" si="478"/>
        <v>2.9414273542201683E-3</v>
      </c>
    </row>
    <row r="7549" spans="1:6" ht="15" thickBot="1" x14ac:dyDescent="0.35">
      <c r="A7549" s="2">
        <v>40144</v>
      </c>
      <c r="B7549" s="5">
        <f t="shared" si="475"/>
        <v>11</v>
      </c>
      <c r="C7549" s="5">
        <f t="shared" si="476"/>
        <v>27</v>
      </c>
      <c r="D7549" s="5">
        <f t="shared" si="477"/>
        <v>6</v>
      </c>
      <c r="E7549" s="3">
        <v>10309.92</v>
      </c>
      <c r="F7549">
        <f t="shared" si="478"/>
        <v>-1.4762432628722103E-2</v>
      </c>
    </row>
    <row r="7550" spans="1:6" ht="15" thickBot="1" x14ac:dyDescent="0.35">
      <c r="A7550" s="2">
        <v>40147</v>
      </c>
      <c r="B7550" s="5">
        <f t="shared" si="475"/>
        <v>11</v>
      </c>
      <c r="C7550" s="5">
        <f t="shared" si="476"/>
        <v>30</v>
      </c>
      <c r="D7550" s="5">
        <f t="shared" si="477"/>
        <v>2</v>
      </c>
      <c r="E7550" s="3">
        <v>10344.84</v>
      </c>
      <c r="F7550">
        <f t="shared" si="478"/>
        <v>3.3870291913031402E-3</v>
      </c>
    </row>
    <row r="7551" spans="1:6" ht="15" thickBot="1" x14ac:dyDescent="0.35">
      <c r="A7551" s="2">
        <v>40148</v>
      </c>
      <c r="B7551" s="5">
        <f t="shared" si="475"/>
        <v>12</v>
      </c>
      <c r="C7551" s="5">
        <f t="shared" si="476"/>
        <v>1</v>
      </c>
      <c r="D7551" s="5">
        <f t="shared" si="477"/>
        <v>3</v>
      </c>
      <c r="E7551" s="3">
        <v>10471.58</v>
      </c>
      <c r="F7551">
        <f t="shared" si="478"/>
        <v>1.2251518631510954E-2</v>
      </c>
    </row>
    <row r="7552" spans="1:6" ht="15" thickBot="1" x14ac:dyDescent="0.35">
      <c r="A7552" s="2">
        <v>40149</v>
      </c>
      <c r="B7552" s="5">
        <f t="shared" si="475"/>
        <v>12</v>
      </c>
      <c r="C7552" s="5">
        <f t="shared" si="476"/>
        <v>2</v>
      </c>
      <c r="D7552" s="5">
        <f t="shared" si="477"/>
        <v>4</v>
      </c>
      <c r="E7552" s="3">
        <v>10452.68</v>
      </c>
      <c r="F7552">
        <f t="shared" si="478"/>
        <v>-1.8048852226693237E-3</v>
      </c>
    </row>
    <row r="7553" spans="1:6" ht="15" thickBot="1" x14ac:dyDescent="0.35">
      <c r="A7553" s="2">
        <v>40150</v>
      </c>
      <c r="B7553" s="5">
        <f t="shared" si="475"/>
        <v>12</v>
      </c>
      <c r="C7553" s="5">
        <f t="shared" si="476"/>
        <v>3</v>
      </c>
      <c r="D7553" s="5">
        <f t="shared" si="477"/>
        <v>5</v>
      </c>
      <c r="E7553" s="3">
        <v>10366.15</v>
      </c>
      <c r="F7553">
        <f t="shared" si="478"/>
        <v>-8.2782597381724742E-3</v>
      </c>
    </row>
    <row r="7554" spans="1:6" ht="15" thickBot="1" x14ac:dyDescent="0.35">
      <c r="A7554" s="2">
        <v>40151</v>
      </c>
      <c r="B7554" s="5">
        <f t="shared" si="475"/>
        <v>12</v>
      </c>
      <c r="C7554" s="5">
        <f t="shared" si="476"/>
        <v>4</v>
      </c>
      <c r="D7554" s="5">
        <f t="shared" si="477"/>
        <v>6</v>
      </c>
      <c r="E7554" s="3">
        <v>10388.9</v>
      </c>
      <c r="F7554">
        <f t="shared" si="478"/>
        <v>2.194643141378429E-3</v>
      </c>
    </row>
    <row r="7555" spans="1:6" ht="15" thickBot="1" x14ac:dyDescent="0.35">
      <c r="A7555" s="2">
        <v>40154</v>
      </c>
      <c r="B7555" s="5">
        <f t="shared" ref="B7555:B7618" si="479">MONTH(A7555)</f>
        <v>12</v>
      </c>
      <c r="C7555" s="5">
        <f t="shared" ref="C7555:C7618" si="480">DAY(A7555)</f>
        <v>7</v>
      </c>
      <c r="D7555" s="5">
        <f t="shared" ref="D7555:D7618" si="481">WEEKDAY(A7555,1)</f>
        <v>2</v>
      </c>
      <c r="E7555" s="3">
        <v>10390.11</v>
      </c>
      <c r="F7555">
        <f t="shared" si="478"/>
        <v>1.1647046366804435E-4</v>
      </c>
    </row>
    <row r="7556" spans="1:6" ht="15" thickBot="1" x14ac:dyDescent="0.35">
      <c r="A7556" s="2">
        <v>40155</v>
      </c>
      <c r="B7556" s="5">
        <f t="shared" si="479"/>
        <v>12</v>
      </c>
      <c r="C7556" s="5">
        <f t="shared" si="480"/>
        <v>8</v>
      </c>
      <c r="D7556" s="5">
        <f t="shared" si="481"/>
        <v>3</v>
      </c>
      <c r="E7556" s="3">
        <v>10285.969999999999</v>
      </c>
      <c r="F7556">
        <f t="shared" ref="F7556:F7619" si="482">(E7556-E7555)/E7555</f>
        <v>-1.0022993019323303E-2</v>
      </c>
    </row>
    <row r="7557" spans="1:6" ht="15" thickBot="1" x14ac:dyDescent="0.35">
      <c r="A7557" s="2">
        <v>40156</v>
      </c>
      <c r="B7557" s="5">
        <f t="shared" si="479"/>
        <v>12</v>
      </c>
      <c r="C7557" s="5">
        <f t="shared" si="480"/>
        <v>9</v>
      </c>
      <c r="D7557" s="5">
        <f t="shared" si="481"/>
        <v>4</v>
      </c>
      <c r="E7557" s="3">
        <v>10337.049999999999</v>
      </c>
      <c r="F7557">
        <f t="shared" si="482"/>
        <v>4.9659876511403333E-3</v>
      </c>
    </row>
    <row r="7558" spans="1:6" ht="15" thickBot="1" x14ac:dyDescent="0.35">
      <c r="A7558" s="2">
        <v>40157</v>
      </c>
      <c r="B7558" s="5">
        <f t="shared" si="479"/>
        <v>12</v>
      </c>
      <c r="C7558" s="5">
        <f t="shared" si="480"/>
        <v>10</v>
      </c>
      <c r="D7558" s="5">
        <f t="shared" si="481"/>
        <v>5</v>
      </c>
      <c r="E7558" s="3">
        <v>10405.83</v>
      </c>
      <c r="F7558">
        <f t="shared" si="482"/>
        <v>6.6537358337243856E-3</v>
      </c>
    </row>
    <row r="7559" spans="1:6" ht="15" thickBot="1" x14ac:dyDescent="0.35">
      <c r="A7559" s="2">
        <v>40158</v>
      </c>
      <c r="B7559" s="5">
        <f t="shared" si="479"/>
        <v>12</v>
      </c>
      <c r="C7559" s="5">
        <f t="shared" si="480"/>
        <v>11</v>
      </c>
      <c r="D7559" s="5">
        <f t="shared" si="481"/>
        <v>6</v>
      </c>
      <c r="E7559" s="3">
        <v>10471.5</v>
      </c>
      <c r="F7559">
        <f t="shared" si="482"/>
        <v>6.3108853402371627E-3</v>
      </c>
    </row>
    <row r="7560" spans="1:6" ht="15" thickBot="1" x14ac:dyDescent="0.35">
      <c r="A7560" s="2">
        <v>40161</v>
      </c>
      <c r="B7560" s="5">
        <f t="shared" si="479"/>
        <v>12</v>
      </c>
      <c r="C7560" s="5">
        <f t="shared" si="480"/>
        <v>14</v>
      </c>
      <c r="D7560" s="5">
        <f t="shared" si="481"/>
        <v>2</v>
      </c>
      <c r="E7560" s="3">
        <v>10501.05</v>
      </c>
      <c r="F7560">
        <f t="shared" si="482"/>
        <v>2.8219452800457693E-3</v>
      </c>
    </row>
    <row r="7561" spans="1:6" ht="15" thickBot="1" x14ac:dyDescent="0.35">
      <c r="A7561" s="2">
        <v>40162</v>
      </c>
      <c r="B7561" s="5">
        <f t="shared" si="479"/>
        <v>12</v>
      </c>
      <c r="C7561" s="5">
        <f t="shared" si="480"/>
        <v>15</v>
      </c>
      <c r="D7561" s="5">
        <f t="shared" si="481"/>
        <v>3</v>
      </c>
      <c r="E7561" s="3">
        <v>10452</v>
      </c>
      <c r="F7561">
        <f t="shared" si="482"/>
        <v>-4.6709614752809747E-3</v>
      </c>
    </row>
    <row r="7562" spans="1:6" ht="15" thickBot="1" x14ac:dyDescent="0.35">
      <c r="A7562" s="2">
        <v>40163</v>
      </c>
      <c r="B7562" s="5">
        <f t="shared" si="479"/>
        <v>12</v>
      </c>
      <c r="C7562" s="5">
        <f t="shared" si="480"/>
        <v>16</v>
      </c>
      <c r="D7562" s="5">
        <f t="shared" si="481"/>
        <v>4</v>
      </c>
      <c r="E7562" s="3">
        <v>10441.120000000001</v>
      </c>
      <c r="F7562">
        <f t="shared" si="482"/>
        <v>-1.0409491006505166E-3</v>
      </c>
    </row>
    <row r="7563" spans="1:6" ht="15" thickBot="1" x14ac:dyDescent="0.35">
      <c r="A7563" s="2">
        <v>40164</v>
      </c>
      <c r="B7563" s="5">
        <f t="shared" si="479"/>
        <v>12</v>
      </c>
      <c r="C7563" s="5">
        <f t="shared" si="480"/>
        <v>17</v>
      </c>
      <c r="D7563" s="5">
        <f t="shared" si="481"/>
        <v>5</v>
      </c>
      <c r="E7563" s="3">
        <v>10308.26</v>
      </c>
      <c r="F7563">
        <f t="shared" si="482"/>
        <v>-1.2724688539160605E-2</v>
      </c>
    </row>
    <row r="7564" spans="1:6" ht="15" thickBot="1" x14ac:dyDescent="0.35">
      <c r="A7564" s="2">
        <v>40165</v>
      </c>
      <c r="B7564" s="5">
        <f t="shared" si="479"/>
        <v>12</v>
      </c>
      <c r="C7564" s="5">
        <f t="shared" si="480"/>
        <v>18</v>
      </c>
      <c r="D7564" s="5">
        <f t="shared" si="481"/>
        <v>6</v>
      </c>
      <c r="E7564" s="3">
        <v>10328.89</v>
      </c>
      <c r="F7564">
        <f t="shared" si="482"/>
        <v>2.0013076891734587E-3</v>
      </c>
    </row>
    <row r="7565" spans="1:6" ht="15" thickBot="1" x14ac:dyDescent="0.35">
      <c r="A7565" s="2">
        <v>40168</v>
      </c>
      <c r="B7565" s="5">
        <f t="shared" si="479"/>
        <v>12</v>
      </c>
      <c r="C7565" s="5">
        <f t="shared" si="480"/>
        <v>21</v>
      </c>
      <c r="D7565" s="5">
        <f t="shared" si="481"/>
        <v>2</v>
      </c>
      <c r="E7565" s="3">
        <v>10414.14</v>
      </c>
      <c r="F7565">
        <f t="shared" si="482"/>
        <v>8.253549026081216E-3</v>
      </c>
    </row>
    <row r="7566" spans="1:6" ht="15" thickBot="1" x14ac:dyDescent="0.35">
      <c r="A7566" s="2">
        <v>40169</v>
      </c>
      <c r="B7566" s="5">
        <f t="shared" si="479"/>
        <v>12</v>
      </c>
      <c r="C7566" s="5">
        <f t="shared" si="480"/>
        <v>22</v>
      </c>
      <c r="D7566" s="5">
        <f t="shared" si="481"/>
        <v>3</v>
      </c>
      <c r="E7566" s="3">
        <v>10464.93</v>
      </c>
      <c r="F7566">
        <f t="shared" si="482"/>
        <v>4.877022970691855E-3</v>
      </c>
    </row>
    <row r="7567" spans="1:6" ht="15" thickBot="1" x14ac:dyDescent="0.35">
      <c r="A7567" s="2">
        <v>40170</v>
      </c>
      <c r="B7567" s="5">
        <f t="shared" si="479"/>
        <v>12</v>
      </c>
      <c r="C7567" s="5">
        <f t="shared" si="480"/>
        <v>23</v>
      </c>
      <c r="D7567" s="5">
        <f t="shared" si="481"/>
        <v>4</v>
      </c>
      <c r="E7567" s="3">
        <v>10466.44</v>
      </c>
      <c r="F7567">
        <f t="shared" si="482"/>
        <v>1.4429145727684926E-4</v>
      </c>
    </row>
    <row r="7568" spans="1:6" ht="15" thickBot="1" x14ac:dyDescent="0.35">
      <c r="A7568" s="2">
        <v>40171</v>
      </c>
      <c r="B7568" s="5">
        <f t="shared" si="479"/>
        <v>12</v>
      </c>
      <c r="C7568" s="5">
        <f t="shared" si="480"/>
        <v>24</v>
      </c>
      <c r="D7568" s="5">
        <f t="shared" si="481"/>
        <v>5</v>
      </c>
      <c r="E7568" s="3">
        <v>10520.1</v>
      </c>
      <c r="F7568">
        <f t="shared" si="482"/>
        <v>5.1268626199548126E-3</v>
      </c>
    </row>
    <row r="7569" spans="1:6" ht="15" thickBot="1" x14ac:dyDescent="0.35">
      <c r="A7569" s="2">
        <v>40175</v>
      </c>
      <c r="B7569" s="5">
        <f t="shared" si="479"/>
        <v>12</v>
      </c>
      <c r="C7569" s="5">
        <f t="shared" si="480"/>
        <v>28</v>
      </c>
      <c r="D7569" s="5">
        <f t="shared" si="481"/>
        <v>2</v>
      </c>
      <c r="E7569" s="3">
        <v>10547.08</v>
      </c>
      <c r="F7569">
        <f t="shared" si="482"/>
        <v>2.5646144048059962E-3</v>
      </c>
    </row>
    <row r="7570" spans="1:6" ht="15" thickBot="1" x14ac:dyDescent="0.35">
      <c r="A7570" s="2">
        <v>40176</v>
      </c>
      <c r="B7570" s="5">
        <f t="shared" si="479"/>
        <v>12</v>
      </c>
      <c r="C7570" s="5">
        <f t="shared" si="480"/>
        <v>29</v>
      </c>
      <c r="D7570" s="5">
        <f t="shared" si="481"/>
        <v>3</v>
      </c>
      <c r="E7570" s="3">
        <v>10545.41</v>
      </c>
      <c r="F7570">
        <f t="shared" si="482"/>
        <v>-1.5833766312572511E-4</v>
      </c>
    </row>
    <row r="7571" spans="1:6" ht="15" thickBot="1" x14ac:dyDescent="0.35">
      <c r="A7571" s="2">
        <v>40177</v>
      </c>
      <c r="B7571" s="5">
        <f t="shared" si="479"/>
        <v>12</v>
      </c>
      <c r="C7571" s="5">
        <f t="shared" si="480"/>
        <v>30</v>
      </c>
      <c r="D7571" s="5">
        <f t="shared" si="481"/>
        <v>4</v>
      </c>
      <c r="E7571" s="3">
        <v>10548.51</v>
      </c>
      <c r="F7571">
        <f t="shared" si="482"/>
        <v>2.9396675899755095E-4</v>
      </c>
    </row>
    <row r="7572" spans="1:6" ht="15" thickBot="1" x14ac:dyDescent="0.35">
      <c r="A7572" s="2">
        <v>40178</v>
      </c>
      <c r="B7572" s="5">
        <f t="shared" si="479"/>
        <v>12</v>
      </c>
      <c r="C7572" s="5">
        <f t="shared" si="480"/>
        <v>31</v>
      </c>
      <c r="D7572" s="5">
        <f t="shared" si="481"/>
        <v>5</v>
      </c>
      <c r="E7572" s="3">
        <v>10428.049999999999</v>
      </c>
      <c r="F7572">
        <f t="shared" si="482"/>
        <v>-1.1419622297367206E-2</v>
      </c>
    </row>
    <row r="7573" spans="1:6" ht="15" thickBot="1" x14ac:dyDescent="0.35">
      <c r="A7573" s="2">
        <v>40182</v>
      </c>
      <c r="B7573" s="5">
        <f t="shared" si="479"/>
        <v>1</v>
      </c>
      <c r="C7573" s="5">
        <f t="shared" si="480"/>
        <v>4</v>
      </c>
      <c r="D7573" s="5">
        <f t="shared" si="481"/>
        <v>2</v>
      </c>
      <c r="E7573" s="3">
        <v>10583.96</v>
      </c>
      <c r="F7573">
        <f t="shared" si="482"/>
        <v>1.4951021523678911E-2</v>
      </c>
    </row>
    <row r="7574" spans="1:6" ht="15" thickBot="1" x14ac:dyDescent="0.35">
      <c r="A7574" s="2">
        <v>40183</v>
      </c>
      <c r="B7574" s="5">
        <f t="shared" si="479"/>
        <v>1</v>
      </c>
      <c r="C7574" s="5">
        <f t="shared" si="480"/>
        <v>5</v>
      </c>
      <c r="D7574" s="5">
        <f t="shared" si="481"/>
        <v>3</v>
      </c>
      <c r="E7574" s="3">
        <v>10572.02</v>
      </c>
      <c r="F7574">
        <f t="shared" si="482"/>
        <v>-1.1281221773323683E-3</v>
      </c>
    </row>
    <row r="7575" spans="1:6" ht="15" thickBot="1" x14ac:dyDescent="0.35">
      <c r="A7575" s="2">
        <v>40184</v>
      </c>
      <c r="B7575" s="5">
        <f t="shared" si="479"/>
        <v>1</v>
      </c>
      <c r="C7575" s="5">
        <f t="shared" si="480"/>
        <v>6</v>
      </c>
      <c r="D7575" s="5">
        <f t="shared" si="481"/>
        <v>4</v>
      </c>
      <c r="E7575" s="3">
        <v>10573.68</v>
      </c>
      <c r="F7575">
        <f t="shared" si="482"/>
        <v>1.5701824249290621E-4</v>
      </c>
    </row>
    <row r="7576" spans="1:6" ht="15" thickBot="1" x14ac:dyDescent="0.35">
      <c r="A7576" s="2">
        <v>40185</v>
      </c>
      <c r="B7576" s="5">
        <f t="shared" si="479"/>
        <v>1</v>
      </c>
      <c r="C7576" s="5">
        <f t="shared" si="480"/>
        <v>7</v>
      </c>
      <c r="D7576" s="5">
        <f t="shared" si="481"/>
        <v>5</v>
      </c>
      <c r="E7576" s="3">
        <v>10606.86</v>
      </c>
      <c r="F7576">
        <f t="shared" si="482"/>
        <v>3.1379803436457593E-3</v>
      </c>
    </row>
    <row r="7577" spans="1:6" ht="15" thickBot="1" x14ac:dyDescent="0.35">
      <c r="A7577" s="2">
        <v>40186</v>
      </c>
      <c r="B7577" s="5">
        <f t="shared" si="479"/>
        <v>1</v>
      </c>
      <c r="C7577" s="5">
        <f t="shared" si="480"/>
        <v>8</v>
      </c>
      <c r="D7577" s="5">
        <f t="shared" si="481"/>
        <v>6</v>
      </c>
      <c r="E7577" s="3">
        <v>10618.19</v>
      </c>
      <c r="F7577">
        <f t="shared" si="482"/>
        <v>1.0681766328583507E-3</v>
      </c>
    </row>
    <row r="7578" spans="1:6" ht="15" thickBot="1" x14ac:dyDescent="0.35">
      <c r="A7578" s="2">
        <v>40189</v>
      </c>
      <c r="B7578" s="5">
        <f t="shared" si="479"/>
        <v>1</v>
      </c>
      <c r="C7578" s="5">
        <f t="shared" si="480"/>
        <v>11</v>
      </c>
      <c r="D7578" s="5">
        <f t="shared" si="481"/>
        <v>2</v>
      </c>
      <c r="E7578" s="3">
        <v>10663.99</v>
      </c>
      <c r="F7578">
        <f t="shared" si="482"/>
        <v>4.3133528407383248E-3</v>
      </c>
    </row>
    <row r="7579" spans="1:6" ht="15" thickBot="1" x14ac:dyDescent="0.35">
      <c r="A7579" s="2">
        <v>40190</v>
      </c>
      <c r="B7579" s="5">
        <f t="shared" si="479"/>
        <v>1</v>
      </c>
      <c r="C7579" s="5">
        <f t="shared" si="480"/>
        <v>12</v>
      </c>
      <c r="D7579" s="5">
        <f t="shared" si="481"/>
        <v>3</v>
      </c>
      <c r="E7579" s="3">
        <v>10627.26</v>
      </c>
      <c r="F7579">
        <f t="shared" si="482"/>
        <v>-3.4443018044840218E-3</v>
      </c>
    </row>
    <row r="7580" spans="1:6" ht="15" thickBot="1" x14ac:dyDescent="0.35">
      <c r="A7580" s="2">
        <v>40191</v>
      </c>
      <c r="B7580" s="5">
        <f t="shared" si="479"/>
        <v>1</v>
      </c>
      <c r="C7580" s="5">
        <f t="shared" si="480"/>
        <v>13</v>
      </c>
      <c r="D7580" s="5">
        <f t="shared" si="481"/>
        <v>4</v>
      </c>
      <c r="E7580" s="3">
        <v>10680.77</v>
      </c>
      <c r="F7580">
        <f t="shared" si="482"/>
        <v>5.0351642850556223E-3</v>
      </c>
    </row>
    <row r="7581" spans="1:6" ht="15" thickBot="1" x14ac:dyDescent="0.35">
      <c r="A7581" s="2">
        <v>40192</v>
      </c>
      <c r="B7581" s="5">
        <f t="shared" si="479"/>
        <v>1</v>
      </c>
      <c r="C7581" s="5">
        <f t="shared" si="480"/>
        <v>14</v>
      </c>
      <c r="D7581" s="5">
        <f t="shared" si="481"/>
        <v>5</v>
      </c>
      <c r="E7581" s="3">
        <v>10710.55</v>
      </c>
      <c r="F7581">
        <f t="shared" si="482"/>
        <v>2.7881884920280871E-3</v>
      </c>
    </row>
    <row r="7582" spans="1:6" ht="15" thickBot="1" x14ac:dyDescent="0.35">
      <c r="A7582" s="2">
        <v>40193</v>
      </c>
      <c r="B7582" s="5">
        <f t="shared" si="479"/>
        <v>1</v>
      </c>
      <c r="C7582" s="5">
        <f t="shared" si="480"/>
        <v>15</v>
      </c>
      <c r="D7582" s="5">
        <f t="shared" si="481"/>
        <v>6</v>
      </c>
      <c r="E7582" s="3">
        <v>10609.65</v>
      </c>
      <c r="F7582">
        <f t="shared" si="482"/>
        <v>-9.4206179888053961E-3</v>
      </c>
    </row>
    <row r="7583" spans="1:6" ht="15" thickBot="1" x14ac:dyDescent="0.35">
      <c r="A7583" s="2">
        <v>40197</v>
      </c>
      <c r="B7583" s="5">
        <f t="shared" si="479"/>
        <v>1</v>
      </c>
      <c r="C7583" s="5">
        <f t="shared" si="480"/>
        <v>19</v>
      </c>
      <c r="D7583" s="5">
        <f t="shared" si="481"/>
        <v>3</v>
      </c>
      <c r="E7583" s="3">
        <v>10725.43</v>
      </c>
      <c r="F7583">
        <f t="shared" si="482"/>
        <v>1.091270682821777E-2</v>
      </c>
    </row>
    <row r="7584" spans="1:6" ht="15" thickBot="1" x14ac:dyDescent="0.35">
      <c r="A7584" s="2">
        <v>40198</v>
      </c>
      <c r="B7584" s="5">
        <f t="shared" si="479"/>
        <v>1</v>
      </c>
      <c r="C7584" s="5">
        <f t="shared" si="480"/>
        <v>20</v>
      </c>
      <c r="D7584" s="5">
        <f t="shared" si="481"/>
        <v>4</v>
      </c>
      <c r="E7584" s="3">
        <v>10603.15</v>
      </c>
      <c r="F7584">
        <f t="shared" si="482"/>
        <v>-1.1400941500713784E-2</v>
      </c>
    </row>
    <row r="7585" spans="1:6" ht="15" thickBot="1" x14ac:dyDescent="0.35">
      <c r="A7585" s="2">
        <v>40199</v>
      </c>
      <c r="B7585" s="5">
        <f t="shared" si="479"/>
        <v>1</v>
      </c>
      <c r="C7585" s="5">
        <f t="shared" si="480"/>
        <v>21</v>
      </c>
      <c r="D7585" s="5">
        <f t="shared" si="481"/>
        <v>5</v>
      </c>
      <c r="E7585" s="3">
        <v>10389.879999999999</v>
      </c>
      <c r="F7585">
        <f t="shared" si="482"/>
        <v>-2.0113834096471373E-2</v>
      </c>
    </row>
    <row r="7586" spans="1:6" ht="15" thickBot="1" x14ac:dyDescent="0.35">
      <c r="A7586" s="2">
        <v>40200</v>
      </c>
      <c r="B7586" s="5">
        <f t="shared" si="479"/>
        <v>1</v>
      </c>
      <c r="C7586" s="5">
        <f t="shared" si="480"/>
        <v>22</v>
      </c>
      <c r="D7586" s="5">
        <f t="shared" si="481"/>
        <v>6</v>
      </c>
      <c r="E7586" s="3">
        <v>10172.98</v>
      </c>
      <c r="F7586">
        <f t="shared" si="482"/>
        <v>-2.0876083265639223E-2</v>
      </c>
    </row>
    <row r="7587" spans="1:6" ht="15" thickBot="1" x14ac:dyDescent="0.35">
      <c r="A7587" s="2">
        <v>40203</v>
      </c>
      <c r="B7587" s="5">
        <f t="shared" si="479"/>
        <v>1</v>
      </c>
      <c r="C7587" s="5">
        <f t="shared" si="480"/>
        <v>25</v>
      </c>
      <c r="D7587" s="5">
        <f t="shared" si="481"/>
        <v>2</v>
      </c>
      <c r="E7587" s="3">
        <v>10196.86</v>
      </c>
      <c r="F7587">
        <f t="shared" si="482"/>
        <v>2.3473947653490932E-3</v>
      </c>
    </row>
    <row r="7588" spans="1:6" ht="15" thickBot="1" x14ac:dyDescent="0.35">
      <c r="A7588" s="2">
        <v>40204</v>
      </c>
      <c r="B7588" s="5">
        <f t="shared" si="479"/>
        <v>1</v>
      </c>
      <c r="C7588" s="5">
        <f t="shared" si="480"/>
        <v>26</v>
      </c>
      <c r="D7588" s="5">
        <f t="shared" si="481"/>
        <v>3</v>
      </c>
      <c r="E7588" s="3">
        <v>10194.290000000001</v>
      </c>
      <c r="F7588">
        <f t="shared" si="482"/>
        <v>-2.5203837259702583E-4</v>
      </c>
    </row>
    <row r="7589" spans="1:6" ht="15" thickBot="1" x14ac:dyDescent="0.35">
      <c r="A7589" s="2">
        <v>40205</v>
      </c>
      <c r="B7589" s="5">
        <f t="shared" si="479"/>
        <v>1</v>
      </c>
      <c r="C7589" s="5">
        <f t="shared" si="480"/>
        <v>27</v>
      </c>
      <c r="D7589" s="5">
        <f t="shared" si="481"/>
        <v>4</v>
      </c>
      <c r="E7589" s="3">
        <v>10236.16</v>
      </c>
      <c r="F7589">
        <f t="shared" si="482"/>
        <v>4.107201188115992E-3</v>
      </c>
    </row>
    <row r="7590" spans="1:6" ht="15" thickBot="1" x14ac:dyDescent="0.35">
      <c r="A7590" s="2">
        <v>40206</v>
      </c>
      <c r="B7590" s="5">
        <f t="shared" si="479"/>
        <v>1</v>
      </c>
      <c r="C7590" s="5">
        <f t="shared" si="480"/>
        <v>28</v>
      </c>
      <c r="D7590" s="5">
        <f t="shared" si="481"/>
        <v>5</v>
      </c>
      <c r="E7590" s="3">
        <v>10120.459999999999</v>
      </c>
      <c r="F7590">
        <f t="shared" si="482"/>
        <v>-1.1303066775040711E-2</v>
      </c>
    </row>
    <row r="7591" spans="1:6" ht="15" thickBot="1" x14ac:dyDescent="0.35">
      <c r="A7591" s="2">
        <v>40207</v>
      </c>
      <c r="B7591" s="5">
        <f t="shared" si="479"/>
        <v>1</v>
      </c>
      <c r="C7591" s="5">
        <f t="shared" si="480"/>
        <v>29</v>
      </c>
      <c r="D7591" s="5">
        <f t="shared" si="481"/>
        <v>6</v>
      </c>
      <c r="E7591" s="3">
        <v>10067.33</v>
      </c>
      <c r="F7591">
        <f t="shared" si="482"/>
        <v>-5.249761374482899E-3</v>
      </c>
    </row>
    <row r="7592" spans="1:6" ht="15" thickBot="1" x14ac:dyDescent="0.35">
      <c r="A7592" s="2">
        <v>40210</v>
      </c>
      <c r="B7592" s="5">
        <f t="shared" si="479"/>
        <v>2</v>
      </c>
      <c r="C7592" s="5">
        <f t="shared" si="480"/>
        <v>1</v>
      </c>
      <c r="D7592" s="5">
        <f t="shared" si="481"/>
        <v>2</v>
      </c>
      <c r="E7592" s="3">
        <v>10185.530000000001</v>
      </c>
      <c r="F7592">
        <f t="shared" si="482"/>
        <v>1.1740948195797766E-2</v>
      </c>
    </row>
    <row r="7593" spans="1:6" ht="15" thickBot="1" x14ac:dyDescent="0.35">
      <c r="A7593" s="2">
        <v>40211</v>
      </c>
      <c r="B7593" s="5">
        <f t="shared" si="479"/>
        <v>2</v>
      </c>
      <c r="C7593" s="5">
        <f t="shared" si="480"/>
        <v>2</v>
      </c>
      <c r="D7593" s="5">
        <f t="shared" si="481"/>
        <v>3</v>
      </c>
      <c r="E7593" s="3">
        <v>10296.85</v>
      </c>
      <c r="F7593">
        <f t="shared" si="482"/>
        <v>1.0929229995886292E-2</v>
      </c>
    </row>
    <row r="7594" spans="1:6" ht="15" thickBot="1" x14ac:dyDescent="0.35">
      <c r="A7594" s="2">
        <v>40212</v>
      </c>
      <c r="B7594" s="5">
        <f t="shared" si="479"/>
        <v>2</v>
      </c>
      <c r="C7594" s="5">
        <f t="shared" si="480"/>
        <v>3</v>
      </c>
      <c r="D7594" s="5">
        <f t="shared" si="481"/>
        <v>4</v>
      </c>
      <c r="E7594" s="3">
        <v>10270.549999999999</v>
      </c>
      <c r="F7594">
        <f t="shared" si="482"/>
        <v>-2.5541791907234823E-3</v>
      </c>
    </row>
    <row r="7595" spans="1:6" ht="15" thickBot="1" x14ac:dyDescent="0.35">
      <c r="A7595" s="2">
        <v>40213</v>
      </c>
      <c r="B7595" s="5">
        <f t="shared" si="479"/>
        <v>2</v>
      </c>
      <c r="C7595" s="5">
        <f t="shared" si="480"/>
        <v>4</v>
      </c>
      <c r="D7595" s="5">
        <f t="shared" si="481"/>
        <v>5</v>
      </c>
      <c r="E7595" s="3">
        <v>10002.18</v>
      </c>
      <c r="F7595">
        <f t="shared" si="482"/>
        <v>-2.6130051457808882E-2</v>
      </c>
    </row>
    <row r="7596" spans="1:6" ht="15" thickBot="1" x14ac:dyDescent="0.35">
      <c r="A7596" s="2">
        <v>40214</v>
      </c>
      <c r="B7596" s="5">
        <f t="shared" si="479"/>
        <v>2</v>
      </c>
      <c r="C7596" s="5">
        <f t="shared" si="480"/>
        <v>5</v>
      </c>
      <c r="D7596" s="5">
        <f t="shared" si="481"/>
        <v>6</v>
      </c>
      <c r="E7596" s="3">
        <v>10012.23</v>
      </c>
      <c r="F7596">
        <f t="shared" si="482"/>
        <v>1.0047809577511376E-3</v>
      </c>
    </row>
    <row r="7597" spans="1:6" ht="15" thickBot="1" x14ac:dyDescent="0.35">
      <c r="A7597" s="2">
        <v>40217</v>
      </c>
      <c r="B7597" s="5">
        <f t="shared" si="479"/>
        <v>2</v>
      </c>
      <c r="C7597" s="5">
        <f t="shared" si="480"/>
        <v>8</v>
      </c>
      <c r="D7597" s="5">
        <f t="shared" si="481"/>
        <v>2</v>
      </c>
      <c r="E7597" s="3">
        <v>9908.39</v>
      </c>
      <c r="F7597">
        <f t="shared" si="482"/>
        <v>-1.0371315880677946E-2</v>
      </c>
    </row>
    <row r="7598" spans="1:6" ht="15" thickBot="1" x14ac:dyDescent="0.35">
      <c r="A7598" s="2">
        <v>40218</v>
      </c>
      <c r="B7598" s="5">
        <f t="shared" si="479"/>
        <v>2</v>
      </c>
      <c r="C7598" s="5">
        <f t="shared" si="480"/>
        <v>9</v>
      </c>
      <c r="D7598" s="5">
        <f t="shared" si="481"/>
        <v>3</v>
      </c>
      <c r="E7598" s="3">
        <v>10058.64</v>
      </c>
      <c r="F7598">
        <f t="shared" si="482"/>
        <v>1.5163916640342176E-2</v>
      </c>
    </row>
    <row r="7599" spans="1:6" ht="15" thickBot="1" x14ac:dyDescent="0.35">
      <c r="A7599" s="2">
        <v>40219</v>
      </c>
      <c r="B7599" s="5">
        <f t="shared" si="479"/>
        <v>2</v>
      </c>
      <c r="C7599" s="5">
        <f t="shared" si="480"/>
        <v>10</v>
      </c>
      <c r="D7599" s="5">
        <f t="shared" si="481"/>
        <v>4</v>
      </c>
      <c r="E7599" s="3">
        <v>10038.379999999999</v>
      </c>
      <c r="F7599">
        <f t="shared" si="482"/>
        <v>-2.0141887968950297E-3</v>
      </c>
    </row>
    <row r="7600" spans="1:6" ht="15" thickBot="1" x14ac:dyDescent="0.35">
      <c r="A7600" s="2">
        <v>40220</v>
      </c>
      <c r="B7600" s="5">
        <f t="shared" si="479"/>
        <v>2</v>
      </c>
      <c r="C7600" s="5">
        <f t="shared" si="480"/>
        <v>11</v>
      </c>
      <c r="D7600" s="5">
        <f t="shared" si="481"/>
        <v>5</v>
      </c>
      <c r="E7600" s="3">
        <v>10144.19</v>
      </c>
      <c r="F7600">
        <f t="shared" si="482"/>
        <v>1.0540545386805572E-2</v>
      </c>
    </row>
    <row r="7601" spans="1:6" ht="15" thickBot="1" x14ac:dyDescent="0.35">
      <c r="A7601" s="2">
        <v>40221</v>
      </c>
      <c r="B7601" s="5">
        <f t="shared" si="479"/>
        <v>2</v>
      </c>
      <c r="C7601" s="5">
        <f t="shared" si="480"/>
        <v>12</v>
      </c>
      <c r="D7601" s="5">
        <f t="shared" si="481"/>
        <v>6</v>
      </c>
      <c r="E7601" s="3">
        <v>10099.14</v>
      </c>
      <c r="F7601">
        <f t="shared" si="482"/>
        <v>-4.4409657153504705E-3</v>
      </c>
    </row>
    <row r="7602" spans="1:6" ht="15" thickBot="1" x14ac:dyDescent="0.35">
      <c r="A7602" s="2">
        <v>40225</v>
      </c>
      <c r="B7602" s="5">
        <f t="shared" si="479"/>
        <v>2</v>
      </c>
      <c r="C7602" s="5">
        <f t="shared" si="480"/>
        <v>16</v>
      </c>
      <c r="D7602" s="5">
        <f t="shared" si="481"/>
        <v>3</v>
      </c>
      <c r="E7602" s="3">
        <v>10268.81</v>
      </c>
      <c r="F7602">
        <f t="shared" si="482"/>
        <v>1.6800440433541876E-2</v>
      </c>
    </row>
    <row r="7603" spans="1:6" ht="15" thickBot="1" x14ac:dyDescent="0.35">
      <c r="A7603" s="2">
        <v>40226</v>
      </c>
      <c r="B7603" s="5">
        <f t="shared" si="479"/>
        <v>2</v>
      </c>
      <c r="C7603" s="5">
        <f t="shared" si="480"/>
        <v>17</v>
      </c>
      <c r="D7603" s="5">
        <f t="shared" si="481"/>
        <v>4</v>
      </c>
      <c r="E7603" s="3">
        <v>10309.24</v>
      </c>
      <c r="F7603">
        <f t="shared" si="482"/>
        <v>3.9371650658645251E-3</v>
      </c>
    </row>
    <row r="7604" spans="1:6" ht="15" thickBot="1" x14ac:dyDescent="0.35">
      <c r="A7604" s="2">
        <v>40227</v>
      </c>
      <c r="B7604" s="5">
        <f t="shared" si="479"/>
        <v>2</v>
      </c>
      <c r="C7604" s="5">
        <f t="shared" si="480"/>
        <v>18</v>
      </c>
      <c r="D7604" s="5">
        <f t="shared" si="481"/>
        <v>5</v>
      </c>
      <c r="E7604" s="3">
        <v>10392.9</v>
      </c>
      <c r="F7604">
        <f t="shared" si="482"/>
        <v>8.1150501879866856E-3</v>
      </c>
    </row>
    <row r="7605" spans="1:6" ht="15" thickBot="1" x14ac:dyDescent="0.35">
      <c r="A7605" s="2">
        <v>40228</v>
      </c>
      <c r="B7605" s="5">
        <f t="shared" si="479"/>
        <v>2</v>
      </c>
      <c r="C7605" s="5">
        <f t="shared" si="480"/>
        <v>19</v>
      </c>
      <c r="D7605" s="5">
        <f t="shared" si="481"/>
        <v>6</v>
      </c>
      <c r="E7605" s="3">
        <v>10402.35</v>
      </c>
      <c r="F7605">
        <f t="shared" si="482"/>
        <v>9.0927460092955076E-4</v>
      </c>
    </row>
    <row r="7606" spans="1:6" ht="15" thickBot="1" x14ac:dyDescent="0.35">
      <c r="A7606" s="2">
        <v>40231</v>
      </c>
      <c r="B7606" s="5">
        <f t="shared" si="479"/>
        <v>2</v>
      </c>
      <c r="C7606" s="5">
        <f t="shared" si="480"/>
        <v>22</v>
      </c>
      <c r="D7606" s="5">
        <f t="shared" si="481"/>
        <v>2</v>
      </c>
      <c r="E7606" s="3">
        <v>10383.379999999999</v>
      </c>
      <c r="F7606">
        <f t="shared" si="482"/>
        <v>-1.8236263921134325E-3</v>
      </c>
    </row>
    <row r="7607" spans="1:6" ht="15" thickBot="1" x14ac:dyDescent="0.35">
      <c r="A7607" s="2">
        <v>40232</v>
      </c>
      <c r="B7607" s="5">
        <f t="shared" si="479"/>
        <v>2</v>
      </c>
      <c r="C7607" s="5">
        <f t="shared" si="480"/>
        <v>23</v>
      </c>
      <c r="D7607" s="5">
        <f t="shared" si="481"/>
        <v>3</v>
      </c>
      <c r="E7607" s="3">
        <v>10282.41</v>
      </c>
      <c r="F7607">
        <f t="shared" si="482"/>
        <v>-9.7241938559505057E-3</v>
      </c>
    </row>
    <row r="7608" spans="1:6" ht="15" thickBot="1" x14ac:dyDescent="0.35">
      <c r="A7608" s="2">
        <v>40233</v>
      </c>
      <c r="B7608" s="5">
        <f t="shared" si="479"/>
        <v>2</v>
      </c>
      <c r="C7608" s="5">
        <f t="shared" si="480"/>
        <v>24</v>
      </c>
      <c r="D7608" s="5">
        <f t="shared" si="481"/>
        <v>4</v>
      </c>
      <c r="E7608" s="3">
        <v>10374.16</v>
      </c>
      <c r="F7608">
        <f t="shared" si="482"/>
        <v>8.9230054043750451E-3</v>
      </c>
    </row>
    <row r="7609" spans="1:6" ht="15" thickBot="1" x14ac:dyDescent="0.35">
      <c r="A7609" s="2">
        <v>40234</v>
      </c>
      <c r="B7609" s="5">
        <f t="shared" si="479"/>
        <v>2</v>
      </c>
      <c r="C7609" s="5">
        <f t="shared" si="480"/>
        <v>25</v>
      </c>
      <c r="D7609" s="5">
        <f t="shared" si="481"/>
        <v>5</v>
      </c>
      <c r="E7609" s="3">
        <v>10321.030000000001</v>
      </c>
      <c r="F7609">
        <f t="shared" si="482"/>
        <v>-5.1213785019702026E-3</v>
      </c>
    </row>
    <row r="7610" spans="1:6" ht="15" thickBot="1" x14ac:dyDescent="0.35">
      <c r="A7610" s="2">
        <v>40235</v>
      </c>
      <c r="B7610" s="5">
        <f t="shared" si="479"/>
        <v>2</v>
      </c>
      <c r="C7610" s="5">
        <f t="shared" si="480"/>
        <v>26</v>
      </c>
      <c r="D7610" s="5">
        <f t="shared" si="481"/>
        <v>6</v>
      </c>
      <c r="E7610" s="3">
        <v>10325.26</v>
      </c>
      <c r="F7610">
        <f t="shared" si="482"/>
        <v>4.0984281607548502E-4</v>
      </c>
    </row>
    <row r="7611" spans="1:6" ht="15" thickBot="1" x14ac:dyDescent="0.35">
      <c r="A7611" s="2">
        <v>40238</v>
      </c>
      <c r="B7611" s="5">
        <f t="shared" si="479"/>
        <v>3</v>
      </c>
      <c r="C7611" s="5">
        <f t="shared" si="480"/>
        <v>1</v>
      </c>
      <c r="D7611" s="5">
        <f t="shared" si="481"/>
        <v>2</v>
      </c>
      <c r="E7611" s="3">
        <v>10403.790000000001</v>
      </c>
      <c r="F7611">
        <f t="shared" si="482"/>
        <v>7.6056196163583924E-3</v>
      </c>
    </row>
    <row r="7612" spans="1:6" ht="15" thickBot="1" x14ac:dyDescent="0.35">
      <c r="A7612" s="2">
        <v>40239</v>
      </c>
      <c r="B7612" s="5">
        <f t="shared" si="479"/>
        <v>3</v>
      </c>
      <c r="C7612" s="5">
        <f t="shared" si="480"/>
        <v>2</v>
      </c>
      <c r="D7612" s="5">
        <f t="shared" si="481"/>
        <v>3</v>
      </c>
      <c r="E7612" s="3">
        <v>10405.98</v>
      </c>
      <c r="F7612">
        <f t="shared" si="482"/>
        <v>2.1050021194186832E-4</v>
      </c>
    </row>
    <row r="7613" spans="1:6" ht="15" thickBot="1" x14ac:dyDescent="0.35">
      <c r="A7613" s="2">
        <v>40240</v>
      </c>
      <c r="B7613" s="5">
        <f t="shared" si="479"/>
        <v>3</v>
      </c>
      <c r="C7613" s="5">
        <f t="shared" si="480"/>
        <v>3</v>
      </c>
      <c r="D7613" s="5">
        <f t="shared" si="481"/>
        <v>4</v>
      </c>
      <c r="E7613" s="3">
        <v>10396.76</v>
      </c>
      <c r="F7613">
        <f t="shared" si="482"/>
        <v>-8.8602899486635051E-4</v>
      </c>
    </row>
    <row r="7614" spans="1:6" ht="15" thickBot="1" x14ac:dyDescent="0.35">
      <c r="A7614" s="2">
        <v>40241</v>
      </c>
      <c r="B7614" s="5">
        <f t="shared" si="479"/>
        <v>3</v>
      </c>
      <c r="C7614" s="5">
        <f t="shared" si="480"/>
        <v>4</v>
      </c>
      <c r="D7614" s="5">
        <f t="shared" si="481"/>
        <v>5</v>
      </c>
      <c r="E7614" s="3">
        <v>10444.14</v>
      </c>
      <c r="F7614">
        <f t="shared" si="482"/>
        <v>4.5571889704099349E-3</v>
      </c>
    </row>
    <row r="7615" spans="1:6" ht="15" thickBot="1" x14ac:dyDescent="0.35">
      <c r="A7615" s="2">
        <v>40242</v>
      </c>
      <c r="B7615" s="5">
        <f t="shared" si="479"/>
        <v>3</v>
      </c>
      <c r="C7615" s="5">
        <f t="shared" si="480"/>
        <v>5</v>
      </c>
      <c r="D7615" s="5">
        <f t="shared" si="481"/>
        <v>6</v>
      </c>
      <c r="E7615" s="3">
        <v>10566.2</v>
      </c>
      <c r="F7615">
        <f t="shared" si="482"/>
        <v>1.1686936406444314E-2</v>
      </c>
    </row>
    <row r="7616" spans="1:6" ht="15" thickBot="1" x14ac:dyDescent="0.35">
      <c r="A7616" s="2">
        <v>40245</v>
      </c>
      <c r="B7616" s="5">
        <f t="shared" si="479"/>
        <v>3</v>
      </c>
      <c r="C7616" s="5">
        <f t="shared" si="480"/>
        <v>8</v>
      </c>
      <c r="D7616" s="5">
        <f t="shared" si="481"/>
        <v>2</v>
      </c>
      <c r="E7616" s="3">
        <v>10552.52</v>
      </c>
      <c r="F7616">
        <f t="shared" si="482"/>
        <v>-1.2946944029074113E-3</v>
      </c>
    </row>
    <row r="7617" spans="1:6" ht="15" thickBot="1" x14ac:dyDescent="0.35">
      <c r="A7617" s="2">
        <v>40246</v>
      </c>
      <c r="B7617" s="5">
        <f t="shared" si="479"/>
        <v>3</v>
      </c>
      <c r="C7617" s="5">
        <f t="shared" si="480"/>
        <v>9</v>
      </c>
      <c r="D7617" s="5">
        <f t="shared" si="481"/>
        <v>3</v>
      </c>
      <c r="E7617" s="3">
        <v>10564.38</v>
      </c>
      <c r="F7617">
        <f t="shared" si="482"/>
        <v>1.1239021579678374E-3</v>
      </c>
    </row>
    <row r="7618" spans="1:6" ht="15" thickBot="1" x14ac:dyDescent="0.35">
      <c r="A7618" s="2">
        <v>40247</v>
      </c>
      <c r="B7618" s="5">
        <f t="shared" si="479"/>
        <v>3</v>
      </c>
      <c r="C7618" s="5">
        <f t="shared" si="480"/>
        <v>10</v>
      </c>
      <c r="D7618" s="5">
        <f t="shared" si="481"/>
        <v>4</v>
      </c>
      <c r="E7618" s="3">
        <v>10567.33</v>
      </c>
      <c r="F7618">
        <f t="shared" si="482"/>
        <v>2.7924023937048154E-4</v>
      </c>
    </row>
    <row r="7619" spans="1:6" ht="15" thickBot="1" x14ac:dyDescent="0.35">
      <c r="A7619" s="2">
        <v>40248</v>
      </c>
      <c r="B7619" s="5">
        <f t="shared" ref="B7619:B7682" si="483">MONTH(A7619)</f>
        <v>3</v>
      </c>
      <c r="C7619" s="5">
        <f t="shared" ref="C7619:C7682" si="484">DAY(A7619)</f>
        <v>11</v>
      </c>
      <c r="D7619" s="5">
        <f t="shared" ref="D7619:D7682" si="485">WEEKDAY(A7619,1)</f>
        <v>5</v>
      </c>
      <c r="E7619" s="3">
        <v>10611.84</v>
      </c>
      <c r="F7619">
        <f t="shared" si="482"/>
        <v>4.2120384240863316E-3</v>
      </c>
    </row>
    <row r="7620" spans="1:6" ht="15" thickBot="1" x14ac:dyDescent="0.35">
      <c r="A7620" s="2">
        <v>40249</v>
      </c>
      <c r="B7620" s="5">
        <f t="shared" si="483"/>
        <v>3</v>
      </c>
      <c r="C7620" s="5">
        <f t="shared" si="484"/>
        <v>12</v>
      </c>
      <c r="D7620" s="5">
        <f t="shared" si="485"/>
        <v>6</v>
      </c>
      <c r="E7620" s="3">
        <v>10624.69</v>
      </c>
      <c r="F7620">
        <f t="shared" ref="F7620:F7683" si="486">(E7620-E7619)/E7619</f>
        <v>1.2109115855497598E-3</v>
      </c>
    </row>
    <row r="7621" spans="1:6" ht="15" thickBot="1" x14ac:dyDescent="0.35">
      <c r="A7621" s="2">
        <v>40252</v>
      </c>
      <c r="B7621" s="5">
        <f t="shared" si="483"/>
        <v>3</v>
      </c>
      <c r="C7621" s="5">
        <f t="shared" si="484"/>
        <v>15</v>
      </c>
      <c r="D7621" s="5">
        <f t="shared" si="485"/>
        <v>2</v>
      </c>
      <c r="E7621" s="3">
        <v>10642.15</v>
      </c>
      <c r="F7621">
        <f t="shared" si="486"/>
        <v>1.6433420645683898E-3</v>
      </c>
    </row>
    <row r="7622" spans="1:6" ht="15" thickBot="1" x14ac:dyDescent="0.35">
      <c r="A7622" s="2">
        <v>40253</v>
      </c>
      <c r="B7622" s="5">
        <f t="shared" si="483"/>
        <v>3</v>
      </c>
      <c r="C7622" s="5">
        <f t="shared" si="484"/>
        <v>16</v>
      </c>
      <c r="D7622" s="5">
        <f t="shared" si="485"/>
        <v>3</v>
      </c>
      <c r="E7622" s="3">
        <v>10685.98</v>
      </c>
      <c r="F7622">
        <f t="shared" si="486"/>
        <v>4.1185286807646883E-3</v>
      </c>
    </row>
    <row r="7623" spans="1:6" ht="15" thickBot="1" x14ac:dyDescent="0.35">
      <c r="A7623" s="2">
        <v>40254</v>
      </c>
      <c r="B7623" s="5">
        <f t="shared" si="483"/>
        <v>3</v>
      </c>
      <c r="C7623" s="5">
        <f t="shared" si="484"/>
        <v>17</v>
      </c>
      <c r="D7623" s="5">
        <f t="shared" si="485"/>
        <v>4</v>
      </c>
      <c r="E7623" s="3">
        <v>10733.67</v>
      </c>
      <c r="F7623">
        <f t="shared" si="486"/>
        <v>4.4628569396536876E-3</v>
      </c>
    </row>
    <row r="7624" spans="1:6" ht="15" thickBot="1" x14ac:dyDescent="0.35">
      <c r="A7624" s="2">
        <v>40255</v>
      </c>
      <c r="B7624" s="5">
        <f t="shared" si="483"/>
        <v>3</v>
      </c>
      <c r="C7624" s="5">
        <f t="shared" si="484"/>
        <v>18</v>
      </c>
      <c r="D7624" s="5">
        <f t="shared" si="485"/>
        <v>5</v>
      </c>
      <c r="E7624" s="3">
        <v>10779.17</v>
      </c>
      <c r="F7624">
        <f t="shared" si="486"/>
        <v>4.2389974724395289E-3</v>
      </c>
    </row>
    <row r="7625" spans="1:6" ht="15" thickBot="1" x14ac:dyDescent="0.35">
      <c r="A7625" s="2">
        <v>40256</v>
      </c>
      <c r="B7625" s="5">
        <f t="shared" si="483"/>
        <v>3</v>
      </c>
      <c r="C7625" s="5">
        <f t="shared" si="484"/>
        <v>19</v>
      </c>
      <c r="D7625" s="5">
        <f t="shared" si="485"/>
        <v>6</v>
      </c>
      <c r="E7625" s="3">
        <v>10741.98</v>
      </c>
      <c r="F7625">
        <f t="shared" si="486"/>
        <v>-3.4501728797301191E-3</v>
      </c>
    </row>
    <row r="7626" spans="1:6" ht="15" thickBot="1" x14ac:dyDescent="0.35">
      <c r="A7626" s="2">
        <v>40259</v>
      </c>
      <c r="B7626" s="5">
        <f t="shared" si="483"/>
        <v>3</v>
      </c>
      <c r="C7626" s="5">
        <f t="shared" si="484"/>
        <v>22</v>
      </c>
      <c r="D7626" s="5">
        <f t="shared" si="485"/>
        <v>2</v>
      </c>
      <c r="E7626" s="3">
        <v>10785.89</v>
      </c>
      <c r="F7626">
        <f t="shared" si="486"/>
        <v>4.0877007776964633E-3</v>
      </c>
    </row>
    <row r="7627" spans="1:6" ht="15" thickBot="1" x14ac:dyDescent="0.35">
      <c r="A7627" s="2">
        <v>40260</v>
      </c>
      <c r="B7627" s="5">
        <f t="shared" si="483"/>
        <v>3</v>
      </c>
      <c r="C7627" s="5">
        <f t="shared" si="484"/>
        <v>23</v>
      </c>
      <c r="D7627" s="5">
        <f t="shared" si="485"/>
        <v>3</v>
      </c>
      <c r="E7627" s="3">
        <v>10888.83</v>
      </c>
      <c r="F7627">
        <f t="shared" si="486"/>
        <v>9.5439504760386502E-3</v>
      </c>
    </row>
    <row r="7628" spans="1:6" ht="15" thickBot="1" x14ac:dyDescent="0.35">
      <c r="A7628" s="2">
        <v>40261</v>
      </c>
      <c r="B7628" s="5">
        <f t="shared" si="483"/>
        <v>3</v>
      </c>
      <c r="C7628" s="5">
        <f t="shared" si="484"/>
        <v>24</v>
      </c>
      <c r="D7628" s="5">
        <f t="shared" si="485"/>
        <v>4</v>
      </c>
      <c r="E7628" s="3">
        <v>10836.15</v>
      </c>
      <c r="F7628">
        <f t="shared" si="486"/>
        <v>-4.8379853482881348E-3</v>
      </c>
    </row>
    <row r="7629" spans="1:6" ht="15" thickBot="1" x14ac:dyDescent="0.35">
      <c r="A7629" s="2">
        <v>40262</v>
      </c>
      <c r="B7629" s="5">
        <f t="shared" si="483"/>
        <v>3</v>
      </c>
      <c r="C7629" s="5">
        <f t="shared" si="484"/>
        <v>25</v>
      </c>
      <c r="D7629" s="5">
        <f t="shared" si="485"/>
        <v>5</v>
      </c>
      <c r="E7629" s="3">
        <v>10841.21</v>
      </c>
      <c r="F7629">
        <f t="shared" si="486"/>
        <v>4.669555146430689E-4</v>
      </c>
    </row>
    <row r="7630" spans="1:6" ht="15" thickBot="1" x14ac:dyDescent="0.35">
      <c r="A7630" s="2">
        <v>40263</v>
      </c>
      <c r="B7630" s="5">
        <f t="shared" si="483"/>
        <v>3</v>
      </c>
      <c r="C7630" s="5">
        <f t="shared" si="484"/>
        <v>26</v>
      </c>
      <c r="D7630" s="5">
        <f t="shared" si="485"/>
        <v>6</v>
      </c>
      <c r="E7630" s="3">
        <v>10850.36</v>
      </c>
      <c r="F7630">
        <f t="shared" si="486"/>
        <v>8.440017304342833E-4</v>
      </c>
    </row>
    <row r="7631" spans="1:6" ht="15" thickBot="1" x14ac:dyDescent="0.35">
      <c r="A7631" s="2">
        <v>40266</v>
      </c>
      <c r="B7631" s="5">
        <f t="shared" si="483"/>
        <v>3</v>
      </c>
      <c r="C7631" s="5">
        <f t="shared" si="484"/>
        <v>29</v>
      </c>
      <c r="D7631" s="5">
        <f t="shared" si="485"/>
        <v>2</v>
      </c>
      <c r="E7631" s="3">
        <v>10895.86</v>
      </c>
      <c r="F7631">
        <f t="shared" si="486"/>
        <v>4.1934092509372956E-3</v>
      </c>
    </row>
    <row r="7632" spans="1:6" ht="15" thickBot="1" x14ac:dyDescent="0.35">
      <c r="A7632" s="2">
        <v>40267</v>
      </c>
      <c r="B7632" s="5">
        <f t="shared" si="483"/>
        <v>3</v>
      </c>
      <c r="C7632" s="5">
        <f t="shared" si="484"/>
        <v>30</v>
      </c>
      <c r="D7632" s="5">
        <f t="shared" si="485"/>
        <v>3</v>
      </c>
      <c r="E7632" s="3">
        <v>10907.42</v>
      </c>
      <c r="F7632">
        <f t="shared" si="486"/>
        <v>1.0609534263472081E-3</v>
      </c>
    </row>
    <row r="7633" spans="1:6" ht="15" thickBot="1" x14ac:dyDescent="0.35">
      <c r="A7633" s="2">
        <v>40268</v>
      </c>
      <c r="B7633" s="5">
        <f t="shared" si="483"/>
        <v>3</v>
      </c>
      <c r="C7633" s="5">
        <f t="shared" si="484"/>
        <v>31</v>
      </c>
      <c r="D7633" s="5">
        <f t="shared" si="485"/>
        <v>4</v>
      </c>
      <c r="E7633" s="3">
        <v>10856.63</v>
      </c>
      <c r="F7633">
        <f t="shared" si="486"/>
        <v>-4.65646321494917E-3</v>
      </c>
    </row>
    <row r="7634" spans="1:6" ht="15" thickBot="1" x14ac:dyDescent="0.35">
      <c r="A7634" s="2">
        <v>40269</v>
      </c>
      <c r="B7634" s="5">
        <f t="shared" si="483"/>
        <v>4</v>
      </c>
      <c r="C7634" s="5">
        <f t="shared" si="484"/>
        <v>1</v>
      </c>
      <c r="D7634" s="5">
        <f t="shared" si="485"/>
        <v>5</v>
      </c>
      <c r="E7634" s="3">
        <v>10927.07</v>
      </c>
      <c r="F7634">
        <f t="shared" si="486"/>
        <v>6.4882012189786805E-3</v>
      </c>
    </row>
    <row r="7635" spans="1:6" ht="15" thickBot="1" x14ac:dyDescent="0.35">
      <c r="A7635" s="2">
        <v>40273</v>
      </c>
      <c r="B7635" s="5">
        <f t="shared" si="483"/>
        <v>4</v>
      </c>
      <c r="C7635" s="5">
        <f t="shared" si="484"/>
        <v>5</v>
      </c>
      <c r="D7635" s="5">
        <f t="shared" si="485"/>
        <v>2</v>
      </c>
      <c r="E7635" s="3">
        <v>10973.55</v>
      </c>
      <c r="F7635">
        <f t="shared" si="486"/>
        <v>4.2536562866348953E-3</v>
      </c>
    </row>
    <row r="7636" spans="1:6" ht="15" thickBot="1" x14ac:dyDescent="0.35">
      <c r="A7636" s="2">
        <v>40274</v>
      </c>
      <c r="B7636" s="5">
        <f t="shared" si="483"/>
        <v>4</v>
      </c>
      <c r="C7636" s="5">
        <f t="shared" si="484"/>
        <v>6</v>
      </c>
      <c r="D7636" s="5">
        <f t="shared" si="485"/>
        <v>3</v>
      </c>
      <c r="E7636" s="3">
        <v>10969.99</v>
      </c>
      <c r="F7636">
        <f t="shared" si="486"/>
        <v>-3.2441643770698552E-4</v>
      </c>
    </row>
    <row r="7637" spans="1:6" ht="15" thickBot="1" x14ac:dyDescent="0.35">
      <c r="A7637" s="2">
        <v>40275</v>
      </c>
      <c r="B7637" s="5">
        <f t="shared" si="483"/>
        <v>4</v>
      </c>
      <c r="C7637" s="5">
        <f t="shared" si="484"/>
        <v>7</v>
      </c>
      <c r="D7637" s="5">
        <f t="shared" si="485"/>
        <v>4</v>
      </c>
      <c r="E7637" s="3">
        <v>10897.52</v>
      </c>
      <c r="F7637">
        <f t="shared" si="486"/>
        <v>-6.606204745856591E-3</v>
      </c>
    </row>
    <row r="7638" spans="1:6" ht="15" thickBot="1" x14ac:dyDescent="0.35">
      <c r="A7638" s="2">
        <v>40276</v>
      </c>
      <c r="B7638" s="5">
        <f t="shared" si="483"/>
        <v>4</v>
      </c>
      <c r="C7638" s="5">
        <f t="shared" si="484"/>
        <v>8</v>
      </c>
      <c r="D7638" s="5">
        <f t="shared" si="485"/>
        <v>5</v>
      </c>
      <c r="E7638" s="3">
        <v>10927.07</v>
      </c>
      <c r="F7638">
        <f t="shared" si="486"/>
        <v>2.7116261314500244E-3</v>
      </c>
    </row>
    <row r="7639" spans="1:6" ht="15" thickBot="1" x14ac:dyDescent="0.35">
      <c r="A7639" s="2">
        <v>40277</v>
      </c>
      <c r="B7639" s="5">
        <f t="shared" si="483"/>
        <v>4</v>
      </c>
      <c r="C7639" s="5">
        <f t="shared" si="484"/>
        <v>9</v>
      </c>
      <c r="D7639" s="5">
        <f t="shared" si="485"/>
        <v>6</v>
      </c>
      <c r="E7639" s="3">
        <v>10997.35</v>
      </c>
      <c r="F7639">
        <f t="shared" si="486"/>
        <v>6.4317333008757751E-3</v>
      </c>
    </row>
    <row r="7640" spans="1:6" ht="15" thickBot="1" x14ac:dyDescent="0.35">
      <c r="A7640" s="2">
        <v>40280</v>
      </c>
      <c r="B7640" s="5">
        <f t="shared" si="483"/>
        <v>4</v>
      </c>
      <c r="C7640" s="5">
        <f t="shared" si="484"/>
        <v>12</v>
      </c>
      <c r="D7640" s="5">
        <f t="shared" si="485"/>
        <v>2</v>
      </c>
      <c r="E7640" s="3">
        <v>11005.97</v>
      </c>
      <c r="F7640">
        <f t="shared" si="486"/>
        <v>7.8382519425124967E-4</v>
      </c>
    </row>
    <row r="7641" spans="1:6" ht="15" thickBot="1" x14ac:dyDescent="0.35">
      <c r="A7641" s="2">
        <v>40281</v>
      </c>
      <c r="B7641" s="5">
        <f t="shared" si="483"/>
        <v>4</v>
      </c>
      <c r="C7641" s="5">
        <f t="shared" si="484"/>
        <v>13</v>
      </c>
      <c r="D7641" s="5">
        <f t="shared" si="485"/>
        <v>3</v>
      </c>
      <c r="E7641" s="3">
        <v>11019.42</v>
      </c>
      <c r="F7641">
        <f t="shared" si="486"/>
        <v>1.222064025251816E-3</v>
      </c>
    </row>
    <row r="7642" spans="1:6" ht="15" thickBot="1" x14ac:dyDescent="0.35">
      <c r="A7642" s="2">
        <v>40282</v>
      </c>
      <c r="B7642" s="5">
        <f t="shared" si="483"/>
        <v>4</v>
      </c>
      <c r="C7642" s="5">
        <f t="shared" si="484"/>
        <v>14</v>
      </c>
      <c r="D7642" s="5">
        <f t="shared" si="485"/>
        <v>4</v>
      </c>
      <c r="E7642" s="3">
        <v>11123.11</v>
      </c>
      <c r="F7642">
        <f t="shared" si="486"/>
        <v>9.4097511484270962E-3</v>
      </c>
    </row>
    <row r="7643" spans="1:6" ht="15" thickBot="1" x14ac:dyDescent="0.35">
      <c r="A7643" s="2">
        <v>40283</v>
      </c>
      <c r="B7643" s="5">
        <f t="shared" si="483"/>
        <v>4</v>
      </c>
      <c r="C7643" s="5">
        <f t="shared" si="484"/>
        <v>15</v>
      </c>
      <c r="D7643" s="5">
        <f t="shared" si="485"/>
        <v>5</v>
      </c>
      <c r="E7643" s="3">
        <v>11144.57</v>
      </c>
      <c r="F7643">
        <f t="shared" si="486"/>
        <v>1.9293165310780103E-3</v>
      </c>
    </row>
    <row r="7644" spans="1:6" ht="15" thickBot="1" x14ac:dyDescent="0.35">
      <c r="A7644" s="2">
        <v>40284</v>
      </c>
      <c r="B7644" s="5">
        <f t="shared" si="483"/>
        <v>4</v>
      </c>
      <c r="C7644" s="5">
        <f t="shared" si="484"/>
        <v>16</v>
      </c>
      <c r="D7644" s="5">
        <f t="shared" si="485"/>
        <v>6</v>
      </c>
      <c r="E7644" s="3">
        <v>11018.66</v>
      </c>
      <c r="F7644">
        <f t="shared" si="486"/>
        <v>-1.1297878697877069E-2</v>
      </c>
    </row>
    <row r="7645" spans="1:6" ht="15" thickBot="1" x14ac:dyDescent="0.35">
      <c r="A7645" s="2">
        <v>40287</v>
      </c>
      <c r="B7645" s="5">
        <f t="shared" si="483"/>
        <v>4</v>
      </c>
      <c r="C7645" s="5">
        <f t="shared" si="484"/>
        <v>19</v>
      </c>
      <c r="D7645" s="5">
        <f t="shared" si="485"/>
        <v>2</v>
      </c>
      <c r="E7645" s="3">
        <v>11092.05</v>
      </c>
      <c r="F7645">
        <f t="shared" si="486"/>
        <v>6.6605195187073038E-3</v>
      </c>
    </row>
    <row r="7646" spans="1:6" ht="15" thickBot="1" x14ac:dyDescent="0.35">
      <c r="A7646" s="2">
        <v>40288</v>
      </c>
      <c r="B7646" s="5">
        <f t="shared" si="483"/>
        <v>4</v>
      </c>
      <c r="C7646" s="5">
        <f t="shared" si="484"/>
        <v>20</v>
      </c>
      <c r="D7646" s="5">
        <f t="shared" si="485"/>
        <v>3</v>
      </c>
      <c r="E7646" s="3">
        <v>11117.06</v>
      </c>
      <c r="F7646">
        <f t="shared" si="486"/>
        <v>2.2547680545976822E-3</v>
      </c>
    </row>
    <row r="7647" spans="1:6" ht="15" thickBot="1" x14ac:dyDescent="0.35">
      <c r="A7647" s="2">
        <v>40289</v>
      </c>
      <c r="B7647" s="5">
        <f t="shared" si="483"/>
        <v>4</v>
      </c>
      <c r="C7647" s="5">
        <f t="shared" si="484"/>
        <v>21</v>
      </c>
      <c r="D7647" s="5">
        <f t="shared" si="485"/>
        <v>4</v>
      </c>
      <c r="E7647" s="3">
        <v>11124.92</v>
      </c>
      <c r="F7647">
        <f t="shared" si="486"/>
        <v>7.0702146070998834E-4</v>
      </c>
    </row>
    <row r="7648" spans="1:6" ht="15" thickBot="1" x14ac:dyDescent="0.35">
      <c r="A7648" s="2">
        <v>40290</v>
      </c>
      <c r="B7648" s="5">
        <f t="shared" si="483"/>
        <v>4</v>
      </c>
      <c r="C7648" s="5">
        <f t="shared" si="484"/>
        <v>22</v>
      </c>
      <c r="D7648" s="5">
        <f t="shared" si="485"/>
        <v>5</v>
      </c>
      <c r="E7648" s="3">
        <v>11134.29</v>
      </c>
      <c r="F7648">
        <f t="shared" si="486"/>
        <v>8.4225324766387536E-4</v>
      </c>
    </row>
    <row r="7649" spans="1:6" ht="15" thickBot="1" x14ac:dyDescent="0.35">
      <c r="A7649" s="2">
        <v>40291</v>
      </c>
      <c r="B7649" s="5">
        <f t="shared" si="483"/>
        <v>4</v>
      </c>
      <c r="C7649" s="5">
        <f t="shared" si="484"/>
        <v>23</v>
      </c>
      <c r="D7649" s="5">
        <f t="shared" si="485"/>
        <v>6</v>
      </c>
      <c r="E7649" s="3">
        <v>11204.28</v>
      </c>
      <c r="F7649">
        <f t="shared" si="486"/>
        <v>6.2859868029303866E-3</v>
      </c>
    </row>
    <row r="7650" spans="1:6" ht="15" thickBot="1" x14ac:dyDescent="0.35">
      <c r="A7650" s="2">
        <v>40294</v>
      </c>
      <c r="B7650" s="5">
        <f t="shared" si="483"/>
        <v>4</v>
      </c>
      <c r="C7650" s="5">
        <f t="shared" si="484"/>
        <v>26</v>
      </c>
      <c r="D7650" s="5">
        <f t="shared" si="485"/>
        <v>2</v>
      </c>
      <c r="E7650" s="3">
        <v>11205.03</v>
      </c>
      <c r="F7650">
        <f t="shared" si="486"/>
        <v>6.6938705566087247E-5</v>
      </c>
    </row>
    <row r="7651" spans="1:6" ht="15" thickBot="1" x14ac:dyDescent="0.35">
      <c r="A7651" s="2">
        <v>40295</v>
      </c>
      <c r="B7651" s="5">
        <f t="shared" si="483"/>
        <v>4</v>
      </c>
      <c r="C7651" s="5">
        <f t="shared" si="484"/>
        <v>27</v>
      </c>
      <c r="D7651" s="5">
        <f t="shared" si="485"/>
        <v>3</v>
      </c>
      <c r="E7651" s="3">
        <v>10991.99</v>
      </c>
      <c r="F7651">
        <f t="shared" si="486"/>
        <v>-1.901288974683699E-2</v>
      </c>
    </row>
    <row r="7652" spans="1:6" ht="15" thickBot="1" x14ac:dyDescent="0.35">
      <c r="A7652" s="2">
        <v>40296</v>
      </c>
      <c r="B7652" s="5">
        <f t="shared" si="483"/>
        <v>4</v>
      </c>
      <c r="C7652" s="5">
        <f t="shared" si="484"/>
        <v>28</v>
      </c>
      <c r="D7652" s="5">
        <f t="shared" si="485"/>
        <v>4</v>
      </c>
      <c r="E7652" s="3">
        <v>11045.27</v>
      </c>
      <c r="F7652">
        <f t="shared" si="486"/>
        <v>4.847165981774061E-3</v>
      </c>
    </row>
    <row r="7653" spans="1:6" ht="15" thickBot="1" x14ac:dyDescent="0.35">
      <c r="A7653" s="2">
        <v>40297</v>
      </c>
      <c r="B7653" s="5">
        <f t="shared" si="483"/>
        <v>4</v>
      </c>
      <c r="C7653" s="5">
        <f t="shared" si="484"/>
        <v>29</v>
      </c>
      <c r="D7653" s="5">
        <f t="shared" si="485"/>
        <v>5</v>
      </c>
      <c r="E7653" s="3">
        <v>11167.32</v>
      </c>
      <c r="F7653">
        <f t="shared" si="486"/>
        <v>1.1049978859729031E-2</v>
      </c>
    </row>
    <row r="7654" spans="1:6" ht="15" thickBot="1" x14ac:dyDescent="0.35">
      <c r="A7654" s="2">
        <v>40298</v>
      </c>
      <c r="B7654" s="5">
        <f t="shared" si="483"/>
        <v>4</v>
      </c>
      <c r="C7654" s="5">
        <f t="shared" si="484"/>
        <v>30</v>
      </c>
      <c r="D7654" s="5">
        <f t="shared" si="485"/>
        <v>6</v>
      </c>
      <c r="E7654" s="3">
        <v>11008.61</v>
      </c>
      <c r="F7654">
        <f t="shared" si="486"/>
        <v>-1.4212004312583425E-2</v>
      </c>
    </row>
    <row r="7655" spans="1:6" ht="15" thickBot="1" x14ac:dyDescent="0.35">
      <c r="A7655" s="2">
        <v>40301</v>
      </c>
      <c r="B7655" s="5">
        <f t="shared" si="483"/>
        <v>5</v>
      </c>
      <c r="C7655" s="5">
        <f t="shared" si="484"/>
        <v>3</v>
      </c>
      <c r="D7655" s="5">
        <f t="shared" si="485"/>
        <v>2</v>
      </c>
      <c r="E7655" s="3">
        <v>11151.83</v>
      </c>
      <c r="F7655">
        <f t="shared" si="486"/>
        <v>1.3009816861529234E-2</v>
      </c>
    </row>
    <row r="7656" spans="1:6" ht="15" thickBot="1" x14ac:dyDescent="0.35">
      <c r="A7656" s="2">
        <v>40302</v>
      </c>
      <c r="B7656" s="5">
        <f t="shared" si="483"/>
        <v>5</v>
      </c>
      <c r="C7656" s="5">
        <f t="shared" si="484"/>
        <v>4</v>
      </c>
      <c r="D7656" s="5">
        <f t="shared" si="485"/>
        <v>3</v>
      </c>
      <c r="E7656" s="3">
        <v>10926.77</v>
      </c>
      <c r="F7656">
        <f t="shared" si="486"/>
        <v>-2.0181441072900097E-2</v>
      </c>
    </row>
    <row r="7657" spans="1:6" ht="15" thickBot="1" x14ac:dyDescent="0.35">
      <c r="A7657" s="2">
        <v>40303</v>
      </c>
      <c r="B7657" s="5">
        <f t="shared" si="483"/>
        <v>5</v>
      </c>
      <c r="C7657" s="5">
        <f t="shared" si="484"/>
        <v>5</v>
      </c>
      <c r="D7657" s="5">
        <f t="shared" si="485"/>
        <v>4</v>
      </c>
      <c r="E7657" s="3">
        <v>10868.12</v>
      </c>
      <c r="F7657">
        <f t="shared" si="486"/>
        <v>-5.367551435602619E-3</v>
      </c>
    </row>
    <row r="7658" spans="1:6" ht="15" thickBot="1" x14ac:dyDescent="0.35">
      <c r="A7658" s="2">
        <v>40304</v>
      </c>
      <c r="B7658" s="5">
        <f t="shared" si="483"/>
        <v>5</v>
      </c>
      <c r="C7658" s="5">
        <f t="shared" si="484"/>
        <v>6</v>
      </c>
      <c r="D7658" s="5">
        <f t="shared" si="485"/>
        <v>5</v>
      </c>
      <c r="E7658" s="3">
        <v>10520.32</v>
      </c>
      <c r="F7658">
        <f t="shared" si="486"/>
        <v>-3.2001854966636462E-2</v>
      </c>
    </row>
    <row r="7659" spans="1:6" ht="15" thickBot="1" x14ac:dyDescent="0.35">
      <c r="A7659" s="2">
        <v>40305</v>
      </c>
      <c r="B7659" s="5">
        <f t="shared" si="483"/>
        <v>5</v>
      </c>
      <c r="C7659" s="5">
        <f t="shared" si="484"/>
        <v>7</v>
      </c>
      <c r="D7659" s="5">
        <f t="shared" si="485"/>
        <v>6</v>
      </c>
      <c r="E7659" s="3">
        <v>10380.43</v>
      </c>
      <c r="F7659">
        <f t="shared" si="486"/>
        <v>-1.3297124041854185E-2</v>
      </c>
    </row>
    <row r="7660" spans="1:6" ht="15" thickBot="1" x14ac:dyDescent="0.35">
      <c r="A7660" s="2">
        <v>40308</v>
      </c>
      <c r="B7660" s="5">
        <f t="shared" si="483"/>
        <v>5</v>
      </c>
      <c r="C7660" s="5">
        <f t="shared" si="484"/>
        <v>10</v>
      </c>
      <c r="D7660" s="5">
        <f t="shared" si="485"/>
        <v>2</v>
      </c>
      <c r="E7660" s="3">
        <v>10785.14</v>
      </c>
      <c r="F7660">
        <f t="shared" si="486"/>
        <v>3.8987787596467496E-2</v>
      </c>
    </row>
    <row r="7661" spans="1:6" ht="15" thickBot="1" x14ac:dyDescent="0.35">
      <c r="A7661" s="2">
        <v>40309</v>
      </c>
      <c r="B7661" s="5">
        <f t="shared" si="483"/>
        <v>5</v>
      </c>
      <c r="C7661" s="5">
        <f t="shared" si="484"/>
        <v>11</v>
      </c>
      <c r="D7661" s="5">
        <f t="shared" si="485"/>
        <v>3</v>
      </c>
      <c r="E7661" s="3">
        <v>10748.26</v>
      </c>
      <c r="F7661">
        <f t="shared" si="486"/>
        <v>-3.4195198207903838E-3</v>
      </c>
    </row>
    <row r="7662" spans="1:6" ht="15" thickBot="1" x14ac:dyDescent="0.35">
      <c r="A7662" s="2">
        <v>40310</v>
      </c>
      <c r="B7662" s="5">
        <f t="shared" si="483"/>
        <v>5</v>
      </c>
      <c r="C7662" s="5">
        <f t="shared" si="484"/>
        <v>12</v>
      </c>
      <c r="D7662" s="5">
        <f t="shared" si="485"/>
        <v>4</v>
      </c>
      <c r="E7662" s="3">
        <v>10896.91</v>
      </c>
      <c r="F7662">
        <f t="shared" si="486"/>
        <v>1.3830145530532349E-2</v>
      </c>
    </row>
    <row r="7663" spans="1:6" ht="15" thickBot="1" x14ac:dyDescent="0.35">
      <c r="A7663" s="2">
        <v>40311</v>
      </c>
      <c r="B7663" s="5">
        <f t="shared" si="483"/>
        <v>5</v>
      </c>
      <c r="C7663" s="5">
        <f t="shared" si="484"/>
        <v>13</v>
      </c>
      <c r="D7663" s="5">
        <f t="shared" si="485"/>
        <v>5</v>
      </c>
      <c r="E7663" s="3">
        <v>10782.95</v>
      </c>
      <c r="F7663">
        <f t="shared" si="486"/>
        <v>-1.0458010573639603E-2</v>
      </c>
    </row>
    <row r="7664" spans="1:6" ht="15" thickBot="1" x14ac:dyDescent="0.35">
      <c r="A7664" s="2">
        <v>40312</v>
      </c>
      <c r="B7664" s="5">
        <f t="shared" si="483"/>
        <v>5</v>
      </c>
      <c r="C7664" s="5">
        <f t="shared" si="484"/>
        <v>14</v>
      </c>
      <c r="D7664" s="5">
        <f t="shared" si="485"/>
        <v>6</v>
      </c>
      <c r="E7664" s="3">
        <v>10620.16</v>
      </c>
      <c r="F7664">
        <f t="shared" si="486"/>
        <v>-1.509698180924523E-2</v>
      </c>
    </row>
    <row r="7665" spans="1:6" ht="15" thickBot="1" x14ac:dyDescent="0.35">
      <c r="A7665" s="2">
        <v>40315</v>
      </c>
      <c r="B7665" s="5">
        <f t="shared" si="483"/>
        <v>5</v>
      </c>
      <c r="C7665" s="5">
        <f t="shared" si="484"/>
        <v>17</v>
      </c>
      <c r="D7665" s="5">
        <f t="shared" si="485"/>
        <v>2</v>
      </c>
      <c r="E7665" s="3">
        <v>10625.83</v>
      </c>
      <c r="F7665">
        <f t="shared" si="486"/>
        <v>5.3389026154032268E-4</v>
      </c>
    </row>
    <row r="7666" spans="1:6" ht="15" thickBot="1" x14ac:dyDescent="0.35">
      <c r="A7666" s="2">
        <v>40316</v>
      </c>
      <c r="B7666" s="5">
        <f t="shared" si="483"/>
        <v>5</v>
      </c>
      <c r="C7666" s="5">
        <f t="shared" si="484"/>
        <v>18</v>
      </c>
      <c r="D7666" s="5">
        <f t="shared" si="485"/>
        <v>3</v>
      </c>
      <c r="E7666" s="3">
        <v>10510.95</v>
      </c>
      <c r="F7666">
        <f t="shared" si="486"/>
        <v>-1.0811390733712021E-2</v>
      </c>
    </row>
    <row r="7667" spans="1:6" ht="15" thickBot="1" x14ac:dyDescent="0.35">
      <c r="A7667" s="2">
        <v>40317</v>
      </c>
      <c r="B7667" s="5">
        <f t="shared" si="483"/>
        <v>5</v>
      </c>
      <c r="C7667" s="5">
        <f t="shared" si="484"/>
        <v>19</v>
      </c>
      <c r="D7667" s="5">
        <f t="shared" si="485"/>
        <v>4</v>
      </c>
      <c r="E7667" s="3">
        <v>10444.370000000001</v>
      </c>
      <c r="F7667">
        <f t="shared" si="486"/>
        <v>-6.3343465623944481E-3</v>
      </c>
    </row>
    <row r="7668" spans="1:6" ht="15" thickBot="1" x14ac:dyDescent="0.35">
      <c r="A7668" s="2">
        <v>40318</v>
      </c>
      <c r="B7668" s="5">
        <f t="shared" si="483"/>
        <v>5</v>
      </c>
      <c r="C7668" s="5">
        <f t="shared" si="484"/>
        <v>20</v>
      </c>
      <c r="D7668" s="5">
        <f t="shared" si="485"/>
        <v>5</v>
      </c>
      <c r="E7668" s="3">
        <v>10068.01</v>
      </c>
      <c r="F7668">
        <f t="shared" si="486"/>
        <v>-3.6034724928358582E-2</v>
      </c>
    </row>
    <row r="7669" spans="1:6" ht="15" thickBot="1" x14ac:dyDescent="0.35">
      <c r="A7669" s="2">
        <v>40319</v>
      </c>
      <c r="B7669" s="5">
        <f t="shared" si="483"/>
        <v>5</v>
      </c>
      <c r="C7669" s="5">
        <f t="shared" si="484"/>
        <v>21</v>
      </c>
      <c r="D7669" s="5">
        <f t="shared" si="485"/>
        <v>6</v>
      </c>
      <c r="E7669" s="3">
        <v>10193.39</v>
      </c>
      <c r="F7669">
        <f t="shared" si="486"/>
        <v>1.2453305072203861E-2</v>
      </c>
    </row>
    <row r="7670" spans="1:6" ht="15" thickBot="1" x14ac:dyDescent="0.35">
      <c r="A7670" s="2">
        <v>40322</v>
      </c>
      <c r="B7670" s="5">
        <f t="shared" si="483"/>
        <v>5</v>
      </c>
      <c r="C7670" s="5">
        <f t="shared" si="484"/>
        <v>24</v>
      </c>
      <c r="D7670" s="5">
        <f t="shared" si="485"/>
        <v>2</v>
      </c>
      <c r="E7670" s="3">
        <v>10066.57</v>
      </c>
      <c r="F7670">
        <f t="shared" si="486"/>
        <v>-1.2441395845739221E-2</v>
      </c>
    </row>
    <row r="7671" spans="1:6" ht="15" thickBot="1" x14ac:dyDescent="0.35">
      <c r="A7671" s="2">
        <v>40323</v>
      </c>
      <c r="B7671" s="5">
        <f t="shared" si="483"/>
        <v>5</v>
      </c>
      <c r="C7671" s="5">
        <f t="shared" si="484"/>
        <v>25</v>
      </c>
      <c r="D7671" s="5">
        <f t="shared" si="485"/>
        <v>3</v>
      </c>
      <c r="E7671" s="3">
        <v>10043.75</v>
      </c>
      <c r="F7671">
        <f t="shared" si="486"/>
        <v>-2.2669091855517529E-3</v>
      </c>
    </row>
    <row r="7672" spans="1:6" ht="15" thickBot="1" x14ac:dyDescent="0.35">
      <c r="A7672" s="2">
        <v>40324</v>
      </c>
      <c r="B7672" s="5">
        <f t="shared" si="483"/>
        <v>5</v>
      </c>
      <c r="C7672" s="5">
        <f t="shared" si="484"/>
        <v>26</v>
      </c>
      <c r="D7672" s="5">
        <f t="shared" si="485"/>
        <v>4</v>
      </c>
      <c r="E7672" s="3">
        <v>9974.4500000000007</v>
      </c>
      <c r="F7672">
        <f t="shared" si="486"/>
        <v>-6.8998133167391933E-3</v>
      </c>
    </row>
    <row r="7673" spans="1:6" ht="15" thickBot="1" x14ac:dyDescent="0.35">
      <c r="A7673" s="2">
        <v>40325</v>
      </c>
      <c r="B7673" s="5">
        <f t="shared" si="483"/>
        <v>5</v>
      </c>
      <c r="C7673" s="5">
        <f t="shared" si="484"/>
        <v>27</v>
      </c>
      <c r="D7673" s="5">
        <f t="shared" si="485"/>
        <v>5</v>
      </c>
      <c r="E7673" s="3">
        <v>10258.99</v>
      </c>
      <c r="F7673">
        <f t="shared" si="486"/>
        <v>2.852688619422615E-2</v>
      </c>
    </row>
    <row r="7674" spans="1:6" ht="15" thickBot="1" x14ac:dyDescent="0.35">
      <c r="A7674" s="2">
        <v>40326</v>
      </c>
      <c r="B7674" s="5">
        <f t="shared" si="483"/>
        <v>5</v>
      </c>
      <c r="C7674" s="5">
        <f t="shared" si="484"/>
        <v>28</v>
      </c>
      <c r="D7674" s="5">
        <f t="shared" si="485"/>
        <v>6</v>
      </c>
      <c r="E7674" s="3">
        <v>10136.629999999999</v>
      </c>
      <c r="F7674">
        <f t="shared" si="486"/>
        <v>-1.1927100036163461E-2</v>
      </c>
    </row>
    <row r="7675" spans="1:6" ht="15" thickBot="1" x14ac:dyDescent="0.35">
      <c r="A7675" s="2">
        <v>40330</v>
      </c>
      <c r="B7675" s="5">
        <f t="shared" si="483"/>
        <v>6</v>
      </c>
      <c r="C7675" s="5">
        <f t="shared" si="484"/>
        <v>1</v>
      </c>
      <c r="D7675" s="5">
        <f t="shared" si="485"/>
        <v>3</v>
      </c>
      <c r="E7675" s="3">
        <v>10024.02</v>
      </c>
      <c r="F7675">
        <f t="shared" si="486"/>
        <v>-1.1109214798211907E-2</v>
      </c>
    </row>
    <row r="7676" spans="1:6" ht="15" thickBot="1" x14ac:dyDescent="0.35">
      <c r="A7676" s="2">
        <v>40331</v>
      </c>
      <c r="B7676" s="5">
        <f t="shared" si="483"/>
        <v>6</v>
      </c>
      <c r="C7676" s="5">
        <f t="shared" si="484"/>
        <v>2</v>
      </c>
      <c r="D7676" s="5">
        <f t="shared" si="485"/>
        <v>4</v>
      </c>
      <c r="E7676" s="3">
        <v>10249.540000000001</v>
      </c>
      <c r="F7676">
        <f t="shared" si="486"/>
        <v>2.2497959900319477E-2</v>
      </c>
    </row>
    <row r="7677" spans="1:6" ht="15" thickBot="1" x14ac:dyDescent="0.35">
      <c r="A7677" s="2">
        <v>40332</v>
      </c>
      <c r="B7677" s="5">
        <f t="shared" si="483"/>
        <v>6</v>
      </c>
      <c r="C7677" s="5">
        <f t="shared" si="484"/>
        <v>3</v>
      </c>
      <c r="D7677" s="5">
        <f t="shared" si="485"/>
        <v>5</v>
      </c>
      <c r="E7677" s="3">
        <v>10255.280000000001</v>
      </c>
      <c r="F7677">
        <f t="shared" si="486"/>
        <v>5.6002513283520835E-4</v>
      </c>
    </row>
    <row r="7678" spans="1:6" ht="15" thickBot="1" x14ac:dyDescent="0.35">
      <c r="A7678" s="2">
        <v>40333</v>
      </c>
      <c r="B7678" s="5">
        <f t="shared" si="483"/>
        <v>6</v>
      </c>
      <c r="C7678" s="5">
        <f t="shared" si="484"/>
        <v>4</v>
      </c>
      <c r="D7678" s="5">
        <f t="shared" si="485"/>
        <v>6</v>
      </c>
      <c r="E7678" s="3">
        <v>9931.9699999999993</v>
      </c>
      <c r="F7678">
        <f t="shared" si="486"/>
        <v>-3.152619918715055E-2</v>
      </c>
    </row>
    <row r="7679" spans="1:6" ht="15" thickBot="1" x14ac:dyDescent="0.35">
      <c r="A7679" s="2">
        <v>40336</v>
      </c>
      <c r="B7679" s="5">
        <f t="shared" si="483"/>
        <v>6</v>
      </c>
      <c r="C7679" s="5">
        <f t="shared" si="484"/>
        <v>7</v>
      </c>
      <c r="D7679" s="5">
        <f t="shared" si="485"/>
        <v>2</v>
      </c>
      <c r="E7679" s="3">
        <v>9816.49</v>
      </c>
      <c r="F7679">
        <f t="shared" si="486"/>
        <v>-1.1627099155555199E-2</v>
      </c>
    </row>
    <row r="7680" spans="1:6" ht="15" thickBot="1" x14ac:dyDescent="0.35">
      <c r="A7680" s="2">
        <v>40337</v>
      </c>
      <c r="B7680" s="5">
        <f t="shared" si="483"/>
        <v>6</v>
      </c>
      <c r="C7680" s="5">
        <f t="shared" si="484"/>
        <v>8</v>
      </c>
      <c r="D7680" s="5">
        <f t="shared" si="485"/>
        <v>3</v>
      </c>
      <c r="E7680" s="3">
        <v>9939.98</v>
      </c>
      <c r="F7680">
        <f t="shared" si="486"/>
        <v>1.2579852880204613E-2</v>
      </c>
    </row>
    <row r="7681" spans="1:6" ht="15" thickBot="1" x14ac:dyDescent="0.35">
      <c r="A7681" s="2">
        <v>40338</v>
      </c>
      <c r="B7681" s="5">
        <f t="shared" si="483"/>
        <v>6</v>
      </c>
      <c r="C7681" s="5">
        <f t="shared" si="484"/>
        <v>9</v>
      </c>
      <c r="D7681" s="5">
        <f t="shared" si="485"/>
        <v>4</v>
      </c>
      <c r="E7681" s="3">
        <v>9899.25</v>
      </c>
      <c r="F7681">
        <f t="shared" si="486"/>
        <v>-4.0975937577338748E-3</v>
      </c>
    </row>
    <row r="7682" spans="1:6" ht="15" thickBot="1" x14ac:dyDescent="0.35">
      <c r="A7682" s="2">
        <v>40339</v>
      </c>
      <c r="B7682" s="5">
        <f t="shared" si="483"/>
        <v>6</v>
      </c>
      <c r="C7682" s="5">
        <f t="shared" si="484"/>
        <v>10</v>
      </c>
      <c r="D7682" s="5">
        <f t="shared" si="485"/>
        <v>5</v>
      </c>
      <c r="E7682" s="3">
        <v>10172.530000000001</v>
      </c>
      <c r="F7682">
        <f t="shared" si="486"/>
        <v>2.7606131777659991E-2</v>
      </c>
    </row>
    <row r="7683" spans="1:6" ht="15" thickBot="1" x14ac:dyDescent="0.35">
      <c r="A7683" s="2">
        <v>40340</v>
      </c>
      <c r="B7683" s="5">
        <f t="shared" ref="B7683:B7746" si="487">MONTH(A7683)</f>
        <v>6</v>
      </c>
      <c r="C7683" s="5">
        <f t="shared" ref="C7683:C7746" si="488">DAY(A7683)</f>
        <v>11</v>
      </c>
      <c r="D7683" s="5">
        <f t="shared" ref="D7683:D7746" si="489">WEEKDAY(A7683,1)</f>
        <v>6</v>
      </c>
      <c r="E7683" s="3">
        <v>10211.07</v>
      </c>
      <c r="F7683">
        <f t="shared" si="486"/>
        <v>3.7886346857663776E-3</v>
      </c>
    </row>
    <row r="7684" spans="1:6" ht="15" thickBot="1" x14ac:dyDescent="0.35">
      <c r="A7684" s="2">
        <v>40343</v>
      </c>
      <c r="B7684" s="5">
        <f t="shared" si="487"/>
        <v>6</v>
      </c>
      <c r="C7684" s="5">
        <f t="shared" si="488"/>
        <v>14</v>
      </c>
      <c r="D7684" s="5">
        <f t="shared" si="489"/>
        <v>2</v>
      </c>
      <c r="E7684" s="3">
        <v>10190.89</v>
      </c>
      <c r="F7684">
        <f t="shared" ref="F7684:F7747" si="490">(E7684-E7683)/E7683</f>
        <v>-1.9762865204136582E-3</v>
      </c>
    </row>
    <row r="7685" spans="1:6" ht="15" thickBot="1" x14ac:dyDescent="0.35">
      <c r="A7685" s="2">
        <v>40344</v>
      </c>
      <c r="B7685" s="5">
        <f t="shared" si="487"/>
        <v>6</v>
      </c>
      <c r="C7685" s="5">
        <f t="shared" si="488"/>
        <v>15</v>
      </c>
      <c r="D7685" s="5">
        <f t="shared" si="489"/>
        <v>3</v>
      </c>
      <c r="E7685" s="3">
        <v>10404.77</v>
      </c>
      <c r="F7685">
        <f t="shared" si="490"/>
        <v>2.0987372054845164E-2</v>
      </c>
    </row>
    <row r="7686" spans="1:6" ht="15" thickBot="1" x14ac:dyDescent="0.35">
      <c r="A7686" s="2">
        <v>40345</v>
      </c>
      <c r="B7686" s="5">
        <f t="shared" si="487"/>
        <v>6</v>
      </c>
      <c r="C7686" s="5">
        <f t="shared" si="488"/>
        <v>16</v>
      </c>
      <c r="D7686" s="5">
        <f t="shared" si="489"/>
        <v>4</v>
      </c>
      <c r="E7686" s="3">
        <v>10409.459999999999</v>
      </c>
      <c r="F7686">
        <f t="shared" si="490"/>
        <v>4.5075479803961935E-4</v>
      </c>
    </row>
    <row r="7687" spans="1:6" ht="15" thickBot="1" x14ac:dyDescent="0.35">
      <c r="A7687" s="2">
        <v>40346</v>
      </c>
      <c r="B7687" s="5">
        <f t="shared" si="487"/>
        <v>6</v>
      </c>
      <c r="C7687" s="5">
        <f t="shared" si="488"/>
        <v>17</v>
      </c>
      <c r="D7687" s="5">
        <f t="shared" si="489"/>
        <v>5</v>
      </c>
      <c r="E7687" s="3">
        <v>10434.17</v>
      </c>
      <c r="F7687">
        <f t="shared" si="490"/>
        <v>2.3738022913773575E-3</v>
      </c>
    </row>
    <row r="7688" spans="1:6" ht="15" thickBot="1" x14ac:dyDescent="0.35">
      <c r="A7688" s="2">
        <v>40347</v>
      </c>
      <c r="B7688" s="5">
        <f t="shared" si="487"/>
        <v>6</v>
      </c>
      <c r="C7688" s="5">
        <f t="shared" si="488"/>
        <v>18</v>
      </c>
      <c r="D7688" s="5">
        <f t="shared" si="489"/>
        <v>6</v>
      </c>
      <c r="E7688" s="3">
        <v>10450.64</v>
      </c>
      <c r="F7688">
        <f t="shared" si="490"/>
        <v>1.5784676692060168E-3</v>
      </c>
    </row>
    <row r="7689" spans="1:6" ht="15" thickBot="1" x14ac:dyDescent="0.35">
      <c r="A7689" s="2">
        <v>40350</v>
      </c>
      <c r="B7689" s="5">
        <f t="shared" si="487"/>
        <v>6</v>
      </c>
      <c r="C7689" s="5">
        <f t="shared" si="488"/>
        <v>21</v>
      </c>
      <c r="D7689" s="5">
        <f t="shared" si="489"/>
        <v>2</v>
      </c>
      <c r="E7689" s="3">
        <v>10442.41</v>
      </c>
      <c r="F7689">
        <f t="shared" si="490"/>
        <v>-7.8751157823822885E-4</v>
      </c>
    </row>
    <row r="7690" spans="1:6" ht="15" thickBot="1" x14ac:dyDescent="0.35">
      <c r="A7690" s="2">
        <v>40351</v>
      </c>
      <c r="B7690" s="5">
        <f t="shared" si="487"/>
        <v>6</v>
      </c>
      <c r="C7690" s="5">
        <f t="shared" si="488"/>
        <v>22</v>
      </c>
      <c r="D7690" s="5">
        <f t="shared" si="489"/>
        <v>3</v>
      </c>
      <c r="E7690" s="3">
        <v>10293.52</v>
      </c>
      <c r="F7690">
        <f t="shared" si="490"/>
        <v>-1.4258202847809981E-2</v>
      </c>
    </row>
    <row r="7691" spans="1:6" ht="15" thickBot="1" x14ac:dyDescent="0.35">
      <c r="A7691" s="2">
        <v>40352</v>
      </c>
      <c r="B7691" s="5">
        <f t="shared" si="487"/>
        <v>6</v>
      </c>
      <c r="C7691" s="5">
        <f t="shared" si="488"/>
        <v>23</v>
      </c>
      <c r="D7691" s="5">
        <f t="shared" si="489"/>
        <v>4</v>
      </c>
      <c r="E7691" s="3">
        <v>10298.44</v>
      </c>
      <c r="F7691">
        <f t="shared" si="490"/>
        <v>4.7797060675066185E-4</v>
      </c>
    </row>
    <row r="7692" spans="1:6" ht="15" thickBot="1" x14ac:dyDescent="0.35">
      <c r="A7692" s="2">
        <v>40353</v>
      </c>
      <c r="B7692" s="5">
        <f t="shared" si="487"/>
        <v>6</v>
      </c>
      <c r="C7692" s="5">
        <f t="shared" si="488"/>
        <v>24</v>
      </c>
      <c r="D7692" s="5">
        <f t="shared" si="489"/>
        <v>5</v>
      </c>
      <c r="E7692" s="3">
        <v>10152.799999999999</v>
      </c>
      <c r="F7692">
        <f t="shared" si="490"/>
        <v>-1.4141947712469193E-2</v>
      </c>
    </row>
    <row r="7693" spans="1:6" ht="15" thickBot="1" x14ac:dyDescent="0.35">
      <c r="A7693" s="2">
        <v>40354</v>
      </c>
      <c r="B7693" s="5">
        <f t="shared" si="487"/>
        <v>6</v>
      </c>
      <c r="C7693" s="5">
        <f t="shared" si="488"/>
        <v>25</v>
      </c>
      <c r="D7693" s="5">
        <f t="shared" si="489"/>
        <v>6</v>
      </c>
      <c r="E7693" s="3">
        <v>10143.81</v>
      </c>
      <c r="F7693">
        <f t="shared" si="490"/>
        <v>-8.8547001812305792E-4</v>
      </c>
    </row>
    <row r="7694" spans="1:6" ht="15" thickBot="1" x14ac:dyDescent="0.35">
      <c r="A7694" s="2">
        <v>40357</v>
      </c>
      <c r="B7694" s="5">
        <f t="shared" si="487"/>
        <v>6</v>
      </c>
      <c r="C7694" s="5">
        <f t="shared" si="488"/>
        <v>28</v>
      </c>
      <c r="D7694" s="5">
        <f t="shared" si="489"/>
        <v>2</v>
      </c>
      <c r="E7694" s="3">
        <v>10138.52</v>
      </c>
      <c r="F7694">
        <f t="shared" si="490"/>
        <v>-5.2150030412626567E-4</v>
      </c>
    </row>
    <row r="7695" spans="1:6" ht="15" thickBot="1" x14ac:dyDescent="0.35">
      <c r="A7695" s="2">
        <v>40358</v>
      </c>
      <c r="B7695" s="5">
        <f t="shared" si="487"/>
        <v>6</v>
      </c>
      <c r="C7695" s="5">
        <f t="shared" si="488"/>
        <v>29</v>
      </c>
      <c r="D7695" s="5">
        <f t="shared" si="489"/>
        <v>3</v>
      </c>
      <c r="E7695" s="3">
        <v>9870.2999999999993</v>
      </c>
      <c r="F7695">
        <f t="shared" si="490"/>
        <v>-2.645553788915948E-2</v>
      </c>
    </row>
    <row r="7696" spans="1:6" ht="15" thickBot="1" x14ac:dyDescent="0.35">
      <c r="A7696" s="2">
        <v>40359</v>
      </c>
      <c r="B7696" s="5">
        <f t="shared" si="487"/>
        <v>6</v>
      </c>
      <c r="C7696" s="5">
        <f t="shared" si="488"/>
        <v>30</v>
      </c>
      <c r="D7696" s="5">
        <f t="shared" si="489"/>
        <v>4</v>
      </c>
      <c r="E7696" s="3">
        <v>9774.02</v>
      </c>
      <c r="F7696">
        <f t="shared" si="490"/>
        <v>-9.7545160734728263E-3</v>
      </c>
    </row>
    <row r="7697" spans="1:6" ht="15" thickBot="1" x14ac:dyDescent="0.35">
      <c r="A7697" s="2">
        <v>40360</v>
      </c>
      <c r="B7697" s="5">
        <f t="shared" si="487"/>
        <v>7</v>
      </c>
      <c r="C7697" s="5">
        <f t="shared" si="488"/>
        <v>1</v>
      </c>
      <c r="D7697" s="5">
        <f t="shared" si="489"/>
        <v>5</v>
      </c>
      <c r="E7697" s="3">
        <v>9732.5300000000007</v>
      </c>
      <c r="F7697">
        <f t="shared" si="490"/>
        <v>-4.2449268571171104E-3</v>
      </c>
    </row>
    <row r="7698" spans="1:6" ht="15" thickBot="1" x14ac:dyDescent="0.35">
      <c r="A7698" s="2">
        <v>40361</v>
      </c>
      <c r="B7698" s="5">
        <f t="shared" si="487"/>
        <v>7</v>
      </c>
      <c r="C7698" s="5">
        <f t="shared" si="488"/>
        <v>2</v>
      </c>
      <c r="D7698" s="5">
        <f t="shared" si="489"/>
        <v>6</v>
      </c>
      <c r="E7698" s="3">
        <v>9686.48</v>
      </c>
      <c r="F7698">
        <f t="shared" si="490"/>
        <v>-4.7315548988804646E-3</v>
      </c>
    </row>
    <row r="7699" spans="1:6" ht="15" thickBot="1" x14ac:dyDescent="0.35">
      <c r="A7699" s="2">
        <v>40365</v>
      </c>
      <c r="B7699" s="5">
        <f t="shared" si="487"/>
        <v>7</v>
      </c>
      <c r="C7699" s="5">
        <f t="shared" si="488"/>
        <v>6</v>
      </c>
      <c r="D7699" s="5">
        <f t="shared" si="489"/>
        <v>3</v>
      </c>
      <c r="E7699" s="3">
        <v>9743.6200000000008</v>
      </c>
      <c r="F7699">
        <f t="shared" si="490"/>
        <v>5.8989436823284865E-3</v>
      </c>
    </row>
    <row r="7700" spans="1:6" ht="15" thickBot="1" x14ac:dyDescent="0.35">
      <c r="A7700" s="2">
        <v>40366</v>
      </c>
      <c r="B7700" s="5">
        <f t="shared" si="487"/>
        <v>7</v>
      </c>
      <c r="C7700" s="5">
        <f t="shared" si="488"/>
        <v>7</v>
      </c>
      <c r="D7700" s="5">
        <f t="shared" si="489"/>
        <v>4</v>
      </c>
      <c r="E7700" s="3">
        <v>10018.280000000001</v>
      </c>
      <c r="F7700">
        <f t="shared" si="490"/>
        <v>2.8188701940346589E-2</v>
      </c>
    </row>
    <row r="7701" spans="1:6" ht="15" thickBot="1" x14ac:dyDescent="0.35">
      <c r="A7701" s="2">
        <v>40367</v>
      </c>
      <c r="B7701" s="5">
        <f t="shared" si="487"/>
        <v>7</v>
      </c>
      <c r="C7701" s="5">
        <f t="shared" si="488"/>
        <v>8</v>
      </c>
      <c r="D7701" s="5">
        <f t="shared" si="489"/>
        <v>5</v>
      </c>
      <c r="E7701" s="3">
        <v>10138.99</v>
      </c>
      <c r="F7701">
        <f t="shared" si="490"/>
        <v>1.2048974474660233E-2</v>
      </c>
    </row>
    <row r="7702" spans="1:6" ht="15" thickBot="1" x14ac:dyDescent="0.35">
      <c r="A7702" s="2">
        <v>40368</v>
      </c>
      <c r="B7702" s="5">
        <f t="shared" si="487"/>
        <v>7</v>
      </c>
      <c r="C7702" s="5">
        <f t="shared" si="488"/>
        <v>9</v>
      </c>
      <c r="D7702" s="5">
        <f t="shared" si="489"/>
        <v>6</v>
      </c>
      <c r="E7702" s="3">
        <v>10198.030000000001</v>
      </c>
      <c r="F7702">
        <f t="shared" si="490"/>
        <v>5.8230652165551866E-3</v>
      </c>
    </row>
    <row r="7703" spans="1:6" ht="15" thickBot="1" x14ac:dyDescent="0.35">
      <c r="A7703" s="2">
        <v>40371</v>
      </c>
      <c r="B7703" s="5">
        <f t="shared" si="487"/>
        <v>7</v>
      </c>
      <c r="C7703" s="5">
        <f t="shared" si="488"/>
        <v>12</v>
      </c>
      <c r="D7703" s="5">
        <f t="shared" si="489"/>
        <v>2</v>
      </c>
      <c r="E7703" s="3">
        <v>10216.27</v>
      </c>
      <c r="F7703">
        <f t="shared" si="490"/>
        <v>1.7885807356910874E-3</v>
      </c>
    </row>
    <row r="7704" spans="1:6" ht="15" thickBot="1" x14ac:dyDescent="0.35">
      <c r="A7704" s="2">
        <v>40372</v>
      </c>
      <c r="B7704" s="5">
        <f t="shared" si="487"/>
        <v>7</v>
      </c>
      <c r="C7704" s="5">
        <f t="shared" si="488"/>
        <v>13</v>
      </c>
      <c r="D7704" s="5">
        <f t="shared" si="489"/>
        <v>3</v>
      </c>
      <c r="E7704" s="3">
        <v>10363.02</v>
      </c>
      <c r="F7704">
        <f t="shared" si="490"/>
        <v>1.4364342367615577E-2</v>
      </c>
    </row>
    <row r="7705" spans="1:6" ht="15" thickBot="1" x14ac:dyDescent="0.35">
      <c r="A7705" s="2">
        <v>40373</v>
      </c>
      <c r="B7705" s="5">
        <f t="shared" si="487"/>
        <v>7</v>
      </c>
      <c r="C7705" s="5">
        <f t="shared" si="488"/>
        <v>14</v>
      </c>
      <c r="D7705" s="5">
        <f t="shared" si="489"/>
        <v>4</v>
      </c>
      <c r="E7705" s="3">
        <v>10366.719999999999</v>
      </c>
      <c r="F7705">
        <f t="shared" si="490"/>
        <v>3.5703877827109363E-4</v>
      </c>
    </row>
    <row r="7706" spans="1:6" ht="15" thickBot="1" x14ac:dyDescent="0.35">
      <c r="A7706" s="2">
        <v>40374</v>
      </c>
      <c r="B7706" s="5">
        <f t="shared" si="487"/>
        <v>7</v>
      </c>
      <c r="C7706" s="5">
        <f t="shared" si="488"/>
        <v>15</v>
      </c>
      <c r="D7706" s="5">
        <f t="shared" si="489"/>
        <v>5</v>
      </c>
      <c r="E7706" s="3">
        <v>10359.31</v>
      </c>
      <c r="F7706">
        <f t="shared" si="490"/>
        <v>-7.1478731942213689E-4</v>
      </c>
    </row>
    <row r="7707" spans="1:6" ht="15" thickBot="1" x14ac:dyDescent="0.35">
      <c r="A7707" s="2">
        <v>40375</v>
      </c>
      <c r="B7707" s="5">
        <f t="shared" si="487"/>
        <v>7</v>
      </c>
      <c r="C7707" s="5">
        <f t="shared" si="488"/>
        <v>16</v>
      </c>
      <c r="D7707" s="5">
        <f t="shared" si="489"/>
        <v>6</v>
      </c>
      <c r="E7707" s="3">
        <v>10097.9</v>
      </c>
      <c r="F7707">
        <f t="shared" si="490"/>
        <v>-2.5234306145872638E-2</v>
      </c>
    </row>
    <row r="7708" spans="1:6" ht="15" thickBot="1" x14ac:dyDescent="0.35">
      <c r="A7708" s="2">
        <v>40378</v>
      </c>
      <c r="B7708" s="5">
        <f t="shared" si="487"/>
        <v>7</v>
      </c>
      <c r="C7708" s="5">
        <f t="shared" si="488"/>
        <v>19</v>
      </c>
      <c r="D7708" s="5">
        <f t="shared" si="489"/>
        <v>2</v>
      </c>
      <c r="E7708" s="3">
        <v>10154.43</v>
      </c>
      <c r="F7708">
        <f t="shared" si="490"/>
        <v>5.5981936838353178E-3</v>
      </c>
    </row>
    <row r="7709" spans="1:6" ht="15" thickBot="1" x14ac:dyDescent="0.35">
      <c r="A7709" s="2">
        <v>40379</v>
      </c>
      <c r="B7709" s="5">
        <f t="shared" si="487"/>
        <v>7</v>
      </c>
      <c r="C7709" s="5">
        <f t="shared" si="488"/>
        <v>20</v>
      </c>
      <c r="D7709" s="5">
        <f t="shared" si="489"/>
        <v>3</v>
      </c>
      <c r="E7709" s="3">
        <v>10229.959999999999</v>
      </c>
      <c r="F7709">
        <f t="shared" si="490"/>
        <v>7.4381329134179698E-3</v>
      </c>
    </row>
    <row r="7710" spans="1:6" ht="15" thickBot="1" x14ac:dyDescent="0.35">
      <c r="A7710" s="2">
        <v>40380</v>
      </c>
      <c r="B7710" s="5">
        <f t="shared" si="487"/>
        <v>7</v>
      </c>
      <c r="C7710" s="5">
        <f t="shared" si="488"/>
        <v>21</v>
      </c>
      <c r="D7710" s="5">
        <f t="shared" si="489"/>
        <v>4</v>
      </c>
      <c r="E7710" s="3">
        <v>10120.530000000001</v>
      </c>
      <c r="F7710">
        <f t="shared" si="490"/>
        <v>-1.069701152301656E-2</v>
      </c>
    </row>
    <row r="7711" spans="1:6" ht="15" thickBot="1" x14ac:dyDescent="0.35">
      <c r="A7711" s="2">
        <v>40381</v>
      </c>
      <c r="B7711" s="5">
        <f t="shared" si="487"/>
        <v>7</v>
      </c>
      <c r="C7711" s="5">
        <f t="shared" si="488"/>
        <v>22</v>
      </c>
      <c r="D7711" s="5">
        <f t="shared" si="489"/>
        <v>5</v>
      </c>
      <c r="E7711" s="3">
        <v>10322.299999999999</v>
      </c>
      <c r="F7711">
        <f t="shared" si="490"/>
        <v>1.9936702919708612E-2</v>
      </c>
    </row>
    <row r="7712" spans="1:6" ht="15" thickBot="1" x14ac:dyDescent="0.35">
      <c r="A7712" s="2">
        <v>40382</v>
      </c>
      <c r="B7712" s="5">
        <f t="shared" si="487"/>
        <v>7</v>
      </c>
      <c r="C7712" s="5">
        <f t="shared" si="488"/>
        <v>23</v>
      </c>
      <c r="D7712" s="5">
        <f t="shared" si="489"/>
        <v>6</v>
      </c>
      <c r="E7712" s="3">
        <v>10424.620000000001</v>
      </c>
      <c r="F7712">
        <f t="shared" si="490"/>
        <v>9.912519496623964E-3</v>
      </c>
    </row>
    <row r="7713" spans="1:6" ht="15" thickBot="1" x14ac:dyDescent="0.35">
      <c r="A7713" s="2">
        <v>40385</v>
      </c>
      <c r="B7713" s="5">
        <f t="shared" si="487"/>
        <v>7</v>
      </c>
      <c r="C7713" s="5">
        <f t="shared" si="488"/>
        <v>26</v>
      </c>
      <c r="D7713" s="5">
        <f t="shared" si="489"/>
        <v>2</v>
      </c>
      <c r="E7713" s="3">
        <v>10525.43</v>
      </c>
      <c r="F7713">
        <f t="shared" si="490"/>
        <v>9.6703764741544046E-3</v>
      </c>
    </row>
    <row r="7714" spans="1:6" ht="15" thickBot="1" x14ac:dyDescent="0.35">
      <c r="A7714" s="2">
        <v>40386</v>
      </c>
      <c r="B7714" s="5">
        <f t="shared" si="487"/>
        <v>7</v>
      </c>
      <c r="C7714" s="5">
        <f t="shared" si="488"/>
        <v>27</v>
      </c>
      <c r="D7714" s="5">
        <f t="shared" si="489"/>
        <v>3</v>
      </c>
      <c r="E7714" s="3">
        <v>10537.69</v>
      </c>
      <c r="F7714">
        <f t="shared" si="490"/>
        <v>1.1647980177532146E-3</v>
      </c>
    </row>
    <row r="7715" spans="1:6" ht="15" thickBot="1" x14ac:dyDescent="0.35">
      <c r="A7715" s="2">
        <v>40387</v>
      </c>
      <c r="B7715" s="5">
        <f t="shared" si="487"/>
        <v>7</v>
      </c>
      <c r="C7715" s="5">
        <f t="shared" si="488"/>
        <v>28</v>
      </c>
      <c r="D7715" s="5">
        <f t="shared" si="489"/>
        <v>4</v>
      </c>
      <c r="E7715" s="3">
        <v>10497.88</v>
      </c>
      <c r="F7715">
        <f t="shared" si="490"/>
        <v>-3.7778678249219049E-3</v>
      </c>
    </row>
    <row r="7716" spans="1:6" ht="15" thickBot="1" x14ac:dyDescent="0.35">
      <c r="A7716" s="2">
        <v>40388</v>
      </c>
      <c r="B7716" s="5">
        <f t="shared" si="487"/>
        <v>7</v>
      </c>
      <c r="C7716" s="5">
        <f t="shared" si="488"/>
        <v>29</v>
      </c>
      <c r="D7716" s="5">
        <f t="shared" si="489"/>
        <v>5</v>
      </c>
      <c r="E7716" s="3">
        <v>10467.16</v>
      </c>
      <c r="F7716">
        <f t="shared" si="490"/>
        <v>-2.9263051206528698E-3</v>
      </c>
    </row>
    <row r="7717" spans="1:6" ht="15" thickBot="1" x14ac:dyDescent="0.35">
      <c r="A7717" s="2">
        <v>40389</v>
      </c>
      <c r="B7717" s="5">
        <f t="shared" si="487"/>
        <v>7</v>
      </c>
      <c r="C7717" s="5">
        <f t="shared" si="488"/>
        <v>30</v>
      </c>
      <c r="D7717" s="5">
        <f t="shared" si="489"/>
        <v>6</v>
      </c>
      <c r="E7717" s="3">
        <v>10465.94</v>
      </c>
      <c r="F7717">
        <f t="shared" si="490"/>
        <v>-1.1655501587816992E-4</v>
      </c>
    </row>
    <row r="7718" spans="1:6" ht="15" thickBot="1" x14ac:dyDescent="0.35">
      <c r="A7718" s="2">
        <v>40392</v>
      </c>
      <c r="B7718" s="5">
        <f t="shared" si="487"/>
        <v>8</v>
      </c>
      <c r="C7718" s="5">
        <f t="shared" si="488"/>
        <v>2</v>
      </c>
      <c r="D7718" s="5">
        <f t="shared" si="489"/>
        <v>2</v>
      </c>
      <c r="E7718" s="3">
        <v>10674.38</v>
      </c>
      <c r="F7718">
        <f t="shared" si="490"/>
        <v>1.9916032386961772E-2</v>
      </c>
    </row>
    <row r="7719" spans="1:6" ht="15" thickBot="1" x14ac:dyDescent="0.35">
      <c r="A7719" s="2">
        <v>40393</v>
      </c>
      <c r="B7719" s="5">
        <f t="shared" si="487"/>
        <v>8</v>
      </c>
      <c r="C7719" s="5">
        <f t="shared" si="488"/>
        <v>3</v>
      </c>
      <c r="D7719" s="5">
        <f t="shared" si="489"/>
        <v>3</v>
      </c>
      <c r="E7719" s="3">
        <v>10636.38</v>
      </c>
      <c r="F7719">
        <f t="shared" si="490"/>
        <v>-3.5599257287074288E-3</v>
      </c>
    </row>
    <row r="7720" spans="1:6" ht="15" thickBot="1" x14ac:dyDescent="0.35">
      <c r="A7720" s="2">
        <v>40394</v>
      </c>
      <c r="B7720" s="5">
        <f t="shared" si="487"/>
        <v>8</v>
      </c>
      <c r="C7720" s="5">
        <f t="shared" si="488"/>
        <v>4</v>
      </c>
      <c r="D7720" s="5">
        <f t="shared" si="489"/>
        <v>4</v>
      </c>
      <c r="E7720" s="3">
        <v>10680.43</v>
      </c>
      <c r="F7720">
        <f t="shared" si="490"/>
        <v>4.1414466199967562E-3</v>
      </c>
    </row>
    <row r="7721" spans="1:6" ht="15" thickBot="1" x14ac:dyDescent="0.35">
      <c r="A7721" s="2">
        <v>40395</v>
      </c>
      <c r="B7721" s="5">
        <f t="shared" si="487"/>
        <v>8</v>
      </c>
      <c r="C7721" s="5">
        <f t="shared" si="488"/>
        <v>5</v>
      </c>
      <c r="D7721" s="5">
        <f t="shared" si="489"/>
        <v>5</v>
      </c>
      <c r="E7721" s="3">
        <v>10674.98</v>
      </c>
      <c r="F7721">
        <f t="shared" si="490"/>
        <v>-5.1027908052397961E-4</v>
      </c>
    </row>
    <row r="7722" spans="1:6" ht="15" thickBot="1" x14ac:dyDescent="0.35">
      <c r="A7722" s="2">
        <v>40396</v>
      </c>
      <c r="B7722" s="5">
        <f t="shared" si="487"/>
        <v>8</v>
      </c>
      <c r="C7722" s="5">
        <f t="shared" si="488"/>
        <v>6</v>
      </c>
      <c r="D7722" s="5">
        <f t="shared" si="489"/>
        <v>6</v>
      </c>
      <c r="E7722" s="3">
        <v>10653.56</v>
      </c>
      <c r="F7722">
        <f t="shared" si="490"/>
        <v>-2.0065611364143139E-3</v>
      </c>
    </row>
    <row r="7723" spans="1:6" ht="15" thickBot="1" x14ac:dyDescent="0.35">
      <c r="A7723" s="2">
        <v>40399</v>
      </c>
      <c r="B7723" s="5">
        <f t="shared" si="487"/>
        <v>8</v>
      </c>
      <c r="C7723" s="5">
        <f t="shared" si="488"/>
        <v>9</v>
      </c>
      <c r="D7723" s="5">
        <f t="shared" si="489"/>
        <v>2</v>
      </c>
      <c r="E7723" s="3">
        <v>10698.75</v>
      </c>
      <c r="F7723">
        <f t="shared" si="490"/>
        <v>4.241774580515857E-3</v>
      </c>
    </row>
    <row r="7724" spans="1:6" ht="15" thickBot="1" x14ac:dyDescent="0.35">
      <c r="A7724" s="2">
        <v>40400</v>
      </c>
      <c r="B7724" s="5">
        <f t="shared" si="487"/>
        <v>8</v>
      </c>
      <c r="C7724" s="5">
        <f t="shared" si="488"/>
        <v>10</v>
      </c>
      <c r="D7724" s="5">
        <f t="shared" si="489"/>
        <v>3</v>
      </c>
      <c r="E7724" s="3">
        <v>10644.25</v>
      </c>
      <c r="F7724">
        <f t="shared" si="490"/>
        <v>-5.094053043579857E-3</v>
      </c>
    </row>
    <row r="7725" spans="1:6" ht="15" thickBot="1" x14ac:dyDescent="0.35">
      <c r="A7725" s="2">
        <v>40401</v>
      </c>
      <c r="B7725" s="5">
        <f t="shared" si="487"/>
        <v>8</v>
      </c>
      <c r="C7725" s="5">
        <f t="shared" si="488"/>
        <v>11</v>
      </c>
      <c r="D7725" s="5">
        <f t="shared" si="489"/>
        <v>4</v>
      </c>
      <c r="E7725" s="3">
        <v>10378.83</v>
      </c>
      <c r="F7725">
        <f t="shared" si="490"/>
        <v>-2.4935528571764103E-2</v>
      </c>
    </row>
    <row r="7726" spans="1:6" ht="15" thickBot="1" x14ac:dyDescent="0.35">
      <c r="A7726" s="2">
        <v>40402</v>
      </c>
      <c r="B7726" s="5">
        <f t="shared" si="487"/>
        <v>8</v>
      </c>
      <c r="C7726" s="5">
        <f t="shared" si="488"/>
        <v>12</v>
      </c>
      <c r="D7726" s="5">
        <f t="shared" si="489"/>
        <v>5</v>
      </c>
      <c r="E7726" s="3">
        <v>10319.950000000001</v>
      </c>
      <c r="F7726">
        <f t="shared" si="490"/>
        <v>-5.6730864654300339E-3</v>
      </c>
    </row>
    <row r="7727" spans="1:6" ht="15" thickBot="1" x14ac:dyDescent="0.35">
      <c r="A7727" s="2">
        <v>40403</v>
      </c>
      <c r="B7727" s="5">
        <f t="shared" si="487"/>
        <v>8</v>
      </c>
      <c r="C7727" s="5">
        <f t="shared" si="488"/>
        <v>13</v>
      </c>
      <c r="D7727" s="5">
        <f t="shared" si="489"/>
        <v>6</v>
      </c>
      <c r="E7727" s="3">
        <v>10303.15</v>
      </c>
      <c r="F7727">
        <f t="shared" si="490"/>
        <v>-1.6279148639287099E-3</v>
      </c>
    </row>
    <row r="7728" spans="1:6" ht="15" thickBot="1" x14ac:dyDescent="0.35">
      <c r="A7728" s="2">
        <v>40406</v>
      </c>
      <c r="B7728" s="5">
        <f t="shared" si="487"/>
        <v>8</v>
      </c>
      <c r="C7728" s="5">
        <f t="shared" si="488"/>
        <v>16</v>
      </c>
      <c r="D7728" s="5">
        <f t="shared" si="489"/>
        <v>2</v>
      </c>
      <c r="E7728" s="3">
        <v>10302.01</v>
      </c>
      <c r="F7728">
        <f t="shared" si="490"/>
        <v>-1.1064577337992924E-4</v>
      </c>
    </row>
    <row r="7729" spans="1:6" ht="15" thickBot="1" x14ac:dyDescent="0.35">
      <c r="A7729" s="2">
        <v>40407</v>
      </c>
      <c r="B7729" s="5">
        <f t="shared" si="487"/>
        <v>8</v>
      </c>
      <c r="C7729" s="5">
        <f t="shared" si="488"/>
        <v>17</v>
      </c>
      <c r="D7729" s="5">
        <f t="shared" si="489"/>
        <v>3</v>
      </c>
      <c r="E7729" s="3">
        <v>10405.85</v>
      </c>
      <c r="F7729">
        <f t="shared" si="490"/>
        <v>1.0079586410807225E-2</v>
      </c>
    </row>
    <row r="7730" spans="1:6" ht="15" thickBot="1" x14ac:dyDescent="0.35">
      <c r="A7730" s="2">
        <v>40408</v>
      </c>
      <c r="B7730" s="5">
        <f t="shared" si="487"/>
        <v>8</v>
      </c>
      <c r="C7730" s="5">
        <f t="shared" si="488"/>
        <v>18</v>
      </c>
      <c r="D7730" s="5">
        <f t="shared" si="489"/>
        <v>4</v>
      </c>
      <c r="E7730" s="3">
        <v>10415.540000000001</v>
      </c>
      <c r="F7730">
        <f t="shared" si="490"/>
        <v>9.3120696531282974E-4</v>
      </c>
    </row>
    <row r="7731" spans="1:6" ht="15" thickBot="1" x14ac:dyDescent="0.35">
      <c r="A7731" s="2">
        <v>40409</v>
      </c>
      <c r="B7731" s="5">
        <f t="shared" si="487"/>
        <v>8</v>
      </c>
      <c r="C7731" s="5">
        <f t="shared" si="488"/>
        <v>19</v>
      </c>
      <c r="D7731" s="5">
        <f t="shared" si="489"/>
        <v>5</v>
      </c>
      <c r="E7731" s="3">
        <v>10271.209999999999</v>
      </c>
      <c r="F7731">
        <f t="shared" si="490"/>
        <v>-1.3857178792458359E-2</v>
      </c>
    </row>
    <row r="7732" spans="1:6" ht="15" thickBot="1" x14ac:dyDescent="0.35">
      <c r="A7732" s="2">
        <v>40410</v>
      </c>
      <c r="B7732" s="5">
        <f t="shared" si="487"/>
        <v>8</v>
      </c>
      <c r="C7732" s="5">
        <f t="shared" si="488"/>
        <v>20</v>
      </c>
      <c r="D7732" s="5">
        <f t="shared" si="489"/>
        <v>6</v>
      </c>
      <c r="E7732" s="3">
        <v>10213.620000000001</v>
      </c>
      <c r="F7732">
        <f t="shared" si="490"/>
        <v>-5.6069343339293356E-3</v>
      </c>
    </row>
    <row r="7733" spans="1:6" ht="15" thickBot="1" x14ac:dyDescent="0.35">
      <c r="A7733" s="2">
        <v>40413</v>
      </c>
      <c r="B7733" s="5">
        <f t="shared" si="487"/>
        <v>8</v>
      </c>
      <c r="C7733" s="5">
        <f t="shared" si="488"/>
        <v>23</v>
      </c>
      <c r="D7733" s="5">
        <f t="shared" si="489"/>
        <v>2</v>
      </c>
      <c r="E7733" s="3">
        <v>10174.41</v>
      </c>
      <c r="F7733">
        <f t="shared" si="490"/>
        <v>-3.8389914643388872E-3</v>
      </c>
    </row>
    <row r="7734" spans="1:6" ht="15" thickBot="1" x14ac:dyDescent="0.35">
      <c r="A7734" s="2">
        <v>40414</v>
      </c>
      <c r="B7734" s="5">
        <f t="shared" si="487"/>
        <v>8</v>
      </c>
      <c r="C7734" s="5">
        <f t="shared" si="488"/>
        <v>24</v>
      </c>
      <c r="D7734" s="5">
        <f t="shared" si="489"/>
        <v>3</v>
      </c>
      <c r="E7734" s="3">
        <v>10040.450000000001</v>
      </c>
      <c r="F7734">
        <f t="shared" si="490"/>
        <v>-1.3166365420697526E-2</v>
      </c>
    </row>
    <row r="7735" spans="1:6" ht="15" thickBot="1" x14ac:dyDescent="0.35">
      <c r="A7735" s="2">
        <v>40415</v>
      </c>
      <c r="B7735" s="5">
        <f t="shared" si="487"/>
        <v>8</v>
      </c>
      <c r="C7735" s="5">
        <f t="shared" si="488"/>
        <v>25</v>
      </c>
      <c r="D7735" s="5">
        <f t="shared" si="489"/>
        <v>4</v>
      </c>
      <c r="E7735" s="3">
        <v>10060.06</v>
      </c>
      <c r="F7735">
        <f t="shared" si="490"/>
        <v>1.9530997116661865E-3</v>
      </c>
    </row>
    <row r="7736" spans="1:6" ht="15" thickBot="1" x14ac:dyDescent="0.35">
      <c r="A7736" s="2">
        <v>40416</v>
      </c>
      <c r="B7736" s="5">
        <f t="shared" si="487"/>
        <v>8</v>
      </c>
      <c r="C7736" s="5">
        <f t="shared" si="488"/>
        <v>26</v>
      </c>
      <c r="D7736" s="5">
        <f t="shared" si="489"/>
        <v>5</v>
      </c>
      <c r="E7736" s="3">
        <v>9985.81</v>
      </c>
      <c r="F7736">
        <f t="shared" si="490"/>
        <v>-7.3806716858547568E-3</v>
      </c>
    </row>
    <row r="7737" spans="1:6" ht="15" thickBot="1" x14ac:dyDescent="0.35">
      <c r="A7737" s="2">
        <v>40417</v>
      </c>
      <c r="B7737" s="5">
        <f t="shared" si="487"/>
        <v>8</v>
      </c>
      <c r="C7737" s="5">
        <f t="shared" si="488"/>
        <v>27</v>
      </c>
      <c r="D7737" s="5">
        <f t="shared" si="489"/>
        <v>6</v>
      </c>
      <c r="E7737" s="3">
        <v>10150.65</v>
      </c>
      <c r="F7737">
        <f t="shared" si="490"/>
        <v>1.6507424034705263E-2</v>
      </c>
    </row>
    <row r="7738" spans="1:6" ht="15" thickBot="1" x14ac:dyDescent="0.35">
      <c r="A7738" s="2">
        <v>40420</v>
      </c>
      <c r="B7738" s="5">
        <f t="shared" si="487"/>
        <v>8</v>
      </c>
      <c r="C7738" s="5">
        <f t="shared" si="488"/>
        <v>30</v>
      </c>
      <c r="D7738" s="5">
        <f t="shared" si="489"/>
        <v>2</v>
      </c>
      <c r="E7738" s="3">
        <v>10009.73</v>
      </c>
      <c r="F7738">
        <f t="shared" si="490"/>
        <v>-1.3882854792550239E-2</v>
      </c>
    </row>
    <row r="7739" spans="1:6" ht="15" thickBot="1" x14ac:dyDescent="0.35">
      <c r="A7739" s="2">
        <v>40421</v>
      </c>
      <c r="B7739" s="5">
        <f t="shared" si="487"/>
        <v>8</v>
      </c>
      <c r="C7739" s="5">
        <f t="shared" si="488"/>
        <v>31</v>
      </c>
      <c r="D7739" s="5">
        <f t="shared" si="489"/>
        <v>3</v>
      </c>
      <c r="E7739" s="3">
        <v>10014.719999999999</v>
      </c>
      <c r="F7739">
        <f t="shared" si="490"/>
        <v>4.9851494495853355E-4</v>
      </c>
    </row>
    <row r="7740" spans="1:6" ht="15" thickBot="1" x14ac:dyDescent="0.35">
      <c r="A7740" s="2">
        <v>40422</v>
      </c>
      <c r="B7740" s="5">
        <f t="shared" si="487"/>
        <v>9</v>
      </c>
      <c r="C7740" s="5">
        <f t="shared" si="488"/>
        <v>1</v>
      </c>
      <c r="D7740" s="5">
        <f t="shared" si="489"/>
        <v>4</v>
      </c>
      <c r="E7740" s="3">
        <v>10269.469999999999</v>
      </c>
      <c r="F7740">
        <f t="shared" si="490"/>
        <v>2.5437555917689165E-2</v>
      </c>
    </row>
    <row r="7741" spans="1:6" ht="15" thickBot="1" x14ac:dyDescent="0.35">
      <c r="A7741" s="2">
        <v>40423</v>
      </c>
      <c r="B7741" s="5">
        <f t="shared" si="487"/>
        <v>9</v>
      </c>
      <c r="C7741" s="5">
        <f t="shared" si="488"/>
        <v>2</v>
      </c>
      <c r="D7741" s="5">
        <f t="shared" si="489"/>
        <v>5</v>
      </c>
      <c r="E7741" s="3">
        <v>10320.1</v>
      </c>
      <c r="F7741">
        <f t="shared" si="490"/>
        <v>4.9301473201636518E-3</v>
      </c>
    </row>
    <row r="7742" spans="1:6" ht="15" thickBot="1" x14ac:dyDescent="0.35">
      <c r="A7742" s="2">
        <v>40424</v>
      </c>
      <c r="B7742" s="5">
        <f t="shared" si="487"/>
        <v>9</v>
      </c>
      <c r="C7742" s="5">
        <f t="shared" si="488"/>
        <v>3</v>
      </c>
      <c r="D7742" s="5">
        <f t="shared" si="489"/>
        <v>6</v>
      </c>
      <c r="E7742" s="3">
        <v>10447.93</v>
      </c>
      <c r="F7742">
        <f t="shared" si="490"/>
        <v>1.2386507882675549E-2</v>
      </c>
    </row>
    <row r="7743" spans="1:6" ht="15" thickBot="1" x14ac:dyDescent="0.35">
      <c r="A7743" s="2">
        <v>40428</v>
      </c>
      <c r="B7743" s="5">
        <f t="shared" si="487"/>
        <v>9</v>
      </c>
      <c r="C7743" s="5">
        <f t="shared" si="488"/>
        <v>7</v>
      </c>
      <c r="D7743" s="5">
        <f t="shared" si="489"/>
        <v>3</v>
      </c>
      <c r="E7743" s="3">
        <v>10340.69</v>
      </c>
      <c r="F7743">
        <f t="shared" si="490"/>
        <v>-1.0264234159302348E-2</v>
      </c>
    </row>
    <row r="7744" spans="1:6" ht="15" thickBot="1" x14ac:dyDescent="0.35">
      <c r="A7744" s="2">
        <v>40429</v>
      </c>
      <c r="B7744" s="5">
        <f t="shared" si="487"/>
        <v>9</v>
      </c>
      <c r="C7744" s="5">
        <f t="shared" si="488"/>
        <v>8</v>
      </c>
      <c r="D7744" s="5">
        <f t="shared" si="489"/>
        <v>4</v>
      </c>
      <c r="E7744" s="3">
        <v>10387.01</v>
      </c>
      <c r="F7744">
        <f t="shared" si="490"/>
        <v>4.4793916073298497E-3</v>
      </c>
    </row>
    <row r="7745" spans="1:6" ht="15" thickBot="1" x14ac:dyDescent="0.35">
      <c r="A7745" s="2">
        <v>40430</v>
      </c>
      <c r="B7745" s="5">
        <f t="shared" si="487"/>
        <v>9</v>
      </c>
      <c r="C7745" s="5">
        <f t="shared" si="488"/>
        <v>9</v>
      </c>
      <c r="D7745" s="5">
        <f t="shared" si="489"/>
        <v>5</v>
      </c>
      <c r="E7745" s="3">
        <v>10415.24</v>
      </c>
      <c r="F7745">
        <f t="shared" si="490"/>
        <v>2.7178177358065086E-3</v>
      </c>
    </row>
    <row r="7746" spans="1:6" ht="15" thickBot="1" x14ac:dyDescent="0.35">
      <c r="A7746" s="2">
        <v>40431</v>
      </c>
      <c r="B7746" s="5">
        <f t="shared" si="487"/>
        <v>9</v>
      </c>
      <c r="C7746" s="5">
        <f t="shared" si="488"/>
        <v>10</v>
      </c>
      <c r="D7746" s="5">
        <f t="shared" si="489"/>
        <v>6</v>
      </c>
      <c r="E7746" s="3">
        <v>10462.77</v>
      </c>
      <c r="F7746">
        <f t="shared" si="490"/>
        <v>4.5635050176472802E-3</v>
      </c>
    </row>
    <row r="7747" spans="1:6" ht="15" thickBot="1" x14ac:dyDescent="0.35">
      <c r="A7747" s="2">
        <v>40434</v>
      </c>
      <c r="B7747" s="5">
        <f t="shared" ref="B7747:B7810" si="491">MONTH(A7747)</f>
        <v>9</v>
      </c>
      <c r="C7747" s="5">
        <f t="shared" ref="C7747:C7810" si="492">DAY(A7747)</f>
        <v>13</v>
      </c>
      <c r="D7747" s="5">
        <f t="shared" ref="D7747:D7810" si="493">WEEKDAY(A7747,1)</f>
        <v>2</v>
      </c>
      <c r="E7747" s="3">
        <v>10544.13</v>
      </c>
      <c r="F7747">
        <f t="shared" si="490"/>
        <v>7.7761434113527064E-3</v>
      </c>
    </row>
    <row r="7748" spans="1:6" ht="15" thickBot="1" x14ac:dyDescent="0.35">
      <c r="A7748" s="2">
        <v>40435</v>
      </c>
      <c r="B7748" s="5">
        <f t="shared" si="491"/>
        <v>9</v>
      </c>
      <c r="C7748" s="5">
        <f t="shared" si="492"/>
        <v>14</v>
      </c>
      <c r="D7748" s="5">
        <f t="shared" si="493"/>
        <v>3</v>
      </c>
      <c r="E7748" s="3">
        <v>10526.49</v>
      </c>
      <c r="F7748">
        <f t="shared" ref="F7748:F7811" si="494">(E7748-E7747)/E7747</f>
        <v>-1.6729687513336255E-3</v>
      </c>
    </row>
    <row r="7749" spans="1:6" ht="15" thickBot="1" x14ac:dyDescent="0.35">
      <c r="A7749" s="2">
        <v>40436</v>
      </c>
      <c r="B7749" s="5">
        <f t="shared" si="491"/>
        <v>9</v>
      </c>
      <c r="C7749" s="5">
        <f t="shared" si="492"/>
        <v>15</v>
      </c>
      <c r="D7749" s="5">
        <f t="shared" si="493"/>
        <v>4</v>
      </c>
      <c r="E7749" s="3">
        <v>10572.73</v>
      </c>
      <c r="F7749">
        <f t="shared" si="494"/>
        <v>4.3927273003631587E-3</v>
      </c>
    </row>
    <row r="7750" spans="1:6" ht="15" thickBot="1" x14ac:dyDescent="0.35">
      <c r="A7750" s="2">
        <v>40437</v>
      </c>
      <c r="B7750" s="5">
        <f t="shared" si="491"/>
        <v>9</v>
      </c>
      <c r="C7750" s="5">
        <f t="shared" si="492"/>
        <v>16</v>
      </c>
      <c r="D7750" s="5">
        <f t="shared" si="493"/>
        <v>5</v>
      </c>
      <c r="E7750" s="3">
        <v>10594.83</v>
      </c>
      <c r="F7750">
        <f t="shared" si="494"/>
        <v>2.090283209729215E-3</v>
      </c>
    </row>
    <row r="7751" spans="1:6" ht="15" thickBot="1" x14ac:dyDescent="0.35">
      <c r="A7751" s="2">
        <v>40438</v>
      </c>
      <c r="B7751" s="5">
        <f t="shared" si="491"/>
        <v>9</v>
      </c>
      <c r="C7751" s="5">
        <f t="shared" si="492"/>
        <v>17</v>
      </c>
      <c r="D7751" s="5">
        <f t="shared" si="493"/>
        <v>6</v>
      </c>
      <c r="E7751" s="3">
        <v>10607.85</v>
      </c>
      <c r="F7751">
        <f t="shared" si="494"/>
        <v>1.2289012659948708E-3</v>
      </c>
    </row>
    <row r="7752" spans="1:6" ht="15" thickBot="1" x14ac:dyDescent="0.35">
      <c r="A7752" s="2">
        <v>40441</v>
      </c>
      <c r="B7752" s="5">
        <f t="shared" si="491"/>
        <v>9</v>
      </c>
      <c r="C7752" s="5">
        <f t="shared" si="492"/>
        <v>20</v>
      </c>
      <c r="D7752" s="5">
        <f t="shared" si="493"/>
        <v>2</v>
      </c>
      <c r="E7752" s="3">
        <v>10753.62</v>
      </c>
      <c r="F7752">
        <f t="shared" si="494"/>
        <v>1.3741710148616396E-2</v>
      </c>
    </row>
    <row r="7753" spans="1:6" ht="15" thickBot="1" x14ac:dyDescent="0.35">
      <c r="A7753" s="2">
        <v>40442</v>
      </c>
      <c r="B7753" s="5">
        <f t="shared" si="491"/>
        <v>9</v>
      </c>
      <c r="C7753" s="5">
        <f t="shared" si="492"/>
        <v>21</v>
      </c>
      <c r="D7753" s="5">
        <f t="shared" si="493"/>
        <v>3</v>
      </c>
      <c r="E7753" s="3">
        <v>10761.03</v>
      </c>
      <c r="F7753">
        <f t="shared" si="494"/>
        <v>6.8907028516907365E-4</v>
      </c>
    </row>
    <row r="7754" spans="1:6" ht="15" thickBot="1" x14ac:dyDescent="0.35">
      <c r="A7754" s="2">
        <v>40443</v>
      </c>
      <c r="B7754" s="5">
        <f t="shared" si="491"/>
        <v>9</v>
      </c>
      <c r="C7754" s="5">
        <f t="shared" si="492"/>
        <v>22</v>
      </c>
      <c r="D7754" s="5">
        <f t="shared" si="493"/>
        <v>4</v>
      </c>
      <c r="E7754" s="3">
        <v>10739.31</v>
      </c>
      <c r="F7754">
        <f t="shared" si="494"/>
        <v>-2.0183941500024776E-3</v>
      </c>
    </row>
    <row r="7755" spans="1:6" ht="15" thickBot="1" x14ac:dyDescent="0.35">
      <c r="A7755" s="2">
        <v>40444</v>
      </c>
      <c r="B7755" s="5">
        <f t="shared" si="491"/>
        <v>9</v>
      </c>
      <c r="C7755" s="5">
        <f t="shared" si="492"/>
        <v>23</v>
      </c>
      <c r="D7755" s="5">
        <f t="shared" si="493"/>
        <v>5</v>
      </c>
      <c r="E7755" s="3">
        <v>10662.42</v>
      </c>
      <c r="F7755">
        <f t="shared" si="494"/>
        <v>-7.1596778563985412E-3</v>
      </c>
    </row>
    <row r="7756" spans="1:6" ht="15" thickBot="1" x14ac:dyDescent="0.35">
      <c r="A7756" s="2">
        <v>40445</v>
      </c>
      <c r="B7756" s="5">
        <f t="shared" si="491"/>
        <v>9</v>
      </c>
      <c r="C7756" s="5">
        <f t="shared" si="492"/>
        <v>24</v>
      </c>
      <c r="D7756" s="5">
        <f t="shared" si="493"/>
        <v>6</v>
      </c>
      <c r="E7756" s="3">
        <v>10860.26</v>
      </c>
      <c r="F7756">
        <f t="shared" si="494"/>
        <v>1.8554887164452361E-2</v>
      </c>
    </row>
    <row r="7757" spans="1:6" ht="15" thickBot="1" x14ac:dyDescent="0.35">
      <c r="A7757" s="2">
        <v>40448</v>
      </c>
      <c r="B7757" s="5">
        <f t="shared" si="491"/>
        <v>9</v>
      </c>
      <c r="C7757" s="5">
        <f t="shared" si="492"/>
        <v>27</v>
      </c>
      <c r="D7757" s="5">
        <f t="shared" si="493"/>
        <v>2</v>
      </c>
      <c r="E7757" s="3">
        <v>10812.04</v>
      </c>
      <c r="F7757">
        <f t="shared" si="494"/>
        <v>-4.4400410303251803E-3</v>
      </c>
    </row>
    <row r="7758" spans="1:6" ht="15" thickBot="1" x14ac:dyDescent="0.35">
      <c r="A7758" s="2">
        <v>40449</v>
      </c>
      <c r="B7758" s="5">
        <f t="shared" si="491"/>
        <v>9</v>
      </c>
      <c r="C7758" s="5">
        <f t="shared" si="492"/>
        <v>28</v>
      </c>
      <c r="D7758" s="5">
        <f t="shared" si="493"/>
        <v>3</v>
      </c>
      <c r="E7758" s="3">
        <v>10858.14</v>
      </c>
      <c r="F7758">
        <f t="shared" si="494"/>
        <v>4.2637652098954995E-3</v>
      </c>
    </row>
    <row r="7759" spans="1:6" ht="15" thickBot="1" x14ac:dyDescent="0.35">
      <c r="A7759" s="2">
        <v>40450</v>
      </c>
      <c r="B7759" s="5">
        <f t="shared" si="491"/>
        <v>9</v>
      </c>
      <c r="C7759" s="5">
        <f t="shared" si="492"/>
        <v>29</v>
      </c>
      <c r="D7759" s="5">
        <f t="shared" si="493"/>
        <v>4</v>
      </c>
      <c r="E7759" s="3">
        <v>10835.28</v>
      </c>
      <c r="F7759">
        <f t="shared" si="494"/>
        <v>-2.105332957578256E-3</v>
      </c>
    </row>
    <row r="7760" spans="1:6" ht="15" thickBot="1" x14ac:dyDescent="0.35">
      <c r="A7760" s="2">
        <v>40451</v>
      </c>
      <c r="B7760" s="5">
        <f t="shared" si="491"/>
        <v>9</v>
      </c>
      <c r="C7760" s="5">
        <f t="shared" si="492"/>
        <v>30</v>
      </c>
      <c r="D7760" s="5">
        <f t="shared" si="493"/>
        <v>5</v>
      </c>
      <c r="E7760" s="3">
        <v>10788.05</v>
      </c>
      <c r="F7760">
        <f t="shared" si="494"/>
        <v>-4.3589090452670698E-3</v>
      </c>
    </row>
    <row r="7761" spans="1:6" ht="15" thickBot="1" x14ac:dyDescent="0.35">
      <c r="A7761" s="2">
        <v>40452</v>
      </c>
      <c r="B7761" s="5">
        <f t="shared" si="491"/>
        <v>10</v>
      </c>
      <c r="C7761" s="5">
        <f t="shared" si="492"/>
        <v>1</v>
      </c>
      <c r="D7761" s="5">
        <f t="shared" si="493"/>
        <v>6</v>
      </c>
      <c r="E7761" s="3">
        <v>10829.68</v>
      </c>
      <c r="F7761">
        <f t="shared" si="494"/>
        <v>3.8588994303883485E-3</v>
      </c>
    </row>
    <row r="7762" spans="1:6" ht="15" thickBot="1" x14ac:dyDescent="0.35">
      <c r="A7762" s="2">
        <v>40455</v>
      </c>
      <c r="B7762" s="5">
        <f t="shared" si="491"/>
        <v>10</v>
      </c>
      <c r="C7762" s="5">
        <f t="shared" si="492"/>
        <v>4</v>
      </c>
      <c r="D7762" s="5">
        <f t="shared" si="493"/>
        <v>2</v>
      </c>
      <c r="E7762" s="3">
        <v>10751.27</v>
      </c>
      <c r="F7762">
        <f t="shared" si="494"/>
        <v>-7.2402878016709499E-3</v>
      </c>
    </row>
    <row r="7763" spans="1:6" ht="15" thickBot="1" x14ac:dyDescent="0.35">
      <c r="A7763" s="2">
        <v>40456</v>
      </c>
      <c r="B7763" s="5">
        <f t="shared" si="491"/>
        <v>10</v>
      </c>
      <c r="C7763" s="5">
        <f t="shared" si="492"/>
        <v>5</v>
      </c>
      <c r="D7763" s="5">
        <f t="shared" si="493"/>
        <v>3</v>
      </c>
      <c r="E7763" s="3">
        <v>10944.72</v>
      </c>
      <c r="F7763">
        <f t="shared" si="494"/>
        <v>1.7993223126198013E-2</v>
      </c>
    </row>
    <row r="7764" spans="1:6" ht="15" thickBot="1" x14ac:dyDescent="0.35">
      <c r="A7764" s="2">
        <v>40457</v>
      </c>
      <c r="B7764" s="5">
        <f t="shared" si="491"/>
        <v>10</v>
      </c>
      <c r="C7764" s="5">
        <f t="shared" si="492"/>
        <v>6</v>
      </c>
      <c r="D7764" s="5">
        <f t="shared" si="493"/>
        <v>4</v>
      </c>
      <c r="E7764" s="3">
        <v>10967.65</v>
      </c>
      <c r="F7764">
        <f t="shared" si="494"/>
        <v>2.0950741544781678E-3</v>
      </c>
    </row>
    <row r="7765" spans="1:6" ht="15" thickBot="1" x14ac:dyDescent="0.35">
      <c r="A7765" s="2">
        <v>40458</v>
      </c>
      <c r="B7765" s="5">
        <f t="shared" si="491"/>
        <v>10</v>
      </c>
      <c r="C7765" s="5">
        <f t="shared" si="492"/>
        <v>7</v>
      </c>
      <c r="D7765" s="5">
        <f t="shared" si="493"/>
        <v>5</v>
      </c>
      <c r="E7765" s="3">
        <v>10948.58</v>
      </c>
      <c r="F7765">
        <f t="shared" si="494"/>
        <v>-1.7387498689326983E-3</v>
      </c>
    </row>
    <row r="7766" spans="1:6" ht="15" thickBot="1" x14ac:dyDescent="0.35">
      <c r="A7766" s="2">
        <v>40459</v>
      </c>
      <c r="B7766" s="5">
        <f t="shared" si="491"/>
        <v>10</v>
      </c>
      <c r="C7766" s="5">
        <f t="shared" si="492"/>
        <v>8</v>
      </c>
      <c r="D7766" s="5">
        <f t="shared" si="493"/>
        <v>6</v>
      </c>
      <c r="E7766" s="3">
        <v>11006.48</v>
      </c>
      <c r="F7766">
        <f t="shared" si="494"/>
        <v>5.2883570289480129E-3</v>
      </c>
    </row>
    <row r="7767" spans="1:6" ht="15" thickBot="1" x14ac:dyDescent="0.35">
      <c r="A7767" s="2">
        <v>40462</v>
      </c>
      <c r="B7767" s="5">
        <f t="shared" si="491"/>
        <v>10</v>
      </c>
      <c r="C7767" s="5">
        <f t="shared" si="492"/>
        <v>11</v>
      </c>
      <c r="D7767" s="5">
        <f t="shared" si="493"/>
        <v>2</v>
      </c>
      <c r="E7767" s="3">
        <v>11010.34</v>
      </c>
      <c r="F7767">
        <f t="shared" si="494"/>
        <v>3.5070249525739222E-4</v>
      </c>
    </row>
    <row r="7768" spans="1:6" ht="15" thickBot="1" x14ac:dyDescent="0.35">
      <c r="A7768" s="2">
        <v>40463</v>
      </c>
      <c r="B7768" s="5">
        <f t="shared" si="491"/>
        <v>10</v>
      </c>
      <c r="C7768" s="5">
        <f t="shared" si="492"/>
        <v>12</v>
      </c>
      <c r="D7768" s="5">
        <f t="shared" si="493"/>
        <v>3</v>
      </c>
      <c r="E7768" s="3">
        <v>11020.4</v>
      </c>
      <c r="F7768">
        <f t="shared" si="494"/>
        <v>9.1368658915160568E-4</v>
      </c>
    </row>
    <row r="7769" spans="1:6" ht="15" thickBot="1" x14ac:dyDescent="0.35">
      <c r="A7769" s="2">
        <v>40464</v>
      </c>
      <c r="B7769" s="5">
        <f t="shared" si="491"/>
        <v>10</v>
      </c>
      <c r="C7769" s="5">
        <f t="shared" si="492"/>
        <v>13</v>
      </c>
      <c r="D7769" s="5">
        <f t="shared" si="493"/>
        <v>4</v>
      </c>
      <c r="E7769" s="3">
        <v>11096.08</v>
      </c>
      <c r="F7769">
        <f t="shared" si="494"/>
        <v>6.8672643461217646E-3</v>
      </c>
    </row>
    <row r="7770" spans="1:6" ht="15" thickBot="1" x14ac:dyDescent="0.35">
      <c r="A7770" s="2">
        <v>40465</v>
      </c>
      <c r="B7770" s="5">
        <f t="shared" si="491"/>
        <v>10</v>
      </c>
      <c r="C7770" s="5">
        <f t="shared" si="492"/>
        <v>14</v>
      </c>
      <c r="D7770" s="5">
        <f t="shared" si="493"/>
        <v>5</v>
      </c>
      <c r="E7770" s="3">
        <v>11094.57</v>
      </c>
      <c r="F7770">
        <f t="shared" si="494"/>
        <v>-1.3608409456314466E-4</v>
      </c>
    </row>
    <row r="7771" spans="1:6" ht="15" thickBot="1" x14ac:dyDescent="0.35">
      <c r="A7771" s="2">
        <v>40466</v>
      </c>
      <c r="B7771" s="5">
        <f t="shared" si="491"/>
        <v>10</v>
      </c>
      <c r="C7771" s="5">
        <f t="shared" si="492"/>
        <v>15</v>
      </c>
      <c r="D7771" s="5">
        <f t="shared" si="493"/>
        <v>6</v>
      </c>
      <c r="E7771" s="3">
        <v>11062.78</v>
      </c>
      <c r="F7771">
        <f t="shared" si="494"/>
        <v>-2.8653656698726542E-3</v>
      </c>
    </row>
    <row r="7772" spans="1:6" ht="15" thickBot="1" x14ac:dyDescent="0.35">
      <c r="A7772" s="2">
        <v>40469</v>
      </c>
      <c r="B7772" s="5">
        <f t="shared" si="491"/>
        <v>10</v>
      </c>
      <c r="C7772" s="5">
        <f t="shared" si="492"/>
        <v>18</v>
      </c>
      <c r="D7772" s="5">
        <f t="shared" si="493"/>
        <v>2</v>
      </c>
      <c r="E7772" s="3">
        <v>11143.69</v>
      </c>
      <c r="F7772">
        <f t="shared" si="494"/>
        <v>7.3137131896322486E-3</v>
      </c>
    </row>
    <row r="7773" spans="1:6" ht="15" thickBot="1" x14ac:dyDescent="0.35">
      <c r="A7773" s="2">
        <v>40470</v>
      </c>
      <c r="B7773" s="5">
        <f t="shared" si="491"/>
        <v>10</v>
      </c>
      <c r="C7773" s="5">
        <f t="shared" si="492"/>
        <v>19</v>
      </c>
      <c r="D7773" s="5">
        <f t="shared" si="493"/>
        <v>3</v>
      </c>
      <c r="E7773" s="3">
        <v>10978.62</v>
      </c>
      <c r="F7773">
        <f t="shared" si="494"/>
        <v>-1.4812867192106E-2</v>
      </c>
    </row>
    <row r="7774" spans="1:6" ht="15" thickBot="1" x14ac:dyDescent="0.35">
      <c r="A7774" s="2">
        <v>40471</v>
      </c>
      <c r="B7774" s="5">
        <f t="shared" si="491"/>
        <v>10</v>
      </c>
      <c r="C7774" s="5">
        <f t="shared" si="492"/>
        <v>20</v>
      </c>
      <c r="D7774" s="5">
        <f t="shared" si="493"/>
        <v>4</v>
      </c>
      <c r="E7774" s="3">
        <v>11107.97</v>
      </c>
      <c r="F7774">
        <f t="shared" si="494"/>
        <v>1.1781990814874596E-2</v>
      </c>
    </row>
    <row r="7775" spans="1:6" ht="15" thickBot="1" x14ac:dyDescent="0.35">
      <c r="A7775" s="2">
        <v>40472</v>
      </c>
      <c r="B7775" s="5">
        <f t="shared" si="491"/>
        <v>10</v>
      </c>
      <c r="C7775" s="5">
        <f t="shared" si="492"/>
        <v>21</v>
      </c>
      <c r="D7775" s="5">
        <f t="shared" si="493"/>
        <v>5</v>
      </c>
      <c r="E7775" s="3">
        <v>11146.57</v>
      </c>
      <c r="F7775">
        <f t="shared" si="494"/>
        <v>3.4749823775181575E-3</v>
      </c>
    </row>
    <row r="7776" spans="1:6" ht="15" thickBot="1" x14ac:dyDescent="0.35">
      <c r="A7776" s="2">
        <v>40473</v>
      </c>
      <c r="B7776" s="5">
        <f t="shared" si="491"/>
        <v>10</v>
      </c>
      <c r="C7776" s="5">
        <f t="shared" si="492"/>
        <v>22</v>
      </c>
      <c r="D7776" s="5">
        <f t="shared" si="493"/>
        <v>6</v>
      </c>
      <c r="E7776" s="3">
        <v>11132.56</v>
      </c>
      <c r="F7776">
        <f t="shared" si="494"/>
        <v>-1.2568888904838187E-3</v>
      </c>
    </row>
    <row r="7777" spans="1:6" ht="15" thickBot="1" x14ac:dyDescent="0.35">
      <c r="A7777" s="2">
        <v>40476</v>
      </c>
      <c r="B7777" s="5">
        <f t="shared" si="491"/>
        <v>10</v>
      </c>
      <c r="C7777" s="5">
        <f t="shared" si="492"/>
        <v>25</v>
      </c>
      <c r="D7777" s="5">
        <f t="shared" si="493"/>
        <v>2</v>
      </c>
      <c r="E7777" s="3">
        <v>11164.05</v>
      </c>
      <c r="F7777">
        <f t="shared" si="494"/>
        <v>2.8286395941274768E-3</v>
      </c>
    </row>
    <row r="7778" spans="1:6" ht="15" thickBot="1" x14ac:dyDescent="0.35">
      <c r="A7778" s="2">
        <v>40477</v>
      </c>
      <c r="B7778" s="5">
        <f t="shared" si="491"/>
        <v>10</v>
      </c>
      <c r="C7778" s="5">
        <f t="shared" si="492"/>
        <v>26</v>
      </c>
      <c r="D7778" s="5">
        <f t="shared" si="493"/>
        <v>3</v>
      </c>
      <c r="E7778" s="3">
        <v>11169.46</v>
      </c>
      <c r="F7778">
        <f t="shared" si="494"/>
        <v>4.8459116539247449E-4</v>
      </c>
    </row>
    <row r="7779" spans="1:6" ht="15" thickBot="1" x14ac:dyDescent="0.35">
      <c r="A7779" s="2">
        <v>40478</v>
      </c>
      <c r="B7779" s="5">
        <f t="shared" si="491"/>
        <v>10</v>
      </c>
      <c r="C7779" s="5">
        <f t="shared" si="492"/>
        <v>27</v>
      </c>
      <c r="D7779" s="5">
        <f t="shared" si="493"/>
        <v>4</v>
      </c>
      <c r="E7779" s="3">
        <v>11126.28</v>
      </c>
      <c r="F7779">
        <f t="shared" si="494"/>
        <v>-3.8658986199868639E-3</v>
      </c>
    </row>
    <row r="7780" spans="1:6" ht="15" thickBot="1" x14ac:dyDescent="0.35">
      <c r="A7780" s="2">
        <v>40479</v>
      </c>
      <c r="B7780" s="5">
        <f t="shared" si="491"/>
        <v>10</v>
      </c>
      <c r="C7780" s="5">
        <f t="shared" si="492"/>
        <v>28</v>
      </c>
      <c r="D7780" s="5">
        <f t="shared" si="493"/>
        <v>5</v>
      </c>
      <c r="E7780" s="3">
        <v>11113.95</v>
      </c>
      <c r="F7780">
        <f t="shared" si="494"/>
        <v>-1.1081871029670228E-3</v>
      </c>
    </row>
    <row r="7781" spans="1:6" ht="15" thickBot="1" x14ac:dyDescent="0.35">
      <c r="A7781" s="2">
        <v>40480</v>
      </c>
      <c r="B7781" s="5">
        <f t="shared" si="491"/>
        <v>10</v>
      </c>
      <c r="C7781" s="5">
        <f t="shared" si="492"/>
        <v>29</v>
      </c>
      <c r="D7781" s="5">
        <f t="shared" si="493"/>
        <v>6</v>
      </c>
      <c r="E7781" s="3">
        <v>11118.49</v>
      </c>
      <c r="F7781">
        <f t="shared" si="494"/>
        <v>4.0849562936661165E-4</v>
      </c>
    </row>
    <row r="7782" spans="1:6" ht="15" thickBot="1" x14ac:dyDescent="0.35">
      <c r="A7782" s="2">
        <v>40483</v>
      </c>
      <c r="B7782" s="5">
        <f t="shared" si="491"/>
        <v>11</v>
      </c>
      <c r="C7782" s="5">
        <f t="shared" si="492"/>
        <v>1</v>
      </c>
      <c r="D7782" s="5">
        <f t="shared" si="493"/>
        <v>2</v>
      </c>
      <c r="E7782" s="3">
        <v>11124.62</v>
      </c>
      <c r="F7782">
        <f t="shared" si="494"/>
        <v>5.5133385918420749E-4</v>
      </c>
    </row>
    <row r="7783" spans="1:6" ht="15" thickBot="1" x14ac:dyDescent="0.35">
      <c r="A7783" s="2">
        <v>40484</v>
      </c>
      <c r="B7783" s="5">
        <f t="shared" si="491"/>
        <v>11</v>
      </c>
      <c r="C7783" s="5">
        <f t="shared" si="492"/>
        <v>2</v>
      </c>
      <c r="D7783" s="5">
        <f t="shared" si="493"/>
        <v>3</v>
      </c>
      <c r="E7783" s="3">
        <v>11188.72</v>
      </c>
      <c r="F7783">
        <f t="shared" si="494"/>
        <v>5.7619945670053033E-3</v>
      </c>
    </row>
    <row r="7784" spans="1:6" ht="15" thickBot="1" x14ac:dyDescent="0.35">
      <c r="A7784" s="2">
        <v>40485</v>
      </c>
      <c r="B7784" s="5">
        <f t="shared" si="491"/>
        <v>11</v>
      </c>
      <c r="C7784" s="5">
        <f t="shared" si="492"/>
        <v>3</v>
      </c>
      <c r="D7784" s="5">
        <f t="shared" si="493"/>
        <v>4</v>
      </c>
      <c r="E7784" s="3">
        <v>11215.13</v>
      </c>
      <c r="F7784">
        <f t="shared" si="494"/>
        <v>2.3604129873658342E-3</v>
      </c>
    </row>
    <row r="7785" spans="1:6" ht="15" thickBot="1" x14ac:dyDescent="0.35">
      <c r="A7785" s="2">
        <v>40486</v>
      </c>
      <c r="B7785" s="5">
        <f t="shared" si="491"/>
        <v>11</v>
      </c>
      <c r="C7785" s="5">
        <f t="shared" si="492"/>
        <v>4</v>
      </c>
      <c r="D7785" s="5">
        <f t="shared" si="493"/>
        <v>5</v>
      </c>
      <c r="E7785" s="3">
        <v>11434.84</v>
      </c>
      <c r="F7785">
        <f t="shared" si="494"/>
        <v>1.9590499619710246E-2</v>
      </c>
    </row>
    <row r="7786" spans="1:6" ht="15" thickBot="1" x14ac:dyDescent="0.35">
      <c r="A7786" s="2">
        <v>40487</v>
      </c>
      <c r="B7786" s="5">
        <f t="shared" si="491"/>
        <v>11</v>
      </c>
      <c r="C7786" s="5">
        <f t="shared" si="492"/>
        <v>5</v>
      </c>
      <c r="D7786" s="5">
        <f t="shared" si="493"/>
        <v>6</v>
      </c>
      <c r="E7786" s="3">
        <v>11444.08</v>
      </c>
      <c r="F7786">
        <f t="shared" si="494"/>
        <v>8.0805678085568158E-4</v>
      </c>
    </row>
    <row r="7787" spans="1:6" ht="15" thickBot="1" x14ac:dyDescent="0.35">
      <c r="A7787" s="2">
        <v>40490</v>
      </c>
      <c r="B7787" s="5">
        <f t="shared" si="491"/>
        <v>11</v>
      </c>
      <c r="C7787" s="5">
        <f t="shared" si="492"/>
        <v>8</v>
      </c>
      <c r="D7787" s="5">
        <f t="shared" si="493"/>
        <v>2</v>
      </c>
      <c r="E7787" s="3">
        <v>11406.84</v>
      </c>
      <c r="F7787">
        <f t="shared" si="494"/>
        <v>-3.2540842077300913E-3</v>
      </c>
    </row>
    <row r="7788" spans="1:6" ht="15" thickBot="1" x14ac:dyDescent="0.35">
      <c r="A7788" s="2">
        <v>40491</v>
      </c>
      <c r="B7788" s="5">
        <f t="shared" si="491"/>
        <v>11</v>
      </c>
      <c r="C7788" s="5">
        <f t="shared" si="492"/>
        <v>9</v>
      </c>
      <c r="D7788" s="5">
        <f t="shared" si="493"/>
        <v>3</v>
      </c>
      <c r="E7788" s="3">
        <v>11346.75</v>
      </c>
      <c r="F7788">
        <f t="shared" si="494"/>
        <v>-5.2678918964410952E-3</v>
      </c>
    </row>
    <row r="7789" spans="1:6" ht="15" thickBot="1" x14ac:dyDescent="0.35">
      <c r="A7789" s="2">
        <v>40492</v>
      </c>
      <c r="B7789" s="5">
        <f t="shared" si="491"/>
        <v>11</v>
      </c>
      <c r="C7789" s="5">
        <f t="shared" si="492"/>
        <v>10</v>
      </c>
      <c r="D7789" s="5">
        <f t="shared" si="493"/>
        <v>4</v>
      </c>
      <c r="E7789" s="3">
        <v>11357.04</v>
      </c>
      <c r="F7789">
        <f t="shared" si="494"/>
        <v>9.0686760526149544E-4</v>
      </c>
    </row>
    <row r="7790" spans="1:6" ht="15" thickBot="1" x14ac:dyDescent="0.35">
      <c r="A7790" s="2">
        <v>40493</v>
      </c>
      <c r="B7790" s="5">
        <f t="shared" si="491"/>
        <v>11</v>
      </c>
      <c r="C7790" s="5">
        <f t="shared" si="492"/>
        <v>11</v>
      </c>
      <c r="D7790" s="5">
        <f t="shared" si="493"/>
        <v>5</v>
      </c>
      <c r="E7790" s="3">
        <v>11283.1</v>
      </c>
      <c r="F7790">
        <f t="shared" si="494"/>
        <v>-6.510499214584126E-3</v>
      </c>
    </row>
    <row r="7791" spans="1:6" ht="15" thickBot="1" x14ac:dyDescent="0.35">
      <c r="A7791" s="2">
        <v>40494</v>
      </c>
      <c r="B7791" s="5">
        <f t="shared" si="491"/>
        <v>11</v>
      </c>
      <c r="C7791" s="5">
        <f t="shared" si="492"/>
        <v>12</v>
      </c>
      <c r="D7791" s="5">
        <f t="shared" si="493"/>
        <v>6</v>
      </c>
      <c r="E7791" s="3">
        <v>11192.58</v>
      </c>
      <c r="F7791">
        <f t="shared" si="494"/>
        <v>-8.0226178975636511E-3</v>
      </c>
    </row>
    <row r="7792" spans="1:6" ht="15" thickBot="1" x14ac:dyDescent="0.35">
      <c r="A7792" s="2">
        <v>40497</v>
      </c>
      <c r="B7792" s="5">
        <f t="shared" si="491"/>
        <v>11</v>
      </c>
      <c r="C7792" s="5">
        <f t="shared" si="492"/>
        <v>15</v>
      </c>
      <c r="D7792" s="5">
        <f t="shared" si="493"/>
        <v>2</v>
      </c>
      <c r="E7792" s="3">
        <v>11201.97</v>
      </c>
      <c r="F7792">
        <f t="shared" si="494"/>
        <v>8.3894866063047291E-4</v>
      </c>
    </row>
    <row r="7793" spans="1:6" ht="15" thickBot="1" x14ac:dyDescent="0.35">
      <c r="A7793" s="2">
        <v>40498</v>
      </c>
      <c r="B7793" s="5">
        <f t="shared" si="491"/>
        <v>11</v>
      </c>
      <c r="C7793" s="5">
        <f t="shared" si="492"/>
        <v>16</v>
      </c>
      <c r="D7793" s="5">
        <f t="shared" si="493"/>
        <v>3</v>
      </c>
      <c r="E7793" s="3">
        <v>11023.5</v>
      </c>
      <c r="F7793">
        <f t="shared" si="494"/>
        <v>-1.5932019100211779E-2</v>
      </c>
    </row>
    <row r="7794" spans="1:6" ht="15" thickBot="1" x14ac:dyDescent="0.35">
      <c r="A7794" s="2">
        <v>40499</v>
      </c>
      <c r="B7794" s="5">
        <f t="shared" si="491"/>
        <v>11</v>
      </c>
      <c r="C7794" s="5">
        <f t="shared" si="492"/>
        <v>17</v>
      </c>
      <c r="D7794" s="5">
        <f t="shared" si="493"/>
        <v>4</v>
      </c>
      <c r="E7794" s="3">
        <v>11007.88</v>
      </c>
      <c r="F7794">
        <f t="shared" si="494"/>
        <v>-1.416972830770699E-3</v>
      </c>
    </row>
    <row r="7795" spans="1:6" ht="15" thickBot="1" x14ac:dyDescent="0.35">
      <c r="A7795" s="2">
        <v>40500</v>
      </c>
      <c r="B7795" s="5">
        <f t="shared" si="491"/>
        <v>11</v>
      </c>
      <c r="C7795" s="5">
        <f t="shared" si="492"/>
        <v>18</v>
      </c>
      <c r="D7795" s="5">
        <f t="shared" si="493"/>
        <v>5</v>
      </c>
      <c r="E7795" s="3">
        <v>11181.23</v>
      </c>
      <c r="F7795">
        <f t="shared" si="494"/>
        <v>1.5747809750833074E-2</v>
      </c>
    </row>
    <row r="7796" spans="1:6" ht="15" thickBot="1" x14ac:dyDescent="0.35">
      <c r="A7796" s="2">
        <v>40501</v>
      </c>
      <c r="B7796" s="5">
        <f t="shared" si="491"/>
        <v>11</v>
      </c>
      <c r="C7796" s="5">
        <f t="shared" si="492"/>
        <v>19</v>
      </c>
      <c r="D7796" s="5">
        <f t="shared" si="493"/>
        <v>6</v>
      </c>
      <c r="E7796" s="3">
        <v>11203.55</v>
      </c>
      <c r="F7796">
        <f t="shared" si="494"/>
        <v>1.9962025644763332E-3</v>
      </c>
    </row>
    <row r="7797" spans="1:6" ht="15" thickBot="1" x14ac:dyDescent="0.35">
      <c r="A7797" s="2">
        <v>40504</v>
      </c>
      <c r="B7797" s="5">
        <f t="shared" si="491"/>
        <v>11</v>
      </c>
      <c r="C7797" s="5">
        <f t="shared" si="492"/>
        <v>22</v>
      </c>
      <c r="D7797" s="5">
        <f t="shared" si="493"/>
        <v>2</v>
      </c>
      <c r="E7797" s="3">
        <v>11178.58</v>
      </c>
      <c r="F7797">
        <f t="shared" si="494"/>
        <v>-2.2287578490745655E-3</v>
      </c>
    </row>
    <row r="7798" spans="1:6" ht="15" thickBot="1" x14ac:dyDescent="0.35">
      <c r="A7798" s="2">
        <v>40505</v>
      </c>
      <c r="B7798" s="5">
        <f t="shared" si="491"/>
        <v>11</v>
      </c>
      <c r="C7798" s="5">
        <f t="shared" si="492"/>
        <v>23</v>
      </c>
      <c r="D7798" s="5">
        <f t="shared" si="493"/>
        <v>3</v>
      </c>
      <c r="E7798" s="3">
        <v>11036.37</v>
      </c>
      <c r="F7798">
        <f t="shared" si="494"/>
        <v>-1.2721651587231932E-2</v>
      </c>
    </row>
    <row r="7799" spans="1:6" ht="15" thickBot="1" x14ac:dyDescent="0.35">
      <c r="A7799" s="2">
        <v>40506</v>
      </c>
      <c r="B7799" s="5">
        <f t="shared" si="491"/>
        <v>11</v>
      </c>
      <c r="C7799" s="5">
        <f t="shared" si="492"/>
        <v>24</v>
      </c>
      <c r="D7799" s="5">
        <f t="shared" si="493"/>
        <v>4</v>
      </c>
      <c r="E7799" s="3">
        <v>11187.28</v>
      </c>
      <c r="F7799">
        <f t="shared" si="494"/>
        <v>1.367388008919598E-2</v>
      </c>
    </row>
    <row r="7800" spans="1:6" ht="15" thickBot="1" x14ac:dyDescent="0.35">
      <c r="A7800" s="2">
        <v>40508</v>
      </c>
      <c r="B7800" s="5">
        <f t="shared" si="491"/>
        <v>11</v>
      </c>
      <c r="C7800" s="5">
        <f t="shared" si="492"/>
        <v>26</v>
      </c>
      <c r="D7800" s="5">
        <f t="shared" si="493"/>
        <v>6</v>
      </c>
      <c r="E7800" s="3">
        <v>11092</v>
      </c>
      <c r="F7800">
        <f t="shared" si="494"/>
        <v>-8.5168155262048198E-3</v>
      </c>
    </row>
    <row r="7801" spans="1:6" ht="15" thickBot="1" x14ac:dyDescent="0.35">
      <c r="A7801" s="2">
        <v>40511</v>
      </c>
      <c r="B7801" s="5">
        <f t="shared" si="491"/>
        <v>11</v>
      </c>
      <c r="C7801" s="5">
        <f t="shared" si="492"/>
        <v>29</v>
      </c>
      <c r="D7801" s="5">
        <f t="shared" si="493"/>
        <v>2</v>
      </c>
      <c r="E7801" s="3">
        <v>11052.49</v>
      </c>
      <c r="F7801">
        <f t="shared" si="494"/>
        <v>-3.5620266858997674E-3</v>
      </c>
    </row>
    <row r="7802" spans="1:6" ht="15" thickBot="1" x14ac:dyDescent="0.35">
      <c r="A7802" s="2">
        <v>40512</v>
      </c>
      <c r="B7802" s="5">
        <f t="shared" si="491"/>
        <v>11</v>
      </c>
      <c r="C7802" s="5">
        <f t="shared" si="492"/>
        <v>30</v>
      </c>
      <c r="D7802" s="5">
        <f t="shared" si="493"/>
        <v>3</v>
      </c>
      <c r="E7802" s="3">
        <v>11006.02</v>
      </c>
      <c r="F7802">
        <f t="shared" si="494"/>
        <v>-4.2044824288462916E-3</v>
      </c>
    </row>
    <row r="7803" spans="1:6" ht="15" thickBot="1" x14ac:dyDescent="0.35">
      <c r="A7803" s="2">
        <v>40513</v>
      </c>
      <c r="B7803" s="5">
        <f t="shared" si="491"/>
        <v>12</v>
      </c>
      <c r="C7803" s="5">
        <f t="shared" si="492"/>
        <v>1</v>
      </c>
      <c r="D7803" s="5">
        <f t="shared" si="493"/>
        <v>4</v>
      </c>
      <c r="E7803" s="3">
        <v>11255.78</v>
      </c>
      <c r="F7803">
        <f t="shared" si="494"/>
        <v>2.2693035266154359E-2</v>
      </c>
    </row>
    <row r="7804" spans="1:6" ht="15" thickBot="1" x14ac:dyDescent="0.35">
      <c r="A7804" s="2">
        <v>40514</v>
      </c>
      <c r="B7804" s="5">
        <f t="shared" si="491"/>
        <v>12</v>
      </c>
      <c r="C7804" s="5">
        <f t="shared" si="492"/>
        <v>2</v>
      </c>
      <c r="D7804" s="5">
        <f t="shared" si="493"/>
        <v>5</v>
      </c>
      <c r="E7804" s="3">
        <v>11362.41</v>
      </c>
      <c r="F7804">
        <f t="shared" si="494"/>
        <v>9.4733550229303687E-3</v>
      </c>
    </row>
    <row r="7805" spans="1:6" ht="15" thickBot="1" x14ac:dyDescent="0.35">
      <c r="A7805" s="2">
        <v>40515</v>
      </c>
      <c r="B7805" s="5">
        <f t="shared" si="491"/>
        <v>12</v>
      </c>
      <c r="C7805" s="5">
        <f t="shared" si="492"/>
        <v>3</v>
      </c>
      <c r="D7805" s="5">
        <f t="shared" si="493"/>
        <v>6</v>
      </c>
      <c r="E7805" s="3">
        <v>11382.09</v>
      </c>
      <c r="F7805">
        <f t="shared" si="494"/>
        <v>1.7320269203452692E-3</v>
      </c>
    </row>
    <row r="7806" spans="1:6" ht="15" thickBot="1" x14ac:dyDescent="0.35">
      <c r="A7806" s="2">
        <v>40518</v>
      </c>
      <c r="B7806" s="5">
        <f t="shared" si="491"/>
        <v>12</v>
      </c>
      <c r="C7806" s="5">
        <f t="shared" si="492"/>
        <v>6</v>
      </c>
      <c r="D7806" s="5">
        <f t="shared" si="493"/>
        <v>2</v>
      </c>
      <c r="E7806" s="3">
        <v>11362.19</v>
      </c>
      <c r="F7806">
        <f t="shared" si="494"/>
        <v>-1.7483608019265035E-3</v>
      </c>
    </row>
    <row r="7807" spans="1:6" ht="15" thickBot="1" x14ac:dyDescent="0.35">
      <c r="A7807" s="2">
        <v>40519</v>
      </c>
      <c r="B7807" s="5">
        <f t="shared" si="491"/>
        <v>12</v>
      </c>
      <c r="C7807" s="5">
        <f t="shared" si="492"/>
        <v>7</v>
      </c>
      <c r="D7807" s="5">
        <f t="shared" si="493"/>
        <v>3</v>
      </c>
      <c r="E7807" s="3">
        <v>11359.16</v>
      </c>
      <c r="F7807">
        <f t="shared" si="494"/>
        <v>-2.666739422594284E-4</v>
      </c>
    </row>
    <row r="7808" spans="1:6" ht="15" thickBot="1" x14ac:dyDescent="0.35">
      <c r="A7808" s="2">
        <v>40520</v>
      </c>
      <c r="B7808" s="5">
        <f t="shared" si="491"/>
        <v>12</v>
      </c>
      <c r="C7808" s="5">
        <f t="shared" si="492"/>
        <v>8</v>
      </c>
      <c r="D7808" s="5">
        <f t="shared" si="493"/>
        <v>4</v>
      </c>
      <c r="E7808" s="3">
        <v>11372.48</v>
      </c>
      <c r="F7808">
        <f t="shared" si="494"/>
        <v>1.1726219192263962E-3</v>
      </c>
    </row>
    <row r="7809" spans="1:6" ht="15" thickBot="1" x14ac:dyDescent="0.35">
      <c r="A7809" s="2">
        <v>40521</v>
      </c>
      <c r="B7809" s="5">
        <f t="shared" si="491"/>
        <v>12</v>
      </c>
      <c r="C7809" s="5">
        <f t="shared" si="492"/>
        <v>9</v>
      </c>
      <c r="D7809" s="5">
        <f t="shared" si="493"/>
        <v>5</v>
      </c>
      <c r="E7809" s="3">
        <v>11370.06</v>
      </c>
      <c r="F7809">
        <f t="shared" si="494"/>
        <v>-2.1279439489012712E-4</v>
      </c>
    </row>
    <row r="7810" spans="1:6" ht="15" thickBot="1" x14ac:dyDescent="0.35">
      <c r="A7810" s="2">
        <v>40522</v>
      </c>
      <c r="B7810" s="5">
        <f t="shared" si="491"/>
        <v>12</v>
      </c>
      <c r="C7810" s="5">
        <f t="shared" si="492"/>
        <v>10</v>
      </c>
      <c r="D7810" s="5">
        <f t="shared" si="493"/>
        <v>6</v>
      </c>
      <c r="E7810" s="3">
        <v>11410.32</v>
      </c>
      <c r="F7810">
        <f t="shared" si="494"/>
        <v>3.540878412251142E-3</v>
      </c>
    </row>
    <row r="7811" spans="1:6" ht="15" thickBot="1" x14ac:dyDescent="0.35">
      <c r="A7811" s="2">
        <v>40525</v>
      </c>
      <c r="B7811" s="5">
        <f t="shared" ref="B7811:B7874" si="495">MONTH(A7811)</f>
        <v>12</v>
      </c>
      <c r="C7811" s="5">
        <f t="shared" ref="C7811:C7874" si="496">DAY(A7811)</f>
        <v>13</v>
      </c>
      <c r="D7811" s="5">
        <f t="shared" ref="D7811:D7874" si="497">WEEKDAY(A7811,1)</f>
        <v>2</v>
      </c>
      <c r="E7811" s="3">
        <v>11428.56</v>
      </c>
      <c r="F7811">
        <f t="shared" si="494"/>
        <v>1.598552888963656E-3</v>
      </c>
    </row>
    <row r="7812" spans="1:6" ht="15" thickBot="1" x14ac:dyDescent="0.35">
      <c r="A7812" s="2">
        <v>40526</v>
      </c>
      <c r="B7812" s="5">
        <f t="shared" si="495"/>
        <v>12</v>
      </c>
      <c r="C7812" s="5">
        <f t="shared" si="496"/>
        <v>14</v>
      </c>
      <c r="D7812" s="5">
        <f t="shared" si="497"/>
        <v>3</v>
      </c>
      <c r="E7812" s="3">
        <v>11476.54</v>
      </c>
      <c r="F7812">
        <f t="shared" ref="F7812:F7875" si="498">(E7812-E7811)/E7811</f>
        <v>4.1982541982543194E-3</v>
      </c>
    </row>
    <row r="7813" spans="1:6" ht="15" thickBot="1" x14ac:dyDescent="0.35">
      <c r="A7813" s="2">
        <v>40527</v>
      </c>
      <c r="B7813" s="5">
        <f t="shared" si="495"/>
        <v>12</v>
      </c>
      <c r="C7813" s="5">
        <f t="shared" si="496"/>
        <v>15</v>
      </c>
      <c r="D7813" s="5">
        <f t="shared" si="497"/>
        <v>4</v>
      </c>
      <c r="E7813" s="3">
        <v>11457.47</v>
      </c>
      <c r="F7813">
        <f t="shared" si="498"/>
        <v>-1.6616506368645539E-3</v>
      </c>
    </row>
    <row r="7814" spans="1:6" ht="15" thickBot="1" x14ac:dyDescent="0.35">
      <c r="A7814" s="2">
        <v>40528</v>
      </c>
      <c r="B7814" s="5">
        <f t="shared" si="495"/>
        <v>12</v>
      </c>
      <c r="C7814" s="5">
        <f t="shared" si="496"/>
        <v>16</v>
      </c>
      <c r="D7814" s="5">
        <f t="shared" si="497"/>
        <v>5</v>
      </c>
      <c r="E7814" s="3">
        <v>11499.25</v>
      </c>
      <c r="F7814">
        <f t="shared" si="498"/>
        <v>3.6465292948618376E-3</v>
      </c>
    </row>
    <row r="7815" spans="1:6" ht="15" thickBot="1" x14ac:dyDescent="0.35">
      <c r="A7815" s="2">
        <v>40529</v>
      </c>
      <c r="B7815" s="5">
        <f t="shared" si="495"/>
        <v>12</v>
      </c>
      <c r="C7815" s="5">
        <f t="shared" si="496"/>
        <v>17</v>
      </c>
      <c r="D7815" s="5">
        <f t="shared" si="497"/>
        <v>6</v>
      </c>
      <c r="E7815" s="3">
        <v>11491.91</v>
      </c>
      <c r="F7815">
        <f t="shared" si="498"/>
        <v>-6.3830249798901189E-4</v>
      </c>
    </row>
    <row r="7816" spans="1:6" ht="15" thickBot="1" x14ac:dyDescent="0.35">
      <c r="A7816" s="2">
        <v>40532</v>
      </c>
      <c r="B7816" s="5">
        <f t="shared" si="495"/>
        <v>12</v>
      </c>
      <c r="C7816" s="5">
        <f t="shared" si="496"/>
        <v>20</v>
      </c>
      <c r="D7816" s="5">
        <f t="shared" si="497"/>
        <v>2</v>
      </c>
      <c r="E7816" s="3">
        <v>11478.13</v>
      </c>
      <c r="F7816">
        <f t="shared" si="498"/>
        <v>-1.1991044134526511E-3</v>
      </c>
    </row>
    <row r="7817" spans="1:6" ht="15" thickBot="1" x14ac:dyDescent="0.35">
      <c r="A7817" s="2">
        <v>40533</v>
      </c>
      <c r="B7817" s="5">
        <f t="shared" si="495"/>
        <v>12</v>
      </c>
      <c r="C7817" s="5">
        <f t="shared" si="496"/>
        <v>21</v>
      </c>
      <c r="D7817" s="5">
        <f t="shared" si="497"/>
        <v>3</v>
      </c>
      <c r="E7817" s="3">
        <v>11533.16</v>
      </c>
      <c r="F7817">
        <f t="shared" si="498"/>
        <v>4.7943349657131136E-3</v>
      </c>
    </row>
    <row r="7818" spans="1:6" ht="15" thickBot="1" x14ac:dyDescent="0.35">
      <c r="A7818" s="2">
        <v>40534</v>
      </c>
      <c r="B7818" s="5">
        <f t="shared" si="495"/>
        <v>12</v>
      </c>
      <c r="C7818" s="5">
        <f t="shared" si="496"/>
        <v>22</v>
      </c>
      <c r="D7818" s="5">
        <f t="shared" si="497"/>
        <v>4</v>
      </c>
      <c r="E7818" s="3">
        <v>11559.49</v>
      </c>
      <c r="F7818">
        <f t="shared" si="498"/>
        <v>2.2829822875950674E-3</v>
      </c>
    </row>
    <row r="7819" spans="1:6" ht="15" thickBot="1" x14ac:dyDescent="0.35">
      <c r="A7819" s="2">
        <v>40535</v>
      </c>
      <c r="B7819" s="5">
        <f t="shared" si="495"/>
        <v>12</v>
      </c>
      <c r="C7819" s="5">
        <f t="shared" si="496"/>
        <v>23</v>
      </c>
      <c r="D7819" s="5">
        <f t="shared" si="497"/>
        <v>5</v>
      </c>
      <c r="E7819" s="3">
        <v>11573.49</v>
      </c>
      <c r="F7819">
        <f t="shared" si="498"/>
        <v>1.2111260963935261E-3</v>
      </c>
    </row>
    <row r="7820" spans="1:6" ht="15" thickBot="1" x14ac:dyDescent="0.35">
      <c r="A7820" s="2">
        <v>40539</v>
      </c>
      <c r="B7820" s="5">
        <f t="shared" si="495"/>
        <v>12</v>
      </c>
      <c r="C7820" s="5">
        <f t="shared" si="496"/>
        <v>27</v>
      </c>
      <c r="D7820" s="5">
        <f t="shared" si="497"/>
        <v>2</v>
      </c>
      <c r="E7820" s="3">
        <v>11555.03</v>
      </c>
      <c r="F7820">
        <f t="shared" si="498"/>
        <v>-1.5950244913158543E-3</v>
      </c>
    </row>
    <row r="7821" spans="1:6" ht="15" thickBot="1" x14ac:dyDescent="0.35">
      <c r="A7821" s="2">
        <v>40540</v>
      </c>
      <c r="B7821" s="5">
        <f t="shared" si="495"/>
        <v>12</v>
      </c>
      <c r="C7821" s="5">
        <f t="shared" si="496"/>
        <v>28</v>
      </c>
      <c r="D7821" s="5">
        <f t="shared" si="497"/>
        <v>3</v>
      </c>
      <c r="E7821" s="3">
        <v>11575.54</v>
      </c>
      <c r="F7821">
        <f t="shared" si="498"/>
        <v>1.7749845738176549E-3</v>
      </c>
    </row>
    <row r="7822" spans="1:6" ht="15" thickBot="1" x14ac:dyDescent="0.35">
      <c r="A7822" s="2">
        <v>40541</v>
      </c>
      <c r="B7822" s="5">
        <f t="shared" si="495"/>
        <v>12</v>
      </c>
      <c r="C7822" s="5">
        <f t="shared" si="496"/>
        <v>29</v>
      </c>
      <c r="D7822" s="5">
        <f t="shared" si="497"/>
        <v>4</v>
      </c>
      <c r="E7822" s="3">
        <v>11585.38</v>
      </c>
      <c r="F7822">
        <f t="shared" si="498"/>
        <v>8.5006833374497658E-4</v>
      </c>
    </row>
    <row r="7823" spans="1:6" ht="15" thickBot="1" x14ac:dyDescent="0.35">
      <c r="A7823" s="2">
        <v>40542</v>
      </c>
      <c r="B7823" s="5">
        <f t="shared" si="495"/>
        <v>12</v>
      </c>
      <c r="C7823" s="5">
        <f t="shared" si="496"/>
        <v>30</v>
      </c>
      <c r="D7823" s="5">
        <f t="shared" si="497"/>
        <v>5</v>
      </c>
      <c r="E7823" s="3">
        <v>11569.71</v>
      </c>
      <c r="F7823">
        <f t="shared" si="498"/>
        <v>-1.3525667694974247E-3</v>
      </c>
    </row>
    <row r="7824" spans="1:6" ht="15" thickBot="1" x14ac:dyDescent="0.35">
      <c r="A7824" s="2">
        <v>40543</v>
      </c>
      <c r="B7824" s="5">
        <f t="shared" si="495"/>
        <v>12</v>
      </c>
      <c r="C7824" s="5">
        <f t="shared" si="496"/>
        <v>31</v>
      </c>
      <c r="D7824" s="5">
        <f t="shared" si="497"/>
        <v>6</v>
      </c>
      <c r="E7824" s="3">
        <v>11577.51</v>
      </c>
      <c r="F7824">
        <f t="shared" si="498"/>
        <v>6.741742014277879E-4</v>
      </c>
    </row>
    <row r="7825" spans="1:6" ht="15" thickBot="1" x14ac:dyDescent="0.35">
      <c r="A7825" s="2">
        <v>40546</v>
      </c>
      <c r="B7825" s="5">
        <f t="shared" si="495"/>
        <v>1</v>
      </c>
      <c r="C7825" s="5">
        <f t="shared" si="496"/>
        <v>3</v>
      </c>
      <c r="D7825" s="5">
        <f t="shared" si="497"/>
        <v>2</v>
      </c>
      <c r="E7825" s="3">
        <v>11670.75</v>
      </c>
      <c r="F7825">
        <f t="shared" si="498"/>
        <v>8.0535451923599965E-3</v>
      </c>
    </row>
    <row r="7826" spans="1:6" ht="15" thickBot="1" x14ac:dyDescent="0.35">
      <c r="A7826" s="2">
        <v>40547</v>
      </c>
      <c r="B7826" s="5">
        <f t="shared" si="495"/>
        <v>1</v>
      </c>
      <c r="C7826" s="5">
        <f t="shared" si="496"/>
        <v>4</v>
      </c>
      <c r="D7826" s="5">
        <f t="shared" si="497"/>
        <v>3</v>
      </c>
      <c r="E7826" s="3">
        <v>11691.18</v>
      </c>
      <c r="F7826">
        <f t="shared" si="498"/>
        <v>1.7505301715828282E-3</v>
      </c>
    </row>
    <row r="7827" spans="1:6" ht="15" thickBot="1" x14ac:dyDescent="0.35">
      <c r="A7827" s="2">
        <v>40548</v>
      </c>
      <c r="B7827" s="5">
        <f t="shared" si="495"/>
        <v>1</v>
      </c>
      <c r="C7827" s="5">
        <f t="shared" si="496"/>
        <v>5</v>
      </c>
      <c r="D7827" s="5">
        <f t="shared" si="497"/>
        <v>4</v>
      </c>
      <c r="E7827" s="3">
        <v>11722.89</v>
      </c>
      <c r="F7827">
        <f t="shared" si="498"/>
        <v>2.7123010679845085E-3</v>
      </c>
    </row>
    <row r="7828" spans="1:6" ht="15" thickBot="1" x14ac:dyDescent="0.35">
      <c r="A7828" s="2">
        <v>40549</v>
      </c>
      <c r="B7828" s="5">
        <f t="shared" si="495"/>
        <v>1</v>
      </c>
      <c r="C7828" s="5">
        <f t="shared" si="496"/>
        <v>6</v>
      </c>
      <c r="D7828" s="5">
        <f t="shared" si="497"/>
        <v>5</v>
      </c>
      <c r="E7828" s="3">
        <v>11697.31</v>
      </c>
      <c r="F7828">
        <f t="shared" si="498"/>
        <v>-2.1820557899971706E-3</v>
      </c>
    </row>
    <row r="7829" spans="1:6" ht="15" thickBot="1" x14ac:dyDescent="0.35">
      <c r="A7829" s="2">
        <v>40550</v>
      </c>
      <c r="B7829" s="5">
        <f t="shared" si="495"/>
        <v>1</v>
      </c>
      <c r="C7829" s="5">
        <f t="shared" si="496"/>
        <v>7</v>
      </c>
      <c r="D7829" s="5">
        <f t="shared" si="497"/>
        <v>6</v>
      </c>
      <c r="E7829" s="3">
        <v>11674.76</v>
      </c>
      <c r="F7829">
        <f t="shared" si="498"/>
        <v>-1.9277936551223549E-3</v>
      </c>
    </row>
    <row r="7830" spans="1:6" ht="15" thickBot="1" x14ac:dyDescent="0.35">
      <c r="A7830" s="2">
        <v>40553</v>
      </c>
      <c r="B7830" s="5">
        <f t="shared" si="495"/>
        <v>1</v>
      </c>
      <c r="C7830" s="5">
        <f t="shared" si="496"/>
        <v>10</v>
      </c>
      <c r="D7830" s="5">
        <f t="shared" si="497"/>
        <v>2</v>
      </c>
      <c r="E7830" s="3">
        <v>11637.45</v>
      </c>
      <c r="F7830">
        <f t="shared" si="498"/>
        <v>-3.1957830396513068E-3</v>
      </c>
    </row>
    <row r="7831" spans="1:6" ht="15" thickBot="1" x14ac:dyDescent="0.35">
      <c r="A7831" s="2">
        <v>40554</v>
      </c>
      <c r="B7831" s="5">
        <f t="shared" si="495"/>
        <v>1</v>
      </c>
      <c r="C7831" s="5">
        <f t="shared" si="496"/>
        <v>11</v>
      </c>
      <c r="D7831" s="5">
        <f t="shared" si="497"/>
        <v>3</v>
      </c>
      <c r="E7831" s="3">
        <v>11671.88</v>
      </c>
      <c r="F7831">
        <f t="shared" si="498"/>
        <v>2.9585519164420445E-3</v>
      </c>
    </row>
    <row r="7832" spans="1:6" ht="15" thickBot="1" x14ac:dyDescent="0.35">
      <c r="A7832" s="2">
        <v>40555</v>
      </c>
      <c r="B7832" s="5">
        <f t="shared" si="495"/>
        <v>1</v>
      </c>
      <c r="C7832" s="5">
        <f t="shared" si="496"/>
        <v>12</v>
      </c>
      <c r="D7832" s="5">
        <f t="shared" si="497"/>
        <v>4</v>
      </c>
      <c r="E7832" s="3">
        <v>11755.44</v>
      </c>
      <c r="F7832">
        <f t="shared" si="498"/>
        <v>7.1590866252909825E-3</v>
      </c>
    </row>
    <row r="7833" spans="1:6" ht="15" thickBot="1" x14ac:dyDescent="0.35">
      <c r="A7833" s="2">
        <v>40556</v>
      </c>
      <c r="B7833" s="5">
        <f t="shared" si="495"/>
        <v>1</v>
      </c>
      <c r="C7833" s="5">
        <f t="shared" si="496"/>
        <v>13</v>
      </c>
      <c r="D7833" s="5">
        <f t="shared" si="497"/>
        <v>5</v>
      </c>
      <c r="E7833" s="3">
        <v>11731.9</v>
      </c>
      <c r="F7833">
        <f t="shared" si="498"/>
        <v>-2.0024771510042051E-3</v>
      </c>
    </row>
    <row r="7834" spans="1:6" ht="15" thickBot="1" x14ac:dyDescent="0.35">
      <c r="A7834" s="2">
        <v>40557</v>
      </c>
      <c r="B7834" s="5">
        <f t="shared" si="495"/>
        <v>1</v>
      </c>
      <c r="C7834" s="5">
        <f t="shared" si="496"/>
        <v>14</v>
      </c>
      <c r="D7834" s="5">
        <f t="shared" si="497"/>
        <v>6</v>
      </c>
      <c r="E7834" s="3">
        <v>11787.38</v>
      </c>
      <c r="F7834">
        <f t="shared" si="498"/>
        <v>4.7289867796349748E-3</v>
      </c>
    </row>
    <row r="7835" spans="1:6" ht="15" thickBot="1" x14ac:dyDescent="0.35">
      <c r="A7835" s="2">
        <v>40561</v>
      </c>
      <c r="B7835" s="5">
        <f t="shared" si="495"/>
        <v>1</v>
      </c>
      <c r="C7835" s="5">
        <f t="shared" si="496"/>
        <v>18</v>
      </c>
      <c r="D7835" s="5">
        <f t="shared" si="497"/>
        <v>3</v>
      </c>
      <c r="E7835" s="3">
        <v>11837.93</v>
      </c>
      <c r="F7835">
        <f t="shared" si="498"/>
        <v>4.2884848032388109E-3</v>
      </c>
    </row>
    <row r="7836" spans="1:6" ht="15" thickBot="1" x14ac:dyDescent="0.35">
      <c r="A7836" s="2">
        <v>40562</v>
      </c>
      <c r="B7836" s="5">
        <f t="shared" si="495"/>
        <v>1</v>
      </c>
      <c r="C7836" s="5">
        <f t="shared" si="496"/>
        <v>19</v>
      </c>
      <c r="D7836" s="5">
        <f t="shared" si="497"/>
        <v>4</v>
      </c>
      <c r="E7836" s="3">
        <v>11825.29</v>
      </c>
      <c r="F7836">
        <f t="shared" si="498"/>
        <v>-1.0677542441963602E-3</v>
      </c>
    </row>
    <row r="7837" spans="1:6" ht="15" thickBot="1" x14ac:dyDescent="0.35">
      <c r="A7837" s="2">
        <v>40563</v>
      </c>
      <c r="B7837" s="5">
        <f t="shared" si="495"/>
        <v>1</v>
      </c>
      <c r="C7837" s="5">
        <f t="shared" si="496"/>
        <v>20</v>
      </c>
      <c r="D7837" s="5">
        <f t="shared" si="497"/>
        <v>5</v>
      </c>
      <c r="E7837" s="3">
        <v>11822.8</v>
      </c>
      <c r="F7837">
        <f t="shared" si="498"/>
        <v>-2.1056566054630376E-4</v>
      </c>
    </row>
    <row r="7838" spans="1:6" ht="15" thickBot="1" x14ac:dyDescent="0.35">
      <c r="A7838" s="2">
        <v>40564</v>
      </c>
      <c r="B7838" s="5">
        <f t="shared" si="495"/>
        <v>1</v>
      </c>
      <c r="C7838" s="5">
        <f t="shared" si="496"/>
        <v>21</v>
      </c>
      <c r="D7838" s="5">
        <f t="shared" si="497"/>
        <v>6</v>
      </c>
      <c r="E7838" s="3">
        <v>11871.84</v>
      </c>
      <c r="F7838">
        <f t="shared" si="498"/>
        <v>4.1479175829753426E-3</v>
      </c>
    </row>
    <row r="7839" spans="1:6" ht="15" thickBot="1" x14ac:dyDescent="0.35">
      <c r="A7839" s="2">
        <v>40567</v>
      </c>
      <c r="B7839" s="5">
        <f t="shared" si="495"/>
        <v>1</v>
      </c>
      <c r="C7839" s="5">
        <f t="shared" si="496"/>
        <v>24</v>
      </c>
      <c r="D7839" s="5">
        <f t="shared" si="497"/>
        <v>2</v>
      </c>
      <c r="E7839" s="3">
        <v>11980.52</v>
      </c>
      <c r="F7839">
        <f t="shared" si="498"/>
        <v>9.1544360436124714E-3</v>
      </c>
    </row>
    <row r="7840" spans="1:6" ht="15" thickBot="1" x14ac:dyDescent="0.35">
      <c r="A7840" s="2">
        <v>40568</v>
      </c>
      <c r="B7840" s="5">
        <f t="shared" si="495"/>
        <v>1</v>
      </c>
      <c r="C7840" s="5">
        <f t="shared" si="496"/>
        <v>25</v>
      </c>
      <c r="D7840" s="5">
        <f t="shared" si="497"/>
        <v>3</v>
      </c>
      <c r="E7840" s="3">
        <v>11977.19</v>
      </c>
      <c r="F7840">
        <f t="shared" si="498"/>
        <v>-2.7795120746010419E-4</v>
      </c>
    </row>
    <row r="7841" spans="1:6" ht="15" thickBot="1" x14ac:dyDescent="0.35">
      <c r="A7841" s="2">
        <v>40569</v>
      </c>
      <c r="B7841" s="5">
        <f t="shared" si="495"/>
        <v>1</v>
      </c>
      <c r="C7841" s="5">
        <f t="shared" si="496"/>
        <v>26</v>
      </c>
      <c r="D7841" s="5">
        <f t="shared" si="497"/>
        <v>4</v>
      </c>
      <c r="E7841" s="3">
        <v>11985.44</v>
      </c>
      <c r="F7841">
        <f t="shared" si="498"/>
        <v>6.8880931169998968E-4</v>
      </c>
    </row>
    <row r="7842" spans="1:6" ht="15" thickBot="1" x14ac:dyDescent="0.35">
      <c r="A7842" s="2">
        <v>40570</v>
      </c>
      <c r="B7842" s="5">
        <f t="shared" si="495"/>
        <v>1</v>
      </c>
      <c r="C7842" s="5">
        <f t="shared" si="496"/>
        <v>27</v>
      </c>
      <c r="D7842" s="5">
        <f t="shared" si="497"/>
        <v>5</v>
      </c>
      <c r="E7842" s="3">
        <v>11989.83</v>
      </c>
      <c r="F7842">
        <f t="shared" si="498"/>
        <v>3.6627775033702708E-4</v>
      </c>
    </row>
    <row r="7843" spans="1:6" ht="15" thickBot="1" x14ac:dyDescent="0.35">
      <c r="A7843" s="2">
        <v>40571</v>
      </c>
      <c r="B7843" s="5">
        <f t="shared" si="495"/>
        <v>1</v>
      </c>
      <c r="C7843" s="5">
        <f t="shared" si="496"/>
        <v>28</v>
      </c>
      <c r="D7843" s="5">
        <f t="shared" si="497"/>
        <v>6</v>
      </c>
      <c r="E7843" s="3">
        <v>11823.7</v>
      </c>
      <c r="F7843">
        <f t="shared" si="498"/>
        <v>-1.3855909550010233E-2</v>
      </c>
    </row>
    <row r="7844" spans="1:6" ht="15" thickBot="1" x14ac:dyDescent="0.35">
      <c r="A7844" s="2">
        <v>40574</v>
      </c>
      <c r="B7844" s="5">
        <f t="shared" si="495"/>
        <v>1</v>
      </c>
      <c r="C7844" s="5">
        <f t="shared" si="496"/>
        <v>31</v>
      </c>
      <c r="D7844" s="5">
        <f t="shared" si="497"/>
        <v>2</v>
      </c>
      <c r="E7844" s="3">
        <v>11891.93</v>
      </c>
      <c r="F7844">
        <f t="shared" si="498"/>
        <v>5.770613259808652E-3</v>
      </c>
    </row>
    <row r="7845" spans="1:6" ht="15" thickBot="1" x14ac:dyDescent="0.35">
      <c r="A7845" s="2">
        <v>40575</v>
      </c>
      <c r="B7845" s="5">
        <f t="shared" si="495"/>
        <v>2</v>
      </c>
      <c r="C7845" s="5">
        <f t="shared" si="496"/>
        <v>1</v>
      </c>
      <c r="D7845" s="5">
        <f t="shared" si="497"/>
        <v>3</v>
      </c>
      <c r="E7845" s="3">
        <v>12040.16</v>
      </c>
      <c r="F7845">
        <f t="shared" si="498"/>
        <v>1.2464755510669804E-2</v>
      </c>
    </row>
    <row r="7846" spans="1:6" ht="15" thickBot="1" x14ac:dyDescent="0.35">
      <c r="A7846" s="2">
        <v>40576</v>
      </c>
      <c r="B7846" s="5">
        <f t="shared" si="495"/>
        <v>2</v>
      </c>
      <c r="C7846" s="5">
        <f t="shared" si="496"/>
        <v>2</v>
      </c>
      <c r="D7846" s="5">
        <f t="shared" si="497"/>
        <v>4</v>
      </c>
      <c r="E7846" s="3">
        <v>12041.97</v>
      </c>
      <c r="F7846">
        <f t="shared" si="498"/>
        <v>1.5033022816968302E-4</v>
      </c>
    </row>
    <row r="7847" spans="1:6" ht="15" thickBot="1" x14ac:dyDescent="0.35">
      <c r="A7847" s="2">
        <v>40577</v>
      </c>
      <c r="B7847" s="5">
        <f t="shared" si="495"/>
        <v>2</v>
      </c>
      <c r="C7847" s="5">
        <f t="shared" si="496"/>
        <v>3</v>
      </c>
      <c r="D7847" s="5">
        <f t="shared" si="497"/>
        <v>5</v>
      </c>
      <c r="E7847" s="3">
        <v>12062.26</v>
      </c>
      <c r="F7847">
        <f t="shared" si="498"/>
        <v>1.6849402547922702E-3</v>
      </c>
    </row>
    <row r="7848" spans="1:6" ht="15" thickBot="1" x14ac:dyDescent="0.35">
      <c r="A7848" s="2">
        <v>40578</v>
      </c>
      <c r="B7848" s="5">
        <f t="shared" si="495"/>
        <v>2</v>
      </c>
      <c r="C7848" s="5">
        <f t="shared" si="496"/>
        <v>4</v>
      </c>
      <c r="D7848" s="5">
        <f t="shared" si="497"/>
        <v>6</v>
      </c>
      <c r="E7848" s="3">
        <v>12092.15</v>
      </c>
      <c r="F7848">
        <f t="shared" si="498"/>
        <v>2.4779767638899689E-3</v>
      </c>
    </row>
    <row r="7849" spans="1:6" ht="15" thickBot="1" x14ac:dyDescent="0.35">
      <c r="A7849" s="2">
        <v>40581</v>
      </c>
      <c r="B7849" s="5">
        <f t="shared" si="495"/>
        <v>2</v>
      </c>
      <c r="C7849" s="5">
        <f t="shared" si="496"/>
        <v>7</v>
      </c>
      <c r="D7849" s="5">
        <f t="shared" si="497"/>
        <v>2</v>
      </c>
      <c r="E7849" s="3">
        <v>12161.63</v>
      </c>
      <c r="F7849">
        <f t="shared" si="498"/>
        <v>5.745876457040275E-3</v>
      </c>
    </row>
    <row r="7850" spans="1:6" ht="15" thickBot="1" x14ac:dyDescent="0.35">
      <c r="A7850" s="2">
        <v>40582</v>
      </c>
      <c r="B7850" s="5">
        <f t="shared" si="495"/>
        <v>2</v>
      </c>
      <c r="C7850" s="5">
        <f t="shared" si="496"/>
        <v>8</v>
      </c>
      <c r="D7850" s="5">
        <f t="shared" si="497"/>
        <v>3</v>
      </c>
      <c r="E7850" s="3">
        <v>12233.15</v>
      </c>
      <c r="F7850">
        <f t="shared" si="498"/>
        <v>5.8807906505953921E-3</v>
      </c>
    </row>
    <row r="7851" spans="1:6" ht="15" thickBot="1" x14ac:dyDescent="0.35">
      <c r="A7851" s="2">
        <v>40583</v>
      </c>
      <c r="B7851" s="5">
        <f t="shared" si="495"/>
        <v>2</v>
      </c>
      <c r="C7851" s="5">
        <f t="shared" si="496"/>
        <v>9</v>
      </c>
      <c r="D7851" s="5">
        <f t="shared" si="497"/>
        <v>4</v>
      </c>
      <c r="E7851" s="3">
        <v>12239.89</v>
      </c>
      <c r="F7851">
        <f t="shared" si="498"/>
        <v>5.5096193539683419E-4</v>
      </c>
    </row>
    <row r="7852" spans="1:6" ht="15" thickBot="1" x14ac:dyDescent="0.35">
      <c r="A7852" s="2">
        <v>40584</v>
      </c>
      <c r="B7852" s="5">
        <f t="shared" si="495"/>
        <v>2</v>
      </c>
      <c r="C7852" s="5">
        <f t="shared" si="496"/>
        <v>10</v>
      </c>
      <c r="D7852" s="5">
        <f t="shared" si="497"/>
        <v>5</v>
      </c>
      <c r="E7852" s="3">
        <v>12229.29</v>
      </c>
      <c r="F7852">
        <f t="shared" si="498"/>
        <v>-8.6602085476246481E-4</v>
      </c>
    </row>
    <row r="7853" spans="1:6" ht="15" thickBot="1" x14ac:dyDescent="0.35">
      <c r="A7853" s="2">
        <v>40585</v>
      </c>
      <c r="B7853" s="5">
        <f t="shared" si="495"/>
        <v>2</v>
      </c>
      <c r="C7853" s="5">
        <f t="shared" si="496"/>
        <v>11</v>
      </c>
      <c r="D7853" s="5">
        <f t="shared" si="497"/>
        <v>6</v>
      </c>
      <c r="E7853" s="3">
        <v>12273.26</v>
      </c>
      <c r="F7853">
        <f t="shared" si="498"/>
        <v>3.5954662944454947E-3</v>
      </c>
    </row>
    <row r="7854" spans="1:6" ht="15" thickBot="1" x14ac:dyDescent="0.35">
      <c r="A7854" s="2">
        <v>40588</v>
      </c>
      <c r="B7854" s="5">
        <f t="shared" si="495"/>
        <v>2</v>
      </c>
      <c r="C7854" s="5">
        <f t="shared" si="496"/>
        <v>14</v>
      </c>
      <c r="D7854" s="5">
        <f t="shared" si="497"/>
        <v>2</v>
      </c>
      <c r="E7854" s="3">
        <v>12268.19</v>
      </c>
      <c r="F7854">
        <f t="shared" si="498"/>
        <v>-4.1309317980713425E-4</v>
      </c>
    </row>
    <row r="7855" spans="1:6" ht="15" thickBot="1" x14ac:dyDescent="0.35">
      <c r="A7855" s="2">
        <v>40589</v>
      </c>
      <c r="B7855" s="5">
        <f t="shared" si="495"/>
        <v>2</v>
      </c>
      <c r="C7855" s="5">
        <f t="shared" si="496"/>
        <v>15</v>
      </c>
      <c r="D7855" s="5">
        <f t="shared" si="497"/>
        <v>3</v>
      </c>
      <c r="E7855" s="3">
        <v>12226.64</v>
      </c>
      <c r="F7855">
        <f t="shared" si="498"/>
        <v>-3.3868076708953062E-3</v>
      </c>
    </row>
    <row r="7856" spans="1:6" ht="15" thickBot="1" x14ac:dyDescent="0.35">
      <c r="A7856" s="2">
        <v>40590</v>
      </c>
      <c r="B7856" s="5">
        <f t="shared" si="495"/>
        <v>2</v>
      </c>
      <c r="C7856" s="5">
        <f t="shared" si="496"/>
        <v>16</v>
      </c>
      <c r="D7856" s="5">
        <f t="shared" si="497"/>
        <v>4</v>
      </c>
      <c r="E7856" s="3">
        <v>12288.17</v>
      </c>
      <c r="F7856">
        <f t="shared" si="498"/>
        <v>5.0324537239994516E-3</v>
      </c>
    </row>
    <row r="7857" spans="1:6" ht="15" thickBot="1" x14ac:dyDescent="0.35">
      <c r="A7857" s="2">
        <v>40591</v>
      </c>
      <c r="B7857" s="5">
        <f t="shared" si="495"/>
        <v>2</v>
      </c>
      <c r="C7857" s="5">
        <f t="shared" si="496"/>
        <v>17</v>
      </c>
      <c r="D7857" s="5">
        <f t="shared" si="497"/>
        <v>5</v>
      </c>
      <c r="E7857" s="3">
        <v>12318.14</v>
      </c>
      <c r="F7857">
        <f t="shared" si="498"/>
        <v>2.4389311020273437E-3</v>
      </c>
    </row>
    <row r="7858" spans="1:6" ht="15" thickBot="1" x14ac:dyDescent="0.35">
      <c r="A7858" s="2">
        <v>40592</v>
      </c>
      <c r="B7858" s="5">
        <f t="shared" si="495"/>
        <v>2</v>
      </c>
      <c r="C7858" s="5">
        <f t="shared" si="496"/>
        <v>18</v>
      </c>
      <c r="D7858" s="5">
        <f t="shared" si="497"/>
        <v>6</v>
      </c>
      <c r="E7858" s="3">
        <v>12391.25</v>
      </c>
      <c r="F7858">
        <f t="shared" si="498"/>
        <v>5.9351493001378926E-3</v>
      </c>
    </row>
    <row r="7859" spans="1:6" ht="15" thickBot="1" x14ac:dyDescent="0.35">
      <c r="A7859" s="2">
        <v>40596</v>
      </c>
      <c r="B7859" s="5">
        <f t="shared" si="495"/>
        <v>2</v>
      </c>
      <c r="C7859" s="5">
        <f t="shared" si="496"/>
        <v>22</v>
      </c>
      <c r="D7859" s="5">
        <f t="shared" si="497"/>
        <v>3</v>
      </c>
      <c r="E7859" s="3">
        <v>12212.79</v>
      </c>
      <c r="F7859">
        <f t="shared" si="498"/>
        <v>-1.4402098254816836E-2</v>
      </c>
    </row>
    <row r="7860" spans="1:6" ht="15" thickBot="1" x14ac:dyDescent="0.35">
      <c r="A7860" s="2">
        <v>40597</v>
      </c>
      <c r="B7860" s="5">
        <f t="shared" si="495"/>
        <v>2</v>
      </c>
      <c r="C7860" s="5">
        <f t="shared" si="496"/>
        <v>23</v>
      </c>
      <c r="D7860" s="5">
        <f t="shared" si="497"/>
        <v>4</v>
      </c>
      <c r="E7860" s="3">
        <v>12105.78</v>
      </c>
      <c r="F7860">
        <f t="shared" si="498"/>
        <v>-8.7621256076621488E-3</v>
      </c>
    </row>
    <row r="7861" spans="1:6" ht="15" thickBot="1" x14ac:dyDescent="0.35">
      <c r="A7861" s="2">
        <v>40598</v>
      </c>
      <c r="B7861" s="5">
        <f t="shared" si="495"/>
        <v>2</v>
      </c>
      <c r="C7861" s="5">
        <f t="shared" si="496"/>
        <v>24</v>
      </c>
      <c r="D7861" s="5">
        <f t="shared" si="497"/>
        <v>5</v>
      </c>
      <c r="E7861" s="3">
        <v>12068.5</v>
      </c>
      <c r="F7861">
        <f t="shared" si="498"/>
        <v>-3.0795206917687791E-3</v>
      </c>
    </row>
    <row r="7862" spans="1:6" ht="15" thickBot="1" x14ac:dyDescent="0.35">
      <c r="A7862" s="2">
        <v>40599</v>
      </c>
      <c r="B7862" s="5">
        <f t="shared" si="495"/>
        <v>2</v>
      </c>
      <c r="C7862" s="5">
        <f t="shared" si="496"/>
        <v>25</v>
      </c>
      <c r="D7862" s="5">
        <f t="shared" si="497"/>
        <v>6</v>
      </c>
      <c r="E7862" s="3">
        <v>12130.45</v>
      </c>
      <c r="F7862">
        <f t="shared" si="498"/>
        <v>5.1331979947798591E-3</v>
      </c>
    </row>
    <row r="7863" spans="1:6" ht="15" thickBot="1" x14ac:dyDescent="0.35">
      <c r="A7863" s="2">
        <v>40602</v>
      </c>
      <c r="B7863" s="5">
        <f t="shared" si="495"/>
        <v>2</v>
      </c>
      <c r="C7863" s="5">
        <f t="shared" si="496"/>
        <v>28</v>
      </c>
      <c r="D7863" s="5">
        <f t="shared" si="497"/>
        <v>2</v>
      </c>
      <c r="E7863" s="3">
        <v>12226.34</v>
      </c>
      <c r="F7863">
        <f t="shared" si="498"/>
        <v>7.9049004777233672E-3</v>
      </c>
    </row>
    <row r="7864" spans="1:6" ht="15" thickBot="1" x14ac:dyDescent="0.35">
      <c r="A7864" s="2">
        <v>40603</v>
      </c>
      <c r="B7864" s="5">
        <f t="shared" si="495"/>
        <v>3</v>
      </c>
      <c r="C7864" s="5">
        <f t="shared" si="496"/>
        <v>1</v>
      </c>
      <c r="D7864" s="5">
        <f t="shared" si="497"/>
        <v>3</v>
      </c>
      <c r="E7864" s="3">
        <v>12058.02</v>
      </c>
      <c r="F7864">
        <f t="shared" si="498"/>
        <v>-1.3766998136809519E-2</v>
      </c>
    </row>
    <row r="7865" spans="1:6" ht="15" thickBot="1" x14ac:dyDescent="0.35">
      <c r="A7865" s="2">
        <v>40604</v>
      </c>
      <c r="B7865" s="5">
        <f t="shared" si="495"/>
        <v>3</v>
      </c>
      <c r="C7865" s="5">
        <f t="shared" si="496"/>
        <v>2</v>
      </c>
      <c r="D7865" s="5">
        <f t="shared" si="497"/>
        <v>4</v>
      </c>
      <c r="E7865" s="3">
        <v>12066.8</v>
      </c>
      <c r="F7865">
        <f t="shared" si="498"/>
        <v>7.2814608036799041E-4</v>
      </c>
    </row>
    <row r="7866" spans="1:6" ht="15" thickBot="1" x14ac:dyDescent="0.35">
      <c r="A7866" s="2">
        <v>40605</v>
      </c>
      <c r="B7866" s="5">
        <f t="shared" si="495"/>
        <v>3</v>
      </c>
      <c r="C7866" s="5">
        <f t="shared" si="496"/>
        <v>3</v>
      </c>
      <c r="D7866" s="5">
        <f t="shared" si="497"/>
        <v>5</v>
      </c>
      <c r="E7866" s="3">
        <v>12258.2</v>
      </c>
      <c r="F7866">
        <f t="shared" si="498"/>
        <v>1.586170318560028E-2</v>
      </c>
    </row>
    <row r="7867" spans="1:6" ht="15" thickBot="1" x14ac:dyDescent="0.35">
      <c r="A7867" s="2">
        <v>40606</v>
      </c>
      <c r="B7867" s="5">
        <f t="shared" si="495"/>
        <v>3</v>
      </c>
      <c r="C7867" s="5">
        <f t="shared" si="496"/>
        <v>4</v>
      </c>
      <c r="D7867" s="5">
        <f t="shared" si="497"/>
        <v>6</v>
      </c>
      <c r="E7867" s="3">
        <v>12169.88</v>
      </c>
      <c r="F7867">
        <f t="shared" si="498"/>
        <v>-7.204972997666992E-3</v>
      </c>
    </row>
    <row r="7868" spans="1:6" ht="15" thickBot="1" x14ac:dyDescent="0.35">
      <c r="A7868" s="2">
        <v>40609</v>
      </c>
      <c r="B7868" s="5">
        <f t="shared" si="495"/>
        <v>3</v>
      </c>
      <c r="C7868" s="5">
        <f t="shared" si="496"/>
        <v>7</v>
      </c>
      <c r="D7868" s="5">
        <f t="shared" si="497"/>
        <v>2</v>
      </c>
      <c r="E7868" s="3">
        <v>12090.03</v>
      </c>
      <c r="F7868">
        <f t="shared" si="498"/>
        <v>-6.5612808014539623E-3</v>
      </c>
    </row>
    <row r="7869" spans="1:6" ht="15" thickBot="1" x14ac:dyDescent="0.35">
      <c r="A7869" s="2">
        <v>40610</v>
      </c>
      <c r="B7869" s="5">
        <f t="shared" si="495"/>
        <v>3</v>
      </c>
      <c r="C7869" s="5">
        <f t="shared" si="496"/>
        <v>8</v>
      </c>
      <c r="D7869" s="5">
        <f t="shared" si="497"/>
        <v>3</v>
      </c>
      <c r="E7869" s="3">
        <v>12214.38</v>
      </c>
      <c r="F7869">
        <f t="shared" si="498"/>
        <v>1.0285334279567423E-2</v>
      </c>
    </row>
    <row r="7870" spans="1:6" ht="15" thickBot="1" x14ac:dyDescent="0.35">
      <c r="A7870" s="2">
        <v>40611</v>
      </c>
      <c r="B7870" s="5">
        <f t="shared" si="495"/>
        <v>3</v>
      </c>
      <c r="C7870" s="5">
        <f t="shared" si="496"/>
        <v>9</v>
      </c>
      <c r="D7870" s="5">
        <f t="shared" si="497"/>
        <v>4</v>
      </c>
      <c r="E7870" s="3">
        <v>12213.09</v>
      </c>
      <c r="F7870">
        <f t="shared" si="498"/>
        <v>-1.0561321982769933E-4</v>
      </c>
    </row>
    <row r="7871" spans="1:6" ht="15" thickBot="1" x14ac:dyDescent="0.35">
      <c r="A7871" s="2">
        <v>40612</v>
      </c>
      <c r="B7871" s="5">
        <f t="shared" si="495"/>
        <v>3</v>
      </c>
      <c r="C7871" s="5">
        <f t="shared" si="496"/>
        <v>10</v>
      </c>
      <c r="D7871" s="5">
        <f t="shared" si="497"/>
        <v>5</v>
      </c>
      <c r="E7871" s="3">
        <v>11984.61</v>
      </c>
      <c r="F7871">
        <f t="shared" si="498"/>
        <v>-1.8707796307077043E-2</v>
      </c>
    </row>
    <row r="7872" spans="1:6" ht="15" thickBot="1" x14ac:dyDescent="0.35">
      <c r="A7872" s="2">
        <v>40613</v>
      </c>
      <c r="B7872" s="5">
        <f t="shared" si="495"/>
        <v>3</v>
      </c>
      <c r="C7872" s="5">
        <f t="shared" si="496"/>
        <v>11</v>
      </c>
      <c r="D7872" s="5">
        <f t="shared" si="497"/>
        <v>6</v>
      </c>
      <c r="E7872" s="3">
        <v>12044.4</v>
      </c>
      <c r="F7872">
        <f t="shared" si="498"/>
        <v>4.9888982620209625E-3</v>
      </c>
    </row>
    <row r="7873" spans="1:6" ht="15" thickBot="1" x14ac:dyDescent="0.35">
      <c r="A7873" s="2">
        <v>40616</v>
      </c>
      <c r="B7873" s="5">
        <f t="shared" si="495"/>
        <v>3</v>
      </c>
      <c r="C7873" s="5">
        <f t="shared" si="496"/>
        <v>14</v>
      </c>
      <c r="D7873" s="5">
        <f t="shared" si="497"/>
        <v>2</v>
      </c>
      <c r="E7873" s="3">
        <v>11993.16</v>
      </c>
      <c r="F7873">
        <f t="shared" si="498"/>
        <v>-4.2542592408089889E-3</v>
      </c>
    </row>
    <row r="7874" spans="1:6" ht="15" thickBot="1" x14ac:dyDescent="0.35">
      <c r="A7874" s="2">
        <v>40617</v>
      </c>
      <c r="B7874" s="5">
        <f t="shared" si="495"/>
        <v>3</v>
      </c>
      <c r="C7874" s="5">
        <f t="shared" si="496"/>
        <v>15</v>
      </c>
      <c r="D7874" s="5">
        <f t="shared" si="497"/>
        <v>3</v>
      </c>
      <c r="E7874" s="3">
        <v>11855.42</v>
      </c>
      <c r="F7874">
        <f t="shared" si="498"/>
        <v>-1.1484879714770734E-2</v>
      </c>
    </row>
    <row r="7875" spans="1:6" ht="15" thickBot="1" x14ac:dyDescent="0.35">
      <c r="A7875" s="2">
        <v>40618</v>
      </c>
      <c r="B7875" s="5">
        <f t="shared" ref="B7875:B7938" si="499">MONTH(A7875)</f>
        <v>3</v>
      </c>
      <c r="C7875" s="5">
        <f t="shared" ref="C7875:C7938" si="500">DAY(A7875)</f>
        <v>16</v>
      </c>
      <c r="D7875" s="5">
        <f t="shared" ref="D7875:D7938" si="501">WEEKDAY(A7875,1)</f>
        <v>4</v>
      </c>
      <c r="E7875" s="3">
        <v>11613.3</v>
      </c>
      <c r="F7875">
        <f t="shared" si="498"/>
        <v>-2.0422726482908306E-2</v>
      </c>
    </row>
    <row r="7876" spans="1:6" ht="15" thickBot="1" x14ac:dyDescent="0.35">
      <c r="A7876" s="2">
        <v>40619</v>
      </c>
      <c r="B7876" s="5">
        <f t="shared" si="499"/>
        <v>3</v>
      </c>
      <c r="C7876" s="5">
        <f t="shared" si="500"/>
        <v>17</v>
      </c>
      <c r="D7876" s="5">
        <f t="shared" si="501"/>
        <v>5</v>
      </c>
      <c r="E7876" s="3">
        <v>11774.59</v>
      </c>
      <c r="F7876">
        <f t="shared" ref="F7876:F7939" si="502">(E7876-E7875)/E7875</f>
        <v>1.3888386591235986E-2</v>
      </c>
    </row>
    <row r="7877" spans="1:6" ht="15" thickBot="1" x14ac:dyDescent="0.35">
      <c r="A7877" s="2">
        <v>40620</v>
      </c>
      <c r="B7877" s="5">
        <f t="shared" si="499"/>
        <v>3</v>
      </c>
      <c r="C7877" s="5">
        <f t="shared" si="500"/>
        <v>18</v>
      </c>
      <c r="D7877" s="5">
        <f t="shared" si="501"/>
        <v>6</v>
      </c>
      <c r="E7877" s="3">
        <v>11858.52</v>
      </c>
      <c r="F7877">
        <f t="shared" si="502"/>
        <v>7.1280613592490513E-3</v>
      </c>
    </row>
    <row r="7878" spans="1:6" ht="15" thickBot="1" x14ac:dyDescent="0.35">
      <c r="A7878" s="2">
        <v>40623</v>
      </c>
      <c r="B7878" s="5">
        <f t="shared" si="499"/>
        <v>3</v>
      </c>
      <c r="C7878" s="5">
        <f t="shared" si="500"/>
        <v>21</v>
      </c>
      <c r="D7878" s="5">
        <f t="shared" si="501"/>
        <v>2</v>
      </c>
      <c r="E7878" s="3">
        <v>12036.53</v>
      </c>
      <c r="F7878">
        <f t="shared" si="502"/>
        <v>1.5011148102798681E-2</v>
      </c>
    </row>
    <row r="7879" spans="1:6" ht="15" thickBot="1" x14ac:dyDescent="0.35">
      <c r="A7879" s="2">
        <v>40624</v>
      </c>
      <c r="B7879" s="5">
        <f t="shared" si="499"/>
        <v>3</v>
      </c>
      <c r="C7879" s="5">
        <f t="shared" si="500"/>
        <v>22</v>
      </c>
      <c r="D7879" s="5">
        <f t="shared" si="501"/>
        <v>3</v>
      </c>
      <c r="E7879" s="3">
        <v>12018.63</v>
      </c>
      <c r="F7879">
        <f t="shared" si="502"/>
        <v>-1.4871395659713767E-3</v>
      </c>
    </row>
    <row r="7880" spans="1:6" ht="15" thickBot="1" x14ac:dyDescent="0.35">
      <c r="A7880" s="2">
        <v>40625</v>
      </c>
      <c r="B7880" s="5">
        <f t="shared" si="499"/>
        <v>3</v>
      </c>
      <c r="C7880" s="5">
        <f t="shared" si="500"/>
        <v>23</v>
      </c>
      <c r="D7880" s="5">
        <f t="shared" si="501"/>
        <v>4</v>
      </c>
      <c r="E7880" s="3">
        <v>12086.02</v>
      </c>
      <c r="F7880">
        <f t="shared" si="502"/>
        <v>5.607128266699386E-3</v>
      </c>
    </row>
    <row r="7881" spans="1:6" ht="15" thickBot="1" x14ac:dyDescent="0.35">
      <c r="A7881" s="2">
        <v>40626</v>
      </c>
      <c r="B7881" s="5">
        <f t="shared" si="499"/>
        <v>3</v>
      </c>
      <c r="C7881" s="5">
        <f t="shared" si="500"/>
        <v>24</v>
      </c>
      <c r="D7881" s="5">
        <f t="shared" si="501"/>
        <v>5</v>
      </c>
      <c r="E7881" s="3">
        <v>12170.56</v>
      </c>
      <c r="F7881">
        <f t="shared" si="502"/>
        <v>6.9948585224911966E-3</v>
      </c>
    </row>
    <row r="7882" spans="1:6" ht="15" thickBot="1" x14ac:dyDescent="0.35">
      <c r="A7882" s="2">
        <v>40627</v>
      </c>
      <c r="B7882" s="5">
        <f t="shared" si="499"/>
        <v>3</v>
      </c>
      <c r="C7882" s="5">
        <f t="shared" si="500"/>
        <v>25</v>
      </c>
      <c r="D7882" s="5">
        <f t="shared" si="501"/>
        <v>6</v>
      </c>
      <c r="E7882" s="3">
        <v>12220.59</v>
      </c>
      <c r="F7882">
        <f t="shared" si="502"/>
        <v>4.1107393579260659E-3</v>
      </c>
    </row>
    <row r="7883" spans="1:6" ht="15" thickBot="1" x14ac:dyDescent="0.35">
      <c r="A7883" s="2">
        <v>40630</v>
      </c>
      <c r="B7883" s="5">
        <f t="shared" si="499"/>
        <v>3</v>
      </c>
      <c r="C7883" s="5">
        <f t="shared" si="500"/>
        <v>28</v>
      </c>
      <c r="D7883" s="5">
        <f t="shared" si="501"/>
        <v>2</v>
      </c>
      <c r="E7883" s="3">
        <v>12197.88</v>
      </c>
      <c r="F7883">
        <f t="shared" si="502"/>
        <v>-1.8583390818283688E-3</v>
      </c>
    </row>
    <row r="7884" spans="1:6" ht="15" thickBot="1" x14ac:dyDescent="0.35">
      <c r="A7884" s="2">
        <v>40631</v>
      </c>
      <c r="B7884" s="5">
        <f t="shared" si="499"/>
        <v>3</v>
      </c>
      <c r="C7884" s="5">
        <f t="shared" si="500"/>
        <v>29</v>
      </c>
      <c r="D7884" s="5">
        <f t="shared" si="501"/>
        <v>3</v>
      </c>
      <c r="E7884" s="3">
        <v>12279.01</v>
      </c>
      <c r="F7884">
        <f t="shared" si="502"/>
        <v>6.651155774610098E-3</v>
      </c>
    </row>
    <row r="7885" spans="1:6" ht="15" thickBot="1" x14ac:dyDescent="0.35">
      <c r="A7885" s="2">
        <v>40632</v>
      </c>
      <c r="B7885" s="5">
        <f t="shared" si="499"/>
        <v>3</v>
      </c>
      <c r="C7885" s="5">
        <f t="shared" si="500"/>
        <v>30</v>
      </c>
      <c r="D7885" s="5">
        <f t="shared" si="501"/>
        <v>4</v>
      </c>
      <c r="E7885" s="3">
        <v>12350.61</v>
      </c>
      <c r="F7885">
        <f t="shared" si="502"/>
        <v>5.8310889884445379E-3</v>
      </c>
    </row>
    <row r="7886" spans="1:6" ht="15" thickBot="1" x14ac:dyDescent="0.35">
      <c r="A7886" s="2">
        <v>40633</v>
      </c>
      <c r="B7886" s="5">
        <f t="shared" si="499"/>
        <v>3</v>
      </c>
      <c r="C7886" s="5">
        <f t="shared" si="500"/>
        <v>31</v>
      </c>
      <c r="D7886" s="5">
        <f t="shared" si="501"/>
        <v>5</v>
      </c>
      <c r="E7886" s="3">
        <v>12319.73</v>
      </c>
      <c r="F7886">
        <f t="shared" si="502"/>
        <v>-2.5002813626210378E-3</v>
      </c>
    </row>
    <row r="7887" spans="1:6" ht="15" thickBot="1" x14ac:dyDescent="0.35">
      <c r="A7887" s="2">
        <v>40634</v>
      </c>
      <c r="B7887" s="5">
        <f t="shared" si="499"/>
        <v>4</v>
      </c>
      <c r="C7887" s="5">
        <f t="shared" si="500"/>
        <v>1</v>
      </c>
      <c r="D7887" s="5">
        <f t="shared" si="501"/>
        <v>6</v>
      </c>
      <c r="E7887" s="3">
        <v>12376.72</v>
      </c>
      <c r="F7887">
        <f t="shared" si="502"/>
        <v>4.6259130679000091E-3</v>
      </c>
    </row>
    <row r="7888" spans="1:6" ht="15" thickBot="1" x14ac:dyDescent="0.35">
      <c r="A7888" s="2">
        <v>40637</v>
      </c>
      <c r="B7888" s="5">
        <f t="shared" si="499"/>
        <v>4</v>
      </c>
      <c r="C7888" s="5">
        <f t="shared" si="500"/>
        <v>4</v>
      </c>
      <c r="D7888" s="5">
        <f t="shared" si="501"/>
        <v>2</v>
      </c>
      <c r="E7888" s="3">
        <v>12400.03</v>
      </c>
      <c r="F7888">
        <f t="shared" si="502"/>
        <v>1.8833745935919462E-3</v>
      </c>
    </row>
    <row r="7889" spans="1:6" ht="15" thickBot="1" x14ac:dyDescent="0.35">
      <c r="A7889" s="2">
        <v>40638</v>
      </c>
      <c r="B7889" s="5">
        <f t="shared" si="499"/>
        <v>4</v>
      </c>
      <c r="C7889" s="5">
        <f t="shared" si="500"/>
        <v>5</v>
      </c>
      <c r="D7889" s="5">
        <f t="shared" si="501"/>
        <v>3</v>
      </c>
      <c r="E7889" s="3">
        <v>12393.9</v>
      </c>
      <c r="F7889">
        <f t="shared" si="502"/>
        <v>-4.943536426928821E-4</v>
      </c>
    </row>
    <row r="7890" spans="1:6" ht="15" thickBot="1" x14ac:dyDescent="0.35">
      <c r="A7890" s="2">
        <v>40639</v>
      </c>
      <c r="B7890" s="5">
        <f t="shared" si="499"/>
        <v>4</v>
      </c>
      <c r="C7890" s="5">
        <f t="shared" si="500"/>
        <v>6</v>
      </c>
      <c r="D7890" s="5">
        <f t="shared" si="501"/>
        <v>4</v>
      </c>
      <c r="E7890" s="3">
        <v>12426.75</v>
      </c>
      <c r="F7890">
        <f t="shared" si="502"/>
        <v>2.6504974221189751E-3</v>
      </c>
    </row>
    <row r="7891" spans="1:6" ht="15" thickBot="1" x14ac:dyDescent="0.35">
      <c r="A7891" s="2">
        <v>40640</v>
      </c>
      <c r="B7891" s="5">
        <f t="shared" si="499"/>
        <v>4</v>
      </c>
      <c r="C7891" s="5">
        <f t="shared" si="500"/>
        <v>7</v>
      </c>
      <c r="D7891" s="5">
        <f t="shared" si="501"/>
        <v>5</v>
      </c>
      <c r="E7891" s="3">
        <v>12409.49</v>
      </c>
      <c r="F7891">
        <f t="shared" si="502"/>
        <v>-1.3889391836160072E-3</v>
      </c>
    </row>
    <row r="7892" spans="1:6" ht="15" thickBot="1" x14ac:dyDescent="0.35">
      <c r="A7892" s="2">
        <v>40641</v>
      </c>
      <c r="B7892" s="5">
        <f t="shared" si="499"/>
        <v>4</v>
      </c>
      <c r="C7892" s="5">
        <f t="shared" si="500"/>
        <v>8</v>
      </c>
      <c r="D7892" s="5">
        <f t="shared" si="501"/>
        <v>6</v>
      </c>
      <c r="E7892" s="3">
        <v>12380.05</v>
      </c>
      <c r="F7892">
        <f t="shared" si="502"/>
        <v>-2.3723779139997302E-3</v>
      </c>
    </row>
    <row r="7893" spans="1:6" ht="15" thickBot="1" x14ac:dyDescent="0.35">
      <c r="A7893" s="2">
        <v>40644</v>
      </c>
      <c r="B7893" s="5">
        <f t="shared" si="499"/>
        <v>4</v>
      </c>
      <c r="C7893" s="5">
        <f t="shared" si="500"/>
        <v>11</v>
      </c>
      <c r="D7893" s="5">
        <f t="shared" si="501"/>
        <v>2</v>
      </c>
      <c r="E7893" s="3">
        <v>12381.11</v>
      </c>
      <c r="F7893">
        <f t="shared" si="502"/>
        <v>8.5621625114705495E-5</v>
      </c>
    </row>
    <row r="7894" spans="1:6" ht="15" thickBot="1" x14ac:dyDescent="0.35">
      <c r="A7894" s="2">
        <v>40645</v>
      </c>
      <c r="B7894" s="5">
        <f t="shared" si="499"/>
        <v>4</v>
      </c>
      <c r="C7894" s="5">
        <f t="shared" si="500"/>
        <v>12</v>
      </c>
      <c r="D7894" s="5">
        <f t="shared" si="501"/>
        <v>3</v>
      </c>
      <c r="E7894" s="3">
        <v>12263.58</v>
      </c>
      <c r="F7894">
        <f t="shared" si="502"/>
        <v>-9.4926868431021647E-3</v>
      </c>
    </row>
    <row r="7895" spans="1:6" ht="15" thickBot="1" x14ac:dyDescent="0.35">
      <c r="A7895" s="2">
        <v>40646</v>
      </c>
      <c r="B7895" s="5">
        <f t="shared" si="499"/>
        <v>4</v>
      </c>
      <c r="C7895" s="5">
        <f t="shared" si="500"/>
        <v>13</v>
      </c>
      <c r="D7895" s="5">
        <f t="shared" si="501"/>
        <v>4</v>
      </c>
      <c r="E7895" s="3">
        <v>12270.99</v>
      </c>
      <c r="F7895">
        <f t="shared" si="502"/>
        <v>6.0422812914335405E-4</v>
      </c>
    </row>
    <row r="7896" spans="1:6" ht="15" thickBot="1" x14ac:dyDescent="0.35">
      <c r="A7896" s="2">
        <v>40647</v>
      </c>
      <c r="B7896" s="5">
        <f t="shared" si="499"/>
        <v>4</v>
      </c>
      <c r="C7896" s="5">
        <f t="shared" si="500"/>
        <v>14</v>
      </c>
      <c r="D7896" s="5">
        <f t="shared" si="501"/>
        <v>5</v>
      </c>
      <c r="E7896" s="3">
        <v>12285.15</v>
      </c>
      <c r="F7896">
        <f t="shared" si="502"/>
        <v>1.1539411245547306E-3</v>
      </c>
    </row>
    <row r="7897" spans="1:6" ht="15" thickBot="1" x14ac:dyDescent="0.35">
      <c r="A7897" s="2">
        <v>40648</v>
      </c>
      <c r="B7897" s="5">
        <f t="shared" si="499"/>
        <v>4</v>
      </c>
      <c r="C7897" s="5">
        <f t="shared" si="500"/>
        <v>15</v>
      </c>
      <c r="D7897" s="5">
        <f t="shared" si="501"/>
        <v>6</v>
      </c>
      <c r="E7897" s="3">
        <v>12341.83</v>
      </c>
      <c r="F7897">
        <f t="shared" si="502"/>
        <v>4.6137002804198801E-3</v>
      </c>
    </row>
    <row r="7898" spans="1:6" ht="15" thickBot="1" x14ac:dyDescent="0.35">
      <c r="A7898" s="2">
        <v>40651</v>
      </c>
      <c r="B7898" s="5">
        <f t="shared" si="499"/>
        <v>4</v>
      </c>
      <c r="C7898" s="5">
        <f t="shared" si="500"/>
        <v>18</v>
      </c>
      <c r="D7898" s="5">
        <f t="shared" si="501"/>
        <v>2</v>
      </c>
      <c r="E7898" s="3">
        <v>12201.59</v>
      </c>
      <c r="F7898">
        <f t="shared" si="502"/>
        <v>-1.1362982637096749E-2</v>
      </c>
    </row>
    <row r="7899" spans="1:6" ht="15" thickBot="1" x14ac:dyDescent="0.35">
      <c r="A7899" s="2">
        <v>40652</v>
      </c>
      <c r="B7899" s="5">
        <f t="shared" si="499"/>
        <v>4</v>
      </c>
      <c r="C7899" s="5">
        <f t="shared" si="500"/>
        <v>19</v>
      </c>
      <c r="D7899" s="5">
        <f t="shared" si="501"/>
        <v>3</v>
      </c>
      <c r="E7899" s="3">
        <v>12266.75</v>
      </c>
      <c r="F7899">
        <f t="shared" si="502"/>
        <v>5.3402876182530191E-3</v>
      </c>
    </row>
    <row r="7900" spans="1:6" ht="15" thickBot="1" x14ac:dyDescent="0.35">
      <c r="A7900" s="2">
        <v>40653</v>
      </c>
      <c r="B7900" s="5">
        <f t="shared" si="499"/>
        <v>4</v>
      </c>
      <c r="C7900" s="5">
        <f t="shared" si="500"/>
        <v>20</v>
      </c>
      <c r="D7900" s="5">
        <f t="shared" si="501"/>
        <v>4</v>
      </c>
      <c r="E7900" s="3">
        <v>12453.54</v>
      </c>
      <c r="F7900">
        <f t="shared" si="502"/>
        <v>1.522734220555574E-2</v>
      </c>
    </row>
    <row r="7901" spans="1:6" ht="15" thickBot="1" x14ac:dyDescent="0.35">
      <c r="A7901" s="2">
        <v>40654</v>
      </c>
      <c r="B7901" s="5">
        <f t="shared" si="499"/>
        <v>4</v>
      </c>
      <c r="C7901" s="5">
        <f t="shared" si="500"/>
        <v>21</v>
      </c>
      <c r="D7901" s="5">
        <f t="shared" si="501"/>
        <v>5</v>
      </c>
      <c r="E7901" s="3">
        <v>12505.99</v>
      </c>
      <c r="F7901">
        <f t="shared" si="502"/>
        <v>4.2116538751229698E-3</v>
      </c>
    </row>
    <row r="7902" spans="1:6" ht="15" thickBot="1" x14ac:dyDescent="0.35">
      <c r="A7902" s="2">
        <v>40658</v>
      </c>
      <c r="B7902" s="5">
        <f t="shared" si="499"/>
        <v>4</v>
      </c>
      <c r="C7902" s="5">
        <f t="shared" si="500"/>
        <v>25</v>
      </c>
      <c r="D7902" s="5">
        <f t="shared" si="501"/>
        <v>2</v>
      </c>
      <c r="E7902" s="3">
        <v>12479.88</v>
      </c>
      <c r="F7902">
        <f t="shared" si="502"/>
        <v>-2.0877995264669638E-3</v>
      </c>
    </row>
    <row r="7903" spans="1:6" ht="15" thickBot="1" x14ac:dyDescent="0.35">
      <c r="A7903" s="2">
        <v>40659</v>
      </c>
      <c r="B7903" s="5">
        <f t="shared" si="499"/>
        <v>4</v>
      </c>
      <c r="C7903" s="5">
        <f t="shared" si="500"/>
        <v>26</v>
      </c>
      <c r="D7903" s="5">
        <f t="shared" si="501"/>
        <v>3</v>
      </c>
      <c r="E7903" s="3">
        <v>12595.37</v>
      </c>
      <c r="F7903">
        <f t="shared" si="502"/>
        <v>9.2540953919429993E-3</v>
      </c>
    </row>
    <row r="7904" spans="1:6" ht="15" thickBot="1" x14ac:dyDescent="0.35">
      <c r="A7904" s="2">
        <v>40660</v>
      </c>
      <c r="B7904" s="5">
        <f t="shared" si="499"/>
        <v>4</v>
      </c>
      <c r="C7904" s="5">
        <f t="shared" si="500"/>
        <v>27</v>
      </c>
      <c r="D7904" s="5">
        <f t="shared" si="501"/>
        <v>4</v>
      </c>
      <c r="E7904" s="3">
        <v>12690.96</v>
      </c>
      <c r="F7904">
        <f t="shared" si="502"/>
        <v>7.589296701883178E-3</v>
      </c>
    </row>
    <row r="7905" spans="1:6" ht="15" thickBot="1" x14ac:dyDescent="0.35">
      <c r="A7905" s="2">
        <v>40661</v>
      </c>
      <c r="B7905" s="5">
        <f t="shared" si="499"/>
        <v>4</v>
      </c>
      <c r="C7905" s="5">
        <f t="shared" si="500"/>
        <v>28</v>
      </c>
      <c r="D7905" s="5">
        <f t="shared" si="501"/>
        <v>5</v>
      </c>
      <c r="E7905" s="3">
        <v>12763.31</v>
      </c>
      <c r="F7905">
        <f t="shared" si="502"/>
        <v>5.7009083631183429E-3</v>
      </c>
    </row>
    <row r="7906" spans="1:6" ht="15" thickBot="1" x14ac:dyDescent="0.35">
      <c r="A7906" s="2">
        <v>40662</v>
      </c>
      <c r="B7906" s="5">
        <f t="shared" si="499"/>
        <v>4</v>
      </c>
      <c r="C7906" s="5">
        <f t="shared" si="500"/>
        <v>29</v>
      </c>
      <c r="D7906" s="5">
        <f t="shared" si="501"/>
        <v>6</v>
      </c>
      <c r="E7906" s="3">
        <v>12810.54</v>
      </c>
      <c r="F7906">
        <f t="shared" si="502"/>
        <v>3.7004507451438057E-3</v>
      </c>
    </row>
    <row r="7907" spans="1:6" ht="15" thickBot="1" x14ac:dyDescent="0.35">
      <c r="A7907" s="2">
        <v>40665</v>
      </c>
      <c r="B7907" s="5">
        <f t="shared" si="499"/>
        <v>5</v>
      </c>
      <c r="C7907" s="5">
        <f t="shared" si="500"/>
        <v>2</v>
      </c>
      <c r="D7907" s="5">
        <f t="shared" si="501"/>
        <v>2</v>
      </c>
      <c r="E7907" s="3">
        <v>12807.36</v>
      </c>
      <c r="F7907">
        <f t="shared" si="502"/>
        <v>-2.4823309556039721E-4</v>
      </c>
    </row>
    <row r="7908" spans="1:6" ht="15" thickBot="1" x14ac:dyDescent="0.35">
      <c r="A7908" s="2">
        <v>40666</v>
      </c>
      <c r="B7908" s="5">
        <f t="shared" si="499"/>
        <v>5</v>
      </c>
      <c r="C7908" s="5">
        <f t="shared" si="500"/>
        <v>3</v>
      </c>
      <c r="D7908" s="5">
        <f t="shared" si="501"/>
        <v>3</v>
      </c>
      <c r="E7908" s="3">
        <v>12807.51</v>
      </c>
      <c r="F7908">
        <f t="shared" si="502"/>
        <v>1.1712015591006749E-5</v>
      </c>
    </row>
    <row r="7909" spans="1:6" ht="15" thickBot="1" x14ac:dyDescent="0.35">
      <c r="A7909" s="2">
        <v>40667</v>
      </c>
      <c r="B7909" s="5">
        <f t="shared" si="499"/>
        <v>5</v>
      </c>
      <c r="C7909" s="5">
        <f t="shared" si="500"/>
        <v>4</v>
      </c>
      <c r="D7909" s="5">
        <f t="shared" si="501"/>
        <v>4</v>
      </c>
      <c r="E7909" s="3">
        <v>12723.58</v>
      </c>
      <c r="F7909">
        <f t="shared" si="502"/>
        <v>-6.5531863726829252E-3</v>
      </c>
    </row>
    <row r="7910" spans="1:6" ht="15" thickBot="1" x14ac:dyDescent="0.35">
      <c r="A7910" s="2">
        <v>40668</v>
      </c>
      <c r="B7910" s="5">
        <f t="shared" si="499"/>
        <v>5</v>
      </c>
      <c r="C7910" s="5">
        <f t="shared" si="500"/>
        <v>5</v>
      </c>
      <c r="D7910" s="5">
        <f t="shared" si="501"/>
        <v>5</v>
      </c>
      <c r="E7910" s="3">
        <v>12584.17</v>
      </c>
      <c r="F7910">
        <f t="shared" si="502"/>
        <v>-1.0956821900754336E-2</v>
      </c>
    </row>
    <row r="7911" spans="1:6" ht="15" thickBot="1" x14ac:dyDescent="0.35">
      <c r="A7911" s="2">
        <v>40669</v>
      </c>
      <c r="B7911" s="5">
        <f t="shared" si="499"/>
        <v>5</v>
      </c>
      <c r="C7911" s="5">
        <f t="shared" si="500"/>
        <v>6</v>
      </c>
      <c r="D7911" s="5">
        <f t="shared" si="501"/>
        <v>6</v>
      </c>
      <c r="E7911" s="3">
        <v>12638.74</v>
      </c>
      <c r="F7911">
        <f t="shared" si="502"/>
        <v>4.3364004141711139E-3</v>
      </c>
    </row>
    <row r="7912" spans="1:6" ht="15" thickBot="1" x14ac:dyDescent="0.35">
      <c r="A7912" s="2">
        <v>40672</v>
      </c>
      <c r="B7912" s="5">
        <f t="shared" si="499"/>
        <v>5</v>
      </c>
      <c r="C7912" s="5">
        <f t="shared" si="500"/>
        <v>9</v>
      </c>
      <c r="D7912" s="5">
        <f t="shared" si="501"/>
        <v>2</v>
      </c>
      <c r="E7912" s="3">
        <v>12684.68</v>
      </c>
      <c r="F7912">
        <f t="shared" si="502"/>
        <v>3.63485600621585E-3</v>
      </c>
    </row>
    <row r="7913" spans="1:6" ht="15" thickBot="1" x14ac:dyDescent="0.35">
      <c r="A7913" s="2">
        <v>40673</v>
      </c>
      <c r="B7913" s="5">
        <f t="shared" si="499"/>
        <v>5</v>
      </c>
      <c r="C7913" s="5">
        <f t="shared" si="500"/>
        <v>10</v>
      </c>
      <c r="D7913" s="5">
        <f t="shared" si="501"/>
        <v>3</v>
      </c>
      <c r="E7913" s="3">
        <v>12760.36</v>
      </c>
      <c r="F7913">
        <f t="shared" si="502"/>
        <v>5.9662522034454385E-3</v>
      </c>
    </row>
    <row r="7914" spans="1:6" ht="15" thickBot="1" x14ac:dyDescent="0.35">
      <c r="A7914" s="2">
        <v>40674</v>
      </c>
      <c r="B7914" s="5">
        <f t="shared" si="499"/>
        <v>5</v>
      </c>
      <c r="C7914" s="5">
        <f t="shared" si="500"/>
        <v>11</v>
      </c>
      <c r="D7914" s="5">
        <f t="shared" si="501"/>
        <v>4</v>
      </c>
      <c r="E7914" s="3">
        <v>12630.03</v>
      </c>
      <c r="F7914">
        <f t="shared" si="502"/>
        <v>-1.0213661683526163E-2</v>
      </c>
    </row>
    <row r="7915" spans="1:6" ht="15" thickBot="1" x14ac:dyDescent="0.35">
      <c r="A7915" s="2">
        <v>40675</v>
      </c>
      <c r="B7915" s="5">
        <f t="shared" si="499"/>
        <v>5</v>
      </c>
      <c r="C7915" s="5">
        <f t="shared" si="500"/>
        <v>12</v>
      </c>
      <c r="D7915" s="5">
        <f t="shared" si="501"/>
        <v>5</v>
      </c>
      <c r="E7915" s="3">
        <v>12695.92</v>
      </c>
      <c r="F7915">
        <f t="shared" si="502"/>
        <v>5.2169313928786725E-3</v>
      </c>
    </row>
    <row r="7916" spans="1:6" ht="15" thickBot="1" x14ac:dyDescent="0.35">
      <c r="A7916" s="2">
        <v>40676</v>
      </c>
      <c r="B7916" s="5">
        <f t="shared" si="499"/>
        <v>5</v>
      </c>
      <c r="C7916" s="5">
        <f t="shared" si="500"/>
        <v>13</v>
      </c>
      <c r="D7916" s="5">
        <f t="shared" si="501"/>
        <v>6</v>
      </c>
      <c r="E7916" s="3">
        <v>12595.75</v>
      </c>
      <c r="F7916">
        <f t="shared" si="502"/>
        <v>-7.8899362944946146E-3</v>
      </c>
    </row>
    <row r="7917" spans="1:6" ht="15" thickBot="1" x14ac:dyDescent="0.35">
      <c r="A7917" s="2">
        <v>40679</v>
      </c>
      <c r="B7917" s="5">
        <f t="shared" si="499"/>
        <v>5</v>
      </c>
      <c r="C7917" s="5">
        <f t="shared" si="500"/>
        <v>16</v>
      </c>
      <c r="D7917" s="5">
        <f t="shared" si="501"/>
        <v>2</v>
      </c>
      <c r="E7917" s="3">
        <v>12548.37</v>
      </c>
      <c r="F7917">
        <f t="shared" si="502"/>
        <v>-3.7615862493300678E-3</v>
      </c>
    </row>
    <row r="7918" spans="1:6" ht="15" thickBot="1" x14ac:dyDescent="0.35">
      <c r="A7918" s="2">
        <v>40680</v>
      </c>
      <c r="B7918" s="5">
        <f t="shared" si="499"/>
        <v>5</v>
      </c>
      <c r="C7918" s="5">
        <f t="shared" si="500"/>
        <v>17</v>
      </c>
      <c r="D7918" s="5">
        <f t="shared" si="501"/>
        <v>3</v>
      </c>
      <c r="E7918" s="3">
        <v>12479.58</v>
      </c>
      <c r="F7918">
        <f t="shared" si="502"/>
        <v>-5.4819869034783697E-3</v>
      </c>
    </row>
    <row r="7919" spans="1:6" ht="15" thickBot="1" x14ac:dyDescent="0.35">
      <c r="A7919" s="2">
        <v>40681</v>
      </c>
      <c r="B7919" s="5">
        <f t="shared" si="499"/>
        <v>5</v>
      </c>
      <c r="C7919" s="5">
        <f t="shared" si="500"/>
        <v>18</v>
      </c>
      <c r="D7919" s="5">
        <f t="shared" si="501"/>
        <v>4</v>
      </c>
      <c r="E7919" s="3">
        <v>12560.18</v>
      </c>
      <c r="F7919">
        <f t="shared" si="502"/>
        <v>6.4585506884046072E-3</v>
      </c>
    </row>
    <row r="7920" spans="1:6" ht="15" thickBot="1" x14ac:dyDescent="0.35">
      <c r="A7920" s="2">
        <v>40682</v>
      </c>
      <c r="B7920" s="5">
        <f t="shared" si="499"/>
        <v>5</v>
      </c>
      <c r="C7920" s="5">
        <f t="shared" si="500"/>
        <v>19</v>
      </c>
      <c r="D7920" s="5">
        <f t="shared" si="501"/>
        <v>5</v>
      </c>
      <c r="E7920" s="3">
        <v>12605.32</v>
      </c>
      <c r="F7920">
        <f t="shared" si="502"/>
        <v>3.5938975396848944E-3</v>
      </c>
    </row>
    <row r="7921" spans="1:6" ht="15" thickBot="1" x14ac:dyDescent="0.35">
      <c r="A7921" s="2">
        <v>40683</v>
      </c>
      <c r="B7921" s="5">
        <f t="shared" si="499"/>
        <v>5</v>
      </c>
      <c r="C7921" s="5">
        <f t="shared" si="500"/>
        <v>20</v>
      </c>
      <c r="D7921" s="5">
        <f t="shared" si="501"/>
        <v>6</v>
      </c>
      <c r="E7921" s="3">
        <v>12512.04</v>
      </c>
      <c r="F7921">
        <f t="shared" si="502"/>
        <v>-7.4000501375608742E-3</v>
      </c>
    </row>
    <row r="7922" spans="1:6" ht="15" thickBot="1" x14ac:dyDescent="0.35">
      <c r="A7922" s="2">
        <v>40686</v>
      </c>
      <c r="B7922" s="5">
        <f t="shared" si="499"/>
        <v>5</v>
      </c>
      <c r="C7922" s="5">
        <f t="shared" si="500"/>
        <v>23</v>
      </c>
      <c r="D7922" s="5">
        <f t="shared" si="501"/>
        <v>2</v>
      </c>
      <c r="E7922" s="3">
        <v>12381.26</v>
      </c>
      <c r="F7922">
        <f t="shared" si="502"/>
        <v>-1.0452332313515673E-2</v>
      </c>
    </row>
    <row r="7923" spans="1:6" ht="15" thickBot="1" x14ac:dyDescent="0.35">
      <c r="A7923" s="2">
        <v>40687</v>
      </c>
      <c r="B7923" s="5">
        <f t="shared" si="499"/>
        <v>5</v>
      </c>
      <c r="C7923" s="5">
        <f t="shared" si="500"/>
        <v>24</v>
      </c>
      <c r="D7923" s="5">
        <f t="shared" si="501"/>
        <v>3</v>
      </c>
      <c r="E7923" s="3">
        <v>12356.21</v>
      </c>
      <c r="F7923">
        <f t="shared" si="502"/>
        <v>-2.0232189615597357E-3</v>
      </c>
    </row>
    <row r="7924" spans="1:6" ht="15" thickBot="1" x14ac:dyDescent="0.35">
      <c r="A7924" s="2">
        <v>40688</v>
      </c>
      <c r="B7924" s="5">
        <f t="shared" si="499"/>
        <v>5</v>
      </c>
      <c r="C7924" s="5">
        <f t="shared" si="500"/>
        <v>25</v>
      </c>
      <c r="D7924" s="5">
        <f t="shared" si="501"/>
        <v>4</v>
      </c>
      <c r="E7924" s="3">
        <v>12394.66</v>
      </c>
      <c r="F7924">
        <f t="shared" si="502"/>
        <v>3.1117956072291364E-3</v>
      </c>
    </row>
    <row r="7925" spans="1:6" ht="15" thickBot="1" x14ac:dyDescent="0.35">
      <c r="A7925" s="2">
        <v>40689</v>
      </c>
      <c r="B7925" s="5">
        <f t="shared" si="499"/>
        <v>5</v>
      </c>
      <c r="C7925" s="5">
        <f t="shared" si="500"/>
        <v>26</v>
      </c>
      <c r="D7925" s="5">
        <f t="shared" si="501"/>
        <v>5</v>
      </c>
      <c r="E7925" s="3">
        <v>12402.76</v>
      </c>
      <c r="F7925">
        <f t="shared" si="502"/>
        <v>6.5350723618077167E-4</v>
      </c>
    </row>
    <row r="7926" spans="1:6" ht="15" thickBot="1" x14ac:dyDescent="0.35">
      <c r="A7926" s="2">
        <v>40690</v>
      </c>
      <c r="B7926" s="5">
        <f t="shared" si="499"/>
        <v>5</v>
      </c>
      <c r="C7926" s="5">
        <f t="shared" si="500"/>
        <v>27</v>
      </c>
      <c r="D7926" s="5">
        <f t="shared" si="501"/>
        <v>6</v>
      </c>
      <c r="E7926" s="3">
        <v>12441.58</v>
      </c>
      <c r="F7926">
        <f t="shared" si="502"/>
        <v>3.129948495334886E-3</v>
      </c>
    </row>
    <row r="7927" spans="1:6" ht="15" thickBot="1" x14ac:dyDescent="0.35">
      <c r="A7927" s="2">
        <v>40694</v>
      </c>
      <c r="B7927" s="5">
        <f t="shared" si="499"/>
        <v>5</v>
      </c>
      <c r="C7927" s="5">
        <f t="shared" si="500"/>
        <v>31</v>
      </c>
      <c r="D7927" s="5">
        <f t="shared" si="501"/>
        <v>3</v>
      </c>
      <c r="E7927" s="3">
        <v>12569.79</v>
      </c>
      <c r="F7927">
        <f t="shared" si="502"/>
        <v>1.0304961266977421E-2</v>
      </c>
    </row>
    <row r="7928" spans="1:6" ht="15" thickBot="1" x14ac:dyDescent="0.35">
      <c r="A7928" s="2">
        <v>40695</v>
      </c>
      <c r="B7928" s="5">
        <f t="shared" si="499"/>
        <v>6</v>
      </c>
      <c r="C7928" s="5">
        <f t="shared" si="500"/>
        <v>1</v>
      </c>
      <c r="D7928" s="5">
        <f t="shared" si="501"/>
        <v>4</v>
      </c>
      <c r="E7928" s="3">
        <v>12290.14</v>
      </c>
      <c r="F7928">
        <f t="shared" si="502"/>
        <v>-2.2247786160309872E-2</v>
      </c>
    </row>
    <row r="7929" spans="1:6" ht="15" thickBot="1" x14ac:dyDescent="0.35">
      <c r="A7929" s="2">
        <v>40696</v>
      </c>
      <c r="B7929" s="5">
        <f t="shared" si="499"/>
        <v>6</v>
      </c>
      <c r="C7929" s="5">
        <f t="shared" si="500"/>
        <v>2</v>
      </c>
      <c r="D7929" s="5">
        <f t="shared" si="501"/>
        <v>5</v>
      </c>
      <c r="E7929" s="3">
        <v>12248.55</v>
      </c>
      <c r="F7929">
        <f t="shared" si="502"/>
        <v>-3.3840135262901928E-3</v>
      </c>
    </row>
    <row r="7930" spans="1:6" ht="15" thickBot="1" x14ac:dyDescent="0.35">
      <c r="A7930" s="2">
        <v>40697</v>
      </c>
      <c r="B7930" s="5">
        <f t="shared" si="499"/>
        <v>6</v>
      </c>
      <c r="C7930" s="5">
        <f t="shared" si="500"/>
        <v>3</v>
      </c>
      <c r="D7930" s="5">
        <f t="shared" si="501"/>
        <v>6</v>
      </c>
      <c r="E7930" s="3">
        <v>12151.26</v>
      </c>
      <c r="F7930">
        <f t="shared" si="502"/>
        <v>-7.9429810059149092E-3</v>
      </c>
    </row>
    <row r="7931" spans="1:6" ht="15" thickBot="1" x14ac:dyDescent="0.35">
      <c r="A7931" s="2">
        <v>40700</v>
      </c>
      <c r="B7931" s="5">
        <f t="shared" si="499"/>
        <v>6</v>
      </c>
      <c r="C7931" s="5">
        <f t="shared" si="500"/>
        <v>6</v>
      </c>
      <c r="D7931" s="5">
        <f t="shared" si="501"/>
        <v>2</v>
      </c>
      <c r="E7931" s="3">
        <v>12089.96</v>
      </c>
      <c r="F7931">
        <f t="shared" si="502"/>
        <v>-5.044744331040657E-3</v>
      </c>
    </row>
    <row r="7932" spans="1:6" ht="15" thickBot="1" x14ac:dyDescent="0.35">
      <c r="A7932" s="2">
        <v>40701</v>
      </c>
      <c r="B7932" s="5">
        <f t="shared" si="499"/>
        <v>6</v>
      </c>
      <c r="C7932" s="5">
        <f t="shared" si="500"/>
        <v>7</v>
      </c>
      <c r="D7932" s="5">
        <f t="shared" si="501"/>
        <v>3</v>
      </c>
      <c r="E7932" s="3">
        <v>12070.81</v>
      </c>
      <c r="F7932">
        <f t="shared" si="502"/>
        <v>-1.5839589212867237E-3</v>
      </c>
    </row>
    <row r="7933" spans="1:6" ht="15" thickBot="1" x14ac:dyDescent="0.35">
      <c r="A7933" s="2">
        <v>40702</v>
      </c>
      <c r="B7933" s="5">
        <f t="shared" si="499"/>
        <v>6</v>
      </c>
      <c r="C7933" s="5">
        <f t="shared" si="500"/>
        <v>8</v>
      </c>
      <c r="D7933" s="5">
        <f t="shared" si="501"/>
        <v>4</v>
      </c>
      <c r="E7933" s="3">
        <v>12048.94</v>
      </c>
      <c r="F7933">
        <f t="shared" si="502"/>
        <v>-1.8118088181322532E-3</v>
      </c>
    </row>
    <row r="7934" spans="1:6" ht="15" thickBot="1" x14ac:dyDescent="0.35">
      <c r="A7934" s="2">
        <v>40703</v>
      </c>
      <c r="B7934" s="5">
        <f t="shared" si="499"/>
        <v>6</v>
      </c>
      <c r="C7934" s="5">
        <f t="shared" si="500"/>
        <v>9</v>
      </c>
      <c r="D7934" s="5">
        <f t="shared" si="501"/>
        <v>5</v>
      </c>
      <c r="E7934" s="3">
        <v>12124.36</v>
      </c>
      <c r="F7934">
        <f t="shared" si="502"/>
        <v>6.2594717875597413E-3</v>
      </c>
    </row>
    <row r="7935" spans="1:6" ht="15" thickBot="1" x14ac:dyDescent="0.35">
      <c r="A7935" s="2">
        <v>40704</v>
      </c>
      <c r="B7935" s="5">
        <f t="shared" si="499"/>
        <v>6</v>
      </c>
      <c r="C7935" s="5">
        <f t="shared" si="500"/>
        <v>10</v>
      </c>
      <c r="D7935" s="5">
        <f t="shared" si="501"/>
        <v>6</v>
      </c>
      <c r="E7935" s="3">
        <v>11951.91</v>
      </c>
      <c r="F7935">
        <f t="shared" si="502"/>
        <v>-1.4223431174923931E-2</v>
      </c>
    </row>
    <row r="7936" spans="1:6" ht="15" thickBot="1" x14ac:dyDescent="0.35">
      <c r="A7936" s="2">
        <v>40707</v>
      </c>
      <c r="B7936" s="5">
        <f t="shared" si="499"/>
        <v>6</v>
      </c>
      <c r="C7936" s="5">
        <f t="shared" si="500"/>
        <v>13</v>
      </c>
      <c r="D7936" s="5">
        <f t="shared" si="501"/>
        <v>2</v>
      </c>
      <c r="E7936" s="3">
        <v>11952.97</v>
      </c>
      <c r="F7936">
        <f t="shared" si="502"/>
        <v>8.8688753512994217E-5</v>
      </c>
    </row>
    <row r="7937" spans="1:6" ht="15" thickBot="1" x14ac:dyDescent="0.35">
      <c r="A7937" s="2">
        <v>40708</v>
      </c>
      <c r="B7937" s="5">
        <f t="shared" si="499"/>
        <v>6</v>
      </c>
      <c r="C7937" s="5">
        <f t="shared" si="500"/>
        <v>14</v>
      </c>
      <c r="D7937" s="5">
        <f t="shared" si="501"/>
        <v>3</v>
      </c>
      <c r="E7937" s="3">
        <v>12076.11</v>
      </c>
      <c r="F7937">
        <f t="shared" si="502"/>
        <v>1.0302042086611214E-2</v>
      </c>
    </row>
    <row r="7938" spans="1:6" ht="15" thickBot="1" x14ac:dyDescent="0.35">
      <c r="A7938" s="2">
        <v>40709</v>
      </c>
      <c r="B7938" s="5">
        <f t="shared" si="499"/>
        <v>6</v>
      </c>
      <c r="C7938" s="5">
        <f t="shared" si="500"/>
        <v>15</v>
      </c>
      <c r="D7938" s="5">
        <f t="shared" si="501"/>
        <v>4</v>
      </c>
      <c r="E7938" s="3">
        <v>11897.27</v>
      </c>
      <c r="F7938">
        <f t="shared" si="502"/>
        <v>-1.4809404684124287E-2</v>
      </c>
    </row>
    <row r="7939" spans="1:6" ht="15" thickBot="1" x14ac:dyDescent="0.35">
      <c r="A7939" s="2">
        <v>40710</v>
      </c>
      <c r="B7939" s="5">
        <f t="shared" ref="B7939:B8002" si="503">MONTH(A7939)</f>
        <v>6</v>
      </c>
      <c r="C7939" s="5">
        <f t="shared" ref="C7939:C8002" si="504">DAY(A7939)</f>
        <v>16</v>
      </c>
      <c r="D7939" s="5">
        <f t="shared" ref="D7939:D8002" si="505">WEEKDAY(A7939,1)</f>
        <v>5</v>
      </c>
      <c r="E7939" s="3">
        <v>11961.52</v>
      </c>
      <c r="F7939">
        <f t="shared" si="502"/>
        <v>5.400398578833631E-3</v>
      </c>
    </row>
    <row r="7940" spans="1:6" ht="15" thickBot="1" x14ac:dyDescent="0.35">
      <c r="A7940" s="2">
        <v>40711</v>
      </c>
      <c r="B7940" s="5">
        <f t="shared" si="503"/>
        <v>6</v>
      </c>
      <c r="C7940" s="5">
        <f t="shared" si="504"/>
        <v>17</v>
      </c>
      <c r="D7940" s="5">
        <f t="shared" si="505"/>
        <v>6</v>
      </c>
      <c r="E7940" s="3">
        <v>12004.36</v>
      </c>
      <c r="F7940">
        <f t="shared" ref="F7940:F8003" si="506">(E7940-E7939)/E7939</f>
        <v>3.5814846273717841E-3</v>
      </c>
    </row>
    <row r="7941" spans="1:6" ht="15" thickBot="1" x14ac:dyDescent="0.35">
      <c r="A7941" s="2">
        <v>40714</v>
      </c>
      <c r="B7941" s="5">
        <f t="shared" si="503"/>
        <v>6</v>
      </c>
      <c r="C7941" s="5">
        <f t="shared" si="504"/>
        <v>20</v>
      </c>
      <c r="D7941" s="5">
        <f t="shared" si="505"/>
        <v>2</v>
      </c>
      <c r="E7941" s="3">
        <v>12080.38</v>
      </c>
      <c r="F7941">
        <f t="shared" si="506"/>
        <v>6.3326991193198645E-3</v>
      </c>
    </row>
    <row r="7942" spans="1:6" ht="15" thickBot="1" x14ac:dyDescent="0.35">
      <c r="A7942" s="2">
        <v>40715</v>
      </c>
      <c r="B7942" s="5">
        <f t="shared" si="503"/>
        <v>6</v>
      </c>
      <c r="C7942" s="5">
        <f t="shared" si="504"/>
        <v>21</v>
      </c>
      <c r="D7942" s="5">
        <f t="shared" si="505"/>
        <v>3</v>
      </c>
      <c r="E7942" s="3">
        <v>12190.01</v>
      </c>
      <c r="F7942">
        <f t="shared" si="506"/>
        <v>9.0750456525375053E-3</v>
      </c>
    </row>
    <row r="7943" spans="1:6" ht="15" thickBot="1" x14ac:dyDescent="0.35">
      <c r="A7943" s="2">
        <v>40716</v>
      </c>
      <c r="B7943" s="5">
        <f t="shared" si="503"/>
        <v>6</v>
      </c>
      <c r="C7943" s="5">
        <f t="shared" si="504"/>
        <v>22</v>
      </c>
      <c r="D7943" s="5">
        <f t="shared" si="505"/>
        <v>4</v>
      </c>
      <c r="E7943" s="3">
        <v>12109.67</v>
      </c>
      <c r="F7943">
        <f t="shared" si="506"/>
        <v>-6.5906426655925748E-3</v>
      </c>
    </row>
    <row r="7944" spans="1:6" ht="15" thickBot="1" x14ac:dyDescent="0.35">
      <c r="A7944" s="2">
        <v>40717</v>
      </c>
      <c r="B7944" s="5">
        <f t="shared" si="503"/>
        <v>6</v>
      </c>
      <c r="C7944" s="5">
        <f t="shared" si="504"/>
        <v>23</v>
      </c>
      <c r="D7944" s="5">
        <f t="shared" si="505"/>
        <v>5</v>
      </c>
      <c r="E7944" s="3">
        <v>12050</v>
      </c>
      <c r="F7944">
        <f t="shared" si="506"/>
        <v>-4.9274670573186616E-3</v>
      </c>
    </row>
    <row r="7945" spans="1:6" ht="15" thickBot="1" x14ac:dyDescent="0.35">
      <c r="A7945" s="2">
        <v>40718</v>
      </c>
      <c r="B7945" s="5">
        <f t="shared" si="503"/>
        <v>6</v>
      </c>
      <c r="C7945" s="5">
        <f t="shared" si="504"/>
        <v>24</v>
      </c>
      <c r="D7945" s="5">
        <f t="shared" si="505"/>
        <v>6</v>
      </c>
      <c r="E7945" s="3">
        <v>11934.58</v>
      </c>
      <c r="F7945">
        <f t="shared" si="506"/>
        <v>-9.5784232365145293E-3</v>
      </c>
    </row>
    <row r="7946" spans="1:6" ht="15" thickBot="1" x14ac:dyDescent="0.35">
      <c r="A7946" s="2">
        <v>40721</v>
      </c>
      <c r="B7946" s="5">
        <f t="shared" si="503"/>
        <v>6</v>
      </c>
      <c r="C7946" s="5">
        <f t="shared" si="504"/>
        <v>27</v>
      </c>
      <c r="D7946" s="5">
        <f t="shared" si="505"/>
        <v>2</v>
      </c>
      <c r="E7946" s="3">
        <v>12043.56</v>
      </c>
      <c r="F7946">
        <f t="shared" si="506"/>
        <v>9.1314482788669195E-3</v>
      </c>
    </row>
    <row r="7947" spans="1:6" ht="15" thickBot="1" x14ac:dyDescent="0.35">
      <c r="A7947" s="2">
        <v>40722</v>
      </c>
      <c r="B7947" s="5">
        <f t="shared" si="503"/>
        <v>6</v>
      </c>
      <c r="C7947" s="5">
        <f t="shared" si="504"/>
        <v>28</v>
      </c>
      <c r="D7947" s="5">
        <f t="shared" si="505"/>
        <v>3</v>
      </c>
      <c r="E7947" s="3">
        <v>12188.69</v>
      </c>
      <c r="F7947">
        <f t="shared" si="506"/>
        <v>1.2050423628893867E-2</v>
      </c>
    </row>
    <row r="7948" spans="1:6" ht="15" thickBot="1" x14ac:dyDescent="0.35">
      <c r="A7948" s="2">
        <v>40723</v>
      </c>
      <c r="B7948" s="5">
        <f t="shared" si="503"/>
        <v>6</v>
      </c>
      <c r="C7948" s="5">
        <f t="shared" si="504"/>
        <v>29</v>
      </c>
      <c r="D7948" s="5">
        <f t="shared" si="505"/>
        <v>4</v>
      </c>
      <c r="E7948" s="3">
        <v>12261.42</v>
      </c>
      <c r="F7948">
        <f t="shared" si="506"/>
        <v>5.967007118894611E-3</v>
      </c>
    </row>
    <row r="7949" spans="1:6" ht="15" thickBot="1" x14ac:dyDescent="0.35">
      <c r="A7949" s="2">
        <v>40724</v>
      </c>
      <c r="B7949" s="5">
        <f t="shared" si="503"/>
        <v>6</v>
      </c>
      <c r="C7949" s="5">
        <f t="shared" si="504"/>
        <v>30</v>
      </c>
      <c r="D7949" s="5">
        <f t="shared" si="505"/>
        <v>5</v>
      </c>
      <c r="E7949" s="3">
        <v>12414.34</v>
      </c>
      <c r="F7949">
        <f t="shared" si="506"/>
        <v>1.2471638684589555E-2</v>
      </c>
    </row>
    <row r="7950" spans="1:6" ht="15" thickBot="1" x14ac:dyDescent="0.35">
      <c r="A7950" s="2">
        <v>40725</v>
      </c>
      <c r="B7950" s="5">
        <f t="shared" si="503"/>
        <v>7</v>
      </c>
      <c r="C7950" s="5">
        <f t="shared" si="504"/>
        <v>1</v>
      </c>
      <c r="D7950" s="5">
        <f t="shared" si="505"/>
        <v>6</v>
      </c>
      <c r="E7950" s="3">
        <v>12582.77</v>
      </c>
      <c r="F7950">
        <f t="shared" si="506"/>
        <v>1.3567374504001041E-2</v>
      </c>
    </row>
    <row r="7951" spans="1:6" ht="15" thickBot="1" x14ac:dyDescent="0.35">
      <c r="A7951" s="2">
        <v>40729</v>
      </c>
      <c r="B7951" s="5">
        <f t="shared" si="503"/>
        <v>7</v>
      </c>
      <c r="C7951" s="5">
        <f t="shared" si="504"/>
        <v>5</v>
      </c>
      <c r="D7951" s="5">
        <f t="shared" si="505"/>
        <v>3</v>
      </c>
      <c r="E7951" s="3">
        <v>12569.87</v>
      </c>
      <c r="F7951">
        <f t="shared" si="506"/>
        <v>-1.0252114597977739E-3</v>
      </c>
    </row>
    <row r="7952" spans="1:6" ht="15" thickBot="1" x14ac:dyDescent="0.35">
      <c r="A7952" s="2">
        <v>40730</v>
      </c>
      <c r="B7952" s="5">
        <f t="shared" si="503"/>
        <v>7</v>
      </c>
      <c r="C7952" s="5">
        <f t="shared" si="504"/>
        <v>6</v>
      </c>
      <c r="D7952" s="5">
        <f t="shared" si="505"/>
        <v>4</v>
      </c>
      <c r="E7952" s="3">
        <v>12626.02</v>
      </c>
      <c r="F7952">
        <f t="shared" si="506"/>
        <v>4.4670310830581088E-3</v>
      </c>
    </row>
    <row r="7953" spans="1:6" ht="15" thickBot="1" x14ac:dyDescent="0.35">
      <c r="A7953" s="2">
        <v>40731</v>
      </c>
      <c r="B7953" s="5">
        <f t="shared" si="503"/>
        <v>7</v>
      </c>
      <c r="C7953" s="5">
        <f t="shared" si="504"/>
        <v>7</v>
      </c>
      <c r="D7953" s="5">
        <f t="shared" si="505"/>
        <v>5</v>
      </c>
      <c r="E7953" s="3">
        <v>12719.49</v>
      </c>
      <c r="F7953">
        <f t="shared" si="506"/>
        <v>7.4029662553995118E-3</v>
      </c>
    </row>
    <row r="7954" spans="1:6" ht="15" thickBot="1" x14ac:dyDescent="0.35">
      <c r="A7954" s="2">
        <v>40732</v>
      </c>
      <c r="B7954" s="5">
        <f t="shared" si="503"/>
        <v>7</v>
      </c>
      <c r="C7954" s="5">
        <f t="shared" si="504"/>
        <v>8</v>
      </c>
      <c r="D7954" s="5">
        <f t="shared" si="505"/>
        <v>6</v>
      </c>
      <c r="E7954" s="3">
        <v>12657.2</v>
      </c>
      <c r="F7954">
        <f t="shared" si="506"/>
        <v>-4.8972089289742796E-3</v>
      </c>
    </row>
    <row r="7955" spans="1:6" ht="15" thickBot="1" x14ac:dyDescent="0.35">
      <c r="A7955" s="2">
        <v>40735</v>
      </c>
      <c r="B7955" s="5">
        <f t="shared" si="503"/>
        <v>7</v>
      </c>
      <c r="C7955" s="5">
        <f t="shared" si="504"/>
        <v>11</v>
      </c>
      <c r="D7955" s="5">
        <f t="shared" si="505"/>
        <v>2</v>
      </c>
      <c r="E7955" s="3">
        <v>12505.76</v>
      </c>
      <c r="F7955">
        <f t="shared" si="506"/>
        <v>-1.1964731536200779E-2</v>
      </c>
    </row>
    <row r="7956" spans="1:6" ht="15" thickBot="1" x14ac:dyDescent="0.35">
      <c r="A7956" s="2">
        <v>40736</v>
      </c>
      <c r="B7956" s="5">
        <f t="shared" si="503"/>
        <v>7</v>
      </c>
      <c r="C7956" s="5">
        <f t="shared" si="504"/>
        <v>12</v>
      </c>
      <c r="D7956" s="5">
        <f t="shared" si="505"/>
        <v>3</v>
      </c>
      <c r="E7956" s="3">
        <v>12446.88</v>
      </c>
      <c r="F7956">
        <f t="shared" si="506"/>
        <v>-4.7082304474099146E-3</v>
      </c>
    </row>
    <row r="7957" spans="1:6" ht="15" thickBot="1" x14ac:dyDescent="0.35">
      <c r="A7957" s="2">
        <v>40737</v>
      </c>
      <c r="B7957" s="5">
        <f t="shared" si="503"/>
        <v>7</v>
      </c>
      <c r="C7957" s="5">
        <f t="shared" si="504"/>
        <v>13</v>
      </c>
      <c r="D7957" s="5">
        <f t="shared" si="505"/>
        <v>4</v>
      </c>
      <c r="E7957" s="3">
        <v>12491.61</v>
      </c>
      <c r="F7957">
        <f t="shared" si="506"/>
        <v>3.5936716671166901E-3</v>
      </c>
    </row>
    <row r="7958" spans="1:6" ht="15" thickBot="1" x14ac:dyDescent="0.35">
      <c r="A7958" s="2">
        <v>40738</v>
      </c>
      <c r="B7958" s="5">
        <f t="shared" si="503"/>
        <v>7</v>
      </c>
      <c r="C7958" s="5">
        <f t="shared" si="504"/>
        <v>14</v>
      </c>
      <c r="D7958" s="5">
        <f t="shared" si="505"/>
        <v>5</v>
      </c>
      <c r="E7958" s="3">
        <v>12437.12</v>
      </c>
      <c r="F7958">
        <f t="shared" si="506"/>
        <v>-4.3621278602197621E-3</v>
      </c>
    </row>
    <row r="7959" spans="1:6" ht="15" thickBot="1" x14ac:dyDescent="0.35">
      <c r="A7959" s="2">
        <v>40739</v>
      </c>
      <c r="B7959" s="5">
        <f t="shared" si="503"/>
        <v>7</v>
      </c>
      <c r="C7959" s="5">
        <f t="shared" si="504"/>
        <v>15</v>
      </c>
      <c r="D7959" s="5">
        <f t="shared" si="505"/>
        <v>6</v>
      </c>
      <c r="E7959" s="3">
        <v>12479.73</v>
      </c>
      <c r="F7959">
        <f t="shared" si="506"/>
        <v>3.4260343230586147E-3</v>
      </c>
    </row>
    <row r="7960" spans="1:6" ht="15" thickBot="1" x14ac:dyDescent="0.35">
      <c r="A7960" s="2">
        <v>40742</v>
      </c>
      <c r="B7960" s="5">
        <f t="shared" si="503"/>
        <v>7</v>
      </c>
      <c r="C7960" s="5">
        <f t="shared" si="504"/>
        <v>18</v>
      </c>
      <c r="D7960" s="5">
        <f t="shared" si="505"/>
        <v>2</v>
      </c>
      <c r="E7960" s="3">
        <v>12385.16</v>
      </c>
      <c r="F7960">
        <f t="shared" si="506"/>
        <v>-7.5778883036732138E-3</v>
      </c>
    </row>
    <row r="7961" spans="1:6" ht="15" thickBot="1" x14ac:dyDescent="0.35">
      <c r="A7961" s="2">
        <v>40743</v>
      </c>
      <c r="B7961" s="5">
        <f t="shared" si="503"/>
        <v>7</v>
      </c>
      <c r="C7961" s="5">
        <f t="shared" si="504"/>
        <v>19</v>
      </c>
      <c r="D7961" s="5">
        <f t="shared" si="505"/>
        <v>3</v>
      </c>
      <c r="E7961" s="3">
        <v>12587.42</v>
      </c>
      <c r="F7961">
        <f t="shared" si="506"/>
        <v>1.6330834644041756E-2</v>
      </c>
    </row>
    <row r="7962" spans="1:6" ht="15" thickBot="1" x14ac:dyDescent="0.35">
      <c r="A7962" s="2">
        <v>40744</v>
      </c>
      <c r="B7962" s="5">
        <f t="shared" si="503"/>
        <v>7</v>
      </c>
      <c r="C7962" s="5">
        <f t="shared" si="504"/>
        <v>20</v>
      </c>
      <c r="D7962" s="5">
        <f t="shared" si="505"/>
        <v>4</v>
      </c>
      <c r="E7962" s="3">
        <v>12571.91</v>
      </c>
      <c r="F7962">
        <f t="shared" si="506"/>
        <v>-1.2321826077147039E-3</v>
      </c>
    </row>
    <row r="7963" spans="1:6" ht="15" thickBot="1" x14ac:dyDescent="0.35">
      <c r="A7963" s="2">
        <v>40745</v>
      </c>
      <c r="B7963" s="5">
        <f t="shared" si="503"/>
        <v>7</v>
      </c>
      <c r="C7963" s="5">
        <f t="shared" si="504"/>
        <v>21</v>
      </c>
      <c r="D7963" s="5">
        <f t="shared" si="505"/>
        <v>5</v>
      </c>
      <c r="E7963" s="3">
        <v>12724.41</v>
      </c>
      <c r="F7963">
        <f t="shared" si="506"/>
        <v>1.2130217285997115E-2</v>
      </c>
    </row>
    <row r="7964" spans="1:6" ht="15" thickBot="1" x14ac:dyDescent="0.35">
      <c r="A7964" s="2">
        <v>40746</v>
      </c>
      <c r="B7964" s="5">
        <f t="shared" si="503"/>
        <v>7</v>
      </c>
      <c r="C7964" s="5">
        <f t="shared" si="504"/>
        <v>22</v>
      </c>
      <c r="D7964" s="5">
        <f t="shared" si="505"/>
        <v>6</v>
      </c>
      <c r="E7964" s="3">
        <v>12681.16</v>
      </c>
      <c r="F7964">
        <f t="shared" si="506"/>
        <v>-3.3989788131630464E-3</v>
      </c>
    </row>
    <row r="7965" spans="1:6" ht="15" thickBot="1" x14ac:dyDescent="0.35">
      <c r="A7965" s="2">
        <v>40749</v>
      </c>
      <c r="B7965" s="5">
        <f t="shared" si="503"/>
        <v>7</v>
      </c>
      <c r="C7965" s="5">
        <f t="shared" si="504"/>
        <v>25</v>
      </c>
      <c r="D7965" s="5">
        <f t="shared" si="505"/>
        <v>2</v>
      </c>
      <c r="E7965" s="3">
        <v>12592.8</v>
      </c>
      <c r="F7965">
        <f t="shared" si="506"/>
        <v>-6.9678168243284197E-3</v>
      </c>
    </row>
    <row r="7966" spans="1:6" ht="15" thickBot="1" x14ac:dyDescent="0.35">
      <c r="A7966" s="2">
        <v>40750</v>
      </c>
      <c r="B7966" s="5">
        <f t="shared" si="503"/>
        <v>7</v>
      </c>
      <c r="C7966" s="5">
        <f t="shared" si="504"/>
        <v>26</v>
      </c>
      <c r="D7966" s="5">
        <f t="shared" si="505"/>
        <v>3</v>
      </c>
      <c r="E7966" s="3">
        <v>12501.3</v>
      </c>
      <c r="F7966">
        <f t="shared" si="506"/>
        <v>-7.2660567943586812E-3</v>
      </c>
    </row>
    <row r="7967" spans="1:6" ht="15" thickBot="1" x14ac:dyDescent="0.35">
      <c r="A7967" s="2">
        <v>40751</v>
      </c>
      <c r="B7967" s="5">
        <f t="shared" si="503"/>
        <v>7</v>
      </c>
      <c r="C7967" s="5">
        <f t="shared" si="504"/>
        <v>27</v>
      </c>
      <c r="D7967" s="5">
        <f t="shared" si="505"/>
        <v>4</v>
      </c>
      <c r="E7967" s="3">
        <v>12302.55</v>
      </c>
      <c r="F7967">
        <f t="shared" si="506"/>
        <v>-1.5898346571956518E-2</v>
      </c>
    </row>
    <row r="7968" spans="1:6" ht="15" thickBot="1" x14ac:dyDescent="0.35">
      <c r="A7968" s="2">
        <v>40752</v>
      </c>
      <c r="B7968" s="5">
        <f t="shared" si="503"/>
        <v>7</v>
      </c>
      <c r="C7968" s="5">
        <f t="shared" si="504"/>
        <v>28</v>
      </c>
      <c r="D7968" s="5">
        <f t="shared" si="505"/>
        <v>5</v>
      </c>
      <c r="E7968" s="3">
        <v>12240.11</v>
      </c>
      <c r="F7968">
        <f t="shared" si="506"/>
        <v>-5.0753705532591772E-3</v>
      </c>
    </row>
    <row r="7969" spans="1:6" ht="15" thickBot="1" x14ac:dyDescent="0.35">
      <c r="A7969" s="2">
        <v>40753</v>
      </c>
      <c r="B7969" s="5">
        <f t="shared" si="503"/>
        <v>7</v>
      </c>
      <c r="C7969" s="5">
        <f t="shared" si="504"/>
        <v>29</v>
      </c>
      <c r="D7969" s="5">
        <f t="shared" si="505"/>
        <v>6</v>
      </c>
      <c r="E7969" s="3">
        <v>12143.24</v>
      </c>
      <c r="F7969">
        <f t="shared" si="506"/>
        <v>-7.9141445624263829E-3</v>
      </c>
    </row>
    <row r="7970" spans="1:6" ht="15" thickBot="1" x14ac:dyDescent="0.35">
      <c r="A7970" s="2">
        <v>40756</v>
      </c>
      <c r="B7970" s="5">
        <f t="shared" si="503"/>
        <v>8</v>
      </c>
      <c r="C7970" s="5">
        <f t="shared" si="504"/>
        <v>1</v>
      </c>
      <c r="D7970" s="5">
        <f t="shared" si="505"/>
        <v>2</v>
      </c>
      <c r="E7970" s="3">
        <v>12132.49</v>
      </c>
      <c r="F7970">
        <f t="shared" si="506"/>
        <v>-8.852662057243372E-4</v>
      </c>
    </row>
    <row r="7971" spans="1:6" ht="15" thickBot="1" x14ac:dyDescent="0.35">
      <c r="A7971" s="2">
        <v>40757</v>
      </c>
      <c r="B7971" s="5">
        <f t="shared" si="503"/>
        <v>8</v>
      </c>
      <c r="C7971" s="5">
        <f t="shared" si="504"/>
        <v>2</v>
      </c>
      <c r="D7971" s="5">
        <f t="shared" si="505"/>
        <v>3</v>
      </c>
      <c r="E7971" s="3">
        <v>11866.62</v>
      </c>
      <c r="F7971">
        <f t="shared" si="506"/>
        <v>-2.1913885772829732E-2</v>
      </c>
    </row>
    <row r="7972" spans="1:6" ht="15" thickBot="1" x14ac:dyDescent="0.35">
      <c r="A7972" s="2">
        <v>40758</v>
      </c>
      <c r="B7972" s="5">
        <f t="shared" si="503"/>
        <v>8</v>
      </c>
      <c r="C7972" s="5">
        <f t="shared" si="504"/>
        <v>3</v>
      </c>
      <c r="D7972" s="5">
        <f t="shared" si="505"/>
        <v>4</v>
      </c>
      <c r="E7972" s="3">
        <v>11896.44</v>
      </c>
      <c r="F7972">
        <f t="shared" si="506"/>
        <v>2.5129312306284104E-3</v>
      </c>
    </row>
    <row r="7973" spans="1:6" ht="15" thickBot="1" x14ac:dyDescent="0.35">
      <c r="A7973" s="2">
        <v>40759</v>
      </c>
      <c r="B7973" s="5">
        <f t="shared" si="503"/>
        <v>8</v>
      </c>
      <c r="C7973" s="5">
        <f t="shared" si="504"/>
        <v>4</v>
      </c>
      <c r="D7973" s="5">
        <f t="shared" si="505"/>
        <v>5</v>
      </c>
      <c r="E7973" s="3">
        <v>11383.68</v>
      </c>
      <c r="F7973">
        <f t="shared" si="506"/>
        <v>-4.3101970001109595E-2</v>
      </c>
    </row>
    <row r="7974" spans="1:6" ht="15" thickBot="1" x14ac:dyDescent="0.35">
      <c r="A7974" s="2">
        <v>40760</v>
      </c>
      <c r="B7974" s="5">
        <f t="shared" si="503"/>
        <v>8</v>
      </c>
      <c r="C7974" s="5">
        <f t="shared" si="504"/>
        <v>5</v>
      </c>
      <c r="D7974" s="5">
        <f t="shared" si="505"/>
        <v>6</v>
      </c>
      <c r="E7974" s="3">
        <v>11444.61</v>
      </c>
      <c r="F7974">
        <f t="shared" si="506"/>
        <v>5.3523992241524959E-3</v>
      </c>
    </row>
    <row r="7975" spans="1:6" ht="15" thickBot="1" x14ac:dyDescent="0.35">
      <c r="A7975" s="2">
        <v>40763</v>
      </c>
      <c r="B7975" s="5">
        <f t="shared" si="503"/>
        <v>8</v>
      </c>
      <c r="C7975" s="5">
        <f t="shared" si="504"/>
        <v>8</v>
      </c>
      <c r="D7975" s="5">
        <f t="shared" si="505"/>
        <v>2</v>
      </c>
      <c r="E7975" s="3">
        <v>10809.85</v>
      </c>
      <c r="F7975">
        <f t="shared" si="506"/>
        <v>-5.5463663680981719E-2</v>
      </c>
    </row>
    <row r="7976" spans="1:6" ht="15" thickBot="1" x14ac:dyDescent="0.35">
      <c r="A7976" s="2">
        <v>40764</v>
      </c>
      <c r="B7976" s="5">
        <f t="shared" si="503"/>
        <v>8</v>
      </c>
      <c r="C7976" s="5">
        <f t="shared" si="504"/>
        <v>9</v>
      </c>
      <c r="D7976" s="5">
        <f t="shared" si="505"/>
        <v>3</v>
      </c>
      <c r="E7976" s="3">
        <v>11239.77</v>
      </c>
      <c r="F7976">
        <f t="shared" si="506"/>
        <v>3.977113465959288E-2</v>
      </c>
    </row>
    <row r="7977" spans="1:6" ht="15" thickBot="1" x14ac:dyDescent="0.35">
      <c r="A7977" s="2">
        <v>40765</v>
      </c>
      <c r="B7977" s="5">
        <f t="shared" si="503"/>
        <v>8</v>
      </c>
      <c r="C7977" s="5">
        <f t="shared" si="504"/>
        <v>10</v>
      </c>
      <c r="D7977" s="5">
        <f t="shared" si="505"/>
        <v>4</v>
      </c>
      <c r="E7977" s="3">
        <v>10719.94</v>
      </c>
      <c r="F7977">
        <f t="shared" si="506"/>
        <v>-4.6249167020321579E-2</v>
      </c>
    </row>
    <row r="7978" spans="1:6" ht="15" thickBot="1" x14ac:dyDescent="0.35">
      <c r="A7978" s="2">
        <v>40766</v>
      </c>
      <c r="B7978" s="5">
        <f t="shared" si="503"/>
        <v>8</v>
      </c>
      <c r="C7978" s="5">
        <f t="shared" si="504"/>
        <v>11</v>
      </c>
      <c r="D7978" s="5">
        <f t="shared" si="505"/>
        <v>5</v>
      </c>
      <c r="E7978" s="3">
        <v>11143.31</v>
      </c>
      <c r="F7978">
        <f t="shared" si="506"/>
        <v>3.9493691196032715E-2</v>
      </c>
    </row>
    <row r="7979" spans="1:6" ht="15" thickBot="1" x14ac:dyDescent="0.35">
      <c r="A7979" s="2">
        <v>40767</v>
      </c>
      <c r="B7979" s="5">
        <f t="shared" si="503"/>
        <v>8</v>
      </c>
      <c r="C7979" s="5">
        <f t="shared" si="504"/>
        <v>12</v>
      </c>
      <c r="D7979" s="5">
        <f t="shared" si="505"/>
        <v>6</v>
      </c>
      <c r="E7979" s="3">
        <v>11269.02</v>
      </c>
      <c r="F7979">
        <f t="shared" si="506"/>
        <v>1.1281208186795571E-2</v>
      </c>
    </row>
    <row r="7980" spans="1:6" ht="15" thickBot="1" x14ac:dyDescent="0.35">
      <c r="A7980" s="2">
        <v>40770</v>
      </c>
      <c r="B7980" s="5">
        <f t="shared" si="503"/>
        <v>8</v>
      </c>
      <c r="C7980" s="5">
        <f t="shared" si="504"/>
        <v>15</v>
      </c>
      <c r="D7980" s="5">
        <f t="shared" si="505"/>
        <v>2</v>
      </c>
      <c r="E7980" s="3">
        <v>11482.9</v>
      </c>
      <c r="F7980">
        <f t="shared" si="506"/>
        <v>1.8979467602329145E-2</v>
      </c>
    </row>
    <row r="7981" spans="1:6" ht="15" thickBot="1" x14ac:dyDescent="0.35">
      <c r="A7981" s="2">
        <v>40771</v>
      </c>
      <c r="B7981" s="5">
        <f t="shared" si="503"/>
        <v>8</v>
      </c>
      <c r="C7981" s="5">
        <f t="shared" si="504"/>
        <v>16</v>
      </c>
      <c r="D7981" s="5">
        <f t="shared" si="505"/>
        <v>3</v>
      </c>
      <c r="E7981" s="3">
        <v>11405.93</v>
      </c>
      <c r="F7981">
        <f t="shared" si="506"/>
        <v>-6.703010563533545E-3</v>
      </c>
    </row>
    <row r="7982" spans="1:6" ht="15" thickBot="1" x14ac:dyDescent="0.35">
      <c r="A7982" s="2">
        <v>40772</v>
      </c>
      <c r="B7982" s="5">
        <f t="shared" si="503"/>
        <v>8</v>
      </c>
      <c r="C7982" s="5">
        <f t="shared" si="504"/>
        <v>17</v>
      </c>
      <c r="D7982" s="5">
        <f t="shared" si="505"/>
        <v>4</v>
      </c>
      <c r="E7982" s="3">
        <v>11410.21</v>
      </c>
      <c r="F7982">
        <f t="shared" si="506"/>
        <v>3.7524340408882359E-4</v>
      </c>
    </row>
    <row r="7983" spans="1:6" ht="15" thickBot="1" x14ac:dyDescent="0.35">
      <c r="A7983" s="2">
        <v>40773</v>
      </c>
      <c r="B7983" s="5">
        <f t="shared" si="503"/>
        <v>8</v>
      </c>
      <c r="C7983" s="5">
        <f t="shared" si="504"/>
        <v>18</v>
      </c>
      <c r="D7983" s="5">
        <f t="shared" si="505"/>
        <v>5</v>
      </c>
      <c r="E7983" s="3">
        <v>10990.58</v>
      </c>
      <c r="F7983">
        <f t="shared" si="506"/>
        <v>-3.6776711383927137E-2</v>
      </c>
    </row>
    <row r="7984" spans="1:6" ht="15" thickBot="1" x14ac:dyDescent="0.35">
      <c r="A7984" s="2">
        <v>40774</v>
      </c>
      <c r="B7984" s="5">
        <f t="shared" si="503"/>
        <v>8</v>
      </c>
      <c r="C7984" s="5">
        <f t="shared" si="504"/>
        <v>19</v>
      </c>
      <c r="D7984" s="5">
        <f t="shared" si="505"/>
        <v>6</v>
      </c>
      <c r="E7984" s="3">
        <v>10817.65</v>
      </c>
      <c r="F7984">
        <f t="shared" si="506"/>
        <v>-1.5734383444731787E-2</v>
      </c>
    </row>
    <row r="7985" spans="1:6" ht="15" thickBot="1" x14ac:dyDescent="0.35">
      <c r="A7985" s="2">
        <v>40777</v>
      </c>
      <c r="B7985" s="5">
        <f t="shared" si="503"/>
        <v>8</v>
      </c>
      <c r="C7985" s="5">
        <f t="shared" si="504"/>
        <v>22</v>
      </c>
      <c r="D7985" s="5">
        <f t="shared" si="505"/>
        <v>2</v>
      </c>
      <c r="E7985" s="3">
        <v>10854.65</v>
      </c>
      <c r="F7985">
        <f t="shared" si="506"/>
        <v>3.4203362098052721E-3</v>
      </c>
    </row>
    <row r="7986" spans="1:6" ht="15" thickBot="1" x14ac:dyDescent="0.35">
      <c r="A7986" s="2">
        <v>40778</v>
      </c>
      <c r="B7986" s="5">
        <f t="shared" si="503"/>
        <v>8</v>
      </c>
      <c r="C7986" s="5">
        <f t="shared" si="504"/>
        <v>23</v>
      </c>
      <c r="D7986" s="5">
        <f t="shared" si="505"/>
        <v>3</v>
      </c>
      <c r="E7986" s="3">
        <v>11176.76</v>
      </c>
      <c r="F7986">
        <f t="shared" si="506"/>
        <v>2.9674839815194465E-2</v>
      </c>
    </row>
    <row r="7987" spans="1:6" ht="15" thickBot="1" x14ac:dyDescent="0.35">
      <c r="A7987" s="2">
        <v>40779</v>
      </c>
      <c r="B7987" s="5">
        <f t="shared" si="503"/>
        <v>8</v>
      </c>
      <c r="C7987" s="5">
        <f t="shared" si="504"/>
        <v>24</v>
      </c>
      <c r="D7987" s="5">
        <f t="shared" si="505"/>
        <v>4</v>
      </c>
      <c r="E7987" s="3">
        <v>11320.71</v>
      </c>
      <c r="F7987">
        <f t="shared" si="506"/>
        <v>1.2879403333345165E-2</v>
      </c>
    </row>
    <row r="7988" spans="1:6" ht="15" thickBot="1" x14ac:dyDescent="0.35">
      <c r="A7988" s="2">
        <v>40780</v>
      </c>
      <c r="B7988" s="5">
        <f t="shared" si="503"/>
        <v>8</v>
      </c>
      <c r="C7988" s="5">
        <f t="shared" si="504"/>
        <v>25</v>
      </c>
      <c r="D7988" s="5">
        <f t="shared" si="505"/>
        <v>5</v>
      </c>
      <c r="E7988" s="3">
        <v>11149.82</v>
      </c>
      <c r="F7988">
        <f t="shared" si="506"/>
        <v>-1.5095342959937974E-2</v>
      </c>
    </row>
    <row r="7989" spans="1:6" ht="15" thickBot="1" x14ac:dyDescent="0.35">
      <c r="A7989" s="2">
        <v>40781</v>
      </c>
      <c r="B7989" s="5">
        <f t="shared" si="503"/>
        <v>8</v>
      </c>
      <c r="C7989" s="5">
        <f t="shared" si="504"/>
        <v>26</v>
      </c>
      <c r="D7989" s="5">
        <f t="shared" si="505"/>
        <v>6</v>
      </c>
      <c r="E7989" s="3">
        <v>11284.54</v>
      </c>
      <c r="F7989">
        <f t="shared" si="506"/>
        <v>1.2082706267903981E-2</v>
      </c>
    </row>
    <row r="7990" spans="1:6" ht="15" thickBot="1" x14ac:dyDescent="0.35">
      <c r="A7990" s="2">
        <v>40784</v>
      </c>
      <c r="B7990" s="5">
        <f t="shared" si="503"/>
        <v>8</v>
      </c>
      <c r="C7990" s="5">
        <f t="shared" si="504"/>
        <v>29</v>
      </c>
      <c r="D7990" s="5">
        <f t="shared" si="505"/>
        <v>2</v>
      </c>
      <c r="E7990" s="3">
        <v>11539.25</v>
      </c>
      <c r="F7990">
        <f t="shared" si="506"/>
        <v>2.257158909446013E-2</v>
      </c>
    </row>
    <row r="7991" spans="1:6" ht="15" thickBot="1" x14ac:dyDescent="0.35">
      <c r="A7991" s="2">
        <v>40785</v>
      </c>
      <c r="B7991" s="5">
        <f t="shared" si="503"/>
        <v>8</v>
      </c>
      <c r="C7991" s="5">
        <f t="shared" si="504"/>
        <v>30</v>
      </c>
      <c r="D7991" s="5">
        <f t="shared" si="505"/>
        <v>3</v>
      </c>
      <c r="E7991" s="3">
        <v>11559.95</v>
      </c>
      <c r="F7991">
        <f t="shared" si="506"/>
        <v>1.793877418376474E-3</v>
      </c>
    </row>
    <row r="7992" spans="1:6" ht="15" thickBot="1" x14ac:dyDescent="0.35">
      <c r="A7992" s="2">
        <v>40786</v>
      </c>
      <c r="B7992" s="5">
        <f t="shared" si="503"/>
        <v>8</v>
      </c>
      <c r="C7992" s="5">
        <f t="shared" si="504"/>
        <v>31</v>
      </c>
      <c r="D7992" s="5">
        <f t="shared" si="505"/>
        <v>4</v>
      </c>
      <c r="E7992" s="3">
        <v>11613.53</v>
      </c>
      <c r="F7992">
        <f t="shared" si="506"/>
        <v>4.6349681443258774E-3</v>
      </c>
    </row>
    <row r="7993" spans="1:6" ht="15" thickBot="1" x14ac:dyDescent="0.35">
      <c r="A7993" s="2">
        <v>40787</v>
      </c>
      <c r="B7993" s="5">
        <f t="shared" si="503"/>
        <v>9</v>
      </c>
      <c r="C7993" s="5">
        <f t="shared" si="504"/>
        <v>1</v>
      </c>
      <c r="D7993" s="5">
        <f t="shared" si="505"/>
        <v>5</v>
      </c>
      <c r="E7993" s="3">
        <v>11493.57</v>
      </c>
      <c r="F7993">
        <f t="shared" si="506"/>
        <v>-1.0329331391919678E-2</v>
      </c>
    </row>
    <row r="7994" spans="1:6" ht="15" thickBot="1" x14ac:dyDescent="0.35">
      <c r="A7994" s="2">
        <v>40788</v>
      </c>
      <c r="B7994" s="5">
        <f t="shared" si="503"/>
        <v>9</v>
      </c>
      <c r="C7994" s="5">
        <f t="shared" si="504"/>
        <v>2</v>
      </c>
      <c r="D7994" s="5">
        <f t="shared" si="505"/>
        <v>6</v>
      </c>
      <c r="E7994" s="3">
        <v>11240.26</v>
      </c>
      <c r="F7994">
        <f t="shared" si="506"/>
        <v>-2.2039279353586353E-2</v>
      </c>
    </row>
    <row r="7995" spans="1:6" ht="15" thickBot="1" x14ac:dyDescent="0.35">
      <c r="A7995" s="2">
        <v>40792</v>
      </c>
      <c r="B7995" s="5">
        <f t="shared" si="503"/>
        <v>9</v>
      </c>
      <c r="C7995" s="5">
        <f t="shared" si="504"/>
        <v>6</v>
      </c>
      <c r="D7995" s="5">
        <f t="shared" si="505"/>
        <v>3</v>
      </c>
      <c r="E7995" s="3">
        <v>11139.3</v>
      </c>
      <c r="F7995">
        <f t="shared" si="506"/>
        <v>-8.9819986370422884E-3</v>
      </c>
    </row>
    <row r="7996" spans="1:6" ht="15" thickBot="1" x14ac:dyDescent="0.35">
      <c r="A7996" s="2">
        <v>40793</v>
      </c>
      <c r="B7996" s="5">
        <f t="shared" si="503"/>
        <v>9</v>
      </c>
      <c r="C7996" s="5">
        <f t="shared" si="504"/>
        <v>7</v>
      </c>
      <c r="D7996" s="5">
        <f t="shared" si="505"/>
        <v>4</v>
      </c>
      <c r="E7996" s="3">
        <v>11414.86</v>
      </c>
      <c r="F7996">
        <f t="shared" si="506"/>
        <v>2.4737640605783248E-2</v>
      </c>
    </row>
    <row r="7997" spans="1:6" ht="15" thickBot="1" x14ac:dyDescent="0.35">
      <c r="A7997" s="2">
        <v>40794</v>
      </c>
      <c r="B7997" s="5">
        <f t="shared" si="503"/>
        <v>9</v>
      </c>
      <c r="C7997" s="5">
        <f t="shared" si="504"/>
        <v>8</v>
      </c>
      <c r="D7997" s="5">
        <f t="shared" si="505"/>
        <v>5</v>
      </c>
      <c r="E7997" s="3">
        <v>11295.81</v>
      </c>
      <c r="F7997">
        <f t="shared" si="506"/>
        <v>-1.0429387657842591E-2</v>
      </c>
    </row>
    <row r="7998" spans="1:6" ht="15" thickBot="1" x14ac:dyDescent="0.35">
      <c r="A7998" s="2">
        <v>40795</v>
      </c>
      <c r="B7998" s="5">
        <f t="shared" si="503"/>
        <v>9</v>
      </c>
      <c r="C7998" s="5">
        <f t="shared" si="504"/>
        <v>9</v>
      </c>
      <c r="D7998" s="5">
        <f t="shared" si="505"/>
        <v>6</v>
      </c>
      <c r="E7998" s="3">
        <v>10992.13</v>
      </c>
      <c r="F7998">
        <f t="shared" si="506"/>
        <v>-2.6884304888272759E-2</v>
      </c>
    </row>
    <row r="7999" spans="1:6" ht="15" thickBot="1" x14ac:dyDescent="0.35">
      <c r="A7999" s="2">
        <v>40798</v>
      </c>
      <c r="B7999" s="5">
        <f t="shared" si="503"/>
        <v>9</v>
      </c>
      <c r="C7999" s="5">
        <f t="shared" si="504"/>
        <v>12</v>
      </c>
      <c r="D7999" s="5">
        <f t="shared" si="505"/>
        <v>2</v>
      </c>
      <c r="E7999" s="3">
        <v>11061.12</v>
      </c>
      <c r="F7999">
        <f t="shared" si="506"/>
        <v>6.2763085953315327E-3</v>
      </c>
    </row>
    <row r="8000" spans="1:6" ht="15" thickBot="1" x14ac:dyDescent="0.35">
      <c r="A8000" s="2">
        <v>40799</v>
      </c>
      <c r="B8000" s="5">
        <f t="shared" si="503"/>
        <v>9</v>
      </c>
      <c r="C8000" s="5">
        <f t="shared" si="504"/>
        <v>13</v>
      </c>
      <c r="D8000" s="5">
        <f t="shared" si="505"/>
        <v>3</v>
      </c>
      <c r="E8000" s="3">
        <v>11105.85</v>
      </c>
      <c r="F8000">
        <f t="shared" si="506"/>
        <v>4.0438942891858655E-3</v>
      </c>
    </row>
    <row r="8001" spans="1:6" ht="15" thickBot="1" x14ac:dyDescent="0.35">
      <c r="A8001" s="2">
        <v>40800</v>
      </c>
      <c r="B8001" s="5">
        <f t="shared" si="503"/>
        <v>9</v>
      </c>
      <c r="C8001" s="5">
        <f t="shared" si="504"/>
        <v>14</v>
      </c>
      <c r="D8001" s="5">
        <f t="shared" si="505"/>
        <v>4</v>
      </c>
      <c r="E8001" s="3">
        <v>11246.73</v>
      </c>
      <c r="F8001">
        <f t="shared" si="506"/>
        <v>1.2685206445251755E-2</v>
      </c>
    </row>
    <row r="8002" spans="1:6" ht="15" thickBot="1" x14ac:dyDescent="0.35">
      <c r="A8002" s="2">
        <v>40801</v>
      </c>
      <c r="B8002" s="5">
        <f t="shared" si="503"/>
        <v>9</v>
      </c>
      <c r="C8002" s="5">
        <f t="shared" si="504"/>
        <v>15</v>
      </c>
      <c r="D8002" s="5">
        <f t="shared" si="505"/>
        <v>5</v>
      </c>
      <c r="E8002" s="3">
        <v>11433.18</v>
      </c>
      <c r="F8002">
        <f t="shared" si="506"/>
        <v>1.657815204952913E-2</v>
      </c>
    </row>
    <row r="8003" spans="1:6" ht="15" thickBot="1" x14ac:dyDescent="0.35">
      <c r="A8003" s="2">
        <v>40802</v>
      </c>
      <c r="B8003" s="5">
        <f t="shared" ref="B8003:B8066" si="507">MONTH(A8003)</f>
        <v>9</v>
      </c>
      <c r="C8003" s="5">
        <f t="shared" ref="C8003:C8066" si="508">DAY(A8003)</f>
        <v>16</v>
      </c>
      <c r="D8003" s="5">
        <f t="shared" ref="D8003:D8066" si="509">WEEKDAY(A8003,1)</f>
        <v>6</v>
      </c>
      <c r="E8003" s="3">
        <v>11509.09</v>
      </c>
      <c r="F8003">
        <f t="shared" si="506"/>
        <v>6.6394476427380526E-3</v>
      </c>
    </row>
    <row r="8004" spans="1:6" ht="15" thickBot="1" x14ac:dyDescent="0.35">
      <c r="A8004" s="2">
        <v>40805</v>
      </c>
      <c r="B8004" s="5">
        <f t="shared" si="507"/>
        <v>9</v>
      </c>
      <c r="C8004" s="5">
        <f t="shared" si="508"/>
        <v>19</v>
      </c>
      <c r="D8004" s="5">
        <f t="shared" si="509"/>
        <v>2</v>
      </c>
      <c r="E8004" s="3">
        <v>11401.01</v>
      </c>
      <c r="F8004">
        <f t="shared" ref="F8004:F8067" si="510">(E8004-E8003)/E8003</f>
        <v>-9.3908380245527594E-3</v>
      </c>
    </row>
    <row r="8005" spans="1:6" ht="15" thickBot="1" x14ac:dyDescent="0.35">
      <c r="A8005" s="2">
        <v>40806</v>
      </c>
      <c r="B8005" s="5">
        <f t="shared" si="507"/>
        <v>9</v>
      </c>
      <c r="C8005" s="5">
        <f t="shared" si="508"/>
        <v>20</v>
      </c>
      <c r="D8005" s="5">
        <f t="shared" si="509"/>
        <v>3</v>
      </c>
      <c r="E8005" s="3">
        <v>11408.66</v>
      </c>
      <c r="F8005">
        <f t="shared" si="510"/>
        <v>6.7099318393718064E-4</v>
      </c>
    </row>
    <row r="8006" spans="1:6" ht="15" thickBot="1" x14ac:dyDescent="0.35">
      <c r="A8006" s="2">
        <v>40807</v>
      </c>
      <c r="B8006" s="5">
        <f t="shared" si="507"/>
        <v>9</v>
      </c>
      <c r="C8006" s="5">
        <f t="shared" si="508"/>
        <v>21</v>
      </c>
      <c r="D8006" s="5">
        <f t="shared" si="509"/>
        <v>4</v>
      </c>
      <c r="E8006" s="3">
        <v>11124.84</v>
      </c>
      <c r="F8006">
        <f t="shared" si="510"/>
        <v>-2.4877592986380495E-2</v>
      </c>
    </row>
    <row r="8007" spans="1:6" ht="15" thickBot="1" x14ac:dyDescent="0.35">
      <c r="A8007" s="2">
        <v>40808</v>
      </c>
      <c r="B8007" s="5">
        <f t="shared" si="507"/>
        <v>9</v>
      </c>
      <c r="C8007" s="5">
        <f t="shared" si="508"/>
        <v>22</v>
      </c>
      <c r="D8007" s="5">
        <f t="shared" si="509"/>
        <v>5</v>
      </c>
      <c r="E8007" s="3">
        <v>10733.83</v>
      </c>
      <c r="F8007">
        <f t="shared" si="510"/>
        <v>-3.5147471783863876E-2</v>
      </c>
    </row>
    <row r="8008" spans="1:6" ht="15" thickBot="1" x14ac:dyDescent="0.35">
      <c r="A8008" s="2">
        <v>40809</v>
      </c>
      <c r="B8008" s="5">
        <f t="shared" si="507"/>
        <v>9</v>
      </c>
      <c r="C8008" s="5">
        <f t="shared" si="508"/>
        <v>23</v>
      </c>
      <c r="D8008" s="5">
        <f t="shared" si="509"/>
        <v>6</v>
      </c>
      <c r="E8008" s="3">
        <v>10771.48</v>
      </c>
      <c r="F8008">
        <f t="shared" si="510"/>
        <v>3.5076016668793559E-3</v>
      </c>
    </row>
    <row r="8009" spans="1:6" ht="15" thickBot="1" x14ac:dyDescent="0.35">
      <c r="A8009" s="2">
        <v>40812</v>
      </c>
      <c r="B8009" s="5">
        <f t="shared" si="507"/>
        <v>9</v>
      </c>
      <c r="C8009" s="5">
        <f t="shared" si="508"/>
        <v>26</v>
      </c>
      <c r="D8009" s="5">
        <f t="shared" si="509"/>
        <v>2</v>
      </c>
      <c r="E8009" s="3">
        <v>11043.86</v>
      </c>
      <c r="F8009">
        <f t="shared" si="510"/>
        <v>2.5287147170119709E-2</v>
      </c>
    </row>
    <row r="8010" spans="1:6" ht="15" thickBot="1" x14ac:dyDescent="0.35">
      <c r="A8010" s="2">
        <v>40813</v>
      </c>
      <c r="B8010" s="5">
        <f t="shared" si="507"/>
        <v>9</v>
      </c>
      <c r="C8010" s="5">
        <f t="shared" si="508"/>
        <v>27</v>
      </c>
      <c r="D8010" s="5">
        <f t="shared" si="509"/>
        <v>3</v>
      </c>
      <c r="E8010" s="3">
        <v>11190.69</v>
      </c>
      <c r="F8010">
        <f t="shared" si="510"/>
        <v>1.3295170348048592E-2</v>
      </c>
    </row>
    <row r="8011" spans="1:6" ht="15" thickBot="1" x14ac:dyDescent="0.35">
      <c r="A8011" s="2">
        <v>40814</v>
      </c>
      <c r="B8011" s="5">
        <f t="shared" si="507"/>
        <v>9</v>
      </c>
      <c r="C8011" s="5">
        <f t="shared" si="508"/>
        <v>28</v>
      </c>
      <c r="D8011" s="5">
        <f t="shared" si="509"/>
        <v>4</v>
      </c>
      <c r="E8011" s="3">
        <v>11010.9</v>
      </c>
      <c r="F8011">
        <f t="shared" si="510"/>
        <v>-1.6066033461743724E-2</v>
      </c>
    </row>
    <row r="8012" spans="1:6" ht="15" thickBot="1" x14ac:dyDescent="0.35">
      <c r="A8012" s="2">
        <v>40815</v>
      </c>
      <c r="B8012" s="5">
        <f t="shared" si="507"/>
        <v>9</v>
      </c>
      <c r="C8012" s="5">
        <f t="shared" si="508"/>
        <v>29</v>
      </c>
      <c r="D8012" s="5">
        <f t="shared" si="509"/>
        <v>5</v>
      </c>
      <c r="E8012" s="3">
        <v>11153.98</v>
      </c>
      <c r="F8012">
        <f t="shared" si="510"/>
        <v>1.2994396461687957E-2</v>
      </c>
    </row>
    <row r="8013" spans="1:6" ht="15" thickBot="1" x14ac:dyDescent="0.35">
      <c r="A8013" s="2">
        <v>40816</v>
      </c>
      <c r="B8013" s="5">
        <f t="shared" si="507"/>
        <v>9</v>
      </c>
      <c r="C8013" s="5">
        <f t="shared" si="508"/>
        <v>30</v>
      </c>
      <c r="D8013" s="5">
        <f t="shared" si="509"/>
        <v>6</v>
      </c>
      <c r="E8013" s="3">
        <v>10913.38</v>
      </c>
      <c r="F8013">
        <f t="shared" si="510"/>
        <v>-2.1570775633451052E-2</v>
      </c>
    </row>
    <row r="8014" spans="1:6" ht="15" thickBot="1" x14ac:dyDescent="0.35">
      <c r="A8014" s="2">
        <v>40819</v>
      </c>
      <c r="B8014" s="5">
        <f t="shared" si="507"/>
        <v>10</v>
      </c>
      <c r="C8014" s="5">
        <f t="shared" si="508"/>
        <v>3</v>
      </c>
      <c r="D8014" s="5">
        <f t="shared" si="509"/>
        <v>2</v>
      </c>
      <c r="E8014" s="3">
        <v>10655.3</v>
      </c>
      <c r="F8014">
        <f t="shared" si="510"/>
        <v>-2.3648035713958456E-2</v>
      </c>
    </row>
    <row r="8015" spans="1:6" ht="15" thickBot="1" x14ac:dyDescent="0.35">
      <c r="A8015" s="2">
        <v>40820</v>
      </c>
      <c r="B8015" s="5">
        <f t="shared" si="507"/>
        <v>10</v>
      </c>
      <c r="C8015" s="5">
        <f t="shared" si="508"/>
        <v>4</v>
      </c>
      <c r="D8015" s="5">
        <f t="shared" si="509"/>
        <v>3</v>
      </c>
      <c r="E8015" s="3">
        <v>10808.71</v>
      </c>
      <c r="F8015">
        <f t="shared" si="510"/>
        <v>1.4397529867765324E-2</v>
      </c>
    </row>
    <row r="8016" spans="1:6" ht="15" thickBot="1" x14ac:dyDescent="0.35">
      <c r="A8016" s="2">
        <v>40821</v>
      </c>
      <c r="B8016" s="5">
        <f t="shared" si="507"/>
        <v>10</v>
      </c>
      <c r="C8016" s="5">
        <f t="shared" si="508"/>
        <v>5</v>
      </c>
      <c r="D8016" s="5">
        <f t="shared" si="509"/>
        <v>4</v>
      </c>
      <c r="E8016" s="3">
        <v>10939.95</v>
      </c>
      <c r="F8016">
        <f t="shared" si="510"/>
        <v>1.2142059505713596E-2</v>
      </c>
    </row>
    <row r="8017" spans="1:6" ht="15" thickBot="1" x14ac:dyDescent="0.35">
      <c r="A8017" s="2">
        <v>40822</v>
      </c>
      <c r="B8017" s="5">
        <f t="shared" si="507"/>
        <v>10</v>
      </c>
      <c r="C8017" s="5">
        <f t="shared" si="508"/>
        <v>6</v>
      </c>
      <c r="D8017" s="5">
        <f t="shared" si="509"/>
        <v>5</v>
      </c>
      <c r="E8017" s="3">
        <v>11123.33</v>
      </c>
      <c r="F8017">
        <f t="shared" si="510"/>
        <v>1.6762416647242373E-2</v>
      </c>
    </row>
    <row r="8018" spans="1:6" ht="15" thickBot="1" x14ac:dyDescent="0.35">
      <c r="A8018" s="2">
        <v>40823</v>
      </c>
      <c r="B8018" s="5">
        <f t="shared" si="507"/>
        <v>10</v>
      </c>
      <c r="C8018" s="5">
        <f t="shared" si="508"/>
        <v>7</v>
      </c>
      <c r="D8018" s="5">
        <f t="shared" si="509"/>
        <v>6</v>
      </c>
      <c r="E8018" s="3">
        <v>11103.12</v>
      </c>
      <c r="F8018">
        <f t="shared" si="510"/>
        <v>-1.8169019529222928E-3</v>
      </c>
    </row>
    <row r="8019" spans="1:6" ht="15" thickBot="1" x14ac:dyDescent="0.35">
      <c r="A8019" s="2">
        <v>40826</v>
      </c>
      <c r="B8019" s="5">
        <f t="shared" si="507"/>
        <v>10</v>
      </c>
      <c r="C8019" s="5">
        <f t="shared" si="508"/>
        <v>10</v>
      </c>
      <c r="D8019" s="5">
        <f t="shared" si="509"/>
        <v>2</v>
      </c>
      <c r="E8019" s="3">
        <v>11433.18</v>
      </c>
      <c r="F8019">
        <f t="shared" si="510"/>
        <v>2.9726779499816221E-2</v>
      </c>
    </row>
    <row r="8020" spans="1:6" ht="15" thickBot="1" x14ac:dyDescent="0.35">
      <c r="A8020" s="2">
        <v>40827</v>
      </c>
      <c r="B8020" s="5">
        <f t="shared" si="507"/>
        <v>10</v>
      </c>
      <c r="C8020" s="5">
        <f t="shared" si="508"/>
        <v>11</v>
      </c>
      <c r="D8020" s="5">
        <f t="shared" si="509"/>
        <v>3</v>
      </c>
      <c r="E8020" s="3">
        <v>11416.3</v>
      </c>
      <c r="F8020">
        <f t="shared" si="510"/>
        <v>-1.4764046398290779E-3</v>
      </c>
    </row>
    <row r="8021" spans="1:6" ht="15" thickBot="1" x14ac:dyDescent="0.35">
      <c r="A8021" s="2">
        <v>40828</v>
      </c>
      <c r="B8021" s="5">
        <f t="shared" si="507"/>
        <v>10</v>
      </c>
      <c r="C8021" s="5">
        <f t="shared" si="508"/>
        <v>12</v>
      </c>
      <c r="D8021" s="5">
        <f t="shared" si="509"/>
        <v>4</v>
      </c>
      <c r="E8021" s="3">
        <v>11518.85</v>
      </c>
      <c r="F8021">
        <f t="shared" si="510"/>
        <v>8.9827702495555561E-3</v>
      </c>
    </row>
    <row r="8022" spans="1:6" ht="15" thickBot="1" x14ac:dyDescent="0.35">
      <c r="A8022" s="2">
        <v>40829</v>
      </c>
      <c r="B8022" s="5">
        <f t="shared" si="507"/>
        <v>10</v>
      </c>
      <c r="C8022" s="5">
        <f t="shared" si="508"/>
        <v>13</v>
      </c>
      <c r="D8022" s="5">
        <f t="shared" si="509"/>
        <v>5</v>
      </c>
      <c r="E8022" s="3">
        <v>11478.13</v>
      </c>
      <c r="F8022">
        <f t="shared" si="510"/>
        <v>-3.5350751160056048E-3</v>
      </c>
    </row>
    <row r="8023" spans="1:6" ht="15" thickBot="1" x14ac:dyDescent="0.35">
      <c r="A8023" s="2">
        <v>40830</v>
      </c>
      <c r="B8023" s="5">
        <f t="shared" si="507"/>
        <v>10</v>
      </c>
      <c r="C8023" s="5">
        <f t="shared" si="508"/>
        <v>14</v>
      </c>
      <c r="D8023" s="5">
        <f t="shared" si="509"/>
        <v>6</v>
      </c>
      <c r="E8023" s="3">
        <v>11644.49</v>
      </c>
      <c r="F8023">
        <f t="shared" si="510"/>
        <v>1.4493650098056095E-2</v>
      </c>
    </row>
    <row r="8024" spans="1:6" ht="15" thickBot="1" x14ac:dyDescent="0.35">
      <c r="A8024" s="2">
        <v>40833</v>
      </c>
      <c r="B8024" s="5">
        <f t="shared" si="507"/>
        <v>10</v>
      </c>
      <c r="C8024" s="5">
        <f t="shared" si="508"/>
        <v>17</v>
      </c>
      <c r="D8024" s="5">
        <f t="shared" si="509"/>
        <v>2</v>
      </c>
      <c r="E8024" s="3">
        <v>11397</v>
      </c>
      <c r="F8024">
        <f t="shared" si="510"/>
        <v>-2.1253829064218337E-2</v>
      </c>
    </row>
    <row r="8025" spans="1:6" ht="15" thickBot="1" x14ac:dyDescent="0.35">
      <c r="A8025" s="2">
        <v>40834</v>
      </c>
      <c r="B8025" s="5">
        <f t="shared" si="507"/>
        <v>10</v>
      </c>
      <c r="C8025" s="5">
        <f t="shared" si="508"/>
        <v>18</v>
      </c>
      <c r="D8025" s="5">
        <f t="shared" si="509"/>
        <v>3</v>
      </c>
      <c r="E8025" s="3">
        <v>11577.05</v>
      </c>
      <c r="F8025">
        <f t="shared" si="510"/>
        <v>1.5798017022023277E-2</v>
      </c>
    </row>
    <row r="8026" spans="1:6" ht="15" thickBot="1" x14ac:dyDescent="0.35">
      <c r="A8026" s="2">
        <v>40835</v>
      </c>
      <c r="B8026" s="5">
        <f t="shared" si="507"/>
        <v>10</v>
      </c>
      <c r="C8026" s="5">
        <f t="shared" si="508"/>
        <v>19</v>
      </c>
      <c r="D8026" s="5">
        <f t="shared" si="509"/>
        <v>4</v>
      </c>
      <c r="E8026" s="3">
        <v>11504.62</v>
      </c>
      <c r="F8026">
        <f t="shared" si="510"/>
        <v>-6.256343368992833E-3</v>
      </c>
    </row>
    <row r="8027" spans="1:6" ht="15" thickBot="1" x14ac:dyDescent="0.35">
      <c r="A8027" s="2">
        <v>40836</v>
      </c>
      <c r="B8027" s="5">
        <f t="shared" si="507"/>
        <v>10</v>
      </c>
      <c r="C8027" s="5">
        <f t="shared" si="508"/>
        <v>20</v>
      </c>
      <c r="D8027" s="5">
        <f t="shared" si="509"/>
        <v>5</v>
      </c>
      <c r="E8027" s="3">
        <v>11541.78</v>
      </c>
      <c r="F8027">
        <f t="shared" si="510"/>
        <v>3.2300067277319764E-3</v>
      </c>
    </row>
    <row r="8028" spans="1:6" ht="15" thickBot="1" x14ac:dyDescent="0.35">
      <c r="A8028" s="2">
        <v>40837</v>
      </c>
      <c r="B8028" s="5">
        <f t="shared" si="507"/>
        <v>10</v>
      </c>
      <c r="C8028" s="5">
        <f t="shared" si="508"/>
        <v>21</v>
      </c>
      <c r="D8028" s="5">
        <f t="shared" si="509"/>
        <v>6</v>
      </c>
      <c r="E8028" s="3">
        <v>11808.79</v>
      </c>
      <c r="F8028">
        <f t="shared" si="510"/>
        <v>2.3134213266931113E-2</v>
      </c>
    </row>
    <row r="8029" spans="1:6" ht="15" thickBot="1" x14ac:dyDescent="0.35">
      <c r="A8029" s="2">
        <v>40840</v>
      </c>
      <c r="B8029" s="5">
        <f t="shared" si="507"/>
        <v>10</v>
      </c>
      <c r="C8029" s="5">
        <f t="shared" si="508"/>
        <v>24</v>
      </c>
      <c r="D8029" s="5">
        <f t="shared" si="509"/>
        <v>2</v>
      </c>
      <c r="E8029" s="3">
        <v>11913.62</v>
      </c>
      <c r="F8029">
        <f t="shared" si="510"/>
        <v>8.8772854797146798E-3</v>
      </c>
    </row>
    <row r="8030" spans="1:6" ht="15" thickBot="1" x14ac:dyDescent="0.35">
      <c r="A8030" s="2">
        <v>40841</v>
      </c>
      <c r="B8030" s="5">
        <f t="shared" si="507"/>
        <v>10</v>
      </c>
      <c r="C8030" s="5">
        <f t="shared" si="508"/>
        <v>25</v>
      </c>
      <c r="D8030" s="5">
        <f t="shared" si="509"/>
        <v>3</v>
      </c>
      <c r="E8030" s="3">
        <v>11706.62</v>
      </c>
      <c r="F8030">
        <f t="shared" si="510"/>
        <v>-1.7375071556756046E-2</v>
      </c>
    </row>
    <row r="8031" spans="1:6" ht="15" thickBot="1" x14ac:dyDescent="0.35">
      <c r="A8031" s="2">
        <v>40842</v>
      </c>
      <c r="B8031" s="5">
        <f t="shared" si="507"/>
        <v>10</v>
      </c>
      <c r="C8031" s="5">
        <f t="shared" si="508"/>
        <v>26</v>
      </c>
      <c r="D8031" s="5">
        <f t="shared" si="509"/>
        <v>4</v>
      </c>
      <c r="E8031" s="3">
        <v>11869.04</v>
      </c>
      <c r="F8031">
        <f t="shared" si="510"/>
        <v>1.3874201093056754E-2</v>
      </c>
    </row>
    <row r="8032" spans="1:6" ht="15" thickBot="1" x14ac:dyDescent="0.35">
      <c r="A8032" s="2">
        <v>40843</v>
      </c>
      <c r="B8032" s="5">
        <f t="shared" si="507"/>
        <v>10</v>
      </c>
      <c r="C8032" s="5">
        <f t="shared" si="508"/>
        <v>27</v>
      </c>
      <c r="D8032" s="5">
        <f t="shared" si="509"/>
        <v>5</v>
      </c>
      <c r="E8032" s="3">
        <v>12208.55</v>
      </c>
      <c r="F8032">
        <f t="shared" si="510"/>
        <v>2.8604672323962035E-2</v>
      </c>
    </row>
    <row r="8033" spans="1:6" ht="15" thickBot="1" x14ac:dyDescent="0.35">
      <c r="A8033" s="2">
        <v>40844</v>
      </c>
      <c r="B8033" s="5">
        <f t="shared" si="507"/>
        <v>10</v>
      </c>
      <c r="C8033" s="5">
        <f t="shared" si="508"/>
        <v>28</v>
      </c>
      <c r="D8033" s="5">
        <f t="shared" si="509"/>
        <v>6</v>
      </c>
      <c r="E8033" s="3">
        <v>12231.11</v>
      </c>
      <c r="F8033">
        <f t="shared" si="510"/>
        <v>1.8478852935034308E-3</v>
      </c>
    </row>
    <row r="8034" spans="1:6" ht="15" thickBot="1" x14ac:dyDescent="0.35">
      <c r="A8034" s="2">
        <v>40847</v>
      </c>
      <c r="B8034" s="5">
        <f t="shared" si="507"/>
        <v>10</v>
      </c>
      <c r="C8034" s="5">
        <f t="shared" si="508"/>
        <v>31</v>
      </c>
      <c r="D8034" s="5">
        <f t="shared" si="509"/>
        <v>2</v>
      </c>
      <c r="E8034" s="3">
        <v>11955.01</v>
      </c>
      <c r="F8034">
        <f t="shared" si="510"/>
        <v>-2.2573584899489935E-2</v>
      </c>
    </row>
    <row r="8035" spans="1:6" ht="15" thickBot="1" x14ac:dyDescent="0.35">
      <c r="A8035" s="2">
        <v>40848</v>
      </c>
      <c r="B8035" s="5">
        <f t="shared" si="507"/>
        <v>11</v>
      </c>
      <c r="C8035" s="5">
        <f t="shared" si="508"/>
        <v>1</v>
      </c>
      <c r="D8035" s="5">
        <f t="shared" si="509"/>
        <v>3</v>
      </c>
      <c r="E8035" s="3">
        <v>11657.96</v>
      </c>
      <c r="F8035">
        <f t="shared" si="510"/>
        <v>-2.4847323423401662E-2</v>
      </c>
    </row>
    <row r="8036" spans="1:6" ht="15" thickBot="1" x14ac:dyDescent="0.35">
      <c r="A8036" s="2">
        <v>40849</v>
      </c>
      <c r="B8036" s="5">
        <f t="shared" si="507"/>
        <v>11</v>
      </c>
      <c r="C8036" s="5">
        <f t="shared" si="508"/>
        <v>2</v>
      </c>
      <c r="D8036" s="5">
        <f t="shared" si="509"/>
        <v>4</v>
      </c>
      <c r="E8036" s="3">
        <v>11836.04</v>
      </c>
      <c r="F8036">
        <f t="shared" si="510"/>
        <v>1.5275399812660342E-2</v>
      </c>
    </row>
    <row r="8037" spans="1:6" ht="15" thickBot="1" x14ac:dyDescent="0.35">
      <c r="A8037" s="2">
        <v>40850</v>
      </c>
      <c r="B8037" s="5">
        <f t="shared" si="507"/>
        <v>11</v>
      </c>
      <c r="C8037" s="5">
        <f t="shared" si="508"/>
        <v>3</v>
      </c>
      <c r="D8037" s="5">
        <f t="shared" si="509"/>
        <v>5</v>
      </c>
      <c r="E8037" s="3">
        <v>12044.47</v>
      </c>
      <c r="F8037">
        <f t="shared" si="510"/>
        <v>1.7609774890926227E-2</v>
      </c>
    </row>
    <row r="8038" spans="1:6" ht="15" thickBot="1" x14ac:dyDescent="0.35">
      <c r="A8038" s="2">
        <v>40851</v>
      </c>
      <c r="B8038" s="5">
        <f t="shared" si="507"/>
        <v>11</v>
      </c>
      <c r="C8038" s="5">
        <f t="shared" si="508"/>
        <v>4</v>
      </c>
      <c r="D8038" s="5">
        <f t="shared" si="509"/>
        <v>6</v>
      </c>
      <c r="E8038" s="3">
        <v>11983.24</v>
      </c>
      <c r="F8038">
        <f t="shared" si="510"/>
        <v>-5.0836608003506645E-3</v>
      </c>
    </row>
    <row r="8039" spans="1:6" ht="15" thickBot="1" x14ac:dyDescent="0.35">
      <c r="A8039" s="2">
        <v>40854</v>
      </c>
      <c r="B8039" s="5">
        <f t="shared" si="507"/>
        <v>11</v>
      </c>
      <c r="C8039" s="5">
        <f t="shared" si="508"/>
        <v>7</v>
      </c>
      <c r="D8039" s="5">
        <f t="shared" si="509"/>
        <v>2</v>
      </c>
      <c r="E8039" s="3">
        <v>12068.39</v>
      </c>
      <c r="F8039">
        <f t="shared" si="510"/>
        <v>7.1057577082658478E-3</v>
      </c>
    </row>
    <row r="8040" spans="1:6" ht="15" thickBot="1" x14ac:dyDescent="0.35">
      <c r="A8040" s="2">
        <v>40855</v>
      </c>
      <c r="B8040" s="5">
        <f t="shared" si="507"/>
        <v>11</v>
      </c>
      <c r="C8040" s="5">
        <f t="shared" si="508"/>
        <v>8</v>
      </c>
      <c r="D8040" s="5">
        <f t="shared" si="509"/>
        <v>3</v>
      </c>
      <c r="E8040" s="3">
        <v>12170.18</v>
      </c>
      <c r="F8040">
        <f t="shared" si="510"/>
        <v>8.4344307732846617E-3</v>
      </c>
    </row>
    <row r="8041" spans="1:6" ht="15" thickBot="1" x14ac:dyDescent="0.35">
      <c r="A8041" s="2">
        <v>40856</v>
      </c>
      <c r="B8041" s="5">
        <f t="shared" si="507"/>
        <v>11</v>
      </c>
      <c r="C8041" s="5">
        <f t="shared" si="508"/>
        <v>9</v>
      </c>
      <c r="D8041" s="5">
        <f t="shared" si="509"/>
        <v>4</v>
      </c>
      <c r="E8041" s="3">
        <v>11780.94</v>
      </c>
      <c r="F8041">
        <f t="shared" si="510"/>
        <v>-3.1983093101334556E-2</v>
      </c>
    </row>
    <row r="8042" spans="1:6" ht="15" thickBot="1" x14ac:dyDescent="0.35">
      <c r="A8042" s="2">
        <v>40857</v>
      </c>
      <c r="B8042" s="5">
        <f t="shared" si="507"/>
        <v>11</v>
      </c>
      <c r="C8042" s="5">
        <f t="shared" si="508"/>
        <v>10</v>
      </c>
      <c r="D8042" s="5">
        <f t="shared" si="509"/>
        <v>5</v>
      </c>
      <c r="E8042" s="3">
        <v>11893.79</v>
      </c>
      <c r="F8042">
        <f t="shared" si="510"/>
        <v>9.5790318938896515E-3</v>
      </c>
    </row>
    <row r="8043" spans="1:6" ht="15" thickBot="1" x14ac:dyDescent="0.35">
      <c r="A8043" s="2">
        <v>40858</v>
      </c>
      <c r="B8043" s="5">
        <f t="shared" si="507"/>
        <v>11</v>
      </c>
      <c r="C8043" s="5">
        <f t="shared" si="508"/>
        <v>11</v>
      </c>
      <c r="D8043" s="5">
        <f t="shared" si="509"/>
        <v>6</v>
      </c>
      <c r="E8043" s="3">
        <v>12153.68</v>
      </c>
      <c r="F8043">
        <f t="shared" si="510"/>
        <v>2.1850898662243018E-2</v>
      </c>
    </row>
    <row r="8044" spans="1:6" ht="15" thickBot="1" x14ac:dyDescent="0.35">
      <c r="A8044" s="2">
        <v>40861</v>
      </c>
      <c r="B8044" s="5">
        <f t="shared" si="507"/>
        <v>11</v>
      </c>
      <c r="C8044" s="5">
        <f t="shared" si="508"/>
        <v>14</v>
      </c>
      <c r="D8044" s="5">
        <f t="shared" si="509"/>
        <v>2</v>
      </c>
      <c r="E8044" s="3">
        <v>12078.98</v>
      </c>
      <c r="F8044">
        <f t="shared" si="510"/>
        <v>-6.1462865568289379E-3</v>
      </c>
    </row>
    <row r="8045" spans="1:6" ht="15" thickBot="1" x14ac:dyDescent="0.35">
      <c r="A8045" s="2">
        <v>40862</v>
      </c>
      <c r="B8045" s="5">
        <f t="shared" si="507"/>
        <v>11</v>
      </c>
      <c r="C8045" s="5">
        <f t="shared" si="508"/>
        <v>15</v>
      </c>
      <c r="D8045" s="5">
        <f t="shared" si="509"/>
        <v>3</v>
      </c>
      <c r="E8045" s="3">
        <v>12096.16</v>
      </c>
      <c r="F8045">
        <f t="shared" si="510"/>
        <v>1.4223055257977322E-3</v>
      </c>
    </row>
    <row r="8046" spans="1:6" ht="15" thickBot="1" x14ac:dyDescent="0.35">
      <c r="A8046" s="2">
        <v>40863</v>
      </c>
      <c r="B8046" s="5">
        <f t="shared" si="507"/>
        <v>11</v>
      </c>
      <c r="C8046" s="5">
        <f t="shared" si="508"/>
        <v>16</v>
      </c>
      <c r="D8046" s="5">
        <f t="shared" si="509"/>
        <v>4</v>
      </c>
      <c r="E8046" s="3">
        <v>11905.59</v>
      </c>
      <c r="F8046">
        <f t="shared" si="510"/>
        <v>-1.5754586579542575E-2</v>
      </c>
    </row>
    <row r="8047" spans="1:6" ht="15" thickBot="1" x14ac:dyDescent="0.35">
      <c r="A8047" s="2">
        <v>40864</v>
      </c>
      <c r="B8047" s="5">
        <f t="shared" si="507"/>
        <v>11</v>
      </c>
      <c r="C8047" s="5">
        <f t="shared" si="508"/>
        <v>17</v>
      </c>
      <c r="D8047" s="5">
        <f t="shared" si="509"/>
        <v>5</v>
      </c>
      <c r="E8047" s="3">
        <v>11770.73</v>
      </c>
      <c r="F8047">
        <f t="shared" si="510"/>
        <v>-1.1327452062434585E-2</v>
      </c>
    </row>
    <row r="8048" spans="1:6" ht="15" thickBot="1" x14ac:dyDescent="0.35">
      <c r="A8048" s="2">
        <v>40865</v>
      </c>
      <c r="B8048" s="5">
        <f t="shared" si="507"/>
        <v>11</v>
      </c>
      <c r="C8048" s="5">
        <f t="shared" si="508"/>
        <v>18</v>
      </c>
      <c r="D8048" s="5">
        <f t="shared" si="509"/>
        <v>6</v>
      </c>
      <c r="E8048" s="3">
        <v>11796.16</v>
      </c>
      <c r="F8048">
        <f t="shared" si="510"/>
        <v>2.16044374478051E-3</v>
      </c>
    </row>
    <row r="8049" spans="1:6" ht="15" thickBot="1" x14ac:dyDescent="0.35">
      <c r="A8049" s="2">
        <v>40868</v>
      </c>
      <c r="B8049" s="5">
        <f t="shared" si="507"/>
        <v>11</v>
      </c>
      <c r="C8049" s="5">
        <f t="shared" si="508"/>
        <v>21</v>
      </c>
      <c r="D8049" s="5">
        <f t="shared" si="509"/>
        <v>2</v>
      </c>
      <c r="E8049" s="3">
        <v>11547.31</v>
      </c>
      <c r="F8049">
        <f t="shared" si="510"/>
        <v>-2.1095848140411825E-2</v>
      </c>
    </row>
    <row r="8050" spans="1:6" ht="15" thickBot="1" x14ac:dyDescent="0.35">
      <c r="A8050" s="2">
        <v>40869</v>
      </c>
      <c r="B8050" s="5">
        <f t="shared" si="507"/>
        <v>11</v>
      </c>
      <c r="C8050" s="5">
        <f t="shared" si="508"/>
        <v>22</v>
      </c>
      <c r="D8050" s="5">
        <f t="shared" si="509"/>
        <v>3</v>
      </c>
      <c r="E8050" s="3">
        <v>11493.72</v>
      </c>
      <c r="F8050">
        <f t="shared" si="510"/>
        <v>-4.6409077092413858E-3</v>
      </c>
    </row>
    <row r="8051" spans="1:6" ht="15" thickBot="1" x14ac:dyDescent="0.35">
      <c r="A8051" s="2">
        <v>40870</v>
      </c>
      <c r="B8051" s="5">
        <f t="shared" si="507"/>
        <v>11</v>
      </c>
      <c r="C8051" s="5">
        <f t="shared" si="508"/>
        <v>23</v>
      </c>
      <c r="D8051" s="5">
        <f t="shared" si="509"/>
        <v>4</v>
      </c>
      <c r="E8051" s="3">
        <v>11257.55</v>
      </c>
      <c r="F8051">
        <f t="shared" si="510"/>
        <v>-2.0547742593346636E-2</v>
      </c>
    </row>
    <row r="8052" spans="1:6" ht="15" thickBot="1" x14ac:dyDescent="0.35">
      <c r="A8052" s="2">
        <v>40872</v>
      </c>
      <c r="B8052" s="5">
        <f t="shared" si="507"/>
        <v>11</v>
      </c>
      <c r="C8052" s="5">
        <f t="shared" si="508"/>
        <v>25</v>
      </c>
      <c r="D8052" s="5">
        <f t="shared" si="509"/>
        <v>6</v>
      </c>
      <c r="E8052" s="3">
        <v>11231.78</v>
      </c>
      <c r="F8052">
        <f t="shared" si="510"/>
        <v>-2.2891304058164181E-3</v>
      </c>
    </row>
    <row r="8053" spans="1:6" ht="15" thickBot="1" x14ac:dyDescent="0.35">
      <c r="A8053" s="2">
        <v>40875</v>
      </c>
      <c r="B8053" s="5">
        <f t="shared" si="507"/>
        <v>11</v>
      </c>
      <c r="C8053" s="5">
        <f t="shared" si="508"/>
        <v>28</v>
      </c>
      <c r="D8053" s="5">
        <f t="shared" si="509"/>
        <v>2</v>
      </c>
      <c r="E8053" s="3">
        <v>11523.01</v>
      </c>
      <c r="F8053">
        <f t="shared" si="510"/>
        <v>2.5929104736738037E-2</v>
      </c>
    </row>
    <row r="8054" spans="1:6" ht="15" thickBot="1" x14ac:dyDescent="0.35">
      <c r="A8054" s="2">
        <v>40876</v>
      </c>
      <c r="B8054" s="5">
        <f t="shared" si="507"/>
        <v>11</v>
      </c>
      <c r="C8054" s="5">
        <f t="shared" si="508"/>
        <v>29</v>
      </c>
      <c r="D8054" s="5">
        <f t="shared" si="509"/>
        <v>3</v>
      </c>
      <c r="E8054" s="3">
        <v>11555.63</v>
      </c>
      <c r="F8054">
        <f t="shared" si="510"/>
        <v>2.830857562390294E-3</v>
      </c>
    </row>
    <row r="8055" spans="1:6" ht="15" thickBot="1" x14ac:dyDescent="0.35">
      <c r="A8055" s="2">
        <v>40877</v>
      </c>
      <c r="B8055" s="5">
        <f t="shared" si="507"/>
        <v>11</v>
      </c>
      <c r="C8055" s="5">
        <f t="shared" si="508"/>
        <v>30</v>
      </c>
      <c r="D8055" s="5">
        <f t="shared" si="509"/>
        <v>4</v>
      </c>
      <c r="E8055" s="3">
        <v>12045.68</v>
      </c>
      <c r="F8055">
        <f t="shared" si="510"/>
        <v>4.2407899872183616E-2</v>
      </c>
    </row>
    <row r="8056" spans="1:6" ht="15" thickBot="1" x14ac:dyDescent="0.35">
      <c r="A8056" s="2">
        <v>40878</v>
      </c>
      <c r="B8056" s="5">
        <f t="shared" si="507"/>
        <v>12</v>
      </c>
      <c r="C8056" s="5">
        <f t="shared" si="508"/>
        <v>1</v>
      </c>
      <c r="D8056" s="5">
        <f t="shared" si="509"/>
        <v>5</v>
      </c>
      <c r="E8056" s="3">
        <v>12020.03</v>
      </c>
      <c r="F8056">
        <f t="shared" si="510"/>
        <v>-2.1293941064348077E-3</v>
      </c>
    </row>
    <row r="8057" spans="1:6" ht="15" thickBot="1" x14ac:dyDescent="0.35">
      <c r="A8057" s="2">
        <v>40879</v>
      </c>
      <c r="B8057" s="5">
        <f t="shared" si="507"/>
        <v>12</v>
      </c>
      <c r="C8057" s="5">
        <f t="shared" si="508"/>
        <v>2</v>
      </c>
      <c r="D8057" s="5">
        <f t="shared" si="509"/>
        <v>6</v>
      </c>
      <c r="E8057" s="3">
        <v>12019.42</v>
      </c>
      <c r="F8057">
        <f t="shared" si="510"/>
        <v>-5.0748625419452537E-5</v>
      </c>
    </row>
    <row r="8058" spans="1:6" ht="15" thickBot="1" x14ac:dyDescent="0.35">
      <c r="A8058" s="2">
        <v>40882</v>
      </c>
      <c r="B8058" s="5">
        <f t="shared" si="507"/>
        <v>12</v>
      </c>
      <c r="C8058" s="5">
        <f t="shared" si="508"/>
        <v>5</v>
      </c>
      <c r="D8058" s="5">
        <f t="shared" si="509"/>
        <v>2</v>
      </c>
      <c r="E8058" s="3">
        <v>12097.83</v>
      </c>
      <c r="F8058">
        <f t="shared" si="510"/>
        <v>6.5236092922952901E-3</v>
      </c>
    </row>
    <row r="8059" spans="1:6" ht="15" thickBot="1" x14ac:dyDescent="0.35">
      <c r="A8059" s="2">
        <v>40883</v>
      </c>
      <c r="B8059" s="5">
        <f t="shared" si="507"/>
        <v>12</v>
      </c>
      <c r="C8059" s="5">
        <f t="shared" si="508"/>
        <v>6</v>
      </c>
      <c r="D8059" s="5">
        <f t="shared" si="509"/>
        <v>3</v>
      </c>
      <c r="E8059" s="3">
        <v>12150.13</v>
      </c>
      <c r="F8059">
        <f t="shared" si="510"/>
        <v>4.3230893474283626E-3</v>
      </c>
    </row>
    <row r="8060" spans="1:6" ht="15" thickBot="1" x14ac:dyDescent="0.35">
      <c r="A8060" s="2">
        <v>40884</v>
      </c>
      <c r="B8060" s="5">
        <f t="shared" si="507"/>
        <v>12</v>
      </c>
      <c r="C8060" s="5">
        <f t="shared" si="508"/>
        <v>7</v>
      </c>
      <c r="D8060" s="5">
        <f t="shared" si="509"/>
        <v>4</v>
      </c>
      <c r="E8060" s="3">
        <v>12196.37</v>
      </c>
      <c r="F8060">
        <f t="shared" si="510"/>
        <v>3.8057205972283096E-3</v>
      </c>
    </row>
    <row r="8061" spans="1:6" ht="15" thickBot="1" x14ac:dyDescent="0.35">
      <c r="A8061" s="2">
        <v>40885</v>
      </c>
      <c r="B8061" s="5">
        <f t="shared" si="507"/>
        <v>12</v>
      </c>
      <c r="C8061" s="5">
        <f t="shared" si="508"/>
        <v>8</v>
      </c>
      <c r="D8061" s="5">
        <f t="shared" si="509"/>
        <v>5</v>
      </c>
      <c r="E8061" s="3">
        <v>11997.7</v>
      </c>
      <c r="F8061">
        <f t="shared" si="510"/>
        <v>-1.6289272955805709E-2</v>
      </c>
    </row>
    <row r="8062" spans="1:6" ht="15" thickBot="1" x14ac:dyDescent="0.35">
      <c r="A8062" s="2">
        <v>40886</v>
      </c>
      <c r="B8062" s="5">
        <f t="shared" si="507"/>
        <v>12</v>
      </c>
      <c r="C8062" s="5">
        <f t="shared" si="508"/>
        <v>9</v>
      </c>
      <c r="D8062" s="5">
        <f t="shared" si="509"/>
        <v>6</v>
      </c>
      <c r="E8062" s="3">
        <v>12184.26</v>
      </c>
      <c r="F8062">
        <f t="shared" si="510"/>
        <v>1.5549647015677962E-2</v>
      </c>
    </row>
    <row r="8063" spans="1:6" ht="15" thickBot="1" x14ac:dyDescent="0.35">
      <c r="A8063" s="2">
        <v>40889</v>
      </c>
      <c r="B8063" s="5">
        <f t="shared" si="507"/>
        <v>12</v>
      </c>
      <c r="C8063" s="5">
        <f t="shared" si="508"/>
        <v>12</v>
      </c>
      <c r="D8063" s="5">
        <f t="shared" si="509"/>
        <v>2</v>
      </c>
      <c r="E8063" s="3">
        <v>12021.39</v>
      </c>
      <c r="F8063">
        <f t="shared" si="510"/>
        <v>-1.3367245938612668E-2</v>
      </c>
    </row>
    <row r="8064" spans="1:6" ht="15" thickBot="1" x14ac:dyDescent="0.35">
      <c r="A8064" s="2">
        <v>40890</v>
      </c>
      <c r="B8064" s="5">
        <f t="shared" si="507"/>
        <v>12</v>
      </c>
      <c r="C8064" s="5">
        <f t="shared" si="508"/>
        <v>13</v>
      </c>
      <c r="D8064" s="5">
        <f t="shared" si="509"/>
        <v>3</v>
      </c>
      <c r="E8064" s="3">
        <v>11954.94</v>
      </c>
      <c r="F8064">
        <f t="shared" si="510"/>
        <v>-5.5276469692771731E-3</v>
      </c>
    </row>
    <row r="8065" spans="1:6" ht="15" thickBot="1" x14ac:dyDescent="0.35">
      <c r="A8065" s="2">
        <v>40891</v>
      </c>
      <c r="B8065" s="5">
        <f t="shared" si="507"/>
        <v>12</v>
      </c>
      <c r="C8065" s="5">
        <f t="shared" si="508"/>
        <v>14</v>
      </c>
      <c r="D8065" s="5">
        <f t="shared" si="509"/>
        <v>4</v>
      </c>
      <c r="E8065" s="3">
        <v>11823.48</v>
      </c>
      <c r="F8065">
        <f t="shared" si="510"/>
        <v>-1.0996291072979114E-2</v>
      </c>
    </row>
    <row r="8066" spans="1:6" ht="15" thickBot="1" x14ac:dyDescent="0.35">
      <c r="A8066" s="2">
        <v>40892</v>
      </c>
      <c r="B8066" s="5">
        <f t="shared" si="507"/>
        <v>12</v>
      </c>
      <c r="C8066" s="5">
        <f t="shared" si="508"/>
        <v>15</v>
      </c>
      <c r="D8066" s="5">
        <f t="shared" si="509"/>
        <v>5</v>
      </c>
      <c r="E8066" s="3">
        <v>11868.81</v>
      </c>
      <c r="F8066">
        <f t="shared" si="510"/>
        <v>3.8338966192694476E-3</v>
      </c>
    </row>
    <row r="8067" spans="1:6" ht="15" thickBot="1" x14ac:dyDescent="0.35">
      <c r="A8067" s="2">
        <v>40893</v>
      </c>
      <c r="B8067" s="5">
        <f t="shared" ref="B8067:B8130" si="511">MONTH(A8067)</f>
        <v>12</v>
      </c>
      <c r="C8067" s="5">
        <f t="shared" ref="C8067:C8130" si="512">DAY(A8067)</f>
        <v>16</v>
      </c>
      <c r="D8067" s="5">
        <f t="shared" ref="D8067:D8130" si="513">WEEKDAY(A8067,1)</f>
        <v>6</v>
      </c>
      <c r="E8067" s="3">
        <v>11866.39</v>
      </c>
      <c r="F8067">
        <f t="shared" si="510"/>
        <v>-2.0389575703040768E-4</v>
      </c>
    </row>
    <row r="8068" spans="1:6" ht="15" thickBot="1" x14ac:dyDescent="0.35">
      <c r="A8068" s="2">
        <v>40896</v>
      </c>
      <c r="B8068" s="5">
        <f t="shared" si="511"/>
        <v>12</v>
      </c>
      <c r="C8068" s="5">
        <f t="shared" si="512"/>
        <v>19</v>
      </c>
      <c r="D8068" s="5">
        <f t="shared" si="513"/>
        <v>2</v>
      </c>
      <c r="E8068" s="3">
        <v>11766.26</v>
      </c>
      <c r="F8068">
        <f t="shared" ref="F8068:F8131" si="514">(E8068-E8067)/E8067</f>
        <v>-8.4381180797192066E-3</v>
      </c>
    </row>
    <row r="8069" spans="1:6" ht="15" thickBot="1" x14ac:dyDescent="0.35">
      <c r="A8069" s="2">
        <v>40897</v>
      </c>
      <c r="B8069" s="5">
        <f t="shared" si="511"/>
        <v>12</v>
      </c>
      <c r="C8069" s="5">
        <f t="shared" si="512"/>
        <v>20</v>
      </c>
      <c r="D8069" s="5">
        <f t="shared" si="513"/>
        <v>3</v>
      </c>
      <c r="E8069" s="3">
        <v>12103.58</v>
      </c>
      <c r="F8069">
        <f t="shared" si="514"/>
        <v>2.8668412902655534E-2</v>
      </c>
    </row>
    <row r="8070" spans="1:6" ht="15" thickBot="1" x14ac:dyDescent="0.35">
      <c r="A8070" s="2">
        <v>40898</v>
      </c>
      <c r="B8070" s="5">
        <f t="shared" si="511"/>
        <v>12</v>
      </c>
      <c r="C8070" s="5">
        <f t="shared" si="512"/>
        <v>21</v>
      </c>
      <c r="D8070" s="5">
        <f t="shared" si="513"/>
        <v>4</v>
      </c>
      <c r="E8070" s="3">
        <v>12107.74</v>
      </c>
      <c r="F8070">
        <f t="shared" si="514"/>
        <v>3.4369996315138616E-4</v>
      </c>
    </row>
    <row r="8071" spans="1:6" ht="15" thickBot="1" x14ac:dyDescent="0.35">
      <c r="A8071" s="2">
        <v>40899</v>
      </c>
      <c r="B8071" s="5">
        <f t="shared" si="511"/>
        <v>12</v>
      </c>
      <c r="C8071" s="5">
        <f t="shared" si="512"/>
        <v>22</v>
      </c>
      <c r="D8071" s="5">
        <f t="shared" si="513"/>
        <v>5</v>
      </c>
      <c r="E8071" s="3">
        <v>12169.65</v>
      </c>
      <c r="F8071">
        <f t="shared" si="514"/>
        <v>5.1132581307494094E-3</v>
      </c>
    </row>
    <row r="8072" spans="1:6" ht="15" thickBot="1" x14ac:dyDescent="0.35">
      <c r="A8072" s="2">
        <v>40900</v>
      </c>
      <c r="B8072" s="5">
        <f t="shared" si="511"/>
        <v>12</v>
      </c>
      <c r="C8072" s="5">
        <f t="shared" si="512"/>
        <v>23</v>
      </c>
      <c r="D8072" s="5">
        <f t="shared" si="513"/>
        <v>6</v>
      </c>
      <c r="E8072" s="3">
        <v>12294</v>
      </c>
      <c r="F8072">
        <f t="shared" si="514"/>
        <v>1.0218042425213575E-2</v>
      </c>
    </row>
    <row r="8073" spans="1:6" ht="15" thickBot="1" x14ac:dyDescent="0.35">
      <c r="A8073" s="2">
        <v>40904</v>
      </c>
      <c r="B8073" s="5">
        <f t="shared" si="511"/>
        <v>12</v>
      </c>
      <c r="C8073" s="5">
        <f t="shared" si="512"/>
        <v>27</v>
      </c>
      <c r="D8073" s="5">
        <f t="shared" si="513"/>
        <v>3</v>
      </c>
      <c r="E8073" s="3">
        <v>12291.35</v>
      </c>
      <c r="F8073">
        <f t="shared" si="514"/>
        <v>-2.155523019358741E-4</v>
      </c>
    </row>
    <row r="8074" spans="1:6" ht="15" thickBot="1" x14ac:dyDescent="0.35">
      <c r="A8074" s="2">
        <v>40905</v>
      </c>
      <c r="B8074" s="5">
        <f t="shared" si="511"/>
        <v>12</v>
      </c>
      <c r="C8074" s="5">
        <f t="shared" si="512"/>
        <v>28</v>
      </c>
      <c r="D8074" s="5">
        <f t="shared" si="513"/>
        <v>4</v>
      </c>
      <c r="E8074" s="3">
        <v>12151.41</v>
      </c>
      <c r="F8074">
        <f t="shared" si="514"/>
        <v>-1.1385242467263605E-2</v>
      </c>
    </row>
    <row r="8075" spans="1:6" ht="15" thickBot="1" x14ac:dyDescent="0.35">
      <c r="A8075" s="2">
        <v>40906</v>
      </c>
      <c r="B8075" s="5">
        <f t="shared" si="511"/>
        <v>12</v>
      </c>
      <c r="C8075" s="5">
        <f t="shared" si="512"/>
        <v>29</v>
      </c>
      <c r="D8075" s="5">
        <f t="shared" si="513"/>
        <v>5</v>
      </c>
      <c r="E8075" s="3">
        <v>12287.04</v>
      </c>
      <c r="F8075">
        <f t="shared" si="514"/>
        <v>1.1161667658321217E-2</v>
      </c>
    </row>
    <row r="8076" spans="1:6" ht="15" thickBot="1" x14ac:dyDescent="0.35">
      <c r="A8076" s="2">
        <v>40907</v>
      </c>
      <c r="B8076" s="5">
        <f t="shared" si="511"/>
        <v>12</v>
      </c>
      <c r="C8076" s="5">
        <f t="shared" si="512"/>
        <v>30</v>
      </c>
      <c r="D8076" s="5">
        <f t="shared" si="513"/>
        <v>6</v>
      </c>
      <c r="E8076" s="3">
        <v>12217.56</v>
      </c>
      <c r="F8076">
        <f t="shared" si="514"/>
        <v>-5.6547386514572574E-3</v>
      </c>
    </row>
    <row r="8077" spans="1:6" ht="15" thickBot="1" x14ac:dyDescent="0.35">
      <c r="A8077" s="2">
        <v>40911</v>
      </c>
      <c r="B8077" s="5">
        <f t="shared" si="511"/>
        <v>1</v>
      </c>
      <c r="C8077" s="5">
        <f t="shared" si="512"/>
        <v>3</v>
      </c>
      <c r="D8077" s="5">
        <f t="shared" si="513"/>
        <v>3</v>
      </c>
      <c r="E8077" s="3">
        <v>12397.38</v>
      </c>
      <c r="F8077">
        <f t="shared" si="514"/>
        <v>1.4718159763487939E-2</v>
      </c>
    </row>
    <row r="8078" spans="1:6" ht="15" thickBot="1" x14ac:dyDescent="0.35">
      <c r="A8078" s="2">
        <v>40912</v>
      </c>
      <c r="B8078" s="5">
        <f t="shared" si="511"/>
        <v>1</v>
      </c>
      <c r="C8078" s="5">
        <f t="shared" si="512"/>
        <v>4</v>
      </c>
      <c r="D8078" s="5">
        <f t="shared" si="513"/>
        <v>4</v>
      </c>
      <c r="E8078" s="3">
        <v>12418.42</v>
      </c>
      <c r="F8078">
        <f t="shared" si="514"/>
        <v>1.6971327812812767E-3</v>
      </c>
    </row>
    <row r="8079" spans="1:6" ht="15" thickBot="1" x14ac:dyDescent="0.35">
      <c r="A8079" s="2">
        <v>40913</v>
      </c>
      <c r="B8079" s="5">
        <f t="shared" si="511"/>
        <v>1</v>
      </c>
      <c r="C8079" s="5">
        <f t="shared" si="512"/>
        <v>5</v>
      </c>
      <c r="D8079" s="5">
        <f t="shared" si="513"/>
        <v>5</v>
      </c>
      <c r="E8079" s="3">
        <v>12415.7</v>
      </c>
      <c r="F8079">
        <f t="shared" si="514"/>
        <v>-2.1902947395879228E-4</v>
      </c>
    </row>
    <row r="8080" spans="1:6" ht="15" thickBot="1" x14ac:dyDescent="0.35">
      <c r="A8080" s="2">
        <v>40914</v>
      </c>
      <c r="B8080" s="5">
        <f t="shared" si="511"/>
        <v>1</v>
      </c>
      <c r="C8080" s="5">
        <f t="shared" si="512"/>
        <v>6</v>
      </c>
      <c r="D8080" s="5">
        <f t="shared" si="513"/>
        <v>6</v>
      </c>
      <c r="E8080" s="3">
        <v>12359.92</v>
      </c>
      <c r="F8080">
        <f t="shared" si="514"/>
        <v>-4.492698760440463E-3</v>
      </c>
    </row>
    <row r="8081" spans="1:6" ht="15" thickBot="1" x14ac:dyDescent="0.35">
      <c r="A8081" s="2">
        <v>40917</v>
      </c>
      <c r="B8081" s="5">
        <f t="shared" si="511"/>
        <v>1</v>
      </c>
      <c r="C8081" s="5">
        <f t="shared" si="512"/>
        <v>9</v>
      </c>
      <c r="D8081" s="5">
        <f t="shared" si="513"/>
        <v>2</v>
      </c>
      <c r="E8081" s="3">
        <v>12392.69</v>
      </c>
      <c r="F8081">
        <f t="shared" si="514"/>
        <v>2.6513116589751743E-3</v>
      </c>
    </row>
    <row r="8082" spans="1:6" ht="15" thickBot="1" x14ac:dyDescent="0.35">
      <c r="A8082" s="2">
        <v>40918</v>
      </c>
      <c r="B8082" s="5">
        <f t="shared" si="511"/>
        <v>1</v>
      </c>
      <c r="C8082" s="5">
        <f t="shared" si="512"/>
        <v>10</v>
      </c>
      <c r="D8082" s="5">
        <f t="shared" si="513"/>
        <v>3</v>
      </c>
      <c r="E8082" s="3">
        <v>12462.47</v>
      </c>
      <c r="F8082">
        <f t="shared" si="514"/>
        <v>5.6307387661596337E-3</v>
      </c>
    </row>
    <row r="8083" spans="1:6" ht="15" thickBot="1" x14ac:dyDescent="0.35">
      <c r="A8083" s="2">
        <v>40919</v>
      </c>
      <c r="B8083" s="5">
        <f t="shared" si="511"/>
        <v>1</v>
      </c>
      <c r="C8083" s="5">
        <f t="shared" si="512"/>
        <v>11</v>
      </c>
      <c r="D8083" s="5">
        <f t="shared" si="513"/>
        <v>4</v>
      </c>
      <c r="E8083" s="3">
        <v>12449.45</v>
      </c>
      <c r="F8083">
        <f t="shared" si="514"/>
        <v>-1.0447367175205732E-3</v>
      </c>
    </row>
    <row r="8084" spans="1:6" ht="15" thickBot="1" x14ac:dyDescent="0.35">
      <c r="A8084" s="2">
        <v>40920</v>
      </c>
      <c r="B8084" s="5">
        <f t="shared" si="511"/>
        <v>1</v>
      </c>
      <c r="C8084" s="5">
        <f t="shared" si="512"/>
        <v>12</v>
      </c>
      <c r="D8084" s="5">
        <f t="shared" si="513"/>
        <v>5</v>
      </c>
      <c r="E8084" s="3">
        <v>12471.02</v>
      </c>
      <c r="F8084">
        <f t="shared" si="514"/>
        <v>1.7326066613384291E-3</v>
      </c>
    </row>
    <row r="8085" spans="1:6" ht="15" thickBot="1" x14ac:dyDescent="0.35">
      <c r="A8085" s="2">
        <v>40921</v>
      </c>
      <c r="B8085" s="5">
        <f t="shared" si="511"/>
        <v>1</v>
      </c>
      <c r="C8085" s="5">
        <f t="shared" si="512"/>
        <v>13</v>
      </c>
      <c r="D8085" s="5">
        <f t="shared" si="513"/>
        <v>6</v>
      </c>
      <c r="E8085" s="3">
        <v>12422.06</v>
      </c>
      <c r="F8085">
        <f t="shared" si="514"/>
        <v>-3.9259018107581376E-3</v>
      </c>
    </row>
    <row r="8086" spans="1:6" ht="15" thickBot="1" x14ac:dyDescent="0.35">
      <c r="A8086" s="2">
        <v>40925</v>
      </c>
      <c r="B8086" s="5">
        <f t="shared" si="511"/>
        <v>1</v>
      </c>
      <c r="C8086" s="5">
        <f t="shared" si="512"/>
        <v>17</v>
      </c>
      <c r="D8086" s="5">
        <f t="shared" si="513"/>
        <v>3</v>
      </c>
      <c r="E8086" s="3">
        <v>12482.07</v>
      </c>
      <c r="F8086">
        <f t="shared" si="514"/>
        <v>4.830921763379039E-3</v>
      </c>
    </row>
    <row r="8087" spans="1:6" ht="15" thickBot="1" x14ac:dyDescent="0.35">
      <c r="A8087" s="2">
        <v>40926</v>
      </c>
      <c r="B8087" s="5">
        <f t="shared" si="511"/>
        <v>1</v>
      </c>
      <c r="C8087" s="5">
        <f t="shared" si="512"/>
        <v>18</v>
      </c>
      <c r="D8087" s="5">
        <f t="shared" si="513"/>
        <v>4</v>
      </c>
      <c r="E8087" s="3">
        <v>12578.95</v>
      </c>
      <c r="F8087">
        <f t="shared" si="514"/>
        <v>7.7615331431406028E-3</v>
      </c>
    </row>
    <row r="8088" spans="1:6" ht="15" thickBot="1" x14ac:dyDescent="0.35">
      <c r="A8088" s="2">
        <v>40927</v>
      </c>
      <c r="B8088" s="5">
        <f t="shared" si="511"/>
        <v>1</v>
      </c>
      <c r="C8088" s="5">
        <f t="shared" si="512"/>
        <v>19</v>
      </c>
      <c r="D8088" s="5">
        <f t="shared" si="513"/>
        <v>5</v>
      </c>
      <c r="E8088" s="3">
        <v>12623.98</v>
      </c>
      <c r="F8088">
        <f t="shared" si="514"/>
        <v>3.5797900460689354E-3</v>
      </c>
    </row>
    <row r="8089" spans="1:6" ht="15" thickBot="1" x14ac:dyDescent="0.35">
      <c r="A8089" s="2">
        <v>40928</v>
      </c>
      <c r="B8089" s="5">
        <f t="shared" si="511"/>
        <v>1</v>
      </c>
      <c r="C8089" s="5">
        <f t="shared" si="512"/>
        <v>20</v>
      </c>
      <c r="D8089" s="5">
        <f t="shared" si="513"/>
        <v>6</v>
      </c>
      <c r="E8089" s="3">
        <v>12720.48</v>
      </c>
      <c r="F8089">
        <f t="shared" si="514"/>
        <v>7.6441819457888881E-3</v>
      </c>
    </row>
    <row r="8090" spans="1:6" ht="15" thickBot="1" x14ac:dyDescent="0.35">
      <c r="A8090" s="2">
        <v>40931</v>
      </c>
      <c r="B8090" s="5">
        <f t="shared" si="511"/>
        <v>1</v>
      </c>
      <c r="C8090" s="5">
        <f t="shared" si="512"/>
        <v>23</v>
      </c>
      <c r="D8090" s="5">
        <f t="shared" si="513"/>
        <v>2</v>
      </c>
      <c r="E8090" s="3">
        <v>12708.82</v>
      </c>
      <c r="F8090">
        <f t="shared" si="514"/>
        <v>-9.1663207677696555E-4</v>
      </c>
    </row>
    <row r="8091" spans="1:6" ht="15" thickBot="1" x14ac:dyDescent="0.35">
      <c r="A8091" s="2">
        <v>40932</v>
      </c>
      <c r="B8091" s="5">
        <f t="shared" si="511"/>
        <v>1</v>
      </c>
      <c r="C8091" s="5">
        <f t="shared" si="512"/>
        <v>24</v>
      </c>
      <c r="D8091" s="5">
        <f t="shared" si="513"/>
        <v>3</v>
      </c>
      <c r="E8091" s="3">
        <v>12675.75</v>
      </c>
      <c r="F8091">
        <f t="shared" si="514"/>
        <v>-2.6021298594204427E-3</v>
      </c>
    </row>
    <row r="8092" spans="1:6" ht="15" thickBot="1" x14ac:dyDescent="0.35">
      <c r="A8092" s="2">
        <v>40933</v>
      </c>
      <c r="B8092" s="5">
        <f t="shared" si="511"/>
        <v>1</v>
      </c>
      <c r="C8092" s="5">
        <f t="shared" si="512"/>
        <v>25</v>
      </c>
      <c r="D8092" s="5">
        <f t="shared" si="513"/>
        <v>4</v>
      </c>
      <c r="E8092" s="3">
        <v>12756.96</v>
      </c>
      <c r="F8092">
        <f t="shared" si="514"/>
        <v>6.4067214957694123E-3</v>
      </c>
    </row>
    <row r="8093" spans="1:6" ht="15" thickBot="1" x14ac:dyDescent="0.35">
      <c r="A8093" s="2">
        <v>40934</v>
      </c>
      <c r="B8093" s="5">
        <f t="shared" si="511"/>
        <v>1</v>
      </c>
      <c r="C8093" s="5">
        <f t="shared" si="512"/>
        <v>26</v>
      </c>
      <c r="D8093" s="5">
        <f t="shared" si="513"/>
        <v>5</v>
      </c>
      <c r="E8093" s="3">
        <v>12734.63</v>
      </c>
      <c r="F8093">
        <f t="shared" si="514"/>
        <v>-1.7504170272541364E-3</v>
      </c>
    </row>
    <row r="8094" spans="1:6" ht="15" thickBot="1" x14ac:dyDescent="0.35">
      <c r="A8094" s="2">
        <v>40935</v>
      </c>
      <c r="B8094" s="5">
        <f t="shared" si="511"/>
        <v>1</v>
      </c>
      <c r="C8094" s="5">
        <f t="shared" si="512"/>
        <v>27</v>
      </c>
      <c r="D8094" s="5">
        <f t="shared" si="513"/>
        <v>6</v>
      </c>
      <c r="E8094" s="3">
        <v>12660.46</v>
      </c>
      <c r="F8094">
        <f t="shared" si="514"/>
        <v>-5.8242760095896058E-3</v>
      </c>
    </row>
    <row r="8095" spans="1:6" ht="15" thickBot="1" x14ac:dyDescent="0.35">
      <c r="A8095" s="2">
        <v>40938</v>
      </c>
      <c r="B8095" s="5">
        <f t="shared" si="511"/>
        <v>1</v>
      </c>
      <c r="C8095" s="5">
        <f t="shared" si="512"/>
        <v>30</v>
      </c>
      <c r="D8095" s="5">
        <f t="shared" si="513"/>
        <v>2</v>
      </c>
      <c r="E8095" s="3">
        <v>12653.72</v>
      </c>
      <c r="F8095">
        <f t="shared" si="514"/>
        <v>-5.3236612255793097E-4</v>
      </c>
    </row>
    <row r="8096" spans="1:6" ht="15" thickBot="1" x14ac:dyDescent="0.35">
      <c r="A8096" s="2">
        <v>40939</v>
      </c>
      <c r="B8096" s="5">
        <f t="shared" si="511"/>
        <v>1</v>
      </c>
      <c r="C8096" s="5">
        <f t="shared" si="512"/>
        <v>31</v>
      </c>
      <c r="D8096" s="5">
        <f t="shared" si="513"/>
        <v>3</v>
      </c>
      <c r="E8096" s="3">
        <v>12632.91</v>
      </c>
      <c r="F8096">
        <f t="shared" si="514"/>
        <v>-1.6445756662862377E-3</v>
      </c>
    </row>
    <row r="8097" spans="1:6" ht="15" thickBot="1" x14ac:dyDescent="0.35">
      <c r="A8097" s="2">
        <v>40940</v>
      </c>
      <c r="B8097" s="5">
        <f t="shared" si="511"/>
        <v>2</v>
      </c>
      <c r="C8097" s="5">
        <f t="shared" si="512"/>
        <v>1</v>
      </c>
      <c r="D8097" s="5">
        <f t="shared" si="513"/>
        <v>4</v>
      </c>
      <c r="E8097" s="3">
        <v>12716.46</v>
      </c>
      <c r="F8097">
        <f t="shared" si="514"/>
        <v>6.6136780836718754E-3</v>
      </c>
    </row>
    <row r="8098" spans="1:6" ht="15" thickBot="1" x14ac:dyDescent="0.35">
      <c r="A8098" s="2">
        <v>40941</v>
      </c>
      <c r="B8098" s="5">
        <f t="shared" si="511"/>
        <v>2</v>
      </c>
      <c r="C8098" s="5">
        <f t="shared" si="512"/>
        <v>2</v>
      </c>
      <c r="D8098" s="5">
        <f t="shared" si="513"/>
        <v>5</v>
      </c>
      <c r="E8098" s="3">
        <v>12705.41</v>
      </c>
      <c r="F8098">
        <f t="shared" si="514"/>
        <v>-8.6895252295051241E-4</v>
      </c>
    </row>
    <row r="8099" spans="1:6" ht="15" thickBot="1" x14ac:dyDescent="0.35">
      <c r="A8099" s="2">
        <v>40942</v>
      </c>
      <c r="B8099" s="5">
        <f t="shared" si="511"/>
        <v>2</v>
      </c>
      <c r="C8099" s="5">
        <f t="shared" si="512"/>
        <v>3</v>
      </c>
      <c r="D8099" s="5">
        <f t="shared" si="513"/>
        <v>6</v>
      </c>
      <c r="E8099" s="3">
        <v>12862.23</v>
      </c>
      <c r="F8099">
        <f t="shared" si="514"/>
        <v>1.2342773668854426E-2</v>
      </c>
    </row>
    <row r="8100" spans="1:6" ht="15" thickBot="1" x14ac:dyDescent="0.35">
      <c r="A8100" s="2">
        <v>40945</v>
      </c>
      <c r="B8100" s="5">
        <f t="shared" si="511"/>
        <v>2</v>
      </c>
      <c r="C8100" s="5">
        <f t="shared" si="512"/>
        <v>6</v>
      </c>
      <c r="D8100" s="5">
        <f t="shared" si="513"/>
        <v>2</v>
      </c>
      <c r="E8100" s="3">
        <v>12845.13</v>
      </c>
      <c r="F8100">
        <f t="shared" si="514"/>
        <v>-1.3294739714653186E-3</v>
      </c>
    </row>
    <row r="8101" spans="1:6" ht="15" thickBot="1" x14ac:dyDescent="0.35">
      <c r="A8101" s="2">
        <v>40946</v>
      </c>
      <c r="B8101" s="5">
        <f t="shared" si="511"/>
        <v>2</v>
      </c>
      <c r="C8101" s="5">
        <f t="shared" si="512"/>
        <v>7</v>
      </c>
      <c r="D8101" s="5">
        <f t="shared" si="513"/>
        <v>3</v>
      </c>
      <c r="E8101" s="3">
        <v>12878.2</v>
      </c>
      <c r="F8101">
        <f t="shared" si="514"/>
        <v>2.5745165677577052E-3</v>
      </c>
    </row>
    <row r="8102" spans="1:6" ht="15" thickBot="1" x14ac:dyDescent="0.35">
      <c r="A8102" s="2">
        <v>40947</v>
      </c>
      <c r="B8102" s="5">
        <f t="shared" si="511"/>
        <v>2</v>
      </c>
      <c r="C8102" s="5">
        <f t="shared" si="512"/>
        <v>8</v>
      </c>
      <c r="D8102" s="5">
        <f t="shared" si="513"/>
        <v>4</v>
      </c>
      <c r="E8102" s="3">
        <v>12883.95</v>
      </c>
      <c r="F8102">
        <f t="shared" si="514"/>
        <v>4.4649096923483092E-4</v>
      </c>
    </row>
    <row r="8103" spans="1:6" ht="15" thickBot="1" x14ac:dyDescent="0.35">
      <c r="A8103" s="2">
        <v>40948</v>
      </c>
      <c r="B8103" s="5">
        <f t="shared" si="511"/>
        <v>2</v>
      </c>
      <c r="C8103" s="5">
        <f t="shared" si="512"/>
        <v>9</v>
      </c>
      <c r="D8103" s="5">
        <f t="shared" si="513"/>
        <v>5</v>
      </c>
      <c r="E8103" s="3">
        <v>12890.46</v>
      </c>
      <c r="F8103">
        <f t="shared" si="514"/>
        <v>5.0527982489829591E-4</v>
      </c>
    </row>
    <row r="8104" spans="1:6" ht="15" thickBot="1" x14ac:dyDescent="0.35">
      <c r="A8104" s="2">
        <v>40949</v>
      </c>
      <c r="B8104" s="5">
        <f t="shared" si="511"/>
        <v>2</v>
      </c>
      <c r="C8104" s="5">
        <f t="shared" si="512"/>
        <v>10</v>
      </c>
      <c r="D8104" s="5">
        <f t="shared" si="513"/>
        <v>6</v>
      </c>
      <c r="E8104" s="3">
        <v>12801.23</v>
      </c>
      <c r="F8104">
        <f t="shared" si="514"/>
        <v>-6.9221734523050044E-3</v>
      </c>
    </row>
    <row r="8105" spans="1:6" ht="15" thickBot="1" x14ac:dyDescent="0.35">
      <c r="A8105" s="2">
        <v>40952</v>
      </c>
      <c r="B8105" s="5">
        <f t="shared" si="511"/>
        <v>2</v>
      </c>
      <c r="C8105" s="5">
        <f t="shared" si="512"/>
        <v>13</v>
      </c>
      <c r="D8105" s="5">
        <f t="shared" si="513"/>
        <v>2</v>
      </c>
      <c r="E8105" s="3">
        <v>12874.04</v>
      </c>
      <c r="F8105">
        <f t="shared" si="514"/>
        <v>5.6877346942443277E-3</v>
      </c>
    </row>
    <row r="8106" spans="1:6" ht="15" thickBot="1" x14ac:dyDescent="0.35">
      <c r="A8106" s="2">
        <v>40953</v>
      </c>
      <c r="B8106" s="5">
        <f t="shared" si="511"/>
        <v>2</v>
      </c>
      <c r="C8106" s="5">
        <f t="shared" si="512"/>
        <v>14</v>
      </c>
      <c r="D8106" s="5">
        <f t="shared" si="513"/>
        <v>3</v>
      </c>
      <c r="E8106" s="3">
        <v>12878.28</v>
      </c>
      <c r="F8106">
        <f t="shared" si="514"/>
        <v>3.2934494533182912E-4</v>
      </c>
    </row>
    <row r="8107" spans="1:6" ht="15" thickBot="1" x14ac:dyDescent="0.35">
      <c r="A8107" s="2">
        <v>40954</v>
      </c>
      <c r="B8107" s="5">
        <f t="shared" si="511"/>
        <v>2</v>
      </c>
      <c r="C8107" s="5">
        <f t="shared" si="512"/>
        <v>15</v>
      </c>
      <c r="D8107" s="5">
        <f t="shared" si="513"/>
        <v>4</v>
      </c>
      <c r="E8107" s="3">
        <v>12780.95</v>
      </c>
      <c r="F8107">
        <f t="shared" si="514"/>
        <v>-7.5576862748752104E-3</v>
      </c>
    </row>
    <row r="8108" spans="1:6" ht="15" thickBot="1" x14ac:dyDescent="0.35">
      <c r="A8108" s="2">
        <v>40955</v>
      </c>
      <c r="B8108" s="5">
        <f t="shared" si="511"/>
        <v>2</v>
      </c>
      <c r="C8108" s="5">
        <f t="shared" si="512"/>
        <v>16</v>
      </c>
      <c r="D8108" s="5">
        <f t="shared" si="513"/>
        <v>5</v>
      </c>
      <c r="E8108" s="3">
        <v>12904.08</v>
      </c>
      <c r="F8108">
        <f t="shared" si="514"/>
        <v>9.6338691568310011E-3</v>
      </c>
    </row>
    <row r="8109" spans="1:6" ht="15" thickBot="1" x14ac:dyDescent="0.35">
      <c r="A8109" s="2">
        <v>40956</v>
      </c>
      <c r="B8109" s="5">
        <f t="shared" si="511"/>
        <v>2</v>
      </c>
      <c r="C8109" s="5">
        <f t="shared" si="512"/>
        <v>17</v>
      </c>
      <c r="D8109" s="5">
        <f t="shared" si="513"/>
        <v>6</v>
      </c>
      <c r="E8109" s="3">
        <v>12949.87</v>
      </c>
      <c r="F8109">
        <f t="shared" si="514"/>
        <v>3.5484900899561125E-3</v>
      </c>
    </row>
    <row r="8110" spans="1:6" ht="15" thickBot="1" x14ac:dyDescent="0.35">
      <c r="A8110" s="2">
        <v>40960</v>
      </c>
      <c r="B8110" s="5">
        <f t="shared" si="511"/>
        <v>2</v>
      </c>
      <c r="C8110" s="5">
        <f t="shared" si="512"/>
        <v>21</v>
      </c>
      <c r="D8110" s="5">
        <f t="shared" si="513"/>
        <v>3</v>
      </c>
      <c r="E8110" s="3">
        <v>12965.69</v>
      </c>
      <c r="F8110">
        <f t="shared" si="514"/>
        <v>1.2216338851277818E-3</v>
      </c>
    </row>
    <row r="8111" spans="1:6" ht="15" thickBot="1" x14ac:dyDescent="0.35">
      <c r="A8111" s="2">
        <v>40961</v>
      </c>
      <c r="B8111" s="5">
        <f t="shared" si="511"/>
        <v>2</v>
      </c>
      <c r="C8111" s="5">
        <f t="shared" si="512"/>
        <v>22</v>
      </c>
      <c r="D8111" s="5">
        <f t="shared" si="513"/>
        <v>4</v>
      </c>
      <c r="E8111" s="3">
        <v>12938.67</v>
      </c>
      <c r="F8111">
        <f t="shared" si="514"/>
        <v>-2.0839615940224112E-3</v>
      </c>
    </row>
    <row r="8112" spans="1:6" ht="15" thickBot="1" x14ac:dyDescent="0.35">
      <c r="A8112" s="2">
        <v>40962</v>
      </c>
      <c r="B8112" s="5">
        <f t="shared" si="511"/>
        <v>2</v>
      </c>
      <c r="C8112" s="5">
        <f t="shared" si="512"/>
        <v>23</v>
      </c>
      <c r="D8112" s="5">
        <f t="shared" si="513"/>
        <v>5</v>
      </c>
      <c r="E8112" s="3">
        <v>12984.69</v>
      </c>
      <c r="F8112">
        <f t="shared" si="514"/>
        <v>3.5567797926680592E-3</v>
      </c>
    </row>
    <row r="8113" spans="1:6" ht="15" thickBot="1" x14ac:dyDescent="0.35">
      <c r="A8113" s="2">
        <v>40963</v>
      </c>
      <c r="B8113" s="5">
        <f t="shared" si="511"/>
        <v>2</v>
      </c>
      <c r="C8113" s="5">
        <f t="shared" si="512"/>
        <v>24</v>
      </c>
      <c r="D8113" s="5">
        <f t="shared" si="513"/>
        <v>6</v>
      </c>
      <c r="E8113" s="3">
        <v>12982.95</v>
      </c>
      <c r="F8113">
        <f t="shared" si="514"/>
        <v>-1.3400396928997009E-4</v>
      </c>
    </row>
    <row r="8114" spans="1:6" ht="15" thickBot="1" x14ac:dyDescent="0.35">
      <c r="A8114" s="2">
        <v>40966</v>
      </c>
      <c r="B8114" s="5">
        <f t="shared" si="511"/>
        <v>2</v>
      </c>
      <c r="C8114" s="5">
        <f t="shared" si="512"/>
        <v>27</v>
      </c>
      <c r="D8114" s="5">
        <f t="shared" si="513"/>
        <v>2</v>
      </c>
      <c r="E8114" s="3">
        <v>12981.51</v>
      </c>
      <c r="F8114">
        <f t="shared" si="514"/>
        <v>-1.1091469966382905E-4</v>
      </c>
    </row>
    <row r="8115" spans="1:6" ht="15" thickBot="1" x14ac:dyDescent="0.35">
      <c r="A8115" s="2">
        <v>40967</v>
      </c>
      <c r="B8115" s="5">
        <f t="shared" si="511"/>
        <v>2</v>
      </c>
      <c r="C8115" s="5">
        <f t="shared" si="512"/>
        <v>28</v>
      </c>
      <c r="D8115" s="5">
        <f t="shared" si="513"/>
        <v>3</v>
      </c>
      <c r="E8115" s="3">
        <v>13005.12</v>
      </c>
      <c r="F8115">
        <f t="shared" si="514"/>
        <v>1.8187406549777785E-3</v>
      </c>
    </row>
    <row r="8116" spans="1:6" ht="15" thickBot="1" x14ac:dyDescent="0.35">
      <c r="A8116" s="2">
        <v>40968</v>
      </c>
      <c r="B8116" s="5">
        <f t="shared" si="511"/>
        <v>2</v>
      </c>
      <c r="C8116" s="5">
        <f t="shared" si="512"/>
        <v>29</v>
      </c>
      <c r="D8116" s="5">
        <f t="shared" si="513"/>
        <v>4</v>
      </c>
      <c r="E8116" s="3">
        <v>12952.07</v>
      </c>
      <c r="F8116">
        <f t="shared" si="514"/>
        <v>-4.079162668241515E-3</v>
      </c>
    </row>
    <row r="8117" spans="1:6" ht="15" thickBot="1" x14ac:dyDescent="0.35">
      <c r="A8117" s="2">
        <v>40969</v>
      </c>
      <c r="B8117" s="5">
        <f t="shared" si="511"/>
        <v>3</v>
      </c>
      <c r="C8117" s="5">
        <f t="shared" si="512"/>
        <v>1</v>
      </c>
      <c r="D8117" s="5">
        <f t="shared" si="513"/>
        <v>5</v>
      </c>
      <c r="E8117" s="3">
        <v>12980.3</v>
      </c>
      <c r="F8117">
        <f t="shared" si="514"/>
        <v>2.1795743846350093E-3</v>
      </c>
    </row>
    <row r="8118" spans="1:6" ht="15" thickBot="1" x14ac:dyDescent="0.35">
      <c r="A8118" s="2">
        <v>40970</v>
      </c>
      <c r="B8118" s="5">
        <f t="shared" si="511"/>
        <v>3</v>
      </c>
      <c r="C8118" s="5">
        <f t="shared" si="512"/>
        <v>2</v>
      </c>
      <c r="D8118" s="5">
        <f t="shared" si="513"/>
        <v>6</v>
      </c>
      <c r="E8118" s="3">
        <v>12977.57</v>
      </c>
      <c r="F8118">
        <f t="shared" si="514"/>
        <v>-2.1031871374310021E-4</v>
      </c>
    </row>
    <row r="8119" spans="1:6" ht="15" thickBot="1" x14ac:dyDescent="0.35">
      <c r="A8119" s="2">
        <v>40973</v>
      </c>
      <c r="B8119" s="5">
        <f t="shared" si="511"/>
        <v>3</v>
      </c>
      <c r="C8119" s="5">
        <f t="shared" si="512"/>
        <v>5</v>
      </c>
      <c r="D8119" s="5">
        <f t="shared" si="513"/>
        <v>2</v>
      </c>
      <c r="E8119" s="3">
        <v>12962.81</v>
      </c>
      <c r="F8119">
        <f t="shared" si="514"/>
        <v>-1.1373469763599979E-3</v>
      </c>
    </row>
    <row r="8120" spans="1:6" ht="15" thickBot="1" x14ac:dyDescent="0.35">
      <c r="A8120" s="2">
        <v>40974</v>
      </c>
      <c r="B8120" s="5">
        <f t="shared" si="511"/>
        <v>3</v>
      </c>
      <c r="C8120" s="5">
        <f t="shared" si="512"/>
        <v>6</v>
      </c>
      <c r="D8120" s="5">
        <f t="shared" si="513"/>
        <v>3</v>
      </c>
      <c r="E8120" s="3">
        <v>12759.15</v>
      </c>
      <c r="F8120">
        <f t="shared" si="514"/>
        <v>-1.571109967669046E-2</v>
      </c>
    </row>
    <row r="8121" spans="1:6" ht="15" thickBot="1" x14ac:dyDescent="0.35">
      <c r="A8121" s="2">
        <v>40975</v>
      </c>
      <c r="B8121" s="5">
        <f t="shared" si="511"/>
        <v>3</v>
      </c>
      <c r="C8121" s="5">
        <f t="shared" si="512"/>
        <v>7</v>
      </c>
      <c r="D8121" s="5">
        <f t="shared" si="513"/>
        <v>4</v>
      </c>
      <c r="E8121" s="3">
        <v>12837.33</v>
      </c>
      <c r="F8121">
        <f t="shared" si="514"/>
        <v>6.1273674186760321E-3</v>
      </c>
    </row>
    <row r="8122" spans="1:6" ht="15" thickBot="1" x14ac:dyDescent="0.35">
      <c r="A8122" s="2">
        <v>40976</v>
      </c>
      <c r="B8122" s="5">
        <f t="shared" si="511"/>
        <v>3</v>
      </c>
      <c r="C8122" s="5">
        <f t="shared" si="512"/>
        <v>8</v>
      </c>
      <c r="D8122" s="5">
        <f t="shared" si="513"/>
        <v>5</v>
      </c>
      <c r="E8122" s="3">
        <v>12907.94</v>
      </c>
      <c r="F8122">
        <f t="shared" si="514"/>
        <v>5.5003649512788549E-3</v>
      </c>
    </row>
    <row r="8123" spans="1:6" ht="15" thickBot="1" x14ac:dyDescent="0.35">
      <c r="A8123" s="2">
        <v>40977</v>
      </c>
      <c r="B8123" s="5">
        <f t="shared" si="511"/>
        <v>3</v>
      </c>
      <c r="C8123" s="5">
        <f t="shared" si="512"/>
        <v>9</v>
      </c>
      <c r="D8123" s="5">
        <f t="shared" si="513"/>
        <v>6</v>
      </c>
      <c r="E8123" s="3">
        <v>12922.02</v>
      </c>
      <c r="F8123">
        <f t="shared" si="514"/>
        <v>1.0908014756808543E-3</v>
      </c>
    </row>
    <row r="8124" spans="1:6" ht="15" thickBot="1" x14ac:dyDescent="0.35">
      <c r="A8124" s="2">
        <v>40980</v>
      </c>
      <c r="B8124" s="5">
        <f t="shared" si="511"/>
        <v>3</v>
      </c>
      <c r="C8124" s="5">
        <f t="shared" si="512"/>
        <v>12</v>
      </c>
      <c r="D8124" s="5">
        <f t="shared" si="513"/>
        <v>2</v>
      </c>
      <c r="E8124" s="3">
        <v>12959.71</v>
      </c>
      <c r="F8124">
        <f t="shared" si="514"/>
        <v>2.9167266418097704E-3</v>
      </c>
    </row>
    <row r="8125" spans="1:6" ht="15" thickBot="1" x14ac:dyDescent="0.35">
      <c r="A8125" s="2">
        <v>40981</v>
      </c>
      <c r="B8125" s="5">
        <f t="shared" si="511"/>
        <v>3</v>
      </c>
      <c r="C8125" s="5">
        <f t="shared" si="512"/>
        <v>13</v>
      </c>
      <c r="D8125" s="5">
        <f t="shared" si="513"/>
        <v>3</v>
      </c>
      <c r="E8125" s="3">
        <v>13177.68</v>
      </c>
      <c r="F8125">
        <f t="shared" si="514"/>
        <v>1.6819049191687252E-2</v>
      </c>
    </row>
    <row r="8126" spans="1:6" ht="15" thickBot="1" x14ac:dyDescent="0.35">
      <c r="A8126" s="2">
        <v>40982</v>
      </c>
      <c r="B8126" s="5">
        <f t="shared" si="511"/>
        <v>3</v>
      </c>
      <c r="C8126" s="5">
        <f t="shared" si="512"/>
        <v>14</v>
      </c>
      <c r="D8126" s="5">
        <f t="shared" si="513"/>
        <v>4</v>
      </c>
      <c r="E8126" s="3">
        <v>13194.1</v>
      </c>
      <c r="F8126">
        <f t="shared" si="514"/>
        <v>1.246046345031908E-3</v>
      </c>
    </row>
    <row r="8127" spans="1:6" ht="15" thickBot="1" x14ac:dyDescent="0.35">
      <c r="A8127" s="2">
        <v>40983</v>
      </c>
      <c r="B8127" s="5">
        <f t="shared" si="511"/>
        <v>3</v>
      </c>
      <c r="C8127" s="5">
        <f t="shared" si="512"/>
        <v>15</v>
      </c>
      <c r="D8127" s="5">
        <f t="shared" si="513"/>
        <v>5</v>
      </c>
      <c r="E8127" s="3">
        <v>13252.76</v>
      </c>
      <c r="F8127">
        <f t="shared" si="514"/>
        <v>4.4459265883993494E-3</v>
      </c>
    </row>
    <row r="8128" spans="1:6" ht="15" thickBot="1" x14ac:dyDescent="0.35">
      <c r="A8128" s="2">
        <v>40984</v>
      </c>
      <c r="B8128" s="5">
        <f t="shared" si="511"/>
        <v>3</v>
      </c>
      <c r="C8128" s="5">
        <f t="shared" si="512"/>
        <v>16</v>
      </c>
      <c r="D8128" s="5">
        <f t="shared" si="513"/>
        <v>6</v>
      </c>
      <c r="E8128" s="3">
        <v>13232.62</v>
      </c>
      <c r="F8128">
        <f t="shared" si="514"/>
        <v>-1.519683447070604E-3</v>
      </c>
    </row>
    <row r="8129" spans="1:6" ht="15" thickBot="1" x14ac:dyDescent="0.35">
      <c r="A8129" s="2">
        <v>40987</v>
      </c>
      <c r="B8129" s="5">
        <f t="shared" si="511"/>
        <v>3</v>
      </c>
      <c r="C8129" s="5">
        <f t="shared" si="512"/>
        <v>19</v>
      </c>
      <c r="D8129" s="5">
        <f t="shared" si="513"/>
        <v>2</v>
      </c>
      <c r="E8129" s="3">
        <v>13239.13</v>
      </c>
      <c r="F8129">
        <f t="shared" si="514"/>
        <v>4.9196606567697095E-4</v>
      </c>
    </row>
    <row r="8130" spans="1:6" ht="15" thickBot="1" x14ac:dyDescent="0.35">
      <c r="A8130" s="2">
        <v>40988</v>
      </c>
      <c r="B8130" s="5">
        <f t="shared" si="511"/>
        <v>3</v>
      </c>
      <c r="C8130" s="5">
        <f t="shared" si="512"/>
        <v>20</v>
      </c>
      <c r="D8130" s="5">
        <f t="shared" si="513"/>
        <v>3</v>
      </c>
      <c r="E8130" s="3">
        <v>13170.19</v>
      </c>
      <c r="F8130">
        <f t="shared" si="514"/>
        <v>-5.2072908114051825E-3</v>
      </c>
    </row>
    <row r="8131" spans="1:6" ht="15" thickBot="1" x14ac:dyDescent="0.35">
      <c r="A8131" s="2">
        <v>40989</v>
      </c>
      <c r="B8131" s="5">
        <f t="shared" ref="B8131:B8194" si="515">MONTH(A8131)</f>
        <v>3</v>
      </c>
      <c r="C8131" s="5">
        <f t="shared" ref="C8131:C8194" si="516">DAY(A8131)</f>
        <v>21</v>
      </c>
      <c r="D8131" s="5">
        <f t="shared" ref="D8131:D8194" si="517">WEEKDAY(A8131,1)</f>
        <v>4</v>
      </c>
      <c r="E8131" s="3">
        <v>13124.62</v>
      </c>
      <c r="F8131">
        <f t="shared" si="514"/>
        <v>-3.4600867565312047E-3</v>
      </c>
    </row>
    <row r="8132" spans="1:6" ht="15" thickBot="1" x14ac:dyDescent="0.35">
      <c r="A8132" s="2">
        <v>40990</v>
      </c>
      <c r="B8132" s="5">
        <f t="shared" si="515"/>
        <v>3</v>
      </c>
      <c r="C8132" s="5">
        <f t="shared" si="516"/>
        <v>22</v>
      </c>
      <c r="D8132" s="5">
        <f t="shared" si="517"/>
        <v>5</v>
      </c>
      <c r="E8132" s="3">
        <v>13046.14</v>
      </c>
      <c r="F8132">
        <f t="shared" ref="F8132:F8195" si="518">(E8132-E8131)/E8131</f>
        <v>-5.9796016951348977E-3</v>
      </c>
    </row>
    <row r="8133" spans="1:6" ht="15" thickBot="1" x14ac:dyDescent="0.35">
      <c r="A8133" s="2">
        <v>40991</v>
      </c>
      <c r="B8133" s="5">
        <f t="shared" si="515"/>
        <v>3</v>
      </c>
      <c r="C8133" s="5">
        <f t="shared" si="516"/>
        <v>23</v>
      </c>
      <c r="D8133" s="5">
        <f t="shared" si="517"/>
        <v>6</v>
      </c>
      <c r="E8133" s="3">
        <v>13080.73</v>
      </c>
      <c r="F8133">
        <f t="shared" si="518"/>
        <v>2.6513589460177606E-3</v>
      </c>
    </row>
    <row r="8134" spans="1:6" ht="15" thickBot="1" x14ac:dyDescent="0.35">
      <c r="A8134" s="2">
        <v>40994</v>
      </c>
      <c r="B8134" s="5">
        <f t="shared" si="515"/>
        <v>3</v>
      </c>
      <c r="C8134" s="5">
        <f t="shared" si="516"/>
        <v>26</v>
      </c>
      <c r="D8134" s="5">
        <f t="shared" si="517"/>
        <v>2</v>
      </c>
      <c r="E8134" s="3">
        <v>13241.63</v>
      </c>
      <c r="F8134">
        <f t="shared" si="518"/>
        <v>1.2300536743744397E-2</v>
      </c>
    </row>
    <row r="8135" spans="1:6" ht="15" thickBot="1" x14ac:dyDescent="0.35">
      <c r="A8135" s="2">
        <v>40995</v>
      </c>
      <c r="B8135" s="5">
        <f t="shared" si="515"/>
        <v>3</v>
      </c>
      <c r="C8135" s="5">
        <f t="shared" si="516"/>
        <v>27</v>
      </c>
      <c r="D8135" s="5">
        <f t="shared" si="517"/>
        <v>3</v>
      </c>
      <c r="E8135" s="3">
        <v>13197.73</v>
      </c>
      <c r="F8135">
        <f t="shared" si="518"/>
        <v>-3.3153018170723422E-3</v>
      </c>
    </row>
    <row r="8136" spans="1:6" ht="15" thickBot="1" x14ac:dyDescent="0.35">
      <c r="A8136" s="2">
        <v>40996</v>
      </c>
      <c r="B8136" s="5">
        <f t="shared" si="515"/>
        <v>3</v>
      </c>
      <c r="C8136" s="5">
        <f t="shared" si="516"/>
        <v>28</v>
      </c>
      <c r="D8136" s="5">
        <f t="shared" si="517"/>
        <v>4</v>
      </c>
      <c r="E8136" s="3">
        <v>13126.21</v>
      </c>
      <c r="F8136">
        <f t="shared" si="518"/>
        <v>-5.4191137415298268E-3</v>
      </c>
    </row>
    <row r="8137" spans="1:6" ht="15" thickBot="1" x14ac:dyDescent="0.35">
      <c r="A8137" s="2">
        <v>40997</v>
      </c>
      <c r="B8137" s="5">
        <f t="shared" si="515"/>
        <v>3</v>
      </c>
      <c r="C8137" s="5">
        <f t="shared" si="516"/>
        <v>29</v>
      </c>
      <c r="D8137" s="5">
        <f t="shared" si="517"/>
        <v>5</v>
      </c>
      <c r="E8137" s="3">
        <v>13145.82</v>
      </c>
      <c r="F8137">
        <f t="shared" si="518"/>
        <v>1.4939575094410789E-3</v>
      </c>
    </row>
    <row r="8138" spans="1:6" ht="15" thickBot="1" x14ac:dyDescent="0.35">
      <c r="A8138" s="2">
        <v>40998</v>
      </c>
      <c r="B8138" s="5">
        <f t="shared" si="515"/>
        <v>3</v>
      </c>
      <c r="C8138" s="5">
        <f t="shared" si="516"/>
        <v>30</v>
      </c>
      <c r="D8138" s="5">
        <f t="shared" si="517"/>
        <v>6</v>
      </c>
      <c r="E8138" s="3">
        <v>13212.04</v>
      </c>
      <c r="F8138">
        <f t="shared" si="518"/>
        <v>5.037342668620228E-3</v>
      </c>
    </row>
    <row r="8139" spans="1:6" ht="15" thickBot="1" x14ac:dyDescent="0.35">
      <c r="A8139" s="2">
        <v>41001</v>
      </c>
      <c r="B8139" s="5">
        <f t="shared" si="515"/>
        <v>4</v>
      </c>
      <c r="C8139" s="5">
        <f t="shared" si="516"/>
        <v>2</v>
      </c>
      <c r="D8139" s="5">
        <f t="shared" si="517"/>
        <v>2</v>
      </c>
      <c r="E8139" s="3">
        <v>13264.49</v>
      </c>
      <c r="F8139">
        <f t="shared" si="518"/>
        <v>3.9698638514566184E-3</v>
      </c>
    </row>
    <row r="8140" spans="1:6" ht="15" thickBot="1" x14ac:dyDescent="0.35">
      <c r="A8140" s="2">
        <v>41002</v>
      </c>
      <c r="B8140" s="5">
        <f t="shared" si="515"/>
        <v>4</v>
      </c>
      <c r="C8140" s="5">
        <f t="shared" si="516"/>
        <v>3</v>
      </c>
      <c r="D8140" s="5">
        <f t="shared" si="517"/>
        <v>3</v>
      </c>
      <c r="E8140" s="3">
        <v>13199.55</v>
      </c>
      <c r="F8140">
        <f t="shared" si="518"/>
        <v>-4.8957781264112312E-3</v>
      </c>
    </row>
    <row r="8141" spans="1:6" ht="15" thickBot="1" x14ac:dyDescent="0.35">
      <c r="A8141" s="2">
        <v>41003</v>
      </c>
      <c r="B8141" s="5">
        <f t="shared" si="515"/>
        <v>4</v>
      </c>
      <c r="C8141" s="5">
        <f t="shared" si="516"/>
        <v>4</v>
      </c>
      <c r="D8141" s="5">
        <f t="shared" si="517"/>
        <v>4</v>
      </c>
      <c r="E8141" s="3">
        <v>13074.75</v>
      </c>
      <c r="F8141">
        <f t="shared" si="518"/>
        <v>-9.4548677795833411E-3</v>
      </c>
    </row>
    <row r="8142" spans="1:6" ht="15" thickBot="1" x14ac:dyDescent="0.35">
      <c r="A8142" s="2">
        <v>41004</v>
      </c>
      <c r="B8142" s="5">
        <f t="shared" si="515"/>
        <v>4</v>
      </c>
      <c r="C8142" s="5">
        <f t="shared" si="516"/>
        <v>5</v>
      </c>
      <c r="D8142" s="5">
        <f t="shared" si="517"/>
        <v>5</v>
      </c>
      <c r="E8142" s="3">
        <v>13060.14</v>
      </c>
      <c r="F8142">
        <f t="shared" si="518"/>
        <v>-1.1174209831928397E-3</v>
      </c>
    </row>
    <row r="8143" spans="1:6" ht="15" thickBot="1" x14ac:dyDescent="0.35">
      <c r="A8143" s="2">
        <v>41008</v>
      </c>
      <c r="B8143" s="5">
        <f t="shared" si="515"/>
        <v>4</v>
      </c>
      <c r="C8143" s="5">
        <f t="shared" si="516"/>
        <v>9</v>
      </c>
      <c r="D8143" s="5">
        <f t="shared" si="517"/>
        <v>2</v>
      </c>
      <c r="E8143" s="3">
        <v>12929.59</v>
      </c>
      <c r="F8143">
        <f t="shared" si="518"/>
        <v>-9.9960643607188964E-3</v>
      </c>
    </row>
    <row r="8144" spans="1:6" ht="15" thickBot="1" x14ac:dyDescent="0.35">
      <c r="A8144" s="2">
        <v>41009</v>
      </c>
      <c r="B8144" s="5">
        <f t="shared" si="515"/>
        <v>4</v>
      </c>
      <c r="C8144" s="5">
        <f t="shared" si="516"/>
        <v>10</v>
      </c>
      <c r="D8144" s="5">
        <f t="shared" si="517"/>
        <v>3</v>
      </c>
      <c r="E8144" s="3">
        <v>12715.93</v>
      </c>
      <c r="F8144">
        <f t="shared" si="518"/>
        <v>-1.6524885939925384E-2</v>
      </c>
    </row>
    <row r="8145" spans="1:6" ht="15" thickBot="1" x14ac:dyDescent="0.35">
      <c r="A8145" s="2">
        <v>41010</v>
      </c>
      <c r="B8145" s="5">
        <f t="shared" si="515"/>
        <v>4</v>
      </c>
      <c r="C8145" s="5">
        <f t="shared" si="516"/>
        <v>11</v>
      </c>
      <c r="D8145" s="5">
        <f t="shared" si="517"/>
        <v>4</v>
      </c>
      <c r="E8145" s="3">
        <v>12805.39</v>
      </c>
      <c r="F8145">
        <f t="shared" si="518"/>
        <v>7.0352699330681378E-3</v>
      </c>
    </row>
    <row r="8146" spans="1:6" ht="15" thickBot="1" x14ac:dyDescent="0.35">
      <c r="A8146" s="2">
        <v>41011</v>
      </c>
      <c r="B8146" s="5">
        <f t="shared" si="515"/>
        <v>4</v>
      </c>
      <c r="C8146" s="5">
        <f t="shared" si="516"/>
        <v>12</v>
      </c>
      <c r="D8146" s="5">
        <f t="shared" si="517"/>
        <v>5</v>
      </c>
      <c r="E8146" s="3">
        <v>12986.58</v>
      </c>
      <c r="F8146">
        <f t="shared" si="518"/>
        <v>1.4149510479571534E-2</v>
      </c>
    </row>
    <row r="8147" spans="1:6" ht="15" thickBot="1" x14ac:dyDescent="0.35">
      <c r="A8147" s="2">
        <v>41012</v>
      </c>
      <c r="B8147" s="5">
        <f t="shared" si="515"/>
        <v>4</v>
      </c>
      <c r="C8147" s="5">
        <f t="shared" si="516"/>
        <v>13</v>
      </c>
      <c r="D8147" s="5">
        <f t="shared" si="517"/>
        <v>6</v>
      </c>
      <c r="E8147" s="3">
        <v>12849.59</v>
      </c>
      <c r="F8147">
        <f t="shared" si="518"/>
        <v>-1.0548581689713519E-2</v>
      </c>
    </row>
    <row r="8148" spans="1:6" ht="15" thickBot="1" x14ac:dyDescent="0.35">
      <c r="A8148" s="2">
        <v>41015</v>
      </c>
      <c r="B8148" s="5">
        <f t="shared" si="515"/>
        <v>4</v>
      </c>
      <c r="C8148" s="5">
        <f t="shared" si="516"/>
        <v>16</v>
      </c>
      <c r="D8148" s="5">
        <f t="shared" si="517"/>
        <v>2</v>
      </c>
      <c r="E8148" s="3">
        <v>12921.41</v>
      </c>
      <c r="F8148">
        <f t="shared" si="518"/>
        <v>5.5892833934779017E-3</v>
      </c>
    </row>
    <row r="8149" spans="1:6" ht="15" thickBot="1" x14ac:dyDescent="0.35">
      <c r="A8149" s="2">
        <v>41016</v>
      </c>
      <c r="B8149" s="5">
        <f t="shared" si="515"/>
        <v>4</v>
      </c>
      <c r="C8149" s="5">
        <f t="shared" si="516"/>
        <v>17</v>
      </c>
      <c r="D8149" s="5">
        <f t="shared" si="517"/>
        <v>3</v>
      </c>
      <c r="E8149" s="3">
        <v>13115.54</v>
      </c>
      <c r="F8149">
        <f t="shared" si="518"/>
        <v>1.5023902190240928E-2</v>
      </c>
    </row>
    <row r="8150" spans="1:6" ht="15" thickBot="1" x14ac:dyDescent="0.35">
      <c r="A8150" s="2">
        <v>41017</v>
      </c>
      <c r="B8150" s="5">
        <f t="shared" si="515"/>
        <v>4</v>
      </c>
      <c r="C8150" s="5">
        <f t="shared" si="516"/>
        <v>18</v>
      </c>
      <c r="D8150" s="5">
        <f t="shared" si="517"/>
        <v>4</v>
      </c>
      <c r="E8150" s="3">
        <v>13032.75</v>
      </c>
      <c r="F8150">
        <f t="shared" si="518"/>
        <v>-6.3123592318730963E-3</v>
      </c>
    </row>
    <row r="8151" spans="1:6" ht="15" thickBot="1" x14ac:dyDescent="0.35">
      <c r="A8151" s="2">
        <v>41018</v>
      </c>
      <c r="B8151" s="5">
        <f t="shared" si="515"/>
        <v>4</v>
      </c>
      <c r="C8151" s="5">
        <f t="shared" si="516"/>
        <v>19</v>
      </c>
      <c r="D8151" s="5">
        <f t="shared" si="517"/>
        <v>5</v>
      </c>
      <c r="E8151" s="3">
        <v>12964.1</v>
      </c>
      <c r="F8151">
        <f t="shared" si="518"/>
        <v>-5.2674991847460927E-3</v>
      </c>
    </row>
    <row r="8152" spans="1:6" ht="15" thickBot="1" x14ac:dyDescent="0.35">
      <c r="A8152" s="2">
        <v>41019</v>
      </c>
      <c r="B8152" s="5">
        <f t="shared" si="515"/>
        <v>4</v>
      </c>
      <c r="C8152" s="5">
        <f t="shared" si="516"/>
        <v>20</v>
      </c>
      <c r="D8152" s="5">
        <f t="shared" si="517"/>
        <v>6</v>
      </c>
      <c r="E8152" s="3">
        <v>13029.26</v>
      </c>
      <c r="F8152">
        <f t="shared" si="518"/>
        <v>5.0261877029643288E-3</v>
      </c>
    </row>
    <row r="8153" spans="1:6" ht="15" thickBot="1" x14ac:dyDescent="0.35">
      <c r="A8153" s="2">
        <v>41022</v>
      </c>
      <c r="B8153" s="5">
        <f t="shared" si="515"/>
        <v>4</v>
      </c>
      <c r="C8153" s="5">
        <f t="shared" si="516"/>
        <v>23</v>
      </c>
      <c r="D8153" s="5">
        <f t="shared" si="517"/>
        <v>2</v>
      </c>
      <c r="E8153" s="3">
        <v>12927.17</v>
      </c>
      <c r="F8153">
        <f t="shared" si="518"/>
        <v>-7.8354411532197635E-3</v>
      </c>
    </row>
    <row r="8154" spans="1:6" ht="15" thickBot="1" x14ac:dyDescent="0.35">
      <c r="A8154" s="2">
        <v>41023</v>
      </c>
      <c r="B8154" s="5">
        <f t="shared" si="515"/>
        <v>4</v>
      </c>
      <c r="C8154" s="5">
        <f t="shared" si="516"/>
        <v>24</v>
      </c>
      <c r="D8154" s="5">
        <f t="shared" si="517"/>
        <v>3</v>
      </c>
      <c r="E8154" s="3">
        <v>13001.56</v>
      </c>
      <c r="F8154">
        <f t="shared" si="518"/>
        <v>5.7545464320496609E-3</v>
      </c>
    </row>
    <row r="8155" spans="1:6" ht="15" thickBot="1" x14ac:dyDescent="0.35">
      <c r="A8155" s="2">
        <v>41024</v>
      </c>
      <c r="B8155" s="5">
        <f t="shared" si="515"/>
        <v>4</v>
      </c>
      <c r="C8155" s="5">
        <f t="shared" si="516"/>
        <v>25</v>
      </c>
      <c r="D8155" s="5">
        <f t="shared" si="517"/>
        <v>4</v>
      </c>
      <c r="E8155" s="3">
        <v>13090.72</v>
      </c>
      <c r="F8155">
        <f t="shared" si="518"/>
        <v>6.8576386218269086E-3</v>
      </c>
    </row>
    <row r="8156" spans="1:6" ht="15" thickBot="1" x14ac:dyDescent="0.35">
      <c r="A8156" s="2">
        <v>41025</v>
      </c>
      <c r="B8156" s="5">
        <f t="shared" si="515"/>
        <v>4</v>
      </c>
      <c r="C8156" s="5">
        <f t="shared" si="516"/>
        <v>26</v>
      </c>
      <c r="D8156" s="5">
        <f t="shared" si="517"/>
        <v>5</v>
      </c>
      <c r="E8156" s="3">
        <v>13204.62</v>
      </c>
      <c r="F8156">
        <f t="shared" si="518"/>
        <v>8.7008201229574426E-3</v>
      </c>
    </row>
    <row r="8157" spans="1:6" ht="15" thickBot="1" x14ac:dyDescent="0.35">
      <c r="A8157" s="2">
        <v>41026</v>
      </c>
      <c r="B8157" s="5">
        <f t="shared" si="515"/>
        <v>4</v>
      </c>
      <c r="C8157" s="5">
        <f t="shared" si="516"/>
        <v>27</v>
      </c>
      <c r="D8157" s="5">
        <f t="shared" si="517"/>
        <v>6</v>
      </c>
      <c r="E8157" s="3">
        <v>13228.31</v>
      </c>
      <c r="F8157">
        <f t="shared" si="518"/>
        <v>1.7940690455309346E-3</v>
      </c>
    </row>
    <row r="8158" spans="1:6" ht="15" thickBot="1" x14ac:dyDescent="0.35">
      <c r="A8158" s="2">
        <v>41029</v>
      </c>
      <c r="B8158" s="5">
        <f t="shared" si="515"/>
        <v>4</v>
      </c>
      <c r="C8158" s="5">
        <f t="shared" si="516"/>
        <v>30</v>
      </c>
      <c r="D8158" s="5">
        <f t="shared" si="517"/>
        <v>2</v>
      </c>
      <c r="E8158" s="3">
        <v>13213.63</v>
      </c>
      <c r="F8158">
        <f t="shared" si="518"/>
        <v>-1.109741153631892E-3</v>
      </c>
    </row>
    <row r="8159" spans="1:6" ht="15" thickBot="1" x14ac:dyDescent="0.35">
      <c r="A8159" s="2">
        <v>41030</v>
      </c>
      <c r="B8159" s="5">
        <f t="shared" si="515"/>
        <v>5</v>
      </c>
      <c r="C8159" s="5">
        <f t="shared" si="516"/>
        <v>1</v>
      </c>
      <c r="D8159" s="5">
        <f t="shared" si="517"/>
        <v>3</v>
      </c>
      <c r="E8159" s="3">
        <v>13279.32</v>
      </c>
      <c r="F8159">
        <f t="shared" si="518"/>
        <v>4.9713818231629393E-3</v>
      </c>
    </row>
    <row r="8160" spans="1:6" ht="15" thickBot="1" x14ac:dyDescent="0.35">
      <c r="A8160" s="2">
        <v>41031</v>
      </c>
      <c r="B8160" s="5">
        <f t="shared" si="515"/>
        <v>5</v>
      </c>
      <c r="C8160" s="5">
        <f t="shared" si="516"/>
        <v>2</v>
      </c>
      <c r="D8160" s="5">
        <f t="shared" si="517"/>
        <v>4</v>
      </c>
      <c r="E8160" s="3">
        <v>13268.57</v>
      </c>
      <c r="F8160">
        <f t="shared" si="518"/>
        <v>-8.0952940361404054E-4</v>
      </c>
    </row>
    <row r="8161" spans="1:6" ht="15" thickBot="1" x14ac:dyDescent="0.35">
      <c r="A8161" s="2">
        <v>41032</v>
      </c>
      <c r="B8161" s="5">
        <f t="shared" si="515"/>
        <v>5</v>
      </c>
      <c r="C8161" s="5">
        <f t="shared" si="516"/>
        <v>3</v>
      </c>
      <c r="D8161" s="5">
        <f t="shared" si="517"/>
        <v>5</v>
      </c>
      <c r="E8161" s="3">
        <v>13206.59</v>
      </c>
      <c r="F8161">
        <f t="shared" si="518"/>
        <v>-4.6711891334182635E-3</v>
      </c>
    </row>
    <row r="8162" spans="1:6" ht="15" thickBot="1" x14ac:dyDescent="0.35">
      <c r="A8162" s="2">
        <v>41033</v>
      </c>
      <c r="B8162" s="5">
        <f t="shared" si="515"/>
        <v>5</v>
      </c>
      <c r="C8162" s="5">
        <f t="shared" si="516"/>
        <v>4</v>
      </c>
      <c r="D8162" s="5">
        <f t="shared" si="517"/>
        <v>6</v>
      </c>
      <c r="E8162" s="3">
        <v>13038.27</v>
      </c>
      <c r="F8162">
        <f t="shared" si="518"/>
        <v>-1.2745152230818077E-2</v>
      </c>
    </row>
    <row r="8163" spans="1:6" ht="15" thickBot="1" x14ac:dyDescent="0.35">
      <c r="A8163" s="2">
        <v>41036</v>
      </c>
      <c r="B8163" s="5">
        <f t="shared" si="515"/>
        <v>5</v>
      </c>
      <c r="C8163" s="5">
        <f t="shared" si="516"/>
        <v>7</v>
      </c>
      <c r="D8163" s="5">
        <f t="shared" si="517"/>
        <v>2</v>
      </c>
      <c r="E8163" s="3">
        <v>13008.53</v>
      </c>
      <c r="F8163">
        <f t="shared" si="518"/>
        <v>-2.2809774609668138E-3</v>
      </c>
    </row>
    <row r="8164" spans="1:6" ht="15" thickBot="1" x14ac:dyDescent="0.35">
      <c r="A8164" s="2">
        <v>41037</v>
      </c>
      <c r="B8164" s="5">
        <f t="shared" si="515"/>
        <v>5</v>
      </c>
      <c r="C8164" s="5">
        <f t="shared" si="516"/>
        <v>8</v>
      </c>
      <c r="D8164" s="5">
        <f t="shared" si="517"/>
        <v>3</v>
      </c>
      <c r="E8164" s="3">
        <v>12932.09</v>
      </c>
      <c r="F8164">
        <f t="shared" si="518"/>
        <v>-5.8761443452873237E-3</v>
      </c>
    </row>
    <row r="8165" spans="1:6" ht="15" thickBot="1" x14ac:dyDescent="0.35">
      <c r="A8165" s="2">
        <v>41038</v>
      </c>
      <c r="B8165" s="5">
        <f t="shared" si="515"/>
        <v>5</v>
      </c>
      <c r="C8165" s="5">
        <f t="shared" si="516"/>
        <v>9</v>
      </c>
      <c r="D8165" s="5">
        <f t="shared" si="517"/>
        <v>4</v>
      </c>
      <c r="E8165" s="3">
        <v>12835.06</v>
      </c>
      <c r="F8165">
        <f t="shared" si="518"/>
        <v>-7.503040885116068E-3</v>
      </c>
    </row>
    <row r="8166" spans="1:6" ht="15" thickBot="1" x14ac:dyDescent="0.35">
      <c r="A8166" s="2">
        <v>41039</v>
      </c>
      <c r="B8166" s="5">
        <f t="shared" si="515"/>
        <v>5</v>
      </c>
      <c r="C8166" s="5">
        <f t="shared" si="516"/>
        <v>10</v>
      </c>
      <c r="D8166" s="5">
        <f t="shared" si="517"/>
        <v>5</v>
      </c>
      <c r="E8166" s="3">
        <v>12855.04</v>
      </c>
      <c r="F8166">
        <f t="shared" si="518"/>
        <v>1.5566736735162425E-3</v>
      </c>
    </row>
    <row r="8167" spans="1:6" ht="15" thickBot="1" x14ac:dyDescent="0.35">
      <c r="A8167" s="2">
        <v>41040</v>
      </c>
      <c r="B8167" s="5">
        <f t="shared" si="515"/>
        <v>5</v>
      </c>
      <c r="C8167" s="5">
        <f t="shared" si="516"/>
        <v>11</v>
      </c>
      <c r="D8167" s="5">
        <f t="shared" si="517"/>
        <v>6</v>
      </c>
      <c r="E8167" s="3">
        <v>12820.6</v>
      </c>
      <c r="F8167">
        <f t="shared" si="518"/>
        <v>-2.6791048491487E-3</v>
      </c>
    </row>
    <row r="8168" spans="1:6" ht="15" thickBot="1" x14ac:dyDescent="0.35">
      <c r="A8168" s="2">
        <v>41043</v>
      </c>
      <c r="B8168" s="5">
        <f t="shared" si="515"/>
        <v>5</v>
      </c>
      <c r="C8168" s="5">
        <f t="shared" si="516"/>
        <v>14</v>
      </c>
      <c r="D8168" s="5">
        <f t="shared" si="517"/>
        <v>2</v>
      </c>
      <c r="E8168" s="3">
        <v>12695.35</v>
      </c>
      <c r="F8168">
        <f t="shared" si="518"/>
        <v>-9.7694335678517388E-3</v>
      </c>
    </row>
    <row r="8169" spans="1:6" ht="15" thickBot="1" x14ac:dyDescent="0.35">
      <c r="A8169" s="2">
        <v>41044</v>
      </c>
      <c r="B8169" s="5">
        <f t="shared" si="515"/>
        <v>5</v>
      </c>
      <c r="C8169" s="5">
        <f t="shared" si="516"/>
        <v>15</v>
      </c>
      <c r="D8169" s="5">
        <f t="shared" si="517"/>
        <v>3</v>
      </c>
      <c r="E8169" s="3">
        <v>12632</v>
      </c>
      <c r="F8169">
        <f t="shared" si="518"/>
        <v>-4.9900160294911412E-3</v>
      </c>
    </row>
    <row r="8170" spans="1:6" ht="15" thickBot="1" x14ac:dyDescent="0.35">
      <c r="A8170" s="2">
        <v>41045</v>
      </c>
      <c r="B8170" s="5">
        <f t="shared" si="515"/>
        <v>5</v>
      </c>
      <c r="C8170" s="5">
        <f t="shared" si="516"/>
        <v>16</v>
      </c>
      <c r="D8170" s="5">
        <f t="shared" si="517"/>
        <v>4</v>
      </c>
      <c r="E8170" s="3">
        <v>12598.55</v>
      </c>
      <c r="F8170">
        <f t="shared" si="518"/>
        <v>-2.6480367321089875E-3</v>
      </c>
    </row>
    <row r="8171" spans="1:6" ht="15" thickBot="1" x14ac:dyDescent="0.35">
      <c r="A8171" s="2">
        <v>41046</v>
      </c>
      <c r="B8171" s="5">
        <f t="shared" si="515"/>
        <v>5</v>
      </c>
      <c r="C8171" s="5">
        <f t="shared" si="516"/>
        <v>17</v>
      </c>
      <c r="D8171" s="5">
        <f t="shared" si="517"/>
        <v>5</v>
      </c>
      <c r="E8171" s="3">
        <v>12442.49</v>
      </c>
      <c r="F8171">
        <f t="shared" si="518"/>
        <v>-1.2387139789896416E-2</v>
      </c>
    </row>
    <row r="8172" spans="1:6" ht="15" thickBot="1" x14ac:dyDescent="0.35">
      <c r="A8172" s="2">
        <v>41047</v>
      </c>
      <c r="B8172" s="5">
        <f t="shared" si="515"/>
        <v>5</v>
      </c>
      <c r="C8172" s="5">
        <f t="shared" si="516"/>
        <v>18</v>
      </c>
      <c r="D8172" s="5">
        <f t="shared" si="517"/>
        <v>6</v>
      </c>
      <c r="E8172" s="3">
        <v>12369.38</v>
      </c>
      <c r="F8172">
        <f t="shared" si="518"/>
        <v>-5.8758335349275411E-3</v>
      </c>
    </row>
    <row r="8173" spans="1:6" ht="15" thickBot="1" x14ac:dyDescent="0.35">
      <c r="A8173" s="2">
        <v>41050</v>
      </c>
      <c r="B8173" s="5">
        <f t="shared" si="515"/>
        <v>5</v>
      </c>
      <c r="C8173" s="5">
        <f t="shared" si="516"/>
        <v>21</v>
      </c>
      <c r="D8173" s="5">
        <f t="shared" si="517"/>
        <v>2</v>
      </c>
      <c r="E8173" s="3">
        <v>12504.48</v>
      </c>
      <c r="F8173">
        <f t="shared" si="518"/>
        <v>1.0922131909602614E-2</v>
      </c>
    </row>
    <row r="8174" spans="1:6" ht="15" thickBot="1" x14ac:dyDescent="0.35">
      <c r="A8174" s="2">
        <v>41051</v>
      </c>
      <c r="B8174" s="5">
        <f t="shared" si="515"/>
        <v>5</v>
      </c>
      <c r="C8174" s="5">
        <f t="shared" si="516"/>
        <v>22</v>
      </c>
      <c r="D8174" s="5">
        <f t="shared" si="517"/>
        <v>3</v>
      </c>
      <c r="E8174" s="3">
        <v>12502.81</v>
      </c>
      <c r="F8174">
        <f t="shared" si="518"/>
        <v>-1.3355213491485235E-4</v>
      </c>
    </row>
    <row r="8175" spans="1:6" ht="15" thickBot="1" x14ac:dyDescent="0.35">
      <c r="A8175" s="2">
        <v>41052</v>
      </c>
      <c r="B8175" s="5">
        <f t="shared" si="515"/>
        <v>5</v>
      </c>
      <c r="C8175" s="5">
        <f t="shared" si="516"/>
        <v>23</v>
      </c>
      <c r="D8175" s="5">
        <f t="shared" si="517"/>
        <v>4</v>
      </c>
      <c r="E8175" s="3">
        <v>12496.15</v>
      </c>
      <c r="F8175">
        <f t="shared" si="518"/>
        <v>-5.3268025347900634E-4</v>
      </c>
    </row>
    <row r="8176" spans="1:6" ht="15" thickBot="1" x14ac:dyDescent="0.35">
      <c r="A8176" s="2">
        <v>41053</v>
      </c>
      <c r="B8176" s="5">
        <f t="shared" si="515"/>
        <v>5</v>
      </c>
      <c r="C8176" s="5">
        <f t="shared" si="516"/>
        <v>24</v>
      </c>
      <c r="D8176" s="5">
        <f t="shared" si="517"/>
        <v>5</v>
      </c>
      <c r="E8176" s="3">
        <v>12529.75</v>
      </c>
      <c r="F8176">
        <f t="shared" si="518"/>
        <v>2.6888281590730237E-3</v>
      </c>
    </row>
    <row r="8177" spans="1:6" ht="15" thickBot="1" x14ac:dyDescent="0.35">
      <c r="A8177" s="2">
        <v>41054</v>
      </c>
      <c r="B8177" s="5">
        <f t="shared" si="515"/>
        <v>5</v>
      </c>
      <c r="C8177" s="5">
        <f t="shared" si="516"/>
        <v>25</v>
      </c>
      <c r="D8177" s="5">
        <f t="shared" si="517"/>
        <v>6</v>
      </c>
      <c r="E8177" s="3">
        <v>12454.83</v>
      </c>
      <c r="F8177">
        <f t="shared" si="518"/>
        <v>-5.9793691015383446E-3</v>
      </c>
    </row>
    <row r="8178" spans="1:6" ht="15" thickBot="1" x14ac:dyDescent="0.35">
      <c r="A8178" s="2">
        <v>41058</v>
      </c>
      <c r="B8178" s="5">
        <f t="shared" si="515"/>
        <v>5</v>
      </c>
      <c r="C8178" s="5">
        <f t="shared" si="516"/>
        <v>29</v>
      </c>
      <c r="D8178" s="5">
        <f t="shared" si="517"/>
        <v>3</v>
      </c>
      <c r="E8178" s="3">
        <v>12580.69</v>
      </c>
      <c r="F8178">
        <f t="shared" si="518"/>
        <v>1.0105316571964498E-2</v>
      </c>
    </row>
    <row r="8179" spans="1:6" ht="15" thickBot="1" x14ac:dyDescent="0.35">
      <c r="A8179" s="2">
        <v>41059</v>
      </c>
      <c r="B8179" s="5">
        <f t="shared" si="515"/>
        <v>5</v>
      </c>
      <c r="C8179" s="5">
        <f t="shared" si="516"/>
        <v>30</v>
      </c>
      <c r="D8179" s="5">
        <f t="shared" si="517"/>
        <v>4</v>
      </c>
      <c r="E8179" s="3">
        <v>12419.86</v>
      </c>
      <c r="F8179">
        <f t="shared" si="518"/>
        <v>-1.2783877513872444E-2</v>
      </c>
    </row>
    <row r="8180" spans="1:6" ht="15" thickBot="1" x14ac:dyDescent="0.35">
      <c r="A8180" s="2">
        <v>41060</v>
      </c>
      <c r="B8180" s="5">
        <f t="shared" si="515"/>
        <v>5</v>
      </c>
      <c r="C8180" s="5">
        <f t="shared" si="516"/>
        <v>31</v>
      </c>
      <c r="D8180" s="5">
        <f t="shared" si="517"/>
        <v>5</v>
      </c>
      <c r="E8180" s="3">
        <v>12393.45</v>
      </c>
      <c r="F8180">
        <f t="shared" si="518"/>
        <v>-2.1264329871673155E-3</v>
      </c>
    </row>
    <row r="8181" spans="1:6" ht="15" thickBot="1" x14ac:dyDescent="0.35">
      <c r="A8181" s="2">
        <v>41061</v>
      </c>
      <c r="B8181" s="5">
        <f t="shared" si="515"/>
        <v>6</v>
      </c>
      <c r="C8181" s="5">
        <f t="shared" si="516"/>
        <v>1</v>
      </c>
      <c r="D8181" s="5">
        <f t="shared" si="517"/>
        <v>6</v>
      </c>
      <c r="E8181" s="3">
        <v>12118.57</v>
      </c>
      <c r="F8181">
        <f t="shared" si="518"/>
        <v>-2.2179457697412829E-2</v>
      </c>
    </row>
    <row r="8182" spans="1:6" ht="15" thickBot="1" x14ac:dyDescent="0.35">
      <c r="A8182" s="2">
        <v>41064</v>
      </c>
      <c r="B8182" s="5">
        <f t="shared" si="515"/>
        <v>6</v>
      </c>
      <c r="C8182" s="5">
        <f t="shared" si="516"/>
        <v>4</v>
      </c>
      <c r="D8182" s="5">
        <f t="shared" si="517"/>
        <v>2</v>
      </c>
      <c r="E8182" s="3">
        <v>12101.46</v>
      </c>
      <c r="F8182">
        <f t="shared" si="518"/>
        <v>-1.4118827551436006E-3</v>
      </c>
    </row>
    <row r="8183" spans="1:6" ht="15" thickBot="1" x14ac:dyDescent="0.35">
      <c r="A8183" s="2">
        <v>41065</v>
      </c>
      <c r="B8183" s="5">
        <f t="shared" si="515"/>
        <v>6</v>
      </c>
      <c r="C8183" s="5">
        <f t="shared" si="516"/>
        <v>5</v>
      </c>
      <c r="D8183" s="5">
        <f t="shared" si="517"/>
        <v>3</v>
      </c>
      <c r="E8183" s="3">
        <v>12127.95</v>
      </c>
      <c r="F8183">
        <f t="shared" si="518"/>
        <v>2.1889920720311105E-3</v>
      </c>
    </row>
    <row r="8184" spans="1:6" ht="15" thickBot="1" x14ac:dyDescent="0.35">
      <c r="A8184" s="2">
        <v>41066</v>
      </c>
      <c r="B8184" s="5">
        <f t="shared" si="515"/>
        <v>6</v>
      </c>
      <c r="C8184" s="5">
        <f t="shared" si="516"/>
        <v>6</v>
      </c>
      <c r="D8184" s="5">
        <f t="shared" si="517"/>
        <v>4</v>
      </c>
      <c r="E8184" s="3">
        <v>12414.79</v>
      </c>
      <c r="F8184">
        <f t="shared" si="518"/>
        <v>2.3651152915373178E-2</v>
      </c>
    </row>
    <row r="8185" spans="1:6" ht="15" thickBot="1" x14ac:dyDescent="0.35">
      <c r="A8185" s="2">
        <v>41067</v>
      </c>
      <c r="B8185" s="5">
        <f t="shared" si="515"/>
        <v>6</v>
      </c>
      <c r="C8185" s="5">
        <f t="shared" si="516"/>
        <v>7</v>
      </c>
      <c r="D8185" s="5">
        <f t="shared" si="517"/>
        <v>5</v>
      </c>
      <c r="E8185" s="3">
        <v>12460.96</v>
      </c>
      <c r="F8185">
        <f t="shared" si="518"/>
        <v>3.7189513475458101E-3</v>
      </c>
    </row>
    <row r="8186" spans="1:6" ht="15" thickBot="1" x14ac:dyDescent="0.35">
      <c r="A8186" s="2">
        <v>41068</v>
      </c>
      <c r="B8186" s="5">
        <f t="shared" si="515"/>
        <v>6</v>
      </c>
      <c r="C8186" s="5">
        <f t="shared" si="516"/>
        <v>8</v>
      </c>
      <c r="D8186" s="5">
        <f t="shared" si="517"/>
        <v>6</v>
      </c>
      <c r="E8186" s="3">
        <v>12554.2</v>
      </c>
      <c r="F8186">
        <f t="shared" si="518"/>
        <v>7.4825695612538365E-3</v>
      </c>
    </row>
    <row r="8187" spans="1:6" ht="15" thickBot="1" x14ac:dyDescent="0.35">
      <c r="A8187" s="2">
        <v>41071</v>
      </c>
      <c r="B8187" s="5">
        <f t="shared" si="515"/>
        <v>6</v>
      </c>
      <c r="C8187" s="5">
        <f t="shared" si="516"/>
        <v>11</v>
      </c>
      <c r="D8187" s="5">
        <f t="shared" si="517"/>
        <v>2</v>
      </c>
      <c r="E8187" s="3">
        <v>12411.23</v>
      </c>
      <c r="F8187">
        <f t="shared" si="518"/>
        <v>-1.1388220675152631E-2</v>
      </c>
    </row>
    <row r="8188" spans="1:6" ht="15" thickBot="1" x14ac:dyDescent="0.35">
      <c r="A8188" s="2">
        <v>41072</v>
      </c>
      <c r="B8188" s="5">
        <f t="shared" si="515"/>
        <v>6</v>
      </c>
      <c r="C8188" s="5">
        <f t="shared" si="516"/>
        <v>12</v>
      </c>
      <c r="D8188" s="5">
        <f t="shared" si="517"/>
        <v>3</v>
      </c>
      <c r="E8188" s="3">
        <v>12573.8</v>
      </c>
      <c r="F8188">
        <f t="shared" si="518"/>
        <v>1.3098621168087266E-2</v>
      </c>
    </row>
    <row r="8189" spans="1:6" ht="15" thickBot="1" x14ac:dyDescent="0.35">
      <c r="A8189" s="2">
        <v>41073</v>
      </c>
      <c r="B8189" s="5">
        <f t="shared" si="515"/>
        <v>6</v>
      </c>
      <c r="C8189" s="5">
        <f t="shared" si="516"/>
        <v>13</v>
      </c>
      <c r="D8189" s="5">
        <f t="shared" si="517"/>
        <v>4</v>
      </c>
      <c r="E8189" s="3">
        <v>12496.38</v>
      </c>
      <c r="F8189">
        <f t="shared" si="518"/>
        <v>-6.1572476101099168E-3</v>
      </c>
    </row>
    <row r="8190" spans="1:6" ht="15" thickBot="1" x14ac:dyDescent="0.35">
      <c r="A8190" s="2">
        <v>41074</v>
      </c>
      <c r="B8190" s="5">
        <f t="shared" si="515"/>
        <v>6</v>
      </c>
      <c r="C8190" s="5">
        <f t="shared" si="516"/>
        <v>14</v>
      </c>
      <c r="D8190" s="5">
        <f t="shared" si="517"/>
        <v>5</v>
      </c>
      <c r="E8190" s="3">
        <v>12651.91</v>
      </c>
      <c r="F8190">
        <f t="shared" si="518"/>
        <v>1.2446004362863538E-2</v>
      </c>
    </row>
    <row r="8191" spans="1:6" ht="15" thickBot="1" x14ac:dyDescent="0.35">
      <c r="A8191" s="2">
        <v>41075</v>
      </c>
      <c r="B8191" s="5">
        <f t="shared" si="515"/>
        <v>6</v>
      </c>
      <c r="C8191" s="5">
        <f t="shared" si="516"/>
        <v>15</v>
      </c>
      <c r="D8191" s="5">
        <f t="shared" si="517"/>
        <v>6</v>
      </c>
      <c r="E8191" s="3">
        <v>12767.17</v>
      </c>
      <c r="F8191">
        <f t="shared" si="518"/>
        <v>9.1100869354903899E-3</v>
      </c>
    </row>
    <row r="8192" spans="1:6" ht="15" thickBot="1" x14ac:dyDescent="0.35">
      <c r="A8192" s="2">
        <v>41078</v>
      </c>
      <c r="B8192" s="5">
        <f t="shared" si="515"/>
        <v>6</v>
      </c>
      <c r="C8192" s="5">
        <f t="shared" si="516"/>
        <v>18</v>
      </c>
      <c r="D8192" s="5">
        <f t="shared" si="517"/>
        <v>2</v>
      </c>
      <c r="E8192" s="3">
        <v>12741.82</v>
      </c>
      <c r="F8192">
        <f t="shared" si="518"/>
        <v>-1.9855614047592663E-3</v>
      </c>
    </row>
    <row r="8193" spans="1:6" ht="15" thickBot="1" x14ac:dyDescent="0.35">
      <c r="A8193" s="2">
        <v>41079</v>
      </c>
      <c r="B8193" s="5">
        <f t="shared" si="515"/>
        <v>6</v>
      </c>
      <c r="C8193" s="5">
        <f t="shared" si="516"/>
        <v>19</v>
      </c>
      <c r="D8193" s="5">
        <f t="shared" si="517"/>
        <v>3</v>
      </c>
      <c r="E8193" s="3">
        <v>12837.33</v>
      </c>
      <c r="F8193">
        <f t="shared" si="518"/>
        <v>7.495789455509513E-3</v>
      </c>
    </row>
    <row r="8194" spans="1:6" ht="15" thickBot="1" x14ac:dyDescent="0.35">
      <c r="A8194" s="2">
        <v>41080</v>
      </c>
      <c r="B8194" s="5">
        <f t="shared" si="515"/>
        <v>6</v>
      </c>
      <c r="C8194" s="5">
        <f t="shared" si="516"/>
        <v>20</v>
      </c>
      <c r="D8194" s="5">
        <f t="shared" si="517"/>
        <v>4</v>
      </c>
      <c r="E8194" s="3">
        <v>12824.39</v>
      </c>
      <c r="F8194">
        <f t="shared" si="518"/>
        <v>-1.007997769006523E-3</v>
      </c>
    </row>
    <row r="8195" spans="1:6" ht="15" thickBot="1" x14ac:dyDescent="0.35">
      <c r="A8195" s="2">
        <v>41081</v>
      </c>
      <c r="B8195" s="5">
        <f t="shared" ref="B8195:B8258" si="519">MONTH(A8195)</f>
        <v>6</v>
      </c>
      <c r="C8195" s="5">
        <f t="shared" ref="C8195:C8258" si="520">DAY(A8195)</f>
        <v>21</v>
      </c>
      <c r="D8195" s="5">
        <f t="shared" ref="D8195:D8258" si="521">WEEKDAY(A8195,1)</f>
        <v>5</v>
      </c>
      <c r="E8195" s="3">
        <v>12573.57</v>
      </c>
      <c r="F8195">
        <f t="shared" si="518"/>
        <v>-1.9558045255953671E-2</v>
      </c>
    </row>
    <row r="8196" spans="1:6" ht="15" thickBot="1" x14ac:dyDescent="0.35">
      <c r="A8196" s="2">
        <v>41082</v>
      </c>
      <c r="B8196" s="5">
        <f t="shared" si="519"/>
        <v>6</v>
      </c>
      <c r="C8196" s="5">
        <f t="shared" si="520"/>
        <v>22</v>
      </c>
      <c r="D8196" s="5">
        <f t="shared" si="521"/>
        <v>6</v>
      </c>
      <c r="E8196" s="3">
        <v>12640.78</v>
      </c>
      <c r="F8196">
        <f t="shared" ref="F8196:F8259" si="522">(E8196-E8195)/E8195</f>
        <v>5.3453394700153532E-3</v>
      </c>
    </row>
    <row r="8197" spans="1:6" ht="15" thickBot="1" x14ac:dyDescent="0.35">
      <c r="A8197" s="2">
        <v>41085</v>
      </c>
      <c r="B8197" s="5">
        <f t="shared" si="519"/>
        <v>6</v>
      </c>
      <c r="C8197" s="5">
        <f t="shared" si="520"/>
        <v>25</v>
      </c>
      <c r="D8197" s="5">
        <f t="shared" si="521"/>
        <v>2</v>
      </c>
      <c r="E8197" s="3">
        <v>12502.66</v>
      </c>
      <c r="F8197">
        <f t="shared" si="522"/>
        <v>-1.0926540925480926E-2</v>
      </c>
    </row>
    <row r="8198" spans="1:6" ht="15" thickBot="1" x14ac:dyDescent="0.35">
      <c r="A8198" s="2">
        <v>41086</v>
      </c>
      <c r="B8198" s="5">
        <f t="shared" si="519"/>
        <v>6</v>
      </c>
      <c r="C8198" s="5">
        <f t="shared" si="520"/>
        <v>26</v>
      </c>
      <c r="D8198" s="5">
        <f t="shared" si="521"/>
        <v>3</v>
      </c>
      <c r="E8198" s="3">
        <v>12534.67</v>
      </c>
      <c r="F8198">
        <f t="shared" si="522"/>
        <v>2.5602551776982034E-3</v>
      </c>
    </row>
    <row r="8199" spans="1:6" ht="15" thickBot="1" x14ac:dyDescent="0.35">
      <c r="A8199" s="2">
        <v>41087</v>
      </c>
      <c r="B8199" s="5">
        <f t="shared" si="519"/>
        <v>6</v>
      </c>
      <c r="C8199" s="5">
        <f t="shared" si="520"/>
        <v>27</v>
      </c>
      <c r="D8199" s="5">
        <f t="shared" si="521"/>
        <v>4</v>
      </c>
      <c r="E8199" s="3">
        <v>12627.01</v>
      </c>
      <c r="F8199">
        <f t="shared" si="522"/>
        <v>7.366767533568905E-3</v>
      </c>
    </row>
    <row r="8200" spans="1:6" ht="15" thickBot="1" x14ac:dyDescent="0.35">
      <c r="A8200" s="2">
        <v>41088</v>
      </c>
      <c r="B8200" s="5">
        <f t="shared" si="519"/>
        <v>6</v>
      </c>
      <c r="C8200" s="5">
        <f t="shared" si="520"/>
        <v>28</v>
      </c>
      <c r="D8200" s="5">
        <f t="shared" si="521"/>
        <v>5</v>
      </c>
      <c r="E8200" s="3">
        <v>12602.26</v>
      </c>
      <c r="F8200">
        <f t="shared" si="522"/>
        <v>-1.960083978709132E-3</v>
      </c>
    </row>
    <row r="8201" spans="1:6" ht="15" thickBot="1" x14ac:dyDescent="0.35">
      <c r="A8201" s="2">
        <v>41089</v>
      </c>
      <c r="B8201" s="5">
        <f t="shared" si="519"/>
        <v>6</v>
      </c>
      <c r="C8201" s="5">
        <f t="shared" si="520"/>
        <v>29</v>
      </c>
      <c r="D8201" s="5">
        <f t="shared" si="521"/>
        <v>6</v>
      </c>
      <c r="E8201" s="3">
        <v>12880.09</v>
      </c>
      <c r="F8201">
        <f t="shared" si="522"/>
        <v>2.2046045709261667E-2</v>
      </c>
    </row>
    <row r="8202" spans="1:6" ht="15" thickBot="1" x14ac:dyDescent="0.35">
      <c r="A8202" s="2">
        <v>41092</v>
      </c>
      <c r="B8202" s="5">
        <f t="shared" si="519"/>
        <v>7</v>
      </c>
      <c r="C8202" s="5">
        <f t="shared" si="520"/>
        <v>2</v>
      </c>
      <c r="D8202" s="5">
        <f t="shared" si="521"/>
        <v>2</v>
      </c>
      <c r="E8202" s="3">
        <v>12871.39</v>
      </c>
      <c r="F8202">
        <f t="shared" si="522"/>
        <v>-6.7546111867236385E-4</v>
      </c>
    </row>
    <row r="8203" spans="1:6" ht="15" thickBot="1" x14ac:dyDescent="0.35">
      <c r="A8203" s="2">
        <v>41093</v>
      </c>
      <c r="B8203" s="5">
        <f t="shared" si="519"/>
        <v>7</v>
      </c>
      <c r="C8203" s="5">
        <f t="shared" si="520"/>
        <v>3</v>
      </c>
      <c r="D8203" s="5">
        <f t="shared" si="521"/>
        <v>3</v>
      </c>
      <c r="E8203" s="3">
        <v>12943.82</v>
      </c>
      <c r="F8203">
        <f t="shared" si="522"/>
        <v>5.6272088717691168E-3</v>
      </c>
    </row>
    <row r="8204" spans="1:6" ht="15" thickBot="1" x14ac:dyDescent="0.35">
      <c r="A8204" s="2">
        <v>41095</v>
      </c>
      <c r="B8204" s="5">
        <f t="shared" si="519"/>
        <v>7</v>
      </c>
      <c r="C8204" s="5">
        <f t="shared" si="520"/>
        <v>5</v>
      </c>
      <c r="D8204" s="5">
        <f t="shared" si="521"/>
        <v>5</v>
      </c>
      <c r="E8204" s="3">
        <v>12896.67</v>
      </c>
      <c r="F8204">
        <f t="shared" si="522"/>
        <v>-3.6426649937962392E-3</v>
      </c>
    </row>
    <row r="8205" spans="1:6" ht="15" thickBot="1" x14ac:dyDescent="0.35">
      <c r="A8205" s="2">
        <v>41096</v>
      </c>
      <c r="B8205" s="5">
        <f t="shared" si="519"/>
        <v>7</v>
      </c>
      <c r="C8205" s="5">
        <f t="shared" si="520"/>
        <v>6</v>
      </c>
      <c r="D8205" s="5">
        <f t="shared" si="521"/>
        <v>6</v>
      </c>
      <c r="E8205" s="3">
        <v>12772.47</v>
      </c>
      <c r="F8205">
        <f t="shared" si="522"/>
        <v>-9.6303929619041759E-3</v>
      </c>
    </row>
    <row r="8206" spans="1:6" ht="15" thickBot="1" x14ac:dyDescent="0.35">
      <c r="A8206" s="2">
        <v>41099</v>
      </c>
      <c r="B8206" s="5">
        <f t="shared" si="519"/>
        <v>7</v>
      </c>
      <c r="C8206" s="5">
        <f t="shared" si="520"/>
        <v>9</v>
      </c>
      <c r="D8206" s="5">
        <f t="shared" si="521"/>
        <v>2</v>
      </c>
      <c r="E8206" s="3">
        <v>12736.29</v>
      </c>
      <c r="F8206">
        <f t="shared" si="522"/>
        <v>-2.8326549210918855E-3</v>
      </c>
    </row>
    <row r="8207" spans="1:6" ht="15" thickBot="1" x14ac:dyDescent="0.35">
      <c r="A8207" s="2">
        <v>41100</v>
      </c>
      <c r="B8207" s="5">
        <f t="shared" si="519"/>
        <v>7</v>
      </c>
      <c r="C8207" s="5">
        <f t="shared" si="520"/>
        <v>10</v>
      </c>
      <c r="D8207" s="5">
        <f t="shared" si="521"/>
        <v>3</v>
      </c>
      <c r="E8207" s="3">
        <v>12653.12</v>
      </c>
      <c r="F8207">
        <f t="shared" si="522"/>
        <v>-6.5301590965658029E-3</v>
      </c>
    </row>
    <row r="8208" spans="1:6" ht="15" thickBot="1" x14ac:dyDescent="0.35">
      <c r="A8208" s="2">
        <v>41101</v>
      </c>
      <c r="B8208" s="5">
        <f t="shared" si="519"/>
        <v>7</v>
      </c>
      <c r="C8208" s="5">
        <f t="shared" si="520"/>
        <v>11</v>
      </c>
      <c r="D8208" s="5">
        <f t="shared" si="521"/>
        <v>4</v>
      </c>
      <c r="E8208" s="3">
        <v>12604.53</v>
      </c>
      <c r="F8208">
        <f t="shared" si="522"/>
        <v>-3.8401595811942148E-3</v>
      </c>
    </row>
    <row r="8209" spans="1:6" ht="15" thickBot="1" x14ac:dyDescent="0.35">
      <c r="A8209" s="2">
        <v>41102</v>
      </c>
      <c r="B8209" s="5">
        <f t="shared" si="519"/>
        <v>7</v>
      </c>
      <c r="C8209" s="5">
        <f t="shared" si="520"/>
        <v>12</v>
      </c>
      <c r="D8209" s="5">
        <f t="shared" si="521"/>
        <v>5</v>
      </c>
      <c r="E8209" s="3">
        <v>12573.27</v>
      </c>
      <c r="F8209">
        <f t="shared" si="522"/>
        <v>-2.4800607400672788E-3</v>
      </c>
    </row>
    <row r="8210" spans="1:6" ht="15" thickBot="1" x14ac:dyDescent="0.35">
      <c r="A8210" s="2">
        <v>41103</v>
      </c>
      <c r="B8210" s="5">
        <f t="shared" si="519"/>
        <v>7</v>
      </c>
      <c r="C8210" s="5">
        <f t="shared" si="520"/>
        <v>13</v>
      </c>
      <c r="D8210" s="5">
        <f t="shared" si="521"/>
        <v>6</v>
      </c>
      <c r="E8210" s="3">
        <v>12777.09</v>
      </c>
      <c r="F8210">
        <f t="shared" si="522"/>
        <v>1.6210580063897435E-2</v>
      </c>
    </row>
    <row r="8211" spans="1:6" ht="15" thickBot="1" x14ac:dyDescent="0.35">
      <c r="A8211" s="2">
        <v>41106</v>
      </c>
      <c r="B8211" s="5">
        <f t="shared" si="519"/>
        <v>7</v>
      </c>
      <c r="C8211" s="5">
        <f t="shared" si="520"/>
        <v>16</v>
      </c>
      <c r="D8211" s="5">
        <f t="shared" si="521"/>
        <v>2</v>
      </c>
      <c r="E8211" s="3">
        <v>12727.21</v>
      </c>
      <c r="F8211">
        <f t="shared" si="522"/>
        <v>-3.9038623035449402E-3</v>
      </c>
    </row>
    <row r="8212" spans="1:6" ht="15" thickBot="1" x14ac:dyDescent="0.35">
      <c r="A8212" s="2">
        <v>41107</v>
      </c>
      <c r="B8212" s="5">
        <f t="shared" si="519"/>
        <v>7</v>
      </c>
      <c r="C8212" s="5">
        <f t="shared" si="520"/>
        <v>17</v>
      </c>
      <c r="D8212" s="5">
        <f t="shared" si="521"/>
        <v>3</v>
      </c>
      <c r="E8212" s="3">
        <v>12805.54</v>
      </c>
      <c r="F8212">
        <f t="shared" si="522"/>
        <v>6.154530333042493E-3</v>
      </c>
    </row>
    <row r="8213" spans="1:6" ht="15" thickBot="1" x14ac:dyDescent="0.35">
      <c r="A8213" s="2">
        <v>41108</v>
      </c>
      <c r="B8213" s="5">
        <f t="shared" si="519"/>
        <v>7</v>
      </c>
      <c r="C8213" s="5">
        <f t="shared" si="520"/>
        <v>18</v>
      </c>
      <c r="D8213" s="5">
        <f t="shared" si="521"/>
        <v>4</v>
      </c>
      <c r="E8213" s="3">
        <v>12908.7</v>
      </c>
      <c r="F8213">
        <f t="shared" si="522"/>
        <v>8.055888310840453E-3</v>
      </c>
    </row>
    <row r="8214" spans="1:6" ht="15" thickBot="1" x14ac:dyDescent="0.35">
      <c r="A8214" s="2">
        <v>41109</v>
      </c>
      <c r="B8214" s="5">
        <f t="shared" si="519"/>
        <v>7</v>
      </c>
      <c r="C8214" s="5">
        <f t="shared" si="520"/>
        <v>19</v>
      </c>
      <c r="D8214" s="5">
        <f t="shared" si="521"/>
        <v>5</v>
      </c>
      <c r="E8214" s="3">
        <v>12943.36</v>
      </c>
      <c r="F8214">
        <f t="shared" si="522"/>
        <v>2.6850108841323956E-3</v>
      </c>
    </row>
    <row r="8215" spans="1:6" ht="15" thickBot="1" x14ac:dyDescent="0.35">
      <c r="A8215" s="2">
        <v>41110</v>
      </c>
      <c r="B8215" s="5">
        <f t="shared" si="519"/>
        <v>7</v>
      </c>
      <c r="C8215" s="5">
        <f t="shared" si="520"/>
        <v>20</v>
      </c>
      <c r="D8215" s="5">
        <f t="shared" si="521"/>
        <v>6</v>
      </c>
      <c r="E8215" s="3">
        <v>12822.57</v>
      </c>
      <c r="F8215">
        <f t="shared" si="522"/>
        <v>-9.3321981309336111E-3</v>
      </c>
    </row>
    <row r="8216" spans="1:6" ht="15" thickBot="1" x14ac:dyDescent="0.35">
      <c r="A8216" s="2">
        <v>41113</v>
      </c>
      <c r="B8216" s="5">
        <f t="shared" si="519"/>
        <v>7</v>
      </c>
      <c r="C8216" s="5">
        <f t="shared" si="520"/>
        <v>23</v>
      </c>
      <c r="D8216" s="5">
        <f t="shared" si="521"/>
        <v>2</v>
      </c>
      <c r="E8216" s="3">
        <v>12721.46</v>
      </c>
      <c r="F8216">
        <f t="shared" si="522"/>
        <v>-7.8853147223996896E-3</v>
      </c>
    </row>
    <row r="8217" spans="1:6" ht="15" thickBot="1" x14ac:dyDescent="0.35">
      <c r="A8217" s="2">
        <v>41114</v>
      </c>
      <c r="B8217" s="5">
        <f t="shared" si="519"/>
        <v>7</v>
      </c>
      <c r="C8217" s="5">
        <f t="shared" si="520"/>
        <v>24</v>
      </c>
      <c r="D8217" s="5">
        <f t="shared" si="521"/>
        <v>3</v>
      </c>
      <c r="E8217" s="3">
        <v>12617.32</v>
      </c>
      <c r="F8217">
        <f t="shared" si="522"/>
        <v>-8.1861673109847009E-3</v>
      </c>
    </row>
    <row r="8218" spans="1:6" ht="15" thickBot="1" x14ac:dyDescent="0.35">
      <c r="A8218" s="2">
        <v>41115</v>
      </c>
      <c r="B8218" s="5">
        <f t="shared" si="519"/>
        <v>7</v>
      </c>
      <c r="C8218" s="5">
        <f t="shared" si="520"/>
        <v>25</v>
      </c>
      <c r="D8218" s="5">
        <f t="shared" si="521"/>
        <v>4</v>
      </c>
      <c r="E8218" s="3">
        <v>12676.05</v>
      </c>
      <c r="F8218">
        <f t="shared" si="522"/>
        <v>4.6547127282180025E-3</v>
      </c>
    </row>
    <row r="8219" spans="1:6" ht="15" thickBot="1" x14ac:dyDescent="0.35">
      <c r="A8219" s="2">
        <v>41116</v>
      </c>
      <c r="B8219" s="5">
        <f t="shared" si="519"/>
        <v>7</v>
      </c>
      <c r="C8219" s="5">
        <f t="shared" si="520"/>
        <v>26</v>
      </c>
      <c r="D8219" s="5">
        <f t="shared" si="521"/>
        <v>5</v>
      </c>
      <c r="E8219" s="3">
        <v>12887.93</v>
      </c>
      <c r="F8219">
        <f t="shared" si="522"/>
        <v>1.6714986135270928E-2</v>
      </c>
    </row>
    <row r="8220" spans="1:6" ht="15" thickBot="1" x14ac:dyDescent="0.35">
      <c r="A8220" s="2">
        <v>41117</v>
      </c>
      <c r="B8220" s="5">
        <f t="shared" si="519"/>
        <v>7</v>
      </c>
      <c r="C8220" s="5">
        <f t="shared" si="520"/>
        <v>27</v>
      </c>
      <c r="D8220" s="5">
        <f t="shared" si="521"/>
        <v>6</v>
      </c>
      <c r="E8220" s="3">
        <v>13075.66</v>
      </c>
      <c r="F8220">
        <f t="shared" si="522"/>
        <v>1.4566342306328445E-2</v>
      </c>
    </row>
    <row r="8221" spans="1:6" ht="15" thickBot="1" x14ac:dyDescent="0.35">
      <c r="A8221" s="2">
        <v>41120</v>
      </c>
      <c r="B8221" s="5">
        <f t="shared" si="519"/>
        <v>7</v>
      </c>
      <c r="C8221" s="5">
        <f t="shared" si="520"/>
        <v>30</v>
      </c>
      <c r="D8221" s="5">
        <f t="shared" si="521"/>
        <v>2</v>
      </c>
      <c r="E8221" s="3">
        <v>13073.01</v>
      </c>
      <c r="F8221">
        <f t="shared" si="522"/>
        <v>-2.0266663403603613E-4</v>
      </c>
    </row>
    <row r="8222" spans="1:6" ht="15" thickBot="1" x14ac:dyDescent="0.35">
      <c r="A8222" s="2">
        <v>41121</v>
      </c>
      <c r="B8222" s="5">
        <f t="shared" si="519"/>
        <v>7</v>
      </c>
      <c r="C8222" s="5">
        <f t="shared" si="520"/>
        <v>31</v>
      </c>
      <c r="D8222" s="5">
        <f t="shared" si="521"/>
        <v>3</v>
      </c>
      <c r="E8222" s="3">
        <v>13008.68</v>
      </c>
      <c r="F8222">
        <f t="shared" si="522"/>
        <v>-4.9208254258200617E-3</v>
      </c>
    </row>
    <row r="8223" spans="1:6" ht="15" thickBot="1" x14ac:dyDescent="0.35">
      <c r="A8223" s="2">
        <v>41122</v>
      </c>
      <c r="B8223" s="5">
        <f t="shared" si="519"/>
        <v>8</v>
      </c>
      <c r="C8223" s="5">
        <f t="shared" si="520"/>
        <v>1</v>
      </c>
      <c r="D8223" s="5">
        <f t="shared" si="521"/>
        <v>4</v>
      </c>
      <c r="E8223" s="3">
        <v>12971.06</v>
      </c>
      <c r="F8223">
        <f t="shared" si="522"/>
        <v>-2.8919152442831095E-3</v>
      </c>
    </row>
    <row r="8224" spans="1:6" ht="15" thickBot="1" x14ac:dyDescent="0.35">
      <c r="A8224" s="2">
        <v>41123</v>
      </c>
      <c r="B8224" s="5">
        <f t="shared" si="519"/>
        <v>8</v>
      </c>
      <c r="C8224" s="5">
        <f t="shared" si="520"/>
        <v>2</v>
      </c>
      <c r="D8224" s="5">
        <f t="shared" si="521"/>
        <v>5</v>
      </c>
      <c r="E8224" s="3">
        <v>12878.88</v>
      </c>
      <c r="F8224">
        <f t="shared" si="522"/>
        <v>-7.1065895925236872E-3</v>
      </c>
    </row>
    <row r="8225" spans="1:6" ht="15" thickBot="1" x14ac:dyDescent="0.35">
      <c r="A8225" s="2">
        <v>41124</v>
      </c>
      <c r="B8225" s="5">
        <f t="shared" si="519"/>
        <v>8</v>
      </c>
      <c r="C8225" s="5">
        <f t="shared" si="520"/>
        <v>3</v>
      </c>
      <c r="D8225" s="5">
        <f t="shared" si="521"/>
        <v>6</v>
      </c>
      <c r="E8225" s="3">
        <v>13096.17</v>
      </c>
      <c r="F8225">
        <f t="shared" si="522"/>
        <v>1.6871808728709397E-2</v>
      </c>
    </row>
    <row r="8226" spans="1:6" ht="15" thickBot="1" x14ac:dyDescent="0.35">
      <c r="A8226" s="2">
        <v>41127</v>
      </c>
      <c r="B8226" s="5">
        <f t="shared" si="519"/>
        <v>8</v>
      </c>
      <c r="C8226" s="5">
        <f t="shared" si="520"/>
        <v>6</v>
      </c>
      <c r="D8226" s="5">
        <f t="shared" si="521"/>
        <v>2</v>
      </c>
      <c r="E8226" s="3">
        <v>13117.51</v>
      </c>
      <c r="F8226">
        <f t="shared" si="522"/>
        <v>1.6294840399903288E-3</v>
      </c>
    </row>
    <row r="8227" spans="1:6" ht="15" thickBot="1" x14ac:dyDescent="0.35">
      <c r="A8227" s="2">
        <v>41128</v>
      </c>
      <c r="B8227" s="5">
        <f t="shared" si="519"/>
        <v>8</v>
      </c>
      <c r="C8227" s="5">
        <f t="shared" si="520"/>
        <v>7</v>
      </c>
      <c r="D8227" s="5">
        <f t="shared" si="521"/>
        <v>3</v>
      </c>
      <c r="E8227" s="3">
        <v>13168.6</v>
      </c>
      <c r="F8227">
        <f t="shared" si="522"/>
        <v>3.8947940577137084E-3</v>
      </c>
    </row>
    <row r="8228" spans="1:6" ht="15" thickBot="1" x14ac:dyDescent="0.35">
      <c r="A8228" s="2">
        <v>41129</v>
      </c>
      <c r="B8228" s="5">
        <f t="shared" si="519"/>
        <v>8</v>
      </c>
      <c r="C8228" s="5">
        <f t="shared" si="520"/>
        <v>8</v>
      </c>
      <c r="D8228" s="5">
        <f t="shared" si="521"/>
        <v>4</v>
      </c>
      <c r="E8228" s="3">
        <v>13175.64</v>
      </c>
      <c r="F8228">
        <f t="shared" si="522"/>
        <v>5.3460504533504351E-4</v>
      </c>
    </row>
    <row r="8229" spans="1:6" ht="15" thickBot="1" x14ac:dyDescent="0.35">
      <c r="A8229" s="2">
        <v>41130</v>
      </c>
      <c r="B8229" s="5">
        <f t="shared" si="519"/>
        <v>8</v>
      </c>
      <c r="C8229" s="5">
        <f t="shared" si="520"/>
        <v>9</v>
      </c>
      <c r="D8229" s="5">
        <f t="shared" si="521"/>
        <v>5</v>
      </c>
      <c r="E8229" s="3">
        <v>13165.19</v>
      </c>
      <c r="F8229">
        <f t="shared" si="522"/>
        <v>-7.9313035268107723E-4</v>
      </c>
    </row>
    <row r="8230" spans="1:6" ht="15" thickBot="1" x14ac:dyDescent="0.35">
      <c r="A8230" s="2">
        <v>41131</v>
      </c>
      <c r="B8230" s="5">
        <f t="shared" si="519"/>
        <v>8</v>
      </c>
      <c r="C8230" s="5">
        <f t="shared" si="520"/>
        <v>10</v>
      </c>
      <c r="D8230" s="5">
        <f t="shared" si="521"/>
        <v>6</v>
      </c>
      <c r="E8230" s="3">
        <v>13207.95</v>
      </c>
      <c r="F8230">
        <f t="shared" si="522"/>
        <v>3.2479592015003367E-3</v>
      </c>
    </row>
    <row r="8231" spans="1:6" ht="15" thickBot="1" x14ac:dyDescent="0.35">
      <c r="A8231" s="2">
        <v>41134</v>
      </c>
      <c r="B8231" s="5">
        <f t="shared" si="519"/>
        <v>8</v>
      </c>
      <c r="C8231" s="5">
        <f t="shared" si="520"/>
        <v>13</v>
      </c>
      <c r="D8231" s="5">
        <f t="shared" si="521"/>
        <v>2</v>
      </c>
      <c r="E8231" s="3">
        <v>13169.43</v>
      </c>
      <c r="F8231">
        <f t="shared" si="522"/>
        <v>-2.9164253347416088E-3</v>
      </c>
    </row>
    <row r="8232" spans="1:6" ht="15" thickBot="1" x14ac:dyDescent="0.35">
      <c r="A8232" s="2">
        <v>41135</v>
      </c>
      <c r="B8232" s="5">
        <f t="shared" si="519"/>
        <v>8</v>
      </c>
      <c r="C8232" s="5">
        <f t="shared" si="520"/>
        <v>14</v>
      </c>
      <c r="D8232" s="5">
        <f t="shared" si="521"/>
        <v>3</v>
      </c>
      <c r="E8232" s="3">
        <v>13172.14</v>
      </c>
      <c r="F8232">
        <f t="shared" si="522"/>
        <v>2.0577959714271056E-4</v>
      </c>
    </row>
    <row r="8233" spans="1:6" ht="15" thickBot="1" x14ac:dyDescent="0.35">
      <c r="A8233" s="2">
        <v>41136</v>
      </c>
      <c r="B8233" s="5">
        <f t="shared" si="519"/>
        <v>8</v>
      </c>
      <c r="C8233" s="5">
        <f t="shared" si="520"/>
        <v>15</v>
      </c>
      <c r="D8233" s="5">
        <f t="shared" si="521"/>
        <v>4</v>
      </c>
      <c r="E8233" s="3">
        <v>13164.78</v>
      </c>
      <c r="F8233">
        <f t="shared" si="522"/>
        <v>-5.5875506941155829E-4</v>
      </c>
    </row>
    <row r="8234" spans="1:6" ht="15" thickBot="1" x14ac:dyDescent="0.35">
      <c r="A8234" s="2">
        <v>41137</v>
      </c>
      <c r="B8234" s="5">
        <f t="shared" si="519"/>
        <v>8</v>
      </c>
      <c r="C8234" s="5">
        <f t="shared" si="520"/>
        <v>16</v>
      </c>
      <c r="D8234" s="5">
        <f t="shared" si="521"/>
        <v>5</v>
      </c>
      <c r="E8234" s="3">
        <v>13250.11</v>
      </c>
      <c r="F8234">
        <f t="shared" si="522"/>
        <v>6.4816882621661675E-3</v>
      </c>
    </row>
    <row r="8235" spans="1:6" ht="15" thickBot="1" x14ac:dyDescent="0.35">
      <c r="A8235" s="2">
        <v>41138</v>
      </c>
      <c r="B8235" s="5">
        <f t="shared" si="519"/>
        <v>8</v>
      </c>
      <c r="C8235" s="5">
        <f t="shared" si="520"/>
        <v>17</v>
      </c>
      <c r="D8235" s="5">
        <f t="shared" si="521"/>
        <v>6</v>
      </c>
      <c r="E8235" s="3">
        <v>13275.2</v>
      </c>
      <c r="F8235">
        <f t="shared" si="522"/>
        <v>1.8935691854633768E-3</v>
      </c>
    </row>
    <row r="8236" spans="1:6" ht="15" thickBot="1" x14ac:dyDescent="0.35">
      <c r="A8236" s="2">
        <v>41141</v>
      </c>
      <c r="B8236" s="5">
        <f t="shared" si="519"/>
        <v>8</v>
      </c>
      <c r="C8236" s="5">
        <f t="shared" si="520"/>
        <v>20</v>
      </c>
      <c r="D8236" s="5">
        <f t="shared" si="521"/>
        <v>2</v>
      </c>
      <c r="E8236" s="3">
        <v>13271.64</v>
      </c>
      <c r="F8236">
        <f t="shared" si="522"/>
        <v>-2.6816921778966116E-4</v>
      </c>
    </row>
    <row r="8237" spans="1:6" ht="15" thickBot="1" x14ac:dyDescent="0.35">
      <c r="A8237" s="2">
        <v>41142</v>
      </c>
      <c r="B8237" s="5">
        <f t="shared" si="519"/>
        <v>8</v>
      </c>
      <c r="C8237" s="5">
        <f t="shared" si="520"/>
        <v>21</v>
      </c>
      <c r="D8237" s="5">
        <f t="shared" si="521"/>
        <v>3</v>
      </c>
      <c r="E8237" s="3">
        <v>13203.58</v>
      </c>
      <c r="F8237">
        <f t="shared" si="522"/>
        <v>-5.1282283124014436E-3</v>
      </c>
    </row>
    <row r="8238" spans="1:6" ht="15" thickBot="1" x14ac:dyDescent="0.35">
      <c r="A8238" s="2">
        <v>41143</v>
      </c>
      <c r="B8238" s="5">
        <f t="shared" si="519"/>
        <v>8</v>
      </c>
      <c r="C8238" s="5">
        <f t="shared" si="520"/>
        <v>22</v>
      </c>
      <c r="D8238" s="5">
        <f t="shared" si="521"/>
        <v>4</v>
      </c>
      <c r="E8238" s="3">
        <v>13172.76</v>
      </c>
      <c r="F8238">
        <f t="shared" si="522"/>
        <v>-2.3342154173337619E-3</v>
      </c>
    </row>
    <row r="8239" spans="1:6" ht="15" thickBot="1" x14ac:dyDescent="0.35">
      <c r="A8239" s="2">
        <v>41144</v>
      </c>
      <c r="B8239" s="5">
        <f t="shared" si="519"/>
        <v>8</v>
      </c>
      <c r="C8239" s="5">
        <f t="shared" si="520"/>
        <v>23</v>
      </c>
      <c r="D8239" s="5">
        <f t="shared" si="521"/>
        <v>5</v>
      </c>
      <c r="E8239" s="3">
        <v>13057.46</v>
      </c>
      <c r="F8239">
        <f t="shared" si="522"/>
        <v>-8.7529113109174606E-3</v>
      </c>
    </row>
    <row r="8240" spans="1:6" ht="15" thickBot="1" x14ac:dyDescent="0.35">
      <c r="A8240" s="2">
        <v>41145</v>
      </c>
      <c r="B8240" s="5">
        <f t="shared" si="519"/>
        <v>8</v>
      </c>
      <c r="C8240" s="5">
        <f t="shared" si="520"/>
        <v>24</v>
      </c>
      <c r="D8240" s="5">
        <f t="shared" si="521"/>
        <v>6</v>
      </c>
      <c r="E8240" s="3">
        <v>13157.97</v>
      </c>
      <c r="F8240">
        <f t="shared" si="522"/>
        <v>7.6975154432791845E-3</v>
      </c>
    </row>
    <row r="8241" spans="1:6" ht="15" thickBot="1" x14ac:dyDescent="0.35">
      <c r="A8241" s="2">
        <v>41148</v>
      </c>
      <c r="B8241" s="5">
        <f t="shared" si="519"/>
        <v>8</v>
      </c>
      <c r="C8241" s="5">
        <f t="shared" si="520"/>
        <v>27</v>
      </c>
      <c r="D8241" s="5">
        <f t="shared" si="521"/>
        <v>2</v>
      </c>
      <c r="E8241" s="3">
        <v>13124.67</v>
      </c>
      <c r="F8241">
        <f t="shared" si="522"/>
        <v>-2.5307855239067481E-3</v>
      </c>
    </row>
    <row r="8242" spans="1:6" ht="15" thickBot="1" x14ac:dyDescent="0.35">
      <c r="A8242" s="2">
        <v>41149</v>
      </c>
      <c r="B8242" s="5">
        <f t="shared" si="519"/>
        <v>8</v>
      </c>
      <c r="C8242" s="5">
        <f t="shared" si="520"/>
        <v>28</v>
      </c>
      <c r="D8242" s="5">
        <f t="shared" si="521"/>
        <v>3</v>
      </c>
      <c r="E8242" s="3">
        <v>13102.99</v>
      </c>
      <c r="F8242">
        <f t="shared" si="522"/>
        <v>-1.6518510560646698E-3</v>
      </c>
    </row>
    <row r="8243" spans="1:6" ht="15" thickBot="1" x14ac:dyDescent="0.35">
      <c r="A8243" s="2">
        <v>41150</v>
      </c>
      <c r="B8243" s="5">
        <f t="shared" si="519"/>
        <v>8</v>
      </c>
      <c r="C8243" s="5">
        <f t="shared" si="520"/>
        <v>29</v>
      </c>
      <c r="D8243" s="5">
        <f t="shared" si="521"/>
        <v>4</v>
      </c>
      <c r="E8243" s="3">
        <v>13107.48</v>
      </c>
      <c r="F8243">
        <f t="shared" si="522"/>
        <v>3.426698791649678E-4</v>
      </c>
    </row>
    <row r="8244" spans="1:6" ht="15" thickBot="1" x14ac:dyDescent="0.35">
      <c r="A8244" s="2">
        <v>41151</v>
      </c>
      <c r="B8244" s="5">
        <f t="shared" si="519"/>
        <v>8</v>
      </c>
      <c r="C8244" s="5">
        <f t="shared" si="520"/>
        <v>30</v>
      </c>
      <c r="D8244" s="5">
        <f t="shared" si="521"/>
        <v>5</v>
      </c>
      <c r="E8244" s="3">
        <v>13000.71</v>
      </c>
      <c r="F8244">
        <f t="shared" si="522"/>
        <v>-8.1457305294381863E-3</v>
      </c>
    </row>
    <row r="8245" spans="1:6" ht="15" thickBot="1" x14ac:dyDescent="0.35">
      <c r="A8245" s="2">
        <v>41152</v>
      </c>
      <c r="B8245" s="5">
        <f t="shared" si="519"/>
        <v>8</v>
      </c>
      <c r="C8245" s="5">
        <f t="shared" si="520"/>
        <v>31</v>
      </c>
      <c r="D8245" s="5">
        <f t="shared" si="521"/>
        <v>6</v>
      </c>
      <c r="E8245" s="3">
        <v>13090.84</v>
      </c>
      <c r="F8245">
        <f t="shared" si="522"/>
        <v>6.9326982910934117E-3</v>
      </c>
    </row>
    <row r="8246" spans="1:6" ht="15" thickBot="1" x14ac:dyDescent="0.35">
      <c r="A8246" s="2">
        <v>41156</v>
      </c>
      <c r="B8246" s="5">
        <f t="shared" si="519"/>
        <v>9</v>
      </c>
      <c r="C8246" s="5">
        <f t="shared" si="520"/>
        <v>4</v>
      </c>
      <c r="D8246" s="5">
        <f t="shared" si="521"/>
        <v>3</v>
      </c>
      <c r="E8246" s="3">
        <v>13035.94</v>
      </c>
      <c r="F8246">
        <f t="shared" si="522"/>
        <v>-4.1937721337973449E-3</v>
      </c>
    </row>
    <row r="8247" spans="1:6" ht="15" thickBot="1" x14ac:dyDescent="0.35">
      <c r="A8247" s="2">
        <v>41157</v>
      </c>
      <c r="B8247" s="5">
        <f t="shared" si="519"/>
        <v>9</v>
      </c>
      <c r="C8247" s="5">
        <f t="shared" si="520"/>
        <v>5</v>
      </c>
      <c r="D8247" s="5">
        <f t="shared" si="521"/>
        <v>4</v>
      </c>
      <c r="E8247" s="3">
        <v>13047.48</v>
      </c>
      <c r="F8247">
        <f t="shared" si="522"/>
        <v>8.8524494589565877E-4</v>
      </c>
    </row>
    <row r="8248" spans="1:6" ht="15" thickBot="1" x14ac:dyDescent="0.35">
      <c r="A8248" s="2">
        <v>41158</v>
      </c>
      <c r="B8248" s="5">
        <f t="shared" si="519"/>
        <v>9</v>
      </c>
      <c r="C8248" s="5">
        <f t="shared" si="520"/>
        <v>6</v>
      </c>
      <c r="D8248" s="5">
        <f t="shared" si="521"/>
        <v>5</v>
      </c>
      <c r="E8248" s="3">
        <v>13292</v>
      </c>
      <c r="F8248">
        <f t="shared" si="522"/>
        <v>1.8740783660906202E-2</v>
      </c>
    </row>
    <row r="8249" spans="1:6" ht="15" thickBot="1" x14ac:dyDescent="0.35">
      <c r="A8249" s="2">
        <v>41159</v>
      </c>
      <c r="B8249" s="5">
        <f t="shared" si="519"/>
        <v>9</v>
      </c>
      <c r="C8249" s="5">
        <f t="shared" si="520"/>
        <v>7</v>
      </c>
      <c r="D8249" s="5">
        <f t="shared" si="521"/>
        <v>6</v>
      </c>
      <c r="E8249" s="3">
        <v>13306.64</v>
      </c>
      <c r="F8249">
        <f t="shared" si="522"/>
        <v>1.1014143845921921E-3</v>
      </c>
    </row>
    <row r="8250" spans="1:6" ht="15" thickBot="1" x14ac:dyDescent="0.35">
      <c r="A8250" s="2">
        <v>41162</v>
      </c>
      <c r="B8250" s="5">
        <f t="shared" si="519"/>
        <v>9</v>
      </c>
      <c r="C8250" s="5">
        <f t="shared" si="520"/>
        <v>10</v>
      </c>
      <c r="D8250" s="5">
        <f t="shared" si="521"/>
        <v>2</v>
      </c>
      <c r="E8250" s="3">
        <v>13254.29</v>
      </c>
      <c r="F8250">
        <f t="shared" si="522"/>
        <v>-3.9341261204931186E-3</v>
      </c>
    </row>
    <row r="8251" spans="1:6" ht="15" thickBot="1" x14ac:dyDescent="0.35">
      <c r="A8251" s="2">
        <v>41163</v>
      </c>
      <c r="B8251" s="5">
        <f t="shared" si="519"/>
        <v>9</v>
      </c>
      <c r="C8251" s="5">
        <f t="shared" si="520"/>
        <v>11</v>
      </c>
      <c r="D8251" s="5">
        <f t="shared" si="521"/>
        <v>3</v>
      </c>
      <c r="E8251" s="3">
        <v>13323.36</v>
      </c>
      <c r="F8251">
        <f t="shared" si="522"/>
        <v>5.2111429582421768E-3</v>
      </c>
    </row>
    <row r="8252" spans="1:6" ht="15" thickBot="1" x14ac:dyDescent="0.35">
      <c r="A8252" s="2">
        <v>41164</v>
      </c>
      <c r="B8252" s="5">
        <f t="shared" si="519"/>
        <v>9</v>
      </c>
      <c r="C8252" s="5">
        <f t="shared" si="520"/>
        <v>12</v>
      </c>
      <c r="D8252" s="5">
        <f t="shared" si="521"/>
        <v>4</v>
      </c>
      <c r="E8252" s="3">
        <v>13333.35</v>
      </c>
      <c r="F8252">
        <f t="shared" si="522"/>
        <v>7.4981085852215816E-4</v>
      </c>
    </row>
    <row r="8253" spans="1:6" ht="15" thickBot="1" x14ac:dyDescent="0.35">
      <c r="A8253" s="2">
        <v>41165</v>
      </c>
      <c r="B8253" s="5">
        <f t="shared" si="519"/>
        <v>9</v>
      </c>
      <c r="C8253" s="5">
        <f t="shared" si="520"/>
        <v>13</v>
      </c>
      <c r="D8253" s="5">
        <f t="shared" si="521"/>
        <v>5</v>
      </c>
      <c r="E8253" s="3">
        <v>13539.86</v>
      </c>
      <c r="F8253">
        <f t="shared" si="522"/>
        <v>1.5488230639711716E-2</v>
      </c>
    </row>
    <row r="8254" spans="1:6" ht="15" thickBot="1" x14ac:dyDescent="0.35">
      <c r="A8254" s="2">
        <v>41166</v>
      </c>
      <c r="B8254" s="5">
        <f t="shared" si="519"/>
        <v>9</v>
      </c>
      <c r="C8254" s="5">
        <f t="shared" si="520"/>
        <v>14</v>
      </c>
      <c r="D8254" s="5">
        <f t="shared" si="521"/>
        <v>6</v>
      </c>
      <c r="E8254" s="3">
        <v>13593.37</v>
      </c>
      <c r="F8254">
        <f t="shared" si="522"/>
        <v>3.9520349545711861E-3</v>
      </c>
    </row>
    <row r="8255" spans="1:6" ht="15" thickBot="1" x14ac:dyDescent="0.35">
      <c r="A8255" s="2">
        <v>41169</v>
      </c>
      <c r="B8255" s="5">
        <f t="shared" si="519"/>
        <v>9</v>
      </c>
      <c r="C8255" s="5">
        <f t="shared" si="520"/>
        <v>17</v>
      </c>
      <c r="D8255" s="5">
        <f t="shared" si="521"/>
        <v>2</v>
      </c>
      <c r="E8255" s="3">
        <v>13553.1</v>
      </c>
      <c r="F8255">
        <f t="shared" si="522"/>
        <v>-2.962473617653344E-3</v>
      </c>
    </row>
    <row r="8256" spans="1:6" ht="15" thickBot="1" x14ac:dyDescent="0.35">
      <c r="A8256" s="2">
        <v>41170</v>
      </c>
      <c r="B8256" s="5">
        <f t="shared" si="519"/>
        <v>9</v>
      </c>
      <c r="C8256" s="5">
        <f t="shared" si="520"/>
        <v>18</v>
      </c>
      <c r="D8256" s="5">
        <f t="shared" si="521"/>
        <v>3</v>
      </c>
      <c r="E8256" s="3">
        <v>13564.64</v>
      </c>
      <c r="F8256">
        <f t="shared" si="522"/>
        <v>8.5146571633051144E-4</v>
      </c>
    </row>
    <row r="8257" spans="1:6" ht="15" thickBot="1" x14ac:dyDescent="0.35">
      <c r="A8257" s="2">
        <v>41171</v>
      </c>
      <c r="B8257" s="5">
        <f t="shared" si="519"/>
        <v>9</v>
      </c>
      <c r="C8257" s="5">
        <f t="shared" si="520"/>
        <v>19</v>
      </c>
      <c r="D8257" s="5">
        <f t="shared" si="521"/>
        <v>4</v>
      </c>
      <c r="E8257" s="3">
        <v>13577.96</v>
      </c>
      <c r="F8257">
        <f t="shared" si="522"/>
        <v>9.8196487337664021E-4</v>
      </c>
    </row>
    <row r="8258" spans="1:6" ht="15" thickBot="1" x14ac:dyDescent="0.35">
      <c r="A8258" s="2">
        <v>41172</v>
      </c>
      <c r="B8258" s="5">
        <f t="shared" si="519"/>
        <v>9</v>
      </c>
      <c r="C8258" s="5">
        <f t="shared" si="520"/>
        <v>20</v>
      </c>
      <c r="D8258" s="5">
        <f t="shared" si="521"/>
        <v>5</v>
      </c>
      <c r="E8258" s="3">
        <v>13596.93</v>
      </c>
      <c r="F8258">
        <f t="shared" si="522"/>
        <v>1.3971170927003147E-3</v>
      </c>
    </row>
    <row r="8259" spans="1:6" ht="15" thickBot="1" x14ac:dyDescent="0.35">
      <c r="A8259" s="2">
        <v>41173</v>
      </c>
      <c r="B8259" s="5">
        <f t="shared" ref="B8259:B8322" si="523">MONTH(A8259)</f>
        <v>9</v>
      </c>
      <c r="C8259" s="5">
        <f t="shared" ref="C8259:C8322" si="524">DAY(A8259)</f>
        <v>21</v>
      </c>
      <c r="D8259" s="5">
        <f t="shared" ref="D8259:D8322" si="525">WEEKDAY(A8259,1)</f>
        <v>6</v>
      </c>
      <c r="E8259" s="3">
        <v>13579.47</v>
      </c>
      <c r="F8259">
        <f t="shared" si="522"/>
        <v>-1.2841133991276668E-3</v>
      </c>
    </row>
    <row r="8260" spans="1:6" ht="15" thickBot="1" x14ac:dyDescent="0.35">
      <c r="A8260" s="2">
        <v>41176</v>
      </c>
      <c r="B8260" s="5">
        <f t="shared" si="523"/>
        <v>9</v>
      </c>
      <c r="C8260" s="5">
        <f t="shared" si="524"/>
        <v>24</v>
      </c>
      <c r="D8260" s="5">
        <f t="shared" si="525"/>
        <v>2</v>
      </c>
      <c r="E8260" s="3">
        <v>13558.92</v>
      </c>
      <c r="F8260">
        <f t="shared" ref="F8260:F8323" si="526">(E8260-E8259)/E8259</f>
        <v>-1.5133138480367255E-3</v>
      </c>
    </row>
    <row r="8261" spans="1:6" ht="15" thickBot="1" x14ac:dyDescent="0.35">
      <c r="A8261" s="2">
        <v>41177</v>
      </c>
      <c r="B8261" s="5">
        <f t="shared" si="523"/>
        <v>9</v>
      </c>
      <c r="C8261" s="5">
        <f t="shared" si="524"/>
        <v>25</v>
      </c>
      <c r="D8261" s="5">
        <f t="shared" si="525"/>
        <v>3</v>
      </c>
      <c r="E8261" s="3">
        <v>13457.55</v>
      </c>
      <c r="F8261">
        <f t="shared" si="526"/>
        <v>-7.4762591710844815E-3</v>
      </c>
    </row>
    <row r="8262" spans="1:6" ht="15" thickBot="1" x14ac:dyDescent="0.35">
      <c r="A8262" s="2">
        <v>41178</v>
      </c>
      <c r="B8262" s="5">
        <f t="shared" si="523"/>
        <v>9</v>
      </c>
      <c r="C8262" s="5">
        <f t="shared" si="524"/>
        <v>26</v>
      </c>
      <c r="D8262" s="5">
        <f t="shared" si="525"/>
        <v>4</v>
      </c>
      <c r="E8262" s="3">
        <v>13413.51</v>
      </c>
      <c r="F8262">
        <f t="shared" si="526"/>
        <v>-3.2725124558332726E-3</v>
      </c>
    </row>
    <row r="8263" spans="1:6" ht="15" thickBot="1" x14ac:dyDescent="0.35">
      <c r="A8263" s="2">
        <v>41179</v>
      </c>
      <c r="B8263" s="5">
        <f t="shared" si="523"/>
        <v>9</v>
      </c>
      <c r="C8263" s="5">
        <f t="shared" si="524"/>
        <v>27</v>
      </c>
      <c r="D8263" s="5">
        <f t="shared" si="525"/>
        <v>5</v>
      </c>
      <c r="E8263" s="3">
        <v>13485.97</v>
      </c>
      <c r="F8263">
        <f t="shared" si="526"/>
        <v>5.402016325331634E-3</v>
      </c>
    </row>
    <row r="8264" spans="1:6" ht="15" thickBot="1" x14ac:dyDescent="0.35">
      <c r="A8264" s="2">
        <v>41180</v>
      </c>
      <c r="B8264" s="5">
        <f t="shared" si="523"/>
        <v>9</v>
      </c>
      <c r="C8264" s="5">
        <f t="shared" si="524"/>
        <v>28</v>
      </c>
      <c r="D8264" s="5">
        <f t="shared" si="525"/>
        <v>6</v>
      </c>
      <c r="E8264" s="3">
        <v>13437.13</v>
      </c>
      <c r="F8264">
        <f t="shared" si="526"/>
        <v>-3.6215414983127017E-3</v>
      </c>
    </row>
    <row r="8265" spans="1:6" ht="15" thickBot="1" x14ac:dyDescent="0.35">
      <c r="A8265" s="2">
        <v>41183</v>
      </c>
      <c r="B8265" s="5">
        <f t="shared" si="523"/>
        <v>10</v>
      </c>
      <c r="C8265" s="5">
        <f t="shared" si="524"/>
        <v>1</v>
      </c>
      <c r="D8265" s="5">
        <f t="shared" si="525"/>
        <v>2</v>
      </c>
      <c r="E8265" s="3">
        <v>13515.11</v>
      </c>
      <c r="F8265">
        <f t="shared" si="526"/>
        <v>5.8033225845103373E-3</v>
      </c>
    </row>
    <row r="8266" spans="1:6" ht="15" thickBot="1" x14ac:dyDescent="0.35">
      <c r="A8266" s="2">
        <v>41184</v>
      </c>
      <c r="B8266" s="5">
        <f t="shared" si="523"/>
        <v>10</v>
      </c>
      <c r="C8266" s="5">
        <f t="shared" si="524"/>
        <v>2</v>
      </c>
      <c r="D8266" s="5">
        <f t="shared" si="525"/>
        <v>3</v>
      </c>
      <c r="E8266" s="3">
        <v>13482.36</v>
      </c>
      <c r="F8266">
        <f t="shared" si="526"/>
        <v>-2.4232137215309383E-3</v>
      </c>
    </row>
    <row r="8267" spans="1:6" ht="15" thickBot="1" x14ac:dyDescent="0.35">
      <c r="A8267" s="2">
        <v>41185</v>
      </c>
      <c r="B8267" s="5">
        <f t="shared" si="523"/>
        <v>10</v>
      </c>
      <c r="C8267" s="5">
        <f t="shared" si="524"/>
        <v>3</v>
      </c>
      <c r="D8267" s="5">
        <f t="shared" si="525"/>
        <v>4</v>
      </c>
      <c r="E8267" s="3">
        <v>13494.61</v>
      </c>
      <c r="F8267">
        <f t="shared" si="526"/>
        <v>9.0859463773404654E-4</v>
      </c>
    </row>
    <row r="8268" spans="1:6" ht="15" thickBot="1" x14ac:dyDescent="0.35">
      <c r="A8268" s="2">
        <v>41186</v>
      </c>
      <c r="B8268" s="5">
        <f t="shared" si="523"/>
        <v>10</v>
      </c>
      <c r="C8268" s="5">
        <f t="shared" si="524"/>
        <v>4</v>
      </c>
      <c r="D8268" s="5">
        <f t="shared" si="525"/>
        <v>5</v>
      </c>
      <c r="E8268" s="3">
        <v>13575.36</v>
      </c>
      <c r="F8268">
        <f t="shared" si="526"/>
        <v>5.9838705972236322E-3</v>
      </c>
    </row>
    <row r="8269" spans="1:6" ht="15" thickBot="1" x14ac:dyDescent="0.35">
      <c r="A8269" s="2">
        <v>41187</v>
      </c>
      <c r="B8269" s="5">
        <f t="shared" si="523"/>
        <v>10</v>
      </c>
      <c r="C8269" s="5">
        <f t="shared" si="524"/>
        <v>5</v>
      </c>
      <c r="D8269" s="5">
        <f t="shared" si="525"/>
        <v>6</v>
      </c>
      <c r="E8269" s="3">
        <v>13610.15</v>
      </c>
      <c r="F8269">
        <f t="shared" si="526"/>
        <v>2.5627313014166147E-3</v>
      </c>
    </row>
    <row r="8270" spans="1:6" ht="15" thickBot="1" x14ac:dyDescent="0.35">
      <c r="A8270" s="2">
        <v>41190</v>
      </c>
      <c r="B8270" s="5">
        <f t="shared" si="523"/>
        <v>10</v>
      </c>
      <c r="C8270" s="5">
        <f t="shared" si="524"/>
        <v>8</v>
      </c>
      <c r="D8270" s="5">
        <f t="shared" si="525"/>
        <v>2</v>
      </c>
      <c r="E8270" s="3">
        <v>13583.65</v>
      </c>
      <c r="F8270">
        <f t="shared" si="526"/>
        <v>-1.9470762629361176E-3</v>
      </c>
    </row>
    <row r="8271" spans="1:6" ht="15" thickBot="1" x14ac:dyDescent="0.35">
      <c r="A8271" s="2">
        <v>41191</v>
      </c>
      <c r="B8271" s="5">
        <f t="shared" si="523"/>
        <v>10</v>
      </c>
      <c r="C8271" s="5">
        <f t="shared" si="524"/>
        <v>9</v>
      </c>
      <c r="D8271" s="5">
        <f t="shared" si="525"/>
        <v>3</v>
      </c>
      <c r="E8271" s="3">
        <v>13473.53</v>
      </c>
      <c r="F8271">
        <f t="shared" si="526"/>
        <v>-8.1068048720335829E-3</v>
      </c>
    </row>
    <row r="8272" spans="1:6" ht="15" thickBot="1" x14ac:dyDescent="0.35">
      <c r="A8272" s="2">
        <v>41192</v>
      </c>
      <c r="B8272" s="5">
        <f t="shared" si="523"/>
        <v>10</v>
      </c>
      <c r="C8272" s="5">
        <f t="shared" si="524"/>
        <v>10</v>
      </c>
      <c r="D8272" s="5">
        <f t="shared" si="525"/>
        <v>4</v>
      </c>
      <c r="E8272" s="3">
        <v>13344.97</v>
      </c>
      <c r="F8272">
        <f t="shared" si="526"/>
        <v>-9.5416717074145608E-3</v>
      </c>
    </row>
    <row r="8273" spans="1:6" ht="15" thickBot="1" x14ac:dyDescent="0.35">
      <c r="A8273" s="2">
        <v>41193</v>
      </c>
      <c r="B8273" s="5">
        <f t="shared" si="523"/>
        <v>10</v>
      </c>
      <c r="C8273" s="5">
        <f t="shared" si="524"/>
        <v>11</v>
      </c>
      <c r="D8273" s="5">
        <f t="shared" si="525"/>
        <v>5</v>
      </c>
      <c r="E8273" s="3">
        <v>13326.39</v>
      </c>
      <c r="F8273">
        <f t="shared" si="526"/>
        <v>-1.3922848833680351E-3</v>
      </c>
    </row>
    <row r="8274" spans="1:6" ht="15" thickBot="1" x14ac:dyDescent="0.35">
      <c r="A8274" s="2">
        <v>41194</v>
      </c>
      <c r="B8274" s="5">
        <f t="shared" si="523"/>
        <v>10</v>
      </c>
      <c r="C8274" s="5">
        <f t="shared" si="524"/>
        <v>12</v>
      </c>
      <c r="D8274" s="5">
        <f t="shared" si="525"/>
        <v>6</v>
      </c>
      <c r="E8274" s="3">
        <v>13328.85</v>
      </c>
      <c r="F8274">
        <f t="shared" si="526"/>
        <v>1.8459612843395293E-4</v>
      </c>
    </row>
    <row r="8275" spans="1:6" ht="15" thickBot="1" x14ac:dyDescent="0.35">
      <c r="A8275" s="2">
        <v>41197</v>
      </c>
      <c r="B8275" s="5">
        <f t="shared" si="523"/>
        <v>10</v>
      </c>
      <c r="C8275" s="5">
        <f t="shared" si="524"/>
        <v>15</v>
      </c>
      <c r="D8275" s="5">
        <f t="shared" si="525"/>
        <v>2</v>
      </c>
      <c r="E8275" s="3">
        <v>13424.23</v>
      </c>
      <c r="F8275">
        <f t="shared" si="526"/>
        <v>7.1559061734507625E-3</v>
      </c>
    </row>
    <row r="8276" spans="1:6" ht="15" thickBot="1" x14ac:dyDescent="0.35">
      <c r="A8276" s="2">
        <v>41198</v>
      </c>
      <c r="B8276" s="5">
        <f t="shared" si="523"/>
        <v>10</v>
      </c>
      <c r="C8276" s="5">
        <f t="shared" si="524"/>
        <v>16</v>
      </c>
      <c r="D8276" s="5">
        <f t="shared" si="525"/>
        <v>3</v>
      </c>
      <c r="E8276" s="3">
        <v>13551.78</v>
      </c>
      <c r="F8276">
        <f t="shared" si="526"/>
        <v>9.5014760623142701E-3</v>
      </c>
    </row>
    <row r="8277" spans="1:6" ht="15" thickBot="1" x14ac:dyDescent="0.35">
      <c r="A8277" s="2">
        <v>41199</v>
      </c>
      <c r="B8277" s="5">
        <f t="shared" si="523"/>
        <v>10</v>
      </c>
      <c r="C8277" s="5">
        <f t="shared" si="524"/>
        <v>17</v>
      </c>
      <c r="D8277" s="5">
        <f t="shared" si="525"/>
        <v>4</v>
      </c>
      <c r="E8277" s="3">
        <v>13557</v>
      </c>
      <c r="F8277">
        <f t="shared" si="526"/>
        <v>3.8518925189158509E-4</v>
      </c>
    </row>
    <row r="8278" spans="1:6" ht="15" thickBot="1" x14ac:dyDescent="0.35">
      <c r="A8278" s="2">
        <v>41200</v>
      </c>
      <c r="B8278" s="5">
        <f t="shared" si="523"/>
        <v>10</v>
      </c>
      <c r="C8278" s="5">
        <f t="shared" si="524"/>
        <v>18</v>
      </c>
      <c r="D8278" s="5">
        <f t="shared" si="525"/>
        <v>5</v>
      </c>
      <c r="E8278" s="3">
        <v>13548.94</v>
      </c>
      <c r="F8278">
        <f t="shared" si="526"/>
        <v>-5.9452681271664014E-4</v>
      </c>
    </row>
    <row r="8279" spans="1:6" ht="15" thickBot="1" x14ac:dyDescent="0.35">
      <c r="A8279" s="2">
        <v>41201</v>
      </c>
      <c r="B8279" s="5">
        <f t="shared" si="523"/>
        <v>10</v>
      </c>
      <c r="C8279" s="5">
        <f t="shared" si="524"/>
        <v>19</v>
      </c>
      <c r="D8279" s="5">
        <f t="shared" si="525"/>
        <v>6</v>
      </c>
      <c r="E8279" s="3">
        <v>13343.51</v>
      </c>
      <c r="F8279">
        <f t="shared" si="526"/>
        <v>-1.5162071719263669E-2</v>
      </c>
    </row>
    <row r="8280" spans="1:6" ht="15" thickBot="1" x14ac:dyDescent="0.35">
      <c r="A8280" s="2">
        <v>41204</v>
      </c>
      <c r="B8280" s="5">
        <f t="shared" si="523"/>
        <v>10</v>
      </c>
      <c r="C8280" s="5">
        <f t="shared" si="524"/>
        <v>22</v>
      </c>
      <c r="D8280" s="5">
        <f t="shared" si="525"/>
        <v>2</v>
      </c>
      <c r="E8280" s="3">
        <v>13345.89</v>
      </c>
      <c r="F8280">
        <f t="shared" si="526"/>
        <v>1.783638637809092E-4</v>
      </c>
    </row>
    <row r="8281" spans="1:6" ht="15" thickBot="1" x14ac:dyDescent="0.35">
      <c r="A8281" s="2">
        <v>41205</v>
      </c>
      <c r="B8281" s="5">
        <f t="shared" si="523"/>
        <v>10</v>
      </c>
      <c r="C8281" s="5">
        <f t="shared" si="524"/>
        <v>23</v>
      </c>
      <c r="D8281" s="5">
        <f t="shared" si="525"/>
        <v>3</v>
      </c>
      <c r="E8281" s="3">
        <v>13102.53</v>
      </c>
      <c r="F8281">
        <f t="shared" si="526"/>
        <v>-1.8234827351341781E-2</v>
      </c>
    </row>
    <row r="8282" spans="1:6" ht="15" thickBot="1" x14ac:dyDescent="0.35">
      <c r="A8282" s="2">
        <v>41206</v>
      </c>
      <c r="B8282" s="5">
        <f t="shared" si="523"/>
        <v>10</v>
      </c>
      <c r="C8282" s="5">
        <f t="shared" si="524"/>
        <v>24</v>
      </c>
      <c r="D8282" s="5">
        <f t="shared" si="525"/>
        <v>4</v>
      </c>
      <c r="E8282" s="3">
        <v>13077.34</v>
      </c>
      <c r="F8282">
        <f t="shared" si="526"/>
        <v>-1.9225294656833839E-3</v>
      </c>
    </row>
    <row r="8283" spans="1:6" ht="15" thickBot="1" x14ac:dyDescent="0.35">
      <c r="A8283" s="2">
        <v>41207</v>
      </c>
      <c r="B8283" s="5">
        <f t="shared" si="523"/>
        <v>10</v>
      </c>
      <c r="C8283" s="5">
        <f t="shared" si="524"/>
        <v>25</v>
      </c>
      <c r="D8283" s="5">
        <f t="shared" si="525"/>
        <v>5</v>
      </c>
      <c r="E8283" s="3">
        <v>13103.68</v>
      </c>
      <c r="F8283">
        <f t="shared" si="526"/>
        <v>2.0141710776044779E-3</v>
      </c>
    </row>
    <row r="8284" spans="1:6" ht="15" thickBot="1" x14ac:dyDescent="0.35">
      <c r="A8284" s="2">
        <v>41208</v>
      </c>
      <c r="B8284" s="5">
        <f t="shared" si="523"/>
        <v>10</v>
      </c>
      <c r="C8284" s="5">
        <f t="shared" si="524"/>
        <v>26</v>
      </c>
      <c r="D8284" s="5">
        <f t="shared" si="525"/>
        <v>6</v>
      </c>
      <c r="E8284" s="3">
        <v>13107.21</v>
      </c>
      <c r="F8284">
        <f t="shared" si="526"/>
        <v>2.6938997289302209E-4</v>
      </c>
    </row>
    <row r="8285" spans="1:6" ht="15" thickBot="1" x14ac:dyDescent="0.35">
      <c r="A8285" s="2">
        <v>41213</v>
      </c>
      <c r="B8285" s="5">
        <f t="shared" si="523"/>
        <v>10</v>
      </c>
      <c r="C8285" s="5">
        <f t="shared" si="524"/>
        <v>31</v>
      </c>
      <c r="D8285" s="5">
        <f t="shared" si="525"/>
        <v>4</v>
      </c>
      <c r="E8285" s="3">
        <v>13096.46</v>
      </c>
      <c r="F8285">
        <f t="shared" si="526"/>
        <v>-8.2015928637749766E-4</v>
      </c>
    </row>
    <row r="8286" spans="1:6" ht="15" thickBot="1" x14ac:dyDescent="0.35">
      <c r="A8286" s="2">
        <v>41214</v>
      </c>
      <c r="B8286" s="5">
        <f t="shared" si="523"/>
        <v>11</v>
      </c>
      <c r="C8286" s="5">
        <f t="shared" si="524"/>
        <v>1</v>
      </c>
      <c r="D8286" s="5">
        <f t="shared" si="525"/>
        <v>5</v>
      </c>
      <c r="E8286" s="3">
        <v>13232.62</v>
      </c>
      <c r="F8286">
        <f t="shared" si="526"/>
        <v>1.0396702620402893E-2</v>
      </c>
    </row>
    <row r="8287" spans="1:6" ht="15" thickBot="1" x14ac:dyDescent="0.35">
      <c r="A8287" s="2">
        <v>41215</v>
      </c>
      <c r="B8287" s="5">
        <f t="shared" si="523"/>
        <v>11</v>
      </c>
      <c r="C8287" s="5">
        <f t="shared" si="524"/>
        <v>2</v>
      </c>
      <c r="D8287" s="5">
        <f t="shared" si="525"/>
        <v>6</v>
      </c>
      <c r="E8287" s="3">
        <v>13093.16</v>
      </c>
      <c r="F8287">
        <f t="shared" si="526"/>
        <v>-1.0539107145826067E-2</v>
      </c>
    </row>
    <row r="8288" spans="1:6" ht="15" thickBot="1" x14ac:dyDescent="0.35">
      <c r="A8288" s="2">
        <v>41218</v>
      </c>
      <c r="B8288" s="5">
        <f t="shared" si="523"/>
        <v>11</v>
      </c>
      <c r="C8288" s="5">
        <f t="shared" si="524"/>
        <v>5</v>
      </c>
      <c r="D8288" s="5">
        <f t="shared" si="525"/>
        <v>2</v>
      </c>
      <c r="E8288" s="3">
        <v>13112.44</v>
      </c>
      <c r="F8288">
        <f t="shared" si="526"/>
        <v>1.4725245853560679E-3</v>
      </c>
    </row>
    <row r="8289" spans="1:6" ht="15" thickBot="1" x14ac:dyDescent="0.35">
      <c r="A8289" s="2">
        <v>41219</v>
      </c>
      <c r="B8289" s="5">
        <f t="shared" si="523"/>
        <v>11</v>
      </c>
      <c r="C8289" s="5">
        <f t="shared" si="524"/>
        <v>6</v>
      </c>
      <c r="D8289" s="5">
        <f t="shared" si="525"/>
        <v>3</v>
      </c>
      <c r="E8289" s="3">
        <v>13245.68</v>
      </c>
      <c r="F8289">
        <f t="shared" si="526"/>
        <v>1.0161342968966857E-2</v>
      </c>
    </row>
    <row r="8290" spans="1:6" ht="15" thickBot="1" x14ac:dyDescent="0.35">
      <c r="A8290" s="2">
        <v>41220</v>
      </c>
      <c r="B8290" s="5">
        <f t="shared" si="523"/>
        <v>11</v>
      </c>
      <c r="C8290" s="5">
        <f t="shared" si="524"/>
        <v>7</v>
      </c>
      <c r="D8290" s="5">
        <f t="shared" si="525"/>
        <v>4</v>
      </c>
      <c r="E8290" s="3">
        <v>12932.73</v>
      </c>
      <c r="F8290">
        <f t="shared" si="526"/>
        <v>-2.3626571078268592E-2</v>
      </c>
    </row>
    <row r="8291" spans="1:6" ht="15" thickBot="1" x14ac:dyDescent="0.35">
      <c r="A8291" s="2">
        <v>41221</v>
      </c>
      <c r="B8291" s="5">
        <f t="shared" si="523"/>
        <v>11</v>
      </c>
      <c r="C8291" s="5">
        <f t="shared" si="524"/>
        <v>8</v>
      </c>
      <c r="D8291" s="5">
        <f t="shared" si="525"/>
        <v>5</v>
      </c>
      <c r="E8291" s="3">
        <v>12811.32</v>
      </c>
      <c r="F8291">
        <f t="shared" si="526"/>
        <v>-9.3878090704746682E-3</v>
      </c>
    </row>
    <row r="8292" spans="1:6" ht="15" thickBot="1" x14ac:dyDescent="0.35">
      <c r="A8292" s="2">
        <v>41222</v>
      </c>
      <c r="B8292" s="5">
        <f t="shared" si="523"/>
        <v>11</v>
      </c>
      <c r="C8292" s="5">
        <f t="shared" si="524"/>
        <v>9</v>
      </c>
      <c r="D8292" s="5">
        <f t="shared" si="525"/>
        <v>6</v>
      </c>
      <c r="E8292" s="3">
        <v>12815.39</v>
      </c>
      <c r="F8292">
        <f t="shared" si="526"/>
        <v>3.1768779485640117E-4</v>
      </c>
    </row>
    <row r="8293" spans="1:6" ht="15" thickBot="1" x14ac:dyDescent="0.35">
      <c r="A8293" s="2">
        <v>41225</v>
      </c>
      <c r="B8293" s="5">
        <f t="shared" si="523"/>
        <v>11</v>
      </c>
      <c r="C8293" s="5">
        <f t="shared" si="524"/>
        <v>12</v>
      </c>
      <c r="D8293" s="5">
        <f t="shared" si="525"/>
        <v>2</v>
      </c>
      <c r="E8293" s="3">
        <v>12815.08</v>
      </c>
      <c r="F8293">
        <f t="shared" si="526"/>
        <v>-2.4189665706583312E-5</v>
      </c>
    </row>
    <row r="8294" spans="1:6" ht="15" thickBot="1" x14ac:dyDescent="0.35">
      <c r="A8294" s="2">
        <v>41226</v>
      </c>
      <c r="B8294" s="5">
        <f t="shared" si="523"/>
        <v>11</v>
      </c>
      <c r="C8294" s="5">
        <f t="shared" si="524"/>
        <v>13</v>
      </c>
      <c r="D8294" s="5">
        <f t="shared" si="525"/>
        <v>3</v>
      </c>
      <c r="E8294" s="3">
        <v>12756.18</v>
      </c>
      <c r="F8294">
        <f t="shared" si="526"/>
        <v>-4.5961476635338712E-3</v>
      </c>
    </row>
    <row r="8295" spans="1:6" ht="15" thickBot="1" x14ac:dyDescent="0.35">
      <c r="A8295" s="2">
        <v>41227</v>
      </c>
      <c r="B8295" s="5">
        <f t="shared" si="523"/>
        <v>11</v>
      </c>
      <c r="C8295" s="5">
        <f t="shared" si="524"/>
        <v>14</v>
      </c>
      <c r="D8295" s="5">
        <f t="shared" si="525"/>
        <v>4</v>
      </c>
      <c r="E8295" s="3">
        <v>12570.95</v>
      </c>
      <c r="F8295">
        <f t="shared" si="526"/>
        <v>-1.4520804817743208E-2</v>
      </c>
    </row>
    <row r="8296" spans="1:6" ht="15" thickBot="1" x14ac:dyDescent="0.35">
      <c r="A8296" s="2">
        <v>41228</v>
      </c>
      <c r="B8296" s="5">
        <f t="shared" si="523"/>
        <v>11</v>
      </c>
      <c r="C8296" s="5">
        <f t="shared" si="524"/>
        <v>15</v>
      </c>
      <c r="D8296" s="5">
        <f t="shared" si="525"/>
        <v>5</v>
      </c>
      <c r="E8296" s="3">
        <v>12542.38</v>
      </c>
      <c r="F8296">
        <f t="shared" si="526"/>
        <v>-2.2727001539264357E-3</v>
      </c>
    </row>
    <row r="8297" spans="1:6" ht="15" thickBot="1" x14ac:dyDescent="0.35">
      <c r="A8297" s="2">
        <v>41229</v>
      </c>
      <c r="B8297" s="5">
        <f t="shared" si="523"/>
        <v>11</v>
      </c>
      <c r="C8297" s="5">
        <f t="shared" si="524"/>
        <v>16</v>
      </c>
      <c r="D8297" s="5">
        <f t="shared" si="525"/>
        <v>6</v>
      </c>
      <c r="E8297" s="3">
        <v>12588.31</v>
      </c>
      <c r="F8297">
        <f t="shared" si="526"/>
        <v>3.6619844080629268E-3</v>
      </c>
    </row>
    <row r="8298" spans="1:6" ht="15" thickBot="1" x14ac:dyDescent="0.35">
      <c r="A8298" s="2">
        <v>41232</v>
      </c>
      <c r="B8298" s="5">
        <f t="shared" si="523"/>
        <v>11</v>
      </c>
      <c r="C8298" s="5">
        <f t="shared" si="524"/>
        <v>19</v>
      </c>
      <c r="D8298" s="5">
        <f t="shared" si="525"/>
        <v>2</v>
      </c>
      <c r="E8298" s="3">
        <v>12795.96</v>
      </c>
      <c r="F8298">
        <f t="shared" si="526"/>
        <v>1.6495462854028829E-2</v>
      </c>
    </row>
    <row r="8299" spans="1:6" ht="15" thickBot="1" x14ac:dyDescent="0.35">
      <c r="A8299" s="2">
        <v>41233</v>
      </c>
      <c r="B8299" s="5">
        <f t="shared" si="523"/>
        <v>11</v>
      </c>
      <c r="C8299" s="5">
        <f t="shared" si="524"/>
        <v>20</v>
      </c>
      <c r="D8299" s="5">
        <f t="shared" si="525"/>
        <v>3</v>
      </c>
      <c r="E8299" s="3">
        <v>12788.51</v>
      </c>
      <c r="F8299">
        <f t="shared" si="526"/>
        <v>-5.8221501161295514E-4</v>
      </c>
    </row>
    <row r="8300" spans="1:6" ht="15" thickBot="1" x14ac:dyDescent="0.35">
      <c r="A8300" s="2">
        <v>41234</v>
      </c>
      <c r="B8300" s="5">
        <f t="shared" si="523"/>
        <v>11</v>
      </c>
      <c r="C8300" s="5">
        <f t="shared" si="524"/>
        <v>21</v>
      </c>
      <c r="D8300" s="5">
        <f t="shared" si="525"/>
        <v>4</v>
      </c>
      <c r="E8300" s="3">
        <v>12836.89</v>
      </c>
      <c r="F8300">
        <f t="shared" si="526"/>
        <v>3.783083408465818E-3</v>
      </c>
    </row>
    <row r="8301" spans="1:6" ht="15" thickBot="1" x14ac:dyDescent="0.35">
      <c r="A8301" s="2">
        <v>41236</v>
      </c>
      <c r="B8301" s="5">
        <f t="shared" si="523"/>
        <v>11</v>
      </c>
      <c r="C8301" s="5">
        <f t="shared" si="524"/>
        <v>23</v>
      </c>
      <c r="D8301" s="5">
        <f t="shared" si="525"/>
        <v>6</v>
      </c>
      <c r="E8301" s="3">
        <v>13009.68</v>
      </c>
      <c r="F8301">
        <f t="shared" si="526"/>
        <v>1.3460425383406797E-2</v>
      </c>
    </row>
    <row r="8302" spans="1:6" ht="15" thickBot="1" x14ac:dyDescent="0.35">
      <c r="A8302" s="2">
        <v>41239</v>
      </c>
      <c r="B8302" s="5">
        <f t="shared" si="523"/>
        <v>11</v>
      </c>
      <c r="C8302" s="5">
        <f t="shared" si="524"/>
        <v>26</v>
      </c>
      <c r="D8302" s="5">
        <f t="shared" si="525"/>
        <v>2</v>
      </c>
      <c r="E8302" s="3">
        <v>12967.37</v>
      </c>
      <c r="F8302">
        <f t="shared" si="526"/>
        <v>-3.2521937511145156E-3</v>
      </c>
    </row>
    <row r="8303" spans="1:6" ht="15" thickBot="1" x14ac:dyDescent="0.35">
      <c r="A8303" s="2">
        <v>41240</v>
      </c>
      <c r="B8303" s="5">
        <f t="shared" si="523"/>
        <v>11</v>
      </c>
      <c r="C8303" s="5">
        <f t="shared" si="524"/>
        <v>27</v>
      </c>
      <c r="D8303" s="5">
        <f t="shared" si="525"/>
        <v>3</v>
      </c>
      <c r="E8303" s="3">
        <v>12878.13</v>
      </c>
      <c r="F8303">
        <f t="shared" si="526"/>
        <v>-6.8818889258193136E-3</v>
      </c>
    </row>
    <row r="8304" spans="1:6" ht="15" thickBot="1" x14ac:dyDescent="0.35">
      <c r="A8304" s="2">
        <v>41241</v>
      </c>
      <c r="B8304" s="5">
        <f t="shared" si="523"/>
        <v>11</v>
      </c>
      <c r="C8304" s="5">
        <f t="shared" si="524"/>
        <v>28</v>
      </c>
      <c r="D8304" s="5">
        <f t="shared" si="525"/>
        <v>4</v>
      </c>
      <c r="E8304" s="3">
        <v>12985.11</v>
      </c>
      <c r="F8304">
        <f t="shared" si="526"/>
        <v>8.3071066994976281E-3</v>
      </c>
    </row>
    <row r="8305" spans="1:6" ht="15" thickBot="1" x14ac:dyDescent="0.35">
      <c r="A8305" s="2">
        <v>41242</v>
      </c>
      <c r="B8305" s="5">
        <f t="shared" si="523"/>
        <v>11</v>
      </c>
      <c r="C8305" s="5">
        <f t="shared" si="524"/>
        <v>29</v>
      </c>
      <c r="D8305" s="5">
        <f t="shared" si="525"/>
        <v>5</v>
      </c>
      <c r="E8305" s="3">
        <v>13021.82</v>
      </c>
      <c r="F8305">
        <f t="shared" si="526"/>
        <v>2.8270842526554743E-3</v>
      </c>
    </row>
    <row r="8306" spans="1:6" ht="15" thickBot="1" x14ac:dyDescent="0.35">
      <c r="A8306" s="2">
        <v>41243</v>
      </c>
      <c r="B8306" s="5">
        <f t="shared" si="523"/>
        <v>11</v>
      </c>
      <c r="C8306" s="5">
        <f t="shared" si="524"/>
        <v>30</v>
      </c>
      <c r="D8306" s="5">
        <f t="shared" si="525"/>
        <v>6</v>
      </c>
      <c r="E8306" s="3">
        <v>13025.58</v>
      </c>
      <c r="F8306">
        <f t="shared" si="526"/>
        <v>2.8874611997402962E-4</v>
      </c>
    </row>
    <row r="8307" spans="1:6" ht="15" thickBot="1" x14ac:dyDescent="0.35">
      <c r="A8307" s="2">
        <v>41246</v>
      </c>
      <c r="B8307" s="5">
        <f t="shared" si="523"/>
        <v>12</v>
      </c>
      <c r="C8307" s="5">
        <f t="shared" si="524"/>
        <v>3</v>
      </c>
      <c r="D8307" s="5">
        <f t="shared" si="525"/>
        <v>2</v>
      </c>
      <c r="E8307" s="3">
        <v>12965.6</v>
      </c>
      <c r="F8307">
        <f t="shared" si="526"/>
        <v>-4.6047853531281961E-3</v>
      </c>
    </row>
    <row r="8308" spans="1:6" ht="15" thickBot="1" x14ac:dyDescent="0.35">
      <c r="A8308" s="2">
        <v>41247</v>
      </c>
      <c r="B8308" s="5">
        <f t="shared" si="523"/>
        <v>12</v>
      </c>
      <c r="C8308" s="5">
        <f t="shared" si="524"/>
        <v>4</v>
      </c>
      <c r="D8308" s="5">
        <f t="shared" si="525"/>
        <v>3</v>
      </c>
      <c r="E8308" s="3">
        <v>12951.78</v>
      </c>
      <c r="F8308">
        <f t="shared" si="526"/>
        <v>-1.0658974517183707E-3</v>
      </c>
    </row>
    <row r="8309" spans="1:6" ht="15" thickBot="1" x14ac:dyDescent="0.35">
      <c r="A8309" s="2">
        <v>41248</v>
      </c>
      <c r="B8309" s="5">
        <f t="shared" si="523"/>
        <v>12</v>
      </c>
      <c r="C8309" s="5">
        <f t="shared" si="524"/>
        <v>5</v>
      </c>
      <c r="D8309" s="5">
        <f t="shared" si="525"/>
        <v>4</v>
      </c>
      <c r="E8309" s="3">
        <v>13034.49</v>
      </c>
      <c r="F8309">
        <f t="shared" si="526"/>
        <v>6.3859948207890442E-3</v>
      </c>
    </row>
    <row r="8310" spans="1:6" ht="15" thickBot="1" x14ac:dyDescent="0.35">
      <c r="A8310" s="2">
        <v>41249</v>
      </c>
      <c r="B8310" s="5">
        <f t="shared" si="523"/>
        <v>12</v>
      </c>
      <c r="C8310" s="5">
        <f t="shared" si="524"/>
        <v>6</v>
      </c>
      <c r="D8310" s="5">
        <f t="shared" si="525"/>
        <v>5</v>
      </c>
      <c r="E8310" s="3">
        <v>13074.04</v>
      </c>
      <c r="F8310">
        <f t="shared" si="526"/>
        <v>3.034257573560691E-3</v>
      </c>
    </row>
    <row r="8311" spans="1:6" ht="15" thickBot="1" x14ac:dyDescent="0.35">
      <c r="A8311" s="2">
        <v>41250</v>
      </c>
      <c r="B8311" s="5">
        <f t="shared" si="523"/>
        <v>12</v>
      </c>
      <c r="C8311" s="5">
        <f t="shared" si="524"/>
        <v>7</v>
      </c>
      <c r="D8311" s="5">
        <f t="shared" si="525"/>
        <v>6</v>
      </c>
      <c r="E8311" s="3">
        <v>13155.13</v>
      </c>
      <c r="F8311">
        <f t="shared" si="526"/>
        <v>6.2023674395977309E-3</v>
      </c>
    </row>
    <row r="8312" spans="1:6" ht="15" thickBot="1" x14ac:dyDescent="0.35">
      <c r="A8312" s="2">
        <v>41253</v>
      </c>
      <c r="B8312" s="5">
        <f t="shared" si="523"/>
        <v>12</v>
      </c>
      <c r="C8312" s="5">
        <f t="shared" si="524"/>
        <v>10</v>
      </c>
      <c r="D8312" s="5">
        <f t="shared" si="525"/>
        <v>2</v>
      </c>
      <c r="E8312" s="3">
        <v>13169.88</v>
      </c>
      <c r="F8312">
        <f t="shared" si="526"/>
        <v>1.1212355940230163E-3</v>
      </c>
    </row>
    <row r="8313" spans="1:6" ht="15" thickBot="1" x14ac:dyDescent="0.35">
      <c r="A8313" s="2">
        <v>41254</v>
      </c>
      <c r="B8313" s="5">
        <f t="shared" si="523"/>
        <v>12</v>
      </c>
      <c r="C8313" s="5">
        <f t="shared" si="524"/>
        <v>11</v>
      </c>
      <c r="D8313" s="5">
        <f t="shared" si="525"/>
        <v>3</v>
      </c>
      <c r="E8313" s="3">
        <v>13248.44</v>
      </c>
      <c r="F8313">
        <f t="shared" si="526"/>
        <v>5.9651264855869086E-3</v>
      </c>
    </row>
    <row r="8314" spans="1:6" ht="15" thickBot="1" x14ac:dyDescent="0.35">
      <c r="A8314" s="2">
        <v>41255</v>
      </c>
      <c r="B8314" s="5">
        <f t="shared" si="523"/>
        <v>12</v>
      </c>
      <c r="C8314" s="5">
        <f t="shared" si="524"/>
        <v>12</v>
      </c>
      <c r="D8314" s="5">
        <f t="shared" si="525"/>
        <v>4</v>
      </c>
      <c r="E8314" s="3">
        <v>13245.45</v>
      </c>
      <c r="F8314">
        <f t="shared" si="526"/>
        <v>-2.256869488030124E-4</v>
      </c>
    </row>
    <row r="8315" spans="1:6" ht="15" thickBot="1" x14ac:dyDescent="0.35">
      <c r="A8315" s="2">
        <v>41256</v>
      </c>
      <c r="B8315" s="5">
        <f t="shared" si="523"/>
        <v>12</v>
      </c>
      <c r="C8315" s="5">
        <f t="shared" si="524"/>
        <v>13</v>
      </c>
      <c r="D8315" s="5">
        <f t="shared" si="525"/>
        <v>5</v>
      </c>
      <c r="E8315" s="3">
        <v>13170.72</v>
      </c>
      <c r="F8315">
        <f t="shared" si="526"/>
        <v>-5.6419374200198085E-3</v>
      </c>
    </row>
    <row r="8316" spans="1:6" ht="15" thickBot="1" x14ac:dyDescent="0.35">
      <c r="A8316" s="2">
        <v>41257</v>
      </c>
      <c r="B8316" s="5">
        <f t="shared" si="523"/>
        <v>12</v>
      </c>
      <c r="C8316" s="5">
        <f t="shared" si="524"/>
        <v>14</v>
      </c>
      <c r="D8316" s="5">
        <f t="shared" si="525"/>
        <v>6</v>
      </c>
      <c r="E8316" s="3">
        <v>13135.01</v>
      </c>
      <c r="F8316">
        <f t="shared" si="526"/>
        <v>-2.711317224874504E-3</v>
      </c>
    </row>
    <row r="8317" spans="1:6" ht="15" thickBot="1" x14ac:dyDescent="0.35">
      <c r="A8317" s="2">
        <v>41260</v>
      </c>
      <c r="B8317" s="5">
        <f t="shared" si="523"/>
        <v>12</v>
      </c>
      <c r="C8317" s="5">
        <f t="shared" si="524"/>
        <v>17</v>
      </c>
      <c r="D8317" s="5">
        <f t="shared" si="525"/>
        <v>2</v>
      </c>
      <c r="E8317" s="3">
        <v>13235.39</v>
      </c>
      <c r="F8317">
        <f t="shared" si="526"/>
        <v>7.6421715704821846E-3</v>
      </c>
    </row>
    <row r="8318" spans="1:6" ht="15" thickBot="1" x14ac:dyDescent="0.35">
      <c r="A8318" s="2">
        <v>41261</v>
      </c>
      <c r="B8318" s="5">
        <f t="shared" si="523"/>
        <v>12</v>
      </c>
      <c r="C8318" s="5">
        <f t="shared" si="524"/>
        <v>18</v>
      </c>
      <c r="D8318" s="5">
        <f t="shared" si="525"/>
        <v>3</v>
      </c>
      <c r="E8318" s="3">
        <v>13350.96</v>
      </c>
      <c r="F8318">
        <f t="shared" si="526"/>
        <v>8.7318922978468876E-3</v>
      </c>
    </row>
    <row r="8319" spans="1:6" ht="15" thickBot="1" x14ac:dyDescent="0.35">
      <c r="A8319" s="2">
        <v>41262</v>
      </c>
      <c r="B8319" s="5">
        <f t="shared" si="523"/>
        <v>12</v>
      </c>
      <c r="C8319" s="5">
        <f t="shared" si="524"/>
        <v>19</v>
      </c>
      <c r="D8319" s="5">
        <f t="shared" si="525"/>
        <v>4</v>
      </c>
      <c r="E8319" s="3">
        <v>13251.97</v>
      </c>
      <c r="F8319">
        <f t="shared" si="526"/>
        <v>-7.4144480996122964E-3</v>
      </c>
    </row>
    <row r="8320" spans="1:6" ht="15" thickBot="1" x14ac:dyDescent="0.35">
      <c r="A8320" s="2">
        <v>41263</v>
      </c>
      <c r="B8320" s="5">
        <f t="shared" si="523"/>
        <v>12</v>
      </c>
      <c r="C8320" s="5">
        <f t="shared" si="524"/>
        <v>20</v>
      </c>
      <c r="D8320" s="5">
        <f t="shared" si="525"/>
        <v>5</v>
      </c>
      <c r="E8320" s="3">
        <v>13311.72</v>
      </c>
      <c r="F8320">
        <f t="shared" si="526"/>
        <v>4.5087636026945434E-3</v>
      </c>
    </row>
    <row r="8321" spans="1:6" ht="15" thickBot="1" x14ac:dyDescent="0.35">
      <c r="A8321" s="2">
        <v>41264</v>
      </c>
      <c r="B8321" s="5">
        <f t="shared" si="523"/>
        <v>12</v>
      </c>
      <c r="C8321" s="5">
        <f t="shared" si="524"/>
        <v>21</v>
      </c>
      <c r="D8321" s="5">
        <f t="shared" si="525"/>
        <v>6</v>
      </c>
      <c r="E8321" s="3">
        <v>13190.84</v>
      </c>
      <c r="F8321">
        <f t="shared" si="526"/>
        <v>-9.0807198468717196E-3</v>
      </c>
    </row>
    <row r="8322" spans="1:6" ht="15" thickBot="1" x14ac:dyDescent="0.35">
      <c r="A8322" s="2">
        <v>41267</v>
      </c>
      <c r="B8322" s="5">
        <f t="shared" si="523"/>
        <v>12</v>
      </c>
      <c r="C8322" s="5">
        <f t="shared" si="524"/>
        <v>24</v>
      </c>
      <c r="D8322" s="5">
        <f t="shared" si="525"/>
        <v>2</v>
      </c>
      <c r="E8322" s="3">
        <v>13139.08</v>
      </c>
      <c r="F8322">
        <f t="shared" si="526"/>
        <v>-3.9239350943533705E-3</v>
      </c>
    </row>
    <row r="8323" spans="1:6" ht="15" thickBot="1" x14ac:dyDescent="0.35">
      <c r="A8323" s="2">
        <v>41269</v>
      </c>
      <c r="B8323" s="5">
        <f t="shared" ref="B8323:B8386" si="527">MONTH(A8323)</f>
        <v>12</v>
      </c>
      <c r="C8323" s="5">
        <f t="shared" ref="C8323:C8386" si="528">DAY(A8323)</f>
        <v>26</v>
      </c>
      <c r="D8323" s="5">
        <f t="shared" ref="D8323:D8386" si="529">WEEKDAY(A8323,1)</f>
        <v>4</v>
      </c>
      <c r="E8323" s="3">
        <v>13114.59</v>
      </c>
      <c r="F8323">
        <f t="shared" si="526"/>
        <v>-1.8639052353741495E-3</v>
      </c>
    </row>
    <row r="8324" spans="1:6" ht="15" thickBot="1" x14ac:dyDescent="0.35">
      <c r="A8324" s="2">
        <v>41270</v>
      </c>
      <c r="B8324" s="5">
        <f t="shared" si="527"/>
        <v>12</v>
      </c>
      <c r="C8324" s="5">
        <f t="shared" si="528"/>
        <v>27</v>
      </c>
      <c r="D8324" s="5">
        <f t="shared" si="529"/>
        <v>5</v>
      </c>
      <c r="E8324" s="3">
        <v>13096.31</v>
      </c>
      <c r="F8324">
        <f t="shared" ref="F8324:F8387" si="530">(E8324-E8323)/E8323</f>
        <v>-1.3938674407664026E-3</v>
      </c>
    </row>
    <row r="8325" spans="1:6" ht="15" thickBot="1" x14ac:dyDescent="0.35">
      <c r="A8325" s="2">
        <v>41271</v>
      </c>
      <c r="B8325" s="5">
        <f t="shared" si="527"/>
        <v>12</v>
      </c>
      <c r="C8325" s="5">
        <f t="shared" si="528"/>
        <v>28</v>
      </c>
      <c r="D8325" s="5">
        <f t="shared" si="529"/>
        <v>6</v>
      </c>
      <c r="E8325" s="3">
        <v>12938.11</v>
      </c>
      <c r="F8325">
        <f t="shared" si="530"/>
        <v>-1.2079738491223782E-2</v>
      </c>
    </row>
    <row r="8326" spans="1:6" ht="15" thickBot="1" x14ac:dyDescent="0.35">
      <c r="A8326" s="2">
        <v>41274</v>
      </c>
      <c r="B8326" s="5">
        <f t="shared" si="527"/>
        <v>12</v>
      </c>
      <c r="C8326" s="5">
        <f t="shared" si="528"/>
        <v>31</v>
      </c>
      <c r="D8326" s="5">
        <f t="shared" si="529"/>
        <v>2</v>
      </c>
      <c r="E8326" s="3">
        <v>13104.14</v>
      </c>
      <c r="F8326">
        <f t="shared" si="530"/>
        <v>1.283263165949268E-2</v>
      </c>
    </row>
    <row r="8327" spans="1:6" ht="15" thickBot="1" x14ac:dyDescent="0.35">
      <c r="A8327" s="2">
        <v>41276</v>
      </c>
      <c r="B8327" s="5">
        <f t="shared" si="527"/>
        <v>1</v>
      </c>
      <c r="C8327" s="5">
        <f t="shared" si="528"/>
        <v>2</v>
      </c>
      <c r="D8327" s="5">
        <f t="shared" si="529"/>
        <v>4</v>
      </c>
      <c r="E8327" s="3">
        <v>13412.55</v>
      </c>
      <c r="F8327">
        <f t="shared" si="530"/>
        <v>2.3535310214939695E-2</v>
      </c>
    </row>
    <row r="8328" spans="1:6" ht="15" thickBot="1" x14ac:dyDescent="0.35">
      <c r="A8328" s="2">
        <v>41277</v>
      </c>
      <c r="B8328" s="5">
        <f t="shared" si="527"/>
        <v>1</v>
      </c>
      <c r="C8328" s="5">
        <f t="shared" si="528"/>
        <v>3</v>
      </c>
      <c r="D8328" s="5">
        <f t="shared" si="529"/>
        <v>5</v>
      </c>
      <c r="E8328" s="3">
        <v>13391.36</v>
      </c>
      <c r="F8328">
        <f t="shared" si="530"/>
        <v>-1.5798636351774041E-3</v>
      </c>
    </row>
    <row r="8329" spans="1:6" ht="15" thickBot="1" x14ac:dyDescent="0.35">
      <c r="A8329" s="2">
        <v>41278</v>
      </c>
      <c r="B8329" s="5">
        <f t="shared" si="527"/>
        <v>1</v>
      </c>
      <c r="C8329" s="5">
        <f t="shared" si="528"/>
        <v>4</v>
      </c>
      <c r="D8329" s="5">
        <f t="shared" si="529"/>
        <v>6</v>
      </c>
      <c r="E8329" s="3">
        <v>13435.21</v>
      </c>
      <c r="F8329">
        <f t="shared" si="530"/>
        <v>3.2744993787037721E-3</v>
      </c>
    </row>
    <row r="8330" spans="1:6" ht="15" thickBot="1" x14ac:dyDescent="0.35">
      <c r="A8330" s="2">
        <v>41281</v>
      </c>
      <c r="B8330" s="5">
        <f t="shared" si="527"/>
        <v>1</v>
      </c>
      <c r="C8330" s="5">
        <f t="shared" si="528"/>
        <v>7</v>
      </c>
      <c r="D8330" s="5">
        <f t="shared" si="529"/>
        <v>2</v>
      </c>
      <c r="E8330" s="3">
        <v>13384.29</v>
      </c>
      <c r="F8330">
        <f t="shared" si="530"/>
        <v>-3.7900412423771757E-3</v>
      </c>
    </row>
    <row r="8331" spans="1:6" ht="15" thickBot="1" x14ac:dyDescent="0.35">
      <c r="A8331" s="2">
        <v>41282</v>
      </c>
      <c r="B8331" s="5">
        <f t="shared" si="527"/>
        <v>1</v>
      </c>
      <c r="C8331" s="5">
        <f t="shared" si="528"/>
        <v>8</v>
      </c>
      <c r="D8331" s="5">
        <f t="shared" si="529"/>
        <v>3</v>
      </c>
      <c r="E8331" s="3">
        <v>13328.85</v>
      </c>
      <c r="F8331">
        <f t="shared" si="530"/>
        <v>-4.142169663090123E-3</v>
      </c>
    </row>
    <row r="8332" spans="1:6" ht="15" thickBot="1" x14ac:dyDescent="0.35">
      <c r="A8332" s="2">
        <v>41283</v>
      </c>
      <c r="B8332" s="5">
        <f t="shared" si="527"/>
        <v>1</v>
      </c>
      <c r="C8332" s="5">
        <f t="shared" si="528"/>
        <v>9</v>
      </c>
      <c r="D8332" s="5">
        <f t="shared" si="529"/>
        <v>4</v>
      </c>
      <c r="E8332" s="3">
        <v>13390.51</v>
      </c>
      <c r="F8332">
        <f t="shared" si="530"/>
        <v>4.6260555111656181E-3</v>
      </c>
    </row>
    <row r="8333" spans="1:6" ht="15" thickBot="1" x14ac:dyDescent="0.35">
      <c r="A8333" s="2">
        <v>41284</v>
      </c>
      <c r="B8333" s="5">
        <f t="shared" si="527"/>
        <v>1</v>
      </c>
      <c r="C8333" s="5">
        <f t="shared" si="528"/>
        <v>10</v>
      </c>
      <c r="D8333" s="5">
        <f t="shared" si="529"/>
        <v>5</v>
      </c>
      <c r="E8333" s="3">
        <v>13471.22</v>
      </c>
      <c r="F8333">
        <f t="shared" si="530"/>
        <v>6.0274029891317898E-3</v>
      </c>
    </row>
    <row r="8334" spans="1:6" ht="15" thickBot="1" x14ac:dyDescent="0.35">
      <c r="A8334" s="2">
        <v>41285</v>
      </c>
      <c r="B8334" s="5">
        <f t="shared" si="527"/>
        <v>1</v>
      </c>
      <c r="C8334" s="5">
        <f t="shared" si="528"/>
        <v>11</v>
      </c>
      <c r="D8334" s="5">
        <f t="shared" si="529"/>
        <v>6</v>
      </c>
      <c r="E8334" s="3">
        <v>13488.43</v>
      </c>
      <c r="F8334">
        <f t="shared" si="530"/>
        <v>1.2775383372850377E-3</v>
      </c>
    </row>
    <row r="8335" spans="1:6" ht="15" thickBot="1" x14ac:dyDescent="0.35">
      <c r="A8335" s="2">
        <v>41288</v>
      </c>
      <c r="B8335" s="5">
        <f t="shared" si="527"/>
        <v>1</v>
      </c>
      <c r="C8335" s="5">
        <f t="shared" si="528"/>
        <v>14</v>
      </c>
      <c r="D8335" s="5">
        <f t="shared" si="529"/>
        <v>2</v>
      </c>
      <c r="E8335" s="3">
        <v>13507.32</v>
      </c>
      <c r="F8335">
        <f t="shared" si="530"/>
        <v>1.4004595049238063E-3</v>
      </c>
    </row>
    <row r="8336" spans="1:6" ht="15" thickBot="1" x14ac:dyDescent="0.35">
      <c r="A8336" s="2">
        <v>41289</v>
      </c>
      <c r="B8336" s="5">
        <f t="shared" si="527"/>
        <v>1</v>
      </c>
      <c r="C8336" s="5">
        <f t="shared" si="528"/>
        <v>15</v>
      </c>
      <c r="D8336" s="5">
        <f t="shared" si="529"/>
        <v>3</v>
      </c>
      <c r="E8336" s="3">
        <v>13534.89</v>
      </c>
      <c r="F8336">
        <f t="shared" si="530"/>
        <v>2.0411154840486276E-3</v>
      </c>
    </row>
    <row r="8337" spans="1:6" ht="15" thickBot="1" x14ac:dyDescent="0.35">
      <c r="A8337" s="2">
        <v>41290</v>
      </c>
      <c r="B8337" s="5">
        <f t="shared" si="527"/>
        <v>1</v>
      </c>
      <c r="C8337" s="5">
        <f t="shared" si="528"/>
        <v>16</v>
      </c>
      <c r="D8337" s="5">
        <f t="shared" si="529"/>
        <v>4</v>
      </c>
      <c r="E8337" s="3">
        <v>13511.23</v>
      </c>
      <c r="F8337">
        <f t="shared" si="530"/>
        <v>-1.7480747904120282E-3</v>
      </c>
    </row>
    <row r="8338" spans="1:6" ht="15" thickBot="1" x14ac:dyDescent="0.35">
      <c r="A8338" s="2">
        <v>41291</v>
      </c>
      <c r="B8338" s="5">
        <f t="shared" si="527"/>
        <v>1</v>
      </c>
      <c r="C8338" s="5">
        <f t="shared" si="528"/>
        <v>17</v>
      </c>
      <c r="D8338" s="5">
        <f t="shared" si="529"/>
        <v>5</v>
      </c>
      <c r="E8338" s="3">
        <v>13596.02</v>
      </c>
      <c r="F8338">
        <f t="shared" si="530"/>
        <v>6.2755204374435837E-3</v>
      </c>
    </row>
    <row r="8339" spans="1:6" ht="15" thickBot="1" x14ac:dyDescent="0.35">
      <c r="A8339" s="2">
        <v>41292</v>
      </c>
      <c r="B8339" s="5">
        <f t="shared" si="527"/>
        <v>1</v>
      </c>
      <c r="C8339" s="5">
        <f t="shared" si="528"/>
        <v>18</v>
      </c>
      <c r="D8339" s="5">
        <f t="shared" si="529"/>
        <v>6</v>
      </c>
      <c r="E8339" s="3">
        <v>13649.7</v>
      </c>
      <c r="F8339">
        <f t="shared" si="530"/>
        <v>3.9482142568192961E-3</v>
      </c>
    </row>
    <row r="8340" spans="1:6" ht="15" thickBot="1" x14ac:dyDescent="0.35">
      <c r="A8340" s="2">
        <v>41296</v>
      </c>
      <c r="B8340" s="5">
        <f t="shared" si="527"/>
        <v>1</v>
      </c>
      <c r="C8340" s="5">
        <f t="shared" si="528"/>
        <v>22</v>
      </c>
      <c r="D8340" s="5">
        <f t="shared" si="529"/>
        <v>3</v>
      </c>
      <c r="E8340" s="3">
        <v>13712.21</v>
      </c>
      <c r="F8340">
        <f t="shared" si="530"/>
        <v>4.5795878297690351E-3</v>
      </c>
    </row>
    <row r="8341" spans="1:6" ht="15" thickBot="1" x14ac:dyDescent="0.35">
      <c r="A8341" s="2">
        <v>41297</v>
      </c>
      <c r="B8341" s="5">
        <f t="shared" si="527"/>
        <v>1</v>
      </c>
      <c r="C8341" s="5">
        <f t="shared" si="528"/>
        <v>23</v>
      </c>
      <c r="D8341" s="5">
        <f t="shared" si="529"/>
        <v>4</v>
      </c>
      <c r="E8341" s="3">
        <v>13779.33</v>
      </c>
      <c r="F8341">
        <f t="shared" si="530"/>
        <v>4.8949075313170385E-3</v>
      </c>
    </row>
    <row r="8342" spans="1:6" ht="15" thickBot="1" x14ac:dyDescent="0.35">
      <c r="A8342" s="2">
        <v>41298</v>
      </c>
      <c r="B8342" s="5">
        <f t="shared" si="527"/>
        <v>1</v>
      </c>
      <c r="C8342" s="5">
        <f t="shared" si="528"/>
        <v>24</v>
      </c>
      <c r="D8342" s="5">
        <f t="shared" si="529"/>
        <v>5</v>
      </c>
      <c r="E8342" s="3">
        <v>13825.33</v>
      </c>
      <c r="F8342">
        <f t="shared" si="530"/>
        <v>3.3383335764511045E-3</v>
      </c>
    </row>
    <row r="8343" spans="1:6" ht="15" thickBot="1" x14ac:dyDescent="0.35">
      <c r="A8343" s="2">
        <v>41299</v>
      </c>
      <c r="B8343" s="5">
        <f t="shared" si="527"/>
        <v>1</v>
      </c>
      <c r="C8343" s="5">
        <f t="shared" si="528"/>
        <v>25</v>
      </c>
      <c r="D8343" s="5">
        <f t="shared" si="529"/>
        <v>6</v>
      </c>
      <c r="E8343" s="3">
        <v>13895.98</v>
      </c>
      <c r="F8343">
        <f t="shared" si="530"/>
        <v>5.1101854349950154E-3</v>
      </c>
    </row>
    <row r="8344" spans="1:6" ht="15" thickBot="1" x14ac:dyDescent="0.35">
      <c r="A8344" s="2">
        <v>41302</v>
      </c>
      <c r="B8344" s="5">
        <f t="shared" si="527"/>
        <v>1</v>
      </c>
      <c r="C8344" s="5">
        <f t="shared" si="528"/>
        <v>28</v>
      </c>
      <c r="D8344" s="5">
        <f t="shared" si="529"/>
        <v>2</v>
      </c>
      <c r="E8344" s="3">
        <v>13881.93</v>
      </c>
      <c r="F8344">
        <f t="shared" si="530"/>
        <v>-1.0110837810646872E-3</v>
      </c>
    </row>
    <row r="8345" spans="1:6" ht="15" thickBot="1" x14ac:dyDescent="0.35">
      <c r="A8345" s="2">
        <v>41303</v>
      </c>
      <c r="B8345" s="5">
        <f t="shared" si="527"/>
        <v>1</v>
      </c>
      <c r="C8345" s="5">
        <f t="shared" si="528"/>
        <v>29</v>
      </c>
      <c r="D8345" s="5">
        <f t="shared" si="529"/>
        <v>3</v>
      </c>
      <c r="E8345" s="3">
        <v>13954.42</v>
      </c>
      <c r="F8345">
        <f t="shared" si="530"/>
        <v>5.221896378961699E-3</v>
      </c>
    </row>
    <row r="8346" spans="1:6" ht="15" thickBot="1" x14ac:dyDescent="0.35">
      <c r="A8346" s="2">
        <v>41304</v>
      </c>
      <c r="B8346" s="5">
        <f t="shared" si="527"/>
        <v>1</v>
      </c>
      <c r="C8346" s="5">
        <f t="shared" si="528"/>
        <v>30</v>
      </c>
      <c r="D8346" s="5">
        <f t="shared" si="529"/>
        <v>4</v>
      </c>
      <c r="E8346" s="3">
        <v>13910.42</v>
      </c>
      <c r="F8346">
        <f t="shared" si="530"/>
        <v>-3.15312280983373E-3</v>
      </c>
    </row>
    <row r="8347" spans="1:6" ht="15" thickBot="1" x14ac:dyDescent="0.35">
      <c r="A8347" s="2">
        <v>41305</v>
      </c>
      <c r="B8347" s="5">
        <f t="shared" si="527"/>
        <v>1</v>
      </c>
      <c r="C8347" s="5">
        <f t="shared" si="528"/>
        <v>31</v>
      </c>
      <c r="D8347" s="5">
        <f t="shared" si="529"/>
        <v>5</v>
      </c>
      <c r="E8347" s="3">
        <v>13860.58</v>
      </c>
      <c r="F8347">
        <f t="shared" si="530"/>
        <v>-3.5829256054094806E-3</v>
      </c>
    </row>
    <row r="8348" spans="1:6" ht="15" thickBot="1" x14ac:dyDescent="0.35">
      <c r="A8348" s="2">
        <v>41306</v>
      </c>
      <c r="B8348" s="5">
        <f t="shared" si="527"/>
        <v>2</v>
      </c>
      <c r="C8348" s="5">
        <f t="shared" si="528"/>
        <v>1</v>
      </c>
      <c r="D8348" s="5">
        <f t="shared" si="529"/>
        <v>6</v>
      </c>
      <c r="E8348" s="3">
        <v>14009.79</v>
      </c>
      <c r="F8348">
        <f t="shared" si="530"/>
        <v>1.076506177952156E-2</v>
      </c>
    </row>
    <row r="8349" spans="1:6" ht="15" thickBot="1" x14ac:dyDescent="0.35">
      <c r="A8349" s="2">
        <v>41309</v>
      </c>
      <c r="B8349" s="5">
        <f t="shared" si="527"/>
        <v>2</v>
      </c>
      <c r="C8349" s="5">
        <f t="shared" si="528"/>
        <v>4</v>
      </c>
      <c r="D8349" s="5">
        <f t="shared" si="529"/>
        <v>2</v>
      </c>
      <c r="E8349" s="3">
        <v>13880.08</v>
      </c>
      <c r="F8349">
        <f t="shared" si="530"/>
        <v>-9.2585256452809746E-3</v>
      </c>
    </row>
    <row r="8350" spans="1:6" ht="15" thickBot="1" x14ac:dyDescent="0.35">
      <c r="A8350" s="2">
        <v>41310</v>
      </c>
      <c r="B8350" s="5">
        <f t="shared" si="527"/>
        <v>2</v>
      </c>
      <c r="C8350" s="5">
        <f t="shared" si="528"/>
        <v>5</v>
      </c>
      <c r="D8350" s="5">
        <f t="shared" si="529"/>
        <v>3</v>
      </c>
      <c r="E8350" s="3">
        <v>13979.3</v>
      </c>
      <c r="F8350">
        <f t="shared" si="530"/>
        <v>7.1483737845890903E-3</v>
      </c>
    </row>
    <row r="8351" spans="1:6" ht="15" thickBot="1" x14ac:dyDescent="0.35">
      <c r="A8351" s="2">
        <v>41311</v>
      </c>
      <c r="B8351" s="5">
        <f t="shared" si="527"/>
        <v>2</v>
      </c>
      <c r="C8351" s="5">
        <f t="shared" si="528"/>
        <v>6</v>
      </c>
      <c r="D8351" s="5">
        <f t="shared" si="529"/>
        <v>4</v>
      </c>
      <c r="E8351" s="3">
        <v>13986.52</v>
      </c>
      <c r="F8351">
        <f t="shared" si="530"/>
        <v>5.1647793523289178E-4</v>
      </c>
    </row>
    <row r="8352" spans="1:6" ht="15" thickBot="1" x14ac:dyDescent="0.35">
      <c r="A8352" s="2">
        <v>41312</v>
      </c>
      <c r="B8352" s="5">
        <f t="shared" si="527"/>
        <v>2</v>
      </c>
      <c r="C8352" s="5">
        <f t="shared" si="528"/>
        <v>7</v>
      </c>
      <c r="D8352" s="5">
        <f t="shared" si="529"/>
        <v>5</v>
      </c>
      <c r="E8352" s="3">
        <v>13944.05</v>
      </c>
      <c r="F8352">
        <f t="shared" si="530"/>
        <v>-3.036495139605932E-3</v>
      </c>
    </row>
    <row r="8353" spans="1:6" ht="15" thickBot="1" x14ac:dyDescent="0.35">
      <c r="A8353" s="2">
        <v>41313</v>
      </c>
      <c r="B8353" s="5">
        <f t="shared" si="527"/>
        <v>2</v>
      </c>
      <c r="C8353" s="5">
        <f t="shared" si="528"/>
        <v>8</v>
      </c>
      <c r="D8353" s="5">
        <f t="shared" si="529"/>
        <v>6</v>
      </c>
      <c r="E8353" s="3">
        <v>13992.97</v>
      </c>
      <c r="F8353">
        <f t="shared" si="530"/>
        <v>3.5083064102610128E-3</v>
      </c>
    </row>
    <row r="8354" spans="1:6" ht="15" thickBot="1" x14ac:dyDescent="0.35">
      <c r="A8354" s="2">
        <v>41316</v>
      </c>
      <c r="B8354" s="5">
        <f t="shared" si="527"/>
        <v>2</v>
      </c>
      <c r="C8354" s="5">
        <f t="shared" si="528"/>
        <v>11</v>
      </c>
      <c r="D8354" s="5">
        <f t="shared" si="529"/>
        <v>2</v>
      </c>
      <c r="E8354" s="3">
        <v>13971.24</v>
      </c>
      <c r="F8354">
        <f t="shared" si="530"/>
        <v>-1.5529226461572893E-3</v>
      </c>
    </row>
    <row r="8355" spans="1:6" ht="15" thickBot="1" x14ac:dyDescent="0.35">
      <c r="A8355" s="2">
        <v>41317</v>
      </c>
      <c r="B8355" s="5">
        <f t="shared" si="527"/>
        <v>2</v>
      </c>
      <c r="C8355" s="5">
        <f t="shared" si="528"/>
        <v>12</v>
      </c>
      <c r="D8355" s="5">
        <f t="shared" si="529"/>
        <v>3</v>
      </c>
      <c r="E8355" s="3">
        <v>14018.7</v>
      </c>
      <c r="F8355">
        <f t="shared" si="530"/>
        <v>3.3969783641252275E-3</v>
      </c>
    </row>
    <row r="8356" spans="1:6" ht="15" thickBot="1" x14ac:dyDescent="0.35">
      <c r="A8356" s="2">
        <v>41318</v>
      </c>
      <c r="B8356" s="5">
        <f t="shared" si="527"/>
        <v>2</v>
      </c>
      <c r="C8356" s="5">
        <f t="shared" si="528"/>
        <v>13</v>
      </c>
      <c r="D8356" s="5">
        <f t="shared" si="529"/>
        <v>4</v>
      </c>
      <c r="E8356" s="3">
        <v>13982.91</v>
      </c>
      <c r="F8356">
        <f t="shared" si="530"/>
        <v>-2.5530184681889813E-3</v>
      </c>
    </row>
    <row r="8357" spans="1:6" ht="15" thickBot="1" x14ac:dyDescent="0.35">
      <c r="A8357" s="2">
        <v>41319</v>
      </c>
      <c r="B8357" s="5">
        <f t="shared" si="527"/>
        <v>2</v>
      </c>
      <c r="C8357" s="5">
        <f t="shared" si="528"/>
        <v>14</v>
      </c>
      <c r="D8357" s="5">
        <f t="shared" si="529"/>
        <v>5</v>
      </c>
      <c r="E8357" s="3">
        <v>13973.39</v>
      </c>
      <c r="F8357">
        <f t="shared" si="530"/>
        <v>-6.8083110025026524E-4</v>
      </c>
    </row>
    <row r="8358" spans="1:6" ht="15" thickBot="1" x14ac:dyDescent="0.35">
      <c r="A8358" s="2">
        <v>41320</v>
      </c>
      <c r="B8358" s="5">
        <f t="shared" si="527"/>
        <v>2</v>
      </c>
      <c r="C8358" s="5">
        <f t="shared" si="528"/>
        <v>15</v>
      </c>
      <c r="D8358" s="5">
        <f t="shared" si="529"/>
        <v>6</v>
      </c>
      <c r="E8358" s="3">
        <v>13981.76</v>
      </c>
      <c r="F8358">
        <f t="shared" si="530"/>
        <v>5.9899566246993758E-4</v>
      </c>
    </row>
    <row r="8359" spans="1:6" ht="15" thickBot="1" x14ac:dyDescent="0.35">
      <c r="A8359" s="2">
        <v>41324</v>
      </c>
      <c r="B8359" s="5">
        <f t="shared" si="527"/>
        <v>2</v>
      </c>
      <c r="C8359" s="5">
        <f t="shared" si="528"/>
        <v>19</v>
      </c>
      <c r="D8359" s="5">
        <f t="shared" si="529"/>
        <v>3</v>
      </c>
      <c r="E8359" s="3">
        <v>14035.67</v>
      </c>
      <c r="F8359">
        <f t="shared" si="530"/>
        <v>3.8557377611974355E-3</v>
      </c>
    </row>
    <row r="8360" spans="1:6" ht="15" thickBot="1" x14ac:dyDescent="0.35">
      <c r="A8360" s="2">
        <v>41325</v>
      </c>
      <c r="B8360" s="5">
        <f t="shared" si="527"/>
        <v>2</v>
      </c>
      <c r="C8360" s="5">
        <f t="shared" si="528"/>
        <v>20</v>
      </c>
      <c r="D8360" s="5">
        <f t="shared" si="529"/>
        <v>4</v>
      </c>
      <c r="E8360" s="3">
        <v>13927.54</v>
      </c>
      <c r="F8360">
        <f t="shared" si="530"/>
        <v>-7.7039428826695981E-3</v>
      </c>
    </row>
    <row r="8361" spans="1:6" ht="15" thickBot="1" x14ac:dyDescent="0.35">
      <c r="A8361" s="2">
        <v>41326</v>
      </c>
      <c r="B8361" s="5">
        <f t="shared" si="527"/>
        <v>2</v>
      </c>
      <c r="C8361" s="5">
        <f t="shared" si="528"/>
        <v>21</v>
      </c>
      <c r="D8361" s="5">
        <f t="shared" si="529"/>
        <v>5</v>
      </c>
      <c r="E8361" s="3">
        <v>13880.62</v>
      </c>
      <c r="F8361">
        <f t="shared" si="530"/>
        <v>-3.3688648533768397E-3</v>
      </c>
    </row>
    <row r="8362" spans="1:6" ht="15" thickBot="1" x14ac:dyDescent="0.35">
      <c r="A8362" s="2">
        <v>41327</v>
      </c>
      <c r="B8362" s="5">
        <f t="shared" si="527"/>
        <v>2</v>
      </c>
      <c r="C8362" s="5">
        <f t="shared" si="528"/>
        <v>22</v>
      </c>
      <c r="D8362" s="5">
        <f t="shared" si="529"/>
        <v>6</v>
      </c>
      <c r="E8362" s="3">
        <v>14000.57</v>
      </c>
      <c r="F8362">
        <f t="shared" si="530"/>
        <v>8.6415448301299866E-3</v>
      </c>
    </row>
    <row r="8363" spans="1:6" ht="15" thickBot="1" x14ac:dyDescent="0.35">
      <c r="A8363" s="2">
        <v>41330</v>
      </c>
      <c r="B8363" s="5">
        <f t="shared" si="527"/>
        <v>2</v>
      </c>
      <c r="C8363" s="5">
        <f t="shared" si="528"/>
        <v>25</v>
      </c>
      <c r="D8363" s="5">
        <f t="shared" si="529"/>
        <v>2</v>
      </c>
      <c r="E8363" s="3">
        <v>13784.17</v>
      </c>
      <c r="F8363">
        <f t="shared" si="530"/>
        <v>-1.5456513556233757E-2</v>
      </c>
    </row>
    <row r="8364" spans="1:6" ht="15" thickBot="1" x14ac:dyDescent="0.35">
      <c r="A8364" s="2">
        <v>41331</v>
      </c>
      <c r="B8364" s="5">
        <f t="shared" si="527"/>
        <v>2</v>
      </c>
      <c r="C8364" s="5">
        <f t="shared" si="528"/>
        <v>26</v>
      </c>
      <c r="D8364" s="5">
        <f t="shared" si="529"/>
        <v>3</v>
      </c>
      <c r="E8364" s="3">
        <v>13900.13</v>
      </c>
      <c r="F8364">
        <f t="shared" si="530"/>
        <v>8.4125485974127657E-3</v>
      </c>
    </row>
    <row r="8365" spans="1:6" ht="15" thickBot="1" x14ac:dyDescent="0.35">
      <c r="A8365" s="2">
        <v>41332</v>
      </c>
      <c r="B8365" s="5">
        <f t="shared" si="527"/>
        <v>2</v>
      </c>
      <c r="C8365" s="5">
        <f t="shared" si="528"/>
        <v>27</v>
      </c>
      <c r="D8365" s="5">
        <f t="shared" si="529"/>
        <v>4</v>
      </c>
      <c r="E8365" s="3">
        <v>14075.37</v>
      </c>
      <c r="F8365">
        <f t="shared" si="530"/>
        <v>1.2607076336696247E-2</v>
      </c>
    </row>
    <row r="8366" spans="1:6" ht="15" thickBot="1" x14ac:dyDescent="0.35">
      <c r="A8366" s="2">
        <v>41333</v>
      </c>
      <c r="B8366" s="5">
        <f t="shared" si="527"/>
        <v>2</v>
      </c>
      <c r="C8366" s="5">
        <f t="shared" si="528"/>
        <v>28</v>
      </c>
      <c r="D8366" s="5">
        <f t="shared" si="529"/>
        <v>5</v>
      </c>
      <c r="E8366" s="3">
        <v>14054.49</v>
      </c>
      <c r="F8366">
        <f t="shared" si="530"/>
        <v>-1.483442353558096E-3</v>
      </c>
    </row>
    <row r="8367" spans="1:6" ht="15" thickBot="1" x14ac:dyDescent="0.35">
      <c r="A8367" s="2">
        <v>41334</v>
      </c>
      <c r="B8367" s="5">
        <f t="shared" si="527"/>
        <v>3</v>
      </c>
      <c r="C8367" s="5">
        <f t="shared" si="528"/>
        <v>1</v>
      </c>
      <c r="D8367" s="5">
        <f t="shared" si="529"/>
        <v>6</v>
      </c>
      <c r="E8367" s="3">
        <v>14089.66</v>
      </c>
      <c r="F8367">
        <f t="shared" si="530"/>
        <v>2.502403146610092E-3</v>
      </c>
    </row>
    <row r="8368" spans="1:6" ht="15" thickBot="1" x14ac:dyDescent="0.35">
      <c r="A8368" s="2">
        <v>41337</v>
      </c>
      <c r="B8368" s="5">
        <f t="shared" si="527"/>
        <v>3</v>
      </c>
      <c r="C8368" s="5">
        <f t="shared" si="528"/>
        <v>4</v>
      </c>
      <c r="D8368" s="5">
        <f t="shared" si="529"/>
        <v>2</v>
      </c>
      <c r="E8368" s="3">
        <v>14127.82</v>
      </c>
      <c r="F8368">
        <f t="shared" si="530"/>
        <v>2.7083691160751824E-3</v>
      </c>
    </row>
    <row r="8369" spans="1:6" ht="15" thickBot="1" x14ac:dyDescent="0.35">
      <c r="A8369" s="2">
        <v>41338</v>
      </c>
      <c r="B8369" s="5">
        <f t="shared" si="527"/>
        <v>3</v>
      </c>
      <c r="C8369" s="5">
        <f t="shared" si="528"/>
        <v>5</v>
      </c>
      <c r="D8369" s="5">
        <f t="shared" si="529"/>
        <v>3</v>
      </c>
      <c r="E8369" s="3">
        <v>14253.77</v>
      </c>
      <c r="F8369">
        <f t="shared" si="530"/>
        <v>8.9150343081948052E-3</v>
      </c>
    </row>
    <row r="8370" spans="1:6" ht="15" thickBot="1" x14ac:dyDescent="0.35">
      <c r="A8370" s="2">
        <v>41339</v>
      </c>
      <c r="B8370" s="5">
        <f t="shared" si="527"/>
        <v>3</v>
      </c>
      <c r="C8370" s="5">
        <f t="shared" si="528"/>
        <v>6</v>
      </c>
      <c r="D8370" s="5">
        <f t="shared" si="529"/>
        <v>4</v>
      </c>
      <c r="E8370" s="3">
        <v>14296.24</v>
      </c>
      <c r="F8370">
        <f t="shared" si="530"/>
        <v>2.9795625999296566E-3</v>
      </c>
    </row>
    <row r="8371" spans="1:6" ht="15" thickBot="1" x14ac:dyDescent="0.35">
      <c r="A8371" s="2">
        <v>41340</v>
      </c>
      <c r="B8371" s="5">
        <f t="shared" si="527"/>
        <v>3</v>
      </c>
      <c r="C8371" s="5">
        <f t="shared" si="528"/>
        <v>7</v>
      </c>
      <c r="D8371" s="5">
        <f t="shared" si="529"/>
        <v>5</v>
      </c>
      <c r="E8371" s="3">
        <v>14329.49</v>
      </c>
      <c r="F8371">
        <f t="shared" si="530"/>
        <v>2.325786360609503E-3</v>
      </c>
    </row>
    <row r="8372" spans="1:6" ht="15" thickBot="1" x14ac:dyDescent="0.35">
      <c r="A8372" s="2">
        <v>41341</v>
      </c>
      <c r="B8372" s="5">
        <f t="shared" si="527"/>
        <v>3</v>
      </c>
      <c r="C8372" s="5">
        <f t="shared" si="528"/>
        <v>8</v>
      </c>
      <c r="D8372" s="5">
        <f t="shared" si="529"/>
        <v>6</v>
      </c>
      <c r="E8372" s="3">
        <v>14397.07</v>
      </c>
      <c r="F8372">
        <f t="shared" si="530"/>
        <v>4.7161483067436408E-3</v>
      </c>
    </row>
    <row r="8373" spans="1:6" ht="15" thickBot="1" x14ac:dyDescent="0.35">
      <c r="A8373" s="2">
        <v>41344</v>
      </c>
      <c r="B8373" s="5">
        <f t="shared" si="527"/>
        <v>3</v>
      </c>
      <c r="C8373" s="5">
        <f t="shared" si="528"/>
        <v>11</v>
      </c>
      <c r="D8373" s="5">
        <f t="shared" si="529"/>
        <v>2</v>
      </c>
      <c r="E8373" s="3">
        <v>14447.29</v>
      </c>
      <c r="F8373">
        <f t="shared" si="530"/>
        <v>3.4882097537902619E-3</v>
      </c>
    </row>
    <row r="8374" spans="1:6" ht="15" thickBot="1" x14ac:dyDescent="0.35">
      <c r="A8374" s="2">
        <v>41345</v>
      </c>
      <c r="B8374" s="5">
        <f t="shared" si="527"/>
        <v>3</v>
      </c>
      <c r="C8374" s="5">
        <f t="shared" si="528"/>
        <v>12</v>
      </c>
      <c r="D8374" s="5">
        <f t="shared" si="529"/>
        <v>3</v>
      </c>
      <c r="E8374" s="3">
        <v>14450.06</v>
      </c>
      <c r="F8374">
        <f t="shared" si="530"/>
        <v>1.9173145967157974E-4</v>
      </c>
    </row>
    <row r="8375" spans="1:6" ht="15" thickBot="1" x14ac:dyDescent="0.35">
      <c r="A8375" s="2">
        <v>41346</v>
      </c>
      <c r="B8375" s="5">
        <f t="shared" si="527"/>
        <v>3</v>
      </c>
      <c r="C8375" s="5">
        <f t="shared" si="528"/>
        <v>13</v>
      </c>
      <c r="D8375" s="5">
        <f t="shared" si="529"/>
        <v>4</v>
      </c>
      <c r="E8375" s="3">
        <v>14455.28</v>
      </c>
      <c r="F8375">
        <f t="shared" si="530"/>
        <v>3.6124417476475284E-4</v>
      </c>
    </row>
    <row r="8376" spans="1:6" ht="15" thickBot="1" x14ac:dyDescent="0.35">
      <c r="A8376" s="2">
        <v>41347</v>
      </c>
      <c r="B8376" s="5">
        <f t="shared" si="527"/>
        <v>3</v>
      </c>
      <c r="C8376" s="5">
        <f t="shared" si="528"/>
        <v>14</v>
      </c>
      <c r="D8376" s="5">
        <f t="shared" si="529"/>
        <v>5</v>
      </c>
      <c r="E8376" s="3">
        <v>14539.14</v>
      </c>
      <c r="F8376">
        <f t="shared" si="530"/>
        <v>5.8013404098709092E-3</v>
      </c>
    </row>
    <row r="8377" spans="1:6" ht="15" thickBot="1" x14ac:dyDescent="0.35">
      <c r="A8377" s="2">
        <v>41348</v>
      </c>
      <c r="B8377" s="5">
        <f t="shared" si="527"/>
        <v>3</v>
      </c>
      <c r="C8377" s="5">
        <f t="shared" si="528"/>
        <v>15</v>
      </c>
      <c r="D8377" s="5">
        <f t="shared" si="529"/>
        <v>6</v>
      </c>
      <c r="E8377" s="3">
        <v>14514.11</v>
      </c>
      <c r="F8377">
        <f t="shared" si="530"/>
        <v>-1.7215598721794299E-3</v>
      </c>
    </row>
    <row r="8378" spans="1:6" ht="15" thickBot="1" x14ac:dyDescent="0.35">
      <c r="A8378" s="2">
        <v>41351</v>
      </c>
      <c r="B8378" s="5">
        <f t="shared" si="527"/>
        <v>3</v>
      </c>
      <c r="C8378" s="5">
        <f t="shared" si="528"/>
        <v>18</v>
      </c>
      <c r="D8378" s="5">
        <f t="shared" si="529"/>
        <v>2</v>
      </c>
      <c r="E8378" s="3">
        <v>14452.06</v>
      </c>
      <c r="F8378">
        <f t="shared" si="530"/>
        <v>-4.2751501814442009E-3</v>
      </c>
    </row>
    <row r="8379" spans="1:6" ht="15" thickBot="1" x14ac:dyDescent="0.35">
      <c r="A8379" s="2">
        <v>41352</v>
      </c>
      <c r="B8379" s="5">
        <f t="shared" si="527"/>
        <v>3</v>
      </c>
      <c r="C8379" s="5">
        <f t="shared" si="528"/>
        <v>19</v>
      </c>
      <c r="D8379" s="5">
        <f t="shared" si="529"/>
        <v>3</v>
      </c>
      <c r="E8379" s="3">
        <v>14455.82</v>
      </c>
      <c r="F8379">
        <f t="shared" si="530"/>
        <v>2.6017052240304969E-4</v>
      </c>
    </row>
    <row r="8380" spans="1:6" ht="15" thickBot="1" x14ac:dyDescent="0.35">
      <c r="A8380" s="2">
        <v>41353</v>
      </c>
      <c r="B8380" s="5">
        <f t="shared" si="527"/>
        <v>3</v>
      </c>
      <c r="C8380" s="5">
        <f t="shared" si="528"/>
        <v>20</v>
      </c>
      <c r="D8380" s="5">
        <f t="shared" si="529"/>
        <v>4</v>
      </c>
      <c r="E8380" s="3">
        <v>14511.73</v>
      </c>
      <c r="F8380">
        <f t="shared" si="530"/>
        <v>3.8676463874065849E-3</v>
      </c>
    </row>
    <row r="8381" spans="1:6" ht="15" thickBot="1" x14ac:dyDescent="0.35">
      <c r="A8381" s="2">
        <v>41354</v>
      </c>
      <c r="B8381" s="5">
        <f t="shared" si="527"/>
        <v>3</v>
      </c>
      <c r="C8381" s="5">
        <f t="shared" si="528"/>
        <v>21</v>
      </c>
      <c r="D8381" s="5">
        <f t="shared" si="529"/>
        <v>5</v>
      </c>
      <c r="E8381" s="3">
        <v>14421.49</v>
      </c>
      <c r="F8381">
        <f t="shared" si="530"/>
        <v>-6.218417790297903E-3</v>
      </c>
    </row>
    <row r="8382" spans="1:6" ht="15" thickBot="1" x14ac:dyDescent="0.35">
      <c r="A8382" s="2">
        <v>41355</v>
      </c>
      <c r="B8382" s="5">
        <f t="shared" si="527"/>
        <v>3</v>
      </c>
      <c r="C8382" s="5">
        <f t="shared" si="528"/>
        <v>22</v>
      </c>
      <c r="D8382" s="5">
        <f t="shared" si="529"/>
        <v>6</v>
      </c>
      <c r="E8382" s="3">
        <v>14512.03</v>
      </c>
      <c r="F8382">
        <f t="shared" si="530"/>
        <v>6.2781307618006788E-3</v>
      </c>
    </row>
    <row r="8383" spans="1:6" ht="15" thickBot="1" x14ac:dyDescent="0.35">
      <c r="A8383" s="2">
        <v>41358</v>
      </c>
      <c r="B8383" s="5">
        <f t="shared" si="527"/>
        <v>3</v>
      </c>
      <c r="C8383" s="5">
        <f t="shared" si="528"/>
        <v>25</v>
      </c>
      <c r="D8383" s="5">
        <f t="shared" si="529"/>
        <v>2</v>
      </c>
      <c r="E8383" s="3">
        <v>14447.75</v>
      </c>
      <c r="F8383">
        <f t="shared" si="530"/>
        <v>-4.429428549968588E-3</v>
      </c>
    </row>
    <row r="8384" spans="1:6" ht="15" thickBot="1" x14ac:dyDescent="0.35">
      <c r="A8384" s="2">
        <v>41359</v>
      </c>
      <c r="B8384" s="5">
        <f t="shared" si="527"/>
        <v>3</v>
      </c>
      <c r="C8384" s="5">
        <f t="shared" si="528"/>
        <v>26</v>
      </c>
      <c r="D8384" s="5">
        <f t="shared" si="529"/>
        <v>3</v>
      </c>
      <c r="E8384" s="3">
        <v>14559.65</v>
      </c>
      <c r="F8384">
        <f t="shared" si="530"/>
        <v>7.7451506289906479E-3</v>
      </c>
    </row>
    <row r="8385" spans="1:6" ht="15" thickBot="1" x14ac:dyDescent="0.35">
      <c r="A8385" s="2">
        <v>41360</v>
      </c>
      <c r="B8385" s="5">
        <f t="shared" si="527"/>
        <v>3</v>
      </c>
      <c r="C8385" s="5">
        <f t="shared" si="528"/>
        <v>27</v>
      </c>
      <c r="D8385" s="5">
        <f t="shared" si="529"/>
        <v>4</v>
      </c>
      <c r="E8385" s="3">
        <v>14526.16</v>
      </c>
      <c r="F8385">
        <f t="shared" si="530"/>
        <v>-2.3001926557300336E-3</v>
      </c>
    </row>
    <row r="8386" spans="1:6" ht="15" thickBot="1" x14ac:dyDescent="0.35">
      <c r="A8386" s="2">
        <v>41361</v>
      </c>
      <c r="B8386" s="5">
        <f t="shared" si="527"/>
        <v>3</v>
      </c>
      <c r="C8386" s="5">
        <f t="shared" si="528"/>
        <v>28</v>
      </c>
      <c r="D8386" s="5">
        <f t="shared" si="529"/>
        <v>5</v>
      </c>
      <c r="E8386" s="3">
        <v>14578.54</v>
      </c>
      <c r="F8386">
        <f t="shared" si="530"/>
        <v>3.6059082372768177E-3</v>
      </c>
    </row>
    <row r="8387" spans="1:6" ht="15" thickBot="1" x14ac:dyDescent="0.35">
      <c r="A8387" s="2">
        <v>41365</v>
      </c>
      <c r="B8387" s="5">
        <f t="shared" ref="B8387:B8450" si="531">MONTH(A8387)</f>
        <v>4</v>
      </c>
      <c r="C8387" s="5">
        <f t="shared" ref="C8387:C8450" si="532">DAY(A8387)</f>
        <v>1</v>
      </c>
      <c r="D8387" s="5">
        <f t="shared" ref="D8387:D8450" si="533">WEEKDAY(A8387,1)</f>
        <v>2</v>
      </c>
      <c r="E8387" s="3">
        <v>14572.85</v>
      </c>
      <c r="F8387">
        <f t="shared" si="530"/>
        <v>-3.9029971451191332E-4</v>
      </c>
    </row>
    <row r="8388" spans="1:6" ht="15" thickBot="1" x14ac:dyDescent="0.35">
      <c r="A8388" s="2">
        <v>41366</v>
      </c>
      <c r="B8388" s="5">
        <f t="shared" si="531"/>
        <v>4</v>
      </c>
      <c r="C8388" s="5">
        <f t="shared" si="532"/>
        <v>2</v>
      </c>
      <c r="D8388" s="5">
        <f t="shared" si="533"/>
        <v>3</v>
      </c>
      <c r="E8388" s="3">
        <v>14662.01</v>
      </c>
      <c r="F8388">
        <f t="shared" ref="F8388:F8451" si="534">(E8388-E8387)/E8387</f>
        <v>6.1182267023951976E-3</v>
      </c>
    </row>
    <row r="8389" spans="1:6" ht="15" thickBot="1" x14ac:dyDescent="0.35">
      <c r="A8389" s="2">
        <v>41367</v>
      </c>
      <c r="B8389" s="5">
        <f t="shared" si="531"/>
        <v>4</v>
      </c>
      <c r="C8389" s="5">
        <f t="shared" si="532"/>
        <v>3</v>
      </c>
      <c r="D8389" s="5">
        <f t="shared" si="533"/>
        <v>4</v>
      </c>
      <c r="E8389" s="3">
        <v>14550.35</v>
      </c>
      <c r="F8389">
        <f t="shared" si="534"/>
        <v>-7.6155997711091356E-3</v>
      </c>
    </row>
    <row r="8390" spans="1:6" ht="15" thickBot="1" x14ac:dyDescent="0.35">
      <c r="A8390" s="2">
        <v>41368</v>
      </c>
      <c r="B8390" s="5">
        <f t="shared" si="531"/>
        <v>4</v>
      </c>
      <c r="C8390" s="5">
        <f t="shared" si="532"/>
        <v>4</v>
      </c>
      <c r="D8390" s="5">
        <f t="shared" si="533"/>
        <v>5</v>
      </c>
      <c r="E8390" s="3">
        <v>14606.11</v>
      </c>
      <c r="F8390">
        <f t="shared" si="534"/>
        <v>3.8322102217472581E-3</v>
      </c>
    </row>
    <row r="8391" spans="1:6" ht="15" thickBot="1" x14ac:dyDescent="0.35">
      <c r="A8391" s="2">
        <v>41369</v>
      </c>
      <c r="B8391" s="5">
        <f t="shared" si="531"/>
        <v>4</v>
      </c>
      <c r="C8391" s="5">
        <f t="shared" si="532"/>
        <v>5</v>
      </c>
      <c r="D8391" s="5">
        <f t="shared" si="533"/>
        <v>6</v>
      </c>
      <c r="E8391" s="3">
        <v>14565.25</v>
      </c>
      <c r="F8391">
        <f t="shared" si="534"/>
        <v>-2.7974594193800116E-3</v>
      </c>
    </row>
    <row r="8392" spans="1:6" ht="15" thickBot="1" x14ac:dyDescent="0.35">
      <c r="A8392" s="2">
        <v>41372</v>
      </c>
      <c r="B8392" s="5">
        <f t="shared" si="531"/>
        <v>4</v>
      </c>
      <c r="C8392" s="5">
        <f t="shared" si="532"/>
        <v>8</v>
      </c>
      <c r="D8392" s="5">
        <f t="shared" si="533"/>
        <v>2</v>
      </c>
      <c r="E8392" s="3">
        <v>14613.48</v>
      </c>
      <c r="F8392">
        <f t="shared" si="534"/>
        <v>3.3113060194641056E-3</v>
      </c>
    </row>
    <row r="8393" spans="1:6" ht="15" thickBot="1" x14ac:dyDescent="0.35">
      <c r="A8393" s="2">
        <v>41373</v>
      </c>
      <c r="B8393" s="5">
        <f t="shared" si="531"/>
        <v>4</v>
      </c>
      <c r="C8393" s="5">
        <f t="shared" si="532"/>
        <v>9</v>
      </c>
      <c r="D8393" s="5">
        <f t="shared" si="533"/>
        <v>3</v>
      </c>
      <c r="E8393" s="3">
        <v>14673.46</v>
      </c>
      <c r="F8393">
        <f t="shared" si="534"/>
        <v>4.1044296088268888E-3</v>
      </c>
    </row>
    <row r="8394" spans="1:6" ht="15" thickBot="1" x14ac:dyDescent="0.35">
      <c r="A8394" s="2">
        <v>41374</v>
      </c>
      <c r="B8394" s="5">
        <f t="shared" si="531"/>
        <v>4</v>
      </c>
      <c r="C8394" s="5">
        <f t="shared" si="532"/>
        <v>10</v>
      </c>
      <c r="D8394" s="5">
        <f t="shared" si="533"/>
        <v>4</v>
      </c>
      <c r="E8394" s="3">
        <v>14802.24</v>
      </c>
      <c r="F8394">
        <f t="shared" si="534"/>
        <v>8.776389481417516E-3</v>
      </c>
    </row>
    <row r="8395" spans="1:6" ht="15" thickBot="1" x14ac:dyDescent="0.35">
      <c r="A8395" s="2">
        <v>41375</v>
      </c>
      <c r="B8395" s="5">
        <f t="shared" si="531"/>
        <v>4</v>
      </c>
      <c r="C8395" s="5">
        <f t="shared" si="532"/>
        <v>11</v>
      </c>
      <c r="D8395" s="5">
        <f t="shared" si="533"/>
        <v>5</v>
      </c>
      <c r="E8395" s="3">
        <v>14865.14</v>
      </c>
      <c r="F8395">
        <f t="shared" si="534"/>
        <v>4.2493568540977337E-3</v>
      </c>
    </row>
    <row r="8396" spans="1:6" ht="15" thickBot="1" x14ac:dyDescent="0.35">
      <c r="A8396" s="2">
        <v>41376</v>
      </c>
      <c r="B8396" s="5">
        <f t="shared" si="531"/>
        <v>4</v>
      </c>
      <c r="C8396" s="5">
        <f t="shared" si="532"/>
        <v>12</v>
      </c>
      <c r="D8396" s="5">
        <f t="shared" si="533"/>
        <v>6</v>
      </c>
      <c r="E8396" s="3">
        <v>14865.06</v>
      </c>
      <c r="F8396">
        <f t="shared" si="534"/>
        <v>-5.3817185710950077E-6</v>
      </c>
    </row>
    <row r="8397" spans="1:6" ht="15" thickBot="1" x14ac:dyDescent="0.35">
      <c r="A8397" s="2">
        <v>41379</v>
      </c>
      <c r="B8397" s="5">
        <f t="shared" si="531"/>
        <v>4</v>
      </c>
      <c r="C8397" s="5">
        <f t="shared" si="532"/>
        <v>15</v>
      </c>
      <c r="D8397" s="5">
        <f t="shared" si="533"/>
        <v>2</v>
      </c>
      <c r="E8397" s="3">
        <v>14599.2</v>
      </c>
      <c r="F8397">
        <f t="shared" si="534"/>
        <v>-1.7884892492865737E-2</v>
      </c>
    </row>
    <row r="8398" spans="1:6" ht="15" thickBot="1" x14ac:dyDescent="0.35">
      <c r="A8398" s="2">
        <v>41380</v>
      </c>
      <c r="B8398" s="5">
        <f t="shared" si="531"/>
        <v>4</v>
      </c>
      <c r="C8398" s="5">
        <f t="shared" si="532"/>
        <v>16</v>
      </c>
      <c r="D8398" s="5">
        <f t="shared" si="533"/>
        <v>3</v>
      </c>
      <c r="E8398" s="3">
        <v>14756.78</v>
      </c>
      <c r="F8398">
        <f t="shared" si="534"/>
        <v>1.0793742122856042E-2</v>
      </c>
    </row>
    <row r="8399" spans="1:6" ht="15" thickBot="1" x14ac:dyDescent="0.35">
      <c r="A8399" s="2">
        <v>41381</v>
      </c>
      <c r="B8399" s="5">
        <f t="shared" si="531"/>
        <v>4</v>
      </c>
      <c r="C8399" s="5">
        <f t="shared" si="532"/>
        <v>17</v>
      </c>
      <c r="D8399" s="5">
        <f t="shared" si="533"/>
        <v>4</v>
      </c>
      <c r="E8399" s="3">
        <v>14618.59</v>
      </c>
      <c r="F8399">
        <f t="shared" si="534"/>
        <v>-9.3645090595645183E-3</v>
      </c>
    </row>
    <row r="8400" spans="1:6" ht="15" thickBot="1" x14ac:dyDescent="0.35">
      <c r="A8400" s="2">
        <v>41382</v>
      </c>
      <c r="B8400" s="5">
        <f t="shared" si="531"/>
        <v>4</v>
      </c>
      <c r="C8400" s="5">
        <f t="shared" si="532"/>
        <v>18</v>
      </c>
      <c r="D8400" s="5">
        <f t="shared" si="533"/>
        <v>5</v>
      </c>
      <c r="E8400" s="3">
        <v>14537.14</v>
      </c>
      <c r="F8400">
        <f t="shared" si="534"/>
        <v>-5.571672781027495E-3</v>
      </c>
    </row>
    <row r="8401" spans="1:6" ht="15" thickBot="1" x14ac:dyDescent="0.35">
      <c r="A8401" s="2">
        <v>41383</v>
      </c>
      <c r="B8401" s="5">
        <f t="shared" si="531"/>
        <v>4</v>
      </c>
      <c r="C8401" s="5">
        <f t="shared" si="532"/>
        <v>19</v>
      </c>
      <c r="D8401" s="5">
        <f t="shared" si="533"/>
        <v>6</v>
      </c>
      <c r="E8401" s="3">
        <v>14547.51</v>
      </c>
      <c r="F8401">
        <f t="shared" si="534"/>
        <v>7.1334526598772533E-4</v>
      </c>
    </row>
    <row r="8402" spans="1:6" ht="15" thickBot="1" x14ac:dyDescent="0.35">
      <c r="A8402" s="2">
        <v>41386</v>
      </c>
      <c r="B8402" s="5">
        <f t="shared" si="531"/>
        <v>4</v>
      </c>
      <c r="C8402" s="5">
        <f t="shared" si="532"/>
        <v>22</v>
      </c>
      <c r="D8402" s="5">
        <f t="shared" si="533"/>
        <v>2</v>
      </c>
      <c r="E8402" s="3">
        <v>14567.17</v>
      </c>
      <c r="F8402">
        <f t="shared" si="534"/>
        <v>1.3514340254792644E-3</v>
      </c>
    </row>
    <row r="8403" spans="1:6" ht="15" thickBot="1" x14ac:dyDescent="0.35">
      <c r="A8403" s="2">
        <v>41387</v>
      </c>
      <c r="B8403" s="5">
        <f t="shared" si="531"/>
        <v>4</v>
      </c>
      <c r="C8403" s="5">
        <f t="shared" si="532"/>
        <v>23</v>
      </c>
      <c r="D8403" s="5">
        <f t="shared" si="533"/>
        <v>3</v>
      </c>
      <c r="E8403" s="3">
        <v>14719.46</v>
      </c>
      <c r="F8403">
        <f t="shared" si="534"/>
        <v>1.0454329838946003E-2</v>
      </c>
    </row>
    <row r="8404" spans="1:6" ht="15" thickBot="1" x14ac:dyDescent="0.35">
      <c r="A8404" s="2">
        <v>41388</v>
      </c>
      <c r="B8404" s="5">
        <f t="shared" si="531"/>
        <v>4</v>
      </c>
      <c r="C8404" s="5">
        <f t="shared" si="532"/>
        <v>24</v>
      </c>
      <c r="D8404" s="5">
        <f t="shared" si="533"/>
        <v>4</v>
      </c>
      <c r="E8404" s="3">
        <v>14676.3</v>
      </c>
      <c r="F8404">
        <f t="shared" si="534"/>
        <v>-2.9321727835124288E-3</v>
      </c>
    </row>
    <row r="8405" spans="1:6" ht="15" thickBot="1" x14ac:dyDescent="0.35">
      <c r="A8405" s="2">
        <v>41389</v>
      </c>
      <c r="B8405" s="5">
        <f t="shared" si="531"/>
        <v>4</v>
      </c>
      <c r="C8405" s="5">
        <f t="shared" si="532"/>
        <v>25</v>
      </c>
      <c r="D8405" s="5">
        <f t="shared" si="533"/>
        <v>5</v>
      </c>
      <c r="E8405" s="3">
        <v>14700.8</v>
      </c>
      <c r="F8405">
        <f t="shared" si="534"/>
        <v>1.6693580807151667E-3</v>
      </c>
    </row>
    <row r="8406" spans="1:6" ht="15" thickBot="1" x14ac:dyDescent="0.35">
      <c r="A8406" s="2">
        <v>41390</v>
      </c>
      <c r="B8406" s="5">
        <f t="shared" si="531"/>
        <v>4</v>
      </c>
      <c r="C8406" s="5">
        <f t="shared" si="532"/>
        <v>26</v>
      </c>
      <c r="D8406" s="5">
        <f t="shared" si="533"/>
        <v>6</v>
      </c>
      <c r="E8406" s="3">
        <v>14712.55</v>
      </c>
      <c r="F8406">
        <f t="shared" si="534"/>
        <v>7.9927622986504141E-4</v>
      </c>
    </row>
    <row r="8407" spans="1:6" ht="15" thickBot="1" x14ac:dyDescent="0.35">
      <c r="A8407" s="2">
        <v>41393</v>
      </c>
      <c r="B8407" s="5">
        <f t="shared" si="531"/>
        <v>4</v>
      </c>
      <c r="C8407" s="5">
        <f t="shared" si="532"/>
        <v>29</v>
      </c>
      <c r="D8407" s="5">
        <f t="shared" si="533"/>
        <v>2</v>
      </c>
      <c r="E8407" s="3">
        <v>14818.75</v>
      </c>
      <c r="F8407">
        <f t="shared" si="534"/>
        <v>7.2183272104428351E-3</v>
      </c>
    </row>
    <row r="8408" spans="1:6" ht="15" thickBot="1" x14ac:dyDescent="0.35">
      <c r="A8408" s="2">
        <v>41394</v>
      </c>
      <c r="B8408" s="5">
        <f t="shared" si="531"/>
        <v>4</v>
      </c>
      <c r="C8408" s="5">
        <f t="shared" si="532"/>
        <v>30</v>
      </c>
      <c r="D8408" s="5">
        <f t="shared" si="533"/>
        <v>3</v>
      </c>
      <c r="E8408" s="3">
        <v>14839.8</v>
      </c>
      <c r="F8408">
        <f t="shared" si="534"/>
        <v>1.4204976803036202E-3</v>
      </c>
    </row>
    <row r="8409" spans="1:6" ht="15" thickBot="1" x14ac:dyDescent="0.35">
      <c r="A8409" s="2">
        <v>41395</v>
      </c>
      <c r="B8409" s="5">
        <f t="shared" si="531"/>
        <v>5</v>
      </c>
      <c r="C8409" s="5">
        <f t="shared" si="532"/>
        <v>1</v>
      </c>
      <c r="D8409" s="5">
        <f t="shared" si="533"/>
        <v>4</v>
      </c>
      <c r="E8409" s="3">
        <v>14700.95</v>
      </c>
      <c r="F8409">
        <f t="shared" si="534"/>
        <v>-9.3565951023597722E-3</v>
      </c>
    </row>
    <row r="8410" spans="1:6" ht="15" thickBot="1" x14ac:dyDescent="0.35">
      <c r="A8410" s="2">
        <v>41396</v>
      </c>
      <c r="B8410" s="5">
        <f t="shared" si="531"/>
        <v>5</v>
      </c>
      <c r="C8410" s="5">
        <f t="shared" si="532"/>
        <v>2</v>
      </c>
      <c r="D8410" s="5">
        <f t="shared" si="533"/>
        <v>5</v>
      </c>
      <c r="E8410" s="3">
        <v>14831.58</v>
      </c>
      <c r="F8410">
        <f t="shared" si="534"/>
        <v>8.8858203041299495E-3</v>
      </c>
    </row>
    <row r="8411" spans="1:6" ht="15" thickBot="1" x14ac:dyDescent="0.35">
      <c r="A8411" s="2">
        <v>41397</v>
      </c>
      <c r="B8411" s="5">
        <f t="shared" si="531"/>
        <v>5</v>
      </c>
      <c r="C8411" s="5">
        <f t="shared" si="532"/>
        <v>3</v>
      </c>
      <c r="D8411" s="5">
        <f t="shared" si="533"/>
        <v>6</v>
      </c>
      <c r="E8411" s="3">
        <v>14973.96</v>
      </c>
      <c r="F8411">
        <f t="shared" si="534"/>
        <v>9.5997864017184405E-3</v>
      </c>
    </row>
    <row r="8412" spans="1:6" ht="15" thickBot="1" x14ac:dyDescent="0.35">
      <c r="A8412" s="2">
        <v>41400</v>
      </c>
      <c r="B8412" s="5">
        <f t="shared" si="531"/>
        <v>5</v>
      </c>
      <c r="C8412" s="5">
        <f t="shared" si="532"/>
        <v>6</v>
      </c>
      <c r="D8412" s="5">
        <f t="shared" si="533"/>
        <v>2</v>
      </c>
      <c r="E8412" s="3">
        <v>14968.89</v>
      </c>
      <c r="F8412">
        <f t="shared" si="534"/>
        <v>-3.3858778840064414E-4</v>
      </c>
    </row>
    <row r="8413" spans="1:6" ht="15" thickBot="1" x14ac:dyDescent="0.35">
      <c r="A8413" s="2">
        <v>41401</v>
      </c>
      <c r="B8413" s="5">
        <f t="shared" si="531"/>
        <v>5</v>
      </c>
      <c r="C8413" s="5">
        <f t="shared" si="532"/>
        <v>7</v>
      </c>
      <c r="D8413" s="5">
        <f t="shared" si="533"/>
        <v>3</v>
      </c>
      <c r="E8413" s="3">
        <v>15056.2</v>
      </c>
      <c r="F8413">
        <f t="shared" si="534"/>
        <v>5.8327638188270014E-3</v>
      </c>
    </row>
    <row r="8414" spans="1:6" ht="15" thickBot="1" x14ac:dyDescent="0.35">
      <c r="A8414" s="2">
        <v>41402</v>
      </c>
      <c r="B8414" s="5">
        <f t="shared" si="531"/>
        <v>5</v>
      </c>
      <c r="C8414" s="5">
        <f t="shared" si="532"/>
        <v>8</v>
      </c>
      <c r="D8414" s="5">
        <f t="shared" si="533"/>
        <v>4</v>
      </c>
      <c r="E8414" s="3">
        <v>15105.12</v>
      </c>
      <c r="F8414">
        <f t="shared" si="534"/>
        <v>3.249159814561448E-3</v>
      </c>
    </row>
    <row r="8415" spans="1:6" ht="15" thickBot="1" x14ac:dyDescent="0.35">
      <c r="A8415" s="2">
        <v>41403</v>
      </c>
      <c r="B8415" s="5">
        <f t="shared" si="531"/>
        <v>5</v>
      </c>
      <c r="C8415" s="5">
        <f t="shared" si="532"/>
        <v>9</v>
      </c>
      <c r="D8415" s="5">
        <f t="shared" si="533"/>
        <v>5</v>
      </c>
      <c r="E8415" s="3">
        <v>15082.62</v>
      </c>
      <c r="F8415">
        <f t="shared" si="534"/>
        <v>-1.489561155422797E-3</v>
      </c>
    </row>
    <row r="8416" spans="1:6" ht="15" thickBot="1" x14ac:dyDescent="0.35">
      <c r="A8416" s="2">
        <v>41404</v>
      </c>
      <c r="B8416" s="5">
        <f t="shared" si="531"/>
        <v>5</v>
      </c>
      <c r="C8416" s="5">
        <f t="shared" si="532"/>
        <v>10</v>
      </c>
      <c r="D8416" s="5">
        <f t="shared" si="533"/>
        <v>6</v>
      </c>
      <c r="E8416" s="3">
        <v>15118.49</v>
      </c>
      <c r="F8416">
        <f t="shared" si="534"/>
        <v>2.3782340203491819E-3</v>
      </c>
    </row>
    <row r="8417" spans="1:6" ht="15" thickBot="1" x14ac:dyDescent="0.35">
      <c r="A8417" s="2">
        <v>41407</v>
      </c>
      <c r="B8417" s="5">
        <f t="shared" si="531"/>
        <v>5</v>
      </c>
      <c r="C8417" s="5">
        <f t="shared" si="532"/>
        <v>13</v>
      </c>
      <c r="D8417" s="5">
        <f t="shared" si="533"/>
        <v>2</v>
      </c>
      <c r="E8417" s="3">
        <v>15091.68</v>
      </c>
      <c r="F8417">
        <f t="shared" si="534"/>
        <v>-1.7733252461058936E-3</v>
      </c>
    </row>
    <row r="8418" spans="1:6" ht="15" thickBot="1" x14ac:dyDescent="0.35">
      <c r="A8418" s="2">
        <v>41408</v>
      </c>
      <c r="B8418" s="5">
        <f t="shared" si="531"/>
        <v>5</v>
      </c>
      <c r="C8418" s="5">
        <f t="shared" si="532"/>
        <v>14</v>
      </c>
      <c r="D8418" s="5">
        <f t="shared" si="533"/>
        <v>3</v>
      </c>
      <c r="E8418" s="3">
        <v>15215.25</v>
      </c>
      <c r="F8418">
        <f t="shared" si="534"/>
        <v>8.1879552177093404E-3</v>
      </c>
    </row>
    <row r="8419" spans="1:6" ht="15" thickBot="1" x14ac:dyDescent="0.35">
      <c r="A8419" s="2">
        <v>41409</v>
      </c>
      <c r="B8419" s="5">
        <f t="shared" si="531"/>
        <v>5</v>
      </c>
      <c r="C8419" s="5">
        <f t="shared" si="532"/>
        <v>15</v>
      </c>
      <c r="D8419" s="5">
        <f t="shared" si="533"/>
        <v>4</v>
      </c>
      <c r="E8419" s="3">
        <v>15275.69</v>
      </c>
      <c r="F8419">
        <f t="shared" si="534"/>
        <v>3.9723303922052228E-3</v>
      </c>
    </row>
    <row r="8420" spans="1:6" ht="15" thickBot="1" x14ac:dyDescent="0.35">
      <c r="A8420" s="2">
        <v>41410</v>
      </c>
      <c r="B8420" s="5">
        <f t="shared" si="531"/>
        <v>5</v>
      </c>
      <c r="C8420" s="5">
        <f t="shared" si="532"/>
        <v>16</v>
      </c>
      <c r="D8420" s="5">
        <f t="shared" si="533"/>
        <v>5</v>
      </c>
      <c r="E8420" s="3">
        <v>15233.22</v>
      </c>
      <c r="F8420">
        <f t="shared" si="534"/>
        <v>-2.7802344771333514E-3</v>
      </c>
    </row>
    <row r="8421" spans="1:6" ht="15" thickBot="1" x14ac:dyDescent="0.35">
      <c r="A8421" s="2">
        <v>41411</v>
      </c>
      <c r="B8421" s="5">
        <f t="shared" si="531"/>
        <v>5</v>
      </c>
      <c r="C8421" s="5">
        <f t="shared" si="532"/>
        <v>17</v>
      </c>
      <c r="D8421" s="5">
        <f t="shared" si="533"/>
        <v>6</v>
      </c>
      <c r="E8421" s="3">
        <v>15354.4</v>
      </c>
      <c r="F8421">
        <f t="shared" si="534"/>
        <v>7.9549825972447252E-3</v>
      </c>
    </row>
    <row r="8422" spans="1:6" ht="15" thickBot="1" x14ac:dyDescent="0.35">
      <c r="A8422" s="2">
        <v>41414</v>
      </c>
      <c r="B8422" s="5">
        <f t="shared" si="531"/>
        <v>5</v>
      </c>
      <c r="C8422" s="5">
        <f t="shared" si="532"/>
        <v>20</v>
      </c>
      <c r="D8422" s="5">
        <f t="shared" si="533"/>
        <v>2</v>
      </c>
      <c r="E8422" s="3">
        <v>15335.28</v>
      </c>
      <c r="F8422">
        <f t="shared" si="534"/>
        <v>-1.2452456624810467E-3</v>
      </c>
    </row>
    <row r="8423" spans="1:6" ht="15" thickBot="1" x14ac:dyDescent="0.35">
      <c r="A8423" s="2">
        <v>41415</v>
      </c>
      <c r="B8423" s="5">
        <f t="shared" si="531"/>
        <v>5</v>
      </c>
      <c r="C8423" s="5">
        <f t="shared" si="532"/>
        <v>21</v>
      </c>
      <c r="D8423" s="5">
        <f t="shared" si="533"/>
        <v>3</v>
      </c>
      <c r="E8423" s="3">
        <v>15387.58</v>
      </c>
      <c r="F8423">
        <f t="shared" si="534"/>
        <v>3.410436588050513E-3</v>
      </c>
    </row>
    <row r="8424" spans="1:6" ht="15" thickBot="1" x14ac:dyDescent="0.35">
      <c r="A8424" s="2">
        <v>41416</v>
      </c>
      <c r="B8424" s="5">
        <f t="shared" si="531"/>
        <v>5</v>
      </c>
      <c r="C8424" s="5">
        <f t="shared" si="532"/>
        <v>22</v>
      </c>
      <c r="D8424" s="5">
        <f t="shared" si="533"/>
        <v>4</v>
      </c>
      <c r="E8424" s="3">
        <v>15307.17</v>
      </c>
      <c r="F8424">
        <f t="shared" si="534"/>
        <v>-5.2256430185903084E-3</v>
      </c>
    </row>
    <row r="8425" spans="1:6" ht="15" thickBot="1" x14ac:dyDescent="0.35">
      <c r="A8425" s="2">
        <v>41417</v>
      </c>
      <c r="B8425" s="5">
        <f t="shared" si="531"/>
        <v>5</v>
      </c>
      <c r="C8425" s="5">
        <f t="shared" si="532"/>
        <v>23</v>
      </c>
      <c r="D8425" s="5">
        <f t="shared" si="533"/>
        <v>5</v>
      </c>
      <c r="E8425" s="3">
        <v>15294.5</v>
      </c>
      <c r="F8425">
        <f t="shared" si="534"/>
        <v>-8.2771668440345756E-4</v>
      </c>
    </row>
    <row r="8426" spans="1:6" ht="15" thickBot="1" x14ac:dyDescent="0.35">
      <c r="A8426" s="2">
        <v>41418</v>
      </c>
      <c r="B8426" s="5">
        <f t="shared" si="531"/>
        <v>5</v>
      </c>
      <c r="C8426" s="5">
        <f t="shared" si="532"/>
        <v>24</v>
      </c>
      <c r="D8426" s="5">
        <f t="shared" si="533"/>
        <v>6</v>
      </c>
      <c r="E8426" s="3">
        <v>15303.1</v>
      </c>
      <c r="F8426">
        <f t="shared" si="534"/>
        <v>5.6229363496684197E-4</v>
      </c>
    </row>
    <row r="8427" spans="1:6" ht="15" thickBot="1" x14ac:dyDescent="0.35">
      <c r="A8427" s="2">
        <v>41422</v>
      </c>
      <c r="B8427" s="5">
        <f t="shared" si="531"/>
        <v>5</v>
      </c>
      <c r="C8427" s="5">
        <f t="shared" si="532"/>
        <v>28</v>
      </c>
      <c r="D8427" s="5">
        <f t="shared" si="533"/>
        <v>3</v>
      </c>
      <c r="E8427" s="3">
        <v>15409.39</v>
      </c>
      <c r="F8427">
        <f t="shared" si="534"/>
        <v>6.9456515346563146E-3</v>
      </c>
    </row>
    <row r="8428" spans="1:6" ht="15" thickBot="1" x14ac:dyDescent="0.35">
      <c r="A8428" s="2">
        <v>41423</v>
      </c>
      <c r="B8428" s="5">
        <f t="shared" si="531"/>
        <v>5</v>
      </c>
      <c r="C8428" s="5">
        <f t="shared" si="532"/>
        <v>29</v>
      </c>
      <c r="D8428" s="5">
        <f t="shared" si="533"/>
        <v>4</v>
      </c>
      <c r="E8428" s="3">
        <v>15302.8</v>
      </c>
      <c r="F8428">
        <f t="shared" si="534"/>
        <v>-6.9172108694763486E-3</v>
      </c>
    </row>
    <row r="8429" spans="1:6" ht="15" thickBot="1" x14ac:dyDescent="0.35">
      <c r="A8429" s="2">
        <v>41424</v>
      </c>
      <c r="B8429" s="5">
        <f t="shared" si="531"/>
        <v>5</v>
      </c>
      <c r="C8429" s="5">
        <f t="shared" si="532"/>
        <v>30</v>
      </c>
      <c r="D8429" s="5">
        <f t="shared" si="533"/>
        <v>5</v>
      </c>
      <c r="E8429" s="3">
        <v>15324.53</v>
      </c>
      <c r="F8429">
        <f t="shared" si="534"/>
        <v>1.4200015683405248E-3</v>
      </c>
    </row>
    <row r="8430" spans="1:6" ht="15" thickBot="1" x14ac:dyDescent="0.35">
      <c r="A8430" s="2">
        <v>41425</v>
      </c>
      <c r="B8430" s="5">
        <f t="shared" si="531"/>
        <v>5</v>
      </c>
      <c r="C8430" s="5">
        <f t="shared" si="532"/>
        <v>31</v>
      </c>
      <c r="D8430" s="5">
        <f t="shared" si="533"/>
        <v>6</v>
      </c>
      <c r="E8430" s="3">
        <v>15115.57</v>
      </c>
      <c r="F8430">
        <f t="shared" si="534"/>
        <v>-1.363565473133603E-2</v>
      </c>
    </row>
    <row r="8431" spans="1:6" ht="15" thickBot="1" x14ac:dyDescent="0.35">
      <c r="A8431" s="2">
        <v>41428</v>
      </c>
      <c r="B8431" s="5">
        <f t="shared" si="531"/>
        <v>6</v>
      </c>
      <c r="C8431" s="5">
        <f t="shared" si="532"/>
        <v>3</v>
      </c>
      <c r="D8431" s="5">
        <f t="shared" si="533"/>
        <v>2</v>
      </c>
      <c r="E8431" s="3">
        <v>15254.03</v>
      </c>
      <c r="F8431">
        <f t="shared" si="534"/>
        <v>9.1600912172019287E-3</v>
      </c>
    </row>
    <row r="8432" spans="1:6" ht="15" thickBot="1" x14ac:dyDescent="0.35">
      <c r="A8432" s="2">
        <v>41429</v>
      </c>
      <c r="B8432" s="5">
        <f t="shared" si="531"/>
        <v>6</v>
      </c>
      <c r="C8432" s="5">
        <f t="shared" si="532"/>
        <v>4</v>
      </c>
      <c r="D8432" s="5">
        <f t="shared" si="533"/>
        <v>3</v>
      </c>
      <c r="E8432" s="3">
        <v>15177.54</v>
      </c>
      <c r="F8432">
        <f t="shared" si="534"/>
        <v>-5.0144125847398869E-3</v>
      </c>
    </row>
    <row r="8433" spans="1:6" ht="15" thickBot="1" x14ac:dyDescent="0.35">
      <c r="A8433" s="2">
        <v>41430</v>
      </c>
      <c r="B8433" s="5">
        <f t="shared" si="531"/>
        <v>6</v>
      </c>
      <c r="C8433" s="5">
        <f t="shared" si="532"/>
        <v>5</v>
      </c>
      <c r="D8433" s="5">
        <f t="shared" si="533"/>
        <v>4</v>
      </c>
      <c r="E8433" s="3">
        <v>14960.59</v>
      </c>
      <c r="F8433">
        <f t="shared" si="534"/>
        <v>-1.4294147799972902E-2</v>
      </c>
    </row>
    <row r="8434" spans="1:6" ht="15" thickBot="1" x14ac:dyDescent="0.35">
      <c r="A8434" s="2">
        <v>41431</v>
      </c>
      <c r="B8434" s="5">
        <f t="shared" si="531"/>
        <v>6</v>
      </c>
      <c r="C8434" s="5">
        <f t="shared" si="532"/>
        <v>6</v>
      </c>
      <c r="D8434" s="5">
        <f t="shared" si="533"/>
        <v>5</v>
      </c>
      <c r="E8434" s="3">
        <v>15040.62</v>
      </c>
      <c r="F8434">
        <f t="shared" si="534"/>
        <v>5.349387958630018E-3</v>
      </c>
    </row>
    <row r="8435" spans="1:6" ht="15" thickBot="1" x14ac:dyDescent="0.35">
      <c r="A8435" s="2">
        <v>41432</v>
      </c>
      <c r="B8435" s="5">
        <f t="shared" si="531"/>
        <v>6</v>
      </c>
      <c r="C8435" s="5">
        <f t="shared" si="532"/>
        <v>7</v>
      </c>
      <c r="D8435" s="5">
        <f t="shared" si="533"/>
        <v>6</v>
      </c>
      <c r="E8435" s="3">
        <v>15248.12</v>
      </c>
      <c r="F8435">
        <f t="shared" si="534"/>
        <v>1.3795973836184944E-2</v>
      </c>
    </row>
    <row r="8436" spans="1:6" ht="15" thickBot="1" x14ac:dyDescent="0.35">
      <c r="A8436" s="2">
        <v>41435</v>
      </c>
      <c r="B8436" s="5">
        <f t="shared" si="531"/>
        <v>6</v>
      </c>
      <c r="C8436" s="5">
        <f t="shared" si="532"/>
        <v>10</v>
      </c>
      <c r="D8436" s="5">
        <f t="shared" si="533"/>
        <v>2</v>
      </c>
      <c r="E8436" s="3">
        <v>15238.59</v>
      </c>
      <c r="F8436">
        <f t="shared" si="534"/>
        <v>-6.2499508136089268E-4</v>
      </c>
    </row>
    <row r="8437" spans="1:6" ht="15" thickBot="1" x14ac:dyDescent="0.35">
      <c r="A8437" s="2">
        <v>41436</v>
      </c>
      <c r="B8437" s="5">
        <f t="shared" si="531"/>
        <v>6</v>
      </c>
      <c r="C8437" s="5">
        <f t="shared" si="532"/>
        <v>11</v>
      </c>
      <c r="D8437" s="5">
        <f t="shared" si="533"/>
        <v>3</v>
      </c>
      <c r="E8437" s="3">
        <v>15122.02</v>
      </c>
      <c r="F8437">
        <f t="shared" si="534"/>
        <v>-7.6496578751708462E-3</v>
      </c>
    </row>
    <row r="8438" spans="1:6" ht="15" thickBot="1" x14ac:dyDescent="0.35">
      <c r="A8438" s="2">
        <v>41437</v>
      </c>
      <c r="B8438" s="5">
        <f t="shared" si="531"/>
        <v>6</v>
      </c>
      <c r="C8438" s="5">
        <f t="shared" si="532"/>
        <v>12</v>
      </c>
      <c r="D8438" s="5">
        <f t="shared" si="533"/>
        <v>4</v>
      </c>
      <c r="E8438" s="3">
        <v>14995.23</v>
      </c>
      <c r="F8438">
        <f t="shared" si="534"/>
        <v>-8.3844618642219017E-3</v>
      </c>
    </row>
    <row r="8439" spans="1:6" ht="15" thickBot="1" x14ac:dyDescent="0.35">
      <c r="A8439" s="2">
        <v>41438</v>
      </c>
      <c r="B8439" s="5">
        <f t="shared" si="531"/>
        <v>6</v>
      </c>
      <c r="C8439" s="5">
        <f t="shared" si="532"/>
        <v>13</v>
      </c>
      <c r="D8439" s="5">
        <f t="shared" si="533"/>
        <v>5</v>
      </c>
      <c r="E8439" s="3">
        <v>15176.08</v>
      </c>
      <c r="F8439">
        <f t="shared" si="534"/>
        <v>1.2060501906272886E-2</v>
      </c>
    </row>
    <row r="8440" spans="1:6" ht="15" thickBot="1" x14ac:dyDescent="0.35">
      <c r="A8440" s="2">
        <v>41439</v>
      </c>
      <c r="B8440" s="5">
        <f t="shared" si="531"/>
        <v>6</v>
      </c>
      <c r="C8440" s="5">
        <f t="shared" si="532"/>
        <v>14</v>
      </c>
      <c r="D8440" s="5">
        <f t="shared" si="533"/>
        <v>6</v>
      </c>
      <c r="E8440" s="3">
        <v>15070.18</v>
      </c>
      <c r="F8440">
        <f t="shared" si="534"/>
        <v>-6.9780865678093183E-3</v>
      </c>
    </row>
    <row r="8441" spans="1:6" ht="15" thickBot="1" x14ac:dyDescent="0.35">
      <c r="A8441" s="2">
        <v>41442</v>
      </c>
      <c r="B8441" s="5">
        <f t="shared" si="531"/>
        <v>6</v>
      </c>
      <c r="C8441" s="5">
        <f t="shared" si="532"/>
        <v>17</v>
      </c>
      <c r="D8441" s="5">
        <f t="shared" si="533"/>
        <v>2</v>
      </c>
      <c r="E8441" s="3">
        <v>15179.85</v>
      </c>
      <c r="F8441">
        <f t="shared" si="534"/>
        <v>7.2772853409846508E-3</v>
      </c>
    </row>
    <row r="8442" spans="1:6" ht="15" thickBot="1" x14ac:dyDescent="0.35">
      <c r="A8442" s="2">
        <v>41443</v>
      </c>
      <c r="B8442" s="5">
        <f t="shared" si="531"/>
        <v>6</v>
      </c>
      <c r="C8442" s="5">
        <f t="shared" si="532"/>
        <v>18</v>
      </c>
      <c r="D8442" s="5">
        <f t="shared" si="533"/>
        <v>3</v>
      </c>
      <c r="E8442" s="3">
        <v>15318.23</v>
      </c>
      <c r="F8442">
        <f t="shared" si="534"/>
        <v>9.1160321083541135E-3</v>
      </c>
    </row>
    <row r="8443" spans="1:6" ht="15" thickBot="1" x14ac:dyDescent="0.35">
      <c r="A8443" s="2">
        <v>41444</v>
      </c>
      <c r="B8443" s="5">
        <f t="shared" si="531"/>
        <v>6</v>
      </c>
      <c r="C8443" s="5">
        <f t="shared" si="532"/>
        <v>19</v>
      </c>
      <c r="D8443" s="5">
        <f t="shared" si="533"/>
        <v>4</v>
      </c>
      <c r="E8443" s="3">
        <v>15112.19</v>
      </c>
      <c r="F8443">
        <f t="shared" si="534"/>
        <v>-1.345064018492992E-2</v>
      </c>
    </row>
    <row r="8444" spans="1:6" ht="15" thickBot="1" x14ac:dyDescent="0.35">
      <c r="A8444" s="2">
        <v>41445</v>
      </c>
      <c r="B8444" s="5">
        <f t="shared" si="531"/>
        <v>6</v>
      </c>
      <c r="C8444" s="5">
        <f t="shared" si="532"/>
        <v>20</v>
      </c>
      <c r="D8444" s="5">
        <f t="shared" si="533"/>
        <v>5</v>
      </c>
      <c r="E8444" s="3">
        <v>14758.32</v>
      </c>
      <c r="F8444">
        <f t="shared" si="534"/>
        <v>-2.3416195799549951E-2</v>
      </c>
    </row>
    <row r="8445" spans="1:6" ht="15" thickBot="1" x14ac:dyDescent="0.35">
      <c r="A8445" s="2">
        <v>41446</v>
      </c>
      <c r="B8445" s="5">
        <f t="shared" si="531"/>
        <v>6</v>
      </c>
      <c r="C8445" s="5">
        <f t="shared" si="532"/>
        <v>21</v>
      </c>
      <c r="D8445" s="5">
        <f t="shared" si="533"/>
        <v>6</v>
      </c>
      <c r="E8445" s="3">
        <v>14799.4</v>
      </c>
      <c r="F8445">
        <f t="shared" si="534"/>
        <v>2.7835146547845508E-3</v>
      </c>
    </row>
    <row r="8446" spans="1:6" ht="15" thickBot="1" x14ac:dyDescent="0.35">
      <c r="A8446" s="2">
        <v>41449</v>
      </c>
      <c r="B8446" s="5">
        <f t="shared" si="531"/>
        <v>6</v>
      </c>
      <c r="C8446" s="5">
        <f t="shared" si="532"/>
        <v>24</v>
      </c>
      <c r="D8446" s="5">
        <f t="shared" si="533"/>
        <v>2</v>
      </c>
      <c r="E8446" s="3">
        <v>14659.56</v>
      </c>
      <c r="F8446">
        <f t="shared" si="534"/>
        <v>-9.4490317175020717E-3</v>
      </c>
    </row>
    <row r="8447" spans="1:6" ht="15" thickBot="1" x14ac:dyDescent="0.35">
      <c r="A8447" s="2">
        <v>41450</v>
      </c>
      <c r="B8447" s="5">
        <f t="shared" si="531"/>
        <v>6</v>
      </c>
      <c r="C8447" s="5">
        <f t="shared" si="532"/>
        <v>25</v>
      </c>
      <c r="D8447" s="5">
        <f t="shared" si="533"/>
        <v>3</v>
      </c>
      <c r="E8447" s="3">
        <v>14760.31</v>
      </c>
      <c r="F8447">
        <f t="shared" si="534"/>
        <v>6.87264829230891E-3</v>
      </c>
    </row>
    <row r="8448" spans="1:6" ht="15" thickBot="1" x14ac:dyDescent="0.35">
      <c r="A8448" s="2">
        <v>41451</v>
      </c>
      <c r="B8448" s="5">
        <f t="shared" si="531"/>
        <v>6</v>
      </c>
      <c r="C8448" s="5">
        <f t="shared" si="532"/>
        <v>26</v>
      </c>
      <c r="D8448" s="5">
        <f t="shared" si="533"/>
        <v>4</v>
      </c>
      <c r="E8448" s="3">
        <v>14910.14</v>
      </c>
      <c r="F8448">
        <f t="shared" si="534"/>
        <v>1.0150870815043853E-2</v>
      </c>
    </row>
    <row r="8449" spans="1:6" ht="15" thickBot="1" x14ac:dyDescent="0.35">
      <c r="A8449" s="2">
        <v>41452</v>
      </c>
      <c r="B8449" s="5">
        <f t="shared" si="531"/>
        <v>6</v>
      </c>
      <c r="C8449" s="5">
        <f t="shared" si="532"/>
        <v>27</v>
      </c>
      <c r="D8449" s="5">
        <f t="shared" si="533"/>
        <v>5</v>
      </c>
      <c r="E8449" s="3">
        <v>15024.49</v>
      </c>
      <c r="F8449">
        <f t="shared" si="534"/>
        <v>7.6692774179183002E-3</v>
      </c>
    </row>
    <row r="8450" spans="1:6" ht="15" thickBot="1" x14ac:dyDescent="0.35">
      <c r="A8450" s="2">
        <v>41453</v>
      </c>
      <c r="B8450" s="5">
        <f t="shared" si="531"/>
        <v>6</v>
      </c>
      <c r="C8450" s="5">
        <f t="shared" si="532"/>
        <v>28</v>
      </c>
      <c r="D8450" s="5">
        <f t="shared" si="533"/>
        <v>6</v>
      </c>
      <c r="E8450" s="3">
        <v>14909.6</v>
      </c>
      <c r="F8450">
        <f t="shared" si="534"/>
        <v>-7.6468485785540418E-3</v>
      </c>
    </row>
    <row r="8451" spans="1:6" ht="15" thickBot="1" x14ac:dyDescent="0.35">
      <c r="A8451" s="2">
        <v>41456</v>
      </c>
      <c r="B8451" s="5">
        <f t="shared" ref="B8451:B8514" si="535">MONTH(A8451)</f>
        <v>7</v>
      </c>
      <c r="C8451" s="5">
        <f t="shared" ref="C8451:C8514" si="536">DAY(A8451)</f>
        <v>1</v>
      </c>
      <c r="D8451" s="5">
        <f t="shared" ref="D8451:D8514" si="537">WEEKDAY(A8451,1)</f>
        <v>2</v>
      </c>
      <c r="E8451" s="3">
        <v>14974.96</v>
      </c>
      <c r="F8451">
        <f t="shared" si="534"/>
        <v>4.3837527499060178E-3</v>
      </c>
    </row>
    <row r="8452" spans="1:6" ht="15" thickBot="1" x14ac:dyDescent="0.35">
      <c r="A8452" s="2">
        <v>41457</v>
      </c>
      <c r="B8452" s="5">
        <f t="shared" si="535"/>
        <v>7</v>
      </c>
      <c r="C8452" s="5">
        <f t="shared" si="536"/>
        <v>2</v>
      </c>
      <c r="D8452" s="5">
        <f t="shared" si="537"/>
        <v>3</v>
      </c>
      <c r="E8452" s="3">
        <v>14932.41</v>
      </c>
      <c r="F8452">
        <f t="shared" ref="F8452:F8515" si="538">(E8452-E8451)/E8451</f>
        <v>-2.841409926971376E-3</v>
      </c>
    </row>
    <row r="8453" spans="1:6" ht="15" thickBot="1" x14ac:dyDescent="0.35">
      <c r="A8453" s="2">
        <v>41458</v>
      </c>
      <c r="B8453" s="5">
        <f t="shared" si="535"/>
        <v>7</v>
      </c>
      <c r="C8453" s="5">
        <f t="shared" si="536"/>
        <v>3</v>
      </c>
      <c r="D8453" s="5">
        <f t="shared" si="537"/>
        <v>4</v>
      </c>
      <c r="E8453" s="3">
        <v>14988.55</v>
      </c>
      <c r="F8453">
        <f t="shared" si="538"/>
        <v>3.7596074578717981E-3</v>
      </c>
    </row>
    <row r="8454" spans="1:6" ht="15" thickBot="1" x14ac:dyDescent="0.35">
      <c r="A8454" s="2">
        <v>41460</v>
      </c>
      <c r="B8454" s="5">
        <f t="shared" si="535"/>
        <v>7</v>
      </c>
      <c r="C8454" s="5">
        <f t="shared" si="536"/>
        <v>5</v>
      </c>
      <c r="D8454" s="5">
        <f t="shared" si="537"/>
        <v>6</v>
      </c>
      <c r="E8454" s="3">
        <v>15135.84</v>
      </c>
      <c r="F8454">
        <f t="shared" si="538"/>
        <v>9.8268344836559152E-3</v>
      </c>
    </row>
    <row r="8455" spans="1:6" ht="15" thickBot="1" x14ac:dyDescent="0.35">
      <c r="A8455" s="2">
        <v>41463</v>
      </c>
      <c r="B8455" s="5">
        <f t="shared" si="535"/>
        <v>7</v>
      </c>
      <c r="C8455" s="5">
        <f t="shared" si="536"/>
        <v>8</v>
      </c>
      <c r="D8455" s="5">
        <f t="shared" si="537"/>
        <v>2</v>
      </c>
      <c r="E8455" s="3">
        <v>15224.69</v>
      </c>
      <c r="F8455">
        <f t="shared" si="538"/>
        <v>5.8701730462267284E-3</v>
      </c>
    </row>
    <row r="8456" spans="1:6" ht="15" thickBot="1" x14ac:dyDescent="0.35">
      <c r="A8456" s="2">
        <v>41464</v>
      </c>
      <c r="B8456" s="5">
        <f t="shared" si="535"/>
        <v>7</v>
      </c>
      <c r="C8456" s="5">
        <f t="shared" si="536"/>
        <v>9</v>
      </c>
      <c r="D8456" s="5">
        <f t="shared" si="537"/>
        <v>3</v>
      </c>
      <c r="E8456" s="3">
        <v>15300.34</v>
      </c>
      <c r="F8456">
        <f t="shared" si="538"/>
        <v>4.9689024866844339E-3</v>
      </c>
    </row>
    <row r="8457" spans="1:6" ht="15" thickBot="1" x14ac:dyDescent="0.35">
      <c r="A8457" s="2">
        <v>41465</v>
      </c>
      <c r="B8457" s="5">
        <f t="shared" si="535"/>
        <v>7</v>
      </c>
      <c r="C8457" s="5">
        <f t="shared" si="536"/>
        <v>10</v>
      </c>
      <c r="D8457" s="5">
        <f t="shared" si="537"/>
        <v>4</v>
      </c>
      <c r="E8457" s="3">
        <v>15291.66</v>
      </c>
      <c r="F8457">
        <f t="shared" si="538"/>
        <v>-5.6730765460115862E-4</v>
      </c>
    </row>
    <row r="8458" spans="1:6" ht="15" thickBot="1" x14ac:dyDescent="0.35">
      <c r="A8458" s="2">
        <v>41466</v>
      </c>
      <c r="B8458" s="5">
        <f t="shared" si="535"/>
        <v>7</v>
      </c>
      <c r="C8458" s="5">
        <f t="shared" si="536"/>
        <v>11</v>
      </c>
      <c r="D8458" s="5">
        <f t="shared" si="537"/>
        <v>5</v>
      </c>
      <c r="E8458" s="3">
        <v>15460.92</v>
      </c>
      <c r="F8458">
        <f t="shared" si="538"/>
        <v>1.1068778667587445E-2</v>
      </c>
    </row>
    <row r="8459" spans="1:6" ht="15" thickBot="1" x14ac:dyDescent="0.35">
      <c r="A8459" s="2">
        <v>41467</v>
      </c>
      <c r="B8459" s="5">
        <f t="shared" si="535"/>
        <v>7</v>
      </c>
      <c r="C8459" s="5">
        <f t="shared" si="536"/>
        <v>12</v>
      </c>
      <c r="D8459" s="5">
        <f t="shared" si="537"/>
        <v>6</v>
      </c>
      <c r="E8459" s="3">
        <v>15464.3</v>
      </c>
      <c r="F8459">
        <f t="shared" si="538"/>
        <v>2.186157098024697E-4</v>
      </c>
    </row>
    <row r="8460" spans="1:6" ht="15" thickBot="1" x14ac:dyDescent="0.35">
      <c r="A8460" s="2">
        <v>41470</v>
      </c>
      <c r="B8460" s="5">
        <f t="shared" si="535"/>
        <v>7</v>
      </c>
      <c r="C8460" s="5">
        <f t="shared" si="536"/>
        <v>15</v>
      </c>
      <c r="D8460" s="5">
        <f t="shared" si="537"/>
        <v>2</v>
      </c>
      <c r="E8460" s="3">
        <v>15484.26</v>
      </c>
      <c r="F8460">
        <f t="shared" si="538"/>
        <v>1.2907147429887513E-3</v>
      </c>
    </row>
    <row r="8461" spans="1:6" ht="15" thickBot="1" x14ac:dyDescent="0.35">
      <c r="A8461" s="2">
        <v>41471</v>
      </c>
      <c r="B8461" s="5">
        <f t="shared" si="535"/>
        <v>7</v>
      </c>
      <c r="C8461" s="5">
        <f t="shared" si="536"/>
        <v>16</v>
      </c>
      <c r="D8461" s="5">
        <f t="shared" si="537"/>
        <v>3</v>
      </c>
      <c r="E8461" s="3">
        <v>15451.85</v>
      </c>
      <c r="F8461">
        <f t="shared" si="538"/>
        <v>-2.0930932443655593E-3</v>
      </c>
    </row>
    <row r="8462" spans="1:6" ht="15" thickBot="1" x14ac:dyDescent="0.35">
      <c r="A8462" s="2">
        <v>41472</v>
      </c>
      <c r="B8462" s="5">
        <f t="shared" si="535"/>
        <v>7</v>
      </c>
      <c r="C8462" s="5">
        <f t="shared" si="536"/>
        <v>17</v>
      </c>
      <c r="D8462" s="5">
        <f t="shared" si="537"/>
        <v>4</v>
      </c>
      <c r="E8462" s="3">
        <v>15470.52</v>
      </c>
      <c r="F8462">
        <f t="shared" si="538"/>
        <v>1.2082695599556087E-3</v>
      </c>
    </row>
    <row r="8463" spans="1:6" ht="15" thickBot="1" x14ac:dyDescent="0.35">
      <c r="A8463" s="2">
        <v>41473</v>
      </c>
      <c r="B8463" s="5">
        <f t="shared" si="535"/>
        <v>7</v>
      </c>
      <c r="C8463" s="5">
        <f t="shared" si="536"/>
        <v>18</v>
      </c>
      <c r="D8463" s="5">
        <f t="shared" si="537"/>
        <v>5</v>
      </c>
      <c r="E8463" s="3">
        <v>15548.54</v>
      </c>
      <c r="F8463">
        <f t="shared" si="538"/>
        <v>5.0431401142301893E-3</v>
      </c>
    </row>
    <row r="8464" spans="1:6" ht="15" thickBot="1" x14ac:dyDescent="0.35">
      <c r="A8464" s="2">
        <v>41474</v>
      </c>
      <c r="B8464" s="5">
        <f t="shared" si="535"/>
        <v>7</v>
      </c>
      <c r="C8464" s="5">
        <f t="shared" si="536"/>
        <v>19</v>
      </c>
      <c r="D8464" s="5">
        <f t="shared" si="537"/>
        <v>6</v>
      </c>
      <c r="E8464" s="3">
        <v>15543.74</v>
      </c>
      <c r="F8464">
        <f t="shared" si="538"/>
        <v>-3.0871065707784083E-4</v>
      </c>
    </row>
    <row r="8465" spans="1:6" ht="15" thickBot="1" x14ac:dyDescent="0.35">
      <c r="A8465" s="2">
        <v>41477</v>
      </c>
      <c r="B8465" s="5">
        <f t="shared" si="535"/>
        <v>7</v>
      </c>
      <c r="C8465" s="5">
        <f t="shared" si="536"/>
        <v>22</v>
      </c>
      <c r="D8465" s="5">
        <f t="shared" si="537"/>
        <v>2</v>
      </c>
      <c r="E8465" s="3">
        <v>15545.55</v>
      </c>
      <c r="F8465">
        <f t="shared" si="538"/>
        <v>1.1644559160147369E-4</v>
      </c>
    </row>
    <row r="8466" spans="1:6" ht="15" thickBot="1" x14ac:dyDescent="0.35">
      <c r="A8466" s="2">
        <v>41478</v>
      </c>
      <c r="B8466" s="5">
        <f t="shared" si="535"/>
        <v>7</v>
      </c>
      <c r="C8466" s="5">
        <f t="shared" si="536"/>
        <v>23</v>
      </c>
      <c r="D8466" s="5">
        <f t="shared" si="537"/>
        <v>3</v>
      </c>
      <c r="E8466" s="3">
        <v>15567.74</v>
      </c>
      <c r="F8466">
        <f t="shared" si="538"/>
        <v>1.4274181357366263E-3</v>
      </c>
    </row>
    <row r="8467" spans="1:6" ht="15" thickBot="1" x14ac:dyDescent="0.35">
      <c r="A8467" s="2">
        <v>41479</v>
      </c>
      <c r="B8467" s="5">
        <f t="shared" si="535"/>
        <v>7</v>
      </c>
      <c r="C8467" s="5">
        <f t="shared" si="536"/>
        <v>24</v>
      </c>
      <c r="D8467" s="5">
        <f t="shared" si="537"/>
        <v>4</v>
      </c>
      <c r="E8467" s="3">
        <v>15542.24</v>
      </c>
      <c r="F8467">
        <f t="shared" si="538"/>
        <v>-1.6380026901785358E-3</v>
      </c>
    </row>
    <row r="8468" spans="1:6" ht="15" thickBot="1" x14ac:dyDescent="0.35">
      <c r="A8468" s="2">
        <v>41480</v>
      </c>
      <c r="B8468" s="5">
        <f t="shared" si="535"/>
        <v>7</v>
      </c>
      <c r="C8468" s="5">
        <f t="shared" si="536"/>
        <v>25</v>
      </c>
      <c r="D8468" s="5">
        <f t="shared" si="537"/>
        <v>5</v>
      </c>
      <c r="E8468" s="3">
        <v>15555.61</v>
      </c>
      <c r="F8468">
        <f t="shared" si="538"/>
        <v>8.6023636232620269E-4</v>
      </c>
    </row>
    <row r="8469" spans="1:6" ht="15" thickBot="1" x14ac:dyDescent="0.35">
      <c r="A8469" s="2">
        <v>41481</v>
      </c>
      <c r="B8469" s="5">
        <f t="shared" si="535"/>
        <v>7</v>
      </c>
      <c r="C8469" s="5">
        <f t="shared" si="536"/>
        <v>26</v>
      </c>
      <c r="D8469" s="5">
        <f t="shared" si="537"/>
        <v>6</v>
      </c>
      <c r="E8469" s="3">
        <v>15558.83</v>
      </c>
      <c r="F8469">
        <f t="shared" si="538"/>
        <v>2.0699927550249365E-4</v>
      </c>
    </row>
    <row r="8470" spans="1:6" ht="15" thickBot="1" x14ac:dyDescent="0.35">
      <c r="A8470" s="2">
        <v>41484</v>
      </c>
      <c r="B8470" s="5">
        <f t="shared" si="535"/>
        <v>7</v>
      </c>
      <c r="C8470" s="5">
        <f t="shared" si="536"/>
        <v>29</v>
      </c>
      <c r="D8470" s="5">
        <f t="shared" si="537"/>
        <v>2</v>
      </c>
      <c r="E8470" s="3">
        <v>15521.97</v>
      </c>
      <c r="F8470">
        <f t="shared" si="538"/>
        <v>-2.3690727387599571E-3</v>
      </c>
    </row>
    <row r="8471" spans="1:6" ht="15" thickBot="1" x14ac:dyDescent="0.35">
      <c r="A8471" s="2">
        <v>41485</v>
      </c>
      <c r="B8471" s="5">
        <f t="shared" si="535"/>
        <v>7</v>
      </c>
      <c r="C8471" s="5">
        <f t="shared" si="536"/>
        <v>30</v>
      </c>
      <c r="D8471" s="5">
        <f t="shared" si="537"/>
        <v>3</v>
      </c>
      <c r="E8471" s="3">
        <v>15520.59</v>
      </c>
      <c r="F8471">
        <f t="shared" si="538"/>
        <v>-8.8906240638217935E-5</v>
      </c>
    </row>
    <row r="8472" spans="1:6" ht="15" thickBot="1" x14ac:dyDescent="0.35">
      <c r="A8472" s="2">
        <v>41486</v>
      </c>
      <c r="B8472" s="5">
        <f t="shared" si="535"/>
        <v>7</v>
      </c>
      <c r="C8472" s="5">
        <f t="shared" si="536"/>
        <v>31</v>
      </c>
      <c r="D8472" s="5">
        <f t="shared" si="537"/>
        <v>4</v>
      </c>
      <c r="E8472" s="3">
        <v>15499.54</v>
      </c>
      <c r="F8472">
        <f t="shared" si="538"/>
        <v>-1.3562628740272935E-3</v>
      </c>
    </row>
    <row r="8473" spans="1:6" ht="15" thickBot="1" x14ac:dyDescent="0.35">
      <c r="A8473" s="2">
        <v>41487</v>
      </c>
      <c r="B8473" s="5">
        <f t="shared" si="535"/>
        <v>8</v>
      </c>
      <c r="C8473" s="5">
        <f t="shared" si="536"/>
        <v>1</v>
      </c>
      <c r="D8473" s="5">
        <f t="shared" si="537"/>
        <v>5</v>
      </c>
      <c r="E8473" s="3">
        <v>15628.02</v>
      </c>
      <c r="F8473">
        <f t="shared" si="538"/>
        <v>8.2892782624516305E-3</v>
      </c>
    </row>
    <row r="8474" spans="1:6" ht="15" thickBot="1" x14ac:dyDescent="0.35">
      <c r="A8474" s="2">
        <v>41488</v>
      </c>
      <c r="B8474" s="5">
        <f t="shared" si="535"/>
        <v>8</v>
      </c>
      <c r="C8474" s="5">
        <f t="shared" si="536"/>
        <v>2</v>
      </c>
      <c r="D8474" s="5">
        <f t="shared" si="537"/>
        <v>6</v>
      </c>
      <c r="E8474" s="3">
        <v>15658.36</v>
      </c>
      <c r="F8474">
        <f t="shared" si="538"/>
        <v>1.9413847691518275E-3</v>
      </c>
    </row>
    <row r="8475" spans="1:6" ht="15" thickBot="1" x14ac:dyDescent="0.35">
      <c r="A8475" s="2">
        <v>41491</v>
      </c>
      <c r="B8475" s="5">
        <f t="shared" si="535"/>
        <v>8</v>
      </c>
      <c r="C8475" s="5">
        <f t="shared" si="536"/>
        <v>5</v>
      </c>
      <c r="D8475" s="5">
        <f t="shared" si="537"/>
        <v>2</v>
      </c>
      <c r="E8475" s="3">
        <v>15612.13</v>
      </c>
      <c r="F8475">
        <f t="shared" si="538"/>
        <v>-2.952416472734142E-3</v>
      </c>
    </row>
    <row r="8476" spans="1:6" ht="15" thickBot="1" x14ac:dyDescent="0.35">
      <c r="A8476" s="2">
        <v>41492</v>
      </c>
      <c r="B8476" s="5">
        <f t="shared" si="535"/>
        <v>8</v>
      </c>
      <c r="C8476" s="5">
        <f t="shared" si="536"/>
        <v>6</v>
      </c>
      <c r="D8476" s="5">
        <f t="shared" si="537"/>
        <v>3</v>
      </c>
      <c r="E8476" s="3">
        <v>15518.74</v>
      </c>
      <c r="F8476">
        <f t="shared" si="538"/>
        <v>-5.9818871608165848E-3</v>
      </c>
    </row>
    <row r="8477" spans="1:6" ht="15" thickBot="1" x14ac:dyDescent="0.35">
      <c r="A8477" s="2">
        <v>41493</v>
      </c>
      <c r="B8477" s="5">
        <f t="shared" si="535"/>
        <v>8</v>
      </c>
      <c r="C8477" s="5">
        <f t="shared" si="536"/>
        <v>7</v>
      </c>
      <c r="D8477" s="5">
        <f t="shared" si="537"/>
        <v>4</v>
      </c>
      <c r="E8477" s="3">
        <v>15470.67</v>
      </c>
      <c r="F8477">
        <f t="shared" si="538"/>
        <v>-3.0975452904037125E-3</v>
      </c>
    </row>
    <row r="8478" spans="1:6" ht="15" thickBot="1" x14ac:dyDescent="0.35">
      <c r="A8478" s="2">
        <v>41494</v>
      </c>
      <c r="B8478" s="5">
        <f t="shared" si="535"/>
        <v>8</v>
      </c>
      <c r="C8478" s="5">
        <f t="shared" si="536"/>
        <v>8</v>
      </c>
      <c r="D8478" s="5">
        <f t="shared" si="537"/>
        <v>5</v>
      </c>
      <c r="E8478" s="3">
        <v>15498.32</v>
      </c>
      <c r="F8478">
        <f t="shared" si="538"/>
        <v>1.7872529114769842E-3</v>
      </c>
    </row>
    <row r="8479" spans="1:6" ht="15" thickBot="1" x14ac:dyDescent="0.35">
      <c r="A8479" s="2">
        <v>41495</v>
      </c>
      <c r="B8479" s="5">
        <f t="shared" si="535"/>
        <v>8</v>
      </c>
      <c r="C8479" s="5">
        <f t="shared" si="536"/>
        <v>9</v>
      </c>
      <c r="D8479" s="5">
        <f t="shared" si="537"/>
        <v>6</v>
      </c>
      <c r="E8479" s="3">
        <v>15425.51</v>
      </c>
      <c r="F8479">
        <f t="shared" si="538"/>
        <v>-4.6979285496750291E-3</v>
      </c>
    </row>
    <row r="8480" spans="1:6" ht="15" thickBot="1" x14ac:dyDescent="0.35">
      <c r="A8480" s="2">
        <v>41498</v>
      </c>
      <c r="B8480" s="5">
        <f t="shared" si="535"/>
        <v>8</v>
      </c>
      <c r="C8480" s="5">
        <f t="shared" si="536"/>
        <v>12</v>
      </c>
      <c r="D8480" s="5">
        <f t="shared" si="537"/>
        <v>2</v>
      </c>
      <c r="E8480" s="3">
        <v>15419.68</v>
      </c>
      <c r="F8480">
        <f t="shared" si="538"/>
        <v>-3.7794536452927176E-4</v>
      </c>
    </row>
    <row r="8481" spans="1:6" ht="15" thickBot="1" x14ac:dyDescent="0.35">
      <c r="A8481" s="2">
        <v>41499</v>
      </c>
      <c r="B8481" s="5">
        <f t="shared" si="535"/>
        <v>8</v>
      </c>
      <c r="C8481" s="5">
        <f t="shared" si="536"/>
        <v>13</v>
      </c>
      <c r="D8481" s="5">
        <f t="shared" si="537"/>
        <v>3</v>
      </c>
      <c r="E8481" s="3">
        <v>15451.01</v>
      </c>
      <c r="F8481">
        <f t="shared" si="538"/>
        <v>2.0318190779575144E-3</v>
      </c>
    </row>
    <row r="8482" spans="1:6" ht="15" thickBot="1" x14ac:dyDescent="0.35">
      <c r="A8482" s="2">
        <v>41500</v>
      </c>
      <c r="B8482" s="5">
        <f t="shared" si="535"/>
        <v>8</v>
      </c>
      <c r="C8482" s="5">
        <f t="shared" si="536"/>
        <v>14</v>
      </c>
      <c r="D8482" s="5">
        <f t="shared" si="537"/>
        <v>4</v>
      </c>
      <c r="E8482" s="3">
        <v>15337.66</v>
      </c>
      <c r="F8482">
        <f t="shared" si="538"/>
        <v>-7.3360900031778096E-3</v>
      </c>
    </row>
    <row r="8483" spans="1:6" ht="15" thickBot="1" x14ac:dyDescent="0.35">
      <c r="A8483" s="2">
        <v>41501</v>
      </c>
      <c r="B8483" s="5">
        <f t="shared" si="535"/>
        <v>8</v>
      </c>
      <c r="C8483" s="5">
        <f t="shared" si="536"/>
        <v>15</v>
      </c>
      <c r="D8483" s="5">
        <f t="shared" si="537"/>
        <v>5</v>
      </c>
      <c r="E8483" s="3">
        <v>15112.19</v>
      </c>
      <c r="F8483">
        <f t="shared" si="538"/>
        <v>-1.4700417143162604E-2</v>
      </c>
    </row>
    <row r="8484" spans="1:6" ht="15" thickBot="1" x14ac:dyDescent="0.35">
      <c r="A8484" s="2">
        <v>41502</v>
      </c>
      <c r="B8484" s="5">
        <f t="shared" si="535"/>
        <v>8</v>
      </c>
      <c r="C8484" s="5">
        <f t="shared" si="536"/>
        <v>16</v>
      </c>
      <c r="D8484" s="5">
        <f t="shared" si="537"/>
        <v>6</v>
      </c>
      <c r="E8484" s="3">
        <v>15081.47</v>
      </c>
      <c r="F8484">
        <f t="shared" si="538"/>
        <v>-2.032796040812163E-3</v>
      </c>
    </row>
    <row r="8485" spans="1:6" ht="15" thickBot="1" x14ac:dyDescent="0.35">
      <c r="A8485" s="2">
        <v>41505</v>
      </c>
      <c r="B8485" s="5">
        <f t="shared" si="535"/>
        <v>8</v>
      </c>
      <c r="C8485" s="5">
        <f t="shared" si="536"/>
        <v>19</v>
      </c>
      <c r="D8485" s="5">
        <f t="shared" si="537"/>
        <v>2</v>
      </c>
      <c r="E8485" s="3">
        <v>15010.74</v>
      </c>
      <c r="F8485">
        <f t="shared" si="538"/>
        <v>-4.6898611342262768E-3</v>
      </c>
    </row>
    <row r="8486" spans="1:6" ht="15" thickBot="1" x14ac:dyDescent="0.35">
      <c r="A8486" s="2">
        <v>41506</v>
      </c>
      <c r="B8486" s="5">
        <f t="shared" si="535"/>
        <v>8</v>
      </c>
      <c r="C8486" s="5">
        <f t="shared" si="536"/>
        <v>20</v>
      </c>
      <c r="D8486" s="5">
        <f t="shared" si="537"/>
        <v>3</v>
      </c>
      <c r="E8486" s="3">
        <v>15002.99</v>
      </c>
      <c r="F8486">
        <f t="shared" si="538"/>
        <v>-5.1629699801608716E-4</v>
      </c>
    </row>
    <row r="8487" spans="1:6" ht="15" thickBot="1" x14ac:dyDescent="0.35">
      <c r="A8487" s="2">
        <v>41507</v>
      </c>
      <c r="B8487" s="5">
        <f t="shared" si="535"/>
        <v>8</v>
      </c>
      <c r="C8487" s="5">
        <f t="shared" si="536"/>
        <v>21</v>
      </c>
      <c r="D8487" s="5">
        <f t="shared" si="537"/>
        <v>4</v>
      </c>
      <c r="E8487" s="3">
        <v>14897.55</v>
      </c>
      <c r="F8487">
        <f t="shared" si="538"/>
        <v>-7.0279324321352284E-3</v>
      </c>
    </row>
    <row r="8488" spans="1:6" ht="15" thickBot="1" x14ac:dyDescent="0.35">
      <c r="A8488" s="2">
        <v>41508</v>
      </c>
      <c r="B8488" s="5">
        <f t="shared" si="535"/>
        <v>8</v>
      </c>
      <c r="C8488" s="5">
        <f t="shared" si="536"/>
        <v>22</v>
      </c>
      <c r="D8488" s="5">
        <f t="shared" si="537"/>
        <v>5</v>
      </c>
      <c r="E8488" s="3">
        <v>14963.74</v>
      </c>
      <c r="F8488">
        <f t="shared" si="538"/>
        <v>4.4430124416431236E-3</v>
      </c>
    </row>
    <row r="8489" spans="1:6" ht="15" thickBot="1" x14ac:dyDescent="0.35">
      <c r="A8489" s="2">
        <v>41509</v>
      </c>
      <c r="B8489" s="5">
        <f t="shared" si="535"/>
        <v>8</v>
      </c>
      <c r="C8489" s="5">
        <f t="shared" si="536"/>
        <v>23</v>
      </c>
      <c r="D8489" s="5">
        <f t="shared" si="537"/>
        <v>6</v>
      </c>
      <c r="E8489" s="3">
        <v>15010.51</v>
      </c>
      <c r="F8489">
        <f t="shared" si="538"/>
        <v>3.1255555095183714E-3</v>
      </c>
    </row>
    <row r="8490" spans="1:6" ht="15" thickBot="1" x14ac:dyDescent="0.35">
      <c r="A8490" s="2">
        <v>41512</v>
      </c>
      <c r="B8490" s="5">
        <f t="shared" si="535"/>
        <v>8</v>
      </c>
      <c r="C8490" s="5">
        <f t="shared" si="536"/>
        <v>26</v>
      </c>
      <c r="D8490" s="5">
        <f t="shared" si="537"/>
        <v>2</v>
      </c>
      <c r="E8490" s="3">
        <v>14946.46</v>
      </c>
      <c r="F8490">
        <f t="shared" si="538"/>
        <v>-4.2670102481528671E-3</v>
      </c>
    </row>
    <row r="8491" spans="1:6" ht="15" thickBot="1" x14ac:dyDescent="0.35">
      <c r="A8491" s="2">
        <v>41513</v>
      </c>
      <c r="B8491" s="5">
        <f t="shared" si="535"/>
        <v>8</v>
      </c>
      <c r="C8491" s="5">
        <f t="shared" si="536"/>
        <v>27</v>
      </c>
      <c r="D8491" s="5">
        <f t="shared" si="537"/>
        <v>3</v>
      </c>
      <c r="E8491" s="3">
        <v>14776.13</v>
      </c>
      <c r="F8491">
        <f t="shared" si="538"/>
        <v>-1.1396009489872514E-2</v>
      </c>
    </row>
    <row r="8492" spans="1:6" ht="15" thickBot="1" x14ac:dyDescent="0.35">
      <c r="A8492" s="2">
        <v>41514</v>
      </c>
      <c r="B8492" s="5">
        <f t="shared" si="535"/>
        <v>8</v>
      </c>
      <c r="C8492" s="5">
        <f t="shared" si="536"/>
        <v>28</v>
      </c>
      <c r="D8492" s="5">
        <f t="shared" si="537"/>
        <v>4</v>
      </c>
      <c r="E8492" s="3">
        <v>14824.51</v>
      </c>
      <c r="F8492">
        <f t="shared" si="538"/>
        <v>3.2741996720386884E-3</v>
      </c>
    </row>
    <row r="8493" spans="1:6" ht="15" thickBot="1" x14ac:dyDescent="0.35">
      <c r="A8493" s="2">
        <v>41515</v>
      </c>
      <c r="B8493" s="5">
        <f t="shared" si="535"/>
        <v>8</v>
      </c>
      <c r="C8493" s="5">
        <f t="shared" si="536"/>
        <v>29</v>
      </c>
      <c r="D8493" s="5">
        <f t="shared" si="537"/>
        <v>5</v>
      </c>
      <c r="E8493" s="3">
        <v>14840.95</v>
      </c>
      <c r="F8493">
        <f t="shared" si="538"/>
        <v>1.1089742595202477E-3</v>
      </c>
    </row>
    <row r="8494" spans="1:6" ht="15" thickBot="1" x14ac:dyDescent="0.35">
      <c r="A8494" s="2">
        <v>41516</v>
      </c>
      <c r="B8494" s="5">
        <f t="shared" si="535"/>
        <v>8</v>
      </c>
      <c r="C8494" s="5">
        <f t="shared" si="536"/>
        <v>30</v>
      </c>
      <c r="D8494" s="5">
        <f t="shared" si="537"/>
        <v>6</v>
      </c>
      <c r="E8494" s="3">
        <v>14810.31</v>
      </c>
      <c r="F8494">
        <f t="shared" si="538"/>
        <v>-2.064557861862026E-3</v>
      </c>
    </row>
    <row r="8495" spans="1:6" ht="15" thickBot="1" x14ac:dyDescent="0.35">
      <c r="A8495" s="2">
        <v>41520</v>
      </c>
      <c r="B8495" s="5">
        <f t="shared" si="535"/>
        <v>9</v>
      </c>
      <c r="C8495" s="5">
        <f t="shared" si="536"/>
        <v>3</v>
      </c>
      <c r="D8495" s="5">
        <f t="shared" si="537"/>
        <v>3</v>
      </c>
      <c r="E8495" s="3">
        <v>14833.96</v>
      </c>
      <c r="F8495">
        <f t="shared" si="538"/>
        <v>1.5968605653763923E-3</v>
      </c>
    </row>
    <row r="8496" spans="1:6" ht="15" thickBot="1" x14ac:dyDescent="0.35">
      <c r="A8496" s="2">
        <v>41521</v>
      </c>
      <c r="B8496" s="5">
        <f t="shared" si="535"/>
        <v>9</v>
      </c>
      <c r="C8496" s="5">
        <f t="shared" si="536"/>
        <v>4</v>
      </c>
      <c r="D8496" s="5">
        <f t="shared" si="537"/>
        <v>4</v>
      </c>
      <c r="E8496" s="3">
        <v>14930.87</v>
      </c>
      <c r="F8496">
        <f t="shared" si="538"/>
        <v>6.5329824268099464E-3</v>
      </c>
    </row>
    <row r="8497" spans="1:6" ht="15" thickBot="1" x14ac:dyDescent="0.35">
      <c r="A8497" s="2">
        <v>41522</v>
      </c>
      <c r="B8497" s="5">
        <f t="shared" si="535"/>
        <v>9</v>
      </c>
      <c r="C8497" s="5">
        <f t="shared" si="536"/>
        <v>5</v>
      </c>
      <c r="D8497" s="5">
        <f t="shared" si="537"/>
        <v>5</v>
      </c>
      <c r="E8497" s="3">
        <v>14937.48</v>
      </c>
      <c r="F8497">
        <f t="shared" si="538"/>
        <v>4.4270695545529248E-4</v>
      </c>
    </row>
    <row r="8498" spans="1:6" ht="15" thickBot="1" x14ac:dyDescent="0.35">
      <c r="A8498" s="2">
        <v>41523</v>
      </c>
      <c r="B8498" s="5">
        <f t="shared" si="535"/>
        <v>9</v>
      </c>
      <c r="C8498" s="5">
        <f t="shared" si="536"/>
        <v>6</v>
      </c>
      <c r="D8498" s="5">
        <f t="shared" si="537"/>
        <v>6</v>
      </c>
      <c r="E8498" s="3">
        <v>14922.5</v>
      </c>
      <c r="F8498">
        <f t="shared" si="538"/>
        <v>-1.0028465310078785E-3</v>
      </c>
    </row>
    <row r="8499" spans="1:6" ht="15" thickBot="1" x14ac:dyDescent="0.35">
      <c r="A8499" s="2">
        <v>41526</v>
      </c>
      <c r="B8499" s="5">
        <f t="shared" si="535"/>
        <v>9</v>
      </c>
      <c r="C8499" s="5">
        <f t="shared" si="536"/>
        <v>9</v>
      </c>
      <c r="D8499" s="5">
        <f t="shared" si="537"/>
        <v>2</v>
      </c>
      <c r="E8499" s="3">
        <v>15063.12</v>
      </c>
      <c r="F8499">
        <f t="shared" si="538"/>
        <v>9.4233539956442153E-3</v>
      </c>
    </row>
    <row r="8500" spans="1:6" ht="15" thickBot="1" x14ac:dyDescent="0.35">
      <c r="A8500" s="2">
        <v>41527</v>
      </c>
      <c r="B8500" s="5">
        <f t="shared" si="535"/>
        <v>9</v>
      </c>
      <c r="C8500" s="5">
        <f t="shared" si="536"/>
        <v>10</v>
      </c>
      <c r="D8500" s="5">
        <f t="shared" si="537"/>
        <v>3</v>
      </c>
      <c r="E8500" s="3">
        <v>15191.06</v>
      </c>
      <c r="F8500">
        <f t="shared" si="538"/>
        <v>8.4935922969476899E-3</v>
      </c>
    </row>
    <row r="8501" spans="1:6" ht="15" thickBot="1" x14ac:dyDescent="0.35">
      <c r="A8501" s="2">
        <v>41528</v>
      </c>
      <c r="B8501" s="5">
        <f t="shared" si="535"/>
        <v>9</v>
      </c>
      <c r="C8501" s="5">
        <f t="shared" si="536"/>
        <v>11</v>
      </c>
      <c r="D8501" s="5">
        <f t="shared" si="537"/>
        <v>4</v>
      </c>
      <c r="E8501" s="3">
        <v>15326.6</v>
      </c>
      <c r="F8501">
        <f t="shared" si="538"/>
        <v>8.9223530155236614E-3</v>
      </c>
    </row>
    <row r="8502" spans="1:6" ht="15" thickBot="1" x14ac:dyDescent="0.35">
      <c r="A8502" s="2">
        <v>41529</v>
      </c>
      <c r="B8502" s="5">
        <f t="shared" si="535"/>
        <v>9</v>
      </c>
      <c r="C8502" s="5">
        <f t="shared" si="536"/>
        <v>12</v>
      </c>
      <c r="D8502" s="5">
        <f t="shared" si="537"/>
        <v>5</v>
      </c>
      <c r="E8502" s="3">
        <v>15300.64</v>
      </c>
      <c r="F8502">
        <f t="shared" si="538"/>
        <v>-1.6937872718020268E-3</v>
      </c>
    </row>
    <row r="8503" spans="1:6" ht="15" thickBot="1" x14ac:dyDescent="0.35">
      <c r="A8503" s="2">
        <v>41530</v>
      </c>
      <c r="B8503" s="5">
        <f t="shared" si="535"/>
        <v>9</v>
      </c>
      <c r="C8503" s="5">
        <f t="shared" si="536"/>
        <v>13</v>
      </c>
      <c r="D8503" s="5">
        <f t="shared" si="537"/>
        <v>6</v>
      </c>
      <c r="E8503" s="3">
        <v>15376.06</v>
      </c>
      <c r="F8503">
        <f t="shared" si="538"/>
        <v>4.9292055757144846E-3</v>
      </c>
    </row>
    <row r="8504" spans="1:6" ht="15" thickBot="1" x14ac:dyDescent="0.35">
      <c r="A8504" s="2">
        <v>41533</v>
      </c>
      <c r="B8504" s="5">
        <f t="shared" si="535"/>
        <v>9</v>
      </c>
      <c r="C8504" s="5">
        <f t="shared" si="536"/>
        <v>16</v>
      </c>
      <c r="D8504" s="5">
        <f t="shared" si="537"/>
        <v>2</v>
      </c>
      <c r="E8504" s="3">
        <v>15494.78</v>
      </c>
      <c r="F8504">
        <f t="shared" si="538"/>
        <v>7.7210937002067607E-3</v>
      </c>
    </row>
    <row r="8505" spans="1:6" ht="15" thickBot="1" x14ac:dyDescent="0.35">
      <c r="A8505" s="2">
        <v>41534</v>
      </c>
      <c r="B8505" s="5">
        <f t="shared" si="535"/>
        <v>9</v>
      </c>
      <c r="C8505" s="5">
        <f t="shared" si="536"/>
        <v>17</v>
      </c>
      <c r="D8505" s="5">
        <f t="shared" si="537"/>
        <v>3</v>
      </c>
      <c r="E8505" s="3">
        <v>15529.73</v>
      </c>
      <c r="F8505">
        <f t="shared" si="538"/>
        <v>2.2555983369882573E-3</v>
      </c>
    </row>
    <row r="8506" spans="1:6" ht="15" thickBot="1" x14ac:dyDescent="0.35">
      <c r="A8506" s="2">
        <v>41535</v>
      </c>
      <c r="B8506" s="5">
        <f t="shared" si="535"/>
        <v>9</v>
      </c>
      <c r="C8506" s="5">
        <f t="shared" si="536"/>
        <v>18</v>
      </c>
      <c r="D8506" s="5">
        <f t="shared" si="537"/>
        <v>4</v>
      </c>
      <c r="E8506" s="3">
        <v>15676.94</v>
      </c>
      <c r="F8506">
        <f t="shared" si="538"/>
        <v>9.4792375656241896E-3</v>
      </c>
    </row>
    <row r="8507" spans="1:6" ht="15" thickBot="1" x14ac:dyDescent="0.35">
      <c r="A8507" s="2">
        <v>41536</v>
      </c>
      <c r="B8507" s="5">
        <f t="shared" si="535"/>
        <v>9</v>
      </c>
      <c r="C8507" s="5">
        <f t="shared" si="536"/>
        <v>19</v>
      </c>
      <c r="D8507" s="5">
        <f t="shared" si="537"/>
        <v>5</v>
      </c>
      <c r="E8507" s="3">
        <v>15636.55</v>
      </c>
      <c r="F8507">
        <f t="shared" si="538"/>
        <v>-2.5763956486406937E-3</v>
      </c>
    </row>
    <row r="8508" spans="1:6" ht="15" thickBot="1" x14ac:dyDescent="0.35">
      <c r="A8508" s="2">
        <v>41537</v>
      </c>
      <c r="B8508" s="5">
        <f t="shared" si="535"/>
        <v>9</v>
      </c>
      <c r="C8508" s="5">
        <f t="shared" si="536"/>
        <v>20</v>
      </c>
      <c r="D8508" s="5">
        <f t="shared" si="537"/>
        <v>6</v>
      </c>
      <c r="E8508" s="3">
        <v>15451.09</v>
      </c>
      <c r="F8508">
        <f t="shared" si="538"/>
        <v>-1.186067259082081E-2</v>
      </c>
    </row>
    <row r="8509" spans="1:6" ht="15" thickBot="1" x14ac:dyDescent="0.35">
      <c r="A8509" s="2">
        <v>41540</v>
      </c>
      <c r="B8509" s="5">
        <f t="shared" si="535"/>
        <v>9</v>
      </c>
      <c r="C8509" s="5">
        <f t="shared" si="536"/>
        <v>23</v>
      </c>
      <c r="D8509" s="5">
        <f t="shared" si="537"/>
        <v>2</v>
      </c>
      <c r="E8509" s="3">
        <v>15401.38</v>
      </c>
      <c r="F8509">
        <f t="shared" si="538"/>
        <v>-3.2172487507354463E-3</v>
      </c>
    </row>
    <row r="8510" spans="1:6" ht="15" thickBot="1" x14ac:dyDescent="0.35">
      <c r="A8510" s="2">
        <v>41541</v>
      </c>
      <c r="B8510" s="5">
        <f t="shared" si="535"/>
        <v>9</v>
      </c>
      <c r="C8510" s="5">
        <f t="shared" si="536"/>
        <v>24</v>
      </c>
      <c r="D8510" s="5">
        <f t="shared" si="537"/>
        <v>3</v>
      </c>
      <c r="E8510" s="3">
        <v>15334.59</v>
      </c>
      <c r="F8510">
        <f t="shared" si="538"/>
        <v>-4.3366243804126032E-3</v>
      </c>
    </row>
    <row r="8511" spans="1:6" ht="15" thickBot="1" x14ac:dyDescent="0.35">
      <c r="A8511" s="2">
        <v>41542</v>
      </c>
      <c r="B8511" s="5">
        <f t="shared" si="535"/>
        <v>9</v>
      </c>
      <c r="C8511" s="5">
        <f t="shared" si="536"/>
        <v>25</v>
      </c>
      <c r="D8511" s="5">
        <f t="shared" si="537"/>
        <v>4</v>
      </c>
      <c r="E8511" s="3">
        <v>15273.26</v>
      </c>
      <c r="F8511">
        <f t="shared" si="538"/>
        <v>-3.9994548272891499E-3</v>
      </c>
    </row>
    <row r="8512" spans="1:6" ht="15" thickBot="1" x14ac:dyDescent="0.35">
      <c r="A8512" s="2">
        <v>41543</v>
      </c>
      <c r="B8512" s="5">
        <f t="shared" si="535"/>
        <v>9</v>
      </c>
      <c r="C8512" s="5">
        <f t="shared" si="536"/>
        <v>26</v>
      </c>
      <c r="D8512" s="5">
        <f t="shared" si="537"/>
        <v>5</v>
      </c>
      <c r="E8512" s="3">
        <v>15328.3</v>
      </c>
      <c r="F8512">
        <f t="shared" si="538"/>
        <v>3.603683823885605E-3</v>
      </c>
    </row>
    <row r="8513" spans="1:6" ht="15" thickBot="1" x14ac:dyDescent="0.35">
      <c r="A8513" s="2">
        <v>41544</v>
      </c>
      <c r="B8513" s="5">
        <f t="shared" si="535"/>
        <v>9</v>
      </c>
      <c r="C8513" s="5">
        <f t="shared" si="536"/>
        <v>27</v>
      </c>
      <c r="D8513" s="5">
        <f t="shared" si="537"/>
        <v>6</v>
      </c>
      <c r="E8513" s="3">
        <v>15258.24</v>
      </c>
      <c r="F8513">
        <f t="shared" si="538"/>
        <v>-4.5706307940214831E-3</v>
      </c>
    </row>
    <row r="8514" spans="1:6" ht="15" thickBot="1" x14ac:dyDescent="0.35">
      <c r="A8514" s="2">
        <v>41547</v>
      </c>
      <c r="B8514" s="5">
        <f t="shared" si="535"/>
        <v>9</v>
      </c>
      <c r="C8514" s="5">
        <f t="shared" si="536"/>
        <v>30</v>
      </c>
      <c r="D8514" s="5">
        <f t="shared" si="537"/>
        <v>2</v>
      </c>
      <c r="E8514" s="3">
        <v>15129.67</v>
      </c>
      <c r="F8514">
        <f t="shared" si="538"/>
        <v>-8.4262667253890162E-3</v>
      </c>
    </row>
    <row r="8515" spans="1:6" ht="15" thickBot="1" x14ac:dyDescent="0.35">
      <c r="A8515" s="2">
        <v>41548</v>
      </c>
      <c r="B8515" s="5">
        <f t="shared" ref="B8515:B8578" si="539">MONTH(A8515)</f>
        <v>10</v>
      </c>
      <c r="C8515" s="5">
        <f t="shared" ref="C8515:C8578" si="540">DAY(A8515)</f>
        <v>1</v>
      </c>
      <c r="D8515" s="5">
        <f t="shared" ref="D8515:D8578" si="541">WEEKDAY(A8515,1)</f>
        <v>3</v>
      </c>
      <c r="E8515" s="3">
        <v>15191.7</v>
      </c>
      <c r="F8515">
        <f t="shared" si="538"/>
        <v>4.0998911410493853E-3</v>
      </c>
    </row>
    <row r="8516" spans="1:6" ht="15" thickBot="1" x14ac:dyDescent="0.35">
      <c r="A8516" s="2">
        <v>41549</v>
      </c>
      <c r="B8516" s="5">
        <f t="shared" si="539"/>
        <v>10</v>
      </c>
      <c r="C8516" s="5">
        <f t="shared" si="540"/>
        <v>2</v>
      </c>
      <c r="D8516" s="5">
        <f t="shared" si="541"/>
        <v>4</v>
      </c>
      <c r="E8516" s="3">
        <v>15133.14</v>
      </c>
      <c r="F8516">
        <f t="shared" ref="F8516:F8579" si="542">(E8516-E8515)/E8515</f>
        <v>-3.8547364679398163E-3</v>
      </c>
    </row>
    <row r="8517" spans="1:6" ht="15" thickBot="1" x14ac:dyDescent="0.35">
      <c r="A8517" s="2">
        <v>41550</v>
      </c>
      <c r="B8517" s="5">
        <f t="shared" si="539"/>
        <v>10</v>
      </c>
      <c r="C8517" s="5">
        <f t="shared" si="540"/>
        <v>3</v>
      </c>
      <c r="D8517" s="5">
        <f t="shared" si="541"/>
        <v>5</v>
      </c>
      <c r="E8517" s="3">
        <v>14996.48</v>
      </c>
      <c r="F8517">
        <f t="shared" si="542"/>
        <v>-9.0305118435433668E-3</v>
      </c>
    </row>
    <row r="8518" spans="1:6" ht="15" thickBot="1" x14ac:dyDescent="0.35">
      <c r="A8518" s="2">
        <v>41551</v>
      </c>
      <c r="B8518" s="5">
        <f t="shared" si="539"/>
        <v>10</v>
      </c>
      <c r="C8518" s="5">
        <f t="shared" si="540"/>
        <v>4</v>
      </c>
      <c r="D8518" s="5">
        <f t="shared" si="541"/>
        <v>6</v>
      </c>
      <c r="E8518" s="3">
        <v>15072.58</v>
      </c>
      <c r="F8518">
        <f t="shared" si="542"/>
        <v>5.0745241550017315E-3</v>
      </c>
    </row>
    <row r="8519" spans="1:6" ht="15" thickBot="1" x14ac:dyDescent="0.35">
      <c r="A8519" s="2">
        <v>41554</v>
      </c>
      <c r="B8519" s="5">
        <f t="shared" si="539"/>
        <v>10</v>
      </c>
      <c r="C8519" s="5">
        <f t="shared" si="540"/>
        <v>7</v>
      </c>
      <c r="D8519" s="5">
        <f t="shared" si="541"/>
        <v>2</v>
      </c>
      <c r="E8519" s="3">
        <v>14936.24</v>
      </c>
      <c r="F8519">
        <f t="shared" si="542"/>
        <v>-9.045564860163299E-3</v>
      </c>
    </row>
    <row r="8520" spans="1:6" ht="15" thickBot="1" x14ac:dyDescent="0.35">
      <c r="A8520" s="2">
        <v>41555</v>
      </c>
      <c r="B8520" s="5">
        <f t="shared" si="539"/>
        <v>10</v>
      </c>
      <c r="C8520" s="5">
        <f t="shared" si="540"/>
        <v>8</v>
      </c>
      <c r="D8520" s="5">
        <f t="shared" si="541"/>
        <v>3</v>
      </c>
      <c r="E8520" s="3">
        <v>14776.53</v>
      </c>
      <c r="F8520">
        <f t="shared" si="542"/>
        <v>-1.0692784797244764E-2</v>
      </c>
    </row>
    <row r="8521" spans="1:6" ht="15" thickBot="1" x14ac:dyDescent="0.35">
      <c r="A8521" s="2">
        <v>41556</v>
      </c>
      <c r="B8521" s="5">
        <f t="shared" si="539"/>
        <v>10</v>
      </c>
      <c r="C8521" s="5">
        <f t="shared" si="540"/>
        <v>9</v>
      </c>
      <c r="D8521" s="5">
        <f t="shared" si="541"/>
        <v>4</v>
      </c>
      <c r="E8521" s="3">
        <v>14802.98</v>
      </c>
      <c r="F8521">
        <f t="shared" si="542"/>
        <v>1.7900007647261506E-3</v>
      </c>
    </row>
    <row r="8522" spans="1:6" ht="15" thickBot="1" x14ac:dyDescent="0.35">
      <c r="A8522" s="2">
        <v>41557</v>
      </c>
      <c r="B8522" s="5">
        <f t="shared" si="539"/>
        <v>10</v>
      </c>
      <c r="C8522" s="5">
        <f t="shared" si="540"/>
        <v>10</v>
      </c>
      <c r="D8522" s="5">
        <f t="shared" si="541"/>
        <v>5</v>
      </c>
      <c r="E8522" s="3">
        <v>15126.07</v>
      </c>
      <c r="F8522">
        <f t="shared" si="542"/>
        <v>2.1826010708654617E-2</v>
      </c>
    </row>
    <row r="8523" spans="1:6" ht="15" thickBot="1" x14ac:dyDescent="0.35">
      <c r="A8523" s="2">
        <v>41558</v>
      </c>
      <c r="B8523" s="5">
        <f t="shared" si="539"/>
        <v>10</v>
      </c>
      <c r="C8523" s="5">
        <f t="shared" si="540"/>
        <v>11</v>
      </c>
      <c r="D8523" s="5">
        <f t="shared" si="541"/>
        <v>6</v>
      </c>
      <c r="E8523" s="3">
        <v>15237.11</v>
      </c>
      <c r="F8523">
        <f t="shared" si="542"/>
        <v>7.3409682753022348E-3</v>
      </c>
    </row>
    <row r="8524" spans="1:6" ht="15" thickBot="1" x14ac:dyDescent="0.35">
      <c r="A8524" s="2">
        <v>41561</v>
      </c>
      <c r="B8524" s="5">
        <f t="shared" si="539"/>
        <v>10</v>
      </c>
      <c r="C8524" s="5">
        <f t="shared" si="540"/>
        <v>14</v>
      </c>
      <c r="D8524" s="5">
        <f t="shared" si="541"/>
        <v>2</v>
      </c>
      <c r="E8524" s="3">
        <v>15301.26</v>
      </c>
      <c r="F8524">
        <f t="shared" si="542"/>
        <v>4.210115960310035E-3</v>
      </c>
    </row>
    <row r="8525" spans="1:6" ht="15" thickBot="1" x14ac:dyDescent="0.35">
      <c r="A8525" s="2">
        <v>41562</v>
      </c>
      <c r="B8525" s="5">
        <f t="shared" si="539"/>
        <v>10</v>
      </c>
      <c r="C8525" s="5">
        <f t="shared" si="540"/>
        <v>15</v>
      </c>
      <c r="D8525" s="5">
        <f t="shared" si="541"/>
        <v>3</v>
      </c>
      <c r="E8525" s="3">
        <v>15168.01</v>
      </c>
      <c r="F8525">
        <f t="shared" si="542"/>
        <v>-8.7084331617134792E-3</v>
      </c>
    </row>
    <row r="8526" spans="1:6" ht="15" thickBot="1" x14ac:dyDescent="0.35">
      <c r="A8526" s="2">
        <v>41563</v>
      </c>
      <c r="B8526" s="5">
        <f t="shared" si="539"/>
        <v>10</v>
      </c>
      <c r="C8526" s="5">
        <f t="shared" si="540"/>
        <v>16</v>
      </c>
      <c r="D8526" s="5">
        <f t="shared" si="541"/>
        <v>4</v>
      </c>
      <c r="E8526" s="3">
        <v>15373.83</v>
      </c>
      <c r="F8526">
        <f t="shared" si="542"/>
        <v>1.3569347594048244E-2</v>
      </c>
    </row>
    <row r="8527" spans="1:6" ht="15" thickBot="1" x14ac:dyDescent="0.35">
      <c r="A8527" s="2">
        <v>41564</v>
      </c>
      <c r="B8527" s="5">
        <f t="shared" si="539"/>
        <v>10</v>
      </c>
      <c r="C8527" s="5">
        <f t="shared" si="540"/>
        <v>17</v>
      </c>
      <c r="D8527" s="5">
        <f t="shared" si="541"/>
        <v>5</v>
      </c>
      <c r="E8527" s="3">
        <v>15371.65</v>
      </c>
      <c r="F8527">
        <f t="shared" si="542"/>
        <v>-1.4179940847533056E-4</v>
      </c>
    </row>
    <row r="8528" spans="1:6" ht="15" thickBot="1" x14ac:dyDescent="0.35">
      <c r="A8528" s="2">
        <v>41565</v>
      </c>
      <c r="B8528" s="5">
        <f t="shared" si="539"/>
        <v>10</v>
      </c>
      <c r="C8528" s="5">
        <f t="shared" si="540"/>
        <v>18</v>
      </c>
      <c r="D8528" s="5">
        <f t="shared" si="541"/>
        <v>6</v>
      </c>
      <c r="E8528" s="3">
        <v>15399.65</v>
      </c>
      <c r="F8528">
        <f t="shared" si="542"/>
        <v>1.8215350987044333E-3</v>
      </c>
    </row>
    <row r="8529" spans="1:6" ht="15" thickBot="1" x14ac:dyDescent="0.35">
      <c r="A8529" s="2">
        <v>41568</v>
      </c>
      <c r="B8529" s="5">
        <f t="shared" si="539"/>
        <v>10</v>
      </c>
      <c r="C8529" s="5">
        <f t="shared" si="540"/>
        <v>21</v>
      </c>
      <c r="D8529" s="5">
        <f t="shared" si="541"/>
        <v>2</v>
      </c>
      <c r="E8529" s="3">
        <v>15392.2</v>
      </c>
      <c r="F8529">
        <f t="shared" si="542"/>
        <v>-4.8377722870317891E-4</v>
      </c>
    </row>
    <row r="8530" spans="1:6" ht="15" thickBot="1" x14ac:dyDescent="0.35">
      <c r="A8530" s="2">
        <v>41569</v>
      </c>
      <c r="B8530" s="5">
        <f t="shared" si="539"/>
        <v>10</v>
      </c>
      <c r="C8530" s="5">
        <f t="shared" si="540"/>
        <v>22</v>
      </c>
      <c r="D8530" s="5">
        <f t="shared" si="541"/>
        <v>3</v>
      </c>
      <c r="E8530" s="3">
        <v>15467.66</v>
      </c>
      <c r="F8530">
        <f t="shared" si="542"/>
        <v>4.9024830758435519E-3</v>
      </c>
    </row>
    <row r="8531" spans="1:6" ht="15" thickBot="1" x14ac:dyDescent="0.35">
      <c r="A8531" s="2">
        <v>41570</v>
      </c>
      <c r="B8531" s="5">
        <f t="shared" si="539"/>
        <v>10</v>
      </c>
      <c r="C8531" s="5">
        <f t="shared" si="540"/>
        <v>23</v>
      </c>
      <c r="D8531" s="5">
        <f t="shared" si="541"/>
        <v>4</v>
      </c>
      <c r="E8531" s="3">
        <v>15413.33</v>
      </c>
      <c r="F8531">
        <f t="shared" si="542"/>
        <v>-3.51248993060359E-3</v>
      </c>
    </row>
    <row r="8532" spans="1:6" ht="15" thickBot="1" x14ac:dyDescent="0.35">
      <c r="A8532" s="2">
        <v>41571</v>
      </c>
      <c r="B8532" s="5">
        <f t="shared" si="539"/>
        <v>10</v>
      </c>
      <c r="C8532" s="5">
        <f t="shared" si="540"/>
        <v>24</v>
      </c>
      <c r="D8532" s="5">
        <f t="shared" si="541"/>
        <v>5</v>
      </c>
      <c r="E8532" s="3">
        <v>15509.21</v>
      </c>
      <c r="F8532">
        <f t="shared" si="542"/>
        <v>6.2205895805772793E-3</v>
      </c>
    </row>
    <row r="8533" spans="1:6" ht="15" thickBot="1" x14ac:dyDescent="0.35">
      <c r="A8533" s="2">
        <v>41572</v>
      </c>
      <c r="B8533" s="5">
        <f t="shared" si="539"/>
        <v>10</v>
      </c>
      <c r="C8533" s="5">
        <f t="shared" si="540"/>
        <v>25</v>
      </c>
      <c r="D8533" s="5">
        <f t="shared" si="541"/>
        <v>6</v>
      </c>
      <c r="E8533" s="3">
        <v>15570.28</v>
      </c>
      <c r="F8533">
        <f t="shared" si="542"/>
        <v>3.9376602676733071E-3</v>
      </c>
    </row>
    <row r="8534" spans="1:6" ht="15" thickBot="1" x14ac:dyDescent="0.35">
      <c r="A8534" s="2">
        <v>41575</v>
      </c>
      <c r="B8534" s="5">
        <f t="shared" si="539"/>
        <v>10</v>
      </c>
      <c r="C8534" s="5">
        <f t="shared" si="540"/>
        <v>28</v>
      </c>
      <c r="D8534" s="5">
        <f t="shared" si="541"/>
        <v>2</v>
      </c>
      <c r="E8534" s="3">
        <v>15568.93</v>
      </c>
      <c r="F8534">
        <f t="shared" si="542"/>
        <v>-8.6703643094431426E-5</v>
      </c>
    </row>
    <row r="8535" spans="1:6" ht="15" thickBot="1" x14ac:dyDescent="0.35">
      <c r="A8535" s="2">
        <v>41576</v>
      </c>
      <c r="B8535" s="5">
        <f t="shared" si="539"/>
        <v>10</v>
      </c>
      <c r="C8535" s="5">
        <f t="shared" si="540"/>
        <v>29</v>
      </c>
      <c r="D8535" s="5">
        <f t="shared" si="541"/>
        <v>3</v>
      </c>
      <c r="E8535" s="3">
        <v>15680.35</v>
      </c>
      <c r="F8535">
        <f t="shared" si="542"/>
        <v>7.1565611766511942E-3</v>
      </c>
    </row>
    <row r="8536" spans="1:6" ht="15" thickBot="1" x14ac:dyDescent="0.35">
      <c r="A8536" s="2">
        <v>41577</v>
      </c>
      <c r="B8536" s="5">
        <f t="shared" si="539"/>
        <v>10</v>
      </c>
      <c r="C8536" s="5">
        <f t="shared" si="540"/>
        <v>30</v>
      </c>
      <c r="D8536" s="5">
        <f t="shared" si="541"/>
        <v>4</v>
      </c>
      <c r="E8536" s="3">
        <v>15618.76</v>
      </c>
      <c r="F8536">
        <f t="shared" si="542"/>
        <v>-3.9278459983355055E-3</v>
      </c>
    </row>
    <row r="8537" spans="1:6" ht="15" thickBot="1" x14ac:dyDescent="0.35">
      <c r="A8537" s="2">
        <v>41578</v>
      </c>
      <c r="B8537" s="5">
        <f t="shared" si="539"/>
        <v>10</v>
      </c>
      <c r="C8537" s="5">
        <f t="shared" si="540"/>
        <v>31</v>
      </c>
      <c r="D8537" s="5">
        <f t="shared" si="541"/>
        <v>5</v>
      </c>
      <c r="E8537" s="3">
        <v>15545.75</v>
      </c>
      <c r="F8537">
        <f t="shared" si="542"/>
        <v>-4.6745068110400712E-3</v>
      </c>
    </row>
    <row r="8538" spans="1:6" ht="15" thickBot="1" x14ac:dyDescent="0.35">
      <c r="A8538" s="2">
        <v>41579</v>
      </c>
      <c r="B8538" s="5">
        <f t="shared" si="539"/>
        <v>11</v>
      </c>
      <c r="C8538" s="5">
        <f t="shared" si="540"/>
        <v>1</v>
      </c>
      <c r="D8538" s="5">
        <f t="shared" si="541"/>
        <v>6</v>
      </c>
      <c r="E8538" s="3">
        <v>15615.55</v>
      </c>
      <c r="F8538">
        <f t="shared" si="542"/>
        <v>4.4899731437852324E-3</v>
      </c>
    </row>
    <row r="8539" spans="1:6" ht="15" thickBot="1" x14ac:dyDescent="0.35">
      <c r="A8539" s="2">
        <v>41582</v>
      </c>
      <c r="B8539" s="5">
        <f t="shared" si="539"/>
        <v>11</v>
      </c>
      <c r="C8539" s="5">
        <f t="shared" si="540"/>
        <v>4</v>
      </c>
      <c r="D8539" s="5">
        <f t="shared" si="541"/>
        <v>2</v>
      </c>
      <c r="E8539" s="3">
        <v>15639.12</v>
      </c>
      <c r="F8539">
        <f t="shared" si="542"/>
        <v>1.5093928808144145E-3</v>
      </c>
    </row>
    <row r="8540" spans="1:6" ht="15" thickBot="1" x14ac:dyDescent="0.35">
      <c r="A8540" s="2">
        <v>41583</v>
      </c>
      <c r="B8540" s="5">
        <f t="shared" si="539"/>
        <v>11</v>
      </c>
      <c r="C8540" s="5">
        <f t="shared" si="540"/>
        <v>5</v>
      </c>
      <c r="D8540" s="5">
        <f t="shared" si="541"/>
        <v>3</v>
      </c>
      <c r="E8540" s="3">
        <v>15618.22</v>
      </c>
      <c r="F8540">
        <f t="shared" si="542"/>
        <v>-1.3363923289802402E-3</v>
      </c>
    </row>
    <row r="8541" spans="1:6" ht="15" thickBot="1" x14ac:dyDescent="0.35">
      <c r="A8541" s="2">
        <v>41584</v>
      </c>
      <c r="B8541" s="5">
        <f t="shared" si="539"/>
        <v>11</v>
      </c>
      <c r="C8541" s="5">
        <f t="shared" si="540"/>
        <v>6</v>
      </c>
      <c r="D8541" s="5">
        <f t="shared" si="541"/>
        <v>4</v>
      </c>
      <c r="E8541" s="3">
        <v>15746.88</v>
      </c>
      <c r="F8541">
        <f t="shared" si="542"/>
        <v>8.2378145524906084E-3</v>
      </c>
    </row>
    <row r="8542" spans="1:6" ht="15" thickBot="1" x14ac:dyDescent="0.35">
      <c r="A8542" s="2">
        <v>41585</v>
      </c>
      <c r="B8542" s="5">
        <f t="shared" si="539"/>
        <v>11</v>
      </c>
      <c r="C8542" s="5">
        <f t="shared" si="540"/>
        <v>7</v>
      </c>
      <c r="D8542" s="5">
        <f t="shared" si="541"/>
        <v>5</v>
      </c>
      <c r="E8542" s="3">
        <v>15593.98</v>
      </c>
      <c r="F8542">
        <f t="shared" si="542"/>
        <v>-9.7098599849620784E-3</v>
      </c>
    </row>
    <row r="8543" spans="1:6" ht="15" thickBot="1" x14ac:dyDescent="0.35">
      <c r="A8543" s="2">
        <v>41586</v>
      </c>
      <c r="B8543" s="5">
        <f t="shared" si="539"/>
        <v>11</v>
      </c>
      <c r="C8543" s="5">
        <f t="shared" si="540"/>
        <v>8</v>
      </c>
      <c r="D8543" s="5">
        <f t="shared" si="541"/>
        <v>6</v>
      </c>
      <c r="E8543" s="3">
        <v>15761.78</v>
      </c>
      <c r="F8543">
        <f t="shared" si="542"/>
        <v>1.0760562729976638E-2</v>
      </c>
    </row>
    <row r="8544" spans="1:6" ht="15" thickBot="1" x14ac:dyDescent="0.35">
      <c r="A8544" s="2">
        <v>41589</v>
      </c>
      <c r="B8544" s="5">
        <f t="shared" si="539"/>
        <v>11</v>
      </c>
      <c r="C8544" s="5">
        <f t="shared" si="540"/>
        <v>11</v>
      </c>
      <c r="D8544" s="5">
        <f t="shared" si="541"/>
        <v>2</v>
      </c>
      <c r="E8544" s="3">
        <v>15783.1</v>
      </c>
      <c r="F8544">
        <f t="shared" si="542"/>
        <v>1.3526391054817228E-3</v>
      </c>
    </row>
    <row r="8545" spans="1:6" ht="15" thickBot="1" x14ac:dyDescent="0.35">
      <c r="A8545" s="2">
        <v>41590</v>
      </c>
      <c r="B8545" s="5">
        <f t="shared" si="539"/>
        <v>11</v>
      </c>
      <c r="C8545" s="5">
        <f t="shared" si="540"/>
        <v>12</v>
      </c>
      <c r="D8545" s="5">
        <f t="shared" si="541"/>
        <v>3</v>
      </c>
      <c r="E8545" s="3">
        <v>15750.67</v>
      </c>
      <c r="F8545">
        <f t="shared" si="542"/>
        <v>-2.0547294257782242E-3</v>
      </c>
    </row>
    <row r="8546" spans="1:6" ht="15" thickBot="1" x14ac:dyDescent="0.35">
      <c r="A8546" s="2">
        <v>41591</v>
      </c>
      <c r="B8546" s="5">
        <f t="shared" si="539"/>
        <v>11</v>
      </c>
      <c r="C8546" s="5">
        <f t="shared" si="540"/>
        <v>13</v>
      </c>
      <c r="D8546" s="5">
        <f t="shared" si="541"/>
        <v>4</v>
      </c>
      <c r="E8546" s="3">
        <v>15821.63</v>
      </c>
      <c r="F8546">
        <f t="shared" si="542"/>
        <v>4.5052051753988326E-3</v>
      </c>
    </row>
    <row r="8547" spans="1:6" ht="15" thickBot="1" x14ac:dyDescent="0.35">
      <c r="A8547" s="2">
        <v>41592</v>
      </c>
      <c r="B8547" s="5">
        <f t="shared" si="539"/>
        <v>11</v>
      </c>
      <c r="C8547" s="5">
        <f t="shared" si="540"/>
        <v>14</v>
      </c>
      <c r="D8547" s="5">
        <f t="shared" si="541"/>
        <v>5</v>
      </c>
      <c r="E8547" s="3">
        <v>15876.22</v>
      </c>
      <c r="F8547">
        <f t="shared" si="542"/>
        <v>3.450339819601403E-3</v>
      </c>
    </row>
    <row r="8548" spans="1:6" ht="15" thickBot="1" x14ac:dyDescent="0.35">
      <c r="A8548" s="2">
        <v>41593</v>
      </c>
      <c r="B8548" s="5">
        <f t="shared" si="539"/>
        <v>11</v>
      </c>
      <c r="C8548" s="5">
        <f t="shared" si="540"/>
        <v>15</v>
      </c>
      <c r="D8548" s="5">
        <f t="shared" si="541"/>
        <v>6</v>
      </c>
      <c r="E8548" s="3">
        <v>15961.7</v>
      </c>
      <c r="F8548">
        <f t="shared" si="542"/>
        <v>5.3841531548442503E-3</v>
      </c>
    </row>
    <row r="8549" spans="1:6" ht="15" thickBot="1" x14ac:dyDescent="0.35">
      <c r="A8549" s="2">
        <v>41596</v>
      </c>
      <c r="B8549" s="5">
        <f t="shared" si="539"/>
        <v>11</v>
      </c>
      <c r="C8549" s="5">
        <f t="shared" si="540"/>
        <v>18</v>
      </c>
      <c r="D8549" s="5">
        <f t="shared" si="541"/>
        <v>2</v>
      </c>
      <c r="E8549" s="3">
        <v>15976.02</v>
      </c>
      <c r="F8549">
        <f t="shared" si="542"/>
        <v>8.971475469404705E-4</v>
      </c>
    </row>
    <row r="8550" spans="1:6" ht="15" thickBot="1" x14ac:dyDescent="0.35">
      <c r="A8550" s="2">
        <v>41597</v>
      </c>
      <c r="B8550" s="5">
        <f t="shared" si="539"/>
        <v>11</v>
      </c>
      <c r="C8550" s="5">
        <f t="shared" si="540"/>
        <v>19</v>
      </c>
      <c r="D8550" s="5">
        <f t="shared" si="541"/>
        <v>3</v>
      </c>
      <c r="E8550" s="3">
        <v>15967.03</v>
      </c>
      <c r="F8550">
        <f t="shared" si="542"/>
        <v>-5.6271837416326355E-4</v>
      </c>
    </row>
    <row r="8551" spans="1:6" ht="15" thickBot="1" x14ac:dyDescent="0.35">
      <c r="A8551" s="2">
        <v>41598</v>
      </c>
      <c r="B8551" s="5">
        <f t="shared" si="539"/>
        <v>11</v>
      </c>
      <c r="C8551" s="5">
        <f t="shared" si="540"/>
        <v>20</v>
      </c>
      <c r="D8551" s="5">
        <f t="shared" si="541"/>
        <v>4</v>
      </c>
      <c r="E8551" s="3">
        <v>15900.82</v>
      </c>
      <c r="F8551">
        <f t="shared" si="542"/>
        <v>-4.1466697313151503E-3</v>
      </c>
    </row>
    <row r="8552" spans="1:6" ht="15" thickBot="1" x14ac:dyDescent="0.35">
      <c r="A8552" s="2">
        <v>41599</v>
      </c>
      <c r="B8552" s="5">
        <f t="shared" si="539"/>
        <v>11</v>
      </c>
      <c r="C8552" s="5">
        <f t="shared" si="540"/>
        <v>21</v>
      </c>
      <c r="D8552" s="5">
        <f t="shared" si="541"/>
        <v>5</v>
      </c>
      <c r="E8552" s="3">
        <v>16009.99</v>
      </c>
      <c r="F8552">
        <f t="shared" si="542"/>
        <v>6.8656836565661444E-3</v>
      </c>
    </row>
    <row r="8553" spans="1:6" ht="15" thickBot="1" x14ac:dyDescent="0.35">
      <c r="A8553" s="2">
        <v>41600</v>
      </c>
      <c r="B8553" s="5">
        <f t="shared" si="539"/>
        <v>11</v>
      </c>
      <c r="C8553" s="5">
        <f t="shared" si="540"/>
        <v>22</v>
      </c>
      <c r="D8553" s="5">
        <f t="shared" si="541"/>
        <v>6</v>
      </c>
      <c r="E8553" s="3">
        <v>16064.77</v>
      </c>
      <c r="F8553">
        <f t="shared" si="542"/>
        <v>3.421613629989816E-3</v>
      </c>
    </row>
    <row r="8554" spans="1:6" ht="15" thickBot="1" x14ac:dyDescent="0.35">
      <c r="A8554" s="2">
        <v>41603</v>
      </c>
      <c r="B8554" s="5">
        <f t="shared" si="539"/>
        <v>11</v>
      </c>
      <c r="C8554" s="5">
        <f t="shared" si="540"/>
        <v>25</v>
      </c>
      <c r="D8554" s="5">
        <f t="shared" si="541"/>
        <v>2</v>
      </c>
      <c r="E8554" s="3">
        <v>16072.54</v>
      </c>
      <c r="F8554">
        <f t="shared" si="542"/>
        <v>4.8366705530178373E-4</v>
      </c>
    </row>
    <row r="8555" spans="1:6" ht="15" thickBot="1" x14ac:dyDescent="0.35">
      <c r="A8555" s="2">
        <v>41604</v>
      </c>
      <c r="B8555" s="5">
        <f t="shared" si="539"/>
        <v>11</v>
      </c>
      <c r="C8555" s="5">
        <f t="shared" si="540"/>
        <v>26</v>
      </c>
      <c r="D8555" s="5">
        <f t="shared" si="541"/>
        <v>3</v>
      </c>
      <c r="E8555" s="3">
        <v>16072.8</v>
      </c>
      <c r="F8555">
        <f t="shared" si="542"/>
        <v>1.6176659071833031E-5</v>
      </c>
    </row>
    <row r="8556" spans="1:6" ht="15" thickBot="1" x14ac:dyDescent="0.35">
      <c r="A8556" s="2">
        <v>41605</v>
      </c>
      <c r="B8556" s="5">
        <f t="shared" si="539"/>
        <v>11</v>
      </c>
      <c r="C8556" s="5">
        <f t="shared" si="540"/>
        <v>27</v>
      </c>
      <c r="D8556" s="5">
        <f t="shared" si="541"/>
        <v>4</v>
      </c>
      <c r="E8556" s="3">
        <v>16097.33</v>
      </c>
      <c r="F8556">
        <f t="shared" si="542"/>
        <v>1.526180877009647E-3</v>
      </c>
    </row>
    <row r="8557" spans="1:6" ht="15" thickBot="1" x14ac:dyDescent="0.35">
      <c r="A8557" s="2">
        <v>41607</v>
      </c>
      <c r="B8557" s="5">
        <f t="shared" si="539"/>
        <v>11</v>
      </c>
      <c r="C8557" s="5">
        <f t="shared" si="540"/>
        <v>29</v>
      </c>
      <c r="D8557" s="5">
        <f t="shared" si="541"/>
        <v>6</v>
      </c>
      <c r="E8557" s="3">
        <v>16086.41</v>
      </c>
      <c r="F8557">
        <f t="shared" si="542"/>
        <v>-6.7837336999366181E-4</v>
      </c>
    </row>
    <row r="8558" spans="1:6" ht="15" thickBot="1" x14ac:dyDescent="0.35">
      <c r="A8558" s="2">
        <v>41610</v>
      </c>
      <c r="B8558" s="5">
        <f t="shared" si="539"/>
        <v>12</v>
      </c>
      <c r="C8558" s="5">
        <f t="shared" si="540"/>
        <v>2</v>
      </c>
      <c r="D8558" s="5">
        <f t="shared" si="541"/>
        <v>2</v>
      </c>
      <c r="E8558" s="3">
        <v>16008.77</v>
      </c>
      <c r="F8558">
        <f t="shared" si="542"/>
        <v>-4.8264342385901772E-3</v>
      </c>
    </row>
    <row r="8559" spans="1:6" ht="15" thickBot="1" x14ac:dyDescent="0.35">
      <c r="A8559" s="2">
        <v>41611</v>
      </c>
      <c r="B8559" s="5">
        <f t="shared" si="539"/>
        <v>12</v>
      </c>
      <c r="C8559" s="5">
        <f t="shared" si="540"/>
        <v>3</v>
      </c>
      <c r="D8559" s="5">
        <f t="shared" si="541"/>
        <v>3</v>
      </c>
      <c r="E8559" s="3">
        <v>15914.62</v>
      </c>
      <c r="F8559">
        <f t="shared" si="542"/>
        <v>-5.8811513938922004E-3</v>
      </c>
    </row>
    <row r="8560" spans="1:6" ht="15" thickBot="1" x14ac:dyDescent="0.35">
      <c r="A8560" s="2">
        <v>41612</v>
      </c>
      <c r="B8560" s="5">
        <f t="shared" si="539"/>
        <v>12</v>
      </c>
      <c r="C8560" s="5">
        <f t="shared" si="540"/>
        <v>4</v>
      </c>
      <c r="D8560" s="5">
        <f t="shared" si="541"/>
        <v>4</v>
      </c>
      <c r="E8560" s="3">
        <v>15889.77</v>
      </c>
      <c r="F8560">
        <f t="shared" si="542"/>
        <v>-1.561457326659409E-3</v>
      </c>
    </row>
    <row r="8561" spans="1:6" ht="15" thickBot="1" x14ac:dyDescent="0.35">
      <c r="A8561" s="2">
        <v>41613</v>
      </c>
      <c r="B8561" s="5">
        <f t="shared" si="539"/>
        <v>12</v>
      </c>
      <c r="C8561" s="5">
        <f t="shared" si="540"/>
        <v>5</v>
      </c>
      <c r="D8561" s="5">
        <f t="shared" si="541"/>
        <v>5</v>
      </c>
      <c r="E8561" s="3">
        <v>15821.51</v>
      </c>
      <c r="F8561">
        <f t="shared" si="542"/>
        <v>-4.295845691913742E-3</v>
      </c>
    </row>
    <row r="8562" spans="1:6" ht="15" thickBot="1" x14ac:dyDescent="0.35">
      <c r="A8562" s="2">
        <v>41614</v>
      </c>
      <c r="B8562" s="5">
        <f t="shared" si="539"/>
        <v>12</v>
      </c>
      <c r="C8562" s="5">
        <f t="shared" si="540"/>
        <v>6</v>
      </c>
      <c r="D8562" s="5">
        <f t="shared" si="541"/>
        <v>6</v>
      </c>
      <c r="E8562" s="3">
        <v>16020.2</v>
      </c>
      <c r="F8562">
        <f t="shared" si="542"/>
        <v>1.2558219790652126E-2</v>
      </c>
    </row>
    <row r="8563" spans="1:6" ht="15" thickBot="1" x14ac:dyDescent="0.35">
      <c r="A8563" s="2">
        <v>41617</v>
      </c>
      <c r="B8563" s="5">
        <f t="shared" si="539"/>
        <v>12</v>
      </c>
      <c r="C8563" s="5">
        <f t="shared" si="540"/>
        <v>9</v>
      </c>
      <c r="D8563" s="5">
        <f t="shared" si="541"/>
        <v>2</v>
      </c>
      <c r="E8563" s="3">
        <v>16025.53</v>
      </c>
      <c r="F8563">
        <f t="shared" si="542"/>
        <v>3.327049599880106E-4</v>
      </c>
    </row>
    <row r="8564" spans="1:6" ht="15" thickBot="1" x14ac:dyDescent="0.35">
      <c r="A8564" s="2">
        <v>41618</v>
      </c>
      <c r="B8564" s="5">
        <f t="shared" si="539"/>
        <v>12</v>
      </c>
      <c r="C8564" s="5">
        <f t="shared" si="540"/>
        <v>10</v>
      </c>
      <c r="D8564" s="5">
        <f t="shared" si="541"/>
        <v>3</v>
      </c>
      <c r="E8564" s="3">
        <v>15973.13</v>
      </c>
      <c r="F8564">
        <f t="shared" si="542"/>
        <v>-3.2697826530543109E-3</v>
      </c>
    </row>
    <row r="8565" spans="1:6" ht="15" thickBot="1" x14ac:dyDescent="0.35">
      <c r="A8565" s="2">
        <v>41619</v>
      </c>
      <c r="B8565" s="5">
        <f t="shared" si="539"/>
        <v>12</v>
      </c>
      <c r="C8565" s="5">
        <f t="shared" si="540"/>
        <v>11</v>
      </c>
      <c r="D8565" s="5">
        <f t="shared" si="541"/>
        <v>4</v>
      </c>
      <c r="E8565" s="3">
        <v>15843.53</v>
      </c>
      <c r="F8565">
        <f t="shared" si="542"/>
        <v>-8.113625820361979E-3</v>
      </c>
    </row>
    <row r="8566" spans="1:6" ht="15" thickBot="1" x14ac:dyDescent="0.35">
      <c r="A8566" s="2">
        <v>41620</v>
      </c>
      <c r="B8566" s="5">
        <f t="shared" si="539"/>
        <v>12</v>
      </c>
      <c r="C8566" s="5">
        <f t="shared" si="540"/>
        <v>12</v>
      </c>
      <c r="D8566" s="5">
        <f t="shared" si="541"/>
        <v>5</v>
      </c>
      <c r="E8566" s="3">
        <v>15739.43</v>
      </c>
      <c r="F8566">
        <f t="shared" si="542"/>
        <v>-6.570505436604113E-3</v>
      </c>
    </row>
    <row r="8567" spans="1:6" ht="15" thickBot="1" x14ac:dyDescent="0.35">
      <c r="A8567" s="2">
        <v>41621</v>
      </c>
      <c r="B8567" s="5">
        <f t="shared" si="539"/>
        <v>12</v>
      </c>
      <c r="C8567" s="5">
        <f t="shared" si="540"/>
        <v>13</v>
      </c>
      <c r="D8567" s="5">
        <f t="shared" si="541"/>
        <v>6</v>
      </c>
      <c r="E8567" s="3">
        <v>15755.36</v>
      </c>
      <c r="F8567">
        <f t="shared" si="542"/>
        <v>1.0121078082243316E-3</v>
      </c>
    </row>
    <row r="8568" spans="1:6" ht="15" thickBot="1" x14ac:dyDescent="0.35">
      <c r="A8568" s="2">
        <v>41624</v>
      </c>
      <c r="B8568" s="5">
        <f t="shared" si="539"/>
        <v>12</v>
      </c>
      <c r="C8568" s="5">
        <f t="shared" si="540"/>
        <v>16</v>
      </c>
      <c r="D8568" s="5">
        <f t="shared" si="541"/>
        <v>2</v>
      </c>
      <c r="E8568" s="3">
        <v>15884.57</v>
      </c>
      <c r="F8568">
        <f t="shared" si="542"/>
        <v>8.2010185739963496E-3</v>
      </c>
    </row>
    <row r="8569" spans="1:6" ht="15" thickBot="1" x14ac:dyDescent="0.35">
      <c r="A8569" s="2">
        <v>41625</v>
      </c>
      <c r="B8569" s="5">
        <f t="shared" si="539"/>
        <v>12</v>
      </c>
      <c r="C8569" s="5">
        <f t="shared" si="540"/>
        <v>17</v>
      </c>
      <c r="D8569" s="5">
        <f t="shared" si="541"/>
        <v>3</v>
      </c>
      <c r="E8569" s="3">
        <v>15875.26</v>
      </c>
      <c r="F8569">
        <f t="shared" si="542"/>
        <v>-5.861033694962779E-4</v>
      </c>
    </row>
    <row r="8570" spans="1:6" ht="15" thickBot="1" x14ac:dyDescent="0.35">
      <c r="A8570" s="2">
        <v>41626</v>
      </c>
      <c r="B8570" s="5">
        <f t="shared" si="539"/>
        <v>12</v>
      </c>
      <c r="C8570" s="5">
        <f t="shared" si="540"/>
        <v>18</v>
      </c>
      <c r="D8570" s="5">
        <f t="shared" si="541"/>
        <v>4</v>
      </c>
      <c r="E8570" s="3">
        <v>16167.97</v>
      </c>
      <c r="F8570">
        <f t="shared" si="542"/>
        <v>1.8438123218139365E-2</v>
      </c>
    </row>
    <row r="8571" spans="1:6" ht="15" thickBot="1" x14ac:dyDescent="0.35">
      <c r="A8571" s="2">
        <v>41627</v>
      </c>
      <c r="B8571" s="5">
        <f t="shared" si="539"/>
        <v>12</v>
      </c>
      <c r="C8571" s="5">
        <f t="shared" si="540"/>
        <v>19</v>
      </c>
      <c r="D8571" s="5">
        <f t="shared" si="541"/>
        <v>5</v>
      </c>
      <c r="E8571" s="3">
        <v>16179.08</v>
      </c>
      <c r="F8571">
        <f t="shared" si="542"/>
        <v>6.8716109690954293E-4</v>
      </c>
    </row>
    <row r="8572" spans="1:6" ht="15" thickBot="1" x14ac:dyDescent="0.35">
      <c r="A8572" s="2">
        <v>41628</v>
      </c>
      <c r="B8572" s="5">
        <f t="shared" si="539"/>
        <v>12</v>
      </c>
      <c r="C8572" s="5">
        <f t="shared" si="540"/>
        <v>20</v>
      </c>
      <c r="D8572" s="5">
        <f t="shared" si="541"/>
        <v>6</v>
      </c>
      <c r="E8572" s="3">
        <v>16221.14</v>
      </c>
      <c r="F8572">
        <f t="shared" si="542"/>
        <v>2.5996533795493619E-3</v>
      </c>
    </row>
    <row r="8573" spans="1:6" ht="15" thickBot="1" x14ac:dyDescent="0.35">
      <c r="A8573" s="2">
        <v>41631</v>
      </c>
      <c r="B8573" s="5">
        <f t="shared" si="539"/>
        <v>12</v>
      </c>
      <c r="C8573" s="5">
        <f t="shared" si="540"/>
        <v>23</v>
      </c>
      <c r="D8573" s="5">
        <f t="shared" si="541"/>
        <v>2</v>
      </c>
      <c r="E8573" s="3">
        <v>16294.61</v>
      </c>
      <c r="F8573">
        <f t="shared" si="542"/>
        <v>4.5292747612067441E-3</v>
      </c>
    </row>
    <row r="8574" spans="1:6" ht="15" thickBot="1" x14ac:dyDescent="0.35">
      <c r="A8574" s="2">
        <v>41632</v>
      </c>
      <c r="B8574" s="5">
        <f t="shared" si="539"/>
        <v>12</v>
      </c>
      <c r="C8574" s="5">
        <f t="shared" si="540"/>
        <v>24</v>
      </c>
      <c r="D8574" s="5">
        <f t="shared" si="541"/>
        <v>3</v>
      </c>
      <c r="E8574" s="3">
        <v>16357.55</v>
      </c>
      <c r="F8574">
        <f t="shared" si="542"/>
        <v>3.8626269668312826E-3</v>
      </c>
    </row>
    <row r="8575" spans="1:6" ht="15" thickBot="1" x14ac:dyDescent="0.35">
      <c r="A8575" s="2">
        <v>41634</v>
      </c>
      <c r="B8575" s="5">
        <f t="shared" si="539"/>
        <v>12</v>
      </c>
      <c r="C8575" s="5">
        <f t="shared" si="540"/>
        <v>26</v>
      </c>
      <c r="D8575" s="5">
        <f t="shared" si="541"/>
        <v>5</v>
      </c>
      <c r="E8575" s="3">
        <v>16479.88</v>
      </c>
      <c r="F8575">
        <f t="shared" si="542"/>
        <v>7.4785038101672779E-3</v>
      </c>
    </row>
    <row r="8576" spans="1:6" ht="15" thickBot="1" x14ac:dyDescent="0.35">
      <c r="A8576" s="2">
        <v>41635</v>
      </c>
      <c r="B8576" s="5">
        <f t="shared" si="539"/>
        <v>12</v>
      </c>
      <c r="C8576" s="5">
        <f t="shared" si="540"/>
        <v>27</v>
      </c>
      <c r="D8576" s="5">
        <f t="shared" si="541"/>
        <v>6</v>
      </c>
      <c r="E8576" s="3">
        <v>16478.41</v>
      </c>
      <c r="F8576">
        <f t="shared" si="542"/>
        <v>-8.9199678638507326E-5</v>
      </c>
    </row>
    <row r="8577" spans="1:6" ht="15" thickBot="1" x14ac:dyDescent="0.35">
      <c r="A8577" s="2">
        <v>41638</v>
      </c>
      <c r="B8577" s="5">
        <f t="shared" si="539"/>
        <v>12</v>
      </c>
      <c r="C8577" s="5">
        <f t="shared" si="540"/>
        <v>30</v>
      </c>
      <c r="D8577" s="5">
        <f t="shared" si="541"/>
        <v>2</v>
      </c>
      <c r="E8577" s="3">
        <v>16504.29</v>
      </c>
      <c r="F8577">
        <f t="shared" si="542"/>
        <v>1.5705398761167502E-3</v>
      </c>
    </row>
    <row r="8578" spans="1:6" ht="15" thickBot="1" x14ac:dyDescent="0.35">
      <c r="A8578" s="2">
        <v>41639</v>
      </c>
      <c r="B8578" s="5">
        <f t="shared" si="539"/>
        <v>12</v>
      </c>
      <c r="C8578" s="5">
        <f t="shared" si="540"/>
        <v>31</v>
      </c>
      <c r="D8578" s="5">
        <f t="shared" si="541"/>
        <v>3</v>
      </c>
      <c r="E8578" s="3">
        <v>16576.66</v>
      </c>
      <c r="F8578">
        <f t="shared" si="542"/>
        <v>4.3849205267235958E-3</v>
      </c>
    </row>
    <row r="8579" spans="1:6" ht="15" thickBot="1" x14ac:dyDescent="0.35">
      <c r="A8579" s="2">
        <v>41641</v>
      </c>
      <c r="B8579" s="5">
        <f t="shared" ref="B8579:B8642" si="543">MONTH(A8579)</f>
        <v>1</v>
      </c>
      <c r="C8579" s="5">
        <f t="shared" ref="C8579:C8642" si="544">DAY(A8579)</f>
        <v>2</v>
      </c>
      <c r="D8579" s="5">
        <f t="shared" ref="D8579:D8642" si="545">WEEKDAY(A8579,1)</f>
        <v>5</v>
      </c>
      <c r="E8579" s="3">
        <v>16441.349999999999</v>
      </c>
      <c r="F8579">
        <f t="shared" si="542"/>
        <v>-8.1626817465038984E-3</v>
      </c>
    </row>
    <row r="8580" spans="1:6" ht="15" thickBot="1" x14ac:dyDescent="0.35">
      <c r="A8580" s="2">
        <v>41642</v>
      </c>
      <c r="B8580" s="5">
        <f t="shared" si="543"/>
        <v>1</v>
      </c>
      <c r="C8580" s="5">
        <f t="shared" si="544"/>
        <v>3</v>
      </c>
      <c r="D8580" s="5">
        <f t="shared" si="545"/>
        <v>6</v>
      </c>
      <c r="E8580" s="3">
        <v>16469.990000000002</v>
      </c>
      <c r="F8580">
        <f t="shared" ref="F8580:F8643" si="546">(E8580-E8579)/E8579</f>
        <v>1.7419494141298042E-3</v>
      </c>
    </row>
    <row r="8581" spans="1:6" ht="15" thickBot="1" x14ac:dyDescent="0.35">
      <c r="A8581" s="2">
        <v>41645</v>
      </c>
      <c r="B8581" s="5">
        <f t="shared" si="543"/>
        <v>1</v>
      </c>
      <c r="C8581" s="5">
        <f t="shared" si="544"/>
        <v>6</v>
      </c>
      <c r="D8581" s="5">
        <f t="shared" si="545"/>
        <v>2</v>
      </c>
      <c r="E8581" s="3">
        <v>16425.099999999999</v>
      </c>
      <c r="F8581">
        <f t="shared" si="546"/>
        <v>-2.7255632820665375E-3</v>
      </c>
    </row>
    <row r="8582" spans="1:6" ht="15" thickBot="1" x14ac:dyDescent="0.35">
      <c r="A8582" s="2">
        <v>41646</v>
      </c>
      <c r="B8582" s="5">
        <f t="shared" si="543"/>
        <v>1</v>
      </c>
      <c r="C8582" s="5">
        <f t="shared" si="544"/>
        <v>7</v>
      </c>
      <c r="D8582" s="5">
        <f t="shared" si="545"/>
        <v>3</v>
      </c>
      <c r="E8582" s="3">
        <v>16530.939999999999</v>
      </c>
      <c r="F8582">
        <f t="shared" si="546"/>
        <v>6.44379638480132E-3</v>
      </c>
    </row>
    <row r="8583" spans="1:6" ht="15" thickBot="1" x14ac:dyDescent="0.35">
      <c r="A8583" s="2">
        <v>41647</v>
      </c>
      <c r="B8583" s="5">
        <f t="shared" si="543"/>
        <v>1</v>
      </c>
      <c r="C8583" s="5">
        <f t="shared" si="544"/>
        <v>8</v>
      </c>
      <c r="D8583" s="5">
        <f t="shared" si="545"/>
        <v>4</v>
      </c>
      <c r="E8583" s="3">
        <v>16462.740000000002</v>
      </c>
      <c r="F8583">
        <f t="shared" si="546"/>
        <v>-4.125597213467419E-3</v>
      </c>
    </row>
    <row r="8584" spans="1:6" ht="15" thickBot="1" x14ac:dyDescent="0.35">
      <c r="A8584" s="2">
        <v>41648</v>
      </c>
      <c r="B8584" s="5">
        <f t="shared" si="543"/>
        <v>1</v>
      </c>
      <c r="C8584" s="5">
        <f t="shared" si="544"/>
        <v>9</v>
      </c>
      <c r="D8584" s="5">
        <f t="shared" si="545"/>
        <v>5</v>
      </c>
      <c r="E8584" s="3">
        <v>16444.759999999998</v>
      </c>
      <c r="F8584">
        <f t="shared" si="546"/>
        <v>-1.0921632729426086E-3</v>
      </c>
    </row>
    <row r="8585" spans="1:6" ht="15" thickBot="1" x14ac:dyDescent="0.35">
      <c r="A8585" s="2">
        <v>41649</v>
      </c>
      <c r="B8585" s="5">
        <f t="shared" si="543"/>
        <v>1</v>
      </c>
      <c r="C8585" s="5">
        <f t="shared" si="544"/>
        <v>10</v>
      </c>
      <c r="D8585" s="5">
        <f t="shared" si="545"/>
        <v>6</v>
      </c>
      <c r="E8585" s="3">
        <v>16437.05</v>
      </c>
      <c r="F8585">
        <f t="shared" si="546"/>
        <v>-4.6884235464665511E-4</v>
      </c>
    </row>
    <row r="8586" spans="1:6" ht="15" thickBot="1" x14ac:dyDescent="0.35">
      <c r="A8586" s="2">
        <v>41652</v>
      </c>
      <c r="B8586" s="5">
        <f t="shared" si="543"/>
        <v>1</v>
      </c>
      <c r="C8586" s="5">
        <f t="shared" si="544"/>
        <v>13</v>
      </c>
      <c r="D8586" s="5">
        <f t="shared" si="545"/>
        <v>2</v>
      </c>
      <c r="E8586" s="3">
        <v>16257.94</v>
      </c>
      <c r="F8586">
        <f t="shared" si="546"/>
        <v>-1.089672416887451E-2</v>
      </c>
    </row>
    <row r="8587" spans="1:6" ht="15" thickBot="1" x14ac:dyDescent="0.35">
      <c r="A8587" s="2">
        <v>41653</v>
      </c>
      <c r="B8587" s="5">
        <f t="shared" si="543"/>
        <v>1</v>
      </c>
      <c r="C8587" s="5">
        <f t="shared" si="544"/>
        <v>14</v>
      </c>
      <c r="D8587" s="5">
        <f t="shared" si="545"/>
        <v>3</v>
      </c>
      <c r="E8587" s="3">
        <v>16373.86</v>
      </c>
      <c r="F8587">
        <f t="shared" si="546"/>
        <v>7.1300546071642575E-3</v>
      </c>
    </row>
    <row r="8588" spans="1:6" ht="15" thickBot="1" x14ac:dyDescent="0.35">
      <c r="A8588" s="2">
        <v>41654</v>
      </c>
      <c r="B8588" s="5">
        <f t="shared" si="543"/>
        <v>1</v>
      </c>
      <c r="C8588" s="5">
        <f t="shared" si="544"/>
        <v>15</v>
      </c>
      <c r="D8588" s="5">
        <f t="shared" si="545"/>
        <v>4</v>
      </c>
      <c r="E8588" s="3">
        <v>16481.939999999999</v>
      </c>
      <c r="F8588">
        <f t="shared" si="546"/>
        <v>6.6007648776768646E-3</v>
      </c>
    </row>
    <row r="8589" spans="1:6" ht="15" thickBot="1" x14ac:dyDescent="0.35">
      <c r="A8589" s="2">
        <v>41655</v>
      </c>
      <c r="B8589" s="5">
        <f t="shared" si="543"/>
        <v>1</v>
      </c>
      <c r="C8589" s="5">
        <f t="shared" si="544"/>
        <v>16</v>
      </c>
      <c r="D8589" s="5">
        <f t="shared" si="545"/>
        <v>5</v>
      </c>
      <c r="E8589" s="3">
        <v>16417.009999999998</v>
      </c>
      <c r="F8589">
        <f t="shared" si="546"/>
        <v>-3.9394634369497947E-3</v>
      </c>
    </row>
    <row r="8590" spans="1:6" ht="15" thickBot="1" x14ac:dyDescent="0.35">
      <c r="A8590" s="2">
        <v>41656</v>
      </c>
      <c r="B8590" s="5">
        <f t="shared" si="543"/>
        <v>1</v>
      </c>
      <c r="C8590" s="5">
        <f t="shared" si="544"/>
        <v>17</v>
      </c>
      <c r="D8590" s="5">
        <f t="shared" si="545"/>
        <v>6</v>
      </c>
      <c r="E8590" s="3">
        <v>16458.560000000001</v>
      </c>
      <c r="F8590">
        <f t="shared" si="546"/>
        <v>2.5309115362665258E-3</v>
      </c>
    </row>
    <row r="8591" spans="1:6" ht="15" thickBot="1" x14ac:dyDescent="0.35">
      <c r="A8591" s="2">
        <v>41660</v>
      </c>
      <c r="B8591" s="5">
        <f t="shared" si="543"/>
        <v>1</v>
      </c>
      <c r="C8591" s="5">
        <f t="shared" si="544"/>
        <v>21</v>
      </c>
      <c r="D8591" s="5">
        <f t="shared" si="545"/>
        <v>3</v>
      </c>
      <c r="E8591" s="3">
        <v>16414.439999999999</v>
      </c>
      <c r="F8591">
        <f t="shared" si="546"/>
        <v>-2.6806719421384748E-3</v>
      </c>
    </row>
    <row r="8592" spans="1:6" ht="15" thickBot="1" x14ac:dyDescent="0.35">
      <c r="A8592" s="2">
        <v>41661</v>
      </c>
      <c r="B8592" s="5">
        <f t="shared" si="543"/>
        <v>1</v>
      </c>
      <c r="C8592" s="5">
        <f t="shared" si="544"/>
        <v>22</v>
      </c>
      <c r="D8592" s="5">
        <f t="shared" si="545"/>
        <v>4</v>
      </c>
      <c r="E8592" s="3">
        <v>16373.34</v>
      </c>
      <c r="F8592">
        <f t="shared" si="546"/>
        <v>-2.5038929138001998E-3</v>
      </c>
    </row>
    <row r="8593" spans="1:6" ht="15" thickBot="1" x14ac:dyDescent="0.35">
      <c r="A8593" s="2">
        <v>41662</v>
      </c>
      <c r="B8593" s="5">
        <f t="shared" si="543"/>
        <v>1</v>
      </c>
      <c r="C8593" s="5">
        <f t="shared" si="544"/>
        <v>23</v>
      </c>
      <c r="D8593" s="5">
        <f t="shared" si="545"/>
        <v>5</v>
      </c>
      <c r="E8593" s="3">
        <v>16197.35</v>
      </c>
      <c r="F8593">
        <f t="shared" si="546"/>
        <v>-1.0748570542112958E-2</v>
      </c>
    </row>
    <row r="8594" spans="1:6" ht="15" thickBot="1" x14ac:dyDescent="0.35">
      <c r="A8594" s="2">
        <v>41663</v>
      </c>
      <c r="B8594" s="5">
        <f t="shared" si="543"/>
        <v>1</v>
      </c>
      <c r="C8594" s="5">
        <f t="shared" si="544"/>
        <v>24</v>
      </c>
      <c r="D8594" s="5">
        <f t="shared" si="545"/>
        <v>6</v>
      </c>
      <c r="E8594" s="3">
        <v>15879.11</v>
      </c>
      <c r="F8594">
        <f t="shared" si="546"/>
        <v>-1.9647658413258946E-2</v>
      </c>
    </row>
    <row r="8595" spans="1:6" ht="15" thickBot="1" x14ac:dyDescent="0.35">
      <c r="A8595" s="2">
        <v>41666</v>
      </c>
      <c r="B8595" s="5">
        <f t="shared" si="543"/>
        <v>1</v>
      </c>
      <c r="C8595" s="5">
        <f t="shared" si="544"/>
        <v>27</v>
      </c>
      <c r="D8595" s="5">
        <f t="shared" si="545"/>
        <v>2</v>
      </c>
      <c r="E8595" s="3">
        <v>15837.88</v>
      </c>
      <c r="F8595">
        <f t="shared" si="546"/>
        <v>-2.596493128393303E-3</v>
      </c>
    </row>
    <row r="8596" spans="1:6" ht="15" thickBot="1" x14ac:dyDescent="0.35">
      <c r="A8596" s="2">
        <v>41667</v>
      </c>
      <c r="B8596" s="5">
        <f t="shared" si="543"/>
        <v>1</v>
      </c>
      <c r="C8596" s="5">
        <f t="shared" si="544"/>
        <v>28</v>
      </c>
      <c r="D8596" s="5">
        <f t="shared" si="545"/>
        <v>3</v>
      </c>
      <c r="E8596" s="3">
        <v>15928.56</v>
      </c>
      <c r="F8596">
        <f t="shared" si="546"/>
        <v>5.7255137682568815E-3</v>
      </c>
    </row>
    <row r="8597" spans="1:6" ht="15" thickBot="1" x14ac:dyDescent="0.35">
      <c r="A8597" s="2">
        <v>41668</v>
      </c>
      <c r="B8597" s="5">
        <f t="shared" si="543"/>
        <v>1</v>
      </c>
      <c r="C8597" s="5">
        <f t="shared" si="544"/>
        <v>29</v>
      </c>
      <c r="D8597" s="5">
        <f t="shared" si="545"/>
        <v>4</v>
      </c>
      <c r="E8597" s="3">
        <v>15738.79</v>
      </c>
      <c r="F8597">
        <f t="shared" si="546"/>
        <v>-1.1913820207225175E-2</v>
      </c>
    </row>
    <row r="8598" spans="1:6" ht="15" thickBot="1" x14ac:dyDescent="0.35">
      <c r="A8598" s="2">
        <v>41669</v>
      </c>
      <c r="B8598" s="5">
        <f t="shared" si="543"/>
        <v>1</v>
      </c>
      <c r="C8598" s="5">
        <f t="shared" si="544"/>
        <v>30</v>
      </c>
      <c r="D8598" s="5">
        <f t="shared" si="545"/>
        <v>5</v>
      </c>
      <c r="E8598" s="3">
        <v>15848.61</v>
      </c>
      <c r="F8598">
        <f t="shared" si="546"/>
        <v>6.9776647378864383E-3</v>
      </c>
    </row>
    <row r="8599" spans="1:6" ht="15" thickBot="1" x14ac:dyDescent="0.35">
      <c r="A8599" s="2">
        <v>41670</v>
      </c>
      <c r="B8599" s="5">
        <f t="shared" si="543"/>
        <v>1</v>
      </c>
      <c r="C8599" s="5">
        <f t="shared" si="544"/>
        <v>31</v>
      </c>
      <c r="D8599" s="5">
        <f t="shared" si="545"/>
        <v>6</v>
      </c>
      <c r="E8599" s="3">
        <v>15698.85</v>
      </c>
      <c r="F8599">
        <f t="shared" si="546"/>
        <v>-9.4494091279929415E-3</v>
      </c>
    </row>
    <row r="8600" spans="1:6" ht="15" thickBot="1" x14ac:dyDescent="0.35">
      <c r="A8600" s="2">
        <v>41673</v>
      </c>
      <c r="B8600" s="5">
        <f t="shared" si="543"/>
        <v>2</v>
      </c>
      <c r="C8600" s="5">
        <f t="shared" si="544"/>
        <v>3</v>
      </c>
      <c r="D8600" s="5">
        <f t="shared" si="545"/>
        <v>2</v>
      </c>
      <c r="E8600" s="3">
        <v>15372.8</v>
      </c>
      <c r="F8600">
        <f t="shared" si="546"/>
        <v>-2.0769037222471778E-2</v>
      </c>
    </row>
    <row r="8601" spans="1:6" ht="15" thickBot="1" x14ac:dyDescent="0.35">
      <c r="A8601" s="2">
        <v>41674</v>
      </c>
      <c r="B8601" s="5">
        <f t="shared" si="543"/>
        <v>2</v>
      </c>
      <c r="C8601" s="5">
        <f t="shared" si="544"/>
        <v>4</v>
      </c>
      <c r="D8601" s="5">
        <f t="shared" si="545"/>
        <v>3</v>
      </c>
      <c r="E8601" s="3">
        <v>15445.24</v>
      </c>
      <c r="F8601">
        <f t="shared" si="546"/>
        <v>4.7122189841798832E-3</v>
      </c>
    </row>
    <row r="8602" spans="1:6" ht="15" thickBot="1" x14ac:dyDescent="0.35">
      <c r="A8602" s="2">
        <v>41675</v>
      </c>
      <c r="B8602" s="5">
        <f t="shared" si="543"/>
        <v>2</v>
      </c>
      <c r="C8602" s="5">
        <f t="shared" si="544"/>
        <v>5</v>
      </c>
      <c r="D8602" s="5">
        <f t="shared" si="545"/>
        <v>4</v>
      </c>
      <c r="E8602" s="3">
        <v>15440.23</v>
      </c>
      <c r="F8602">
        <f t="shared" si="546"/>
        <v>-3.2437178056153343E-4</v>
      </c>
    </row>
    <row r="8603" spans="1:6" ht="15" thickBot="1" x14ac:dyDescent="0.35">
      <c r="A8603" s="2">
        <v>41676</v>
      </c>
      <c r="B8603" s="5">
        <f t="shared" si="543"/>
        <v>2</v>
      </c>
      <c r="C8603" s="5">
        <f t="shared" si="544"/>
        <v>6</v>
      </c>
      <c r="D8603" s="5">
        <f t="shared" si="545"/>
        <v>5</v>
      </c>
      <c r="E8603" s="3">
        <v>15628.53</v>
      </c>
      <c r="F8603">
        <f t="shared" si="546"/>
        <v>1.2195414187483029E-2</v>
      </c>
    </row>
    <row r="8604" spans="1:6" ht="15" thickBot="1" x14ac:dyDescent="0.35">
      <c r="A8604" s="2">
        <v>41677</v>
      </c>
      <c r="B8604" s="5">
        <f t="shared" si="543"/>
        <v>2</v>
      </c>
      <c r="C8604" s="5">
        <f t="shared" si="544"/>
        <v>7</v>
      </c>
      <c r="D8604" s="5">
        <f t="shared" si="545"/>
        <v>6</v>
      </c>
      <c r="E8604" s="3">
        <v>15794.08</v>
      </c>
      <c r="F8604">
        <f t="shared" si="546"/>
        <v>1.0592806873071188E-2</v>
      </c>
    </row>
    <row r="8605" spans="1:6" ht="15" thickBot="1" x14ac:dyDescent="0.35">
      <c r="A8605" s="2">
        <v>41680</v>
      </c>
      <c r="B8605" s="5">
        <f t="shared" si="543"/>
        <v>2</v>
      </c>
      <c r="C8605" s="5">
        <f t="shared" si="544"/>
        <v>10</v>
      </c>
      <c r="D8605" s="5">
        <f t="shared" si="545"/>
        <v>2</v>
      </c>
      <c r="E8605" s="3">
        <v>15801.79</v>
      </c>
      <c r="F8605">
        <f t="shared" si="546"/>
        <v>4.8815758815967414E-4</v>
      </c>
    </row>
    <row r="8606" spans="1:6" ht="15" thickBot="1" x14ac:dyDescent="0.35">
      <c r="A8606" s="2">
        <v>41681</v>
      </c>
      <c r="B8606" s="5">
        <f t="shared" si="543"/>
        <v>2</v>
      </c>
      <c r="C8606" s="5">
        <f t="shared" si="544"/>
        <v>11</v>
      </c>
      <c r="D8606" s="5">
        <f t="shared" si="545"/>
        <v>3</v>
      </c>
      <c r="E8606" s="3">
        <v>15994.77</v>
      </c>
      <c r="F8606">
        <f t="shared" si="546"/>
        <v>1.2212540478009109E-2</v>
      </c>
    </row>
    <row r="8607" spans="1:6" ht="15" thickBot="1" x14ac:dyDescent="0.35">
      <c r="A8607" s="2">
        <v>41682</v>
      </c>
      <c r="B8607" s="5">
        <f t="shared" si="543"/>
        <v>2</v>
      </c>
      <c r="C8607" s="5">
        <f t="shared" si="544"/>
        <v>12</v>
      </c>
      <c r="D8607" s="5">
        <f t="shared" si="545"/>
        <v>4</v>
      </c>
      <c r="E8607" s="3">
        <v>15963.94</v>
      </c>
      <c r="F8607">
        <f t="shared" si="546"/>
        <v>-1.9275050532142647E-3</v>
      </c>
    </row>
    <row r="8608" spans="1:6" ht="15" thickBot="1" x14ac:dyDescent="0.35">
      <c r="A8608" s="2">
        <v>41683</v>
      </c>
      <c r="B8608" s="5">
        <f t="shared" si="543"/>
        <v>2</v>
      </c>
      <c r="C8608" s="5">
        <f t="shared" si="544"/>
        <v>13</v>
      </c>
      <c r="D8608" s="5">
        <f t="shared" si="545"/>
        <v>5</v>
      </c>
      <c r="E8608" s="3">
        <v>16027.59</v>
      </c>
      <c r="F8608">
        <f t="shared" si="546"/>
        <v>3.9871109513064844E-3</v>
      </c>
    </row>
    <row r="8609" spans="1:6" ht="15" thickBot="1" x14ac:dyDescent="0.35">
      <c r="A8609" s="2">
        <v>41684</v>
      </c>
      <c r="B8609" s="5">
        <f t="shared" si="543"/>
        <v>2</v>
      </c>
      <c r="C8609" s="5">
        <f t="shared" si="544"/>
        <v>14</v>
      </c>
      <c r="D8609" s="5">
        <f t="shared" si="545"/>
        <v>6</v>
      </c>
      <c r="E8609" s="3">
        <v>16154.39</v>
      </c>
      <c r="F8609">
        <f t="shared" si="546"/>
        <v>7.9113578523033884E-3</v>
      </c>
    </row>
    <row r="8610" spans="1:6" ht="15" thickBot="1" x14ac:dyDescent="0.35">
      <c r="A8610" s="2">
        <v>41688</v>
      </c>
      <c r="B8610" s="5">
        <f t="shared" si="543"/>
        <v>2</v>
      </c>
      <c r="C8610" s="5">
        <f t="shared" si="544"/>
        <v>18</v>
      </c>
      <c r="D8610" s="5">
        <f t="shared" si="545"/>
        <v>3</v>
      </c>
      <c r="E8610" s="3">
        <v>16130.4</v>
      </c>
      <c r="F8610">
        <f t="shared" si="546"/>
        <v>-1.4850452415720917E-3</v>
      </c>
    </row>
    <row r="8611" spans="1:6" ht="15" thickBot="1" x14ac:dyDescent="0.35">
      <c r="A8611" s="2">
        <v>41689</v>
      </c>
      <c r="B8611" s="5">
        <f t="shared" si="543"/>
        <v>2</v>
      </c>
      <c r="C8611" s="5">
        <f t="shared" si="544"/>
        <v>19</v>
      </c>
      <c r="D8611" s="5">
        <f t="shared" si="545"/>
        <v>4</v>
      </c>
      <c r="E8611" s="3">
        <v>16040.56</v>
      </c>
      <c r="F8611">
        <f t="shared" si="546"/>
        <v>-5.5696076972672811E-3</v>
      </c>
    </row>
    <row r="8612" spans="1:6" ht="15" thickBot="1" x14ac:dyDescent="0.35">
      <c r="A8612" s="2">
        <v>41690</v>
      </c>
      <c r="B8612" s="5">
        <f t="shared" si="543"/>
        <v>2</v>
      </c>
      <c r="C8612" s="5">
        <f t="shared" si="544"/>
        <v>20</v>
      </c>
      <c r="D8612" s="5">
        <f t="shared" si="545"/>
        <v>5</v>
      </c>
      <c r="E8612" s="3">
        <v>16133.23</v>
      </c>
      <c r="F8612">
        <f t="shared" si="546"/>
        <v>5.7772297226530789E-3</v>
      </c>
    </row>
    <row r="8613" spans="1:6" ht="15" thickBot="1" x14ac:dyDescent="0.35">
      <c r="A8613" s="2">
        <v>41691</v>
      </c>
      <c r="B8613" s="5">
        <f t="shared" si="543"/>
        <v>2</v>
      </c>
      <c r="C8613" s="5">
        <f t="shared" si="544"/>
        <v>21</v>
      </c>
      <c r="D8613" s="5">
        <f t="shared" si="545"/>
        <v>6</v>
      </c>
      <c r="E8613" s="3">
        <v>16103.3</v>
      </c>
      <c r="F8613">
        <f t="shared" si="546"/>
        <v>-1.8551771715893403E-3</v>
      </c>
    </row>
    <row r="8614" spans="1:6" ht="15" thickBot="1" x14ac:dyDescent="0.35">
      <c r="A8614" s="2">
        <v>41694</v>
      </c>
      <c r="B8614" s="5">
        <f t="shared" si="543"/>
        <v>2</v>
      </c>
      <c r="C8614" s="5">
        <f t="shared" si="544"/>
        <v>24</v>
      </c>
      <c r="D8614" s="5">
        <f t="shared" si="545"/>
        <v>2</v>
      </c>
      <c r="E8614" s="3">
        <v>16207.14</v>
      </c>
      <c r="F8614">
        <f t="shared" si="546"/>
        <v>6.4483677258698625E-3</v>
      </c>
    </row>
    <row r="8615" spans="1:6" ht="15" thickBot="1" x14ac:dyDescent="0.35">
      <c r="A8615" s="2">
        <v>41695</v>
      </c>
      <c r="B8615" s="5">
        <f t="shared" si="543"/>
        <v>2</v>
      </c>
      <c r="C8615" s="5">
        <f t="shared" si="544"/>
        <v>25</v>
      </c>
      <c r="D8615" s="5">
        <f t="shared" si="545"/>
        <v>3</v>
      </c>
      <c r="E8615" s="3">
        <v>16179.66</v>
      </c>
      <c r="F8615">
        <f t="shared" si="546"/>
        <v>-1.6955489987745872E-3</v>
      </c>
    </row>
    <row r="8616" spans="1:6" ht="15" thickBot="1" x14ac:dyDescent="0.35">
      <c r="A8616" s="2">
        <v>41696</v>
      </c>
      <c r="B8616" s="5">
        <f t="shared" si="543"/>
        <v>2</v>
      </c>
      <c r="C8616" s="5">
        <f t="shared" si="544"/>
        <v>26</v>
      </c>
      <c r="D8616" s="5">
        <f t="shared" si="545"/>
        <v>4</v>
      </c>
      <c r="E8616" s="3">
        <v>16198.41</v>
      </c>
      <c r="F8616">
        <f t="shared" si="546"/>
        <v>1.1588624235614345E-3</v>
      </c>
    </row>
    <row r="8617" spans="1:6" ht="15" thickBot="1" x14ac:dyDescent="0.35">
      <c r="A8617" s="2">
        <v>41697</v>
      </c>
      <c r="B8617" s="5">
        <f t="shared" si="543"/>
        <v>2</v>
      </c>
      <c r="C8617" s="5">
        <f t="shared" si="544"/>
        <v>27</v>
      </c>
      <c r="D8617" s="5">
        <f t="shared" si="545"/>
        <v>5</v>
      </c>
      <c r="E8617" s="3">
        <v>16272.65</v>
      </c>
      <c r="F8617">
        <f t="shared" si="546"/>
        <v>4.5831658786263454E-3</v>
      </c>
    </row>
    <row r="8618" spans="1:6" ht="15" thickBot="1" x14ac:dyDescent="0.35">
      <c r="A8618" s="2">
        <v>41698</v>
      </c>
      <c r="B8618" s="5">
        <f t="shared" si="543"/>
        <v>2</v>
      </c>
      <c r="C8618" s="5">
        <f t="shared" si="544"/>
        <v>28</v>
      </c>
      <c r="D8618" s="5">
        <f t="shared" si="545"/>
        <v>6</v>
      </c>
      <c r="E8618" s="3">
        <v>16321.71</v>
      </c>
      <c r="F8618">
        <f t="shared" si="546"/>
        <v>3.014874651639376E-3</v>
      </c>
    </row>
    <row r="8619" spans="1:6" ht="15" thickBot="1" x14ac:dyDescent="0.35">
      <c r="A8619" s="2">
        <v>41701</v>
      </c>
      <c r="B8619" s="5">
        <f t="shared" si="543"/>
        <v>3</v>
      </c>
      <c r="C8619" s="5">
        <f t="shared" si="544"/>
        <v>3</v>
      </c>
      <c r="D8619" s="5">
        <f t="shared" si="545"/>
        <v>2</v>
      </c>
      <c r="E8619" s="3">
        <v>16168.03</v>
      </c>
      <c r="F8619">
        <f t="shared" si="546"/>
        <v>-9.4156800972446195E-3</v>
      </c>
    </row>
    <row r="8620" spans="1:6" ht="15" thickBot="1" x14ac:dyDescent="0.35">
      <c r="A8620" s="2">
        <v>41702</v>
      </c>
      <c r="B8620" s="5">
        <f t="shared" si="543"/>
        <v>3</v>
      </c>
      <c r="C8620" s="5">
        <f t="shared" si="544"/>
        <v>4</v>
      </c>
      <c r="D8620" s="5">
        <f t="shared" si="545"/>
        <v>3</v>
      </c>
      <c r="E8620" s="3">
        <v>16395.88</v>
      </c>
      <c r="F8620">
        <f t="shared" si="546"/>
        <v>1.4092626003291702E-2</v>
      </c>
    </row>
    <row r="8621" spans="1:6" ht="15" thickBot="1" x14ac:dyDescent="0.35">
      <c r="A8621" s="2">
        <v>41703</v>
      </c>
      <c r="B8621" s="5">
        <f t="shared" si="543"/>
        <v>3</v>
      </c>
      <c r="C8621" s="5">
        <f t="shared" si="544"/>
        <v>5</v>
      </c>
      <c r="D8621" s="5">
        <f t="shared" si="545"/>
        <v>4</v>
      </c>
      <c r="E8621" s="3">
        <v>16360.18</v>
      </c>
      <c r="F8621">
        <f t="shared" si="546"/>
        <v>-2.1773762676965632E-3</v>
      </c>
    </row>
    <row r="8622" spans="1:6" ht="15" thickBot="1" x14ac:dyDescent="0.35">
      <c r="A8622" s="2">
        <v>41704</v>
      </c>
      <c r="B8622" s="5">
        <f t="shared" si="543"/>
        <v>3</v>
      </c>
      <c r="C8622" s="5">
        <f t="shared" si="544"/>
        <v>6</v>
      </c>
      <c r="D8622" s="5">
        <f t="shared" si="545"/>
        <v>5</v>
      </c>
      <c r="E8622" s="3">
        <v>16421.89</v>
      </c>
      <c r="F8622">
        <f t="shared" si="546"/>
        <v>3.7719633891558114E-3</v>
      </c>
    </row>
    <row r="8623" spans="1:6" ht="15" thickBot="1" x14ac:dyDescent="0.35">
      <c r="A8623" s="2">
        <v>41705</v>
      </c>
      <c r="B8623" s="5">
        <f t="shared" si="543"/>
        <v>3</v>
      </c>
      <c r="C8623" s="5">
        <f t="shared" si="544"/>
        <v>7</v>
      </c>
      <c r="D8623" s="5">
        <f t="shared" si="545"/>
        <v>6</v>
      </c>
      <c r="E8623" s="3">
        <v>16452.72</v>
      </c>
      <c r="F8623">
        <f t="shared" si="546"/>
        <v>1.8773722147695392E-3</v>
      </c>
    </row>
    <row r="8624" spans="1:6" ht="15" thickBot="1" x14ac:dyDescent="0.35">
      <c r="A8624" s="2">
        <v>41708</v>
      </c>
      <c r="B8624" s="5">
        <f t="shared" si="543"/>
        <v>3</v>
      </c>
      <c r="C8624" s="5">
        <f t="shared" si="544"/>
        <v>10</v>
      </c>
      <c r="D8624" s="5">
        <f t="shared" si="545"/>
        <v>2</v>
      </c>
      <c r="E8624" s="3">
        <v>16418.68</v>
      </c>
      <c r="F8624">
        <f t="shared" si="546"/>
        <v>-2.0689588104581412E-3</v>
      </c>
    </row>
    <row r="8625" spans="1:6" ht="15" thickBot="1" x14ac:dyDescent="0.35">
      <c r="A8625" s="2">
        <v>41709</v>
      </c>
      <c r="B8625" s="5">
        <f t="shared" si="543"/>
        <v>3</v>
      </c>
      <c r="C8625" s="5">
        <f t="shared" si="544"/>
        <v>11</v>
      </c>
      <c r="D8625" s="5">
        <f t="shared" si="545"/>
        <v>3</v>
      </c>
      <c r="E8625" s="3">
        <v>16351.25</v>
      </c>
      <c r="F8625">
        <f t="shared" si="546"/>
        <v>-4.1069074980449273E-3</v>
      </c>
    </row>
    <row r="8626" spans="1:6" ht="15" thickBot="1" x14ac:dyDescent="0.35">
      <c r="A8626" s="2">
        <v>41710</v>
      </c>
      <c r="B8626" s="5">
        <f t="shared" si="543"/>
        <v>3</v>
      </c>
      <c r="C8626" s="5">
        <f t="shared" si="544"/>
        <v>12</v>
      </c>
      <c r="D8626" s="5">
        <f t="shared" si="545"/>
        <v>4</v>
      </c>
      <c r="E8626" s="3">
        <v>16340.08</v>
      </c>
      <c r="F8626">
        <f t="shared" si="546"/>
        <v>-6.8312820120786317E-4</v>
      </c>
    </row>
    <row r="8627" spans="1:6" ht="15" thickBot="1" x14ac:dyDescent="0.35">
      <c r="A8627" s="2">
        <v>41711</v>
      </c>
      <c r="B8627" s="5">
        <f t="shared" si="543"/>
        <v>3</v>
      </c>
      <c r="C8627" s="5">
        <f t="shared" si="544"/>
        <v>13</v>
      </c>
      <c r="D8627" s="5">
        <f t="shared" si="545"/>
        <v>5</v>
      </c>
      <c r="E8627" s="3">
        <v>16108.89</v>
      </c>
      <c r="F8627">
        <f t="shared" si="546"/>
        <v>-1.4148645539067159E-2</v>
      </c>
    </row>
    <row r="8628" spans="1:6" ht="15" thickBot="1" x14ac:dyDescent="0.35">
      <c r="A8628" s="2">
        <v>41712</v>
      </c>
      <c r="B8628" s="5">
        <f t="shared" si="543"/>
        <v>3</v>
      </c>
      <c r="C8628" s="5">
        <f t="shared" si="544"/>
        <v>14</v>
      </c>
      <c r="D8628" s="5">
        <f t="shared" si="545"/>
        <v>6</v>
      </c>
      <c r="E8628" s="3">
        <v>16065.67</v>
      </c>
      <c r="F8628">
        <f t="shared" si="546"/>
        <v>-2.6829905722864423E-3</v>
      </c>
    </row>
    <row r="8629" spans="1:6" ht="15" thickBot="1" x14ac:dyDescent="0.35">
      <c r="A8629" s="2">
        <v>41715</v>
      </c>
      <c r="B8629" s="5">
        <f t="shared" si="543"/>
        <v>3</v>
      </c>
      <c r="C8629" s="5">
        <f t="shared" si="544"/>
        <v>17</v>
      </c>
      <c r="D8629" s="5">
        <f t="shared" si="545"/>
        <v>2</v>
      </c>
      <c r="E8629" s="3">
        <v>16247.22</v>
      </c>
      <c r="F8629">
        <f t="shared" si="546"/>
        <v>1.1300493536839687E-2</v>
      </c>
    </row>
    <row r="8630" spans="1:6" ht="15" thickBot="1" x14ac:dyDescent="0.35">
      <c r="A8630" s="2">
        <v>41716</v>
      </c>
      <c r="B8630" s="5">
        <f t="shared" si="543"/>
        <v>3</v>
      </c>
      <c r="C8630" s="5">
        <f t="shared" si="544"/>
        <v>18</v>
      </c>
      <c r="D8630" s="5">
        <f t="shared" si="545"/>
        <v>3</v>
      </c>
      <c r="E8630" s="3">
        <v>16336.19</v>
      </c>
      <c r="F8630">
        <f t="shared" si="546"/>
        <v>5.4760137426588156E-3</v>
      </c>
    </row>
    <row r="8631" spans="1:6" ht="15" thickBot="1" x14ac:dyDescent="0.35">
      <c r="A8631" s="2">
        <v>41717</v>
      </c>
      <c r="B8631" s="5">
        <f t="shared" si="543"/>
        <v>3</v>
      </c>
      <c r="C8631" s="5">
        <f t="shared" si="544"/>
        <v>19</v>
      </c>
      <c r="D8631" s="5">
        <f t="shared" si="545"/>
        <v>4</v>
      </c>
      <c r="E8631" s="3">
        <v>16222.17</v>
      </c>
      <c r="F8631">
        <f t="shared" si="546"/>
        <v>-6.9795956095026097E-3</v>
      </c>
    </row>
    <row r="8632" spans="1:6" ht="15" thickBot="1" x14ac:dyDescent="0.35">
      <c r="A8632" s="2">
        <v>41718</v>
      </c>
      <c r="B8632" s="5">
        <f t="shared" si="543"/>
        <v>3</v>
      </c>
      <c r="C8632" s="5">
        <f t="shared" si="544"/>
        <v>20</v>
      </c>
      <c r="D8632" s="5">
        <f t="shared" si="545"/>
        <v>5</v>
      </c>
      <c r="E8632" s="3">
        <v>16331.05</v>
      </c>
      <c r="F8632">
        <f t="shared" si="546"/>
        <v>6.7118024284050287E-3</v>
      </c>
    </row>
    <row r="8633" spans="1:6" ht="15" thickBot="1" x14ac:dyDescent="0.35">
      <c r="A8633" s="2">
        <v>41719</v>
      </c>
      <c r="B8633" s="5">
        <f t="shared" si="543"/>
        <v>3</v>
      </c>
      <c r="C8633" s="5">
        <f t="shared" si="544"/>
        <v>21</v>
      </c>
      <c r="D8633" s="5">
        <f t="shared" si="545"/>
        <v>6</v>
      </c>
      <c r="E8633" s="3">
        <v>16302.77</v>
      </c>
      <c r="F8633">
        <f t="shared" si="546"/>
        <v>-1.7316706519175948E-3</v>
      </c>
    </row>
    <row r="8634" spans="1:6" ht="15" thickBot="1" x14ac:dyDescent="0.35">
      <c r="A8634" s="2">
        <v>41722</v>
      </c>
      <c r="B8634" s="5">
        <f t="shared" si="543"/>
        <v>3</v>
      </c>
      <c r="C8634" s="5">
        <f t="shared" si="544"/>
        <v>24</v>
      </c>
      <c r="D8634" s="5">
        <f t="shared" si="545"/>
        <v>2</v>
      </c>
      <c r="E8634" s="3">
        <v>16276.69</v>
      </c>
      <c r="F8634">
        <f t="shared" si="546"/>
        <v>-1.5997281443582854E-3</v>
      </c>
    </row>
    <row r="8635" spans="1:6" ht="15" thickBot="1" x14ac:dyDescent="0.35">
      <c r="A8635" s="2">
        <v>41723</v>
      </c>
      <c r="B8635" s="5">
        <f t="shared" si="543"/>
        <v>3</v>
      </c>
      <c r="C8635" s="5">
        <f t="shared" si="544"/>
        <v>25</v>
      </c>
      <c r="D8635" s="5">
        <f t="shared" si="545"/>
        <v>3</v>
      </c>
      <c r="E8635" s="3">
        <v>16367.88</v>
      </c>
      <c r="F8635">
        <f t="shared" si="546"/>
        <v>5.6024904326370216E-3</v>
      </c>
    </row>
    <row r="8636" spans="1:6" ht="15" thickBot="1" x14ac:dyDescent="0.35">
      <c r="A8636" s="2">
        <v>41724</v>
      </c>
      <c r="B8636" s="5">
        <f t="shared" si="543"/>
        <v>3</v>
      </c>
      <c r="C8636" s="5">
        <f t="shared" si="544"/>
        <v>26</v>
      </c>
      <c r="D8636" s="5">
        <f t="shared" si="545"/>
        <v>4</v>
      </c>
      <c r="E8636" s="3">
        <v>16268.99</v>
      </c>
      <c r="F8636">
        <f t="shared" si="546"/>
        <v>-6.0417109607352583E-3</v>
      </c>
    </row>
    <row r="8637" spans="1:6" ht="15" thickBot="1" x14ac:dyDescent="0.35">
      <c r="A8637" s="2">
        <v>41725</v>
      </c>
      <c r="B8637" s="5">
        <f t="shared" si="543"/>
        <v>3</v>
      </c>
      <c r="C8637" s="5">
        <f t="shared" si="544"/>
        <v>27</v>
      </c>
      <c r="D8637" s="5">
        <f t="shared" si="545"/>
        <v>5</v>
      </c>
      <c r="E8637" s="3">
        <v>16264.23</v>
      </c>
      <c r="F8637">
        <f t="shared" si="546"/>
        <v>-2.9258116207583987E-4</v>
      </c>
    </row>
    <row r="8638" spans="1:6" ht="15" thickBot="1" x14ac:dyDescent="0.35">
      <c r="A8638" s="2">
        <v>41726</v>
      </c>
      <c r="B8638" s="5">
        <f t="shared" si="543"/>
        <v>3</v>
      </c>
      <c r="C8638" s="5">
        <f t="shared" si="544"/>
        <v>28</v>
      </c>
      <c r="D8638" s="5">
        <f t="shared" si="545"/>
        <v>6</v>
      </c>
      <c r="E8638" s="3">
        <v>16323.06</v>
      </c>
      <c r="F8638">
        <f t="shared" si="546"/>
        <v>3.6171401904670514E-3</v>
      </c>
    </row>
    <row r="8639" spans="1:6" ht="15" thickBot="1" x14ac:dyDescent="0.35">
      <c r="A8639" s="2">
        <v>41729</v>
      </c>
      <c r="B8639" s="5">
        <f t="shared" si="543"/>
        <v>3</v>
      </c>
      <c r="C8639" s="5">
        <f t="shared" si="544"/>
        <v>31</v>
      </c>
      <c r="D8639" s="5">
        <f t="shared" si="545"/>
        <v>2</v>
      </c>
      <c r="E8639" s="3">
        <v>16457.66</v>
      </c>
      <c r="F8639">
        <f t="shared" si="546"/>
        <v>8.2460028940652286E-3</v>
      </c>
    </row>
    <row r="8640" spans="1:6" ht="15" thickBot="1" x14ac:dyDescent="0.35">
      <c r="A8640" s="2">
        <v>41730</v>
      </c>
      <c r="B8640" s="5">
        <f t="shared" si="543"/>
        <v>4</v>
      </c>
      <c r="C8640" s="5">
        <f t="shared" si="544"/>
        <v>1</v>
      </c>
      <c r="D8640" s="5">
        <f t="shared" si="545"/>
        <v>3</v>
      </c>
      <c r="E8640" s="3">
        <v>16532.61</v>
      </c>
      <c r="F8640">
        <f t="shared" si="546"/>
        <v>4.5541103656291798E-3</v>
      </c>
    </row>
    <row r="8641" spans="1:6" ht="15" thickBot="1" x14ac:dyDescent="0.35">
      <c r="A8641" s="2">
        <v>41731</v>
      </c>
      <c r="B8641" s="5">
        <f t="shared" si="543"/>
        <v>4</v>
      </c>
      <c r="C8641" s="5">
        <f t="shared" si="544"/>
        <v>2</v>
      </c>
      <c r="D8641" s="5">
        <f t="shared" si="545"/>
        <v>4</v>
      </c>
      <c r="E8641" s="3">
        <v>16573</v>
      </c>
      <c r="F8641">
        <f t="shared" si="546"/>
        <v>2.4430504318434547E-3</v>
      </c>
    </row>
    <row r="8642" spans="1:6" ht="15" thickBot="1" x14ac:dyDescent="0.35">
      <c r="A8642" s="2">
        <v>41732</v>
      </c>
      <c r="B8642" s="5">
        <f t="shared" si="543"/>
        <v>4</v>
      </c>
      <c r="C8642" s="5">
        <f t="shared" si="544"/>
        <v>3</v>
      </c>
      <c r="D8642" s="5">
        <f t="shared" si="545"/>
        <v>5</v>
      </c>
      <c r="E8642" s="3">
        <v>16572.55</v>
      </c>
      <c r="F8642">
        <f t="shared" si="546"/>
        <v>-2.7152597598547494E-5</v>
      </c>
    </row>
    <row r="8643" spans="1:6" ht="15" thickBot="1" x14ac:dyDescent="0.35">
      <c r="A8643" s="2">
        <v>41733</v>
      </c>
      <c r="B8643" s="5">
        <f t="shared" ref="B8643:B8706" si="547">MONTH(A8643)</f>
        <v>4</v>
      </c>
      <c r="C8643" s="5">
        <f t="shared" ref="C8643:C8706" si="548">DAY(A8643)</f>
        <v>4</v>
      </c>
      <c r="D8643" s="5">
        <f t="shared" ref="D8643:D8706" si="549">WEEKDAY(A8643,1)</f>
        <v>6</v>
      </c>
      <c r="E8643" s="3">
        <v>16412.71</v>
      </c>
      <c r="F8643">
        <f t="shared" si="546"/>
        <v>-9.6448645501145056E-3</v>
      </c>
    </row>
    <row r="8644" spans="1:6" ht="15" thickBot="1" x14ac:dyDescent="0.35">
      <c r="A8644" s="2">
        <v>41736</v>
      </c>
      <c r="B8644" s="5">
        <f t="shared" si="547"/>
        <v>4</v>
      </c>
      <c r="C8644" s="5">
        <f t="shared" si="548"/>
        <v>7</v>
      </c>
      <c r="D8644" s="5">
        <f t="shared" si="549"/>
        <v>2</v>
      </c>
      <c r="E8644" s="3">
        <v>16245.87</v>
      </c>
      <c r="F8644">
        <f t="shared" ref="F8644:F8707" si="550">(E8644-E8643)/E8643</f>
        <v>-1.0165292629919028E-2</v>
      </c>
    </row>
    <row r="8645" spans="1:6" ht="15" thickBot="1" x14ac:dyDescent="0.35">
      <c r="A8645" s="2">
        <v>41737</v>
      </c>
      <c r="B8645" s="5">
        <f t="shared" si="547"/>
        <v>4</v>
      </c>
      <c r="C8645" s="5">
        <f t="shared" si="548"/>
        <v>8</v>
      </c>
      <c r="D8645" s="5">
        <f t="shared" si="549"/>
        <v>3</v>
      </c>
      <c r="E8645" s="3">
        <v>16256.14</v>
      </c>
      <c r="F8645">
        <f t="shared" si="550"/>
        <v>6.3216066606458239E-4</v>
      </c>
    </row>
    <row r="8646" spans="1:6" ht="15" thickBot="1" x14ac:dyDescent="0.35">
      <c r="A8646" s="2">
        <v>41738</v>
      </c>
      <c r="B8646" s="5">
        <f t="shared" si="547"/>
        <v>4</v>
      </c>
      <c r="C8646" s="5">
        <f t="shared" si="548"/>
        <v>9</v>
      </c>
      <c r="D8646" s="5">
        <f t="shared" si="549"/>
        <v>4</v>
      </c>
      <c r="E8646" s="3">
        <v>16437.18</v>
      </c>
      <c r="F8646">
        <f t="shared" si="550"/>
        <v>1.1136715111951599E-2</v>
      </c>
    </row>
    <row r="8647" spans="1:6" ht="15" thickBot="1" x14ac:dyDescent="0.35">
      <c r="A8647" s="2">
        <v>41739</v>
      </c>
      <c r="B8647" s="5">
        <f t="shared" si="547"/>
        <v>4</v>
      </c>
      <c r="C8647" s="5">
        <f t="shared" si="548"/>
        <v>10</v>
      </c>
      <c r="D8647" s="5">
        <f t="shared" si="549"/>
        <v>5</v>
      </c>
      <c r="E8647" s="3">
        <v>16170.22</v>
      </c>
      <c r="F8647">
        <f t="shared" si="550"/>
        <v>-1.624122872658211E-2</v>
      </c>
    </row>
    <row r="8648" spans="1:6" ht="15" thickBot="1" x14ac:dyDescent="0.35">
      <c r="A8648" s="2">
        <v>41740</v>
      </c>
      <c r="B8648" s="5">
        <f t="shared" si="547"/>
        <v>4</v>
      </c>
      <c r="C8648" s="5">
        <f t="shared" si="548"/>
        <v>11</v>
      </c>
      <c r="D8648" s="5">
        <f t="shared" si="549"/>
        <v>6</v>
      </c>
      <c r="E8648" s="3">
        <v>16026.75</v>
      </c>
      <c r="F8648">
        <f t="shared" si="550"/>
        <v>-8.8724828728365696E-3</v>
      </c>
    </row>
    <row r="8649" spans="1:6" ht="15" thickBot="1" x14ac:dyDescent="0.35">
      <c r="A8649" s="2">
        <v>41743</v>
      </c>
      <c r="B8649" s="5">
        <f t="shared" si="547"/>
        <v>4</v>
      </c>
      <c r="C8649" s="5">
        <f t="shared" si="548"/>
        <v>14</v>
      </c>
      <c r="D8649" s="5">
        <f t="shared" si="549"/>
        <v>2</v>
      </c>
      <c r="E8649" s="3">
        <v>16173.24</v>
      </c>
      <c r="F8649">
        <f t="shared" si="550"/>
        <v>9.1403434882306005E-3</v>
      </c>
    </row>
    <row r="8650" spans="1:6" ht="15" thickBot="1" x14ac:dyDescent="0.35">
      <c r="A8650" s="2">
        <v>41744</v>
      </c>
      <c r="B8650" s="5">
        <f t="shared" si="547"/>
        <v>4</v>
      </c>
      <c r="C8650" s="5">
        <f t="shared" si="548"/>
        <v>15</v>
      </c>
      <c r="D8650" s="5">
        <f t="shared" si="549"/>
        <v>3</v>
      </c>
      <c r="E8650" s="3">
        <v>16262.56</v>
      </c>
      <c r="F8650">
        <f t="shared" si="550"/>
        <v>5.5227029339822891E-3</v>
      </c>
    </row>
    <row r="8651" spans="1:6" ht="15" thickBot="1" x14ac:dyDescent="0.35">
      <c r="A8651" s="2">
        <v>41745</v>
      </c>
      <c r="B8651" s="5">
        <f t="shared" si="547"/>
        <v>4</v>
      </c>
      <c r="C8651" s="5">
        <f t="shared" si="548"/>
        <v>16</v>
      </c>
      <c r="D8651" s="5">
        <f t="shared" si="549"/>
        <v>4</v>
      </c>
      <c r="E8651" s="3">
        <v>16424.849999999999</v>
      </c>
      <c r="F8651">
        <f t="shared" si="550"/>
        <v>9.9793636426244742E-3</v>
      </c>
    </row>
    <row r="8652" spans="1:6" ht="15" thickBot="1" x14ac:dyDescent="0.35">
      <c r="A8652" s="2">
        <v>41746</v>
      </c>
      <c r="B8652" s="5">
        <f t="shared" si="547"/>
        <v>4</v>
      </c>
      <c r="C8652" s="5">
        <f t="shared" si="548"/>
        <v>17</v>
      </c>
      <c r="D8652" s="5">
        <f t="shared" si="549"/>
        <v>5</v>
      </c>
      <c r="E8652" s="3">
        <v>16408.54</v>
      </c>
      <c r="F8652">
        <f t="shared" si="550"/>
        <v>-9.9300754649191158E-4</v>
      </c>
    </row>
    <row r="8653" spans="1:6" ht="15" thickBot="1" x14ac:dyDescent="0.35">
      <c r="A8653" s="2">
        <v>41750</v>
      </c>
      <c r="B8653" s="5">
        <f t="shared" si="547"/>
        <v>4</v>
      </c>
      <c r="C8653" s="5">
        <f t="shared" si="548"/>
        <v>21</v>
      </c>
      <c r="D8653" s="5">
        <f t="shared" si="549"/>
        <v>2</v>
      </c>
      <c r="E8653" s="3">
        <v>16449.25</v>
      </c>
      <c r="F8653">
        <f t="shared" si="550"/>
        <v>2.4810251247215855E-3</v>
      </c>
    </row>
    <row r="8654" spans="1:6" ht="15" thickBot="1" x14ac:dyDescent="0.35">
      <c r="A8654" s="2">
        <v>41751</v>
      </c>
      <c r="B8654" s="5">
        <f t="shared" si="547"/>
        <v>4</v>
      </c>
      <c r="C8654" s="5">
        <f t="shared" si="548"/>
        <v>22</v>
      </c>
      <c r="D8654" s="5">
        <f t="shared" si="549"/>
        <v>3</v>
      </c>
      <c r="E8654" s="3">
        <v>16514.37</v>
      </c>
      <c r="F8654">
        <f t="shared" si="550"/>
        <v>3.9588431083483434E-3</v>
      </c>
    </row>
    <row r="8655" spans="1:6" ht="15" thickBot="1" x14ac:dyDescent="0.35">
      <c r="A8655" s="2">
        <v>41752</v>
      </c>
      <c r="B8655" s="5">
        <f t="shared" si="547"/>
        <v>4</v>
      </c>
      <c r="C8655" s="5">
        <f t="shared" si="548"/>
        <v>23</v>
      </c>
      <c r="D8655" s="5">
        <f t="shared" si="549"/>
        <v>4</v>
      </c>
      <c r="E8655" s="3">
        <v>16501.650000000001</v>
      </c>
      <c r="F8655">
        <f t="shared" si="550"/>
        <v>-7.7023828338577418E-4</v>
      </c>
    </row>
    <row r="8656" spans="1:6" ht="15" thickBot="1" x14ac:dyDescent="0.35">
      <c r="A8656" s="2">
        <v>41753</v>
      </c>
      <c r="B8656" s="5">
        <f t="shared" si="547"/>
        <v>4</v>
      </c>
      <c r="C8656" s="5">
        <f t="shared" si="548"/>
        <v>24</v>
      </c>
      <c r="D8656" s="5">
        <f t="shared" si="549"/>
        <v>5</v>
      </c>
      <c r="E8656" s="3">
        <v>16501.650000000001</v>
      </c>
      <c r="F8656">
        <f t="shared" si="550"/>
        <v>0</v>
      </c>
    </row>
    <row r="8657" spans="1:6" ht="15" thickBot="1" x14ac:dyDescent="0.35">
      <c r="A8657" s="2">
        <v>41754</v>
      </c>
      <c r="B8657" s="5">
        <f t="shared" si="547"/>
        <v>4</v>
      </c>
      <c r="C8657" s="5">
        <f t="shared" si="548"/>
        <v>25</v>
      </c>
      <c r="D8657" s="5">
        <f t="shared" si="549"/>
        <v>6</v>
      </c>
      <c r="E8657" s="3">
        <v>16361.46</v>
      </c>
      <c r="F8657">
        <f t="shared" si="550"/>
        <v>-8.4955140849552815E-3</v>
      </c>
    </row>
    <row r="8658" spans="1:6" ht="15" thickBot="1" x14ac:dyDescent="0.35">
      <c r="A8658" s="2">
        <v>41757</v>
      </c>
      <c r="B8658" s="5">
        <f t="shared" si="547"/>
        <v>4</v>
      </c>
      <c r="C8658" s="5">
        <f t="shared" si="548"/>
        <v>28</v>
      </c>
      <c r="D8658" s="5">
        <f t="shared" si="549"/>
        <v>2</v>
      </c>
      <c r="E8658" s="3">
        <v>16448.740000000002</v>
      </c>
      <c r="F8658">
        <f t="shared" si="550"/>
        <v>5.3344872645841191E-3</v>
      </c>
    </row>
    <row r="8659" spans="1:6" ht="15" thickBot="1" x14ac:dyDescent="0.35">
      <c r="A8659" s="2">
        <v>41758</v>
      </c>
      <c r="B8659" s="5">
        <f t="shared" si="547"/>
        <v>4</v>
      </c>
      <c r="C8659" s="5">
        <f t="shared" si="548"/>
        <v>29</v>
      </c>
      <c r="D8659" s="5">
        <f t="shared" si="549"/>
        <v>3</v>
      </c>
      <c r="E8659" s="3">
        <v>16535.37</v>
      </c>
      <c r="F8659">
        <f t="shared" si="550"/>
        <v>5.2666648022886477E-3</v>
      </c>
    </row>
    <row r="8660" spans="1:6" ht="15" thickBot="1" x14ac:dyDescent="0.35">
      <c r="A8660" s="2">
        <v>41759</v>
      </c>
      <c r="B8660" s="5">
        <f t="shared" si="547"/>
        <v>4</v>
      </c>
      <c r="C8660" s="5">
        <f t="shared" si="548"/>
        <v>30</v>
      </c>
      <c r="D8660" s="5">
        <f t="shared" si="549"/>
        <v>4</v>
      </c>
      <c r="E8660" s="3">
        <v>16580.84</v>
      </c>
      <c r="F8660">
        <f t="shared" si="550"/>
        <v>2.7498628697151116E-3</v>
      </c>
    </row>
    <row r="8661" spans="1:6" ht="15" thickBot="1" x14ac:dyDescent="0.35">
      <c r="A8661" s="2">
        <v>41760</v>
      </c>
      <c r="B8661" s="5">
        <f t="shared" si="547"/>
        <v>5</v>
      </c>
      <c r="C8661" s="5">
        <f t="shared" si="548"/>
        <v>1</v>
      </c>
      <c r="D8661" s="5">
        <f t="shared" si="549"/>
        <v>5</v>
      </c>
      <c r="E8661" s="3">
        <v>16558.87</v>
      </c>
      <c r="F8661">
        <f t="shared" si="550"/>
        <v>-1.3250233401927262E-3</v>
      </c>
    </row>
    <row r="8662" spans="1:6" ht="15" thickBot="1" x14ac:dyDescent="0.35">
      <c r="A8662" s="2">
        <v>41761</v>
      </c>
      <c r="B8662" s="5">
        <f t="shared" si="547"/>
        <v>5</v>
      </c>
      <c r="C8662" s="5">
        <f t="shared" si="548"/>
        <v>2</v>
      </c>
      <c r="D8662" s="5">
        <f t="shared" si="549"/>
        <v>6</v>
      </c>
      <c r="E8662" s="3">
        <v>16512.89</v>
      </c>
      <c r="F8662">
        <f t="shared" si="550"/>
        <v>-2.7767595252574341E-3</v>
      </c>
    </row>
    <row r="8663" spans="1:6" ht="15" thickBot="1" x14ac:dyDescent="0.35">
      <c r="A8663" s="2">
        <v>41764</v>
      </c>
      <c r="B8663" s="5">
        <f t="shared" si="547"/>
        <v>5</v>
      </c>
      <c r="C8663" s="5">
        <f t="shared" si="548"/>
        <v>5</v>
      </c>
      <c r="D8663" s="5">
        <f t="shared" si="549"/>
        <v>2</v>
      </c>
      <c r="E8663" s="3">
        <v>16530.55</v>
      </c>
      <c r="F8663">
        <f t="shared" si="550"/>
        <v>1.0694675492902729E-3</v>
      </c>
    </row>
    <row r="8664" spans="1:6" ht="15" thickBot="1" x14ac:dyDescent="0.35">
      <c r="A8664" s="2">
        <v>41765</v>
      </c>
      <c r="B8664" s="5">
        <f t="shared" si="547"/>
        <v>5</v>
      </c>
      <c r="C8664" s="5">
        <f t="shared" si="548"/>
        <v>6</v>
      </c>
      <c r="D8664" s="5">
        <f t="shared" si="549"/>
        <v>3</v>
      </c>
      <c r="E8664" s="3">
        <v>16401.02</v>
      </c>
      <c r="F8664">
        <f t="shared" si="550"/>
        <v>-7.8357949372524719E-3</v>
      </c>
    </row>
    <row r="8665" spans="1:6" ht="15" thickBot="1" x14ac:dyDescent="0.35">
      <c r="A8665" s="2">
        <v>41766</v>
      </c>
      <c r="B8665" s="5">
        <f t="shared" si="547"/>
        <v>5</v>
      </c>
      <c r="C8665" s="5">
        <f t="shared" si="548"/>
        <v>7</v>
      </c>
      <c r="D8665" s="5">
        <f t="shared" si="549"/>
        <v>4</v>
      </c>
      <c r="E8665" s="3">
        <v>16518.54</v>
      </c>
      <c r="F8665">
        <f t="shared" si="550"/>
        <v>7.1654080051119038E-3</v>
      </c>
    </row>
    <row r="8666" spans="1:6" ht="15" thickBot="1" x14ac:dyDescent="0.35">
      <c r="A8666" s="2">
        <v>41767</v>
      </c>
      <c r="B8666" s="5">
        <f t="shared" si="547"/>
        <v>5</v>
      </c>
      <c r="C8666" s="5">
        <f t="shared" si="548"/>
        <v>8</v>
      </c>
      <c r="D8666" s="5">
        <f t="shared" si="549"/>
        <v>5</v>
      </c>
      <c r="E8666" s="3">
        <v>16550.97</v>
      </c>
      <c r="F8666">
        <f t="shared" si="550"/>
        <v>1.9632485679727317E-3</v>
      </c>
    </row>
    <row r="8667" spans="1:6" ht="15" thickBot="1" x14ac:dyDescent="0.35">
      <c r="A8667" s="2">
        <v>41768</v>
      </c>
      <c r="B8667" s="5">
        <f t="shared" si="547"/>
        <v>5</v>
      </c>
      <c r="C8667" s="5">
        <f t="shared" si="548"/>
        <v>9</v>
      </c>
      <c r="D8667" s="5">
        <f t="shared" si="549"/>
        <v>6</v>
      </c>
      <c r="E8667" s="3">
        <v>16583.34</v>
      </c>
      <c r="F8667">
        <f t="shared" si="550"/>
        <v>1.9557766100717347E-3</v>
      </c>
    </row>
    <row r="8668" spans="1:6" ht="15" thickBot="1" x14ac:dyDescent="0.35">
      <c r="A8668" s="2">
        <v>41771</v>
      </c>
      <c r="B8668" s="5">
        <f t="shared" si="547"/>
        <v>5</v>
      </c>
      <c r="C8668" s="5">
        <f t="shared" si="548"/>
        <v>12</v>
      </c>
      <c r="D8668" s="5">
        <f t="shared" si="549"/>
        <v>2</v>
      </c>
      <c r="E8668" s="3">
        <v>16695.47</v>
      </c>
      <c r="F8668">
        <f t="shared" si="550"/>
        <v>6.7616053219677714E-3</v>
      </c>
    </row>
    <row r="8669" spans="1:6" ht="15" thickBot="1" x14ac:dyDescent="0.35">
      <c r="A8669" s="2">
        <v>41772</v>
      </c>
      <c r="B8669" s="5">
        <f t="shared" si="547"/>
        <v>5</v>
      </c>
      <c r="C8669" s="5">
        <f t="shared" si="548"/>
        <v>13</v>
      </c>
      <c r="D8669" s="5">
        <f t="shared" si="549"/>
        <v>3</v>
      </c>
      <c r="E8669" s="3">
        <v>16715.439999999999</v>
      </c>
      <c r="F8669">
        <f t="shared" si="550"/>
        <v>1.1961328432201982E-3</v>
      </c>
    </row>
    <row r="8670" spans="1:6" ht="15" thickBot="1" x14ac:dyDescent="0.35">
      <c r="A8670" s="2">
        <v>41773</v>
      </c>
      <c r="B8670" s="5">
        <f t="shared" si="547"/>
        <v>5</v>
      </c>
      <c r="C8670" s="5">
        <f t="shared" si="548"/>
        <v>14</v>
      </c>
      <c r="D8670" s="5">
        <f t="shared" si="549"/>
        <v>4</v>
      </c>
      <c r="E8670" s="3">
        <v>16613.97</v>
      </c>
      <c r="F8670">
        <f t="shared" si="550"/>
        <v>-6.0704354776181507E-3</v>
      </c>
    </row>
    <row r="8671" spans="1:6" ht="15" thickBot="1" x14ac:dyDescent="0.35">
      <c r="A8671" s="2">
        <v>41774</v>
      </c>
      <c r="B8671" s="5">
        <f t="shared" si="547"/>
        <v>5</v>
      </c>
      <c r="C8671" s="5">
        <f t="shared" si="548"/>
        <v>15</v>
      </c>
      <c r="D8671" s="5">
        <f t="shared" si="549"/>
        <v>5</v>
      </c>
      <c r="E8671" s="3">
        <v>16446.810000000001</v>
      </c>
      <c r="F8671">
        <f t="shared" si="550"/>
        <v>-1.006141217300861E-2</v>
      </c>
    </row>
    <row r="8672" spans="1:6" ht="15" thickBot="1" x14ac:dyDescent="0.35">
      <c r="A8672" s="2">
        <v>41775</v>
      </c>
      <c r="B8672" s="5">
        <f t="shared" si="547"/>
        <v>5</v>
      </c>
      <c r="C8672" s="5">
        <f t="shared" si="548"/>
        <v>16</v>
      </c>
      <c r="D8672" s="5">
        <f t="shared" si="549"/>
        <v>6</v>
      </c>
      <c r="E8672" s="3">
        <v>16491.310000000001</v>
      </c>
      <c r="F8672">
        <f t="shared" si="550"/>
        <v>2.7056918636501545E-3</v>
      </c>
    </row>
    <row r="8673" spans="1:6" ht="15" thickBot="1" x14ac:dyDescent="0.35">
      <c r="A8673" s="2">
        <v>41778</v>
      </c>
      <c r="B8673" s="5">
        <f t="shared" si="547"/>
        <v>5</v>
      </c>
      <c r="C8673" s="5">
        <f t="shared" si="548"/>
        <v>19</v>
      </c>
      <c r="D8673" s="5">
        <f t="shared" si="549"/>
        <v>2</v>
      </c>
      <c r="E8673" s="3">
        <v>16511.86</v>
      </c>
      <c r="F8673">
        <f t="shared" si="550"/>
        <v>1.2461108304918937E-3</v>
      </c>
    </row>
    <row r="8674" spans="1:6" ht="15" thickBot="1" x14ac:dyDescent="0.35">
      <c r="A8674" s="2">
        <v>41779</v>
      </c>
      <c r="B8674" s="5">
        <f t="shared" si="547"/>
        <v>5</v>
      </c>
      <c r="C8674" s="5">
        <f t="shared" si="548"/>
        <v>20</v>
      </c>
      <c r="D8674" s="5">
        <f t="shared" si="549"/>
        <v>3</v>
      </c>
      <c r="E8674" s="3">
        <v>16374.31</v>
      </c>
      <c r="F8674">
        <f t="shared" si="550"/>
        <v>-8.3303758631675107E-3</v>
      </c>
    </row>
    <row r="8675" spans="1:6" ht="15" thickBot="1" x14ac:dyDescent="0.35">
      <c r="A8675" s="2">
        <v>41780</v>
      </c>
      <c r="B8675" s="5">
        <f t="shared" si="547"/>
        <v>5</v>
      </c>
      <c r="C8675" s="5">
        <f t="shared" si="548"/>
        <v>21</v>
      </c>
      <c r="D8675" s="5">
        <f t="shared" si="549"/>
        <v>4</v>
      </c>
      <c r="E8675" s="3">
        <v>16533.060000000001</v>
      </c>
      <c r="F8675">
        <f t="shared" si="550"/>
        <v>9.6950650134266306E-3</v>
      </c>
    </row>
    <row r="8676" spans="1:6" ht="15" thickBot="1" x14ac:dyDescent="0.35">
      <c r="A8676" s="2">
        <v>41781</v>
      </c>
      <c r="B8676" s="5">
        <f t="shared" si="547"/>
        <v>5</v>
      </c>
      <c r="C8676" s="5">
        <f t="shared" si="548"/>
        <v>22</v>
      </c>
      <c r="D8676" s="5">
        <f t="shared" si="549"/>
        <v>5</v>
      </c>
      <c r="E8676" s="3">
        <v>16543.080000000002</v>
      </c>
      <c r="F8676">
        <f t="shared" si="550"/>
        <v>6.0605840661078077E-4</v>
      </c>
    </row>
    <row r="8677" spans="1:6" ht="15" thickBot="1" x14ac:dyDescent="0.35">
      <c r="A8677" s="2">
        <v>41782</v>
      </c>
      <c r="B8677" s="5">
        <f t="shared" si="547"/>
        <v>5</v>
      </c>
      <c r="C8677" s="5">
        <f t="shared" si="548"/>
        <v>23</v>
      </c>
      <c r="D8677" s="5">
        <f t="shared" si="549"/>
        <v>6</v>
      </c>
      <c r="E8677" s="3">
        <v>16606.27</v>
      </c>
      <c r="F8677">
        <f t="shared" si="550"/>
        <v>3.8197240175347445E-3</v>
      </c>
    </row>
    <row r="8678" spans="1:6" ht="15" thickBot="1" x14ac:dyDescent="0.35">
      <c r="A8678" s="2">
        <v>41786</v>
      </c>
      <c r="B8678" s="5">
        <f t="shared" si="547"/>
        <v>5</v>
      </c>
      <c r="C8678" s="5">
        <f t="shared" si="548"/>
        <v>27</v>
      </c>
      <c r="D8678" s="5">
        <f t="shared" si="549"/>
        <v>3</v>
      </c>
      <c r="E8678" s="3">
        <v>16675.5</v>
      </c>
      <c r="F8678">
        <f t="shared" si="550"/>
        <v>4.1689072862237915E-3</v>
      </c>
    </row>
    <row r="8679" spans="1:6" ht="15" thickBot="1" x14ac:dyDescent="0.35">
      <c r="A8679" s="2">
        <v>41787</v>
      </c>
      <c r="B8679" s="5">
        <f t="shared" si="547"/>
        <v>5</v>
      </c>
      <c r="C8679" s="5">
        <f t="shared" si="548"/>
        <v>28</v>
      </c>
      <c r="D8679" s="5">
        <f t="shared" si="549"/>
        <v>4</v>
      </c>
      <c r="E8679" s="3">
        <v>16633.18</v>
      </c>
      <c r="F8679">
        <f t="shared" si="550"/>
        <v>-2.5378549368834345E-3</v>
      </c>
    </row>
    <row r="8680" spans="1:6" ht="15" thickBot="1" x14ac:dyDescent="0.35">
      <c r="A8680" s="2">
        <v>41788</v>
      </c>
      <c r="B8680" s="5">
        <f t="shared" si="547"/>
        <v>5</v>
      </c>
      <c r="C8680" s="5">
        <f t="shared" si="548"/>
        <v>29</v>
      </c>
      <c r="D8680" s="5">
        <f t="shared" si="549"/>
        <v>5</v>
      </c>
      <c r="E8680" s="3">
        <v>16698.740000000002</v>
      </c>
      <c r="F8680">
        <f t="shared" si="550"/>
        <v>3.9415193005788015E-3</v>
      </c>
    </row>
    <row r="8681" spans="1:6" ht="15" thickBot="1" x14ac:dyDescent="0.35">
      <c r="A8681" s="2">
        <v>41789</v>
      </c>
      <c r="B8681" s="5">
        <f t="shared" si="547"/>
        <v>5</v>
      </c>
      <c r="C8681" s="5">
        <f t="shared" si="548"/>
        <v>30</v>
      </c>
      <c r="D8681" s="5">
        <f t="shared" si="549"/>
        <v>6</v>
      </c>
      <c r="E8681" s="3">
        <v>16717.169999999998</v>
      </c>
      <c r="F8681">
        <f t="shared" si="550"/>
        <v>1.1036760857404003E-3</v>
      </c>
    </row>
    <row r="8682" spans="1:6" ht="15" thickBot="1" x14ac:dyDescent="0.35">
      <c r="A8682" s="2">
        <v>41792</v>
      </c>
      <c r="B8682" s="5">
        <f t="shared" si="547"/>
        <v>6</v>
      </c>
      <c r="C8682" s="5">
        <f t="shared" si="548"/>
        <v>2</v>
      </c>
      <c r="D8682" s="5">
        <f t="shared" si="549"/>
        <v>2</v>
      </c>
      <c r="E8682" s="3">
        <v>16743.63</v>
      </c>
      <c r="F8682">
        <f t="shared" si="550"/>
        <v>1.5828037879618839E-3</v>
      </c>
    </row>
    <row r="8683" spans="1:6" ht="15" thickBot="1" x14ac:dyDescent="0.35">
      <c r="A8683" s="2">
        <v>41793</v>
      </c>
      <c r="B8683" s="5">
        <f t="shared" si="547"/>
        <v>6</v>
      </c>
      <c r="C8683" s="5">
        <f t="shared" si="548"/>
        <v>3</v>
      </c>
      <c r="D8683" s="5">
        <f t="shared" si="549"/>
        <v>3</v>
      </c>
      <c r="E8683" s="3">
        <v>16722.34</v>
      </c>
      <c r="F8683">
        <f t="shared" si="550"/>
        <v>-1.2715283364480028E-3</v>
      </c>
    </row>
    <row r="8684" spans="1:6" ht="15" thickBot="1" x14ac:dyDescent="0.35">
      <c r="A8684" s="2">
        <v>41794</v>
      </c>
      <c r="B8684" s="5">
        <f t="shared" si="547"/>
        <v>6</v>
      </c>
      <c r="C8684" s="5">
        <f t="shared" si="548"/>
        <v>4</v>
      </c>
      <c r="D8684" s="5">
        <f t="shared" si="549"/>
        <v>4</v>
      </c>
      <c r="E8684" s="3">
        <v>16737.53</v>
      </c>
      <c r="F8684">
        <f t="shared" si="550"/>
        <v>9.0836569523156986E-4</v>
      </c>
    </row>
    <row r="8685" spans="1:6" ht="15" thickBot="1" x14ac:dyDescent="0.35">
      <c r="A8685" s="2">
        <v>41795</v>
      </c>
      <c r="B8685" s="5">
        <f t="shared" si="547"/>
        <v>6</v>
      </c>
      <c r="C8685" s="5">
        <f t="shared" si="548"/>
        <v>5</v>
      </c>
      <c r="D8685" s="5">
        <f t="shared" si="549"/>
        <v>5</v>
      </c>
      <c r="E8685" s="3">
        <v>16836.11</v>
      </c>
      <c r="F8685">
        <f t="shared" si="550"/>
        <v>5.8897579272450444E-3</v>
      </c>
    </row>
    <row r="8686" spans="1:6" ht="15" thickBot="1" x14ac:dyDescent="0.35">
      <c r="A8686" s="2">
        <v>41796</v>
      </c>
      <c r="B8686" s="5">
        <f t="shared" si="547"/>
        <v>6</v>
      </c>
      <c r="C8686" s="5">
        <f t="shared" si="548"/>
        <v>6</v>
      </c>
      <c r="D8686" s="5">
        <f t="shared" si="549"/>
        <v>6</v>
      </c>
      <c r="E8686" s="3">
        <v>16924.28</v>
      </c>
      <c r="F8686">
        <f t="shared" si="550"/>
        <v>5.2369579433728013E-3</v>
      </c>
    </row>
    <row r="8687" spans="1:6" ht="15" thickBot="1" x14ac:dyDescent="0.35">
      <c r="A8687" s="2">
        <v>41799</v>
      </c>
      <c r="B8687" s="5">
        <f t="shared" si="547"/>
        <v>6</v>
      </c>
      <c r="C8687" s="5">
        <f t="shared" si="548"/>
        <v>9</v>
      </c>
      <c r="D8687" s="5">
        <f t="shared" si="549"/>
        <v>2</v>
      </c>
      <c r="E8687" s="3">
        <v>16943.099999999999</v>
      </c>
      <c r="F8687">
        <f t="shared" si="550"/>
        <v>1.112011855157189E-3</v>
      </c>
    </row>
    <row r="8688" spans="1:6" ht="15" thickBot="1" x14ac:dyDescent="0.35">
      <c r="A8688" s="2">
        <v>41800</v>
      </c>
      <c r="B8688" s="5">
        <f t="shared" si="547"/>
        <v>6</v>
      </c>
      <c r="C8688" s="5">
        <f t="shared" si="548"/>
        <v>10</v>
      </c>
      <c r="D8688" s="5">
        <f t="shared" si="549"/>
        <v>3</v>
      </c>
      <c r="E8688" s="3">
        <v>16945.919999999998</v>
      </c>
      <c r="F8688">
        <f t="shared" si="550"/>
        <v>1.664394355224079E-4</v>
      </c>
    </row>
    <row r="8689" spans="1:6" ht="15" thickBot="1" x14ac:dyDescent="0.35">
      <c r="A8689" s="2">
        <v>41801</v>
      </c>
      <c r="B8689" s="5">
        <f t="shared" si="547"/>
        <v>6</v>
      </c>
      <c r="C8689" s="5">
        <f t="shared" si="548"/>
        <v>11</v>
      </c>
      <c r="D8689" s="5">
        <f t="shared" si="549"/>
        <v>4</v>
      </c>
      <c r="E8689" s="3">
        <v>16843.88</v>
      </c>
      <c r="F8689">
        <f t="shared" si="550"/>
        <v>-6.0215084220860979E-3</v>
      </c>
    </row>
    <row r="8690" spans="1:6" ht="15" thickBot="1" x14ac:dyDescent="0.35">
      <c r="A8690" s="2">
        <v>41802</v>
      </c>
      <c r="B8690" s="5">
        <f t="shared" si="547"/>
        <v>6</v>
      </c>
      <c r="C8690" s="5">
        <f t="shared" si="548"/>
        <v>12</v>
      </c>
      <c r="D8690" s="5">
        <f t="shared" si="549"/>
        <v>5</v>
      </c>
      <c r="E8690" s="3">
        <v>16734.189999999999</v>
      </c>
      <c r="F8690">
        <f t="shared" si="550"/>
        <v>-6.5121575314002669E-3</v>
      </c>
    </row>
    <row r="8691" spans="1:6" ht="15" thickBot="1" x14ac:dyDescent="0.35">
      <c r="A8691" s="2">
        <v>41803</v>
      </c>
      <c r="B8691" s="5">
        <f t="shared" si="547"/>
        <v>6</v>
      </c>
      <c r="C8691" s="5">
        <f t="shared" si="548"/>
        <v>13</v>
      </c>
      <c r="D8691" s="5">
        <f t="shared" si="549"/>
        <v>6</v>
      </c>
      <c r="E8691" s="3">
        <v>16775.740000000002</v>
      </c>
      <c r="F8691">
        <f t="shared" si="550"/>
        <v>2.4829406143950148E-3</v>
      </c>
    </row>
    <row r="8692" spans="1:6" ht="15" thickBot="1" x14ac:dyDescent="0.35">
      <c r="A8692" s="2">
        <v>41806</v>
      </c>
      <c r="B8692" s="5">
        <f t="shared" si="547"/>
        <v>6</v>
      </c>
      <c r="C8692" s="5">
        <f t="shared" si="548"/>
        <v>16</v>
      </c>
      <c r="D8692" s="5">
        <f t="shared" si="549"/>
        <v>2</v>
      </c>
      <c r="E8692" s="3">
        <v>16781.009999999998</v>
      </c>
      <c r="F8692">
        <f t="shared" si="550"/>
        <v>3.1414411525195298E-4</v>
      </c>
    </row>
    <row r="8693" spans="1:6" ht="15" thickBot="1" x14ac:dyDescent="0.35">
      <c r="A8693" s="2">
        <v>41807</v>
      </c>
      <c r="B8693" s="5">
        <f t="shared" si="547"/>
        <v>6</v>
      </c>
      <c r="C8693" s="5">
        <f t="shared" si="548"/>
        <v>17</v>
      </c>
      <c r="D8693" s="5">
        <f t="shared" si="549"/>
        <v>3</v>
      </c>
      <c r="E8693" s="3">
        <v>16808.490000000002</v>
      </c>
      <c r="F8693">
        <f t="shared" si="550"/>
        <v>1.6375653193701216E-3</v>
      </c>
    </row>
    <row r="8694" spans="1:6" ht="15" thickBot="1" x14ac:dyDescent="0.35">
      <c r="A8694" s="2">
        <v>41808</v>
      </c>
      <c r="B8694" s="5">
        <f t="shared" si="547"/>
        <v>6</v>
      </c>
      <c r="C8694" s="5">
        <f t="shared" si="548"/>
        <v>18</v>
      </c>
      <c r="D8694" s="5">
        <f t="shared" si="549"/>
        <v>4</v>
      </c>
      <c r="E8694" s="3">
        <v>16906.62</v>
      </c>
      <c r="F8694">
        <f t="shared" si="550"/>
        <v>5.8381210923763747E-3</v>
      </c>
    </row>
    <row r="8695" spans="1:6" ht="15" thickBot="1" x14ac:dyDescent="0.35">
      <c r="A8695" s="2">
        <v>41809</v>
      </c>
      <c r="B8695" s="5">
        <f t="shared" si="547"/>
        <v>6</v>
      </c>
      <c r="C8695" s="5">
        <f t="shared" si="548"/>
        <v>19</v>
      </c>
      <c r="D8695" s="5">
        <f t="shared" si="549"/>
        <v>5</v>
      </c>
      <c r="E8695" s="3">
        <v>16921.46</v>
      </c>
      <c r="F8695">
        <f t="shared" si="550"/>
        <v>8.7776267521244024E-4</v>
      </c>
    </row>
    <row r="8696" spans="1:6" ht="15" thickBot="1" x14ac:dyDescent="0.35">
      <c r="A8696" s="2">
        <v>41810</v>
      </c>
      <c r="B8696" s="5">
        <f t="shared" si="547"/>
        <v>6</v>
      </c>
      <c r="C8696" s="5">
        <f t="shared" si="548"/>
        <v>20</v>
      </c>
      <c r="D8696" s="5">
        <f t="shared" si="549"/>
        <v>6</v>
      </c>
      <c r="E8696" s="3">
        <v>16947.080000000002</v>
      </c>
      <c r="F8696">
        <f t="shared" si="550"/>
        <v>1.5140537518631737E-3</v>
      </c>
    </row>
    <row r="8697" spans="1:6" ht="15" thickBot="1" x14ac:dyDescent="0.35">
      <c r="A8697" s="2">
        <v>41813</v>
      </c>
      <c r="B8697" s="5">
        <f t="shared" si="547"/>
        <v>6</v>
      </c>
      <c r="C8697" s="5">
        <f t="shared" si="548"/>
        <v>23</v>
      </c>
      <c r="D8697" s="5">
        <f t="shared" si="549"/>
        <v>2</v>
      </c>
      <c r="E8697" s="3">
        <v>16937.259999999998</v>
      </c>
      <c r="F8697">
        <f t="shared" si="550"/>
        <v>-5.7945085525077744E-4</v>
      </c>
    </row>
    <row r="8698" spans="1:6" ht="15" thickBot="1" x14ac:dyDescent="0.35">
      <c r="A8698" s="2">
        <v>41814</v>
      </c>
      <c r="B8698" s="5">
        <f t="shared" si="547"/>
        <v>6</v>
      </c>
      <c r="C8698" s="5">
        <f t="shared" si="548"/>
        <v>24</v>
      </c>
      <c r="D8698" s="5">
        <f t="shared" si="549"/>
        <v>3</v>
      </c>
      <c r="E8698" s="3">
        <v>16818.13</v>
      </c>
      <c r="F8698">
        <f t="shared" si="550"/>
        <v>-7.0336051994240737E-3</v>
      </c>
    </row>
    <row r="8699" spans="1:6" ht="15" thickBot="1" x14ac:dyDescent="0.35">
      <c r="A8699" s="2">
        <v>41815</v>
      </c>
      <c r="B8699" s="5">
        <f t="shared" si="547"/>
        <v>6</v>
      </c>
      <c r="C8699" s="5">
        <f t="shared" si="548"/>
        <v>25</v>
      </c>
      <c r="D8699" s="5">
        <f t="shared" si="549"/>
        <v>4</v>
      </c>
      <c r="E8699" s="3">
        <v>16867.509999999998</v>
      </c>
      <c r="F8699">
        <f t="shared" si="550"/>
        <v>2.9361171545229689E-3</v>
      </c>
    </row>
    <row r="8700" spans="1:6" ht="15" thickBot="1" x14ac:dyDescent="0.35">
      <c r="A8700" s="2">
        <v>41816</v>
      </c>
      <c r="B8700" s="5">
        <f t="shared" si="547"/>
        <v>6</v>
      </c>
      <c r="C8700" s="5">
        <f t="shared" si="548"/>
        <v>26</v>
      </c>
      <c r="D8700" s="5">
        <f t="shared" si="549"/>
        <v>5</v>
      </c>
      <c r="E8700" s="3">
        <v>16846.13</v>
      </c>
      <c r="F8700">
        <f t="shared" si="550"/>
        <v>-1.2675255565283425E-3</v>
      </c>
    </row>
    <row r="8701" spans="1:6" ht="15" thickBot="1" x14ac:dyDescent="0.35">
      <c r="A8701" s="2">
        <v>41817</v>
      </c>
      <c r="B8701" s="5">
        <f t="shared" si="547"/>
        <v>6</v>
      </c>
      <c r="C8701" s="5">
        <f t="shared" si="548"/>
        <v>27</v>
      </c>
      <c r="D8701" s="5">
        <f t="shared" si="549"/>
        <v>6</v>
      </c>
      <c r="E8701" s="3">
        <v>16851.84</v>
      </c>
      <c r="F8701">
        <f t="shared" si="550"/>
        <v>3.3895025148203927E-4</v>
      </c>
    </row>
    <row r="8702" spans="1:6" ht="15" thickBot="1" x14ac:dyDescent="0.35">
      <c r="A8702" s="2">
        <v>41820</v>
      </c>
      <c r="B8702" s="5">
        <f t="shared" si="547"/>
        <v>6</v>
      </c>
      <c r="C8702" s="5">
        <f t="shared" si="548"/>
        <v>30</v>
      </c>
      <c r="D8702" s="5">
        <f t="shared" si="549"/>
        <v>2</v>
      </c>
      <c r="E8702" s="3">
        <v>16826.599999999999</v>
      </c>
      <c r="F8702">
        <f t="shared" si="550"/>
        <v>-1.4977592951275114E-3</v>
      </c>
    </row>
    <row r="8703" spans="1:6" ht="15" thickBot="1" x14ac:dyDescent="0.35">
      <c r="A8703" s="2">
        <v>41821</v>
      </c>
      <c r="B8703" s="5">
        <f t="shared" si="547"/>
        <v>7</v>
      </c>
      <c r="C8703" s="5">
        <f t="shared" si="548"/>
        <v>1</v>
      </c>
      <c r="D8703" s="5">
        <f t="shared" si="549"/>
        <v>3</v>
      </c>
      <c r="E8703" s="3">
        <v>16956.07</v>
      </c>
      <c r="F8703">
        <f t="shared" si="550"/>
        <v>7.6943648746628061E-3</v>
      </c>
    </row>
    <row r="8704" spans="1:6" ht="15" thickBot="1" x14ac:dyDescent="0.35">
      <c r="A8704" s="2">
        <v>41822</v>
      </c>
      <c r="B8704" s="5">
        <f t="shared" si="547"/>
        <v>7</v>
      </c>
      <c r="C8704" s="5">
        <f t="shared" si="548"/>
        <v>2</v>
      </c>
      <c r="D8704" s="5">
        <f t="shared" si="549"/>
        <v>4</v>
      </c>
      <c r="E8704" s="3">
        <v>16976.240000000002</v>
      </c>
      <c r="F8704">
        <f t="shared" si="550"/>
        <v>1.1895445111987561E-3</v>
      </c>
    </row>
    <row r="8705" spans="1:6" ht="15" thickBot="1" x14ac:dyDescent="0.35">
      <c r="A8705" s="2">
        <v>41823</v>
      </c>
      <c r="B8705" s="5">
        <f t="shared" si="547"/>
        <v>7</v>
      </c>
      <c r="C8705" s="5">
        <f t="shared" si="548"/>
        <v>3</v>
      </c>
      <c r="D8705" s="5">
        <f t="shared" si="549"/>
        <v>5</v>
      </c>
      <c r="E8705" s="3">
        <v>17068.259999999998</v>
      </c>
      <c r="F8705">
        <f t="shared" si="550"/>
        <v>5.4205171463172523E-3</v>
      </c>
    </row>
    <row r="8706" spans="1:6" ht="15" thickBot="1" x14ac:dyDescent="0.35">
      <c r="A8706" s="2">
        <v>41827</v>
      </c>
      <c r="B8706" s="5">
        <f t="shared" si="547"/>
        <v>7</v>
      </c>
      <c r="C8706" s="5">
        <f t="shared" si="548"/>
        <v>7</v>
      </c>
      <c r="D8706" s="5">
        <f t="shared" si="549"/>
        <v>2</v>
      </c>
      <c r="E8706" s="3">
        <v>17024.21</v>
      </c>
      <c r="F8706">
        <f t="shared" si="550"/>
        <v>-2.5808137443417943E-3</v>
      </c>
    </row>
    <row r="8707" spans="1:6" ht="15" thickBot="1" x14ac:dyDescent="0.35">
      <c r="A8707" s="2">
        <v>41828</v>
      </c>
      <c r="B8707" s="5">
        <f t="shared" ref="B8707:B8770" si="551">MONTH(A8707)</f>
        <v>7</v>
      </c>
      <c r="C8707" s="5">
        <f t="shared" ref="C8707:C8770" si="552">DAY(A8707)</f>
        <v>8</v>
      </c>
      <c r="D8707" s="5">
        <f t="shared" ref="D8707:D8770" si="553">WEEKDAY(A8707,1)</f>
        <v>3</v>
      </c>
      <c r="E8707" s="3">
        <v>16906.62</v>
      </c>
      <c r="F8707">
        <f t="shared" si="550"/>
        <v>-6.9072221266067652E-3</v>
      </c>
    </row>
    <row r="8708" spans="1:6" ht="15" thickBot="1" x14ac:dyDescent="0.35">
      <c r="A8708" s="2">
        <v>41829</v>
      </c>
      <c r="B8708" s="5">
        <f t="shared" si="551"/>
        <v>7</v>
      </c>
      <c r="C8708" s="5">
        <f t="shared" si="552"/>
        <v>9</v>
      </c>
      <c r="D8708" s="5">
        <f t="shared" si="553"/>
        <v>4</v>
      </c>
      <c r="E8708" s="3">
        <v>16985.61</v>
      </c>
      <c r="F8708">
        <f t="shared" ref="F8708:F8771" si="554">(E8708-E8707)/E8707</f>
        <v>4.6721343473740823E-3</v>
      </c>
    </row>
    <row r="8709" spans="1:6" ht="15" thickBot="1" x14ac:dyDescent="0.35">
      <c r="A8709" s="2">
        <v>41830</v>
      </c>
      <c r="B8709" s="5">
        <f t="shared" si="551"/>
        <v>7</v>
      </c>
      <c r="C8709" s="5">
        <f t="shared" si="552"/>
        <v>10</v>
      </c>
      <c r="D8709" s="5">
        <f t="shared" si="553"/>
        <v>5</v>
      </c>
      <c r="E8709" s="3">
        <v>16915.07</v>
      </c>
      <c r="F8709">
        <f t="shared" si="554"/>
        <v>-4.1529270953472308E-3</v>
      </c>
    </row>
    <row r="8710" spans="1:6" ht="15" thickBot="1" x14ac:dyDescent="0.35">
      <c r="A8710" s="2">
        <v>41831</v>
      </c>
      <c r="B8710" s="5">
        <f t="shared" si="551"/>
        <v>7</v>
      </c>
      <c r="C8710" s="5">
        <f t="shared" si="552"/>
        <v>11</v>
      </c>
      <c r="D8710" s="5">
        <f t="shared" si="553"/>
        <v>6</v>
      </c>
      <c r="E8710" s="3">
        <v>16943.810000000001</v>
      </c>
      <c r="F8710">
        <f t="shared" si="554"/>
        <v>1.6990766222073927E-3</v>
      </c>
    </row>
    <row r="8711" spans="1:6" ht="15" thickBot="1" x14ac:dyDescent="0.35">
      <c r="A8711" s="2">
        <v>41834</v>
      </c>
      <c r="B8711" s="5">
        <f t="shared" si="551"/>
        <v>7</v>
      </c>
      <c r="C8711" s="5">
        <f t="shared" si="552"/>
        <v>14</v>
      </c>
      <c r="D8711" s="5">
        <f t="shared" si="553"/>
        <v>2</v>
      </c>
      <c r="E8711" s="3">
        <v>17055.419999999998</v>
      </c>
      <c r="F8711">
        <f t="shared" si="554"/>
        <v>6.5870663091711331E-3</v>
      </c>
    </row>
    <row r="8712" spans="1:6" ht="15" thickBot="1" x14ac:dyDescent="0.35">
      <c r="A8712" s="2">
        <v>41835</v>
      </c>
      <c r="B8712" s="5">
        <f t="shared" si="551"/>
        <v>7</v>
      </c>
      <c r="C8712" s="5">
        <f t="shared" si="552"/>
        <v>15</v>
      </c>
      <c r="D8712" s="5">
        <f t="shared" si="553"/>
        <v>3</v>
      </c>
      <c r="E8712" s="3">
        <v>17060.68</v>
      </c>
      <c r="F8712">
        <f t="shared" si="554"/>
        <v>3.0840635997249192E-4</v>
      </c>
    </row>
    <row r="8713" spans="1:6" ht="15" thickBot="1" x14ac:dyDescent="0.35">
      <c r="A8713" s="2">
        <v>41836</v>
      </c>
      <c r="B8713" s="5">
        <f t="shared" si="551"/>
        <v>7</v>
      </c>
      <c r="C8713" s="5">
        <f t="shared" si="552"/>
        <v>16</v>
      </c>
      <c r="D8713" s="5">
        <f t="shared" si="553"/>
        <v>4</v>
      </c>
      <c r="E8713" s="3">
        <v>17138.2</v>
      </c>
      <c r="F8713">
        <f t="shared" si="554"/>
        <v>4.5437813733098815E-3</v>
      </c>
    </row>
    <row r="8714" spans="1:6" ht="15" thickBot="1" x14ac:dyDescent="0.35">
      <c r="A8714" s="2">
        <v>41837</v>
      </c>
      <c r="B8714" s="5">
        <f t="shared" si="551"/>
        <v>7</v>
      </c>
      <c r="C8714" s="5">
        <f t="shared" si="552"/>
        <v>17</v>
      </c>
      <c r="D8714" s="5">
        <f t="shared" si="553"/>
        <v>5</v>
      </c>
      <c r="E8714" s="3">
        <v>16976.810000000001</v>
      </c>
      <c r="F8714">
        <f t="shared" si="554"/>
        <v>-9.4169749448599852E-3</v>
      </c>
    </row>
    <row r="8715" spans="1:6" ht="15" thickBot="1" x14ac:dyDescent="0.35">
      <c r="A8715" s="2">
        <v>41838</v>
      </c>
      <c r="B8715" s="5">
        <f t="shared" si="551"/>
        <v>7</v>
      </c>
      <c r="C8715" s="5">
        <f t="shared" si="552"/>
        <v>18</v>
      </c>
      <c r="D8715" s="5">
        <f t="shared" si="553"/>
        <v>6</v>
      </c>
      <c r="E8715" s="3">
        <v>17100.18</v>
      </c>
      <c r="F8715">
        <f t="shared" si="554"/>
        <v>7.2669718280406609E-3</v>
      </c>
    </row>
    <row r="8716" spans="1:6" ht="15" thickBot="1" x14ac:dyDescent="0.35">
      <c r="A8716" s="2">
        <v>41841</v>
      </c>
      <c r="B8716" s="5">
        <f t="shared" si="551"/>
        <v>7</v>
      </c>
      <c r="C8716" s="5">
        <f t="shared" si="552"/>
        <v>21</v>
      </c>
      <c r="D8716" s="5">
        <f t="shared" si="553"/>
        <v>2</v>
      </c>
      <c r="E8716" s="3">
        <v>17051.73</v>
      </c>
      <c r="F8716">
        <f t="shared" si="554"/>
        <v>-2.8333035090859116E-3</v>
      </c>
    </row>
    <row r="8717" spans="1:6" ht="15" thickBot="1" x14ac:dyDescent="0.35">
      <c r="A8717" s="2">
        <v>41842</v>
      </c>
      <c r="B8717" s="5">
        <f t="shared" si="551"/>
        <v>7</v>
      </c>
      <c r="C8717" s="5">
        <f t="shared" si="552"/>
        <v>22</v>
      </c>
      <c r="D8717" s="5">
        <f t="shared" si="553"/>
        <v>3</v>
      </c>
      <c r="E8717" s="3">
        <v>17113.54</v>
      </c>
      <c r="F8717">
        <f t="shared" si="554"/>
        <v>3.6248521411024752E-3</v>
      </c>
    </row>
    <row r="8718" spans="1:6" ht="15" thickBot="1" x14ac:dyDescent="0.35">
      <c r="A8718" s="2">
        <v>41843</v>
      </c>
      <c r="B8718" s="5">
        <f t="shared" si="551"/>
        <v>7</v>
      </c>
      <c r="C8718" s="5">
        <f t="shared" si="552"/>
        <v>23</v>
      </c>
      <c r="D8718" s="5">
        <f t="shared" si="553"/>
        <v>4</v>
      </c>
      <c r="E8718" s="3">
        <v>17086.63</v>
      </c>
      <c r="F8718">
        <f t="shared" si="554"/>
        <v>-1.5724391329905941E-3</v>
      </c>
    </row>
    <row r="8719" spans="1:6" ht="15" thickBot="1" x14ac:dyDescent="0.35">
      <c r="A8719" s="2">
        <v>41844</v>
      </c>
      <c r="B8719" s="5">
        <f t="shared" si="551"/>
        <v>7</v>
      </c>
      <c r="C8719" s="5">
        <f t="shared" si="552"/>
        <v>24</v>
      </c>
      <c r="D8719" s="5">
        <f t="shared" si="553"/>
        <v>5</v>
      </c>
      <c r="E8719" s="3">
        <v>17083.8</v>
      </c>
      <c r="F8719">
        <f t="shared" si="554"/>
        <v>-1.6562657469622425E-4</v>
      </c>
    </row>
    <row r="8720" spans="1:6" ht="15" thickBot="1" x14ac:dyDescent="0.35">
      <c r="A8720" s="2">
        <v>41845</v>
      </c>
      <c r="B8720" s="5">
        <f t="shared" si="551"/>
        <v>7</v>
      </c>
      <c r="C8720" s="5">
        <f t="shared" si="552"/>
        <v>25</v>
      </c>
      <c r="D8720" s="5">
        <f t="shared" si="553"/>
        <v>6</v>
      </c>
      <c r="E8720" s="3">
        <v>16960.57</v>
      </c>
      <c r="F8720">
        <f t="shared" si="554"/>
        <v>-7.213266369308911E-3</v>
      </c>
    </row>
    <row r="8721" spans="1:6" ht="15" thickBot="1" x14ac:dyDescent="0.35">
      <c r="A8721" s="2">
        <v>41848</v>
      </c>
      <c r="B8721" s="5">
        <f t="shared" si="551"/>
        <v>7</v>
      </c>
      <c r="C8721" s="5">
        <f t="shared" si="552"/>
        <v>28</v>
      </c>
      <c r="D8721" s="5">
        <f t="shared" si="553"/>
        <v>2</v>
      </c>
      <c r="E8721" s="3">
        <v>16982.59</v>
      </c>
      <c r="F8721">
        <f t="shared" si="554"/>
        <v>1.2983054225182548E-3</v>
      </c>
    </row>
    <row r="8722" spans="1:6" ht="15" thickBot="1" x14ac:dyDescent="0.35">
      <c r="A8722" s="2">
        <v>41849</v>
      </c>
      <c r="B8722" s="5">
        <f t="shared" si="551"/>
        <v>7</v>
      </c>
      <c r="C8722" s="5">
        <f t="shared" si="552"/>
        <v>29</v>
      </c>
      <c r="D8722" s="5">
        <f t="shared" si="553"/>
        <v>3</v>
      </c>
      <c r="E8722" s="3">
        <v>16912.11</v>
      </c>
      <c r="F8722">
        <f t="shared" si="554"/>
        <v>-4.1501325769508395E-3</v>
      </c>
    </row>
    <row r="8723" spans="1:6" ht="15" thickBot="1" x14ac:dyDescent="0.35">
      <c r="A8723" s="2">
        <v>41850</v>
      </c>
      <c r="B8723" s="5">
        <f t="shared" si="551"/>
        <v>7</v>
      </c>
      <c r="C8723" s="5">
        <f t="shared" si="552"/>
        <v>30</v>
      </c>
      <c r="D8723" s="5">
        <f t="shared" si="553"/>
        <v>4</v>
      </c>
      <c r="E8723" s="3">
        <v>16880.36</v>
      </c>
      <c r="F8723">
        <f t="shared" si="554"/>
        <v>-1.8773529736975457E-3</v>
      </c>
    </row>
    <row r="8724" spans="1:6" ht="15" thickBot="1" x14ac:dyDescent="0.35">
      <c r="A8724" s="2">
        <v>41851</v>
      </c>
      <c r="B8724" s="5">
        <f t="shared" si="551"/>
        <v>7</v>
      </c>
      <c r="C8724" s="5">
        <f t="shared" si="552"/>
        <v>31</v>
      </c>
      <c r="D8724" s="5">
        <f t="shared" si="553"/>
        <v>5</v>
      </c>
      <c r="E8724" s="3">
        <v>16563.3</v>
      </c>
      <c r="F8724">
        <f t="shared" si="554"/>
        <v>-1.8782774774945634E-2</v>
      </c>
    </row>
    <row r="8725" spans="1:6" ht="15" thickBot="1" x14ac:dyDescent="0.35">
      <c r="A8725" s="2">
        <v>41852</v>
      </c>
      <c r="B8725" s="5">
        <f t="shared" si="551"/>
        <v>8</v>
      </c>
      <c r="C8725" s="5">
        <f t="shared" si="552"/>
        <v>1</v>
      </c>
      <c r="D8725" s="5">
        <f t="shared" si="553"/>
        <v>6</v>
      </c>
      <c r="E8725" s="3">
        <v>16493.37</v>
      </c>
      <c r="F8725">
        <f t="shared" si="554"/>
        <v>-4.2219847494158946E-3</v>
      </c>
    </row>
    <row r="8726" spans="1:6" ht="15" thickBot="1" x14ac:dyDescent="0.35">
      <c r="A8726" s="2">
        <v>41855</v>
      </c>
      <c r="B8726" s="5">
        <f t="shared" si="551"/>
        <v>8</v>
      </c>
      <c r="C8726" s="5">
        <f t="shared" si="552"/>
        <v>4</v>
      </c>
      <c r="D8726" s="5">
        <f t="shared" si="553"/>
        <v>2</v>
      </c>
      <c r="E8726" s="3">
        <v>16569.28</v>
      </c>
      <c r="F8726">
        <f t="shared" si="554"/>
        <v>4.602455410871148E-3</v>
      </c>
    </row>
    <row r="8727" spans="1:6" ht="15" thickBot="1" x14ac:dyDescent="0.35">
      <c r="A8727" s="2">
        <v>41856</v>
      </c>
      <c r="B8727" s="5">
        <f t="shared" si="551"/>
        <v>8</v>
      </c>
      <c r="C8727" s="5">
        <f t="shared" si="552"/>
        <v>5</v>
      </c>
      <c r="D8727" s="5">
        <f t="shared" si="553"/>
        <v>3</v>
      </c>
      <c r="E8727" s="3">
        <v>16429.47</v>
      </c>
      <c r="F8727">
        <f t="shared" si="554"/>
        <v>-8.4379043627724123E-3</v>
      </c>
    </row>
    <row r="8728" spans="1:6" ht="15" thickBot="1" x14ac:dyDescent="0.35">
      <c r="A8728" s="2">
        <v>41857</v>
      </c>
      <c r="B8728" s="5">
        <f t="shared" si="551"/>
        <v>8</v>
      </c>
      <c r="C8728" s="5">
        <f t="shared" si="552"/>
        <v>6</v>
      </c>
      <c r="D8728" s="5">
        <f t="shared" si="553"/>
        <v>4</v>
      </c>
      <c r="E8728" s="3">
        <v>16443.34</v>
      </c>
      <c r="F8728">
        <f t="shared" si="554"/>
        <v>8.4421469469185431E-4</v>
      </c>
    </row>
    <row r="8729" spans="1:6" ht="15" thickBot="1" x14ac:dyDescent="0.35">
      <c r="A8729" s="2">
        <v>41858</v>
      </c>
      <c r="B8729" s="5">
        <f t="shared" si="551"/>
        <v>8</v>
      </c>
      <c r="C8729" s="5">
        <f t="shared" si="552"/>
        <v>7</v>
      </c>
      <c r="D8729" s="5">
        <f t="shared" si="553"/>
        <v>5</v>
      </c>
      <c r="E8729" s="3">
        <v>16368.27</v>
      </c>
      <c r="F8729">
        <f t="shared" si="554"/>
        <v>-4.5653741879690931E-3</v>
      </c>
    </row>
    <row r="8730" spans="1:6" ht="15" thickBot="1" x14ac:dyDescent="0.35">
      <c r="A8730" s="2">
        <v>41859</v>
      </c>
      <c r="B8730" s="5">
        <f t="shared" si="551"/>
        <v>8</v>
      </c>
      <c r="C8730" s="5">
        <f t="shared" si="552"/>
        <v>8</v>
      </c>
      <c r="D8730" s="5">
        <f t="shared" si="553"/>
        <v>6</v>
      </c>
      <c r="E8730" s="3">
        <v>16553.93</v>
      </c>
      <c r="F8730">
        <f t="shared" si="554"/>
        <v>1.134267702084581E-2</v>
      </c>
    </row>
    <row r="8731" spans="1:6" ht="15" thickBot="1" x14ac:dyDescent="0.35">
      <c r="A8731" s="2">
        <v>41862</v>
      </c>
      <c r="B8731" s="5">
        <f t="shared" si="551"/>
        <v>8</v>
      </c>
      <c r="C8731" s="5">
        <f t="shared" si="552"/>
        <v>11</v>
      </c>
      <c r="D8731" s="5">
        <f t="shared" si="553"/>
        <v>2</v>
      </c>
      <c r="E8731" s="3">
        <v>16569.98</v>
      </c>
      <c r="F8731">
        <f t="shared" si="554"/>
        <v>9.6955828615919435E-4</v>
      </c>
    </row>
    <row r="8732" spans="1:6" ht="15" thickBot="1" x14ac:dyDescent="0.35">
      <c r="A8732" s="2">
        <v>41863</v>
      </c>
      <c r="B8732" s="5">
        <f t="shared" si="551"/>
        <v>8</v>
      </c>
      <c r="C8732" s="5">
        <f t="shared" si="552"/>
        <v>12</v>
      </c>
      <c r="D8732" s="5">
        <f t="shared" si="553"/>
        <v>3</v>
      </c>
      <c r="E8732" s="3">
        <v>16560.54</v>
      </c>
      <c r="F8732">
        <f t="shared" si="554"/>
        <v>-5.6970497248630902E-4</v>
      </c>
    </row>
    <row r="8733" spans="1:6" ht="15" thickBot="1" x14ac:dyDescent="0.35">
      <c r="A8733" s="2">
        <v>41864</v>
      </c>
      <c r="B8733" s="5">
        <f t="shared" si="551"/>
        <v>8</v>
      </c>
      <c r="C8733" s="5">
        <f t="shared" si="552"/>
        <v>13</v>
      </c>
      <c r="D8733" s="5">
        <f t="shared" si="553"/>
        <v>4</v>
      </c>
      <c r="E8733" s="3">
        <v>16651.8</v>
      </c>
      <c r="F8733">
        <f t="shared" si="554"/>
        <v>5.5106898688085286E-3</v>
      </c>
    </row>
    <row r="8734" spans="1:6" ht="15" thickBot="1" x14ac:dyDescent="0.35">
      <c r="A8734" s="2">
        <v>41865</v>
      </c>
      <c r="B8734" s="5">
        <f t="shared" si="551"/>
        <v>8</v>
      </c>
      <c r="C8734" s="5">
        <f t="shared" si="552"/>
        <v>14</v>
      </c>
      <c r="D8734" s="5">
        <f t="shared" si="553"/>
        <v>5</v>
      </c>
      <c r="E8734" s="3">
        <v>16713.580000000002</v>
      </c>
      <c r="F8734">
        <f t="shared" si="554"/>
        <v>3.7101094176006486E-3</v>
      </c>
    </row>
    <row r="8735" spans="1:6" ht="15" thickBot="1" x14ac:dyDescent="0.35">
      <c r="A8735" s="2">
        <v>41866</v>
      </c>
      <c r="B8735" s="5">
        <f t="shared" si="551"/>
        <v>8</v>
      </c>
      <c r="C8735" s="5">
        <f t="shared" si="552"/>
        <v>15</v>
      </c>
      <c r="D8735" s="5">
        <f t="shared" si="553"/>
        <v>6</v>
      </c>
      <c r="E8735" s="3">
        <v>16662.91</v>
      </c>
      <c r="F8735">
        <f t="shared" si="554"/>
        <v>-3.0316664652337731E-3</v>
      </c>
    </row>
    <row r="8736" spans="1:6" ht="15" thickBot="1" x14ac:dyDescent="0.35">
      <c r="A8736" s="2">
        <v>41869</v>
      </c>
      <c r="B8736" s="5">
        <f t="shared" si="551"/>
        <v>8</v>
      </c>
      <c r="C8736" s="5">
        <f t="shared" si="552"/>
        <v>18</v>
      </c>
      <c r="D8736" s="5">
        <f t="shared" si="553"/>
        <v>2</v>
      </c>
      <c r="E8736" s="3">
        <v>16838.740000000002</v>
      </c>
      <c r="F8736">
        <f t="shared" si="554"/>
        <v>1.055217846102522E-2</v>
      </c>
    </row>
    <row r="8737" spans="1:6" ht="15" thickBot="1" x14ac:dyDescent="0.35">
      <c r="A8737" s="2">
        <v>41870</v>
      </c>
      <c r="B8737" s="5">
        <f t="shared" si="551"/>
        <v>8</v>
      </c>
      <c r="C8737" s="5">
        <f t="shared" si="552"/>
        <v>19</v>
      </c>
      <c r="D8737" s="5">
        <f t="shared" si="553"/>
        <v>3</v>
      </c>
      <c r="E8737" s="3">
        <v>16919.59</v>
      </c>
      <c r="F8737">
        <f t="shared" si="554"/>
        <v>4.8014281353592099E-3</v>
      </c>
    </row>
    <row r="8738" spans="1:6" ht="15" thickBot="1" x14ac:dyDescent="0.35">
      <c r="A8738" s="2">
        <v>41871</v>
      </c>
      <c r="B8738" s="5">
        <f t="shared" si="551"/>
        <v>8</v>
      </c>
      <c r="C8738" s="5">
        <f t="shared" si="552"/>
        <v>20</v>
      </c>
      <c r="D8738" s="5">
        <f t="shared" si="553"/>
        <v>4</v>
      </c>
      <c r="E8738" s="3">
        <v>16979.13</v>
      </c>
      <c r="F8738">
        <f t="shared" si="554"/>
        <v>3.5189978007741838E-3</v>
      </c>
    </row>
    <row r="8739" spans="1:6" ht="15" thickBot="1" x14ac:dyDescent="0.35">
      <c r="A8739" s="2">
        <v>41872</v>
      </c>
      <c r="B8739" s="5">
        <f t="shared" si="551"/>
        <v>8</v>
      </c>
      <c r="C8739" s="5">
        <f t="shared" si="552"/>
        <v>21</v>
      </c>
      <c r="D8739" s="5">
        <f t="shared" si="553"/>
        <v>5</v>
      </c>
      <c r="E8739" s="3">
        <v>17039.490000000002</v>
      </c>
      <c r="F8739">
        <f t="shared" si="554"/>
        <v>3.5549524622286643E-3</v>
      </c>
    </row>
    <row r="8740" spans="1:6" ht="15" thickBot="1" x14ac:dyDescent="0.35">
      <c r="A8740" s="2">
        <v>41873</v>
      </c>
      <c r="B8740" s="5">
        <f t="shared" si="551"/>
        <v>8</v>
      </c>
      <c r="C8740" s="5">
        <f t="shared" si="552"/>
        <v>22</v>
      </c>
      <c r="D8740" s="5">
        <f t="shared" si="553"/>
        <v>6</v>
      </c>
      <c r="E8740" s="3">
        <v>17001.22</v>
      </c>
      <c r="F8740">
        <f t="shared" si="554"/>
        <v>-2.2459592393904064E-3</v>
      </c>
    </row>
    <row r="8741" spans="1:6" ht="15" thickBot="1" x14ac:dyDescent="0.35">
      <c r="A8741" s="2">
        <v>41876</v>
      </c>
      <c r="B8741" s="5">
        <f t="shared" si="551"/>
        <v>8</v>
      </c>
      <c r="C8741" s="5">
        <f t="shared" si="552"/>
        <v>25</v>
      </c>
      <c r="D8741" s="5">
        <f t="shared" si="553"/>
        <v>2</v>
      </c>
      <c r="E8741" s="3">
        <v>17076.87</v>
      </c>
      <c r="F8741">
        <f t="shared" si="554"/>
        <v>4.4496806699753201E-3</v>
      </c>
    </row>
    <row r="8742" spans="1:6" ht="15" thickBot="1" x14ac:dyDescent="0.35">
      <c r="A8742" s="2">
        <v>41877</v>
      </c>
      <c r="B8742" s="5">
        <f t="shared" si="551"/>
        <v>8</v>
      </c>
      <c r="C8742" s="5">
        <f t="shared" si="552"/>
        <v>26</v>
      </c>
      <c r="D8742" s="5">
        <f t="shared" si="553"/>
        <v>3</v>
      </c>
      <c r="E8742" s="3">
        <v>17106.7</v>
      </c>
      <c r="F8742">
        <f t="shared" si="554"/>
        <v>1.7468072310676222E-3</v>
      </c>
    </row>
    <row r="8743" spans="1:6" ht="15" thickBot="1" x14ac:dyDescent="0.35">
      <c r="A8743" s="2">
        <v>41878</v>
      </c>
      <c r="B8743" s="5">
        <f t="shared" si="551"/>
        <v>8</v>
      </c>
      <c r="C8743" s="5">
        <f t="shared" si="552"/>
        <v>27</v>
      </c>
      <c r="D8743" s="5">
        <f t="shared" si="553"/>
        <v>4</v>
      </c>
      <c r="E8743" s="3">
        <v>17122.009999999998</v>
      </c>
      <c r="F8743">
        <f t="shared" si="554"/>
        <v>8.9497097628400983E-4</v>
      </c>
    </row>
    <row r="8744" spans="1:6" ht="15" thickBot="1" x14ac:dyDescent="0.35">
      <c r="A8744" s="2">
        <v>41879</v>
      </c>
      <c r="B8744" s="5">
        <f t="shared" si="551"/>
        <v>8</v>
      </c>
      <c r="C8744" s="5">
        <f t="shared" si="552"/>
        <v>28</v>
      </c>
      <c r="D8744" s="5">
        <f t="shared" si="553"/>
        <v>5</v>
      </c>
      <c r="E8744" s="3">
        <v>17079.57</v>
      </c>
      <c r="F8744">
        <f t="shared" si="554"/>
        <v>-2.4786809492576335E-3</v>
      </c>
    </row>
    <row r="8745" spans="1:6" ht="15" thickBot="1" x14ac:dyDescent="0.35">
      <c r="A8745" s="2">
        <v>41880</v>
      </c>
      <c r="B8745" s="5">
        <f t="shared" si="551"/>
        <v>8</v>
      </c>
      <c r="C8745" s="5">
        <f t="shared" si="552"/>
        <v>29</v>
      </c>
      <c r="D8745" s="5">
        <f t="shared" si="553"/>
        <v>6</v>
      </c>
      <c r="E8745" s="3">
        <v>17098.45</v>
      </c>
      <c r="F8745">
        <f t="shared" si="554"/>
        <v>1.1054142463774567E-3</v>
      </c>
    </row>
    <row r="8746" spans="1:6" ht="15" thickBot="1" x14ac:dyDescent="0.35">
      <c r="A8746" s="2">
        <v>41884</v>
      </c>
      <c r="B8746" s="5">
        <f t="shared" si="551"/>
        <v>9</v>
      </c>
      <c r="C8746" s="5">
        <f t="shared" si="552"/>
        <v>2</v>
      </c>
      <c r="D8746" s="5">
        <f t="shared" si="553"/>
        <v>3</v>
      </c>
      <c r="E8746" s="3">
        <v>17067.560000000001</v>
      </c>
      <c r="F8746">
        <f t="shared" si="554"/>
        <v>-1.8065965043614722E-3</v>
      </c>
    </row>
    <row r="8747" spans="1:6" ht="15" thickBot="1" x14ac:dyDescent="0.35">
      <c r="A8747" s="2">
        <v>41885</v>
      </c>
      <c r="B8747" s="5">
        <f t="shared" si="551"/>
        <v>9</v>
      </c>
      <c r="C8747" s="5">
        <f t="shared" si="552"/>
        <v>3</v>
      </c>
      <c r="D8747" s="5">
        <f t="shared" si="553"/>
        <v>4</v>
      </c>
      <c r="E8747" s="3">
        <v>17078.28</v>
      </c>
      <c r="F8747">
        <f t="shared" si="554"/>
        <v>6.2809212330277588E-4</v>
      </c>
    </row>
    <row r="8748" spans="1:6" ht="15" thickBot="1" x14ac:dyDescent="0.35">
      <c r="A8748" s="2">
        <v>41886</v>
      </c>
      <c r="B8748" s="5">
        <f t="shared" si="551"/>
        <v>9</v>
      </c>
      <c r="C8748" s="5">
        <f t="shared" si="552"/>
        <v>4</v>
      </c>
      <c r="D8748" s="5">
        <f t="shared" si="553"/>
        <v>5</v>
      </c>
      <c r="E8748" s="3">
        <v>17069.580000000002</v>
      </c>
      <c r="F8748">
        <f t="shared" si="554"/>
        <v>-5.0941898130239642E-4</v>
      </c>
    </row>
    <row r="8749" spans="1:6" ht="15" thickBot="1" x14ac:dyDescent="0.35">
      <c r="A8749" s="2">
        <v>41887</v>
      </c>
      <c r="B8749" s="5">
        <f t="shared" si="551"/>
        <v>9</v>
      </c>
      <c r="C8749" s="5">
        <f t="shared" si="552"/>
        <v>5</v>
      </c>
      <c r="D8749" s="5">
        <f t="shared" si="553"/>
        <v>6</v>
      </c>
      <c r="E8749" s="3">
        <v>17137.36</v>
      </c>
      <c r="F8749">
        <f t="shared" si="554"/>
        <v>3.9708065459137737E-3</v>
      </c>
    </row>
    <row r="8750" spans="1:6" ht="15" thickBot="1" x14ac:dyDescent="0.35">
      <c r="A8750" s="2">
        <v>41890</v>
      </c>
      <c r="B8750" s="5">
        <f t="shared" si="551"/>
        <v>9</v>
      </c>
      <c r="C8750" s="5">
        <f t="shared" si="552"/>
        <v>8</v>
      </c>
      <c r="D8750" s="5">
        <f t="shared" si="553"/>
        <v>2</v>
      </c>
      <c r="E8750" s="3">
        <v>17111.419999999998</v>
      </c>
      <c r="F8750">
        <f t="shared" si="554"/>
        <v>-1.5136520444223806E-3</v>
      </c>
    </row>
    <row r="8751" spans="1:6" ht="15" thickBot="1" x14ac:dyDescent="0.35">
      <c r="A8751" s="2">
        <v>41891</v>
      </c>
      <c r="B8751" s="5">
        <f t="shared" si="551"/>
        <v>9</v>
      </c>
      <c r="C8751" s="5">
        <f t="shared" si="552"/>
        <v>9</v>
      </c>
      <c r="D8751" s="5">
        <f t="shared" si="553"/>
        <v>3</v>
      </c>
      <c r="E8751" s="3">
        <v>17013.87</v>
      </c>
      <c r="F8751">
        <f t="shared" si="554"/>
        <v>-5.700871114144781E-3</v>
      </c>
    </row>
    <row r="8752" spans="1:6" ht="15" thickBot="1" x14ac:dyDescent="0.35">
      <c r="A8752" s="2">
        <v>41892</v>
      </c>
      <c r="B8752" s="5">
        <f t="shared" si="551"/>
        <v>9</v>
      </c>
      <c r="C8752" s="5">
        <f t="shared" si="552"/>
        <v>10</v>
      </c>
      <c r="D8752" s="5">
        <f t="shared" si="553"/>
        <v>4</v>
      </c>
      <c r="E8752" s="3">
        <v>17068.71</v>
      </c>
      <c r="F8752">
        <f t="shared" si="554"/>
        <v>3.2232525580599917E-3</v>
      </c>
    </row>
    <row r="8753" spans="1:6" ht="15" thickBot="1" x14ac:dyDescent="0.35">
      <c r="A8753" s="2">
        <v>41893</v>
      </c>
      <c r="B8753" s="5">
        <f t="shared" si="551"/>
        <v>9</v>
      </c>
      <c r="C8753" s="5">
        <f t="shared" si="552"/>
        <v>11</v>
      </c>
      <c r="D8753" s="5">
        <f t="shared" si="553"/>
        <v>5</v>
      </c>
      <c r="E8753" s="3">
        <v>17049</v>
      </c>
      <c r="F8753">
        <f t="shared" si="554"/>
        <v>-1.1547445589033458E-3</v>
      </c>
    </row>
    <row r="8754" spans="1:6" ht="15" thickBot="1" x14ac:dyDescent="0.35">
      <c r="A8754" s="2">
        <v>41894</v>
      </c>
      <c r="B8754" s="5">
        <f t="shared" si="551"/>
        <v>9</v>
      </c>
      <c r="C8754" s="5">
        <f t="shared" si="552"/>
        <v>12</v>
      </c>
      <c r="D8754" s="5">
        <f t="shared" si="553"/>
        <v>6</v>
      </c>
      <c r="E8754" s="3">
        <v>16987.509999999998</v>
      </c>
      <c r="F8754">
        <f t="shared" si="554"/>
        <v>-3.6066631473987685E-3</v>
      </c>
    </row>
    <row r="8755" spans="1:6" ht="15" thickBot="1" x14ac:dyDescent="0.35">
      <c r="A8755" s="2">
        <v>41897</v>
      </c>
      <c r="B8755" s="5">
        <f t="shared" si="551"/>
        <v>9</v>
      </c>
      <c r="C8755" s="5">
        <f t="shared" si="552"/>
        <v>15</v>
      </c>
      <c r="D8755" s="5">
        <f t="shared" si="553"/>
        <v>2</v>
      </c>
      <c r="E8755" s="3">
        <v>17031.14</v>
      </c>
      <c r="F8755">
        <f t="shared" si="554"/>
        <v>2.568357575654173E-3</v>
      </c>
    </row>
    <row r="8756" spans="1:6" ht="15" thickBot="1" x14ac:dyDescent="0.35">
      <c r="A8756" s="2">
        <v>41898</v>
      </c>
      <c r="B8756" s="5">
        <f t="shared" si="551"/>
        <v>9</v>
      </c>
      <c r="C8756" s="5">
        <f t="shared" si="552"/>
        <v>16</v>
      </c>
      <c r="D8756" s="5">
        <f t="shared" si="553"/>
        <v>3</v>
      </c>
      <c r="E8756" s="3">
        <v>17131.97</v>
      </c>
      <c r="F8756">
        <f t="shared" si="554"/>
        <v>5.9203318157211877E-3</v>
      </c>
    </row>
    <row r="8757" spans="1:6" ht="15" thickBot="1" x14ac:dyDescent="0.35">
      <c r="A8757" s="2">
        <v>41899</v>
      </c>
      <c r="B8757" s="5">
        <f t="shared" si="551"/>
        <v>9</v>
      </c>
      <c r="C8757" s="5">
        <f t="shared" si="552"/>
        <v>17</v>
      </c>
      <c r="D8757" s="5">
        <f t="shared" si="553"/>
        <v>4</v>
      </c>
      <c r="E8757" s="3">
        <v>17156.849999999999</v>
      </c>
      <c r="F8757">
        <f t="shared" si="554"/>
        <v>1.4522556366837777E-3</v>
      </c>
    </row>
    <row r="8758" spans="1:6" ht="15" thickBot="1" x14ac:dyDescent="0.35">
      <c r="A8758" s="2">
        <v>41900</v>
      </c>
      <c r="B8758" s="5">
        <f t="shared" si="551"/>
        <v>9</v>
      </c>
      <c r="C8758" s="5">
        <f t="shared" si="552"/>
        <v>18</v>
      </c>
      <c r="D8758" s="5">
        <f t="shared" si="553"/>
        <v>5</v>
      </c>
      <c r="E8758" s="3">
        <v>17265.990000000002</v>
      </c>
      <c r="F8758">
        <f t="shared" si="554"/>
        <v>6.3613075826858111E-3</v>
      </c>
    </row>
    <row r="8759" spans="1:6" ht="15" thickBot="1" x14ac:dyDescent="0.35">
      <c r="A8759" s="2">
        <v>41901</v>
      </c>
      <c r="B8759" s="5">
        <f t="shared" si="551"/>
        <v>9</v>
      </c>
      <c r="C8759" s="5">
        <f t="shared" si="552"/>
        <v>19</v>
      </c>
      <c r="D8759" s="5">
        <f t="shared" si="553"/>
        <v>6</v>
      </c>
      <c r="E8759" s="3">
        <v>17279.740000000002</v>
      </c>
      <c r="F8759">
        <f t="shared" si="554"/>
        <v>7.963632551623161E-4</v>
      </c>
    </row>
    <row r="8760" spans="1:6" ht="15" thickBot="1" x14ac:dyDescent="0.35">
      <c r="A8760" s="2">
        <v>41904</v>
      </c>
      <c r="B8760" s="5">
        <f t="shared" si="551"/>
        <v>9</v>
      </c>
      <c r="C8760" s="5">
        <f t="shared" si="552"/>
        <v>22</v>
      </c>
      <c r="D8760" s="5">
        <f t="shared" si="553"/>
        <v>2</v>
      </c>
      <c r="E8760" s="3">
        <v>17172.68</v>
      </c>
      <c r="F8760">
        <f t="shared" si="554"/>
        <v>-6.1956950741157736E-3</v>
      </c>
    </row>
    <row r="8761" spans="1:6" ht="15" thickBot="1" x14ac:dyDescent="0.35">
      <c r="A8761" s="2">
        <v>41905</v>
      </c>
      <c r="B8761" s="5">
        <f t="shared" si="551"/>
        <v>9</v>
      </c>
      <c r="C8761" s="5">
        <f t="shared" si="552"/>
        <v>23</v>
      </c>
      <c r="D8761" s="5">
        <f t="shared" si="553"/>
        <v>3</v>
      </c>
      <c r="E8761" s="3">
        <v>17055.87</v>
      </c>
      <c r="F8761">
        <f t="shared" si="554"/>
        <v>-6.8020833090700642E-3</v>
      </c>
    </row>
    <row r="8762" spans="1:6" ht="15" thickBot="1" x14ac:dyDescent="0.35">
      <c r="A8762" s="2">
        <v>41906</v>
      </c>
      <c r="B8762" s="5">
        <f t="shared" si="551"/>
        <v>9</v>
      </c>
      <c r="C8762" s="5">
        <f t="shared" si="552"/>
        <v>24</v>
      </c>
      <c r="D8762" s="5">
        <f t="shared" si="553"/>
        <v>4</v>
      </c>
      <c r="E8762" s="3">
        <v>17210.060000000001</v>
      </c>
      <c r="F8762">
        <f t="shared" si="554"/>
        <v>9.0402893549260364E-3</v>
      </c>
    </row>
    <row r="8763" spans="1:6" ht="15" thickBot="1" x14ac:dyDescent="0.35">
      <c r="A8763" s="2">
        <v>41907</v>
      </c>
      <c r="B8763" s="5">
        <f t="shared" si="551"/>
        <v>9</v>
      </c>
      <c r="C8763" s="5">
        <f t="shared" si="552"/>
        <v>25</v>
      </c>
      <c r="D8763" s="5">
        <f t="shared" si="553"/>
        <v>5</v>
      </c>
      <c r="E8763" s="3">
        <v>16945.8</v>
      </c>
      <c r="F8763">
        <f t="shared" si="554"/>
        <v>-1.5354972614854452E-2</v>
      </c>
    </row>
    <row r="8764" spans="1:6" ht="15" thickBot="1" x14ac:dyDescent="0.35">
      <c r="A8764" s="2">
        <v>41908</v>
      </c>
      <c r="B8764" s="5">
        <f t="shared" si="551"/>
        <v>9</v>
      </c>
      <c r="C8764" s="5">
        <f t="shared" si="552"/>
        <v>26</v>
      </c>
      <c r="D8764" s="5">
        <f t="shared" si="553"/>
        <v>6</v>
      </c>
      <c r="E8764" s="3">
        <v>17113.150000000001</v>
      </c>
      <c r="F8764">
        <f t="shared" si="554"/>
        <v>9.8756033943515325E-3</v>
      </c>
    </row>
    <row r="8765" spans="1:6" ht="15" thickBot="1" x14ac:dyDescent="0.35">
      <c r="A8765" s="2">
        <v>41911</v>
      </c>
      <c r="B8765" s="5">
        <f t="shared" si="551"/>
        <v>9</v>
      </c>
      <c r="C8765" s="5">
        <f t="shared" si="552"/>
        <v>29</v>
      </c>
      <c r="D8765" s="5">
        <f t="shared" si="553"/>
        <v>2</v>
      </c>
      <c r="E8765" s="3">
        <v>17071.22</v>
      </c>
      <c r="F8765">
        <f t="shared" si="554"/>
        <v>-2.4501625942623239E-3</v>
      </c>
    </row>
    <row r="8766" spans="1:6" ht="15" thickBot="1" x14ac:dyDescent="0.35">
      <c r="A8766" s="2">
        <v>41912</v>
      </c>
      <c r="B8766" s="5">
        <f t="shared" si="551"/>
        <v>9</v>
      </c>
      <c r="C8766" s="5">
        <f t="shared" si="552"/>
        <v>30</v>
      </c>
      <c r="D8766" s="5">
        <f t="shared" si="553"/>
        <v>3</v>
      </c>
      <c r="E8766" s="3">
        <v>17042.900000000001</v>
      </c>
      <c r="F8766">
        <f t="shared" si="554"/>
        <v>-1.6589324020192878E-3</v>
      </c>
    </row>
    <row r="8767" spans="1:6" ht="15" thickBot="1" x14ac:dyDescent="0.35">
      <c r="A8767" s="2">
        <v>41913</v>
      </c>
      <c r="B8767" s="5">
        <f t="shared" si="551"/>
        <v>10</v>
      </c>
      <c r="C8767" s="5">
        <f t="shared" si="552"/>
        <v>1</v>
      </c>
      <c r="D8767" s="5">
        <f t="shared" si="553"/>
        <v>4</v>
      </c>
      <c r="E8767" s="3">
        <v>16804.71</v>
      </c>
      <c r="F8767">
        <f t="shared" si="554"/>
        <v>-1.3975907856057497E-2</v>
      </c>
    </row>
    <row r="8768" spans="1:6" ht="15" thickBot="1" x14ac:dyDescent="0.35">
      <c r="A8768" s="2">
        <v>41914</v>
      </c>
      <c r="B8768" s="5">
        <f t="shared" si="551"/>
        <v>10</v>
      </c>
      <c r="C8768" s="5">
        <f t="shared" si="552"/>
        <v>2</v>
      </c>
      <c r="D8768" s="5">
        <f t="shared" si="553"/>
        <v>5</v>
      </c>
      <c r="E8768" s="3">
        <v>16801.05</v>
      </c>
      <c r="F8768">
        <f t="shared" si="554"/>
        <v>-2.1779608216981159E-4</v>
      </c>
    </row>
    <row r="8769" spans="1:6" ht="15" thickBot="1" x14ac:dyDescent="0.35">
      <c r="A8769" s="2">
        <v>41915</v>
      </c>
      <c r="B8769" s="5">
        <f t="shared" si="551"/>
        <v>10</v>
      </c>
      <c r="C8769" s="5">
        <f t="shared" si="552"/>
        <v>3</v>
      </c>
      <c r="D8769" s="5">
        <f t="shared" si="553"/>
        <v>6</v>
      </c>
      <c r="E8769" s="3">
        <v>17009.689999999999</v>
      </c>
      <c r="F8769">
        <f t="shared" si="554"/>
        <v>1.2418271477080267E-2</v>
      </c>
    </row>
    <row r="8770" spans="1:6" ht="15" thickBot="1" x14ac:dyDescent="0.35">
      <c r="A8770" s="2">
        <v>41918</v>
      </c>
      <c r="B8770" s="5">
        <f t="shared" si="551"/>
        <v>10</v>
      </c>
      <c r="C8770" s="5">
        <f t="shared" si="552"/>
        <v>6</v>
      </c>
      <c r="D8770" s="5">
        <f t="shared" si="553"/>
        <v>2</v>
      </c>
      <c r="E8770" s="3">
        <v>16991.91</v>
      </c>
      <c r="F8770">
        <f t="shared" si="554"/>
        <v>-1.0452865396135284E-3</v>
      </c>
    </row>
    <row r="8771" spans="1:6" ht="15" thickBot="1" x14ac:dyDescent="0.35">
      <c r="A8771" s="2">
        <v>41919</v>
      </c>
      <c r="B8771" s="5">
        <f t="shared" ref="B8771:B8834" si="555">MONTH(A8771)</f>
        <v>10</v>
      </c>
      <c r="C8771" s="5">
        <f t="shared" ref="C8771:C8834" si="556">DAY(A8771)</f>
        <v>7</v>
      </c>
      <c r="D8771" s="5">
        <f t="shared" ref="D8771:D8834" si="557">WEEKDAY(A8771,1)</f>
        <v>3</v>
      </c>
      <c r="E8771" s="3">
        <v>16719.39</v>
      </c>
      <c r="F8771">
        <f t="shared" si="554"/>
        <v>-1.6038220541422385E-2</v>
      </c>
    </row>
    <row r="8772" spans="1:6" ht="15" thickBot="1" x14ac:dyDescent="0.35">
      <c r="A8772" s="2">
        <v>41920</v>
      </c>
      <c r="B8772" s="5">
        <f t="shared" si="555"/>
        <v>10</v>
      </c>
      <c r="C8772" s="5">
        <f t="shared" si="556"/>
        <v>8</v>
      </c>
      <c r="D8772" s="5">
        <f t="shared" si="557"/>
        <v>4</v>
      </c>
      <c r="E8772" s="3">
        <v>16994.22</v>
      </c>
      <c r="F8772">
        <f t="shared" ref="F8772:F8835" si="558">(E8772-E8771)/E8771</f>
        <v>1.643780066138787E-2</v>
      </c>
    </row>
    <row r="8773" spans="1:6" ht="15" thickBot="1" x14ac:dyDescent="0.35">
      <c r="A8773" s="2">
        <v>41921</v>
      </c>
      <c r="B8773" s="5">
        <f t="shared" si="555"/>
        <v>10</v>
      </c>
      <c r="C8773" s="5">
        <f t="shared" si="556"/>
        <v>9</v>
      </c>
      <c r="D8773" s="5">
        <f t="shared" si="557"/>
        <v>5</v>
      </c>
      <c r="E8773" s="3">
        <v>16659.25</v>
      </c>
      <c r="F8773">
        <f t="shared" si="558"/>
        <v>-1.9710819325629604E-2</v>
      </c>
    </row>
    <row r="8774" spans="1:6" ht="15" thickBot="1" x14ac:dyDescent="0.35">
      <c r="A8774" s="2">
        <v>41922</v>
      </c>
      <c r="B8774" s="5">
        <f t="shared" si="555"/>
        <v>10</v>
      </c>
      <c r="C8774" s="5">
        <f t="shared" si="556"/>
        <v>10</v>
      </c>
      <c r="D8774" s="5">
        <f t="shared" si="557"/>
        <v>6</v>
      </c>
      <c r="E8774" s="3">
        <v>16544.099999999999</v>
      </c>
      <c r="F8774">
        <f t="shared" si="558"/>
        <v>-6.9120758737639121E-3</v>
      </c>
    </row>
    <row r="8775" spans="1:6" ht="15" thickBot="1" x14ac:dyDescent="0.35">
      <c r="A8775" s="2">
        <v>41925</v>
      </c>
      <c r="B8775" s="5">
        <f t="shared" si="555"/>
        <v>10</v>
      </c>
      <c r="C8775" s="5">
        <f t="shared" si="556"/>
        <v>13</v>
      </c>
      <c r="D8775" s="5">
        <f t="shared" si="557"/>
        <v>2</v>
      </c>
      <c r="E8775" s="3">
        <v>16321.07</v>
      </c>
      <c r="F8775">
        <f t="shared" si="558"/>
        <v>-1.3480938824112455E-2</v>
      </c>
    </row>
    <row r="8776" spans="1:6" ht="15" thickBot="1" x14ac:dyDescent="0.35">
      <c r="A8776" s="2">
        <v>41926</v>
      </c>
      <c r="B8776" s="5">
        <f t="shared" si="555"/>
        <v>10</v>
      </c>
      <c r="C8776" s="5">
        <f t="shared" si="556"/>
        <v>14</v>
      </c>
      <c r="D8776" s="5">
        <f t="shared" si="557"/>
        <v>3</v>
      </c>
      <c r="E8776" s="3">
        <v>16315.19</v>
      </c>
      <c r="F8776">
        <f t="shared" si="558"/>
        <v>-3.6027049697104417E-4</v>
      </c>
    </row>
    <row r="8777" spans="1:6" ht="15" thickBot="1" x14ac:dyDescent="0.35">
      <c r="A8777" s="2">
        <v>41927</v>
      </c>
      <c r="B8777" s="5">
        <f t="shared" si="555"/>
        <v>10</v>
      </c>
      <c r="C8777" s="5">
        <f t="shared" si="556"/>
        <v>15</v>
      </c>
      <c r="D8777" s="5">
        <f t="shared" si="557"/>
        <v>4</v>
      </c>
      <c r="E8777" s="3">
        <v>16141.74</v>
      </c>
      <c r="F8777">
        <f t="shared" si="558"/>
        <v>-1.063119706236953E-2</v>
      </c>
    </row>
    <row r="8778" spans="1:6" ht="15" thickBot="1" x14ac:dyDescent="0.35">
      <c r="A8778" s="2">
        <v>41928</v>
      </c>
      <c r="B8778" s="5">
        <f t="shared" si="555"/>
        <v>10</v>
      </c>
      <c r="C8778" s="5">
        <f t="shared" si="556"/>
        <v>16</v>
      </c>
      <c r="D8778" s="5">
        <f t="shared" si="557"/>
        <v>5</v>
      </c>
      <c r="E8778" s="3">
        <v>16117.24</v>
      </c>
      <c r="F8778">
        <f t="shared" si="558"/>
        <v>-1.5178041524643564E-3</v>
      </c>
    </row>
    <row r="8779" spans="1:6" ht="15" thickBot="1" x14ac:dyDescent="0.35">
      <c r="A8779" s="2">
        <v>41929</v>
      </c>
      <c r="B8779" s="5">
        <f t="shared" si="555"/>
        <v>10</v>
      </c>
      <c r="C8779" s="5">
        <f t="shared" si="556"/>
        <v>17</v>
      </c>
      <c r="D8779" s="5">
        <f t="shared" si="557"/>
        <v>6</v>
      </c>
      <c r="E8779" s="3">
        <v>16380.41</v>
      </c>
      <c r="F8779">
        <f t="shared" si="558"/>
        <v>1.632847807689158E-2</v>
      </c>
    </row>
    <row r="8780" spans="1:6" ht="15" thickBot="1" x14ac:dyDescent="0.35">
      <c r="A8780" s="2">
        <v>41932</v>
      </c>
      <c r="B8780" s="5">
        <f t="shared" si="555"/>
        <v>10</v>
      </c>
      <c r="C8780" s="5">
        <f t="shared" si="556"/>
        <v>20</v>
      </c>
      <c r="D8780" s="5">
        <f t="shared" si="557"/>
        <v>2</v>
      </c>
      <c r="E8780" s="3">
        <v>16399.669999999998</v>
      </c>
      <c r="F8780">
        <f t="shared" si="558"/>
        <v>1.1757947450642811E-3</v>
      </c>
    </row>
    <row r="8781" spans="1:6" ht="15" thickBot="1" x14ac:dyDescent="0.35">
      <c r="A8781" s="2">
        <v>41933</v>
      </c>
      <c r="B8781" s="5">
        <f t="shared" si="555"/>
        <v>10</v>
      </c>
      <c r="C8781" s="5">
        <f t="shared" si="556"/>
        <v>21</v>
      </c>
      <c r="D8781" s="5">
        <f t="shared" si="557"/>
        <v>3</v>
      </c>
      <c r="E8781" s="3">
        <v>16614.810000000001</v>
      </c>
      <c r="F8781">
        <f t="shared" si="558"/>
        <v>1.3118556653884077E-2</v>
      </c>
    </row>
    <row r="8782" spans="1:6" ht="15" thickBot="1" x14ac:dyDescent="0.35">
      <c r="A8782" s="2">
        <v>41934</v>
      </c>
      <c r="B8782" s="5">
        <f t="shared" si="555"/>
        <v>10</v>
      </c>
      <c r="C8782" s="5">
        <f t="shared" si="556"/>
        <v>22</v>
      </c>
      <c r="D8782" s="5">
        <f t="shared" si="557"/>
        <v>4</v>
      </c>
      <c r="E8782" s="3">
        <v>16461.32</v>
      </c>
      <c r="F8782">
        <f t="shared" si="558"/>
        <v>-9.2381435598722812E-3</v>
      </c>
    </row>
    <row r="8783" spans="1:6" ht="15" thickBot="1" x14ac:dyDescent="0.35">
      <c r="A8783" s="2">
        <v>41935</v>
      </c>
      <c r="B8783" s="5">
        <f t="shared" si="555"/>
        <v>10</v>
      </c>
      <c r="C8783" s="5">
        <f t="shared" si="556"/>
        <v>23</v>
      </c>
      <c r="D8783" s="5">
        <f t="shared" si="557"/>
        <v>5</v>
      </c>
      <c r="E8783" s="3">
        <v>16677.900000000001</v>
      </c>
      <c r="F8783">
        <f t="shared" si="558"/>
        <v>1.3156903577598987E-2</v>
      </c>
    </row>
    <row r="8784" spans="1:6" ht="15" thickBot="1" x14ac:dyDescent="0.35">
      <c r="A8784" s="2">
        <v>41936</v>
      </c>
      <c r="B8784" s="5">
        <f t="shared" si="555"/>
        <v>10</v>
      </c>
      <c r="C8784" s="5">
        <f t="shared" si="556"/>
        <v>24</v>
      </c>
      <c r="D8784" s="5">
        <f t="shared" si="557"/>
        <v>6</v>
      </c>
      <c r="E8784" s="3">
        <v>16805.41</v>
      </c>
      <c r="F8784">
        <f t="shared" si="558"/>
        <v>7.6454469687429706E-3</v>
      </c>
    </row>
    <row r="8785" spans="1:6" ht="15" thickBot="1" x14ac:dyDescent="0.35">
      <c r="A8785" s="2">
        <v>41939</v>
      </c>
      <c r="B8785" s="5">
        <f t="shared" si="555"/>
        <v>10</v>
      </c>
      <c r="C8785" s="5">
        <f t="shared" si="556"/>
        <v>27</v>
      </c>
      <c r="D8785" s="5">
        <f t="shared" si="557"/>
        <v>2</v>
      </c>
      <c r="E8785" s="3">
        <v>16817.939999999999</v>
      </c>
      <c r="F8785">
        <f t="shared" si="558"/>
        <v>7.4559323455951603E-4</v>
      </c>
    </row>
    <row r="8786" spans="1:6" ht="15" thickBot="1" x14ac:dyDescent="0.35">
      <c r="A8786" s="2">
        <v>41940</v>
      </c>
      <c r="B8786" s="5">
        <f t="shared" si="555"/>
        <v>10</v>
      </c>
      <c r="C8786" s="5">
        <f t="shared" si="556"/>
        <v>28</v>
      </c>
      <c r="D8786" s="5">
        <f t="shared" si="557"/>
        <v>3</v>
      </c>
      <c r="E8786" s="3">
        <v>17005.75</v>
      </c>
      <c r="F8786">
        <f t="shared" si="558"/>
        <v>1.1167241647907016E-2</v>
      </c>
    </row>
    <row r="8787" spans="1:6" ht="15" thickBot="1" x14ac:dyDescent="0.35">
      <c r="A8787" s="2">
        <v>41941</v>
      </c>
      <c r="B8787" s="5">
        <f t="shared" si="555"/>
        <v>10</v>
      </c>
      <c r="C8787" s="5">
        <f t="shared" si="556"/>
        <v>29</v>
      </c>
      <c r="D8787" s="5">
        <f t="shared" si="557"/>
        <v>4</v>
      </c>
      <c r="E8787" s="3">
        <v>16974.310000000001</v>
      </c>
      <c r="F8787">
        <f t="shared" si="558"/>
        <v>-1.8487864398805515E-3</v>
      </c>
    </row>
    <row r="8788" spans="1:6" ht="15" thickBot="1" x14ac:dyDescent="0.35">
      <c r="A8788" s="2">
        <v>41942</v>
      </c>
      <c r="B8788" s="5">
        <f t="shared" si="555"/>
        <v>10</v>
      </c>
      <c r="C8788" s="5">
        <f t="shared" si="556"/>
        <v>30</v>
      </c>
      <c r="D8788" s="5">
        <f t="shared" si="557"/>
        <v>5</v>
      </c>
      <c r="E8788" s="3">
        <v>17195.419999999998</v>
      </c>
      <c r="F8788">
        <f t="shared" si="558"/>
        <v>1.3026155407789591E-2</v>
      </c>
    </row>
    <row r="8789" spans="1:6" ht="15" thickBot="1" x14ac:dyDescent="0.35">
      <c r="A8789" s="2">
        <v>41943</v>
      </c>
      <c r="B8789" s="5">
        <f t="shared" si="555"/>
        <v>10</v>
      </c>
      <c r="C8789" s="5">
        <f t="shared" si="556"/>
        <v>31</v>
      </c>
      <c r="D8789" s="5">
        <f t="shared" si="557"/>
        <v>6</v>
      </c>
      <c r="E8789" s="3">
        <v>17390.52</v>
      </c>
      <c r="F8789">
        <f t="shared" si="558"/>
        <v>1.1346044469981088E-2</v>
      </c>
    </row>
    <row r="8790" spans="1:6" ht="15" thickBot="1" x14ac:dyDescent="0.35">
      <c r="A8790" s="2">
        <v>41946</v>
      </c>
      <c r="B8790" s="5">
        <f t="shared" si="555"/>
        <v>11</v>
      </c>
      <c r="C8790" s="5">
        <f t="shared" si="556"/>
        <v>3</v>
      </c>
      <c r="D8790" s="5">
        <f t="shared" si="557"/>
        <v>2</v>
      </c>
      <c r="E8790" s="3">
        <v>17366.240000000002</v>
      </c>
      <c r="F8790">
        <f t="shared" si="558"/>
        <v>-1.3961629669497426E-3</v>
      </c>
    </row>
    <row r="8791" spans="1:6" ht="15" thickBot="1" x14ac:dyDescent="0.35">
      <c r="A8791" s="2">
        <v>41947</v>
      </c>
      <c r="B8791" s="5">
        <f t="shared" si="555"/>
        <v>11</v>
      </c>
      <c r="C8791" s="5">
        <f t="shared" si="556"/>
        <v>4</v>
      </c>
      <c r="D8791" s="5">
        <f t="shared" si="557"/>
        <v>3</v>
      </c>
      <c r="E8791" s="3">
        <v>17383.84</v>
      </c>
      <c r="F8791">
        <f t="shared" si="558"/>
        <v>1.0134605994157942E-3</v>
      </c>
    </row>
    <row r="8792" spans="1:6" ht="15" thickBot="1" x14ac:dyDescent="0.35">
      <c r="A8792" s="2">
        <v>41948</v>
      </c>
      <c r="B8792" s="5">
        <f t="shared" si="555"/>
        <v>11</v>
      </c>
      <c r="C8792" s="5">
        <f t="shared" si="556"/>
        <v>5</v>
      </c>
      <c r="D8792" s="5">
        <f t="shared" si="557"/>
        <v>4</v>
      </c>
      <c r="E8792" s="3">
        <v>17484.53</v>
      </c>
      <c r="F8792">
        <f t="shared" si="558"/>
        <v>5.7921609954991928E-3</v>
      </c>
    </row>
    <row r="8793" spans="1:6" ht="15" thickBot="1" x14ac:dyDescent="0.35">
      <c r="A8793" s="2">
        <v>41949</v>
      </c>
      <c r="B8793" s="5">
        <f t="shared" si="555"/>
        <v>11</v>
      </c>
      <c r="C8793" s="5">
        <f t="shared" si="556"/>
        <v>6</v>
      </c>
      <c r="D8793" s="5">
        <f t="shared" si="557"/>
        <v>5</v>
      </c>
      <c r="E8793" s="3">
        <v>17554.47</v>
      </c>
      <c r="F8793">
        <f t="shared" si="558"/>
        <v>4.0001075236224442E-3</v>
      </c>
    </row>
    <row r="8794" spans="1:6" ht="15" thickBot="1" x14ac:dyDescent="0.35">
      <c r="A8794" s="2">
        <v>41950</v>
      </c>
      <c r="B8794" s="5">
        <f t="shared" si="555"/>
        <v>11</v>
      </c>
      <c r="C8794" s="5">
        <f t="shared" si="556"/>
        <v>7</v>
      </c>
      <c r="D8794" s="5">
        <f t="shared" si="557"/>
        <v>6</v>
      </c>
      <c r="E8794" s="3">
        <v>17573.93</v>
      </c>
      <c r="F8794">
        <f t="shared" si="558"/>
        <v>1.1085495603113695E-3</v>
      </c>
    </row>
    <row r="8795" spans="1:6" ht="15" thickBot="1" x14ac:dyDescent="0.35">
      <c r="A8795" s="2">
        <v>41953</v>
      </c>
      <c r="B8795" s="5">
        <f t="shared" si="555"/>
        <v>11</v>
      </c>
      <c r="C8795" s="5">
        <f t="shared" si="556"/>
        <v>10</v>
      </c>
      <c r="D8795" s="5">
        <f t="shared" si="557"/>
        <v>2</v>
      </c>
      <c r="E8795" s="3">
        <v>17613.740000000002</v>
      </c>
      <c r="F8795">
        <f t="shared" si="558"/>
        <v>2.265287274957924E-3</v>
      </c>
    </row>
    <row r="8796" spans="1:6" ht="15" thickBot="1" x14ac:dyDescent="0.35">
      <c r="A8796" s="2">
        <v>41954</v>
      </c>
      <c r="B8796" s="5">
        <f t="shared" si="555"/>
        <v>11</v>
      </c>
      <c r="C8796" s="5">
        <f t="shared" si="556"/>
        <v>11</v>
      </c>
      <c r="D8796" s="5">
        <f t="shared" si="557"/>
        <v>3</v>
      </c>
      <c r="E8796" s="3">
        <v>17614.900000000001</v>
      </c>
      <c r="F8796">
        <f t="shared" si="558"/>
        <v>6.585767701804696E-5</v>
      </c>
    </row>
    <row r="8797" spans="1:6" ht="15" thickBot="1" x14ac:dyDescent="0.35">
      <c r="A8797" s="2">
        <v>41955</v>
      </c>
      <c r="B8797" s="5">
        <f t="shared" si="555"/>
        <v>11</v>
      </c>
      <c r="C8797" s="5">
        <f t="shared" si="556"/>
        <v>12</v>
      </c>
      <c r="D8797" s="5">
        <f t="shared" si="557"/>
        <v>4</v>
      </c>
      <c r="E8797" s="3">
        <v>17612.2</v>
      </c>
      <c r="F8797">
        <f t="shared" si="558"/>
        <v>-1.5327932602516775E-4</v>
      </c>
    </row>
    <row r="8798" spans="1:6" ht="15" thickBot="1" x14ac:dyDescent="0.35">
      <c r="A8798" s="2">
        <v>41956</v>
      </c>
      <c r="B8798" s="5">
        <f t="shared" si="555"/>
        <v>11</v>
      </c>
      <c r="C8798" s="5">
        <f t="shared" si="556"/>
        <v>13</v>
      </c>
      <c r="D8798" s="5">
        <f t="shared" si="557"/>
        <v>5</v>
      </c>
      <c r="E8798" s="3">
        <v>17652.79</v>
      </c>
      <c r="F8798">
        <f t="shared" si="558"/>
        <v>2.3046524568197126E-3</v>
      </c>
    </row>
    <row r="8799" spans="1:6" ht="15" thickBot="1" x14ac:dyDescent="0.35">
      <c r="A8799" s="2">
        <v>41957</v>
      </c>
      <c r="B8799" s="5">
        <f t="shared" si="555"/>
        <v>11</v>
      </c>
      <c r="C8799" s="5">
        <f t="shared" si="556"/>
        <v>14</v>
      </c>
      <c r="D8799" s="5">
        <f t="shared" si="557"/>
        <v>6</v>
      </c>
      <c r="E8799" s="3">
        <v>17634.740000000002</v>
      </c>
      <c r="F8799">
        <f t="shared" si="558"/>
        <v>-1.0225012590077416E-3</v>
      </c>
    </row>
    <row r="8800" spans="1:6" ht="15" thickBot="1" x14ac:dyDescent="0.35">
      <c r="A8800" s="2">
        <v>41960</v>
      </c>
      <c r="B8800" s="5">
        <f t="shared" si="555"/>
        <v>11</v>
      </c>
      <c r="C8800" s="5">
        <f t="shared" si="556"/>
        <v>17</v>
      </c>
      <c r="D8800" s="5">
        <f t="shared" si="557"/>
        <v>2</v>
      </c>
      <c r="E8800" s="3">
        <v>17647.75</v>
      </c>
      <c r="F8800">
        <f t="shared" si="558"/>
        <v>7.3774833085139889E-4</v>
      </c>
    </row>
    <row r="8801" spans="1:6" ht="15" thickBot="1" x14ac:dyDescent="0.35">
      <c r="A8801" s="2">
        <v>41961</v>
      </c>
      <c r="B8801" s="5">
        <f t="shared" si="555"/>
        <v>11</v>
      </c>
      <c r="C8801" s="5">
        <f t="shared" si="556"/>
        <v>18</v>
      </c>
      <c r="D8801" s="5">
        <f t="shared" si="557"/>
        <v>3</v>
      </c>
      <c r="E8801" s="3">
        <v>17687.82</v>
      </c>
      <c r="F8801">
        <f t="shared" si="558"/>
        <v>2.2705444036775061E-3</v>
      </c>
    </row>
    <row r="8802" spans="1:6" ht="15" thickBot="1" x14ac:dyDescent="0.35">
      <c r="A8802" s="2">
        <v>41962</v>
      </c>
      <c r="B8802" s="5">
        <f t="shared" si="555"/>
        <v>11</v>
      </c>
      <c r="C8802" s="5">
        <f t="shared" si="556"/>
        <v>19</v>
      </c>
      <c r="D8802" s="5">
        <f t="shared" si="557"/>
        <v>4</v>
      </c>
      <c r="E8802" s="3">
        <v>17685.73</v>
      </c>
      <c r="F8802">
        <f t="shared" si="558"/>
        <v>-1.1816040642657747E-4</v>
      </c>
    </row>
    <row r="8803" spans="1:6" ht="15" thickBot="1" x14ac:dyDescent="0.35">
      <c r="A8803" s="2">
        <v>41963</v>
      </c>
      <c r="B8803" s="5">
        <f t="shared" si="555"/>
        <v>11</v>
      </c>
      <c r="C8803" s="5">
        <f t="shared" si="556"/>
        <v>20</v>
      </c>
      <c r="D8803" s="5">
        <f t="shared" si="557"/>
        <v>5</v>
      </c>
      <c r="E8803" s="3">
        <v>17719</v>
      </c>
      <c r="F8803">
        <f t="shared" si="558"/>
        <v>1.8811776500037283E-3</v>
      </c>
    </row>
    <row r="8804" spans="1:6" ht="15" thickBot="1" x14ac:dyDescent="0.35">
      <c r="A8804" s="2">
        <v>41964</v>
      </c>
      <c r="B8804" s="5">
        <f t="shared" si="555"/>
        <v>11</v>
      </c>
      <c r="C8804" s="5">
        <f t="shared" si="556"/>
        <v>21</v>
      </c>
      <c r="D8804" s="5">
        <f t="shared" si="557"/>
        <v>6</v>
      </c>
      <c r="E8804" s="3">
        <v>17810.060000000001</v>
      </c>
      <c r="F8804">
        <f t="shared" si="558"/>
        <v>5.1391162029460645E-3</v>
      </c>
    </row>
    <row r="8805" spans="1:6" ht="15" thickBot="1" x14ac:dyDescent="0.35">
      <c r="A8805" s="2">
        <v>41967</v>
      </c>
      <c r="B8805" s="5">
        <f t="shared" si="555"/>
        <v>11</v>
      </c>
      <c r="C8805" s="5">
        <f t="shared" si="556"/>
        <v>24</v>
      </c>
      <c r="D8805" s="5">
        <f t="shared" si="557"/>
        <v>2</v>
      </c>
      <c r="E8805" s="3">
        <v>17817.900000000001</v>
      </c>
      <c r="F8805">
        <f t="shared" si="558"/>
        <v>4.4020065064352085E-4</v>
      </c>
    </row>
    <row r="8806" spans="1:6" ht="15" thickBot="1" x14ac:dyDescent="0.35">
      <c r="A8806" s="2">
        <v>41968</v>
      </c>
      <c r="B8806" s="5">
        <f t="shared" si="555"/>
        <v>11</v>
      </c>
      <c r="C8806" s="5">
        <f t="shared" si="556"/>
        <v>25</v>
      </c>
      <c r="D8806" s="5">
        <f t="shared" si="557"/>
        <v>3</v>
      </c>
      <c r="E8806" s="3">
        <v>17814.939999999999</v>
      </c>
      <c r="F8806">
        <f t="shared" si="558"/>
        <v>-1.6612507646820133E-4</v>
      </c>
    </row>
    <row r="8807" spans="1:6" ht="15" thickBot="1" x14ac:dyDescent="0.35">
      <c r="A8807" s="2">
        <v>41969</v>
      </c>
      <c r="B8807" s="5">
        <f t="shared" si="555"/>
        <v>11</v>
      </c>
      <c r="C8807" s="5">
        <f t="shared" si="556"/>
        <v>26</v>
      </c>
      <c r="D8807" s="5">
        <f t="shared" si="557"/>
        <v>4</v>
      </c>
      <c r="E8807" s="3">
        <v>17827.75</v>
      </c>
      <c r="F8807">
        <f t="shared" si="558"/>
        <v>7.190593962147114E-4</v>
      </c>
    </row>
    <row r="8808" spans="1:6" ht="15" thickBot="1" x14ac:dyDescent="0.35">
      <c r="A8808" s="2">
        <v>41971</v>
      </c>
      <c r="B8808" s="5">
        <f t="shared" si="555"/>
        <v>11</v>
      </c>
      <c r="C8808" s="5">
        <f t="shared" si="556"/>
        <v>28</v>
      </c>
      <c r="D8808" s="5">
        <f t="shared" si="557"/>
        <v>6</v>
      </c>
      <c r="E8808" s="3">
        <v>17828.240000000002</v>
      </c>
      <c r="F8808">
        <f t="shared" si="558"/>
        <v>2.7485240706292198E-5</v>
      </c>
    </row>
    <row r="8809" spans="1:6" ht="15" thickBot="1" x14ac:dyDescent="0.35">
      <c r="A8809" s="2">
        <v>41974</v>
      </c>
      <c r="B8809" s="5">
        <f t="shared" si="555"/>
        <v>12</v>
      </c>
      <c r="C8809" s="5">
        <f t="shared" si="556"/>
        <v>1</v>
      </c>
      <c r="D8809" s="5">
        <f t="shared" si="557"/>
        <v>2</v>
      </c>
      <c r="E8809" s="3">
        <v>17776.8</v>
      </c>
      <c r="F8809">
        <f t="shared" si="558"/>
        <v>-2.8853100474304991E-3</v>
      </c>
    </row>
    <row r="8810" spans="1:6" ht="15" thickBot="1" x14ac:dyDescent="0.35">
      <c r="A8810" s="2">
        <v>41975</v>
      </c>
      <c r="B8810" s="5">
        <f t="shared" si="555"/>
        <v>12</v>
      </c>
      <c r="C8810" s="5">
        <f t="shared" si="556"/>
        <v>2</v>
      </c>
      <c r="D8810" s="5">
        <f t="shared" si="557"/>
        <v>3</v>
      </c>
      <c r="E8810" s="3">
        <v>17879.55</v>
      </c>
      <c r="F8810">
        <f t="shared" si="558"/>
        <v>5.7800054002970164E-3</v>
      </c>
    </row>
    <row r="8811" spans="1:6" ht="15" thickBot="1" x14ac:dyDescent="0.35">
      <c r="A8811" s="2">
        <v>41976</v>
      </c>
      <c r="B8811" s="5">
        <f t="shared" si="555"/>
        <v>12</v>
      </c>
      <c r="C8811" s="5">
        <f t="shared" si="556"/>
        <v>3</v>
      </c>
      <c r="D8811" s="5">
        <f t="shared" si="557"/>
        <v>4</v>
      </c>
      <c r="E8811" s="3">
        <v>17912.62</v>
      </c>
      <c r="F8811">
        <f t="shared" si="558"/>
        <v>1.8495991230204178E-3</v>
      </c>
    </row>
    <row r="8812" spans="1:6" ht="15" thickBot="1" x14ac:dyDescent="0.35">
      <c r="A8812" s="2">
        <v>41977</v>
      </c>
      <c r="B8812" s="5">
        <f t="shared" si="555"/>
        <v>12</v>
      </c>
      <c r="C8812" s="5">
        <f t="shared" si="556"/>
        <v>4</v>
      </c>
      <c r="D8812" s="5">
        <f t="shared" si="557"/>
        <v>5</v>
      </c>
      <c r="E8812" s="3">
        <v>17900.099999999999</v>
      </c>
      <c r="F8812">
        <f t="shared" si="558"/>
        <v>-6.9894856252186656E-4</v>
      </c>
    </row>
    <row r="8813" spans="1:6" ht="15" thickBot="1" x14ac:dyDescent="0.35">
      <c r="A8813" s="2">
        <v>41978</v>
      </c>
      <c r="B8813" s="5">
        <f t="shared" si="555"/>
        <v>12</v>
      </c>
      <c r="C8813" s="5">
        <f t="shared" si="556"/>
        <v>5</v>
      </c>
      <c r="D8813" s="5">
        <f t="shared" si="557"/>
        <v>6</v>
      </c>
      <c r="E8813" s="3">
        <v>17958.79</v>
      </c>
      <c r="F8813">
        <f t="shared" si="558"/>
        <v>3.2787526326669867E-3</v>
      </c>
    </row>
    <row r="8814" spans="1:6" ht="15" thickBot="1" x14ac:dyDescent="0.35">
      <c r="A8814" s="2">
        <v>41981</v>
      </c>
      <c r="B8814" s="5">
        <f t="shared" si="555"/>
        <v>12</v>
      </c>
      <c r="C8814" s="5">
        <f t="shared" si="556"/>
        <v>8</v>
      </c>
      <c r="D8814" s="5">
        <f t="shared" si="557"/>
        <v>2</v>
      </c>
      <c r="E8814" s="3">
        <v>17852.48</v>
      </c>
      <c r="F8814">
        <f t="shared" si="558"/>
        <v>-5.9196638526315699E-3</v>
      </c>
    </row>
    <row r="8815" spans="1:6" ht="15" thickBot="1" x14ac:dyDescent="0.35">
      <c r="A8815" s="2">
        <v>41982</v>
      </c>
      <c r="B8815" s="5">
        <f t="shared" si="555"/>
        <v>12</v>
      </c>
      <c r="C8815" s="5">
        <f t="shared" si="556"/>
        <v>9</v>
      </c>
      <c r="D8815" s="5">
        <f t="shared" si="557"/>
        <v>3</v>
      </c>
      <c r="E8815" s="3">
        <v>17801.2</v>
      </c>
      <c r="F8815">
        <f t="shared" si="558"/>
        <v>-2.8724300489343128E-3</v>
      </c>
    </row>
    <row r="8816" spans="1:6" ht="15" thickBot="1" x14ac:dyDescent="0.35">
      <c r="A8816" s="2">
        <v>41983</v>
      </c>
      <c r="B8816" s="5">
        <f t="shared" si="555"/>
        <v>12</v>
      </c>
      <c r="C8816" s="5">
        <f t="shared" si="556"/>
        <v>10</v>
      </c>
      <c r="D8816" s="5">
        <f t="shared" si="557"/>
        <v>4</v>
      </c>
      <c r="E8816" s="3">
        <v>17533.150000000001</v>
      </c>
      <c r="F8816">
        <f t="shared" si="558"/>
        <v>-1.5057973619755929E-2</v>
      </c>
    </row>
    <row r="8817" spans="1:6" ht="15" thickBot="1" x14ac:dyDescent="0.35">
      <c r="A8817" s="2">
        <v>41984</v>
      </c>
      <c r="B8817" s="5">
        <f t="shared" si="555"/>
        <v>12</v>
      </c>
      <c r="C8817" s="5">
        <f t="shared" si="556"/>
        <v>11</v>
      </c>
      <c r="D8817" s="5">
        <f t="shared" si="557"/>
        <v>5</v>
      </c>
      <c r="E8817" s="3">
        <v>17596.34</v>
      </c>
      <c r="F8817">
        <f t="shared" si="558"/>
        <v>3.6040300801623601E-3</v>
      </c>
    </row>
    <row r="8818" spans="1:6" ht="15" thickBot="1" x14ac:dyDescent="0.35">
      <c r="A8818" s="2">
        <v>41985</v>
      </c>
      <c r="B8818" s="5">
        <f t="shared" si="555"/>
        <v>12</v>
      </c>
      <c r="C8818" s="5">
        <f t="shared" si="556"/>
        <v>12</v>
      </c>
      <c r="D8818" s="5">
        <f t="shared" si="557"/>
        <v>6</v>
      </c>
      <c r="E8818" s="3">
        <v>17280.830000000002</v>
      </c>
      <c r="F8818">
        <f t="shared" si="558"/>
        <v>-1.7930433260552957E-2</v>
      </c>
    </row>
    <row r="8819" spans="1:6" ht="15" thickBot="1" x14ac:dyDescent="0.35">
      <c r="A8819" s="2">
        <v>41988</v>
      </c>
      <c r="B8819" s="5">
        <f t="shared" si="555"/>
        <v>12</v>
      </c>
      <c r="C8819" s="5">
        <f t="shared" si="556"/>
        <v>15</v>
      </c>
      <c r="D8819" s="5">
        <f t="shared" si="557"/>
        <v>2</v>
      </c>
      <c r="E8819" s="3">
        <v>17180.84</v>
      </c>
      <c r="F8819">
        <f t="shared" si="558"/>
        <v>-5.7861804091586802E-3</v>
      </c>
    </row>
    <row r="8820" spans="1:6" ht="15" thickBot="1" x14ac:dyDescent="0.35">
      <c r="A8820" s="2">
        <v>41989</v>
      </c>
      <c r="B8820" s="5">
        <f t="shared" si="555"/>
        <v>12</v>
      </c>
      <c r="C8820" s="5">
        <f t="shared" si="556"/>
        <v>16</v>
      </c>
      <c r="D8820" s="5">
        <f t="shared" si="557"/>
        <v>3</v>
      </c>
      <c r="E8820" s="3">
        <v>17068.87</v>
      </c>
      <c r="F8820">
        <f t="shared" si="558"/>
        <v>-6.5171435156838181E-3</v>
      </c>
    </row>
    <row r="8821" spans="1:6" ht="15" thickBot="1" x14ac:dyDescent="0.35">
      <c r="A8821" s="2">
        <v>41990</v>
      </c>
      <c r="B8821" s="5">
        <f t="shared" si="555"/>
        <v>12</v>
      </c>
      <c r="C8821" s="5">
        <f t="shared" si="556"/>
        <v>17</v>
      </c>
      <c r="D8821" s="5">
        <f t="shared" si="557"/>
        <v>4</v>
      </c>
      <c r="E8821" s="3">
        <v>17356.87</v>
      </c>
      <c r="F8821">
        <f t="shared" si="558"/>
        <v>1.6872821692355735E-2</v>
      </c>
    </row>
    <row r="8822" spans="1:6" ht="15" thickBot="1" x14ac:dyDescent="0.35">
      <c r="A8822" s="2">
        <v>41991</v>
      </c>
      <c r="B8822" s="5">
        <f t="shared" si="555"/>
        <v>12</v>
      </c>
      <c r="C8822" s="5">
        <f t="shared" si="556"/>
        <v>18</v>
      </c>
      <c r="D8822" s="5">
        <f t="shared" si="557"/>
        <v>5</v>
      </c>
      <c r="E8822" s="3">
        <v>17778.150000000001</v>
      </c>
      <c r="F8822">
        <f t="shared" si="558"/>
        <v>2.4271657274612446E-2</v>
      </c>
    </row>
    <row r="8823" spans="1:6" ht="15" thickBot="1" x14ac:dyDescent="0.35">
      <c r="A8823" s="2">
        <v>41992</v>
      </c>
      <c r="B8823" s="5">
        <f t="shared" si="555"/>
        <v>12</v>
      </c>
      <c r="C8823" s="5">
        <f t="shared" si="556"/>
        <v>19</v>
      </c>
      <c r="D8823" s="5">
        <f t="shared" si="557"/>
        <v>6</v>
      </c>
      <c r="E8823" s="3">
        <v>17804.8</v>
      </c>
      <c r="F8823">
        <f t="shared" si="558"/>
        <v>1.499031114035927E-3</v>
      </c>
    </row>
    <row r="8824" spans="1:6" ht="15" thickBot="1" x14ac:dyDescent="0.35">
      <c r="A8824" s="2">
        <v>41995</v>
      </c>
      <c r="B8824" s="5">
        <f t="shared" si="555"/>
        <v>12</v>
      </c>
      <c r="C8824" s="5">
        <f t="shared" si="556"/>
        <v>22</v>
      </c>
      <c r="D8824" s="5">
        <f t="shared" si="557"/>
        <v>2</v>
      </c>
      <c r="E8824" s="3">
        <v>17959.439999999999</v>
      </c>
      <c r="F8824">
        <f t="shared" si="558"/>
        <v>8.685298346513267E-3</v>
      </c>
    </row>
    <row r="8825" spans="1:6" ht="15" thickBot="1" x14ac:dyDescent="0.35">
      <c r="A8825" s="2">
        <v>41996</v>
      </c>
      <c r="B8825" s="5">
        <f t="shared" si="555"/>
        <v>12</v>
      </c>
      <c r="C8825" s="5">
        <f t="shared" si="556"/>
        <v>23</v>
      </c>
      <c r="D8825" s="5">
        <f t="shared" si="557"/>
        <v>3</v>
      </c>
      <c r="E8825" s="3">
        <v>18024.169999999998</v>
      </c>
      <c r="F8825">
        <f t="shared" si="558"/>
        <v>3.604232648679445E-3</v>
      </c>
    </row>
    <row r="8826" spans="1:6" ht="15" thickBot="1" x14ac:dyDescent="0.35">
      <c r="A8826" s="2">
        <v>41997</v>
      </c>
      <c r="B8826" s="5">
        <f t="shared" si="555"/>
        <v>12</v>
      </c>
      <c r="C8826" s="5">
        <f t="shared" si="556"/>
        <v>24</v>
      </c>
      <c r="D8826" s="5">
        <f t="shared" si="557"/>
        <v>4</v>
      </c>
      <c r="E8826" s="3">
        <v>18030.21</v>
      </c>
      <c r="F8826">
        <f t="shared" si="558"/>
        <v>3.3510558322524001E-4</v>
      </c>
    </row>
    <row r="8827" spans="1:6" ht="15" thickBot="1" x14ac:dyDescent="0.35">
      <c r="A8827" s="2">
        <v>41999</v>
      </c>
      <c r="B8827" s="5">
        <f t="shared" si="555"/>
        <v>12</v>
      </c>
      <c r="C8827" s="5">
        <f t="shared" si="556"/>
        <v>26</v>
      </c>
      <c r="D8827" s="5">
        <f t="shared" si="557"/>
        <v>6</v>
      </c>
      <c r="E8827" s="3">
        <v>18053.71</v>
      </c>
      <c r="F8827">
        <f t="shared" si="558"/>
        <v>1.3033680694789467E-3</v>
      </c>
    </row>
    <row r="8828" spans="1:6" ht="15" thickBot="1" x14ac:dyDescent="0.35">
      <c r="A8828" s="2">
        <v>42002</v>
      </c>
      <c r="B8828" s="5">
        <f t="shared" si="555"/>
        <v>12</v>
      </c>
      <c r="C8828" s="5">
        <f t="shared" si="556"/>
        <v>29</v>
      </c>
      <c r="D8828" s="5">
        <f t="shared" si="557"/>
        <v>2</v>
      </c>
      <c r="E8828" s="3">
        <v>18038.23</v>
      </c>
      <c r="F8828">
        <f t="shared" si="558"/>
        <v>-8.5744148986549378E-4</v>
      </c>
    </row>
    <row r="8829" spans="1:6" ht="15" thickBot="1" x14ac:dyDescent="0.35">
      <c r="A8829" s="2">
        <v>42003</v>
      </c>
      <c r="B8829" s="5">
        <f t="shared" si="555"/>
        <v>12</v>
      </c>
      <c r="C8829" s="5">
        <f t="shared" si="556"/>
        <v>30</v>
      </c>
      <c r="D8829" s="5">
        <f t="shared" si="557"/>
        <v>3</v>
      </c>
      <c r="E8829" s="3">
        <v>17983.07</v>
      </c>
      <c r="F8829">
        <f t="shared" si="558"/>
        <v>-3.0579496990558305E-3</v>
      </c>
    </row>
    <row r="8830" spans="1:6" ht="15" thickBot="1" x14ac:dyDescent="0.35">
      <c r="A8830" s="2">
        <v>42004</v>
      </c>
      <c r="B8830" s="5">
        <f t="shared" si="555"/>
        <v>12</v>
      </c>
      <c r="C8830" s="5">
        <f t="shared" si="556"/>
        <v>31</v>
      </c>
      <c r="D8830" s="5">
        <f t="shared" si="557"/>
        <v>4</v>
      </c>
      <c r="E8830" s="3">
        <v>17823.07</v>
      </c>
      <c r="F8830">
        <f t="shared" si="558"/>
        <v>-8.8972572536279958E-3</v>
      </c>
    </row>
    <row r="8831" spans="1:6" ht="15" thickBot="1" x14ac:dyDescent="0.35">
      <c r="A8831" s="2">
        <v>42006</v>
      </c>
      <c r="B8831" s="5">
        <f t="shared" si="555"/>
        <v>1</v>
      </c>
      <c r="C8831" s="5">
        <f t="shared" si="556"/>
        <v>2</v>
      </c>
      <c r="D8831" s="5">
        <f t="shared" si="557"/>
        <v>6</v>
      </c>
      <c r="E8831" s="3">
        <v>17832.990000000002</v>
      </c>
      <c r="F8831">
        <f t="shared" si="558"/>
        <v>5.5658200298836804E-4</v>
      </c>
    </row>
    <row r="8832" spans="1:6" ht="15" thickBot="1" x14ac:dyDescent="0.35">
      <c r="A8832" s="2">
        <v>42009</v>
      </c>
      <c r="B8832" s="5">
        <f t="shared" si="555"/>
        <v>1</v>
      </c>
      <c r="C8832" s="5">
        <f t="shared" si="556"/>
        <v>5</v>
      </c>
      <c r="D8832" s="5">
        <f t="shared" si="557"/>
        <v>2</v>
      </c>
      <c r="E8832" s="3">
        <v>17501.650000000001</v>
      </c>
      <c r="F8832">
        <f t="shared" si="558"/>
        <v>-1.858017079581159E-2</v>
      </c>
    </row>
    <row r="8833" spans="1:6" ht="15" thickBot="1" x14ac:dyDescent="0.35">
      <c r="A8833" s="2">
        <v>42010</v>
      </c>
      <c r="B8833" s="5">
        <f t="shared" si="555"/>
        <v>1</v>
      </c>
      <c r="C8833" s="5">
        <f t="shared" si="556"/>
        <v>6</v>
      </c>
      <c r="D8833" s="5">
        <f t="shared" si="557"/>
        <v>3</v>
      </c>
      <c r="E8833" s="3">
        <v>17371.64</v>
      </c>
      <c r="F8833">
        <f t="shared" si="558"/>
        <v>-7.4284424611394942E-3</v>
      </c>
    </row>
    <row r="8834" spans="1:6" ht="15" thickBot="1" x14ac:dyDescent="0.35">
      <c r="A8834" s="2">
        <v>42011</v>
      </c>
      <c r="B8834" s="5">
        <f t="shared" si="555"/>
        <v>1</v>
      </c>
      <c r="C8834" s="5">
        <f t="shared" si="556"/>
        <v>7</v>
      </c>
      <c r="D8834" s="5">
        <f t="shared" si="557"/>
        <v>4</v>
      </c>
      <c r="E8834" s="3">
        <v>17584.52</v>
      </c>
      <c r="F8834">
        <f t="shared" si="558"/>
        <v>1.2254456113527625E-2</v>
      </c>
    </row>
    <row r="8835" spans="1:6" ht="15" thickBot="1" x14ac:dyDescent="0.35">
      <c r="A8835" s="2">
        <v>42012</v>
      </c>
      <c r="B8835" s="5">
        <f t="shared" ref="B8835:B8898" si="559">MONTH(A8835)</f>
        <v>1</v>
      </c>
      <c r="C8835" s="5">
        <f t="shared" ref="C8835:C8898" si="560">DAY(A8835)</f>
        <v>8</v>
      </c>
      <c r="D8835" s="5">
        <f t="shared" ref="D8835:D8898" si="561">WEEKDAY(A8835,1)</f>
        <v>5</v>
      </c>
      <c r="E8835" s="3">
        <v>17907.87</v>
      </c>
      <c r="F8835">
        <f t="shared" si="558"/>
        <v>1.8388332465145398E-2</v>
      </c>
    </row>
    <row r="8836" spans="1:6" ht="15" thickBot="1" x14ac:dyDescent="0.35">
      <c r="A8836" s="2">
        <v>42013</v>
      </c>
      <c r="B8836" s="5">
        <f t="shared" si="559"/>
        <v>1</v>
      </c>
      <c r="C8836" s="5">
        <f t="shared" si="560"/>
        <v>9</v>
      </c>
      <c r="D8836" s="5">
        <f t="shared" si="561"/>
        <v>6</v>
      </c>
      <c r="E8836" s="3">
        <v>17737.37</v>
      </c>
      <c r="F8836">
        <f t="shared" ref="F8836:F8899" si="562">(E8836-E8835)/E8835</f>
        <v>-9.5209536365854792E-3</v>
      </c>
    </row>
    <row r="8837" spans="1:6" ht="15" thickBot="1" x14ac:dyDescent="0.35">
      <c r="A8837" s="2">
        <v>42016</v>
      </c>
      <c r="B8837" s="5">
        <f t="shared" si="559"/>
        <v>1</v>
      </c>
      <c r="C8837" s="5">
        <f t="shared" si="560"/>
        <v>12</v>
      </c>
      <c r="D8837" s="5">
        <f t="shared" si="561"/>
        <v>2</v>
      </c>
      <c r="E8837" s="3">
        <v>17640.84</v>
      </c>
      <c r="F8837">
        <f t="shared" si="562"/>
        <v>-5.4421822400952816E-3</v>
      </c>
    </row>
    <row r="8838" spans="1:6" ht="15" thickBot="1" x14ac:dyDescent="0.35">
      <c r="A8838" s="2">
        <v>42017</v>
      </c>
      <c r="B8838" s="5">
        <f t="shared" si="559"/>
        <v>1</v>
      </c>
      <c r="C8838" s="5">
        <f t="shared" si="560"/>
        <v>13</v>
      </c>
      <c r="D8838" s="5">
        <f t="shared" si="561"/>
        <v>3</v>
      </c>
      <c r="E8838" s="3">
        <v>17613.68</v>
      </c>
      <c r="F8838">
        <f t="shared" si="562"/>
        <v>-1.5396092249575334E-3</v>
      </c>
    </row>
    <row r="8839" spans="1:6" ht="15" thickBot="1" x14ac:dyDescent="0.35">
      <c r="A8839" s="2">
        <v>42018</v>
      </c>
      <c r="B8839" s="5">
        <f t="shared" si="559"/>
        <v>1</v>
      </c>
      <c r="C8839" s="5">
        <f t="shared" si="560"/>
        <v>14</v>
      </c>
      <c r="D8839" s="5">
        <f t="shared" si="561"/>
        <v>4</v>
      </c>
      <c r="E8839" s="3">
        <v>17427.09</v>
      </c>
      <c r="F8839">
        <f t="shared" si="562"/>
        <v>-1.0593470529724631E-2</v>
      </c>
    </row>
    <row r="8840" spans="1:6" ht="15" thickBot="1" x14ac:dyDescent="0.35">
      <c r="A8840" s="2">
        <v>42019</v>
      </c>
      <c r="B8840" s="5">
        <f t="shared" si="559"/>
        <v>1</v>
      </c>
      <c r="C8840" s="5">
        <f t="shared" si="560"/>
        <v>15</v>
      </c>
      <c r="D8840" s="5">
        <f t="shared" si="561"/>
        <v>5</v>
      </c>
      <c r="E8840" s="3">
        <v>17320.71</v>
      </c>
      <c r="F8840">
        <f t="shared" si="562"/>
        <v>-6.1042893563986308E-3</v>
      </c>
    </row>
    <row r="8841" spans="1:6" ht="15" thickBot="1" x14ac:dyDescent="0.35">
      <c r="A8841" s="2">
        <v>42020</v>
      </c>
      <c r="B8841" s="5">
        <f t="shared" si="559"/>
        <v>1</v>
      </c>
      <c r="C8841" s="5">
        <f t="shared" si="560"/>
        <v>16</v>
      </c>
      <c r="D8841" s="5">
        <f t="shared" si="561"/>
        <v>6</v>
      </c>
      <c r="E8841" s="3">
        <v>17511.57</v>
      </c>
      <c r="F8841">
        <f t="shared" si="562"/>
        <v>1.1019178775004062E-2</v>
      </c>
    </row>
    <row r="8842" spans="1:6" ht="15" thickBot="1" x14ac:dyDescent="0.35">
      <c r="A8842" s="2">
        <v>42024</v>
      </c>
      <c r="B8842" s="5">
        <f t="shared" si="559"/>
        <v>1</v>
      </c>
      <c r="C8842" s="5">
        <f t="shared" si="560"/>
        <v>20</v>
      </c>
      <c r="D8842" s="5">
        <f t="shared" si="561"/>
        <v>3</v>
      </c>
      <c r="E8842" s="3">
        <v>17515.23</v>
      </c>
      <c r="F8842">
        <f t="shared" si="562"/>
        <v>2.0900467519473437E-4</v>
      </c>
    </row>
    <row r="8843" spans="1:6" ht="15" thickBot="1" x14ac:dyDescent="0.35">
      <c r="A8843" s="2">
        <v>42025</v>
      </c>
      <c r="B8843" s="5">
        <f t="shared" si="559"/>
        <v>1</v>
      </c>
      <c r="C8843" s="5">
        <f t="shared" si="560"/>
        <v>21</v>
      </c>
      <c r="D8843" s="5">
        <f t="shared" si="561"/>
        <v>4</v>
      </c>
      <c r="E8843" s="3">
        <v>17554.28</v>
      </c>
      <c r="F8843">
        <f t="shared" si="562"/>
        <v>2.2294882796286019E-3</v>
      </c>
    </row>
    <row r="8844" spans="1:6" ht="15" thickBot="1" x14ac:dyDescent="0.35">
      <c r="A8844" s="2">
        <v>42026</v>
      </c>
      <c r="B8844" s="5">
        <f t="shared" si="559"/>
        <v>1</v>
      </c>
      <c r="C8844" s="5">
        <f t="shared" si="560"/>
        <v>22</v>
      </c>
      <c r="D8844" s="5">
        <f t="shared" si="561"/>
        <v>5</v>
      </c>
      <c r="E8844" s="3">
        <v>17813.98</v>
      </c>
      <c r="F8844">
        <f t="shared" si="562"/>
        <v>1.4794112888708666E-2</v>
      </c>
    </row>
    <row r="8845" spans="1:6" ht="15" thickBot="1" x14ac:dyDescent="0.35">
      <c r="A8845" s="2">
        <v>42027</v>
      </c>
      <c r="B8845" s="5">
        <f t="shared" si="559"/>
        <v>1</v>
      </c>
      <c r="C8845" s="5">
        <f t="shared" si="560"/>
        <v>23</v>
      </c>
      <c r="D8845" s="5">
        <f t="shared" si="561"/>
        <v>6</v>
      </c>
      <c r="E8845" s="3">
        <v>17672.599999999999</v>
      </c>
      <c r="F8845">
        <f t="shared" si="562"/>
        <v>-7.9364633843756992E-3</v>
      </c>
    </row>
    <row r="8846" spans="1:6" ht="15" thickBot="1" x14ac:dyDescent="0.35">
      <c r="A8846" s="2">
        <v>42030</v>
      </c>
      <c r="B8846" s="5">
        <f t="shared" si="559"/>
        <v>1</v>
      </c>
      <c r="C8846" s="5">
        <f t="shared" si="560"/>
        <v>26</v>
      </c>
      <c r="D8846" s="5">
        <f t="shared" si="561"/>
        <v>2</v>
      </c>
      <c r="E8846" s="3">
        <v>17678.7</v>
      </c>
      <c r="F8846">
        <f t="shared" si="562"/>
        <v>3.4516709482488049E-4</v>
      </c>
    </row>
    <row r="8847" spans="1:6" ht="15" thickBot="1" x14ac:dyDescent="0.35">
      <c r="A8847" s="2">
        <v>42031</v>
      </c>
      <c r="B8847" s="5">
        <f t="shared" si="559"/>
        <v>1</v>
      </c>
      <c r="C8847" s="5">
        <f t="shared" si="560"/>
        <v>27</v>
      </c>
      <c r="D8847" s="5">
        <f t="shared" si="561"/>
        <v>3</v>
      </c>
      <c r="E8847" s="3">
        <v>17387.21</v>
      </c>
      <c r="F8847">
        <f t="shared" si="562"/>
        <v>-1.6488203318117373E-2</v>
      </c>
    </row>
    <row r="8848" spans="1:6" ht="15" thickBot="1" x14ac:dyDescent="0.35">
      <c r="A8848" s="2">
        <v>42032</v>
      </c>
      <c r="B8848" s="5">
        <f t="shared" si="559"/>
        <v>1</v>
      </c>
      <c r="C8848" s="5">
        <f t="shared" si="560"/>
        <v>28</v>
      </c>
      <c r="D8848" s="5">
        <f t="shared" si="561"/>
        <v>4</v>
      </c>
      <c r="E8848" s="3">
        <v>17191.37</v>
      </c>
      <c r="F8848">
        <f t="shared" si="562"/>
        <v>-1.1263451698116038E-2</v>
      </c>
    </row>
    <row r="8849" spans="1:6" ht="15" thickBot="1" x14ac:dyDescent="0.35">
      <c r="A8849" s="2">
        <v>42033</v>
      </c>
      <c r="B8849" s="5">
        <f t="shared" si="559"/>
        <v>1</v>
      </c>
      <c r="C8849" s="5">
        <f t="shared" si="560"/>
        <v>29</v>
      </c>
      <c r="D8849" s="5">
        <f t="shared" si="561"/>
        <v>5</v>
      </c>
      <c r="E8849" s="3">
        <v>17416.849999999999</v>
      </c>
      <c r="F8849">
        <f t="shared" si="562"/>
        <v>1.3115883143693585E-2</v>
      </c>
    </row>
    <row r="8850" spans="1:6" ht="15" thickBot="1" x14ac:dyDescent="0.35">
      <c r="A8850" s="2">
        <v>42034</v>
      </c>
      <c r="B8850" s="5">
        <f t="shared" si="559"/>
        <v>1</v>
      </c>
      <c r="C8850" s="5">
        <f t="shared" si="560"/>
        <v>30</v>
      </c>
      <c r="D8850" s="5">
        <f t="shared" si="561"/>
        <v>6</v>
      </c>
      <c r="E8850" s="3">
        <v>17164.95</v>
      </c>
      <c r="F8850">
        <f t="shared" si="562"/>
        <v>-1.4463005652571954E-2</v>
      </c>
    </row>
    <row r="8851" spans="1:6" ht="15" thickBot="1" x14ac:dyDescent="0.35">
      <c r="A8851" s="2">
        <v>42037</v>
      </c>
      <c r="B8851" s="5">
        <f t="shared" si="559"/>
        <v>2</v>
      </c>
      <c r="C8851" s="5">
        <f t="shared" si="560"/>
        <v>2</v>
      </c>
      <c r="D8851" s="5">
        <f t="shared" si="561"/>
        <v>2</v>
      </c>
      <c r="E8851" s="3">
        <v>17361.04</v>
      </c>
      <c r="F8851">
        <f t="shared" si="562"/>
        <v>1.1423860832685219E-2</v>
      </c>
    </row>
    <row r="8852" spans="1:6" ht="15" thickBot="1" x14ac:dyDescent="0.35">
      <c r="A8852" s="2">
        <v>42038</v>
      </c>
      <c r="B8852" s="5">
        <f t="shared" si="559"/>
        <v>2</v>
      </c>
      <c r="C8852" s="5">
        <f t="shared" si="560"/>
        <v>3</v>
      </c>
      <c r="D8852" s="5">
        <f t="shared" si="561"/>
        <v>3</v>
      </c>
      <c r="E8852" s="3">
        <v>17666.400000000001</v>
      </c>
      <c r="F8852">
        <f t="shared" si="562"/>
        <v>1.758880804375778E-2</v>
      </c>
    </row>
    <row r="8853" spans="1:6" ht="15" thickBot="1" x14ac:dyDescent="0.35">
      <c r="A8853" s="2">
        <v>42039</v>
      </c>
      <c r="B8853" s="5">
        <f t="shared" si="559"/>
        <v>2</v>
      </c>
      <c r="C8853" s="5">
        <f t="shared" si="560"/>
        <v>4</v>
      </c>
      <c r="D8853" s="5">
        <f t="shared" si="561"/>
        <v>4</v>
      </c>
      <c r="E8853" s="3">
        <v>17673.02</v>
      </c>
      <c r="F8853">
        <f t="shared" si="562"/>
        <v>3.7472263732276983E-4</v>
      </c>
    </row>
    <row r="8854" spans="1:6" ht="15" thickBot="1" x14ac:dyDescent="0.35">
      <c r="A8854" s="2">
        <v>42040</v>
      </c>
      <c r="B8854" s="5">
        <f t="shared" si="559"/>
        <v>2</v>
      </c>
      <c r="C8854" s="5">
        <f t="shared" si="560"/>
        <v>5</v>
      </c>
      <c r="D8854" s="5">
        <f t="shared" si="561"/>
        <v>5</v>
      </c>
      <c r="E8854" s="3">
        <v>17884.88</v>
      </c>
      <c r="F8854">
        <f t="shared" si="562"/>
        <v>1.1987764400198754E-2</v>
      </c>
    </row>
    <row r="8855" spans="1:6" ht="15" thickBot="1" x14ac:dyDescent="0.35">
      <c r="A8855" s="2">
        <v>42041</v>
      </c>
      <c r="B8855" s="5">
        <f t="shared" si="559"/>
        <v>2</v>
      </c>
      <c r="C8855" s="5">
        <f t="shared" si="560"/>
        <v>6</v>
      </c>
      <c r="D8855" s="5">
        <f t="shared" si="561"/>
        <v>6</v>
      </c>
      <c r="E8855" s="3">
        <v>17824.29</v>
      </c>
      <c r="F8855">
        <f t="shared" si="562"/>
        <v>-3.3877778324484225E-3</v>
      </c>
    </row>
    <row r="8856" spans="1:6" ht="15" thickBot="1" x14ac:dyDescent="0.35">
      <c r="A8856" s="2">
        <v>42044</v>
      </c>
      <c r="B8856" s="5">
        <f t="shared" si="559"/>
        <v>2</v>
      </c>
      <c r="C8856" s="5">
        <f t="shared" si="560"/>
        <v>9</v>
      </c>
      <c r="D8856" s="5">
        <f t="shared" si="561"/>
        <v>2</v>
      </c>
      <c r="E8856" s="3">
        <v>17729.21</v>
      </c>
      <c r="F8856">
        <f t="shared" si="562"/>
        <v>-5.3342938203991153E-3</v>
      </c>
    </row>
    <row r="8857" spans="1:6" ht="15" thickBot="1" x14ac:dyDescent="0.35">
      <c r="A8857" s="2">
        <v>42045</v>
      </c>
      <c r="B8857" s="5">
        <f t="shared" si="559"/>
        <v>2</v>
      </c>
      <c r="C8857" s="5">
        <f t="shared" si="560"/>
        <v>10</v>
      </c>
      <c r="D8857" s="5">
        <f t="shared" si="561"/>
        <v>3</v>
      </c>
      <c r="E8857" s="3">
        <v>17868.759999999998</v>
      </c>
      <c r="F8857">
        <f t="shared" si="562"/>
        <v>7.8711911021415656E-3</v>
      </c>
    </row>
    <row r="8858" spans="1:6" ht="15" thickBot="1" x14ac:dyDescent="0.35">
      <c r="A8858" s="2">
        <v>42046</v>
      </c>
      <c r="B8858" s="5">
        <f t="shared" si="559"/>
        <v>2</v>
      </c>
      <c r="C8858" s="5">
        <f t="shared" si="560"/>
        <v>11</v>
      </c>
      <c r="D8858" s="5">
        <f t="shared" si="561"/>
        <v>4</v>
      </c>
      <c r="E8858" s="3">
        <v>17862.14</v>
      </c>
      <c r="F8858">
        <f t="shared" si="562"/>
        <v>-3.7047898119393745E-4</v>
      </c>
    </row>
    <row r="8859" spans="1:6" ht="15" thickBot="1" x14ac:dyDescent="0.35">
      <c r="A8859" s="2">
        <v>42047</v>
      </c>
      <c r="B8859" s="5">
        <f t="shared" si="559"/>
        <v>2</v>
      </c>
      <c r="C8859" s="5">
        <f t="shared" si="560"/>
        <v>12</v>
      </c>
      <c r="D8859" s="5">
        <f t="shared" si="561"/>
        <v>5</v>
      </c>
      <c r="E8859" s="3">
        <v>17972.38</v>
      </c>
      <c r="F8859">
        <f t="shared" si="562"/>
        <v>6.1717129078599541E-3</v>
      </c>
    </row>
    <row r="8860" spans="1:6" ht="15" thickBot="1" x14ac:dyDescent="0.35">
      <c r="A8860" s="2">
        <v>42048</v>
      </c>
      <c r="B8860" s="5">
        <f t="shared" si="559"/>
        <v>2</v>
      </c>
      <c r="C8860" s="5">
        <f t="shared" si="560"/>
        <v>13</v>
      </c>
      <c r="D8860" s="5">
        <f t="shared" si="561"/>
        <v>6</v>
      </c>
      <c r="E8860" s="3">
        <v>18019.349999999999</v>
      </c>
      <c r="F8860">
        <f t="shared" si="562"/>
        <v>2.6134546454057573E-3</v>
      </c>
    </row>
    <row r="8861" spans="1:6" ht="15" thickBot="1" x14ac:dyDescent="0.35">
      <c r="A8861" s="2">
        <v>42052</v>
      </c>
      <c r="B8861" s="5">
        <f t="shared" si="559"/>
        <v>2</v>
      </c>
      <c r="C8861" s="5">
        <f t="shared" si="560"/>
        <v>17</v>
      </c>
      <c r="D8861" s="5">
        <f t="shared" si="561"/>
        <v>3</v>
      </c>
      <c r="E8861" s="3">
        <v>18047.580000000002</v>
      </c>
      <c r="F8861">
        <f t="shared" si="562"/>
        <v>1.5666491854591427E-3</v>
      </c>
    </row>
    <row r="8862" spans="1:6" ht="15" thickBot="1" x14ac:dyDescent="0.35">
      <c r="A8862" s="2">
        <v>42053</v>
      </c>
      <c r="B8862" s="5">
        <f t="shared" si="559"/>
        <v>2</v>
      </c>
      <c r="C8862" s="5">
        <f t="shared" si="560"/>
        <v>18</v>
      </c>
      <c r="D8862" s="5">
        <f t="shared" si="561"/>
        <v>4</v>
      </c>
      <c r="E8862" s="3">
        <v>18029.849999999999</v>
      </c>
      <c r="F8862">
        <f t="shared" si="562"/>
        <v>-9.824031809252654E-4</v>
      </c>
    </row>
    <row r="8863" spans="1:6" ht="15" thickBot="1" x14ac:dyDescent="0.35">
      <c r="A8863" s="2">
        <v>42054</v>
      </c>
      <c r="B8863" s="5">
        <f t="shared" si="559"/>
        <v>2</v>
      </c>
      <c r="C8863" s="5">
        <f t="shared" si="560"/>
        <v>19</v>
      </c>
      <c r="D8863" s="5">
        <f t="shared" si="561"/>
        <v>5</v>
      </c>
      <c r="E8863" s="3">
        <v>17985.77</v>
      </c>
      <c r="F8863">
        <f t="shared" si="562"/>
        <v>-2.4448345382794704E-3</v>
      </c>
    </row>
    <row r="8864" spans="1:6" ht="15" thickBot="1" x14ac:dyDescent="0.35">
      <c r="A8864" s="2">
        <v>42055</v>
      </c>
      <c r="B8864" s="5">
        <f t="shared" si="559"/>
        <v>2</v>
      </c>
      <c r="C8864" s="5">
        <f t="shared" si="560"/>
        <v>20</v>
      </c>
      <c r="D8864" s="5">
        <f t="shared" si="561"/>
        <v>6</v>
      </c>
      <c r="E8864" s="3">
        <v>18140.439999999999</v>
      </c>
      <c r="F8864">
        <f t="shared" si="562"/>
        <v>8.5995762205342465E-3</v>
      </c>
    </row>
    <row r="8865" spans="1:6" ht="15" thickBot="1" x14ac:dyDescent="0.35">
      <c r="A8865" s="2">
        <v>42058</v>
      </c>
      <c r="B8865" s="5">
        <f t="shared" si="559"/>
        <v>2</v>
      </c>
      <c r="C8865" s="5">
        <f t="shared" si="560"/>
        <v>23</v>
      </c>
      <c r="D8865" s="5">
        <f t="shared" si="561"/>
        <v>2</v>
      </c>
      <c r="E8865" s="3">
        <v>18116.84</v>
      </c>
      <c r="F8865">
        <f t="shared" si="562"/>
        <v>-1.3009607264211091E-3</v>
      </c>
    </row>
    <row r="8866" spans="1:6" ht="15" thickBot="1" x14ac:dyDescent="0.35">
      <c r="A8866" s="2">
        <v>42059</v>
      </c>
      <c r="B8866" s="5">
        <f t="shared" si="559"/>
        <v>2</v>
      </c>
      <c r="C8866" s="5">
        <f t="shared" si="560"/>
        <v>24</v>
      </c>
      <c r="D8866" s="5">
        <f t="shared" si="561"/>
        <v>3</v>
      </c>
      <c r="E8866" s="3">
        <v>18209.189999999999</v>
      </c>
      <c r="F8866">
        <f t="shared" si="562"/>
        <v>5.0974673287393687E-3</v>
      </c>
    </row>
    <row r="8867" spans="1:6" ht="15" thickBot="1" x14ac:dyDescent="0.35">
      <c r="A8867" s="2">
        <v>42060</v>
      </c>
      <c r="B8867" s="5">
        <f t="shared" si="559"/>
        <v>2</v>
      </c>
      <c r="C8867" s="5">
        <f t="shared" si="560"/>
        <v>25</v>
      </c>
      <c r="D8867" s="5">
        <f t="shared" si="561"/>
        <v>4</v>
      </c>
      <c r="E8867" s="3">
        <v>18224.57</v>
      </c>
      <c r="F8867">
        <f t="shared" si="562"/>
        <v>8.4462845409384048E-4</v>
      </c>
    </row>
    <row r="8868" spans="1:6" ht="15" thickBot="1" x14ac:dyDescent="0.35">
      <c r="A8868" s="2">
        <v>42061</v>
      </c>
      <c r="B8868" s="5">
        <f t="shared" si="559"/>
        <v>2</v>
      </c>
      <c r="C8868" s="5">
        <f t="shared" si="560"/>
        <v>26</v>
      </c>
      <c r="D8868" s="5">
        <f t="shared" si="561"/>
        <v>5</v>
      </c>
      <c r="E8868" s="3">
        <v>18214.419999999998</v>
      </c>
      <c r="F8868">
        <f t="shared" si="562"/>
        <v>-5.5694043810095137E-4</v>
      </c>
    </row>
    <row r="8869" spans="1:6" ht="15" thickBot="1" x14ac:dyDescent="0.35">
      <c r="A8869" s="2">
        <v>42062</v>
      </c>
      <c r="B8869" s="5">
        <f t="shared" si="559"/>
        <v>2</v>
      </c>
      <c r="C8869" s="5">
        <f t="shared" si="560"/>
        <v>27</v>
      </c>
      <c r="D8869" s="5">
        <f t="shared" si="561"/>
        <v>6</v>
      </c>
      <c r="E8869" s="3">
        <v>18132.7</v>
      </c>
      <c r="F8869">
        <f t="shared" si="562"/>
        <v>-4.4865551579461515E-3</v>
      </c>
    </row>
    <row r="8870" spans="1:6" ht="15" thickBot="1" x14ac:dyDescent="0.35">
      <c r="A8870" s="2">
        <v>42065</v>
      </c>
      <c r="B8870" s="5">
        <f t="shared" si="559"/>
        <v>3</v>
      </c>
      <c r="C8870" s="5">
        <f t="shared" si="560"/>
        <v>2</v>
      </c>
      <c r="D8870" s="5">
        <f t="shared" si="561"/>
        <v>2</v>
      </c>
      <c r="E8870" s="3">
        <v>18288.63</v>
      </c>
      <c r="F8870">
        <f t="shared" si="562"/>
        <v>8.5993812283885075E-3</v>
      </c>
    </row>
    <row r="8871" spans="1:6" ht="15" thickBot="1" x14ac:dyDescent="0.35">
      <c r="A8871" s="2">
        <v>42066</v>
      </c>
      <c r="B8871" s="5">
        <f t="shared" si="559"/>
        <v>3</v>
      </c>
      <c r="C8871" s="5">
        <f t="shared" si="560"/>
        <v>3</v>
      </c>
      <c r="D8871" s="5">
        <f t="shared" si="561"/>
        <v>3</v>
      </c>
      <c r="E8871" s="3">
        <v>18203.37</v>
      </c>
      <c r="F8871">
        <f t="shared" si="562"/>
        <v>-4.6619128934207773E-3</v>
      </c>
    </row>
    <row r="8872" spans="1:6" ht="15" thickBot="1" x14ac:dyDescent="0.35">
      <c r="A8872" s="2">
        <v>42067</v>
      </c>
      <c r="B8872" s="5">
        <f t="shared" si="559"/>
        <v>3</v>
      </c>
      <c r="C8872" s="5">
        <f t="shared" si="560"/>
        <v>4</v>
      </c>
      <c r="D8872" s="5">
        <f t="shared" si="561"/>
        <v>4</v>
      </c>
      <c r="E8872" s="3">
        <v>18096.900000000001</v>
      </c>
      <c r="F8872">
        <f t="shared" si="562"/>
        <v>-5.8489169862502126E-3</v>
      </c>
    </row>
    <row r="8873" spans="1:6" ht="15" thickBot="1" x14ac:dyDescent="0.35">
      <c r="A8873" s="2">
        <v>42068</v>
      </c>
      <c r="B8873" s="5">
        <f t="shared" si="559"/>
        <v>3</v>
      </c>
      <c r="C8873" s="5">
        <f t="shared" si="560"/>
        <v>5</v>
      </c>
      <c r="D8873" s="5">
        <f t="shared" si="561"/>
        <v>5</v>
      </c>
      <c r="E8873" s="3">
        <v>18135.72</v>
      </c>
      <c r="F8873">
        <f t="shared" si="562"/>
        <v>2.1451187772491258E-3</v>
      </c>
    </row>
    <row r="8874" spans="1:6" ht="15" thickBot="1" x14ac:dyDescent="0.35">
      <c r="A8874" s="2">
        <v>42069</v>
      </c>
      <c r="B8874" s="5">
        <f t="shared" si="559"/>
        <v>3</v>
      </c>
      <c r="C8874" s="5">
        <f t="shared" si="560"/>
        <v>6</v>
      </c>
      <c r="D8874" s="5">
        <f t="shared" si="561"/>
        <v>6</v>
      </c>
      <c r="E8874" s="3">
        <v>17856.78</v>
      </c>
      <c r="F8874">
        <f t="shared" si="562"/>
        <v>-1.5380696217189188E-2</v>
      </c>
    </row>
    <row r="8875" spans="1:6" ht="15" thickBot="1" x14ac:dyDescent="0.35">
      <c r="A8875" s="2">
        <v>42072</v>
      </c>
      <c r="B8875" s="5">
        <f t="shared" si="559"/>
        <v>3</v>
      </c>
      <c r="C8875" s="5">
        <f t="shared" si="560"/>
        <v>9</v>
      </c>
      <c r="D8875" s="5">
        <f t="shared" si="561"/>
        <v>2</v>
      </c>
      <c r="E8875" s="3">
        <v>17995.72</v>
      </c>
      <c r="F8875">
        <f t="shared" si="562"/>
        <v>7.7807981058176413E-3</v>
      </c>
    </row>
    <row r="8876" spans="1:6" ht="15" thickBot="1" x14ac:dyDescent="0.35">
      <c r="A8876" s="2">
        <v>42073</v>
      </c>
      <c r="B8876" s="5">
        <f t="shared" si="559"/>
        <v>3</v>
      </c>
      <c r="C8876" s="5">
        <f t="shared" si="560"/>
        <v>10</v>
      </c>
      <c r="D8876" s="5">
        <f t="shared" si="561"/>
        <v>3</v>
      </c>
      <c r="E8876" s="3">
        <v>17662.939999999999</v>
      </c>
      <c r="F8876">
        <f t="shared" si="562"/>
        <v>-1.8492174806009565E-2</v>
      </c>
    </row>
    <row r="8877" spans="1:6" ht="15" thickBot="1" x14ac:dyDescent="0.35">
      <c r="A8877" s="2">
        <v>42074</v>
      </c>
      <c r="B8877" s="5">
        <f t="shared" si="559"/>
        <v>3</v>
      </c>
      <c r="C8877" s="5">
        <f t="shared" si="560"/>
        <v>11</v>
      </c>
      <c r="D8877" s="5">
        <f t="shared" si="561"/>
        <v>4</v>
      </c>
      <c r="E8877" s="3">
        <v>17635.39</v>
      </c>
      <c r="F8877">
        <f t="shared" si="562"/>
        <v>-1.5597629839652558E-3</v>
      </c>
    </row>
    <row r="8878" spans="1:6" ht="15" thickBot="1" x14ac:dyDescent="0.35">
      <c r="A8878" s="2">
        <v>42075</v>
      </c>
      <c r="B8878" s="5">
        <f t="shared" si="559"/>
        <v>3</v>
      </c>
      <c r="C8878" s="5">
        <f t="shared" si="560"/>
        <v>12</v>
      </c>
      <c r="D8878" s="5">
        <f t="shared" si="561"/>
        <v>5</v>
      </c>
      <c r="E8878" s="3">
        <v>17895.22</v>
      </c>
      <c r="F8878">
        <f t="shared" si="562"/>
        <v>1.4733442243125996E-2</v>
      </c>
    </row>
    <row r="8879" spans="1:6" ht="15" thickBot="1" x14ac:dyDescent="0.35">
      <c r="A8879" s="2">
        <v>42076</v>
      </c>
      <c r="B8879" s="5">
        <f t="shared" si="559"/>
        <v>3</v>
      </c>
      <c r="C8879" s="5">
        <f t="shared" si="560"/>
        <v>13</v>
      </c>
      <c r="D8879" s="5">
        <f t="shared" si="561"/>
        <v>6</v>
      </c>
      <c r="E8879" s="3">
        <v>17749.310000000001</v>
      </c>
      <c r="F8879">
        <f t="shared" si="562"/>
        <v>-8.1535739711498297E-3</v>
      </c>
    </row>
    <row r="8880" spans="1:6" ht="15" thickBot="1" x14ac:dyDescent="0.35">
      <c r="A8880" s="2">
        <v>42079</v>
      </c>
      <c r="B8880" s="5">
        <f t="shared" si="559"/>
        <v>3</v>
      </c>
      <c r="C8880" s="5">
        <f t="shared" si="560"/>
        <v>16</v>
      </c>
      <c r="D8880" s="5">
        <f t="shared" si="561"/>
        <v>2</v>
      </c>
      <c r="E8880" s="3">
        <v>17977.419999999998</v>
      </c>
      <c r="F8880">
        <f t="shared" si="562"/>
        <v>1.2851767195457003E-2</v>
      </c>
    </row>
    <row r="8881" spans="1:6" ht="15" thickBot="1" x14ac:dyDescent="0.35">
      <c r="A8881" s="2">
        <v>42080</v>
      </c>
      <c r="B8881" s="5">
        <f t="shared" si="559"/>
        <v>3</v>
      </c>
      <c r="C8881" s="5">
        <f t="shared" si="560"/>
        <v>17</v>
      </c>
      <c r="D8881" s="5">
        <f t="shared" si="561"/>
        <v>3</v>
      </c>
      <c r="E8881" s="3">
        <v>17849.080000000002</v>
      </c>
      <c r="F8881">
        <f t="shared" si="562"/>
        <v>-7.138955422969287E-3</v>
      </c>
    </row>
    <row r="8882" spans="1:6" ht="15" thickBot="1" x14ac:dyDescent="0.35">
      <c r="A8882" s="2">
        <v>42081</v>
      </c>
      <c r="B8882" s="5">
        <f t="shared" si="559"/>
        <v>3</v>
      </c>
      <c r="C8882" s="5">
        <f t="shared" si="560"/>
        <v>18</v>
      </c>
      <c r="D8882" s="5">
        <f t="shared" si="561"/>
        <v>4</v>
      </c>
      <c r="E8882" s="3">
        <v>18076.189999999999</v>
      </c>
      <c r="F8882">
        <f t="shared" si="562"/>
        <v>1.2723905097629509E-2</v>
      </c>
    </row>
    <row r="8883" spans="1:6" ht="15" thickBot="1" x14ac:dyDescent="0.35">
      <c r="A8883" s="2">
        <v>42082</v>
      </c>
      <c r="B8883" s="5">
        <f t="shared" si="559"/>
        <v>3</v>
      </c>
      <c r="C8883" s="5">
        <f t="shared" si="560"/>
        <v>19</v>
      </c>
      <c r="D8883" s="5">
        <f t="shared" si="561"/>
        <v>5</v>
      </c>
      <c r="E8883" s="3">
        <v>17959.03</v>
      </c>
      <c r="F8883">
        <f t="shared" si="562"/>
        <v>-6.481454333020391E-3</v>
      </c>
    </row>
    <row r="8884" spans="1:6" ht="15" thickBot="1" x14ac:dyDescent="0.35">
      <c r="A8884" s="2">
        <v>42083</v>
      </c>
      <c r="B8884" s="5">
        <f t="shared" si="559"/>
        <v>3</v>
      </c>
      <c r="C8884" s="5">
        <f t="shared" si="560"/>
        <v>20</v>
      </c>
      <c r="D8884" s="5">
        <f t="shared" si="561"/>
        <v>6</v>
      </c>
      <c r="E8884" s="3">
        <v>18127.650000000001</v>
      </c>
      <c r="F8884">
        <f t="shared" si="562"/>
        <v>9.3891485230551217E-3</v>
      </c>
    </row>
    <row r="8885" spans="1:6" ht="15" thickBot="1" x14ac:dyDescent="0.35">
      <c r="A8885" s="2">
        <v>42086</v>
      </c>
      <c r="B8885" s="5">
        <f t="shared" si="559"/>
        <v>3</v>
      </c>
      <c r="C8885" s="5">
        <f t="shared" si="560"/>
        <v>23</v>
      </c>
      <c r="D8885" s="5">
        <f t="shared" si="561"/>
        <v>2</v>
      </c>
      <c r="E8885" s="3">
        <v>18116.04</v>
      </c>
      <c r="F8885">
        <f t="shared" si="562"/>
        <v>-6.4045808474902052E-4</v>
      </c>
    </row>
    <row r="8886" spans="1:6" ht="15" thickBot="1" x14ac:dyDescent="0.35">
      <c r="A8886" s="2">
        <v>42087</v>
      </c>
      <c r="B8886" s="5">
        <f t="shared" si="559"/>
        <v>3</v>
      </c>
      <c r="C8886" s="5">
        <f t="shared" si="560"/>
        <v>24</v>
      </c>
      <c r="D8886" s="5">
        <f t="shared" si="561"/>
        <v>3</v>
      </c>
      <c r="E8886" s="3">
        <v>18011.14</v>
      </c>
      <c r="F8886">
        <f t="shared" si="562"/>
        <v>-5.7904486852535901E-3</v>
      </c>
    </row>
    <row r="8887" spans="1:6" ht="15" thickBot="1" x14ac:dyDescent="0.35">
      <c r="A8887" s="2">
        <v>42088</v>
      </c>
      <c r="B8887" s="5">
        <f t="shared" si="559"/>
        <v>3</v>
      </c>
      <c r="C8887" s="5">
        <f t="shared" si="560"/>
        <v>25</v>
      </c>
      <c r="D8887" s="5">
        <f t="shared" si="561"/>
        <v>4</v>
      </c>
      <c r="E8887" s="3">
        <v>17718.54</v>
      </c>
      <c r="F8887">
        <f t="shared" si="562"/>
        <v>-1.6245501395247528E-2</v>
      </c>
    </row>
    <row r="8888" spans="1:6" ht="15" thickBot="1" x14ac:dyDescent="0.35">
      <c r="A8888" s="2">
        <v>42089</v>
      </c>
      <c r="B8888" s="5">
        <f t="shared" si="559"/>
        <v>3</v>
      </c>
      <c r="C8888" s="5">
        <f t="shared" si="560"/>
        <v>26</v>
      </c>
      <c r="D8888" s="5">
        <f t="shared" si="561"/>
        <v>5</v>
      </c>
      <c r="E8888" s="3">
        <v>17678.23</v>
      </c>
      <c r="F8888">
        <f t="shared" si="562"/>
        <v>-2.2750181448359351E-3</v>
      </c>
    </row>
    <row r="8889" spans="1:6" ht="15" thickBot="1" x14ac:dyDescent="0.35">
      <c r="A8889" s="2">
        <v>42090</v>
      </c>
      <c r="B8889" s="5">
        <f t="shared" si="559"/>
        <v>3</v>
      </c>
      <c r="C8889" s="5">
        <f t="shared" si="560"/>
        <v>27</v>
      </c>
      <c r="D8889" s="5">
        <f t="shared" si="561"/>
        <v>6</v>
      </c>
      <c r="E8889" s="3">
        <v>17712.66</v>
      </c>
      <c r="F8889">
        <f t="shared" si="562"/>
        <v>1.9475931696782025E-3</v>
      </c>
    </row>
    <row r="8890" spans="1:6" ht="15" thickBot="1" x14ac:dyDescent="0.35">
      <c r="A8890" s="2">
        <v>42093</v>
      </c>
      <c r="B8890" s="5">
        <f t="shared" si="559"/>
        <v>3</v>
      </c>
      <c r="C8890" s="5">
        <f t="shared" si="560"/>
        <v>30</v>
      </c>
      <c r="D8890" s="5">
        <f t="shared" si="561"/>
        <v>2</v>
      </c>
      <c r="E8890" s="3">
        <v>17976.310000000001</v>
      </c>
      <c r="F8890">
        <f t="shared" si="562"/>
        <v>1.4884833785552337E-2</v>
      </c>
    </row>
    <row r="8891" spans="1:6" ht="15" thickBot="1" x14ac:dyDescent="0.35">
      <c r="A8891" s="2">
        <v>42094</v>
      </c>
      <c r="B8891" s="5">
        <f t="shared" si="559"/>
        <v>3</v>
      </c>
      <c r="C8891" s="5">
        <f t="shared" si="560"/>
        <v>31</v>
      </c>
      <c r="D8891" s="5">
        <f t="shared" si="561"/>
        <v>3</v>
      </c>
      <c r="E8891" s="3">
        <v>17776.12</v>
      </c>
      <c r="F8891">
        <f t="shared" si="562"/>
        <v>-1.1136323305506098E-2</v>
      </c>
    </row>
    <row r="8892" spans="1:6" ht="15" thickBot="1" x14ac:dyDescent="0.35">
      <c r="A8892" s="2">
        <v>42095</v>
      </c>
      <c r="B8892" s="5">
        <f t="shared" si="559"/>
        <v>4</v>
      </c>
      <c r="C8892" s="5">
        <f t="shared" si="560"/>
        <v>1</v>
      </c>
      <c r="D8892" s="5">
        <f t="shared" si="561"/>
        <v>4</v>
      </c>
      <c r="E8892" s="3">
        <v>17698.18</v>
      </c>
      <c r="F8892">
        <f t="shared" si="562"/>
        <v>-4.3845338577821651E-3</v>
      </c>
    </row>
    <row r="8893" spans="1:6" ht="15" thickBot="1" x14ac:dyDescent="0.35">
      <c r="A8893" s="2">
        <v>42096</v>
      </c>
      <c r="B8893" s="5">
        <f t="shared" si="559"/>
        <v>4</v>
      </c>
      <c r="C8893" s="5">
        <f t="shared" si="560"/>
        <v>2</v>
      </c>
      <c r="D8893" s="5">
        <f t="shared" si="561"/>
        <v>5</v>
      </c>
      <c r="E8893" s="3">
        <v>17763.240000000002</v>
      </c>
      <c r="F8893">
        <f t="shared" si="562"/>
        <v>3.6760842075287577E-3</v>
      </c>
    </row>
    <row r="8894" spans="1:6" ht="15" thickBot="1" x14ac:dyDescent="0.35">
      <c r="A8894" s="2">
        <v>42100</v>
      </c>
      <c r="B8894" s="5">
        <f t="shared" si="559"/>
        <v>4</v>
      </c>
      <c r="C8894" s="5">
        <f t="shared" si="560"/>
        <v>6</v>
      </c>
      <c r="D8894" s="5">
        <f t="shared" si="561"/>
        <v>2</v>
      </c>
      <c r="E8894" s="3">
        <v>17880.849999999999</v>
      </c>
      <c r="F8894">
        <f t="shared" si="562"/>
        <v>6.6209768037811196E-3</v>
      </c>
    </row>
    <row r="8895" spans="1:6" ht="15" thickBot="1" x14ac:dyDescent="0.35">
      <c r="A8895" s="2">
        <v>42101</v>
      </c>
      <c r="B8895" s="5">
        <f t="shared" si="559"/>
        <v>4</v>
      </c>
      <c r="C8895" s="5">
        <f t="shared" si="560"/>
        <v>7</v>
      </c>
      <c r="D8895" s="5">
        <f t="shared" si="561"/>
        <v>3</v>
      </c>
      <c r="E8895" s="3">
        <v>17875.419999999998</v>
      </c>
      <c r="F8895">
        <f t="shared" si="562"/>
        <v>-3.0367683862905239E-4</v>
      </c>
    </row>
    <row r="8896" spans="1:6" ht="15" thickBot="1" x14ac:dyDescent="0.35">
      <c r="A8896" s="2">
        <v>42102</v>
      </c>
      <c r="B8896" s="5">
        <f t="shared" si="559"/>
        <v>4</v>
      </c>
      <c r="C8896" s="5">
        <f t="shared" si="560"/>
        <v>8</v>
      </c>
      <c r="D8896" s="5">
        <f t="shared" si="561"/>
        <v>4</v>
      </c>
      <c r="E8896" s="3">
        <v>17902.509999999998</v>
      </c>
      <c r="F8896">
        <f t="shared" si="562"/>
        <v>1.5154888668350254E-3</v>
      </c>
    </row>
    <row r="8897" spans="1:6" ht="15" thickBot="1" x14ac:dyDescent="0.35">
      <c r="A8897" s="2">
        <v>42103</v>
      </c>
      <c r="B8897" s="5">
        <f t="shared" si="559"/>
        <v>4</v>
      </c>
      <c r="C8897" s="5">
        <f t="shared" si="560"/>
        <v>9</v>
      </c>
      <c r="D8897" s="5">
        <f t="shared" si="561"/>
        <v>5</v>
      </c>
      <c r="E8897" s="3">
        <v>17958.73</v>
      </c>
      <c r="F8897">
        <f t="shared" si="562"/>
        <v>3.1403417733044791E-3</v>
      </c>
    </row>
    <row r="8898" spans="1:6" ht="15" thickBot="1" x14ac:dyDescent="0.35">
      <c r="A8898" s="2">
        <v>42104</v>
      </c>
      <c r="B8898" s="5">
        <f t="shared" si="559"/>
        <v>4</v>
      </c>
      <c r="C8898" s="5">
        <f t="shared" si="560"/>
        <v>10</v>
      </c>
      <c r="D8898" s="5">
        <f t="shared" si="561"/>
        <v>6</v>
      </c>
      <c r="E8898" s="3">
        <v>18057.650000000001</v>
      </c>
      <c r="F8898">
        <f t="shared" si="562"/>
        <v>5.5081845987996862E-3</v>
      </c>
    </row>
    <row r="8899" spans="1:6" ht="15" thickBot="1" x14ac:dyDescent="0.35">
      <c r="A8899" s="2">
        <v>42107</v>
      </c>
      <c r="B8899" s="5">
        <f t="shared" ref="B8899:B8962" si="563">MONTH(A8899)</f>
        <v>4</v>
      </c>
      <c r="C8899" s="5">
        <f t="shared" ref="C8899:C8962" si="564">DAY(A8899)</f>
        <v>13</v>
      </c>
      <c r="D8899" s="5">
        <f t="shared" ref="D8899:D8962" si="565">WEEKDAY(A8899,1)</f>
        <v>2</v>
      </c>
      <c r="E8899" s="3">
        <v>17977.04</v>
      </c>
      <c r="F8899">
        <f t="shared" si="562"/>
        <v>-4.4640360179757929E-3</v>
      </c>
    </row>
    <row r="8900" spans="1:6" ht="15" thickBot="1" x14ac:dyDescent="0.35">
      <c r="A8900" s="2">
        <v>42108</v>
      </c>
      <c r="B8900" s="5">
        <f t="shared" si="563"/>
        <v>4</v>
      </c>
      <c r="C8900" s="5">
        <f t="shared" si="564"/>
        <v>14</v>
      </c>
      <c r="D8900" s="5">
        <f t="shared" si="565"/>
        <v>3</v>
      </c>
      <c r="E8900" s="3">
        <v>18036.7</v>
      </c>
      <c r="F8900">
        <f t="shared" ref="F8900:F8963" si="566">(E8900-E8899)/E8899</f>
        <v>3.3186776020968888E-3</v>
      </c>
    </row>
    <row r="8901" spans="1:6" ht="15" thickBot="1" x14ac:dyDescent="0.35">
      <c r="A8901" s="2">
        <v>42109</v>
      </c>
      <c r="B8901" s="5">
        <f t="shared" si="563"/>
        <v>4</v>
      </c>
      <c r="C8901" s="5">
        <f t="shared" si="564"/>
        <v>15</v>
      </c>
      <c r="D8901" s="5">
        <f t="shared" si="565"/>
        <v>4</v>
      </c>
      <c r="E8901" s="3">
        <v>18112.61</v>
      </c>
      <c r="F8901">
        <f t="shared" si="566"/>
        <v>4.2086412702988822E-3</v>
      </c>
    </row>
    <row r="8902" spans="1:6" ht="15" thickBot="1" x14ac:dyDescent="0.35">
      <c r="A8902" s="2">
        <v>42110</v>
      </c>
      <c r="B8902" s="5">
        <f t="shared" si="563"/>
        <v>4</v>
      </c>
      <c r="C8902" s="5">
        <f t="shared" si="564"/>
        <v>16</v>
      </c>
      <c r="D8902" s="5">
        <f t="shared" si="565"/>
        <v>5</v>
      </c>
      <c r="E8902" s="3">
        <v>18105.77</v>
      </c>
      <c r="F8902">
        <f t="shared" si="566"/>
        <v>-3.7763745810240188E-4</v>
      </c>
    </row>
    <row r="8903" spans="1:6" ht="15" thickBot="1" x14ac:dyDescent="0.35">
      <c r="A8903" s="2">
        <v>42111</v>
      </c>
      <c r="B8903" s="5">
        <f t="shared" si="563"/>
        <v>4</v>
      </c>
      <c r="C8903" s="5">
        <f t="shared" si="564"/>
        <v>17</v>
      </c>
      <c r="D8903" s="5">
        <f t="shared" si="565"/>
        <v>6</v>
      </c>
      <c r="E8903" s="3">
        <v>17826.3</v>
      </c>
      <c r="F8903">
        <f t="shared" si="566"/>
        <v>-1.5435410921490837E-2</v>
      </c>
    </row>
    <row r="8904" spans="1:6" ht="15" thickBot="1" x14ac:dyDescent="0.35">
      <c r="A8904" s="2">
        <v>42114</v>
      </c>
      <c r="B8904" s="5">
        <f t="shared" si="563"/>
        <v>4</v>
      </c>
      <c r="C8904" s="5">
        <f t="shared" si="564"/>
        <v>20</v>
      </c>
      <c r="D8904" s="5">
        <f t="shared" si="565"/>
        <v>2</v>
      </c>
      <c r="E8904" s="3">
        <v>18034.93</v>
      </c>
      <c r="F8904">
        <f t="shared" si="566"/>
        <v>1.1703494275312377E-2</v>
      </c>
    </row>
    <row r="8905" spans="1:6" ht="15" thickBot="1" x14ac:dyDescent="0.35">
      <c r="A8905" s="2">
        <v>42115</v>
      </c>
      <c r="B8905" s="5">
        <f t="shared" si="563"/>
        <v>4</v>
      </c>
      <c r="C8905" s="5">
        <f t="shared" si="564"/>
        <v>21</v>
      </c>
      <c r="D8905" s="5">
        <f t="shared" si="565"/>
        <v>3</v>
      </c>
      <c r="E8905" s="3">
        <v>17949.59</v>
      </c>
      <c r="F8905">
        <f t="shared" si="566"/>
        <v>-4.7319285408925979E-3</v>
      </c>
    </row>
    <row r="8906" spans="1:6" ht="15" thickBot="1" x14ac:dyDescent="0.35">
      <c r="A8906" s="2">
        <v>42116</v>
      </c>
      <c r="B8906" s="5">
        <f t="shared" si="563"/>
        <v>4</v>
      </c>
      <c r="C8906" s="5">
        <f t="shared" si="564"/>
        <v>22</v>
      </c>
      <c r="D8906" s="5">
        <f t="shared" si="565"/>
        <v>4</v>
      </c>
      <c r="E8906" s="3">
        <v>18038.27</v>
      </c>
      <c r="F8906">
        <f t="shared" si="566"/>
        <v>4.9405028192844678E-3</v>
      </c>
    </row>
    <row r="8907" spans="1:6" ht="15" thickBot="1" x14ac:dyDescent="0.35">
      <c r="A8907" s="2">
        <v>42117</v>
      </c>
      <c r="B8907" s="5">
        <f t="shared" si="563"/>
        <v>4</v>
      </c>
      <c r="C8907" s="5">
        <f t="shared" si="564"/>
        <v>23</v>
      </c>
      <c r="D8907" s="5">
        <f t="shared" si="565"/>
        <v>5</v>
      </c>
      <c r="E8907" s="3">
        <v>18058.689999999999</v>
      </c>
      <c r="F8907">
        <f t="shared" si="566"/>
        <v>1.1320376067105245E-3</v>
      </c>
    </row>
    <row r="8908" spans="1:6" ht="15" thickBot="1" x14ac:dyDescent="0.35">
      <c r="A8908" s="2">
        <v>42118</v>
      </c>
      <c r="B8908" s="5">
        <f t="shared" si="563"/>
        <v>4</v>
      </c>
      <c r="C8908" s="5">
        <f t="shared" si="564"/>
        <v>24</v>
      </c>
      <c r="D8908" s="5">
        <f t="shared" si="565"/>
        <v>6</v>
      </c>
      <c r="E8908" s="3">
        <v>18080.14</v>
      </c>
      <c r="F8908">
        <f t="shared" si="566"/>
        <v>1.1877937989965347E-3</v>
      </c>
    </row>
    <row r="8909" spans="1:6" ht="15" thickBot="1" x14ac:dyDescent="0.35">
      <c r="A8909" s="2">
        <v>42121</v>
      </c>
      <c r="B8909" s="5">
        <f t="shared" si="563"/>
        <v>4</v>
      </c>
      <c r="C8909" s="5">
        <f t="shared" si="564"/>
        <v>27</v>
      </c>
      <c r="D8909" s="5">
        <f t="shared" si="565"/>
        <v>2</v>
      </c>
      <c r="E8909" s="3">
        <v>18037.97</v>
      </c>
      <c r="F8909">
        <f t="shared" si="566"/>
        <v>-2.3323934438559796E-3</v>
      </c>
    </row>
    <row r="8910" spans="1:6" ht="15" thickBot="1" x14ac:dyDescent="0.35">
      <c r="A8910" s="2">
        <v>42122</v>
      </c>
      <c r="B8910" s="5">
        <f t="shared" si="563"/>
        <v>4</v>
      </c>
      <c r="C8910" s="5">
        <f t="shared" si="564"/>
        <v>28</v>
      </c>
      <c r="D8910" s="5">
        <f t="shared" si="565"/>
        <v>3</v>
      </c>
      <c r="E8910" s="3">
        <v>18110.14</v>
      </c>
      <c r="F8910">
        <f t="shared" si="566"/>
        <v>4.0010045476291537E-3</v>
      </c>
    </row>
    <row r="8911" spans="1:6" ht="15" thickBot="1" x14ac:dyDescent="0.35">
      <c r="A8911" s="2">
        <v>42123</v>
      </c>
      <c r="B8911" s="5">
        <f t="shared" si="563"/>
        <v>4</v>
      </c>
      <c r="C8911" s="5">
        <f t="shared" si="564"/>
        <v>29</v>
      </c>
      <c r="D8911" s="5">
        <f t="shared" si="565"/>
        <v>4</v>
      </c>
      <c r="E8911" s="3">
        <v>18035.53</v>
      </c>
      <c r="F8911">
        <f t="shared" si="566"/>
        <v>-4.1197914538485389E-3</v>
      </c>
    </row>
    <row r="8912" spans="1:6" ht="15" thickBot="1" x14ac:dyDescent="0.35">
      <c r="A8912" s="2">
        <v>42124</v>
      </c>
      <c r="B8912" s="5">
        <f t="shared" si="563"/>
        <v>4</v>
      </c>
      <c r="C8912" s="5">
        <f t="shared" si="564"/>
        <v>30</v>
      </c>
      <c r="D8912" s="5">
        <f t="shared" si="565"/>
        <v>5</v>
      </c>
      <c r="E8912" s="3">
        <v>17840.52</v>
      </c>
      <c r="F8912">
        <f t="shared" si="566"/>
        <v>-1.0812546124233578E-2</v>
      </c>
    </row>
    <row r="8913" spans="1:6" ht="15" thickBot="1" x14ac:dyDescent="0.35">
      <c r="A8913" s="2">
        <v>42125</v>
      </c>
      <c r="B8913" s="5">
        <f t="shared" si="563"/>
        <v>5</v>
      </c>
      <c r="C8913" s="5">
        <f t="shared" si="564"/>
        <v>1</v>
      </c>
      <c r="D8913" s="5">
        <f t="shared" si="565"/>
        <v>6</v>
      </c>
      <c r="E8913" s="3">
        <v>18024.060000000001</v>
      </c>
      <c r="F8913">
        <f t="shared" si="566"/>
        <v>1.0287816722830998E-2</v>
      </c>
    </row>
    <row r="8914" spans="1:6" ht="15" thickBot="1" x14ac:dyDescent="0.35">
      <c r="A8914" s="2">
        <v>42128</v>
      </c>
      <c r="B8914" s="5">
        <f t="shared" si="563"/>
        <v>5</v>
      </c>
      <c r="C8914" s="5">
        <f t="shared" si="564"/>
        <v>4</v>
      </c>
      <c r="D8914" s="5">
        <f t="shared" si="565"/>
        <v>2</v>
      </c>
      <c r="E8914" s="3">
        <v>18070.400000000001</v>
      </c>
      <c r="F8914">
        <f t="shared" si="566"/>
        <v>2.5710078639329952E-3</v>
      </c>
    </row>
    <row r="8915" spans="1:6" ht="15" thickBot="1" x14ac:dyDescent="0.35">
      <c r="A8915" s="2">
        <v>42129</v>
      </c>
      <c r="B8915" s="5">
        <f t="shared" si="563"/>
        <v>5</v>
      </c>
      <c r="C8915" s="5">
        <f t="shared" si="564"/>
        <v>5</v>
      </c>
      <c r="D8915" s="5">
        <f t="shared" si="565"/>
        <v>3</v>
      </c>
      <c r="E8915" s="3">
        <v>17928.2</v>
      </c>
      <c r="F8915">
        <f t="shared" si="566"/>
        <v>-7.8692225960687485E-3</v>
      </c>
    </row>
    <row r="8916" spans="1:6" ht="15" thickBot="1" x14ac:dyDescent="0.35">
      <c r="A8916" s="2">
        <v>42130</v>
      </c>
      <c r="B8916" s="5">
        <f t="shared" si="563"/>
        <v>5</v>
      </c>
      <c r="C8916" s="5">
        <f t="shared" si="564"/>
        <v>6</v>
      </c>
      <c r="D8916" s="5">
        <f t="shared" si="565"/>
        <v>4</v>
      </c>
      <c r="E8916" s="3">
        <v>17841.98</v>
      </c>
      <c r="F8916">
        <f t="shared" si="566"/>
        <v>-4.8091832978213742E-3</v>
      </c>
    </row>
    <row r="8917" spans="1:6" ht="15" thickBot="1" x14ac:dyDescent="0.35">
      <c r="A8917" s="2">
        <v>42131</v>
      </c>
      <c r="B8917" s="5">
        <f t="shared" si="563"/>
        <v>5</v>
      </c>
      <c r="C8917" s="5">
        <f t="shared" si="564"/>
        <v>7</v>
      </c>
      <c r="D8917" s="5">
        <f t="shared" si="565"/>
        <v>5</v>
      </c>
      <c r="E8917" s="3">
        <v>17924.060000000001</v>
      </c>
      <c r="F8917">
        <f t="shared" si="566"/>
        <v>4.6003862799981702E-3</v>
      </c>
    </row>
    <row r="8918" spans="1:6" ht="15" thickBot="1" x14ac:dyDescent="0.35">
      <c r="A8918" s="2">
        <v>42132</v>
      </c>
      <c r="B8918" s="5">
        <f t="shared" si="563"/>
        <v>5</v>
      </c>
      <c r="C8918" s="5">
        <f t="shared" si="564"/>
        <v>8</v>
      </c>
      <c r="D8918" s="5">
        <f t="shared" si="565"/>
        <v>6</v>
      </c>
      <c r="E8918" s="3">
        <v>18191.11</v>
      </c>
      <c r="F8918">
        <f t="shared" si="566"/>
        <v>1.4898968202516575E-2</v>
      </c>
    </row>
    <row r="8919" spans="1:6" ht="15" thickBot="1" x14ac:dyDescent="0.35">
      <c r="A8919" s="2">
        <v>42135</v>
      </c>
      <c r="B8919" s="5">
        <f t="shared" si="563"/>
        <v>5</v>
      </c>
      <c r="C8919" s="5">
        <f t="shared" si="564"/>
        <v>11</v>
      </c>
      <c r="D8919" s="5">
        <f t="shared" si="565"/>
        <v>2</v>
      </c>
      <c r="E8919" s="3">
        <v>18105.169999999998</v>
      </c>
      <c r="F8919">
        <f t="shared" si="566"/>
        <v>-4.7242856538167446E-3</v>
      </c>
    </row>
    <row r="8920" spans="1:6" ht="15" thickBot="1" x14ac:dyDescent="0.35">
      <c r="A8920" s="2">
        <v>42136</v>
      </c>
      <c r="B8920" s="5">
        <f t="shared" si="563"/>
        <v>5</v>
      </c>
      <c r="C8920" s="5">
        <f t="shared" si="564"/>
        <v>12</v>
      </c>
      <c r="D8920" s="5">
        <f t="shared" si="565"/>
        <v>3</v>
      </c>
      <c r="E8920" s="3">
        <v>18068.23</v>
      </c>
      <c r="F8920">
        <f t="shared" si="566"/>
        <v>-2.0403011957357314E-3</v>
      </c>
    </row>
    <row r="8921" spans="1:6" ht="15" thickBot="1" x14ac:dyDescent="0.35">
      <c r="A8921" s="2">
        <v>42137</v>
      </c>
      <c r="B8921" s="5">
        <f t="shared" si="563"/>
        <v>5</v>
      </c>
      <c r="C8921" s="5">
        <f t="shared" si="564"/>
        <v>13</v>
      </c>
      <c r="D8921" s="5">
        <f t="shared" si="565"/>
        <v>4</v>
      </c>
      <c r="E8921" s="3">
        <v>18060.490000000002</v>
      </c>
      <c r="F8921">
        <f t="shared" si="566"/>
        <v>-4.2837621615387687E-4</v>
      </c>
    </row>
    <row r="8922" spans="1:6" ht="15" thickBot="1" x14ac:dyDescent="0.35">
      <c r="A8922" s="2">
        <v>42138</v>
      </c>
      <c r="B8922" s="5">
        <f t="shared" si="563"/>
        <v>5</v>
      </c>
      <c r="C8922" s="5">
        <f t="shared" si="564"/>
        <v>14</v>
      </c>
      <c r="D8922" s="5">
        <f t="shared" si="565"/>
        <v>5</v>
      </c>
      <c r="E8922" s="3">
        <v>18252.240000000002</v>
      </c>
      <c r="F8922">
        <f t="shared" si="566"/>
        <v>1.0617098428669432E-2</v>
      </c>
    </row>
    <row r="8923" spans="1:6" ht="15" thickBot="1" x14ac:dyDescent="0.35">
      <c r="A8923" s="2">
        <v>42139</v>
      </c>
      <c r="B8923" s="5">
        <f t="shared" si="563"/>
        <v>5</v>
      </c>
      <c r="C8923" s="5">
        <f t="shared" si="564"/>
        <v>15</v>
      </c>
      <c r="D8923" s="5">
        <f t="shared" si="565"/>
        <v>6</v>
      </c>
      <c r="E8923" s="3">
        <v>18272.560000000001</v>
      </c>
      <c r="F8923">
        <f t="shared" si="566"/>
        <v>1.1132880128685416E-3</v>
      </c>
    </row>
    <row r="8924" spans="1:6" ht="15" thickBot="1" x14ac:dyDescent="0.35">
      <c r="A8924" s="2">
        <v>42142</v>
      </c>
      <c r="B8924" s="5">
        <f t="shared" si="563"/>
        <v>5</v>
      </c>
      <c r="C8924" s="5">
        <f t="shared" si="564"/>
        <v>18</v>
      </c>
      <c r="D8924" s="5">
        <f t="shared" si="565"/>
        <v>2</v>
      </c>
      <c r="E8924" s="3">
        <v>18298.88</v>
      </c>
      <c r="F8924">
        <f t="shared" si="566"/>
        <v>1.4404111958039654E-3</v>
      </c>
    </row>
    <row r="8925" spans="1:6" ht="15" thickBot="1" x14ac:dyDescent="0.35">
      <c r="A8925" s="2">
        <v>42143</v>
      </c>
      <c r="B8925" s="5">
        <f t="shared" si="563"/>
        <v>5</v>
      </c>
      <c r="C8925" s="5">
        <f t="shared" si="564"/>
        <v>19</v>
      </c>
      <c r="D8925" s="5">
        <f t="shared" si="565"/>
        <v>3</v>
      </c>
      <c r="E8925" s="3">
        <v>18312.39</v>
      </c>
      <c r="F8925">
        <f t="shared" si="566"/>
        <v>7.3829655148284479E-4</v>
      </c>
    </row>
    <row r="8926" spans="1:6" ht="15" thickBot="1" x14ac:dyDescent="0.35">
      <c r="A8926" s="2">
        <v>42144</v>
      </c>
      <c r="B8926" s="5">
        <f t="shared" si="563"/>
        <v>5</v>
      </c>
      <c r="C8926" s="5">
        <f t="shared" si="564"/>
        <v>20</v>
      </c>
      <c r="D8926" s="5">
        <f t="shared" si="565"/>
        <v>4</v>
      </c>
      <c r="E8926" s="3">
        <v>18285.400000000001</v>
      </c>
      <c r="F8926">
        <f t="shared" si="566"/>
        <v>-1.4738655085435579E-3</v>
      </c>
    </row>
    <row r="8927" spans="1:6" ht="15" thickBot="1" x14ac:dyDescent="0.35">
      <c r="A8927" s="2">
        <v>42145</v>
      </c>
      <c r="B8927" s="5">
        <f t="shared" si="563"/>
        <v>5</v>
      </c>
      <c r="C8927" s="5">
        <f t="shared" si="564"/>
        <v>21</v>
      </c>
      <c r="D8927" s="5">
        <f t="shared" si="565"/>
        <v>5</v>
      </c>
      <c r="E8927" s="3">
        <v>18285.740000000002</v>
      </c>
      <c r="F8927">
        <f t="shared" si="566"/>
        <v>1.8594069585578959E-5</v>
      </c>
    </row>
    <row r="8928" spans="1:6" ht="15" thickBot="1" x14ac:dyDescent="0.35">
      <c r="A8928" s="2">
        <v>42146</v>
      </c>
      <c r="B8928" s="5">
        <f t="shared" si="563"/>
        <v>5</v>
      </c>
      <c r="C8928" s="5">
        <f t="shared" si="564"/>
        <v>22</v>
      </c>
      <c r="D8928" s="5">
        <f t="shared" si="565"/>
        <v>6</v>
      </c>
      <c r="E8928" s="3">
        <v>18232.02</v>
      </c>
      <c r="F8928">
        <f t="shared" si="566"/>
        <v>-2.937808368707045E-3</v>
      </c>
    </row>
    <row r="8929" spans="1:6" ht="15" thickBot="1" x14ac:dyDescent="0.35">
      <c r="A8929" s="2">
        <v>42150</v>
      </c>
      <c r="B8929" s="5">
        <f t="shared" si="563"/>
        <v>5</v>
      </c>
      <c r="C8929" s="5">
        <f t="shared" si="564"/>
        <v>26</v>
      </c>
      <c r="D8929" s="5">
        <f t="shared" si="565"/>
        <v>3</v>
      </c>
      <c r="E8929" s="3">
        <v>18041.54</v>
      </c>
      <c r="F8929">
        <f t="shared" si="566"/>
        <v>-1.044755326069188E-2</v>
      </c>
    </row>
    <row r="8930" spans="1:6" ht="15" thickBot="1" x14ac:dyDescent="0.35">
      <c r="A8930" s="2">
        <v>42151</v>
      </c>
      <c r="B8930" s="5">
        <f t="shared" si="563"/>
        <v>5</v>
      </c>
      <c r="C8930" s="5">
        <f t="shared" si="564"/>
        <v>27</v>
      </c>
      <c r="D8930" s="5">
        <f t="shared" si="565"/>
        <v>4</v>
      </c>
      <c r="E8930" s="3">
        <v>18162.990000000002</v>
      </c>
      <c r="F8930">
        <f t="shared" si="566"/>
        <v>6.7316869845922642E-3</v>
      </c>
    </row>
    <row r="8931" spans="1:6" ht="15" thickBot="1" x14ac:dyDescent="0.35">
      <c r="A8931" s="2">
        <v>42152</v>
      </c>
      <c r="B8931" s="5">
        <f t="shared" si="563"/>
        <v>5</v>
      </c>
      <c r="C8931" s="5">
        <f t="shared" si="564"/>
        <v>28</v>
      </c>
      <c r="D8931" s="5">
        <f t="shared" si="565"/>
        <v>5</v>
      </c>
      <c r="E8931" s="3">
        <v>18126.12</v>
      </c>
      <c r="F8931">
        <f t="shared" si="566"/>
        <v>-2.0299521169148149E-3</v>
      </c>
    </row>
    <row r="8932" spans="1:6" ht="15" thickBot="1" x14ac:dyDescent="0.35">
      <c r="A8932" s="2">
        <v>42153</v>
      </c>
      <c r="B8932" s="5">
        <f t="shared" si="563"/>
        <v>5</v>
      </c>
      <c r="C8932" s="5">
        <f t="shared" si="564"/>
        <v>29</v>
      </c>
      <c r="D8932" s="5">
        <f t="shared" si="565"/>
        <v>6</v>
      </c>
      <c r="E8932" s="3">
        <v>18010.68</v>
      </c>
      <c r="F8932">
        <f t="shared" si="566"/>
        <v>-6.3687099059257408E-3</v>
      </c>
    </row>
    <row r="8933" spans="1:6" ht="15" thickBot="1" x14ac:dyDescent="0.35">
      <c r="A8933" s="2">
        <v>42156</v>
      </c>
      <c r="B8933" s="5">
        <f t="shared" si="563"/>
        <v>6</v>
      </c>
      <c r="C8933" s="5">
        <f t="shared" si="564"/>
        <v>1</v>
      </c>
      <c r="D8933" s="5">
        <f t="shared" si="565"/>
        <v>2</v>
      </c>
      <c r="E8933" s="3">
        <v>18040.37</v>
      </c>
      <c r="F8933">
        <f t="shared" si="566"/>
        <v>1.6484663544074232E-3</v>
      </c>
    </row>
    <row r="8934" spans="1:6" ht="15" thickBot="1" x14ac:dyDescent="0.35">
      <c r="A8934" s="2">
        <v>42157</v>
      </c>
      <c r="B8934" s="5">
        <f t="shared" si="563"/>
        <v>6</v>
      </c>
      <c r="C8934" s="5">
        <f t="shared" si="564"/>
        <v>2</v>
      </c>
      <c r="D8934" s="5">
        <f t="shared" si="565"/>
        <v>3</v>
      </c>
      <c r="E8934" s="3">
        <v>18011.939999999999</v>
      </c>
      <c r="F8934">
        <f t="shared" si="566"/>
        <v>-1.5759100284528694E-3</v>
      </c>
    </row>
    <row r="8935" spans="1:6" ht="15" thickBot="1" x14ac:dyDescent="0.35">
      <c r="A8935" s="2">
        <v>42158</v>
      </c>
      <c r="B8935" s="5">
        <f t="shared" si="563"/>
        <v>6</v>
      </c>
      <c r="C8935" s="5">
        <f t="shared" si="564"/>
        <v>3</v>
      </c>
      <c r="D8935" s="5">
        <f t="shared" si="565"/>
        <v>4</v>
      </c>
      <c r="E8935" s="3">
        <v>18076.27</v>
      </c>
      <c r="F8935">
        <f t="shared" si="566"/>
        <v>3.5715197807677434E-3</v>
      </c>
    </row>
    <row r="8936" spans="1:6" ht="15" thickBot="1" x14ac:dyDescent="0.35">
      <c r="A8936" s="2">
        <v>42159</v>
      </c>
      <c r="B8936" s="5">
        <f t="shared" si="563"/>
        <v>6</v>
      </c>
      <c r="C8936" s="5">
        <f t="shared" si="564"/>
        <v>4</v>
      </c>
      <c r="D8936" s="5">
        <f t="shared" si="565"/>
        <v>5</v>
      </c>
      <c r="E8936" s="3">
        <v>17905.580000000002</v>
      </c>
      <c r="F8936">
        <f t="shared" si="566"/>
        <v>-9.4427666769747679E-3</v>
      </c>
    </row>
    <row r="8937" spans="1:6" ht="15" thickBot="1" x14ac:dyDescent="0.35">
      <c r="A8937" s="2">
        <v>42160</v>
      </c>
      <c r="B8937" s="5">
        <f t="shared" si="563"/>
        <v>6</v>
      </c>
      <c r="C8937" s="5">
        <f t="shared" si="564"/>
        <v>5</v>
      </c>
      <c r="D8937" s="5">
        <f t="shared" si="565"/>
        <v>6</v>
      </c>
      <c r="E8937" s="3">
        <v>17849.46</v>
      </c>
      <c r="F8937">
        <f t="shared" si="566"/>
        <v>-3.1342184950167835E-3</v>
      </c>
    </row>
    <row r="8938" spans="1:6" ht="15" thickBot="1" x14ac:dyDescent="0.35">
      <c r="A8938" s="2">
        <v>42163</v>
      </c>
      <c r="B8938" s="5">
        <f t="shared" si="563"/>
        <v>6</v>
      </c>
      <c r="C8938" s="5">
        <f t="shared" si="564"/>
        <v>8</v>
      </c>
      <c r="D8938" s="5">
        <f t="shared" si="565"/>
        <v>2</v>
      </c>
      <c r="E8938" s="3">
        <v>17766.55</v>
      </c>
      <c r="F8938">
        <f t="shared" si="566"/>
        <v>-4.6449584469221957E-3</v>
      </c>
    </row>
    <row r="8939" spans="1:6" ht="15" thickBot="1" x14ac:dyDescent="0.35">
      <c r="A8939" s="2">
        <v>42164</v>
      </c>
      <c r="B8939" s="5">
        <f t="shared" si="563"/>
        <v>6</v>
      </c>
      <c r="C8939" s="5">
        <f t="shared" si="564"/>
        <v>9</v>
      </c>
      <c r="D8939" s="5">
        <f t="shared" si="565"/>
        <v>3</v>
      </c>
      <c r="E8939" s="3">
        <v>17764.04</v>
      </c>
      <c r="F8939">
        <f t="shared" si="566"/>
        <v>-1.4127672508159431E-4</v>
      </c>
    </row>
    <row r="8940" spans="1:6" ht="15" thickBot="1" x14ac:dyDescent="0.35">
      <c r="A8940" s="2">
        <v>42165</v>
      </c>
      <c r="B8940" s="5">
        <f t="shared" si="563"/>
        <v>6</v>
      </c>
      <c r="C8940" s="5">
        <f t="shared" si="564"/>
        <v>10</v>
      </c>
      <c r="D8940" s="5">
        <f t="shared" si="565"/>
        <v>4</v>
      </c>
      <c r="E8940" s="3">
        <v>18000.400000000001</v>
      </c>
      <c r="F8940">
        <f t="shared" si="566"/>
        <v>1.3305531849736917E-2</v>
      </c>
    </row>
    <row r="8941" spans="1:6" ht="15" thickBot="1" x14ac:dyDescent="0.35">
      <c r="A8941" s="2">
        <v>42166</v>
      </c>
      <c r="B8941" s="5">
        <f t="shared" si="563"/>
        <v>6</v>
      </c>
      <c r="C8941" s="5">
        <f t="shared" si="564"/>
        <v>11</v>
      </c>
      <c r="D8941" s="5">
        <f t="shared" si="565"/>
        <v>5</v>
      </c>
      <c r="E8941" s="3">
        <v>18039.37</v>
      </c>
      <c r="F8941">
        <f t="shared" si="566"/>
        <v>2.1649518899578635E-3</v>
      </c>
    </row>
    <row r="8942" spans="1:6" ht="15" thickBot="1" x14ac:dyDescent="0.35">
      <c r="A8942" s="2">
        <v>42167</v>
      </c>
      <c r="B8942" s="5">
        <f t="shared" si="563"/>
        <v>6</v>
      </c>
      <c r="C8942" s="5">
        <f t="shared" si="564"/>
        <v>12</v>
      </c>
      <c r="D8942" s="5">
        <f t="shared" si="565"/>
        <v>6</v>
      </c>
      <c r="E8942" s="3">
        <v>17898.84</v>
      </c>
      <c r="F8942">
        <f t="shared" si="566"/>
        <v>-7.7901833600618449E-3</v>
      </c>
    </row>
    <row r="8943" spans="1:6" ht="15" thickBot="1" x14ac:dyDescent="0.35">
      <c r="A8943" s="2">
        <v>42170</v>
      </c>
      <c r="B8943" s="5">
        <f t="shared" si="563"/>
        <v>6</v>
      </c>
      <c r="C8943" s="5">
        <f t="shared" si="564"/>
        <v>15</v>
      </c>
      <c r="D8943" s="5">
        <f t="shared" si="565"/>
        <v>2</v>
      </c>
      <c r="E8943" s="3">
        <v>17791.169999999998</v>
      </c>
      <c r="F8943">
        <f t="shared" si="566"/>
        <v>-6.0154736284587099E-3</v>
      </c>
    </row>
    <row r="8944" spans="1:6" ht="15" thickBot="1" x14ac:dyDescent="0.35">
      <c r="A8944" s="2">
        <v>42171</v>
      </c>
      <c r="B8944" s="5">
        <f t="shared" si="563"/>
        <v>6</v>
      </c>
      <c r="C8944" s="5">
        <f t="shared" si="564"/>
        <v>16</v>
      </c>
      <c r="D8944" s="5">
        <f t="shared" si="565"/>
        <v>3</v>
      </c>
      <c r="E8944" s="3">
        <v>17904.48</v>
      </c>
      <c r="F8944">
        <f t="shared" si="566"/>
        <v>6.3688897357510113E-3</v>
      </c>
    </row>
    <row r="8945" spans="1:6" ht="15" thickBot="1" x14ac:dyDescent="0.35">
      <c r="A8945" s="2">
        <v>42172</v>
      </c>
      <c r="B8945" s="5">
        <f t="shared" si="563"/>
        <v>6</v>
      </c>
      <c r="C8945" s="5">
        <f t="shared" si="564"/>
        <v>17</v>
      </c>
      <c r="D8945" s="5">
        <f t="shared" si="565"/>
        <v>4</v>
      </c>
      <c r="E8945" s="3">
        <v>17935.740000000002</v>
      </c>
      <c r="F8945">
        <f t="shared" si="566"/>
        <v>1.7459317444573669E-3</v>
      </c>
    </row>
    <row r="8946" spans="1:6" ht="15" thickBot="1" x14ac:dyDescent="0.35">
      <c r="A8946" s="2">
        <v>42173</v>
      </c>
      <c r="B8946" s="5">
        <f t="shared" si="563"/>
        <v>6</v>
      </c>
      <c r="C8946" s="5">
        <f t="shared" si="564"/>
        <v>18</v>
      </c>
      <c r="D8946" s="5">
        <f t="shared" si="565"/>
        <v>5</v>
      </c>
      <c r="E8946" s="3">
        <v>18115.84</v>
      </c>
      <c r="F8946">
        <f t="shared" si="566"/>
        <v>1.0041403365570561E-2</v>
      </c>
    </row>
    <row r="8947" spans="1:6" ht="15" thickBot="1" x14ac:dyDescent="0.35">
      <c r="A8947" s="2">
        <v>42174</v>
      </c>
      <c r="B8947" s="5">
        <f t="shared" si="563"/>
        <v>6</v>
      </c>
      <c r="C8947" s="5">
        <f t="shared" si="564"/>
        <v>19</v>
      </c>
      <c r="D8947" s="5">
        <f t="shared" si="565"/>
        <v>6</v>
      </c>
      <c r="E8947" s="3">
        <v>18015.95</v>
      </c>
      <c r="F8947">
        <f t="shared" si="566"/>
        <v>-5.5139590546173633E-3</v>
      </c>
    </row>
    <row r="8948" spans="1:6" ht="15" thickBot="1" x14ac:dyDescent="0.35">
      <c r="A8948" s="2">
        <v>42177</v>
      </c>
      <c r="B8948" s="5">
        <f t="shared" si="563"/>
        <v>6</v>
      </c>
      <c r="C8948" s="5">
        <f t="shared" si="564"/>
        <v>22</v>
      </c>
      <c r="D8948" s="5">
        <f t="shared" si="565"/>
        <v>2</v>
      </c>
      <c r="E8948" s="3">
        <v>18119.78</v>
      </c>
      <c r="F8948">
        <f t="shared" si="566"/>
        <v>5.7632264743184844E-3</v>
      </c>
    </row>
    <row r="8949" spans="1:6" ht="15" thickBot="1" x14ac:dyDescent="0.35">
      <c r="A8949" s="2">
        <v>42178</v>
      </c>
      <c r="B8949" s="5">
        <f t="shared" si="563"/>
        <v>6</v>
      </c>
      <c r="C8949" s="5">
        <f t="shared" si="564"/>
        <v>23</v>
      </c>
      <c r="D8949" s="5">
        <f t="shared" si="565"/>
        <v>3</v>
      </c>
      <c r="E8949" s="3">
        <v>18144.07</v>
      </c>
      <c r="F8949">
        <f t="shared" si="566"/>
        <v>1.3405240019470918E-3</v>
      </c>
    </row>
    <row r="8950" spans="1:6" ht="15" thickBot="1" x14ac:dyDescent="0.35">
      <c r="A8950" s="2">
        <v>42179</v>
      </c>
      <c r="B8950" s="5">
        <f t="shared" si="563"/>
        <v>6</v>
      </c>
      <c r="C8950" s="5">
        <f t="shared" si="564"/>
        <v>24</v>
      </c>
      <c r="D8950" s="5">
        <f t="shared" si="565"/>
        <v>4</v>
      </c>
      <c r="E8950" s="3">
        <v>17966.07</v>
      </c>
      <c r="F8950">
        <f t="shared" si="566"/>
        <v>-9.8103677950977918E-3</v>
      </c>
    </row>
    <row r="8951" spans="1:6" ht="15" thickBot="1" x14ac:dyDescent="0.35">
      <c r="A8951" s="2">
        <v>42180</v>
      </c>
      <c r="B8951" s="5">
        <f t="shared" si="563"/>
        <v>6</v>
      </c>
      <c r="C8951" s="5">
        <f t="shared" si="564"/>
        <v>25</v>
      </c>
      <c r="D8951" s="5">
        <f t="shared" si="565"/>
        <v>5</v>
      </c>
      <c r="E8951" s="3">
        <v>17890.36</v>
      </c>
      <c r="F8951">
        <f t="shared" si="566"/>
        <v>-4.2140546040396777E-3</v>
      </c>
    </row>
    <row r="8952" spans="1:6" ht="15" thickBot="1" x14ac:dyDescent="0.35">
      <c r="A8952" s="2">
        <v>42181</v>
      </c>
      <c r="B8952" s="5">
        <f t="shared" si="563"/>
        <v>6</v>
      </c>
      <c r="C8952" s="5">
        <f t="shared" si="564"/>
        <v>26</v>
      </c>
      <c r="D8952" s="5">
        <f t="shared" si="565"/>
        <v>6</v>
      </c>
      <c r="E8952" s="3">
        <v>17946.68</v>
      </c>
      <c r="F8952">
        <f t="shared" si="566"/>
        <v>3.1480640970891422E-3</v>
      </c>
    </row>
    <row r="8953" spans="1:6" ht="15" thickBot="1" x14ac:dyDescent="0.35">
      <c r="A8953" s="2">
        <v>42184</v>
      </c>
      <c r="B8953" s="5">
        <f t="shared" si="563"/>
        <v>6</v>
      </c>
      <c r="C8953" s="5">
        <f t="shared" si="564"/>
        <v>29</v>
      </c>
      <c r="D8953" s="5">
        <f t="shared" si="565"/>
        <v>2</v>
      </c>
      <c r="E8953" s="3">
        <v>17596.349999999999</v>
      </c>
      <c r="F8953">
        <f t="shared" si="566"/>
        <v>-1.9520602139225848E-2</v>
      </c>
    </row>
    <row r="8954" spans="1:6" ht="15" thickBot="1" x14ac:dyDescent="0.35">
      <c r="A8954" s="2">
        <v>42185</v>
      </c>
      <c r="B8954" s="5">
        <f t="shared" si="563"/>
        <v>6</v>
      </c>
      <c r="C8954" s="5">
        <f t="shared" si="564"/>
        <v>30</v>
      </c>
      <c r="D8954" s="5">
        <f t="shared" si="565"/>
        <v>3</v>
      </c>
      <c r="E8954" s="3">
        <v>17619.509999999998</v>
      </c>
      <c r="F8954">
        <f t="shared" si="566"/>
        <v>1.3161820491181329E-3</v>
      </c>
    </row>
    <row r="8955" spans="1:6" ht="15" thickBot="1" x14ac:dyDescent="0.35">
      <c r="A8955" s="2">
        <v>42186</v>
      </c>
      <c r="B8955" s="5">
        <f t="shared" si="563"/>
        <v>7</v>
      </c>
      <c r="C8955" s="5">
        <f t="shared" si="564"/>
        <v>1</v>
      </c>
      <c r="D8955" s="5">
        <f t="shared" si="565"/>
        <v>4</v>
      </c>
      <c r="E8955" s="3">
        <v>17757.91</v>
      </c>
      <c r="F8955">
        <f t="shared" si="566"/>
        <v>7.8549289963229102E-3</v>
      </c>
    </row>
    <row r="8956" spans="1:6" ht="15" thickBot="1" x14ac:dyDescent="0.35">
      <c r="A8956" s="2">
        <v>42187</v>
      </c>
      <c r="B8956" s="5">
        <f t="shared" si="563"/>
        <v>7</v>
      </c>
      <c r="C8956" s="5">
        <f t="shared" si="564"/>
        <v>2</v>
      </c>
      <c r="D8956" s="5">
        <f t="shared" si="565"/>
        <v>5</v>
      </c>
      <c r="E8956" s="3">
        <v>17730.11</v>
      </c>
      <c r="F8956">
        <f t="shared" si="566"/>
        <v>-1.5654995435836353E-3</v>
      </c>
    </row>
    <row r="8957" spans="1:6" ht="15" thickBot="1" x14ac:dyDescent="0.35">
      <c r="A8957" s="2">
        <v>42191</v>
      </c>
      <c r="B8957" s="5">
        <f t="shared" si="563"/>
        <v>7</v>
      </c>
      <c r="C8957" s="5">
        <f t="shared" si="564"/>
        <v>6</v>
      </c>
      <c r="D8957" s="5">
        <f t="shared" si="565"/>
        <v>2</v>
      </c>
      <c r="E8957" s="3">
        <v>17683.580000000002</v>
      </c>
      <c r="F8957">
        <f t="shared" si="566"/>
        <v>-2.6243492003151041E-3</v>
      </c>
    </row>
    <row r="8958" spans="1:6" ht="15" thickBot="1" x14ac:dyDescent="0.35">
      <c r="A8958" s="2">
        <v>42192</v>
      </c>
      <c r="B8958" s="5">
        <f t="shared" si="563"/>
        <v>7</v>
      </c>
      <c r="C8958" s="5">
        <f t="shared" si="564"/>
        <v>7</v>
      </c>
      <c r="D8958" s="5">
        <f t="shared" si="565"/>
        <v>3</v>
      </c>
      <c r="E8958" s="3">
        <v>17776.91</v>
      </c>
      <c r="F8958">
        <f t="shared" si="566"/>
        <v>5.2777774636130299E-3</v>
      </c>
    </row>
    <row r="8959" spans="1:6" ht="15" thickBot="1" x14ac:dyDescent="0.35">
      <c r="A8959" s="2">
        <v>42193</v>
      </c>
      <c r="B8959" s="5">
        <f t="shared" si="563"/>
        <v>7</v>
      </c>
      <c r="C8959" s="5">
        <f t="shared" si="564"/>
        <v>8</v>
      </c>
      <c r="D8959" s="5">
        <f t="shared" si="565"/>
        <v>4</v>
      </c>
      <c r="E8959" s="3">
        <v>17515.419999999998</v>
      </c>
      <c r="F8959">
        <f t="shared" si="566"/>
        <v>-1.4709530508958058E-2</v>
      </c>
    </row>
    <row r="8960" spans="1:6" ht="15" thickBot="1" x14ac:dyDescent="0.35">
      <c r="A8960" s="2">
        <v>42194</v>
      </c>
      <c r="B8960" s="5">
        <f t="shared" si="563"/>
        <v>7</v>
      </c>
      <c r="C8960" s="5">
        <f t="shared" si="564"/>
        <v>9</v>
      </c>
      <c r="D8960" s="5">
        <f t="shared" si="565"/>
        <v>5</v>
      </c>
      <c r="E8960" s="3">
        <v>17548.62</v>
      </c>
      <c r="F8960">
        <f t="shared" si="566"/>
        <v>1.895472674934471E-3</v>
      </c>
    </row>
    <row r="8961" spans="1:6" ht="15" thickBot="1" x14ac:dyDescent="0.35">
      <c r="A8961" s="2">
        <v>42195</v>
      </c>
      <c r="B8961" s="5">
        <f t="shared" si="563"/>
        <v>7</v>
      </c>
      <c r="C8961" s="5">
        <f t="shared" si="564"/>
        <v>10</v>
      </c>
      <c r="D8961" s="5">
        <f t="shared" si="565"/>
        <v>6</v>
      </c>
      <c r="E8961" s="3">
        <v>17760.41</v>
      </c>
      <c r="F8961">
        <f t="shared" si="566"/>
        <v>1.2068755263946731E-2</v>
      </c>
    </row>
    <row r="8962" spans="1:6" ht="15" thickBot="1" x14ac:dyDescent="0.35">
      <c r="A8962" s="2">
        <v>42198</v>
      </c>
      <c r="B8962" s="5">
        <f t="shared" si="563"/>
        <v>7</v>
      </c>
      <c r="C8962" s="5">
        <f t="shared" si="564"/>
        <v>13</v>
      </c>
      <c r="D8962" s="5">
        <f t="shared" si="565"/>
        <v>2</v>
      </c>
      <c r="E8962" s="3">
        <v>17977.68</v>
      </c>
      <c r="F8962">
        <f t="shared" si="566"/>
        <v>1.2233388756228062E-2</v>
      </c>
    </row>
    <row r="8963" spans="1:6" ht="15" thickBot="1" x14ac:dyDescent="0.35">
      <c r="A8963" s="2">
        <v>42199</v>
      </c>
      <c r="B8963" s="5">
        <f t="shared" ref="B8963:B9026" si="567">MONTH(A8963)</f>
        <v>7</v>
      </c>
      <c r="C8963" s="5">
        <f t="shared" ref="C8963:C9026" si="568">DAY(A8963)</f>
        <v>14</v>
      </c>
      <c r="D8963" s="5">
        <f t="shared" ref="D8963:D9026" si="569">WEEKDAY(A8963,1)</f>
        <v>3</v>
      </c>
      <c r="E8963" s="3">
        <v>18053.580000000002</v>
      </c>
      <c r="F8963">
        <f t="shared" si="566"/>
        <v>4.2219018249296603E-3</v>
      </c>
    </row>
    <row r="8964" spans="1:6" ht="15" thickBot="1" x14ac:dyDescent="0.35">
      <c r="A8964" s="2">
        <v>42200</v>
      </c>
      <c r="B8964" s="5">
        <f t="shared" si="567"/>
        <v>7</v>
      </c>
      <c r="C8964" s="5">
        <f t="shared" si="568"/>
        <v>15</v>
      </c>
      <c r="D8964" s="5">
        <f t="shared" si="569"/>
        <v>4</v>
      </c>
      <c r="E8964" s="3">
        <v>18050.169999999998</v>
      </c>
      <c r="F8964">
        <f t="shared" ref="F8964:F9027" si="570">(E8964-E8963)/E8963</f>
        <v>-1.8888220508084778E-4</v>
      </c>
    </row>
    <row r="8965" spans="1:6" ht="15" thickBot="1" x14ac:dyDescent="0.35">
      <c r="A8965" s="2">
        <v>42201</v>
      </c>
      <c r="B8965" s="5">
        <f t="shared" si="567"/>
        <v>7</v>
      </c>
      <c r="C8965" s="5">
        <f t="shared" si="568"/>
        <v>16</v>
      </c>
      <c r="D8965" s="5">
        <f t="shared" si="569"/>
        <v>5</v>
      </c>
      <c r="E8965" s="3">
        <v>18120.25</v>
      </c>
      <c r="F8965">
        <f t="shared" si="570"/>
        <v>3.8825119098602257E-3</v>
      </c>
    </row>
    <row r="8966" spans="1:6" ht="15" thickBot="1" x14ac:dyDescent="0.35">
      <c r="A8966" s="2">
        <v>42202</v>
      </c>
      <c r="B8966" s="5">
        <f t="shared" si="567"/>
        <v>7</v>
      </c>
      <c r="C8966" s="5">
        <f t="shared" si="568"/>
        <v>17</v>
      </c>
      <c r="D8966" s="5">
        <f t="shared" si="569"/>
        <v>6</v>
      </c>
      <c r="E8966" s="3">
        <v>18086.45</v>
      </c>
      <c r="F8966">
        <f t="shared" si="570"/>
        <v>-1.86531642775344E-3</v>
      </c>
    </row>
    <row r="8967" spans="1:6" ht="15" thickBot="1" x14ac:dyDescent="0.35">
      <c r="A8967" s="2">
        <v>42205</v>
      </c>
      <c r="B8967" s="5">
        <f t="shared" si="567"/>
        <v>7</v>
      </c>
      <c r="C8967" s="5">
        <f t="shared" si="568"/>
        <v>20</v>
      </c>
      <c r="D8967" s="5">
        <f t="shared" si="569"/>
        <v>2</v>
      </c>
      <c r="E8967" s="3">
        <v>18100.41</v>
      </c>
      <c r="F8967">
        <f t="shared" si="570"/>
        <v>7.7184853854676437E-4</v>
      </c>
    </row>
    <row r="8968" spans="1:6" ht="15" thickBot="1" x14ac:dyDescent="0.35">
      <c r="A8968" s="2">
        <v>42206</v>
      </c>
      <c r="B8968" s="5">
        <f t="shared" si="567"/>
        <v>7</v>
      </c>
      <c r="C8968" s="5">
        <f t="shared" si="568"/>
        <v>21</v>
      </c>
      <c r="D8968" s="5">
        <f t="shared" si="569"/>
        <v>3</v>
      </c>
      <c r="E8968" s="3">
        <v>17919.29</v>
      </c>
      <c r="F8968">
        <f t="shared" si="570"/>
        <v>-1.0006403169872891E-2</v>
      </c>
    </row>
    <row r="8969" spans="1:6" ht="15" thickBot="1" x14ac:dyDescent="0.35">
      <c r="A8969" s="2">
        <v>42207</v>
      </c>
      <c r="B8969" s="5">
        <f t="shared" si="567"/>
        <v>7</v>
      </c>
      <c r="C8969" s="5">
        <f t="shared" si="568"/>
        <v>22</v>
      </c>
      <c r="D8969" s="5">
        <f t="shared" si="569"/>
        <v>4</v>
      </c>
      <c r="E8969" s="3">
        <v>17851.04</v>
      </c>
      <c r="F8969">
        <f t="shared" si="570"/>
        <v>-3.8087446545036104E-3</v>
      </c>
    </row>
    <row r="8970" spans="1:6" ht="15" thickBot="1" x14ac:dyDescent="0.35">
      <c r="A8970" s="2">
        <v>42208</v>
      </c>
      <c r="B8970" s="5">
        <f t="shared" si="567"/>
        <v>7</v>
      </c>
      <c r="C8970" s="5">
        <f t="shared" si="568"/>
        <v>23</v>
      </c>
      <c r="D8970" s="5">
        <f t="shared" si="569"/>
        <v>5</v>
      </c>
      <c r="E8970" s="3">
        <v>17731.919999999998</v>
      </c>
      <c r="F8970">
        <f t="shared" si="570"/>
        <v>-6.6730005646731287E-3</v>
      </c>
    </row>
    <row r="8971" spans="1:6" ht="15" thickBot="1" x14ac:dyDescent="0.35">
      <c r="A8971" s="2">
        <v>42209</v>
      </c>
      <c r="B8971" s="5">
        <f t="shared" si="567"/>
        <v>7</v>
      </c>
      <c r="C8971" s="5">
        <f t="shared" si="568"/>
        <v>24</v>
      </c>
      <c r="D8971" s="5">
        <f t="shared" si="569"/>
        <v>6</v>
      </c>
      <c r="E8971" s="3">
        <v>17568.53</v>
      </c>
      <c r="F8971">
        <f t="shared" si="570"/>
        <v>-9.214456189741406E-3</v>
      </c>
    </row>
    <row r="8972" spans="1:6" ht="15" thickBot="1" x14ac:dyDescent="0.35">
      <c r="A8972" s="2">
        <v>42212</v>
      </c>
      <c r="B8972" s="5">
        <f t="shared" si="567"/>
        <v>7</v>
      </c>
      <c r="C8972" s="5">
        <f t="shared" si="568"/>
        <v>27</v>
      </c>
      <c r="D8972" s="5">
        <f t="shared" si="569"/>
        <v>2</v>
      </c>
      <c r="E8972" s="3">
        <v>17440.59</v>
      </c>
      <c r="F8972">
        <f t="shared" si="570"/>
        <v>-7.282339501369705E-3</v>
      </c>
    </row>
    <row r="8973" spans="1:6" ht="15" thickBot="1" x14ac:dyDescent="0.35">
      <c r="A8973" s="2">
        <v>42213</v>
      </c>
      <c r="B8973" s="5">
        <f t="shared" si="567"/>
        <v>7</v>
      </c>
      <c r="C8973" s="5">
        <f t="shared" si="568"/>
        <v>28</v>
      </c>
      <c r="D8973" s="5">
        <f t="shared" si="569"/>
        <v>3</v>
      </c>
      <c r="E8973" s="3">
        <v>17630.27</v>
      </c>
      <c r="F8973">
        <f t="shared" si="570"/>
        <v>1.087577885839873E-2</v>
      </c>
    </row>
    <row r="8974" spans="1:6" ht="15" thickBot="1" x14ac:dyDescent="0.35">
      <c r="A8974" s="2">
        <v>42214</v>
      </c>
      <c r="B8974" s="5">
        <f t="shared" si="567"/>
        <v>7</v>
      </c>
      <c r="C8974" s="5">
        <f t="shared" si="568"/>
        <v>29</v>
      </c>
      <c r="D8974" s="5">
        <f t="shared" si="569"/>
        <v>4</v>
      </c>
      <c r="E8974" s="3">
        <v>17751.39</v>
      </c>
      <c r="F8974">
        <f t="shared" si="570"/>
        <v>6.8700025581003004E-3</v>
      </c>
    </row>
    <row r="8975" spans="1:6" ht="15" thickBot="1" x14ac:dyDescent="0.35">
      <c r="A8975" s="2">
        <v>42215</v>
      </c>
      <c r="B8975" s="5">
        <f t="shared" si="567"/>
        <v>7</v>
      </c>
      <c r="C8975" s="5">
        <f t="shared" si="568"/>
        <v>30</v>
      </c>
      <c r="D8975" s="5">
        <f t="shared" si="569"/>
        <v>5</v>
      </c>
      <c r="E8975" s="3">
        <v>17745.98</v>
      </c>
      <c r="F8975">
        <f t="shared" si="570"/>
        <v>-3.0476486630060266E-4</v>
      </c>
    </row>
    <row r="8976" spans="1:6" ht="15" thickBot="1" x14ac:dyDescent="0.35">
      <c r="A8976" s="2">
        <v>42216</v>
      </c>
      <c r="B8976" s="5">
        <f t="shared" si="567"/>
        <v>7</v>
      </c>
      <c r="C8976" s="5">
        <f t="shared" si="568"/>
        <v>31</v>
      </c>
      <c r="D8976" s="5">
        <f t="shared" si="569"/>
        <v>6</v>
      </c>
      <c r="E8976" s="3">
        <v>17689.86</v>
      </c>
      <c r="F8976">
        <f t="shared" si="570"/>
        <v>-3.1624063590739416E-3</v>
      </c>
    </row>
    <row r="8977" spans="1:6" ht="15" thickBot="1" x14ac:dyDescent="0.35">
      <c r="A8977" s="2">
        <v>42219</v>
      </c>
      <c r="B8977" s="5">
        <f t="shared" si="567"/>
        <v>8</v>
      </c>
      <c r="C8977" s="5">
        <f t="shared" si="568"/>
        <v>3</v>
      </c>
      <c r="D8977" s="5">
        <f t="shared" si="569"/>
        <v>2</v>
      </c>
      <c r="E8977" s="3">
        <v>17598.2</v>
      </c>
      <c r="F8977">
        <f t="shared" si="570"/>
        <v>-5.1814994578815122E-3</v>
      </c>
    </row>
    <row r="8978" spans="1:6" ht="15" thickBot="1" x14ac:dyDescent="0.35">
      <c r="A8978" s="2">
        <v>42220</v>
      </c>
      <c r="B8978" s="5">
        <f t="shared" si="567"/>
        <v>8</v>
      </c>
      <c r="C8978" s="5">
        <f t="shared" si="568"/>
        <v>4</v>
      </c>
      <c r="D8978" s="5">
        <f t="shared" si="569"/>
        <v>3</v>
      </c>
      <c r="E8978" s="3">
        <v>17550.689999999999</v>
      </c>
      <c r="F8978">
        <f t="shared" si="570"/>
        <v>-2.69970792467423E-3</v>
      </c>
    </row>
    <row r="8979" spans="1:6" ht="15" thickBot="1" x14ac:dyDescent="0.35">
      <c r="A8979" s="2">
        <v>42221</v>
      </c>
      <c r="B8979" s="5">
        <f t="shared" si="567"/>
        <v>8</v>
      </c>
      <c r="C8979" s="5">
        <f t="shared" si="568"/>
        <v>5</v>
      </c>
      <c r="D8979" s="5">
        <f t="shared" si="569"/>
        <v>4</v>
      </c>
      <c r="E8979" s="3">
        <v>17540.47</v>
      </c>
      <c r="F8979">
        <f t="shared" si="570"/>
        <v>-5.8231328796745467E-4</v>
      </c>
    </row>
    <row r="8980" spans="1:6" ht="15" thickBot="1" x14ac:dyDescent="0.35">
      <c r="A8980" s="2">
        <v>42222</v>
      </c>
      <c r="B8980" s="5">
        <f t="shared" si="567"/>
        <v>8</v>
      </c>
      <c r="C8980" s="5">
        <f t="shared" si="568"/>
        <v>6</v>
      </c>
      <c r="D8980" s="5">
        <f t="shared" si="569"/>
        <v>5</v>
      </c>
      <c r="E8980" s="3">
        <v>17419.75</v>
      </c>
      <c r="F8980">
        <f t="shared" si="570"/>
        <v>-6.8823697426580446E-3</v>
      </c>
    </row>
    <row r="8981" spans="1:6" ht="15" thickBot="1" x14ac:dyDescent="0.35">
      <c r="A8981" s="2">
        <v>42223</v>
      </c>
      <c r="B8981" s="5">
        <f t="shared" si="567"/>
        <v>8</v>
      </c>
      <c r="C8981" s="5">
        <f t="shared" si="568"/>
        <v>7</v>
      </c>
      <c r="D8981" s="5">
        <f t="shared" si="569"/>
        <v>6</v>
      </c>
      <c r="E8981" s="3">
        <v>17373.38</v>
      </c>
      <c r="F8981">
        <f t="shared" si="570"/>
        <v>-2.6619210953084276E-3</v>
      </c>
    </row>
    <row r="8982" spans="1:6" ht="15" thickBot="1" x14ac:dyDescent="0.35">
      <c r="A8982" s="2">
        <v>42226</v>
      </c>
      <c r="B8982" s="5">
        <f t="shared" si="567"/>
        <v>8</v>
      </c>
      <c r="C8982" s="5">
        <f t="shared" si="568"/>
        <v>10</v>
      </c>
      <c r="D8982" s="5">
        <f t="shared" si="569"/>
        <v>2</v>
      </c>
      <c r="E8982" s="3">
        <v>17615.169999999998</v>
      </c>
      <c r="F8982">
        <f t="shared" si="570"/>
        <v>1.3917268833122698E-2</v>
      </c>
    </row>
    <row r="8983" spans="1:6" ht="15" thickBot="1" x14ac:dyDescent="0.35">
      <c r="A8983" s="2">
        <v>42227</v>
      </c>
      <c r="B8983" s="5">
        <f t="shared" si="567"/>
        <v>8</v>
      </c>
      <c r="C8983" s="5">
        <f t="shared" si="568"/>
        <v>11</v>
      </c>
      <c r="D8983" s="5">
        <f t="shared" si="569"/>
        <v>3</v>
      </c>
      <c r="E8983" s="3">
        <v>17402.84</v>
      </c>
      <c r="F8983">
        <f t="shared" si="570"/>
        <v>-1.205381497879374E-2</v>
      </c>
    </row>
    <row r="8984" spans="1:6" ht="15" thickBot="1" x14ac:dyDescent="0.35">
      <c r="A8984" s="2">
        <v>42228</v>
      </c>
      <c r="B8984" s="5">
        <f t="shared" si="567"/>
        <v>8</v>
      </c>
      <c r="C8984" s="5">
        <f t="shared" si="568"/>
        <v>12</v>
      </c>
      <c r="D8984" s="5">
        <f t="shared" si="569"/>
        <v>4</v>
      </c>
      <c r="E8984" s="3">
        <v>17402.509999999998</v>
      </c>
      <c r="F8984">
        <f t="shared" si="570"/>
        <v>-1.8962422225438276E-5</v>
      </c>
    </row>
    <row r="8985" spans="1:6" ht="15" thickBot="1" x14ac:dyDescent="0.35">
      <c r="A8985" s="2">
        <v>42229</v>
      </c>
      <c r="B8985" s="5">
        <f t="shared" si="567"/>
        <v>8</v>
      </c>
      <c r="C8985" s="5">
        <f t="shared" si="568"/>
        <v>13</v>
      </c>
      <c r="D8985" s="5">
        <f t="shared" si="569"/>
        <v>5</v>
      </c>
      <c r="E8985" s="3">
        <v>17408.25</v>
      </c>
      <c r="F8985">
        <f t="shared" si="570"/>
        <v>3.2983747746742289E-4</v>
      </c>
    </row>
    <row r="8986" spans="1:6" ht="15" thickBot="1" x14ac:dyDescent="0.35">
      <c r="A8986" s="2">
        <v>42230</v>
      </c>
      <c r="B8986" s="5">
        <f t="shared" si="567"/>
        <v>8</v>
      </c>
      <c r="C8986" s="5">
        <f t="shared" si="568"/>
        <v>14</v>
      </c>
      <c r="D8986" s="5">
        <f t="shared" si="569"/>
        <v>6</v>
      </c>
      <c r="E8986" s="3">
        <v>17477.400000000001</v>
      </c>
      <c r="F8986">
        <f t="shared" si="570"/>
        <v>3.9722545344880421E-3</v>
      </c>
    </row>
    <row r="8987" spans="1:6" ht="15" thickBot="1" x14ac:dyDescent="0.35">
      <c r="A8987" s="2">
        <v>42233</v>
      </c>
      <c r="B8987" s="5">
        <f t="shared" si="567"/>
        <v>8</v>
      </c>
      <c r="C8987" s="5">
        <f t="shared" si="568"/>
        <v>17</v>
      </c>
      <c r="D8987" s="5">
        <f t="shared" si="569"/>
        <v>2</v>
      </c>
      <c r="E8987" s="3">
        <v>17545.18</v>
      </c>
      <c r="F8987">
        <f t="shared" si="570"/>
        <v>3.8781512124228335E-3</v>
      </c>
    </row>
    <row r="8988" spans="1:6" ht="15" thickBot="1" x14ac:dyDescent="0.35">
      <c r="A8988" s="2">
        <v>42234</v>
      </c>
      <c r="B8988" s="5">
        <f t="shared" si="567"/>
        <v>8</v>
      </c>
      <c r="C8988" s="5">
        <f t="shared" si="568"/>
        <v>18</v>
      </c>
      <c r="D8988" s="5">
        <f t="shared" si="569"/>
        <v>3</v>
      </c>
      <c r="E8988" s="3">
        <v>17511.34</v>
      </c>
      <c r="F8988">
        <f t="shared" si="570"/>
        <v>-1.9287348434156928E-3</v>
      </c>
    </row>
    <row r="8989" spans="1:6" ht="15" thickBot="1" x14ac:dyDescent="0.35">
      <c r="A8989" s="2">
        <v>42235</v>
      </c>
      <c r="B8989" s="5">
        <f t="shared" si="567"/>
        <v>8</v>
      </c>
      <c r="C8989" s="5">
        <f t="shared" si="568"/>
        <v>19</v>
      </c>
      <c r="D8989" s="5">
        <f t="shared" si="569"/>
        <v>4</v>
      </c>
      <c r="E8989" s="3">
        <v>17348.73</v>
      </c>
      <c r="F8989">
        <f t="shared" si="570"/>
        <v>-9.2859826832213058E-3</v>
      </c>
    </row>
    <row r="8990" spans="1:6" ht="15" thickBot="1" x14ac:dyDescent="0.35">
      <c r="A8990" s="2">
        <v>42236</v>
      </c>
      <c r="B8990" s="5">
        <f t="shared" si="567"/>
        <v>8</v>
      </c>
      <c r="C8990" s="5">
        <f t="shared" si="568"/>
        <v>20</v>
      </c>
      <c r="D8990" s="5">
        <f t="shared" si="569"/>
        <v>5</v>
      </c>
      <c r="E8990" s="3">
        <v>16990.689999999999</v>
      </c>
      <c r="F8990">
        <f t="shared" si="570"/>
        <v>-2.063782190396651E-2</v>
      </c>
    </row>
    <row r="8991" spans="1:6" ht="15" thickBot="1" x14ac:dyDescent="0.35">
      <c r="A8991" s="2">
        <v>42237</v>
      </c>
      <c r="B8991" s="5">
        <f t="shared" si="567"/>
        <v>8</v>
      </c>
      <c r="C8991" s="5">
        <f t="shared" si="568"/>
        <v>21</v>
      </c>
      <c r="D8991" s="5">
        <f t="shared" si="569"/>
        <v>6</v>
      </c>
      <c r="E8991" s="3">
        <v>16459.75</v>
      </c>
      <c r="F8991">
        <f t="shared" si="570"/>
        <v>-3.1248878062044492E-2</v>
      </c>
    </row>
    <row r="8992" spans="1:6" ht="15" thickBot="1" x14ac:dyDescent="0.35">
      <c r="A8992" s="2">
        <v>42240</v>
      </c>
      <c r="B8992" s="5">
        <f t="shared" si="567"/>
        <v>8</v>
      </c>
      <c r="C8992" s="5">
        <f t="shared" si="568"/>
        <v>24</v>
      </c>
      <c r="D8992" s="5">
        <f t="shared" si="569"/>
        <v>2</v>
      </c>
      <c r="E8992" s="3">
        <v>15871.35</v>
      </c>
      <c r="F8992">
        <f t="shared" si="570"/>
        <v>-3.5747809049347629E-2</v>
      </c>
    </row>
    <row r="8993" spans="1:6" ht="15" thickBot="1" x14ac:dyDescent="0.35">
      <c r="A8993" s="2">
        <v>42241</v>
      </c>
      <c r="B8993" s="5">
        <f t="shared" si="567"/>
        <v>8</v>
      </c>
      <c r="C8993" s="5">
        <f t="shared" si="568"/>
        <v>25</v>
      </c>
      <c r="D8993" s="5">
        <f t="shared" si="569"/>
        <v>3</v>
      </c>
      <c r="E8993" s="3">
        <v>15666.44</v>
      </c>
      <c r="F8993">
        <f t="shared" si="570"/>
        <v>-1.2910684976388262E-2</v>
      </c>
    </row>
    <row r="8994" spans="1:6" ht="15" thickBot="1" x14ac:dyDescent="0.35">
      <c r="A8994" s="2">
        <v>42242</v>
      </c>
      <c r="B8994" s="5">
        <f t="shared" si="567"/>
        <v>8</v>
      </c>
      <c r="C8994" s="5">
        <f t="shared" si="568"/>
        <v>26</v>
      </c>
      <c r="D8994" s="5">
        <f t="shared" si="569"/>
        <v>4</v>
      </c>
      <c r="E8994" s="3">
        <v>16285.51</v>
      </c>
      <c r="F8994">
        <f t="shared" si="570"/>
        <v>3.9515678099172481E-2</v>
      </c>
    </row>
    <row r="8995" spans="1:6" ht="15" thickBot="1" x14ac:dyDescent="0.35">
      <c r="A8995" s="2">
        <v>42243</v>
      </c>
      <c r="B8995" s="5">
        <f t="shared" si="567"/>
        <v>8</v>
      </c>
      <c r="C8995" s="5">
        <f t="shared" si="568"/>
        <v>27</v>
      </c>
      <c r="D8995" s="5">
        <f t="shared" si="569"/>
        <v>5</v>
      </c>
      <c r="E8995" s="3">
        <v>16654.77</v>
      </c>
      <c r="F8995">
        <f t="shared" si="570"/>
        <v>2.2674144070403704E-2</v>
      </c>
    </row>
    <row r="8996" spans="1:6" ht="15" thickBot="1" x14ac:dyDescent="0.35">
      <c r="A8996" s="2">
        <v>42244</v>
      </c>
      <c r="B8996" s="5">
        <f t="shared" si="567"/>
        <v>8</v>
      </c>
      <c r="C8996" s="5">
        <f t="shared" si="568"/>
        <v>28</v>
      </c>
      <c r="D8996" s="5">
        <f t="shared" si="569"/>
        <v>6</v>
      </c>
      <c r="E8996" s="3">
        <v>16643.009999999998</v>
      </c>
      <c r="F8996">
        <f t="shared" si="570"/>
        <v>-7.0610401704749074E-4</v>
      </c>
    </row>
    <row r="8997" spans="1:6" ht="15" thickBot="1" x14ac:dyDescent="0.35">
      <c r="A8997" s="2">
        <v>42247</v>
      </c>
      <c r="B8997" s="5">
        <f t="shared" si="567"/>
        <v>8</v>
      </c>
      <c r="C8997" s="5">
        <f t="shared" si="568"/>
        <v>31</v>
      </c>
      <c r="D8997" s="5">
        <f t="shared" si="569"/>
        <v>2</v>
      </c>
      <c r="E8997" s="3">
        <v>16528.03</v>
      </c>
      <c r="F8997">
        <f t="shared" si="570"/>
        <v>-6.9086060754634873E-3</v>
      </c>
    </row>
    <row r="8998" spans="1:6" ht="15" thickBot="1" x14ac:dyDescent="0.35">
      <c r="A8998" s="2">
        <v>42248</v>
      </c>
      <c r="B8998" s="5">
        <f t="shared" si="567"/>
        <v>9</v>
      </c>
      <c r="C8998" s="5">
        <f t="shared" si="568"/>
        <v>1</v>
      </c>
      <c r="D8998" s="5">
        <f t="shared" si="569"/>
        <v>3</v>
      </c>
      <c r="E8998" s="3">
        <v>16058.35</v>
      </c>
      <c r="F8998">
        <f t="shared" si="570"/>
        <v>-2.8417179784886552E-2</v>
      </c>
    </row>
    <row r="8999" spans="1:6" ht="15" thickBot="1" x14ac:dyDescent="0.35">
      <c r="A8999" s="2">
        <v>42249</v>
      </c>
      <c r="B8999" s="5">
        <f t="shared" si="567"/>
        <v>9</v>
      </c>
      <c r="C8999" s="5">
        <f t="shared" si="568"/>
        <v>2</v>
      </c>
      <c r="D8999" s="5">
        <f t="shared" si="569"/>
        <v>4</v>
      </c>
      <c r="E8999" s="3">
        <v>16351.38</v>
      </c>
      <c r="F8999">
        <f t="shared" si="570"/>
        <v>1.8247827454252699E-2</v>
      </c>
    </row>
    <row r="9000" spans="1:6" ht="15" thickBot="1" x14ac:dyDescent="0.35">
      <c r="A9000" s="2">
        <v>42250</v>
      </c>
      <c r="B9000" s="5">
        <f t="shared" si="567"/>
        <v>9</v>
      </c>
      <c r="C9000" s="5">
        <f t="shared" si="568"/>
        <v>3</v>
      </c>
      <c r="D9000" s="5">
        <f t="shared" si="569"/>
        <v>5</v>
      </c>
      <c r="E9000" s="3">
        <v>16374.76</v>
      </c>
      <c r="F9000">
        <f t="shared" si="570"/>
        <v>1.4298487344799656E-3</v>
      </c>
    </row>
    <row r="9001" spans="1:6" ht="15" thickBot="1" x14ac:dyDescent="0.35">
      <c r="A9001" s="2">
        <v>42251</v>
      </c>
      <c r="B9001" s="5">
        <f t="shared" si="567"/>
        <v>9</v>
      </c>
      <c r="C9001" s="5">
        <f t="shared" si="568"/>
        <v>4</v>
      </c>
      <c r="D9001" s="5">
        <f t="shared" si="569"/>
        <v>6</v>
      </c>
      <c r="E9001" s="3">
        <v>16102.38</v>
      </c>
      <c r="F9001">
        <f t="shared" si="570"/>
        <v>-1.663413692780847E-2</v>
      </c>
    </row>
    <row r="9002" spans="1:6" ht="15" thickBot="1" x14ac:dyDescent="0.35">
      <c r="A9002" s="2">
        <v>42255</v>
      </c>
      <c r="B9002" s="5">
        <f t="shared" si="567"/>
        <v>9</v>
      </c>
      <c r="C9002" s="5">
        <f t="shared" si="568"/>
        <v>8</v>
      </c>
      <c r="D9002" s="5">
        <f t="shared" si="569"/>
        <v>3</v>
      </c>
      <c r="E9002" s="3">
        <v>16492.68</v>
      </c>
      <c r="F9002">
        <f t="shared" si="570"/>
        <v>2.4238652919630583E-2</v>
      </c>
    </row>
    <row r="9003" spans="1:6" ht="15" thickBot="1" x14ac:dyDescent="0.35">
      <c r="A9003" s="2">
        <v>42256</v>
      </c>
      <c r="B9003" s="5">
        <f t="shared" si="567"/>
        <v>9</v>
      </c>
      <c r="C9003" s="5">
        <f t="shared" si="568"/>
        <v>9</v>
      </c>
      <c r="D9003" s="5">
        <f t="shared" si="569"/>
        <v>4</v>
      </c>
      <c r="E9003" s="3">
        <v>16253.57</v>
      </c>
      <c r="F9003">
        <f t="shared" si="570"/>
        <v>-1.4497946967988258E-2</v>
      </c>
    </row>
    <row r="9004" spans="1:6" ht="15" thickBot="1" x14ac:dyDescent="0.35">
      <c r="A9004" s="2">
        <v>42257</v>
      </c>
      <c r="B9004" s="5">
        <f t="shared" si="567"/>
        <v>9</v>
      </c>
      <c r="C9004" s="5">
        <f t="shared" si="568"/>
        <v>10</v>
      </c>
      <c r="D9004" s="5">
        <f t="shared" si="569"/>
        <v>5</v>
      </c>
      <c r="E9004" s="3">
        <v>16330.4</v>
      </c>
      <c r="F9004">
        <f t="shared" si="570"/>
        <v>4.7269615229146534E-3</v>
      </c>
    </row>
    <row r="9005" spans="1:6" ht="15" thickBot="1" x14ac:dyDescent="0.35">
      <c r="A9005" s="2">
        <v>42258</v>
      </c>
      <c r="B9005" s="5">
        <f t="shared" si="567"/>
        <v>9</v>
      </c>
      <c r="C9005" s="5">
        <f t="shared" si="568"/>
        <v>11</v>
      </c>
      <c r="D9005" s="5">
        <f t="shared" si="569"/>
        <v>6</v>
      </c>
      <c r="E9005" s="3">
        <v>16433.09</v>
      </c>
      <c r="F9005">
        <f t="shared" si="570"/>
        <v>6.2882721794934914E-3</v>
      </c>
    </row>
    <row r="9006" spans="1:6" ht="15" thickBot="1" x14ac:dyDescent="0.35">
      <c r="A9006" s="2">
        <v>42261</v>
      </c>
      <c r="B9006" s="5">
        <f t="shared" si="567"/>
        <v>9</v>
      </c>
      <c r="C9006" s="5">
        <f t="shared" si="568"/>
        <v>14</v>
      </c>
      <c r="D9006" s="5">
        <f t="shared" si="569"/>
        <v>2</v>
      </c>
      <c r="E9006" s="3">
        <v>16370.96</v>
      </c>
      <c r="F9006">
        <f t="shared" si="570"/>
        <v>-3.7807862063678234E-3</v>
      </c>
    </row>
    <row r="9007" spans="1:6" ht="15" thickBot="1" x14ac:dyDescent="0.35">
      <c r="A9007" s="2">
        <v>42262</v>
      </c>
      <c r="B9007" s="5">
        <f t="shared" si="567"/>
        <v>9</v>
      </c>
      <c r="C9007" s="5">
        <f t="shared" si="568"/>
        <v>15</v>
      </c>
      <c r="D9007" s="5">
        <f t="shared" si="569"/>
        <v>3</v>
      </c>
      <c r="E9007" s="3">
        <v>16599.849999999999</v>
      </c>
      <c r="F9007">
        <f t="shared" si="570"/>
        <v>1.3981464740002995E-2</v>
      </c>
    </row>
    <row r="9008" spans="1:6" ht="15" thickBot="1" x14ac:dyDescent="0.35">
      <c r="A9008" s="2">
        <v>42263</v>
      </c>
      <c r="B9008" s="5">
        <f t="shared" si="567"/>
        <v>9</v>
      </c>
      <c r="C9008" s="5">
        <f t="shared" si="568"/>
        <v>16</v>
      </c>
      <c r="D9008" s="5">
        <f t="shared" si="569"/>
        <v>4</v>
      </c>
      <c r="E9008" s="3">
        <v>16739.95</v>
      </c>
      <c r="F9008">
        <f t="shared" si="570"/>
        <v>8.4398352997166956E-3</v>
      </c>
    </row>
    <row r="9009" spans="1:6" ht="15" thickBot="1" x14ac:dyDescent="0.35">
      <c r="A9009" s="2">
        <v>42264</v>
      </c>
      <c r="B9009" s="5">
        <f t="shared" si="567"/>
        <v>9</v>
      </c>
      <c r="C9009" s="5">
        <f t="shared" si="568"/>
        <v>17</v>
      </c>
      <c r="D9009" s="5">
        <f t="shared" si="569"/>
        <v>5</v>
      </c>
      <c r="E9009" s="3">
        <v>16674.740000000002</v>
      </c>
      <c r="F9009">
        <f t="shared" si="570"/>
        <v>-3.8954716113249518E-3</v>
      </c>
    </row>
    <row r="9010" spans="1:6" ht="15" thickBot="1" x14ac:dyDescent="0.35">
      <c r="A9010" s="2">
        <v>42265</v>
      </c>
      <c r="B9010" s="5">
        <f t="shared" si="567"/>
        <v>9</v>
      </c>
      <c r="C9010" s="5">
        <f t="shared" si="568"/>
        <v>18</v>
      </c>
      <c r="D9010" s="5">
        <f t="shared" si="569"/>
        <v>6</v>
      </c>
      <c r="E9010" s="3">
        <v>16384.580000000002</v>
      </c>
      <c r="F9010">
        <f t="shared" si="570"/>
        <v>-1.7401170872829191E-2</v>
      </c>
    </row>
    <row r="9011" spans="1:6" ht="15" thickBot="1" x14ac:dyDescent="0.35">
      <c r="A9011" s="2">
        <v>42268</v>
      </c>
      <c r="B9011" s="5">
        <f t="shared" si="567"/>
        <v>9</v>
      </c>
      <c r="C9011" s="5">
        <f t="shared" si="568"/>
        <v>21</v>
      </c>
      <c r="D9011" s="5">
        <f t="shared" si="569"/>
        <v>2</v>
      </c>
      <c r="E9011" s="3">
        <v>16510.189999999999</v>
      </c>
      <c r="F9011">
        <f t="shared" si="570"/>
        <v>7.6663545846153477E-3</v>
      </c>
    </row>
    <row r="9012" spans="1:6" ht="15" thickBot="1" x14ac:dyDescent="0.35">
      <c r="A9012" s="2">
        <v>42269</v>
      </c>
      <c r="B9012" s="5">
        <f t="shared" si="567"/>
        <v>9</v>
      </c>
      <c r="C9012" s="5">
        <f t="shared" si="568"/>
        <v>22</v>
      </c>
      <c r="D9012" s="5">
        <f t="shared" si="569"/>
        <v>3</v>
      </c>
      <c r="E9012" s="3">
        <v>16330.47</v>
      </c>
      <c r="F9012">
        <f t="shared" si="570"/>
        <v>-1.0885398653801039E-2</v>
      </c>
    </row>
    <row r="9013" spans="1:6" ht="15" thickBot="1" x14ac:dyDescent="0.35">
      <c r="A9013" s="2">
        <v>42270</v>
      </c>
      <c r="B9013" s="5">
        <f t="shared" si="567"/>
        <v>9</v>
      </c>
      <c r="C9013" s="5">
        <f t="shared" si="568"/>
        <v>23</v>
      </c>
      <c r="D9013" s="5">
        <f t="shared" si="569"/>
        <v>4</v>
      </c>
      <c r="E9013" s="3">
        <v>16279.89</v>
      </c>
      <c r="F9013">
        <f t="shared" si="570"/>
        <v>-3.0972776656152537E-3</v>
      </c>
    </row>
    <row r="9014" spans="1:6" ht="15" thickBot="1" x14ac:dyDescent="0.35">
      <c r="A9014" s="2">
        <v>42271</v>
      </c>
      <c r="B9014" s="5">
        <f t="shared" si="567"/>
        <v>9</v>
      </c>
      <c r="C9014" s="5">
        <f t="shared" si="568"/>
        <v>24</v>
      </c>
      <c r="D9014" s="5">
        <f t="shared" si="569"/>
        <v>5</v>
      </c>
      <c r="E9014" s="3">
        <v>16201.32</v>
      </c>
      <c r="F9014">
        <f t="shared" si="570"/>
        <v>-4.8261996856243938E-3</v>
      </c>
    </row>
    <row r="9015" spans="1:6" ht="15" thickBot="1" x14ac:dyDescent="0.35">
      <c r="A9015" s="2">
        <v>42272</v>
      </c>
      <c r="B9015" s="5">
        <f t="shared" si="567"/>
        <v>9</v>
      </c>
      <c r="C9015" s="5">
        <f t="shared" si="568"/>
        <v>25</v>
      </c>
      <c r="D9015" s="5">
        <f t="shared" si="569"/>
        <v>6</v>
      </c>
      <c r="E9015" s="3">
        <v>16314.67</v>
      </c>
      <c r="F9015">
        <f t="shared" si="570"/>
        <v>6.9963435078129665E-3</v>
      </c>
    </row>
    <row r="9016" spans="1:6" ht="15" thickBot="1" x14ac:dyDescent="0.35">
      <c r="A9016" s="2">
        <v>42275</v>
      </c>
      <c r="B9016" s="5">
        <f t="shared" si="567"/>
        <v>9</v>
      </c>
      <c r="C9016" s="5">
        <f t="shared" si="568"/>
        <v>28</v>
      </c>
      <c r="D9016" s="5">
        <f t="shared" si="569"/>
        <v>2</v>
      </c>
      <c r="E9016" s="3">
        <v>16001.89</v>
      </c>
      <c r="F9016">
        <f t="shared" si="570"/>
        <v>-1.9171702522944114E-2</v>
      </c>
    </row>
    <row r="9017" spans="1:6" ht="15" thickBot="1" x14ac:dyDescent="0.35">
      <c r="A9017" s="2">
        <v>42276</v>
      </c>
      <c r="B9017" s="5">
        <f t="shared" si="567"/>
        <v>9</v>
      </c>
      <c r="C9017" s="5">
        <f t="shared" si="568"/>
        <v>29</v>
      </c>
      <c r="D9017" s="5">
        <f t="shared" si="569"/>
        <v>3</v>
      </c>
      <c r="E9017" s="3">
        <v>16049.13</v>
      </c>
      <c r="F9017">
        <f t="shared" si="570"/>
        <v>2.9521512771303756E-3</v>
      </c>
    </row>
    <row r="9018" spans="1:6" ht="15" thickBot="1" x14ac:dyDescent="0.35">
      <c r="A9018" s="2">
        <v>42277</v>
      </c>
      <c r="B9018" s="5">
        <f t="shared" si="567"/>
        <v>9</v>
      </c>
      <c r="C9018" s="5">
        <f t="shared" si="568"/>
        <v>30</v>
      </c>
      <c r="D9018" s="5">
        <f t="shared" si="569"/>
        <v>4</v>
      </c>
      <c r="E9018" s="3">
        <v>16284.7</v>
      </c>
      <c r="F9018">
        <f t="shared" si="570"/>
        <v>1.4678054199822765E-2</v>
      </c>
    </row>
    <row r="9019" spans="1:6" ht="15" thickBot="1" x14ac:dyDescent="0.35">
      <c r="A9019" s="2">
        <v>42278</v>
      </c>
      <c r="B9019" s="5">
        <f t="shared" si="567"/>
        <v>10</v>
      </c>
      <c r="C9019" s="5">
        <f t="shared" si="568"/>
        <v>1</v>
      </c>
      <c r="D9019" s="5">
        <f t="shared" si="569"/>
        <v>5</v>
      </c>
      <c r="E9019" s="3">
        <v>16272.01</v>
      </c>
      <c r="F9019">
        <f t="shared" si="570"/>
        <v>-7.7925905911687093E-4</v>
      </c>
    </row>
    <row r="9020" spans="1:6" ht="15" thickBot="1" x14ac:dyDescent="0.35">
      <c r="A9020" s="2">
        <v>42279</v>
      </c>
      <c r="B9020" s="5">
        <f t="shared" si="567"/>
        <v>10</v>
      </c>
      <c r="C9020" s="5">
        <f t="shared" si="568"/>
        <v>2</v>
      </c>
      <c r="D9020" s="5">
        <f t="shared" si="569"/>
        <v>6</v>
      </c>
      <c r="E9020" s="3">
        <v>16472.37</v>
      </c>
      <c r="F9020">
        <f t="shared" si="570"/>
        <v>1.2313168440776448E-2</v>
      </c>
    </row>
    <row r="9021" spans="1:6" ht="15" thickBot="1" x14ac:dyDescent="0.35">
      <c r="A9021" s="2">
        <v>42282</v>
      </c>
      <c r="B9021" s="5">
        <f t="shared" si="567"/>
        <v>10</v>
      </c>
      <c r="C9021" s="5">
        <f t="shared" si="568"/>
        <v>5</v>
      </c>
      <c r="D9021" s="5">
        <f t="shared" si="569"/>
        <v>2</v>
      </c>
      <c r="E9021" s="3">
        <v>16776.43</v>
      </c>
      <c r="F9021">
        <f t="shared" si="570"/>
        <v>1.8458788868875659E-2</v>
      </c>
    </row>
    <row r="9022" spans="1:6" ht="15" thickBot="1" x14ac:dyDescent="0.35">
      <c r="A9022" s="2">
        <v>42283</v>
      </c>
      <c r="B9022" s="5">
        <f t="shared" si="567"/>
        <v>10</v>
      </c>
      <c r="C9022" s="5">
        <f t="shared" si="568"/>
        <v>6</v>
      </c>
      <c r="D9022" s="5">
        <f t="shared" si="569"/>
        <v>3</v>
      </c>
      <c r="E9022" s="3">
        <v>16790.189999999999</v>
      </c>
      <c r="F9022">
        <f t="shared" si="570"/>
        <v>8.2019833778690691E-4</v>
      </c>
    </row>
    <row r="9023" spans="1:6" ht="15" thickBot="1" x14ac:dyDescent="0.35">
      <c r="A9023" s="2">
        <v>42284</v>
      </c>
      <c r="B9023" s="5">
        <f t="shared" si="567"/>
        <v>10</v>
      </c>
      <c r="C9023" s="5">
        <f t="shared" si="568"/>
        <v>7</v>
      </c>
      <c r="D9023" s="5">
        <f t="shared" si="569"/>
        <v>4</v>
      </c>
      <c r="E9023" s="3">
        <v>16912.29</v>
      </c>
      <c r="F9023">
        <f t="shared" si="570"/>
        <v>7.2721035318839269E-3</v>
      </c>
    </row>
    <row r="9024" spans="1:6" ht="15" thickBot="1" x14ac:dyDescent="0.35">
      <c r="A9024" s="2">
        <v>42285</v>
      </c>
      <c r="B9024" s="5">
        <f t="shared" si="567"/>
        <v>10</v>
      </c>
      <c r="C9024" s="5">
        <f t="shared" si="568"/>
        <v>8</v>
      </c>
      <c r="D9024" s="5">
        <f t="shared" si="569"/>
        <v>5</v>
      </c>
      <c r="E9024" s="3">
        <v>17050.75</v>
      </c>
      <c r="F9024">
        <f t="shared" si="570"/>
        <v>8.1869457063472248E-3</v>
      </c>
    </row>
    <row r="9025" spans="1:6" ht="15" thickBot="1" x14ac:dyDescent="0.35">
      <c r="A9025" s="2">
        <v>42286</v>
      </c>
      <c r="B9025" s="5">
        <f t="shared" si="567"/>
        <v>10</v>
      </c>
      <c r="C9025" s="5">
        <f t="shared" si="568"/>
        <v>9</v>
      </c>
      <c r="D9025" s="5">
        <f t="shared" si="569"/>
        <v>6</v>
      </c>
      <c r="E9025" s="3">
        <v>17084.490000000002</v>
      </c>
      <c r="F9025">
        <f t="shared" si="570"/>
        <v>1.9787985865725322E-3</v>
      </c>
    </row>
    <row r="9026" spans="1:6" ht="15" thickBot="1" x14ac:dyDescent="0.35">
      <c r="A9026" s="2">
        <v>42289</v>
      </c>
      <c r="B9026" s="5">
        <f t="shared" si="567"/>
        <v>10</v>
      </c>
      <c r="C9026" s="5">
        <f t="shared" si="568"/>
        <v>12</v>
      </c>
      <c r="D9026" s="5">
        <f t="shared" si="569"/>
        <v>2</v>
      </c>
      <c r="E9026" s="3">
        <v>17131.86</v>
      </c>
      <c r="F9026">
        <f t="shared" si="570"/>
        <v>2.772690317357965E-3</v>
      </c>
    </row>
    <row r="9027" spans="1:6" ht="15" thickBot="1" x14ac:dyDescent="0.35">
      <c r="A9027" s="2">
        <v>42290</v>
      </c>
      <c r="B9027" s="5">
        <f t="shared" ref="B9027:B9090" si="571">MONTH(A9027)</f>
        <v>10</v>
      </c>
      <c r="C9027" s="5">
        <f t="shared" ref="C9027:C9090" si="572">DAY(A9027)</f>
        <v>13</v>
      </c>
      <c r="D9027" s="5">
        <f t="shared" ref="D9027:D9090" si="573">WEEKDAY(A9027,1)</f>
        <v>3</v>
      </c>
      <c r="E9027" s="3">
        <v>17081.89</v>
      </c>
      <c r="F9027">
        <f t="shared" si="570"/>
        <v>-2.9167877860314735E-3</v>
      </c>
    </row>
    <row r="9028" spans="1:6" ht="15" thickBot="1" x14ac:dyDescent="0.35">
      <c r="A9028" s="2">
        <v>42291</v>
      </c>
      <c r="B9028" s="5">
        <f t="shared" si="571"/>
        <v>10</v>
      </c>
      <c r="C9028" s="5">
        <f t="shared" si="572"/>
        <v>14</v>
      </c>
      <c r="D9028" s="5">
        <f t="shared" si="573"/>
        <v>4</v>
      </c>
      <c r="E9028" s="3">
        <v>16924.75</v>
      </c>
      <c r="F9028">
        <f t="shared" ref="F9028:F9091" si="574">(E9028-E9027)/E9027</f>
        <v>-9.1992162459774308E-3</v>
      </c>
    </row>
    <row r="9029" spans="1:6" ht="15" thickBot="1" x14ac:dyDescent="0.35">
      <c r="A9029" s="2">
        <v>42292</v>
      </c>
      <c r="B9029" s="5">
        <f t="shared" si="571"/>
        <v>10</v>
      </c>
      <c r="C9029" s="5">
        <f t="shared" si="572"/>
        <v>15</v>
      </c>
      <c r="D9029" s="5">
        <f t="shared" si="573"/>
        <v>5</v>
      </c>
      <c r="E9029" s="3">
        <v>17141.75</v>
      </c>
      <c r="F9029">
        <f t="shared" si="574"/>
        <v>1.2821459696598177E-2</v>
      </c>
    </row>
    <row r="9030" spans="1:6" ht="15" thickBot="1" x14ac:dyDescent="0.35">
      <c r="A9030" s="2">
        <v>42293</v>
      </c>
      <c r="B9030" s="5">
        <f t="shared" si="571"/>
        <v>10</v>
      </c>
      <c r="C9030" s="5">
        <f t="shared" si="572"/>
        <v>16</v>
      </c>
      <c r="D9030" s="5">
        <f t="shared" si="573"/>
        <v>6</v>
      </c>
      <c r="E9030" s="3">
        <v>17215.97</v>
      </c>
      <c r="F9030">
        <f t="shared" si="574"/>
        <v>4.3297796316012754E-3</v>
      </c>
    </row>
    <row r="9031" spans="1:6" ht="15" thickBot="1" x14ac:dyDescent="0.35">
      <c r="A9031" s="2">
        <v>42296</v>
      </c>
      <c r="B9031" s="5">
        <f t="shared" si="571"/>
        <v>10</v>
      </c>
      <c r="C9031" s="5">
        <f t="shared" si="572"/>
        <v>19</v>
      </c>
      <c r="D9031" s="5">
        <f t="shared" si="573"/>
        <v>2</v>
      </c>
      <c r="E9031" s="3">
        <v>17230.54</v>
      </c>
      <c r="F9031">
        <f t="shared" si="574"/>
        <v>8.4630723682718473E-4</v>
      </c>
    </row>
    <row r="9032" spans="1:6" ht="15" thickBot="1" x14ac:dyDescent="0.35">
      <c r="A9032" s="2">
        <v>42297</v>
      </c>
      <c r="B9032" s="5">
        <f t="shared" si="571"/>
        <v>10</v>
      </c>
      <c r="C9032" s="5">
        <f t="shared" si="572"/>
        <v>20</v>
      </c>
      <c r="D9032" s="5">
        <f t="shared" si="573"/>
        <v>3</v>
      </c>
      <c r="E9032" s="3">
        <v>17217.11</v>
      </c>
      <c r="F9032">
        <f t="shared" si="574"/>
        <v>-7.7943001205999873E-4</v>
      </c>
    </row>
    <row r="9033" spans="1:6" ht="15" thickBot="1" x14ac:dyDescent="0.35">
      <c r="A9033" s="2">
        <v>42298</v>
      </c>
      <c r="B9033" s="5">
        <f t="shared" si="571"/>
        <v>10</v>
      </c>
      <c r="C9033" s="5">
        <f t="shared" si="572"/>
        <v>21</v>
      </c>
      <c r="D9033" s="5">
        <f t="shared" si="573"/>
        <v>4</v>
      </c>
      <c r="E9033" s="3">
        <v>17168.61</v>
      </c>
      <c r="F9033">
        <f t="shared" si="574"/>
        <v>-2.8169652165781598E-3</v>
      </c>
    </row>
    <row r="9034" spans="1:6" ht="15" thickBot="1" x14ac:dyDescent="0.35">
      <c r="A9034" s="2">
        <v>42299</v>
      </c>
      <c r="B9034" s="5">
        <f t="shared" si="571"/>
        <v>10</v>
      </c>
      <c r="C9034" s="5">
        <f t="shared" si="572"/>
        <v>22</v>
      </c>
      <c r="D9034" s="5">
        <f t="shared" si="573"/>
        <v>5</v>
      </c>
      <c r="E9034" s="3">
        <v>17489.16</v>
      </c>
      <c r="F9034">
        <f t="shared" si="574"/>
        <v>1.8670701938013574E-2</v>
      </c>
    </row>
    <row r="9035" spans="1:6" ht="15" thickBot="1" x14ac:dyDescent="0.35">
      <c r="A9035" s="2">
        <v>42300</v>
      </c>
      <c r="B9035" s="5">
        <f t="shared" si="571"/>
        <v>10</v>
      </c>
      <c r="C9035" s="5">
        <f t="shared" si="572"/>
        <v>23</v>
      </c>
      <c r="D9035" s="5">
        <f t="shared" si="573"/>
        <v>6</v>
      </c>
      <c r="E9035" s="3">
        <v>17646.7</v>
      </c>
      <c r="F9035">
        <f t="shared" si="574"/>
        <v>9.0078654435090579E-3</v>
      </c>
    </row>
    <row r="9036" spans="1:6" ht="15" thickBot="1" x14ac:dyDescent="0.35">
      <c r="A9036" s="2">
        <v>42303</v>
      </c>
      <c r="B9036" s="5">
        <f t="shared" si="571"/>
        <v>10</v>
      </c>
      <c r="C9036" s="5">
        <f t="shared" si="572"/>
        <v>26</v>
      </c>
      <c r="D9036" s="5">
        <f t="shared" si="573"/>
        <v>2</v>
      </c>
      <c r="E9036" s="3">
        <v>17623.05</v>
      </c>
      <c r="F9036">
        <f t="shared" si="574"/>
        <v>-1.3401939172764004E-3</v>
      </c>
    </row>
    <row r="9037" spans="1:6" ht="15" thickBot="1" x14ac:dyDescent="0.35">
      <c r="A9037" s="2">
        <v>42304</v>
      </c>
      <c r="B9037" s="5">
        <f t="shared" si="571"/>
        <v>10</v>
      </c>
      <c r="C9037" s="5">
        <f t="shared" si="572"/>
        <v>27</v>
      </c>
      <c r="D9037" s="5">
        <f t="shared" si="573"/>
        <v>3</v>
      </c>
      <c r="E9037" s="3">
        <v>17581.43</v>
      </c>
      <c r="F9037">
        <f t="shared" si="574"/>
        <v>-2.3616797319419161E-3</v>
      </c>
    </row>
    <row r="9038" spans="1:6" ht="15" thickBot="1" x14ac:dyDescent="0.35">
      <c r="A9038" s="2">
        <v>42305</v>
      </c>
      <c r="B9038" s="5">
        <f t="shared" si="571"/>
        <v>10</v>
      </c>
      <c r="C9038" s="5">
        <f t="shared" si="572"/>
        <v>28</v>
      </c>
      <c r="D9038" s="5">
        <f t="shared" si="573"/>
        <v>4</v>
      </c>
      <c r="E9038" s="3">
        <v>17779.52</v>
      </c>
      <c r="F9038">
        <f t="shared" si="574"/>
        <v>1.1267001603396319E-2</v>
      </c>
    </row>
    <row r="9039" spans="1:6" ht="15" thickBot="1" x14ac:dyDescent="0.35">
      <c r="A9039" s="2">
        <v>42306</v>
      </c>
      <c r="B9039" s="5">
        <f t="shared" si="571"/>
        <v>10</v>
      </c>
      <c r="C9039" s="5">
        <f t="shared" si="572"/>
        <v>29</v>
      </c>
      <c r="D9039" s="5">
        <f t="shared" si="573"/>
        <v>5</v>
      </c>
      <c r="E9039" s="3">
        <v>17755.8</v>
      </c>
      <c r="F9039">
        <f t="shared" si="574"/>
        <v>-1.3341192563129467E-3</v>
      </c>
    </row>
    <row r="9040" spans="1:6" ht="15" thickBot="1" x14ac:dyDescent="0.35">
      <c r="A9040" s="2">
        <v>42307</v>
      </c>
      <c r="B9040" s="5">
        <f t="shared" si="571"/>
        <v>10</v>
      </c>
      <c r="C9040" s="5">
        <f t="shared" si="572"/>
        <v>30</v>
      </c>
      <c r="D9040" s="5">
        <f t="shared" si="573"/>
        <v>6</v>
      </c>
      <c r="E9040" s="3">
        <v>17663.54</v>
      </c>
      <c r="F9040">
        <f t="shared" si="574"/>
        <v>-5.1960486151003283E-3</v>
      </c>
    </row>
    <row r="9041" spans="1:6" ht="15" thickBot="1" x14ac:dyDescent="0.35">
      <c r="A9041" s="2">
        <v>42310</v>
      </c>
      <c r="B9041" s="5">
        <f t="shared" si="571"/>
        <v>11</v>
      </c>
      <c r="C9041" s="5">
        <f t="shared" si="572"/>
        <v>2</v>
      </c>
      <c r="D9041" s="5">
        <f t="shared" si="573"/>
        <v>2</v>
      </c>
      <c r="E9041" s="3">
        <v>17828.759999999998</v>
      </c>
      <c r="F9041">
        <f t="shared" si="574"/>
        <v>9.3537309055827713E-3</v>
      </c>
    </row>
    <row r="9042" spans="1:6" ht="15" thickBot="1" x14ac:dyDescent="0.35">
      <c r="A9042" s="2">
        <v>42311</v>
      </c>
      <c r="B9042" s="5">
        <f t="shared" si="571"/>
        <v>11</v>
      </c>
      <c r="C9042" s="5">
        <f t="shared" si="572"/>
        <v>3</v>
      </c>
      <c r="D9042" s="5">
        <f t="shared" si="573"/>
        <v>3</v>
      </c>
      <c r="E9042" s="3">
        <v>17918.150000000001</v>
      </c>
      <c r="F9042">
        <f t="shared" si="574"/>
        <v>5.0138091488136621E-3</v>
      </c>
    </row>
    <row r="9043" spans="1:6" ht="15" thickBot="1" x14ac:dyDescent="0.35">
      <c r="A9043" s="2">
        <v>42312</v>
      </c>
      <c r="B9043" s="5">
        <f t="shared" si="571"/>
        <v>11</v>
      </c>
      <c r="C9043" s="5">
        <f t="shared" si="572"/>
        <v>4</v>
      </c>
      <c r="D9043" s="5">
        <f t="shared" si="573"/>
        <v>4</v>
      </c>
      <c r="E9043" s="3">
        <v>17867.580000000002</v>
      </c>
      <c r="F9043">
        <f t="shared" si="574"/>
        <v>-2.8222779695448305E-3</v>
      </c>
    </row>
    <row r="9044" spans="1:6" ht="15" thickBot="1" x14ac:dyDescent="0.35">
      <c r="A9044" s="2">
        <v>42313</v>
      </c>
      <c r="B9044" s="5">
        <f t="shared" si="571"/>
        <v>11</v>
      </c>
      <c r="C9044" s="5">
        <f t="shared" si="572"/>
        <v>5</v>
      </c>
      <c r="D9044" s="5">
        <f t="shared" si="573"/>
        <v>5</v>
      </c>
      <c r="E9044" s="3">
        <v>17863.43</v>
      </c>
      <c r="F9044">
        <f t="shared" si="574"/>
        <v>-2.3226424619346631E-4</v>
      </c>
    </row>
    <row r="9045" spans="1:6" ht="15" thickBot="1" x14ac:dyDescent="0.35">
      <c r="A9045" s="2">
        <v>42314</v>
      </c>
      <c r="B9045" s="5">
        <f t="shared" si="571"/>
        <v>11</v>
      </c>
      <c r="C9045" s="5">
        <f t="shared" si="572"/>
        <v>6</v>
      </c>
      <c r="D9045" s="5">
        <f t="shared" si="573"/>
        <v>6</v>
      </c>
      <c r="E9045" s="3">
        <v>17910.330000000002</v>
      </c>
      <c r="F9045">
        <f t="shared" si="574"/>
        <v>2.6254756225428965E-3</v>
      </c>
    </row>
    <row r="9046" spans="1:6" ht="15" thickBot="1" x14ac:dyDescent="0.35">
      <c r="A9046" s="2">
        <v>42317</v>
      </c>
      <c r="B9046" s="5">
        <f t="shared" si="571"/>
        <v>11</v>
      </c>
      <c r="C9046" s="5">
        <f t="shared" si="572"/>
        <v>9</v>
      </c>
      <c r="D9046" s="5">
        <f t="shared" si="573"/>
        <v>2</v>
      </c>
      <c r="E9046" s="3">
        <v>17730.48</v>
      </c>
      <c r="F9046">
        <f t="shared" si="574"/>
        <v>-1.0041691024118605E-2</v>
      </c>
    </row>
    <row r="9047" spans="1:6" ht="15" thickBot="1" x14ac:dyDescent="0.35">
      <c r="A9047" s="2">
        <v>42318</v>
      </c>
      <c r="B9047" s="5">
        <f t="shared" si="571"/>
        <v>11</v>
      </c>
      <c r="C9047" s="5">
        <f t="shared" si="572"/>
        <v>10</v>
      </c>
      <c r="D9047" s="5">
        <f t="shared" si="573"/>
        <v>3</v>
      </c>
      <c r="E9047" s="3">
        <v>17758.21</v>
      </c>
      <c r="F9047">
        <f t="shared" si="574"/>
        <v>1.5639734513673382E-3</v>
      </c>
    </row>
    <row r="9048" spans="1:6" ht="15" thickBot="1" x14ac:dyDescent="0.35">
      <c r="A9048" s="2">
        <v>42319</v>
      </c>
      <c r="B9048" s="5">
        <f t="shared" si="571"/>
        <v>11</v>
      </c>
      <c r="C9048" s="5">
        <f t="shared" si="572"/>
        <v>11</v>
      </c>
      <c r="D9048" s="5">
        <f t="shared" si="573"/>
        <v>4</v>
      </c>
      <c r="E9048" s="3">
        <v>17702.22</v>
      </c>
      <c r="F9048">
        <f t="shared" si="574"/>
        <v>-3.1529078662769481E-3</v>
      </c>
    </row>
    <row r="9049" spans="1:6" ht="15" thickBot="1" x14ac:dyDescent="0.35">
      <c r="A9049" s="2">
        <v>42320</v>
      </c>
      <c r="B9049" s="5">
        <f t="shared" si="571"/>
        <v>11</v>
      </c>
      <c r="C9049" s="5">
        <f t="shared" si="572"/>
        <v>12</v>
      </c>
      <c r="D9049" s="5">
        <f t="shared" si="573"/>
        <v>5</v>
      </c>
      <c r="E9049" s="3">
        <v>17448.07</v>
      </c>
      <c r="F9049">
        <f t="shared" si="574"/>
        <v>-1.4356956359145997E-2</v>
      </c>
    </row>
    <row r="9050" spans="1:6" ht="15" thickBot="1" x14ac:dyDescent="0.35">
      <c r="A9050" s="2">
        <v>42321</v>
      </c>
      <c r="B9050" s="5">
        <f t="shared" si="571"/>
        <v>11</v>
      </c>
      <c r="C9050" s="5">
        <f t="shared" si="572"/>
        <v>13</v>
      </c>
      <c r="D9050" s="5">
        <f t="shared" si="573"/>
        <v>6</v>
      </c>
      <c r="E9050" s="3">
        <v>17245.240000000002</v>
      </c>
      <c r="F9050">
        <f t="shared" si="574"/>
        <v>-1.1624781422816283E-2</v>
      </c>
    </row>
    <row r="9051" spans="1:6" ht="15" thickBot="1" x14ac:dyDescent="0.35">
      <c r="A9051" s="2">
        <v>42324</v>
      </c>
      <c r="B9051" s="5">
        <f t="shared" si="571"/>
        <v>11</v>
      </c>
      <c r="C9051" s="5">
        <f t="shared" si="572"/>
        <v>16</v>
      </c>
      <c r="D9051" s="5">
        <f t="shared" si="573"/>
        <v>2</v>
      </c>
      <c r="E9051" s="3">
        <v>17483.009999999998</v>
      </c>
      <c r="F9051">
        <f t="shared" si="574"/>
        <v>1.3787572686723802E-2</v>
      </c>
    </row>
    <row r="9052" spans="1:6" ht="15" thickBot="1" x14ac:dyDescent="0.35">
      <c r="A9052" s="2">
        <v>42325</v>
      </c>
      <c r="B9052" s="5">
        <f t="shared" si="571"/>
        <v>11</v>
      </c>
      <c r="C9052" s="5">
        <f t="shared" si="572"/>
        <v>17</v>
      </c>
      <c r="D9052" s="5">
        <f t="shared" si="573"/>
        <v>3</v>
      </c>
      <c r="E9052" s="3">
        <v>17489.5</v>
      </c>
      <c r="F9052">
        <f t="shared" si="574"/>
        <v>3.712175420594967E-4</v>
      </c>
    </row>
    <row r="9053" spans="1:6" ht="15" thickBot="1" x14ac:dyDescent="0.35">
      <c r="A9053" s="2">
        <v>42326</v>
      </c>
      <c r="B9053" s="5">
        <f t="shared" si="571"/>
        <v>11</v>
      </c>
      <c r="C9053" s="5">
        <f t="shared" si="572"/>
        <v>18</v>
      </c>
      <c r="D9053" s="5">
        <f t="shared" si="573"/>
        <v>4</v>
      </c>
      <c r="E9053" s="3">
        <v>17737.16</v>
      </c>
      <c r="F9053">
        <f t="shared" si="574"/>
        <v>1.4160496297778659E-2</v>
      </c>
    </row>
    <row r="9054" spans="1:6" ht="15" thickBot="1" x14ac:dyDescent="0.35">
      <c r="A9054" s="2">
        <v>42327</v>
      </c>
      <c r="B9054" s="5">
        <f t="shared" si="571"/>
        <v>11</v>
      </c>
      <c r="C9054" s="5">
        <f t="shared" si="572"/>
        <v>19</v>
      </c>
      <c r="D9054" s="5">
        <f t="shared" si="573"/>
        <v>5</v>
      </c>
      <c r="E9054" s="3">
        <v>17732.75</v>
      </c>
      <c r="F9054">
        <f t="shared" si="574"/>
        <v>-2.4863055866891062E-4</v>
      </c>
    </row>
    <row r="9055" spans="1:6" ht="15" thickBot="1" x14ac:dyDescent="0.35">
      <c r="A9055" s="2">
        <v>42328</v>
      </c>
      <c r="B9055" s="5">
        <f t="shared" si="571"/>
        <v>11</v>
      </c>
      <c r="C9055" s="5">
        <f t="shared" si="572"/>
        <v>20</v>
      </c>
      <c r="D9055" s="5">
        <f t="shared" si="573"/>
        <v>6</v>
      </c>
      <c r="E9055" s="3">
        <v>17823.810000000001</v>
      </c>
      <c r="F9055">
        <f t="shared" si="574"/>
        <v>5.1351313248086906E-3</v>
      </c>
    </row>
    <row r="9056" spans="1:6" ht="15" thickBot="1" x14ac:dyDescent="0.35">
      <c r="A9056" s="2">
        <v>42331</v>
      </c>
      <c r="B9056" s="5">
        <f t="shared" si="571"/>
        <v>11</v>
      </c>
      <c r="C9056" s="5">
        <f t="shared" si="572"/>
        <v>23</v>
      </c>
      <c r="D9056" s="5">
        <f t="shared" si="573"/>
        <v>2</v>
      </c>
      <c r="E9056" s="3">
        <v>17792.68</v>
      </c>
      <c r="F9056">
        <f t="shared" si="574"/>
        <v>-1.7465401617275441E-3</v>
      </c>
    </row>
    <row r="9057" spans="1:6" ht="15" thickBot="1" x14ac:dyDescent="0.35">
      <c r="A9057" s="2">
        <v>42332</v>
      </c>
      <c r="B9057" s="5">
        <f t="shared" si="571"/>
        <v>11</v>
      </c>
      <c r="C9057" s="5">
        <f t="shared" si="572"/>
        <v>24</v>
      </c>
      <c r="D9057" s="5">
        <f t="shared" si="573"/>
        <v>3</v>
      </c>
      <c r="E9057" s="3">
        <v>17812.189999999999</v>
      </c>
      <c r="F9057">
        <f t="shared" si="574"/>
        <v>1.0965183434984724E-3</v>
      </c>
    </row>
    <row r="9058" spans="1:6" ht="15" thickBot="1" x14ac:dyDescent="0.35">
      <c r="A9058" s="2">
        <v>42333</v>
      </c>
      <c r="B9058" s="5">
        <f t="shared" si="571"/>
        <v>11</v>
      </c>
      <c r="C9058" s="5">
        <f t="shared" si="572"/>
        <v>25</v>
      </c>
      <c r="D9058" s="5">
        <f t="shared" si="573"/>
        <v>4</v>
      </c>
      <c r="E9058" s="3">
        <v>17813.39</v>
      </c>
      <c r="F9058">
        <f t="shared" si="574"/>
        <v>6.7369593519984216E-5</v>
      </c>
    </row>
    <row r="9059" spans="1:6" ht="15" thickBot="1" x14ac:dyDescent="0.35">
      <c r="A9059" s="2">
        <v>42335</v>
      </c>
      <c r="B9059" s="5">
        <f t="shared" si="571"/>
        <v>11</v>
      </c>
      <c r="C9059" s="5">
        <f t="shared" si="572"/>
        <v>27</v>
      </c>
      <c r="D9059" s="5">
        <f t="shared" si="573"/>
        <v>6</v>
      </c>
      <c r="E9059" s="3">
        <v>17798.490000000002</v>
      </c>
      <c r="F9059">
        <f t="shared" si="574"/>
        <v>-8.3644943494740856E-4</v>
      </c>
    </row>
    <row r="9060" spans="1:6" ht="15" thickBot="1" x14ac:dyDescent="0.35">
      <c r="A9060" s="2">
        <v>42338</v>
      </c>
      <c r="B9060" s="5">
        <f t="shared" si="571"/>
        <v>11</v>
      </c>
      <c r="C9060" s="5">
        <f t="shared" si="572"/>
        <v>30</v>
      </c>
      <c r="D9060" s="5">
        <f t="shared" si="573"/>
        <v>2</v>
      </c>
      <c r="E9060" s="3">
        <v>17719.919999999998</v>
      </c>
      <c r="F9060">
        <f t="shared" si="574"/>
        <v>-4.4144194254683031E-3</v>
      </c>
    </row>
    <row r="9061" spans="1:6" ht="15" thickBot="1" x14ac:dyDescent="0.35">
      <c r="A9061" s="2">
        <v>42339</v>
      </c>
      <c r="B9061" s="5">
        <f t="shared" si="571"/>
        <v>12</v>
      </c>
      <c r="C9061" s="5">
        <f t="shared" si="572"/>
        <v>1</v>
      </c>
      <c r="D9061" s="5">
        <f t="shared" si="573"/>
        <v>3</v>
      </c>
      <c r="E9061" s="3">
        <v>17888.349999999999</v>
      </c>
      <c r="F9061">
        <f t="shared" si="574"/>
        <v>9.5051219192863346E-3</v>
      </c>
    </row>
    <row r="9062" spans="1:6" ht="15" thickBot="1" x14ac:dyDescent="0.35">
      <c r="A9062" s="2">
        <v>42340</v>
      </c>
      <c r="B9062" s="5">
        <f t="shared" si="571"/>
        <v>12</v>
      </c>
      <c r="C9062" s="5">
        <f t="shared" si="572"/>
        <v>2</v>
      </c>
      <c r="D9062" s="5">
        <f t="shared" si="573"/>
        <v>4</v>
      </c>
      <c r="E9062" s="3">
        <v>17729.68</v>
      </c>
      <c r="F9062">
        <f t="shared" si="574"/>
        <v>-8.8700187552232749E-3</v>
      </c>
    </row>
    <row r="9063" spans="1:6" ht="15" thickBot="1" x14ac:dyDescent="0.35">
      <c r="A9063" s="2">
        <v>42341</v>
      </c>
      <c r="B9063" s="5">
        <f t="shared" si="571"/>
        <v>12</v>
      </c>
      <c r="C9063" s="5">
        <f t="shared" si="572"/>
        <v>3</v>
      </c>
      <c r="D9063" s="5">
        <f t="shared" si="573"/>
        <v>5</v>
      </c>
      <c r="E9063" s="3">
        <v>17477.669999999998</v>
      </c>
      <c r="F9063">
        <f t="shared" si="574"/>
        <v>-1.4214018527125252E-2</v>
      </c>
    </row>
    <row r="9064" spans="1:6" ht="15" thickBot="1" x14ac:dyDescent="0.35">
      <c r="A9064" s="2">
        <v>42342</v>
      </c>
      <c r="B9064" s="5">
        <f t="shared" si="571"/>
        <v>12</v>
      </c>
      <c r="C9064" s="5">
        <f t="shared" si="572"/>
        <v>4</v>
      </c>
      <c r="D9064" s="5">
        <f t="shared" si="573"/>
        <v>6</v>
      </c>
      <c r="E9064" s="3">
        <v>17847.63</v>
      </c>
      <c r="F9064">
        <f t="shared" si="574"/>
        <v>2.1167581262262234E-2</v>
      </c>
    </row>
    <row r="9065" spans="1:6" ht="15" thickBot="1" x14ac:dyDescent="0.35">
      <c r="A9065" s="2">
        <v>42345</v>
      </c>
      <c r="B9065" s="5">
        <f t="shared" si="571"/>
        <v>12</v>
      </c>
      <c r="C9065" s="5">
        <f t="shared" si="572"/>
        <v>7</v>
      </c>
      <c r="D9065" s="5">
        <f t="shared" si="573"/>
        <v>2</v>
      </c>
      <c r="E9065" s="3">
        <v>17730.509999999998</v>
      </c>
      <c r="F9065">
        <f t="shared" si="574"/>
        <v>-6.5622158236137021E-3</v>
      </c>
    </row>
    <row r="9066" spans="1:6" ht="15" thickBot="1" x14ac:dyDescent="0.35">
      <c r="A9066" s="2">
        <v>42346</v>
      </c>
      <c r="B9066" s="5">
        <f t="shared" si="571"/>
        <v>12</v>
      </c>
      <c r="C9066" s="5">
        <f t="shared" si="572"/>
        <v>8</v>
      </c>
      <c r="D9066" s="5">
        <f t="shared" si="573"/>
        <v>3</v>
      </c>
      <c r="E9066" s="3">
        <v>17568</v>
      </c>
      <c r="F9066">
        <f t="shared" si="574"/>
        <v>-9.1655569975143646E-3</v>
      </c>
    </row>
    <row r="9067" spans="1:6" ht="15" thickBot="1" x14ac:dyDescent="0.35">
      <c r="A9067" s="2">
        <v>42347</v>
      </c>
      <c r="B9067" s="5">
        <f t="shared" si="571"/>
        <v>12</v>
      </c>
      <c r="C9067" s="5">
        <f t="shared" si="572"/>
        <v>9</v>
      </c>
      <c r="D9067" s="5">
        <f t="shared" si="573"/>
        <v>4</v>
      </c>
      <c r="E9067" s="3">
        <v>17492.3</v>
      </c>
      <c r="F9067">
        <f t="shared" si="574"/>
        <v>-4.3089708561020448E-3</v>
      </c>
    </row>
    <row r="9068" spans="1:6" ht="15" thickBot="1" x14ac:dyDescent="0.35">
      <c r="A9068" s="2">
        <v>42348</v>
      </c>
      <c r="B9068" s="5">
        <f t="shared" si="571"/>
        <v>12</v>
      </c>
      <c r="C9068" s="5">
        <f t="shared" si="572"/>
        <v>10</v>
      </c>
      <c r="D9068" s="5">
        <f t="shared" si="573"/>
        <v>5</v>
      </c>
      <c r="E9068" s="3">
        <v>17574.75</v>
      </c>
      <c r="F9068">
        <f t="shared" si="574"/>
        <v>4.7135025125341285E-3</v>
      </c>
    </row>
    <row r="9069" spans="1:6" ht="15" thickBot="1" x14ac:dyDescent="0.35">
      <c r="A9069" s="2">
        <v>42349</v>
      </c>
      <c r="B9069" s="5">
        <f t="shared" si="571"/>
        <v>12</v>
      </c>
      <c r="C9069" s="5">
        <f t="shared" si="572"/>
        <v>11</v>
      </c>
      <c r="D9069" s="5">
        <f t="shared" si="573"/>
        <v>6</v>
      </c>
      <c r="E9069" s="3">
        <v>17265.21</v>
      </c>
      <c r="F9069">
        <f t="shared" si="574"/>
        <v>-1.7612768318183807E-2</v>
      </c>
    </row>
    <row r="9070" spans="1:6" ht="15" thickBot="1" x14ac:dyDescent="0.35">
      <c r="A9070" s="2">
        <v>42352</v>
      </c>
      <c r="B9070" s="5">
        <f t="shared" si="571"/>
        <v>12</v>
      </c>
      <c r="C9070" s="5">
        <f t="shared" si="572"/>
        <v>14</v>
      </c>
      <c r="D9070" s="5">
        <f t="shared" si="573"/>
        <v>2</v>
      </c>
      <c r="E9070" s="3">
        <v>17368.5</v>
      </c>
      <c r="F9070">
        <f t="shared" si="574"/>
        <v>5.9825510376068916E-3</v>
      </c>
    </row>
    <row r="9071" spans="1:6" ht="15" thickBot="1" x14ac:dyDescent="0.35">
      <c r="A9071" s="2">
        <v>42353</v>
      </c>
      <c r="B9071" s="5">
        <f t="shared" si="571"/>
        <v>12</v>
      </c>
      <c r="C9071" s="5">
        <f t="shared" si="572"/>
        <v>15</v>
      </c>
      <c r="D9071" s="5">
        <f t="shared" si="573"/>
        <v>3</v>
      </c>
      <c r="E9071" s="3">
        <v>17524.91</v>
      </c>
      <c r="F9071">
        <f t="shared" si="574"/>
        <v>9.0053833088637389E-3</v>
      </c>
    </row>
    <row r="9072" spans="1:6" ht="15" thickBot="1" x14ac:dyDescent="0.35">
      <c r="A9072" s="2">
        <v>42354</v>
      </c>
      <c r="B9072" s="5">
        <f t="shared" si="571"/>
        <v>12</v>
      </c>
      <c r="C9072" s="5">
        <f t="shared" si="572"/>
        <v>16</v>
      </c>
      <c r="D9072" s="5">
        <f t="shared" si="573"/>
        <v>4</v>
      </c>
      <c r="E9072" s="3">
        <v>17749.09</v>
      </c>
      <c r="F9072">
        <f t="shared" si="574"/>
        <v>1.2792077106244784E-2</v>
      </c>
    </row>
    <row r="9073" spans="1:6" ht="15" thickBot="1" x14ac:dyDescent="0.35">
      <c r="A9073" s="2">
        <v>42355</v>
      </c>
      <c r="B9073" s="5">
        <f t="shared" si="571"/>
        <v>12</v>
      </c>
      <c r="C9073" s="5">
        <f t="shared" si="572"/>
        <v>17</v>
      </c>
      <c r="D9073" s="5">
        <f t="shared" si="573"/>
        <v>5</v>
      </c>
      <c r="E9073" s="3">
        <v>17495.84</v>
      </c>
      <c r="F9073">
        <f t="shared" si="574"/>
        <v>-1.4268337137284221E-2</v>
      </c>
    </row>
    <row r="9074" spans="1:6" ht="15" thickBot="1" x14ac:dyDescent="0.35">
      <c r="A9074" s="2">
        <v>42356</v>
      </c>
      <c r="B9074" s="5">
        <f t="shared" si="571"/>
        <v>12</v>
      </c>
      <c r="C9074" s="5">
        <f t="shared" si="572"/>
        <v>18</v>
      </c>
      <c r="D9074" s="5">
        <f t="shared" si="573"/>
        <v>6</v>
      </c>
      <c r="E9074" s="3">
        <v>17128.55</v>
      </c>
      <c r="F9074">
        <f t="shared" si="574"/>
        <v>-2.0992990333702232E-2</v>
      </c>
    </row>
    <row r="9075" spans="1:6" ht="15" thickBot="1" x14ac:dyDescent="0.35">
      <c r="A9075" s="2">
        <v>42359</v>
      </c>
      <c r="B9075" s="5">
        <f t="shared" si="571"/>
        <v>12</v>
      </c>
      <c r="C9075" s="5">
        <f t="shared" si="572"/>
        <v>21</v>
      </c>
      <c r="D9075" s="5">
        <f t="shared" si="573"/>
        <v>2</v>
      </c>
      <c r="E9075" s="3">
        <v>17251.62</v>
      </c>
      <c r="F9075">
        <f t="shared" si="574"/>
        <v>7.1850798812508774E-3</v>
      </c>
    </row>
    <row r="9076" spans="1:6" ht="15" thickBot="1" x14ac:dyDescent="0.35">
      <c r="A9076" s="2">
        <v>42360</v>
      </c>
      <c r="B9076" s="5">
        <f t="shared" si="571"/>
        <v>12</v>
      </c>
      <c r="C9076" s="5">
        <f t="shared" si="572"/>
        <v>22</v>
      </c>
      <c r="D9076" s="5">
        <f t="shared" si="573"/>
        <v>3</v>
      </c>
      <c r="E9076" s="3">
        <v>17417.27</v>
      </c>
      <c r="F9076">
        <f t="shared" si="574"/>
        <v>9.6019967979819563E-3</v>
      </c>
    </row>
    <row r="9077" spans="1:6" ht="15" thickBot="1" x14ac:dyDescent="0.35">
      <c r="A9077" s="2">
        <v>42361</v>
      </c>
      <c r="B9077" s="5">
        <f t="shared" si="571"/>
        <v>12</v>
      </c>
      <c r="C9077" s="5">
        <f t="shared" si="572"/>
        <v>23</v>
      </c>
      <c r="D9077" s="5">
        <f t="shared" si="573"/>
        <v>4</v>
      </c>
      <c r="E9077" s="3">
        <v>17602.61</v>
      </c>
      <c r="F9077">
        <f t="shared" si="574"/>
        <v>1.0641162478390708E-2</v>
      </c>
    </row>
    <row r="9078" spans="1:6" ht="15" thickBot="1" x14ac:dyDescent="0.35">
      <c r="A9078" s="2">
        <v>42362</v>
      </c>
      <c r="B9078" s="5">
        <f t="shared" si="571"/>
        <v>12</v>
      </c>
      <c r="C9078" s="5">
        <f t="shared" si="572"/>
        <v>24</v>
      </c>
      <c r="D9078" s="5">
        <f t="shared" si="573"/>
        <v>5</v>
      </c>
      <c r="E9078" s="3">
        <v>17552.169999999998</v>
      </c>
      <c r="F9078">
        <f t="shared" si="574"/>
        <v>-2.8654841526343155E-3</v>
      </c>
    </row>
    <row r="9079" spans="1:6" ht="15" thickBot="1" x14ac:dyDescent="0.35">
      <c r="A9079" s="2">
        <v>42366</v>
      </c>
      <c r="B9079" s="5">
        <f t="shared" si="571"/>
        <v>12</v>
      </c>
      <c r="C9079" s="5">
        <f t="shared" si="572"/>
        <v>28</v>
      </c>
      <c r="D9079" s="5">
        <f t="shared" si="573"/>
        <v>2</v>
      </c>
      <c r="E9079" s="3">
        <v>17528.27</v>
      </c>
      <c r="F9079">
        <f t="shared" si="574"/>
        <v>-1.3616549976440417E-3</v>
      </c>
    </row>
    <row r="9080" spans="1:6" ht="15" thickBot="1" x14ac:dyDescent="0.35">
      <c r="A9080" s="2">
        <v>42367</v>
      </c>
      <c r="B9080" s="5">
        <f t="shared" si="571"/>
        <v>12</v>
      </c>
      <c r="C9080" s="5">
        <f t="shared" si="572"/>
        <v>29</v>
      </c>
      <c r="D9080" s="5">
        <f t="shared" si="573"/>
        <v>3</v>
      </c>
      <c r="E9080" s="3">
        <v>17720.98</v>
      </c>
      <c r="F9080">
        <f t="shared" si="574"/>
        <v>1.0994239591243125E-2</v>
      </c>
    </row>
    <row r="9081" spans="1:6" ht="15" thickBot="1" x14ac:dyDescent="0.35">
      <c r="A9081" s="2">
        <v>42368</v>
      </c>
      <c r="B9081" s="5">
        <f t="shared" si="571"/>
        <v>12</v>
      </c>
      <c r="C9081" s="5">
        <f t="shared" si="572"/>
        <v>30</v>
      </c>
      <c r="D9081" s="5">
        <f t="shared" si="573"/>
        <v>4</v>
      </c>
      <c r="E9081" s="3">
        <v>17603.87</v>
      </c>
      <c r="F9081">
        <f t="shared" si="574"/>
        <v>-6.6085509943581327E-3</v>
      </c>
    </row>
    <row r="9082" spans="1:6" ht="15" thickBot="1" x14ac:dyDescent="0.35">
      <c r="A9082" s="2">
        <v>42369</v>
      </c>
      <c r="B9082" s="5">
        <f t="shared" si="571"/>
        <v>12</v>
      </c>
      <c r="C9082" s="5">
        <f t="shared" si="572"/>
        <v>31</v>
      </c>
      <c r="D9082" s="5">
        <f t="shared" si="573"/>
        <v>5</v>
      </c>
      <c r="E9082" s="3">
        <v>17425.03</v>
      </c>
      <c r="F9082">
        <f t="shared" si="574"/>
        <v>-1.0159129782258115E-2</v>
      </c>
    </row>
    <row r="9083" spans="1:6" ht="15" thickBot="1" x14ac:dyDescent="0.35">
      <c r="A9083" s="2">
        <v>42373</v>
      </c>
      <c r="B9083" s="5">
        <f t="shared" si="571"/>
        <v>1</v>
      </c>
      <c r="C9083" s="5">
        <f t="shared" si="572"/>
        <v>4</v>
      </c>
      <c r="D9083" s="5">
        <f t="shared" si="573"/>
        <v>2</v>
      </c>
      <c r="E9083" s="3">
        <v>17148.939999999999</v>
      </c>
      <c r="F9083">
        <f t="shared" si="574"/>
        <v>-1.584444904829433E-2</v>
      </c>
    </row>
    <row r="9084" spans="1:6" ht="15" thickBot="1" x14ac:dyDescent="0.35">
      <c r="A9084" s="2">
        <v>42374</v>
      </c>
      <c r="B9084" s="5">
        <f t="shared" si="571"/>
        <v>1</v>
      </c>
      <c r="C9084" s="5">
        <f t="shared" si="572"/>
        <v>5</v>
      </c>
      <c r="D9084" s="5">
        <f t="shared" si="573"/>
        <v>3</v>
      </c>
      <c r="E9084" s="3">
        <v>17158.66</v>
      </c>
      <c r="F9084">
        <f t="shared" si="574"/>
        <v>5.6679888086384148E-4</v>
      </c>
    </row>
    <row r="9085" spans="1:6" ht="15" thickBot="1" x14ac:dyDescent="0.35">
      <c r="A9085" s="2">
        <v>42375</v>
      </c>
      <c r="B9085" s="5">
        <f t="shared" si="571"/>
        <v>1</v>
      </c>
      <c r="C9085" s="5">
        <f t="shared" si="572"/>
        <v>6</v>
      </c>
      <c r="D9085" s="5">
        <f t="shared" si="573"/>
        <v>4</v>
      </c>
      <c r="E9085" s="3">
        <v>16906.509999999998</v>
      </c>
      <c r="F9085">
        <f t="shared" si="574"/>
        <v>-1.4695203471599848E-2</v>
      </c>
    </row>
    <row r="9086" spans="1:6" ht="15" thickBot="1" x14ac:dyDescent="0.35">
      <c r="A9086" s="2">
        <v>42376</v>
      </c>
      <c r="B9086" s="5">
        <f t="shared" si="571"/>
        <v>1</v>
      </c>
      <c r="C9086" s="5">
        <f t="shared" si="572"/>
        <v>7</v>
      </c>
      <c r="D9086" s="5">
        <f t="shared" si="573"/>
        <v>5</v>
      </c>
      <c r="E9086" s="3">
        <v>16514.099999999999</v>
      </c>
      <c r="F9086">
        <f t="shared" si="574"/>
        <v>-2.3210585744781145E-2</v>
      </c>
    </row>
    <row r="9087" spans="1:6" ht="15" thickBot="1" x14ac:dyDescent="0.35">
      <c r="A9087" s="2">
        <v>42377</v>
      </c>
      <c r="B9087" s="5">
        <f t="shared" si="571"/>
        <v>1</v>
      </c>
      <c r="C9087" s="5">
        <f t="shared" si="572"/>
        <v>8</v>
      </c>
      <c r="D9087" s="5">
        <f t="shared" si="573"/>
        <v>6</v>
      </c>
      <c r="E9087" s="3">
        <v>16346.45</v>
      </c>
      <c r="F9087">
        <f t="shared" si="574"/>
        <v>-1.0151930774307885E-2</v>
      </c>
    </row>
    <row r="9088" spans="1:6" ht="15" thickBot="1" x14ac:dyDescent="0.35">
      <c r="A9088" s="2">
        <v>42380</v>
      </c>
      <c r="B9088" s="5">
        <f t="shared" si="571"/>
        <v>1</v>
      </c>
      <c r="C9088" s="5">
        <f t="shared" si="572"/>
        <v>11</v>
      </c>
      <c r="D9088" s="5">
        <f t="shared" si="573"/>
        <v>2</v>
      </c>
      <c r="E9088" s="3">
        <v>16398.57</v>
      </c>
      <c r="F9088">
        <f t="shared" si="574"/>
        <v>3.1884598796680002E-3</v>
      </c>
    </row>
    <row r="9089" spans="1:6" ht="15" thickBot="1" x14ac:dyDescent="0.35">
      <c r="A9089" s="2">
        <v>42381</v>
      </c>
      <c r="B9089" s="5">
        <f t="shared" si="571"/>
        <v>1</v>
      </c>
      <c r="C9089" s="5">
        <f t="shared" si="572"/>
        <v>12</v>
      </c>
      <c r="D9089" s="5">
        <f t="shared" si="573"/>
        <v>3</v>
      </c>
      <c r="E9089" s="3">
        <v>16516.22</v>
      </c>
      <c r="F9089">
        <f t="shared" si="574"/>
        <v>7.174406061016385E-3</v>
      </c>
    </row>
    <row r="9090" spans="1:6" ht="15" thickBot="1" x14ac:dyDescent="0.35">
      <c r="A9090" s="2">
        <v>42382</v>
      </c>
      <c r="B9090" s="5">
        <f t="shared" si="571"/>
        <v>1</v>
      </c>
      <c r="C9090" s="5">
        <f t="shared" si="572"/>
        <v>13</v>
      </c>
      <c r="D9090" s="5">
        <f t="shared" si="573"/>
        <v>4</v>
      </c>
      <c r="E9090" s="3">
        <v>16151.41</v>
      </c>
      <c r="F9090">
        <f t="shared" si="574"/>
        <v>-2.2087983812276737E-2</v>
      </c>
    </row>
    <row r="9091" spans="1:6" ht="15" thickBot="1" x14ac:dyDescent="0.35">
      <c r="A9091" s="2">
        <v>42383</v>
      </c>
      <c r="B9091" s="5">
        <f t="shared" ref="B9091:B9154" si="575">MONTH(A9091)</f>
        <v>1</v>
      </c>
      <c r="C9091" s="5">
        <f t="shared" ref="C9091:C9154" si="576">DAY(A9091)</f>
        <v>14</v>
      </c>
      <c r="D9091" s="5">
        <f t="shared" ref="D9091:D9154" si="577">WEEKDAY(A9091,1)</f>
        <v>5</v>
      </c>
      <c r="E9091" s="3">
        <v>16379.05</v>
      </c>
      <c r="F9091">
        <f t="shared" si="574"/>
        <v>1.4094125528359407E-2</v>
      </c>
    </row>
    <row r="9092" spans="1:6" ht="15" thickBot="1" x14ac:dyDescent="0.35">
      <c r="A9092" s="2">
        <v>42384</v>
      </c>
      <c r="B9092" s="5">
        <f t="shared" si="575"/>
        <v>1</v>
      </c>
      <c r="C9092" s="5">
        <f t="shared" si="576"/>
        <v>15</v>
      </c>
      <c r="D9092" s="5">
        <f t="shared" si="577"/>
        <v>6</v>
      </c>
      <c r="E9092" s="3">
        <v>15988.08</v>
      </c>
      <c r="F9092">
        <f t="shared" ref="F9092:F9155" si="578">(E9092-E9091)/E9091</f>
        <v>-2.3870126777804535E-2</v>
      </c>
    </row>
    <row r="9093" spans="1:6" ht="15" thickBot="1" x14ac:dyDescent="0.35">
      <c r="A9093" s="2">
        <v>42388</v>
      </c>
      <c r="B9093" s="5">
        <f t="shared" si="575"/>
        <v>1</v>
      </c>
      <c r="C9093" s="5">
        <f t="shared" si="576"/>
        <v>19</v>
      </c>
      <c r="D9093" s="5">
        <f t="shared" si="577"/>
        <v>3</v>
      </c>
      <c r="E9093" s="3">
        <v>16016.02</v>
      </c>
      <c r="F9093">
        <f t="shared" si="578"/>
        <v>1.7475519261850397E-3</v>
      </c>
    </row>
    <row r="9094" spans="1:6" ht="15" thickBot="1" x14ac:dyDescent="0.35">
      <c r="A9094" s="2">
        <v>42389</v>
      </c>
      <c r="B9094" s="5">
        <f t="shared" si="575"/>
        <v>1</v>
      </c>
      <c r="C9094" s="5">
        <f t="shared" si="576"/>
        <v>20</v>
      </c>
      <c r="D9094" s="5">
        <f t="shared" si="577"/>
        <v>4</v>
      </c>
      <c r="E9094" s="3">
        <v>15766.74</v>
      </c>
      <c r="F9094">
        <f t="shared" si="578"/>
        <v>-1.5564416128351528E-2</v>
      </c>
    </row>
    <row r="9095" spans="1:6" ht="15" thickBot="1" x14ac:dyDescent="0.35">
      <c r="A9095" s="2">
        <v>42390</v>
      </c>
      <c r="B9095" s="5">
        <f t="shared" si="575"/>
        <v>1</v>
      </c>
      <c r="C9095" s="5">
        <f t="shared" si="576"/>
        <v>21</v>
      </c>
      <c r="D9095" s="5">
        <f t="shared" si="577"/>
        <v>5</v>
      </c>
      <c r="E9095" s="3">
        <v>15882.68</v>
      </c>
      <c r="F9095">
        <f t="shared" si="578"/>
        <v>7.3534541699806369E-3</v>
      </c>
    </row>
    <row r="9096" spans="1:6" ht="15" thickBot="1" x14ac:dyDescent="0.35">
      <c r="A9096" s="2">
        <v>42391</v>
      </c>
      <c r="B9096" s="5">
        <f t="shared" si="575"/>
        <v>1</v>
      </c>
      <c r="C9096" s="5">
        <f t="shared" si="576"/>
        <v>22</v>
      </c>
      <c r="D9096" s="5">
        <f t="shared" si="577"/>
        <v>6</v>
      </c>
      <c r="E9096" s="3">
        <v>16093.51</v>
      </c>
      <c r="F9096">
        <f t="shared" si="578"/>
        <v>1.3274208131121443E-2</v>
      </c>
    </row>
    <row r="9097" spans="1:6" ht="15" thickBot="1" x14ac:dyDescent="0.35">
      <c r="A9097" s="2">
        <v>42394</v>
      </c>
      <c r="B9097" s="5">
        <f t="shared" si="575"/>
        <v>1</v>
      </c>
      <c r="C9097" s="5">
        <f t="shared" si="576"/>
        <v>25</v>
      </c>
      <c r="D9097" s="5">
        <f t="shared" si="577"/>
        <v>2</v>
      </c>
      <c r="E9097" s="3">
        <v>15885.22</v>
      </c>
      <c r="F9097">
        <f t="shared" si="578"/>
        <v>-1.2942484268503321E-2</v>
      </c>
    </row>
    <row r="9098" spans="1:6" ht="15" thickBot="1" x14ac:dyDescent="0.35">
      <c r="A9098" s="2">
        <v>42395</v>
      </c>
      <c r="B9098" s="5">
        <f t="shared" si="575"/>
        <v>1</v>
      </c>
      <c r="C9098" s="5">
        <f t="shared" si="576"/>
        <v>26</v>
      </c>
      <c r="D9098" s="5">
        <f t="shared" si="577"/>
        <v>3</v>
      </c>
      <c r="E9098" s="3">
        <v>16167.23</v>
      </c>
      <c r="F9098">
        <f t="shared" si="578"/>
        <v>1.7752980443456259E-2</v>
      </c>
    </row>
    <row r="9099" spans="1:6" ht="15" thickBot="1" x14ac:dyDescent="0.35">
      <c r="A9099" s="2">
        <v>42396</v>
      </c>
      <c r="B9099" s="5">
        <f t="shared" si="575"/>
        <v>1</v>
      </c>
      <c r="C9099" s="5">
        <f t="shared" si="576"/>
        <v>27</v>
      </c>
      <c r="D9099" s="5">
        <f t="shared" si="577"/>
        <v>4</v>
      </c>
      <c r="E9099" s="3">
        <v>15944.46</v>
      </c>
      <c r="F9099">
        <f t="shared" si="578"/>
        <v>-1.3779107490893644E-2</v>
      </c>
    </row>
    <row r="9100" spans="1:6" ht="15" thickBot="1" x14ac:dyDescent="0.35">
      <c r="A9100" s="2">
        <v>42397</v>
      </c>
      <c r="B9100" s="5">
        <f t="shared" si="575"/>
        <v>1</v>
      </c>
      <c r="C9100" s="5">
        <f t="shared" si="576"/>
        <v>28</v>
      </c>
      <c r="D9100" s="5">
        <f t="shared" si="577"/>
        <v>5</v>
      </c>
      <c r="E9100" s="3">
        <v>16069.64</v>
      </c>
      <c r="F9100">
        <f t="shared" si="578"/>
        <v>7.8510027934467711E-3</v>
      </c>
    </row>
    <row r="9101" spans="1:6" ht="15" thickBot="1" x14ac:dyDescent="0.35">
      <c r="A9101" s="2">
        <v>42398</v>
      </c>
      <c r="B9101" s="5">
        <f t="shared" si="575"/>
        <v>1</v>
      </c>
      <c r="C9101" s="5">
        <f t="shared" si="576"/>
        <v>29</v>
      </c>
      <c r="D9101" s="5">
        <f t="shared" si="577"/>
        <v>6</v>
      </c>
      <c r="E9101" s="3">
        <v>16466.3</v>
      </c>
      <c r="F9101">
        <f t="shared" si="578"/>
        <v>2.4683813700866968E-2</v>
      </c>
    </row>
    <row r="9102" spans="1:6" ht="15" thickBot="1" x14ac:dyDescent="0.35">
      <c r="A9102" s="2">
        <v>42401</v>
      </c>
      <c r="B9102" s="5">
        <f t="shared" si="575"/>
        <v>2</v>
      </c>
      <c r="C9102" s="5">
        <f t="shared" si="576"/>
        <v>1</v>
      </c>
      <c r="D9102" s="5">
        <f t="shared" si="577"/>
        <v>2</v>
      </c>
      <c r="E9102" s="3">
        <v>16449.18</v>
      </c>
      <c r="F9102">
        <f t="shared" si="578"/>
        <v>-1.0396992645584607E-3</v>
      </c>
    </row>
    <row r="9103" spans="1:6" ht="15" thickBot="1" x14ac:dyDescent="0.35">
      <c r="A9103" s="2">
        <v>42402</v>
      </c>
      <c r="B9103" s="5">
        <f t="shared" si="575"/>
        <v>2</v>
      </c>
      <c r="C9103" s="5">
        <f t="shared" si="576"/>
        <v>2</v>
      </c>
      <c r="D9103" s="5">
        <f t="shared" si="577"/>
        <v>3</v>
      </c>
      <c r="E9103" s="3">
        <v>16153.54</v>
      </c>
      <c r="F9103">
        <f t="shared" si="578"/>
        <v>-1.7972932389334874E-2</v>
      </c>
    </row>
    <row r="9104" spans="1:6" ht="15" thickBot="1" x14ac:dyDescent="0.35">
      <c r="A9104" s="2">
        <v>42403</v>
      </c>
      <c r="B9104" s="5">
        <f t="shared" si="575"/>
        <v>2</v>
      </c>
      <c r="C9104" s="5">
        <f t="shared" si="576"/>
        <v>3</v>
      </c>
      <c r="D9104" s="5">
        <f t="shared" si="577"/>
        <v>4</v>
      </c>
      <c r="E9104" s="3">
        <v>16336.66</v>
      </c>
      <c r="F9104">
        <f t="shared" si="578"/>
        <v>1.1336214848262298E-2</v>
      </c>
    </row>
    <row r="9105" spans="1:6" ht="15" thickBot="1" x14ac:dyDescent="0.35">
      <c r="A9105" s="2">
        <v>42404</v>
      </c>
      <c r="B9105" s="5">
        <f t="shared" si="575"/>
        <v>2</v>
      </c>
      <c r="C9105" s="5">
        <f t="shared" si="576"/>
        <v>4</v>
      </c>
      <c r="D9105" s="5">
        <f t="shared" si="577"/>
        <v>5</v>
      </c>
      <c r="E9105" s="3">
        <v>16416.580000000002</v>
      </c>
      <c r="F9105">
        <f t="shared" si="578"/>
        <v>4.8920648406713422E-3</v>
      </c>
    </row>
    <row r="9106" spans="1:6" ht="15" thickBot="1" x14ac:dyDescent="0.35">
      <c r="A9106" s="2">
        <v>42405</v>
      </c>
      <c r="B9106" s="5">
        <f t="shared" si="575"/>
        <v>2</v>
      </c>
      <c r="C9106" s="5">
        <f t="shared" si="576"/>
        <v>5</v>
      </c>
      <c r="D9106" s="5">
        <f t="shared" si="577"/>
        <v>6</v>
      </c>
      <c r="E9106" s="3">
        <v>16204.97</v>
      </c>
      <c r="F9106">
        <f t="shared" si="578"/>
        <v>-1.2890017287401053E-2</v>
      </c>
    </row>
    <row r="9107" spans="1:6" ht="15" thickBot="1" x14ac:dyDescent="0.35">
      <c r="A9107" s="2">
        <v>42408</v>
      </c>
      <c r="B9107" s="5">
        <f t="shared" si="575"/>
        <v>2</v>
      </c>
      <c r="C9107" s="5">
        <f t="shared" si="576"/>
        <v>8</v>
      </c>
      <c r="D9107" s="5">
        <f t="shared" si="577"/>
        <v>2</v>
      </c>
      <c r="E9107" s="3">
        <v>16027.05</v>
      </c>
      <c r="F9107">
        <f t="shared" si="578"/>
        <v>-1.0979347693948219E-2</v>
      </c>
    </row>
    <row r="9108" spans="1:6" ht="15" thickBot="1" x14ac:dyDescent="0.35">
      <c r="A9108" s="2">
        <v>42409</v>
      </c>
      <c r="B9108" s="5">
        <f t="shared" si="575"/>
        <v>2</v>
      </c>
      <c r="C9108" s="5">
        <f t="shared" si="576"/>
        <v>9</v>
      </c>
      <c r="D9108" s="5">
        <f t="shared" si="577"/>
        <v>3</v>
      </c>
      <c r="E9108" s="3">
        <v>16014.38</v>
      </c>
      <c r="F9108">
        <f t="shared" si="578"/>
        <v>-7.9053849585544896E-4</v>
      </c>
    </row>
    <row r="9109" spans="1:6" ht="15" thickBot="1" x14ac:dyDescent="0.35">
      <c r="A9109" s="2">
        <v>42410</v>
      </c>
      <c r="B9109" s="5">
        <f t="shared" si="575"/>
        <v>2</v>
      </c>
      <c r="C9109" s="5">
        <f t="shared" si="576"/>
        <v>10</v>
      </c>
      <c r="D9109" s="5">
        <f t="shared" si="577"/>
        <v>4</v>
      </c>
      <c r="E9109" s="3">
        <v>15914.74</v>
      </c>
      <c r="F9109">
        <f t="shared" si="578"/>
        <v>-6.221908060130921E-3</v>
      </c>
    </row>
    <row r="9110" spans="1:6" ht="15" thickBot="1" x14ac:dyDescent="0.35">
      <c r="A9110" s="2">
        <v>42411</v>
      </c>
      <c r="B9110" s="5">
        <f t="shared" si="575"/>
        <v>2</v>
      </c>
      <c r="C9110" s="5">
        <f t="shared" si="576"/>
        <v>11</v>
      </c>
      <c r="D9110" s="5">
        <f t="shared" si="577"/>
        <v>5</v>
      </c>
      <c r="E9110" s="3">
        <v>15660.18</v>
      </c>
      <c r="F9110">
        <f t="shared" si="578"/>
        <v>-1.5995234606408868E-2</v>
      </c>
    </row>
    <row r="9111" spans="1:6" ht="15" thickBot="1" x14ac:dyDescent="0.35">
      <c r="A9111" s="2">
        <v>42412</v>
      </c>
      <c r="B9111" s="5">
        <f t="shared" si="575"/>
        <v>2</v>
      </c>
      <c r="C9111" s="5">
        <f t="shared" si="576"/>
        <v>12</v>
      </c>
      <c r="D9111" s="5">
        <f t="shared" si="577"/>
        <v>6</v>
      </c>
      <c r="E9111" s="3">
        <v>15973.84</v>
      </c>
      <c r="F9111">
        <f t="shared" si="578"/>
        <v>2.0029143981742218E-2</v>
      </c>
    </row>
    <row r="9112" spans="1:6" ht="15" thickBot="1" x14ac:dyDescent="0.35">
      <c r="A9112" s="2">
        <v>42416</v>
      </c>
      <c r="B9112" s="5">
        <f t="shared" si="575"/>
        <v>2</v>
      </c>
      <c r="C9112" s="5">
        <f t="shared" si="576"/>
        <v>16</v>
      </c>
      <c r="D9112" s="5">
        <f t="shared" si="577"/>
        <v>3</v>
      </c>
      <c r="E9112" s="3">
        <v>16196.41</v>
      </c>
      <c r="F9112">
        <f t="shared" si="578"/>
        <v>1.3933406119004553E-2</v>
      </c>
    </row>
    <row r="9113" spans="1:6" ht="15" thickBot="1" x14ac:dyDescent="0.35">
      <c r="A9113" s="2">
        <v>42417</v>
      </c>
      <c r="B9113" s="5">
        <f t="shared" si="575"/>
        <v>2</v>
      </c>
      <c r="C9113" s="5">
        <f t="shared" si="576"/>
        <v>17</v>
      </c>
      <c r="D9113" s="5">
        <f t="shared" si="577"/>
        <v>4</v>
      </c>
      <c r="E9113" s="3">
        <v>16453.830000000002</v>
      </c>
      <c r="F9113">
        <f t="shared" si="578"/>
        <v>1.5893645567135056E-2</v>
      </c>
    </row>
    <row r="9114" spans="1:6" ht="15" thickBot="1" x14ac:dyDescent="0.35">
      <c r="A9114" s="2">
        <v>42418</v>
      </c>
      <c r="B9114" s="5">
        <f t="shared" si="575"/>
        <v>2</v>
      </c>
      <c r="C9114" s="5">
        <f t="shared" si="576"/>
        <v>18</v>
      </c>
      <c r="D9114" s="5">
        <f t="shared" si="577"/>
        <v>5</v>
      </c>
      <c r="E9114" s="3">
        <v>16413.43</v>
      </c>
      <c r="F9114">
        <f t="shared" si="578"/>
        <v>-2.4553553792643688E-3</v>
      </c>
    </row>
    <row r="9115" spans="1:6" ht="15" thickBot="1" x14ac:dyDescent="0.35">
      <c r="A9115" s="2">
        <v>42419</v>
      </c>
      <c r="B9115" s="5">
        <f t="shared" si="575"/>
        <v>2</v>
      </c>
      <c r="C9115" s="5">
        <f t="shared" si="576"/>
        <v>19</v>
      </c>
      <c r="D9115" s="5">
        <f t="shared" si="577"/>
        <v>6</v>
      </c>
      <c r="E9115" s="3">
        <v>16391.990000000002</v>
      </c>
      <c r="F9115">
        <f t="shared" si="578"/>
        <v>-1.3062473840019233E-3</v>
      </c>
    </row>
    <row r="9116" spans="1:6" ht="15" thickBot="1" x14ac:dyDescent="0.35">
      <c r="A9116" s="2">
        <v>42422</v>
      </c>
      <c r="B9116" s="5">
        <f t="shared" si="575"/>
        <v>2</v>
      </c>
      <c r="C9116" s="5">
        <f t="shared" si="576"/>
        <v>22</v>
      </c>
      <c r="D9116" s="5">
        <f t="shared" si="577"/>
        <v>2</v>
      </c>
      <c r="E9116" s="3">
        <v>16620.66</v>
      </c>
      <c r="F9116">
        <f t="shared" si="578"/>
        <v>1.3950106118903087E-2</v>
      </c>
    </row>
    <row r="9117" spans="1:6" ht="15" thickBot="1" x14ac:dyDescent="0.35">
      <c r="A9117" s="2">
        <v>42423</v>
      </c>
      <c r="B9117" s="5">
        <f t="shared" si="575"/>
        <v>2</v>
      </c>
      <c r="C9117" s="5">
        <f t="shared" si="576"/>
        <v>23</v>
      </c>
      <c r="D9117" s="5">
        <f t="shared" si="577"/>
        <v>3</v>
      </c>
      <c r="E9117" s="3">
        <v>16431.78</v>
      </c>
      <c r="F9117">
        <f t="shared" si="578"/>
        <v>-1.1364169653912721E-2</v>
      </c>
    </row>
    <row r="9118" spans="1:6" ht="15" thickBot="1" x14ac:dyDescent="0.35">
      <c r="A9118" s="2">
        <v>42424</v>
      </c>
      <c r="B9118" s="5">
        <f t="shared" si="575"/>
        <v>2</v>
      </c>
      <c r="C9118" s="5">
        <f t="shared" si="576"/>
        <v>24</v>
      </c>
      <c r="D9118" s="5">
        <f t="shared" si="577"/>
        <v>4</v>
      </c>
      <c r="E9118" s="3">
        <v>16484.990000000002</v>
      </c>
      <c r="F9118">
        <f t="shared" si="578"/>
        <v>3.2382371234280626E-3</v>
      </c>
    </row>
    <row r="9119" spans="1:6" ht="15" thickBot="1" x14ac:dyDescent="0.35">
      <c r="A9119" s="2">
        <v>42425</v>
      </c>
      <c r="B9119" s="5">
        <f t="shared" si="575"/>
        <v>2</v>
      </c>
      <c r="C9119" s="5">
        <f t="shared" si="576"/>
        <v>25</v>
      </c>
      <c r="D9119" s="5">
        <f t="shared" si="577"/>
        <v>5</v>
      </c>
      <c r="E9119" s="3">
        <v>16697.29</v>
      </c>
      <c r="F9119">
        <f t="shared" si="578"/>
        <v>1.2878382091830159E-2</v>
      </c>
    </row>
    <row r="9120" spans="1:6" ht="15" thickBot="1" x14ac:dyDescent="0.35">
      <c r="A9120" s="2">
        <v>42426</v>
      </c>
      <c r="B9120" s="5">
        <f t="shared" si="575"/>
        <v>2</v>
      </c>
      <c r="C9120" s="5">
        <f t="shared" si="576"/>
        <v>26</v>
      </c>
      <c r="D9120" s="5">
        <f t="shared" si="577"/>
        <v>6</v>
      </c>
      <c r="E9120" s="3">
        <v>16639.97</v>
      </c>
      <c r="F9120">
        <f t="shared" si="578"/>
        <v>-3.4328924034977954E-3</v>
      </c>
    </row>
    <row r="9121" spans="1:6" ht="15" thickBot="1" x14ac:dyDescent="0.35">
      <c r="A9121" s="2">
        <v>42429</v>
      </c>
      <c r="B9121" s="5">
        <f t="shared" si="575"/>
        <v>2</v>
      </c>
      <c r="C9121" s="5">
        <f t="shared" si="576"/>
        <v>29</v>
      </c>
      <c r="D9121" s="5">
        <f t="shared" si="577"/>
        <v>2</v>
      </c>
      <c r="E9121" s="3">
        <v>16516.5</v>
      </c>
      <c r="F9121">
        <f t="shared" si="578"/>
        <v>-7.4200854929426649E-3</v>
      </c>
    </row>
    <row r="9122" spans="1:6" ht="15" thickBot="1" x14ac:dyDescent="0.35">
      <c r="A9122" s="2">
        <v>42430</v>
      </c>
      <c r="B9122" s="5">
        <f t="shared" si="575"/>
        <v>3</v>
      </c>
      <c r="C9122" s="5">
        <f t="shared" si="576"/>
        <v>1</v>
      </c>
      <c r="D9122" s="5">
        <f t="shared" si="577"/>
        <v>3</v>
      </c>
      <c r="E9122" s="3">
        <v>16865.080000000002</v>
      </c>
      <c r="F9122">
        <f t="shared" si="578"/>
        <v>2.11049556504103E-2</v>
      </c>
    </row>
    <row r="9123" spans="1:6" ht="15" thickBot="1" x14ac:dyDescent="0.35">
      <c r="A9123" s="2">
        <v>42431</v>
      </c>
      <c r="B9123" s="5">
        <f t="shared" si="575"/>
        <v>3</v>
      </c>
      <c r="C9123" s="5">
        <f t="shared" si="576"/>
        <v>2</v>
      </c>
      <c r="D9123" s="5">
        <f t="shared" si="577"/>
        <v>4</v>
      </c>
      <c r="E9123" s="3">
        <v>16899.32</v>
      </c>
      <c r="F9123">
        <f t="shared" si="578"/>
        <v>2.0302305118029655E-3</v>
      </c>
    </row>
    <row r="9124" spans="1:6" ht="15" thickBot="1" x14ac:dyDescent="0.35">
      <c r="A9124" s="2">
        <v>42432</v>
      </c>
      <c r="B9124" s="5">
        <f t="shared" si="575"/>
        <v>3</v>
      </c>
      <c r="C9124" s="5">
        <f t="shared" si="576"/>
        <v>3</v>
      </c>
      <c r="D9124" s="5">
        <f t="shared" si="577"/>
        <v>5</v>
      </c>
      <c r="E9124" s="3">
        <v>16943.900000000001</v>
      </c>
      <c r="F9124">
        <f t="shared" si="578"/>
        <v>2.637975965896956E-3</v>
      </c>
    </row>
    <row r="9125" spans="1:6" ht="15" thickBot="1" x14ac:dyDescent="0.35">
      <c r="A9125" s="2">
        <v>42433</v>
      </c>
      <c r="B9125" s="5">
        <f t="shared" si="575"/>
        <v>3</v>
      </c>
      <c r="C9125" s="5">
        <f t="shared" si="576"/>
        <v>4</v>
      </c>
      <c r="D9125" s="5">
        <f t="shared" si="577"/>
        <v>6</v>
      </c>
      <c r="E9125" s="3">
        <v>17006.77</v>
      </c>
      <c r="F9125">
        <f t="shared" si="578"/>
        <v>3.710479877714043E-3</v>
      </c>
    </row>
    <row r="9126" spans="1:6" ht="15" thickBot="1" x14ac:dyDescent="0.35">
      <c r="A9126" s="2">
        <v>42436</v>
      </c>
      <c r="B9126" s="5">
        <f t="shared" si="575"/>
        <v>3</v>
      </c>
      <c r="C9126" s="5">
        <f t="shared" si="576"/>
        <v>7</v>
      </c>
      <c r="D9126" s="5">
        <f t="shared" si="577"/>
        <v>2</v>
      </c>
      <c r="E9126" s="3">
        <v>17073.95</v>
      </c>
      <c r="F9126">
        <f t="shared" si="578"/>
        <v>3.9501916001686557E-3</v>
      </c>
    </row>
    <row r="9127" spans="1:6" ht="15" thickBot="1" x14ac:dyDescent="0.35">
      <c r="A9127" s="2">
        <v>42437</v>
      </c>
      <c r="B9127" s="5">
        <f t="shared" si="575"/>
        <v>3</v>
      </c>
      <c r="C9127" s="5">
        <f t="shared" si="576"/>
        <v>8</v>
      </c>
      <c r="D9127" s="5">
        <f t="shared" si="577"/>
        <v>3</v>
      </c>
      <c r="E9127" s="3">
        <v>16964.099999999999</v>
      </c>
      <c r="F9127">
        <f t="shared" si="578"/>
        <v>-6.4337777725717938E-3</v>
      </c>
    </row>
    <row r="9128" spans="1:6" ht="15" thickBot="1" x14ac:dyDescent="0.35">
      <c r="A9128" s="2">
        <v>42438</v>
      </c>
      <c r="B9128" s="5">
        <f t="shared" si="575"/>
        <v>3</v>
      </c>
      <c r="C9128" s="5">
        <f t="shared" si="576"/>
        <v>9</v>
      </c>
      <c r="D9128" s="5">
        <f t="shared" si="577"/>
        <v>4</v>
      </c>
      <c r="E9128" s="3">
        <v>17000.36</v>
      </c>
      <c r="F9128">
        <f t="shared" si="578"/>
        <v>2.1374549784546211E-3</v>
      </c>
    </row>
    <row r="9129" spans="1:6" ht="15" thickBot="1" x14ac:dyDescent="0.35">
      <c r="A9129" s="2">
        <v>42439</v>
      </c>
      <c r="B9129" s="5">
        <f t="shared" si="575"/>
        <v>3</v>
      </c>
      <c r="C9129" s="5">
        <f t="shared" si="576"/>
        <v>10</v>
      </c>
      <c r="D9129" s="5">
        <f t="shared" si="577"/>
        <v>5</v>
      </c>
      <c r="E9129" s="3">
        <v>16995.13</v>
      </c>
      <c r="F9129">
        <f t="shared" si="578"/>
        <v>-3.0764054408257021E-4</v>
      </c>
    </row>
    <row r="9130" spans="1:6" ht="15" thickBot="1" x14ac:dyDescent="0.35">
      <c r="A9130" s="2">
        <v>42440</v>
      </c>
      <c r="B9130" s="5">
        <f t="shared" si="575"/>
        <v>3</v>
      </c>
      <c r="C9130" s="5">
        <f t="shared" si="576"/>
        <v>11</v>
      </c>
      <c r="D9130" s="5">
        <f t="shared" si="577"/>
        <v>6</v>
      </c>
      <c r="E9130" s="3">
        <v>17213.310000000001</v>
      </c>
      <c r="F9130">
        <f t="shared" si="578"/>
        <v>1.2837795297829453E-2</v>
      </c>
    </row>
    <row r="9131" spans="1:6" ht="15" thickBot="1" x14ac:dyDescent="0.35">
      <c r="A9131" s="2">
        <v>42443</v>
      </c>
      <c r="B9131" s="5">
        <f t="shared" si="575"/>
        <v>3</v>
      </c>
      <c r="C9131" s="5">
        <f t="shared" si="576"/>
        <v>14</v>
      </c>
      <c r="D9131" s="5">
        <f t="shared" si="577"/>
        <v>2</v>
      </c>
      <c r="E9131" s="3">
        <v>17229.13</v>
      </c>
      <c r="F9131">
        <f t="shared" si="578"/>
        <v>9.1905624194299105E-4</v>
      </c>
    </row>
    <row r="9132" spans="1:6" ht="15" thickBot="1" x14ac:dyDescent="0.35">
      <c r="A9132" s="2">
        <v>42444</v>
      </c>
      <c r="B9132" s="5">
        <f t="shared" si="575"/>
        <v>3</v>
      </c>
      <c r="C9132" s="5">
        <f t="shared" si="576"/>
        <v>15</v>
      </c>
      <c r="D9132" s="5">
        <f t="shared" si="577"/>
        <v>3</v>
      </c>
      <c r="E9132" s="3">
        <v>17251.53</v>
      </c>
      <c r="F9132">
        <f t="shared" si="578"/>
        <v>1.3001236858737391E-3</v>
      </c>
    </row>
    <row r="9133" spans="1:6" ht="15" thickBot="1" x14ac:dyDescent="0.35">
      <c r="A9133" s="2">
        <v>42445</v>
      </c>
      <c r="B9133" s="5">
        <f t="shared" si="575"/>
        <v>3</v>
      </c>
      <c r="C9133" s="5">
        <f t="shared" si="576"/>
        <v>16</v>
      </c>
      <c r="D9133" s="5">
        <f t="shared" si="577"/>
        <v>4</v>
      </c>
      <c r="E9133" s="3">
        <v>17325.759999999998</v>
      </c>
      <c r="F9133">
        <f t="shared" si="578"/>
        <v>4.3028067655448282E-3</v>
      </c>
    </row>
    <row r="9134" spans="1:6" ht="15" thickBot="1" x14ac:dyDescent="0.35">
      <c r="A9134" s="2">
        <v>42446</v>
      </c>
      <c r="B9134" s="5">
        <f t="shared" si="575"/>
        <v>3</v>
      </c>
      <c r="C9134" s="5">
        <f t="shared" si="576"/>
        <v>17</v>
      </c>
      <c r="D9134" s="5">
        <f t="shared" si="577"/>
        <v>5</v>
      </c>
      <c r="E9134" s="3">
        <v>17481.490000000002</v>
      </c>
      <c r="F9134">
        <f t="shared" si="578"/>
        <v>8.988350294590438E-3</v>
      </c>
    </row>
    <row r="9135" spans="1:6" ht="15" thickBot="1" x14ac:dyDescent="0.35">
      <c r="A9135" s="2">
        <v>42447</v>
      </c>
      <c r="B9135" s="5">
        <f t="shared" si="575"/>
        <v>3</v>
      </c>
      <c r="C9135" s="5">
        <f t="shared" si="576"/>
        <v>18</v>
      </c>
      <c r="D9135" s="5">
        <f t="shared" si="577"/>
        <v>6</v>
      </c>
      <c r="E9135" s="3">
        <v>17602.3</v>
      </c>
      <c r="F9135">
        <f t="shared" si="578"/>
        <v>6.9107381579028822E-3</v>
      </c>
    </row>
    <row r="9136" spans="1:6" ht="15" thickBot="1" x14ac:dyDescent="0.35">
      <c r="A9136" s="2">
        <v>42450</v>
      </c>
      <c r="B9136" s="5">
        <f t="shared" si="575"/>
        <v>3</v>
      </c>
      <c r="C9136" s="5">
        <f t="shared" si="576"/>
        <v>21</v>
      </c>
      <c r="D9136" s="5">
        <f t="shared" si="577"/>
        <v>2</v>
      </c>
      <c r="E9136" s="3">
        <v>17623.87</v>
      </c>
      <c r="F9136">
        <f t="shared" si="578"/>
        <v>1.2254080432670565E-3</v>
      </c>
    </row>
    <row r="9137" spans="1:6" ht="15" thickBot="1" x14ac:dyDescent="0.35">
      <c r="A9137" s="2">
        <v>42451</v>
      </c>
      <c r="B9137" s="5">
        <f t="shared" si="575"/>
        <v>3</v>
      </c>
      <c r="C9137" s="5">
        <f t="shared" si="576"/>
        <v>22</v>
      </c>
      <c r="D9137" s="5">
        <f t="shared" si="577"/>
        <v>3</v>
      </c>
      <c r="E9137" s="3">
        <v>17582.57</v>
      </c>
      <c r="F9137">
        <f t="shared" si="578"/>
        <v>-2.3434126556766063E-3</v>
      </c>
    </row>
    <row r="9138" spans="1:6" ht="15" thickBot="1" x14ac:dyDescent="0.35">
      <c r="A9138" s="2">
        <v>42452</v>
      </c>
      <c r="B9138" s="5">
        <f t="shared" si="575"/>
        <v>3</v>
      </c>
      <c r="C9138" s="5">
        <f t="shared" si="576"/>
        <v>23</v>
      </c>
      <c r="D9138" s="5">
        <f t="shared" si="577"/>
        <v>4</v>
      </c>
      <c r="E9138" s="3">
        <v>17502.59</v>
      </c>
      <c r="F9138">
        <f t="shared" si="578"/>
        <v>-4.5488230673900098E-3</v>
      </c>
    </row>
    <row r="9139" spans="1:6" ht="15" thickBot="1" x14ac:dyDescent="0.35">
      <c r="A9139" s="2">
        <v>42453</v>
      </c>
      <c r="B9139" s="5">
        <f t="shared" si="575"/>
        <v>3</v>
      </c>
      <c r="C9139" s="5">
        <f t="shared" si="576"/>
        <v>24</v>
      </c>
      <c r="D9139" s="5">
        <f t="shared" si="577"/>
        <v>5</v>
      </c>
      <c r="E9139" s="3">
        <v>17515.73</v>
      </c>
      <c r="F9139">
        <f t="shared" si="578"/>
        <v>7.5074603244430782E-4</v>
      </c>
    </row>
    <row r="9140" spans="1:6" ht="15" thickBot="1" x14ac:dyDescent="0.35">
      <c r="A9140" s="2">
        <v>42457</v>
      </c>
      <c r="B9140" s="5">
        <f t="shared" si="575"/>
        <v>3</v>
      </c>
      <c r="C9140" s="5">
        <f t="shared" si="576"/>
        <v>28</v>
      </c>
      <c r="D9140" s="5">
        <f t="shared" si="577"/>
        <v>2</v>
      </c>
      <c r="E9140" s="3">
        <v>17535.39</v>
      </c>
      <c r="F9140">
        <f t="shared" si="578"/>
        <v>1.1224196764850712E-3</v>
      </c>
    </row>
    <row r="9141" spans="1:6" ht="15" thickBot="1" x14ac:dyDescent="0.35">
      <c r="A9141" s="2">
        <v>42458</v>
      </c>
      <c r="B9141" s="5">
        <f t="shared" si="575"/>
        <v>3</v>
      </c>
      <c r="C9141" s="5">
        <f t="shared" si="576"/>
        <v>29</v>
      </c>
      <c r="D9141" s="5">
        <f t="shared" si="577"/>
        <v>3</v>
      </c>
      <c r="E9141" s="3">
        <v>17633.11</v>
      </c>
      <c r="F9141">
        <f t="shared" si="578"/>
        <v>5.5727303470297024E-3</v>
      </c>
    </row>
    <row r="9142" spans="1:6" ht="15" thickBot="1" x14ac:dyDescent="0.35">
      <c r="A9142" s="2">
        <v>42459</v>
      </c>
      <c r="B9142" s="5">
        <f t="shared" si="575"/>
        <v>3</v>
      </c>
      <c r="C9142" s="5">
        <f t="shared" si="576"/>
        <v>30</v>
      </c>
      <c r="D9142" s="5">
        <f t="shared" si="577"/>
        <v>4</v>
      </c>
      <c r="E9142" s="3">
        <v>17716.66</v>
      </c>
      <c r="F9142">
        <f t="shared" si="578"/>
        <v>4.7382452670005045E-3</v>
      </c>
    </row>
    <row r="9143" spans="1:6" ht="15" thickBot="1" x14ac:dyDescent="0.35">
      <c r="A9143" s="2">
        <v>42460</v>
      </c>
      <c r="B9143" s="5">
        <f t="shared" si="575"/>
        <v>3</v>
      </c>
      <c r="C9143" s="5">
        <f t="shared" si="576"/>
        <v>31</v>
      </c>
      <c r="D9143" s="5">
        <f t="shared" si="577"/>
        <v>5</v>
      </c>
      <c r="E9143" s="3">
        <v>17685.09</v>
      </c>
      <c r="F9143">
        <f t="shared" si="578"/>
        <v>-1.7819385821029308E-3</v>
      </c>
    </row>
    <row r="9144" spans="1:6" ht="15" thickBot="1" x14ac:dyDescent="0.35">
      <c r="A9144" s="2">
        <v>42461</v>
      </c>
      <c r="B9144" s="5">
        <f t="shared" si="575"/>
        <v>4</v>
      </c>
      <c r="C9144" s="5">
        <f t="shared" si="576"/>
        <v>1</v>
      </c>
      <c r="D9144" s="5">
        <f t="shared" si="577"/>
        <v>6</v>
      </c>
      <c r="E9144" s="3">
        <v>17792.75</v>
      </c>
      <c r="F9144">
        <f t="shared" si="578"/>
        <v>6.0876139165816998E-3</v>
      </c>
    </row>
    <row r="9145" spans="1:6" ht="15" thickBot="1" x14ac:dyDescent="0.35">
      <c r="A9145" s="2">
        <v>42464</v>
      </c>
      <c r="B9145" s="5">
        <f t="shared" si="575"/>
        <v>4</v>
      </c>
      <c r="C9145" s="5">
        <f t="shared" si="576"/>
        <v>4</v>
      </c>
      <c r="D9145" s="5">
        <f t="shared" si="577"/>
        <v>2</v>
      </c>
      <c r="E9145" s="3">
        <v>17737</v>
      </c>
      <c r="F9145">
        <f t="shared" si="578"/>
        <v>-3.1332986750221298E-3</v>
      </c>
    </row>
    <row r="9146" spans="1:6" ht="15" thickBot="1" x14ac:dyDescent="0.35">
      <c r="A9146" s="2">
        <v>42465</v>
      </c>
      <c r="B9146" s="5">
        <f t="shared" si="575"/>
        <v>4</v>
      </c>
      <c r="C9146" s="5">
        <f t="shared" si="576"/>
        <v>5</v>
      </c>
      <c r="D9146" s="5">
        <f t="shared" si="577"/>
        <v>3</v>
      </c>
      <c r="E9146" s="3">
        <v>17603.32</v>
      </c>
      <c r="F9146">
        <f t="shared" si="578"/>
        <v>-7.5367875063426897E-3</v>
      </c>
    </row>
    <row r="9147" spans="1:6" ht="15" thickBot="1" x14ac:dyDescent="0.35">
      <c r="A9147" s="2">
        <v>42466</v>
      </c>
      <c r="B9147" s="5">
        <f t="shared" si="575"/>
        <v>4</v>
      </c>
      <c r="C9147" s="5">
        <f t="shared" si="576"/>
        <v>6</v>
      </c>
      <c r="D9147" s="5">
        <f t="shared" si="577"/>
        <v>4</v>
      </c>
      <c r="E9147" s="3">
        <v>17716.05</v>
      </c>
      <c r="F9147">
        <f t="shared" si="578"/>
        <v>6.403905626893084E-3</v>
      </c>
    </row>
    <row r="9148" spans="1:6" ht="15" thickBot="1" x14ac:dyDescent="0.35">
      <c r="A9148" s="2">
        <v>42467</v>
      </c>
      <c r="B9148" s="5">
        <f t="shared" si="575"/>
        <v>4</v>
      </c>
      <c r="C9148" s="5">
        <f t="shared" si="576"/>
        <v>7</v>
      </c>
      <c r="D9148" s="5">
        <f t="shared" si="577"/>
        <v>5</v>
      </c>
      <c r="E9148" s="3">
        <v>17541.96</v>
      </c>
      <c r="F9148">
        <f t="shared" si="578"/>
        <v>-9.8266825844361555E-3</v>
      </c>
    </row>
    <row r="9149" spans="1:6" ht="15" thickBot="1" x14ac:dyDescent="0.35">
      <c r="A9149" s="2">
        <v>42468</v>
      </c>
      <c r="B9149" s="5">
        <f t="shared" si="575"/>
        <v>4</v>
      </c>
      <c r="C9149" s="5">
        <f t="shared" si="576"/>
        <v>8</v>
      </c>
      <c r="D9149" s="5">
        <f t="shared" si="577"/>
        <v>6</v>
      </c>
      <c r="E9149" s="3">
        <v>17576.96</v>
      </c>
      <c r="F9149">
        <f t="shared" si="578"/>
        <v>1.9952160419930273E-3</v>
      </c>
    </row>
    <row r="9150" spans="1:6" ht="15" thickBot="1" x14ac:dyDescent="0.35">
      <c r="A9150" s="2">
        <v>42471</v>
      </c>
      <c r="B9150" s="5">
        <f t="shared" si="575"/>
        <v>4</v>
      </c>
      <c r="C9150" s="5">
        <f t="shared" si="576"/>
        <v>11</v>
      </c>
      <c r="D9150" s="5">
        <f t="shared" si="577"/>
        <v>2</v>
      </c>
      <c r="E9150" s="3">
        <v>17556.41</v>
      </c>
      <c r="F9150">
        <f t="shared" si="578"/>
        <v>-1.1691441523448466E-3</v>
      </c>
    </row>
    <row r="9151" spans="1:6" ht="15" thickBot="1" x14ac:dyDescent="0.35">
      <c r="A9151" s="2">
        <v>42472</v>
      </c>
      <c r="B9151" s="5">
        <f t="shared" si="575"/>
        <v>4</v>
      </c>
      <c r="C9151" s="5">
        <f t="shared" si="576"/>
        <v>12</v>
      </c>
      <c r="D9151" s="5">
        <f t="shared" si="577"/>
        <v>3</v>
      </c>
      <c r="E9151" s="3">
        <v>17721.25</v>
      </c>
      <c r="F9151">
        <f t="shared" si="578"/>
        <v>9.3891632742684958E-3</v>
      </c>
    </row>
    <row r="9152" spans="1:6" ht="15" thickBot="1" x14ac:dyDescent="0.35">
      <c r="A9152" s="2">
        <v>42473</v>
      </c>
      <c r="B9152" s="5">
        <f t="shared" si="575"/>
        <v>4</v>
      </c>
      <c r="C9152" s="5">
        <f t="shared" si="576"/>
        <v>13</v>
      </c>
      <c r="D9152" s="5">
        <f t="shared" si="577"/>
        <v>4</v>
      </c>
      <c r="E9152" s="3">
        <v>17908.28</v>
      </c>
      <c r="F9152">
        <f t="shared" si="578"/>
        <v>1.0553995908866408E-2</v>
      </c>
    </row>
    <row r="9153" spans="1:6" ht="15" thickBot="1" x14ac:dyDescent="0.35">
      <c r="A9153" s="2">
        <v>42474</v>
      </c>
      <c r="B9153" s="5">
        <f t="shared" si="575"/>
        <v>4</v>
      </c>
      <c r="C9153" s="5">
        <f t="shared" si="576"/>
        <v>14</v>
      </c>
      <c r="D9153" s="5">
        <f t="shared" si="577"/>
        <v>5</v>
      </c>
      <c r="E9153" s="3">
        <v>17926.43</v>
      </c>
      <c r="F9153">
        <f t="shared" si="578"/>
        <v>1.0134976670010439E-3</v>
      </c>
    </row>
    <row r="9154" spans="1:6" ht="15" thickBot="1" x14ac:dyDescent="0.35">
      <c r="A9154" s="2">
        <v>42475</v>
      </c>
      <c r="B9154" s="5">
        <f t="shared" si="575"/>
        <v>4</v>
      </c>
      <c r="C9154" s="5">
        <f t="shared" si="576"/>
        <v>15</v>
      </c>
      <c r="D9154" s="5">
        <f t="shared" si="577"/>
        <v>6</v>
      </c>
      <c r="E9154" s="3">
        <v>17897.46</v>
      </c>
      <c r="F9154">
        <f t="shared" si="578"/>
        <v>-1.6160495982747911E-3</v>
      </c>
    </row>
    <row r="9155" spans="1:6" ht="15" thickBot="1" x14ac:dyDescent="0.35">
      <c r="A9155" s="2">
        <v>42478</v>
      </c>
      <c r="B9155" s="5">
        <f t="shared" ref="B9155:B9218" si="579">MONTH(A9155)</f>
        <v>4</v>
      </c>
      <c r="C9155" s="5">
        <f t="shared" ref="C9155:C9218" si="580">DAY(A9155)</f>
        <v>18</v>
      </c>
      <c r="D9155" s="5">
        <f t="shared" ref="D9155:D9218" si="581">WEEKDAY(A9155,1)</f>
        <v>2</v>
      </c>
      <c r="E9155" s="3">
        <v>18004.16</v>
      </c>
      <c r="F9155">
        <f t="shared" si="578"/>
        <v>5.9617398222988477E-3</v>
      </c>
    </row>
    <row r="9156" spans="1:6" ht="15" thickBot="1" x14ac:dyDescent="0.35">
      <c r="A9156" s="2">
        <v>42479</v>
      </c>
      <c r="B9156" s="5">
        <f t="shared" si="579"/>
        <v>4</v>
      </c>
      <c r="C9156" s="5">
        <f t="shared" si="580"/>
        <v>19</v>
      </c>
      <c r="D9156" s="5">
        <f t="shared" si="581"/>
        <v>3</v>
      </c>
      <c r="E9156" s="3">
        <v>18053.599999999999</v>
      </c>
      <c r="F9156">
        <f t="shared" ref="F9156:F9219" si="582">(E9156-E9155)/E9155</f>
        <v>2.7460320281534208E-3</v>
      </c>
    </row>
    <row r="9157" spans="1:6" ht="15" thickBot="1" x14ac:dyDescent="0.35">
      <c r="A9157" s="2">
        <v>42480</v>
      </c>
      <c r="B9157" s="5">
        <f t="shared" si="579"/>
        <v>4</v>
      </c>
      <c r="C9157" s="5">
        <f t="shared" si="580"/>
        <v>20</v>
      </c>
      <c r="D9157" s="5">
        <f t="shared" si="581"/>
        <v>4</v>
      </c>
      <c r="E9157" s="3">
        <v>18096.27</v>
      </c>
      <c r="F9157">
        <f t="shared" si="582"/>
        <v>2.3635175255905688E-3</v>
      </c>
    </row>
    <row r="9158" spans="1:6" ht="15" thickBot="1" x14ac:dyDescent="0.35">
      <c r="A9158" s="2">
        <v>42481</v>
      </c>
      <c r="B9158" s="5">
        <f t="shared" si="579"/>
        <v>4</v>
      </c>
      <c r="C9158" s="5">
        <f t="shared" si="580"/>
        <v>21</v>
      </c>
      <c r="D9158" s="5">
        <f t="shared" si="581"/>
        <v>5</v>
      </c>
      <c r="E9158" s="3">
        <v>17982.52</v>
      </c>
      <c r="F9158">
        <f t="shared" si="582"/>
        <v>-6.2858257530419249E-3</v>
      </c>
    </row>
    <row r="9159" spans="1:6" ht="15" thickBot="1" x14ac:dyDescent="0.35">
      <c r="A9159" s="2">
        <v>42482</v>
      </c>
      <c r="B9159" s="5">
        <f t="shared" si="579"/>
        <v>4</v>
      </c>
      <c r="C9159" s="5">
        <f t="shared" si="580"/>
        <v>22</v>
      </c>
      <c r="D9159" s="5">
        <f t="shared" si="581"/>
        <v>6</v>
      </c>
      <c r="E9159" s="3">
        <v>18003.75</v>
      </c>
      <c r="F9159">
        <f t="shared" si="582"/>
        <v>1.1805909294136507E-3</v>
      </c>
    </row>
    <row r="9160" spans="1:6" ht="15" thickBot="1" x14ac:dyDescent="0.35">
      <c r="A9160" s="2">
        <v>42485</v>
      </c>
      <c r="B9160" s="5">
        <f t="shared" si="579"/>
        <v>4</v>
      </c>
      <c r="C9160" s="5">
        <f t="shared" si="580"/>
        <v>25</v>
      </c>
      <c r="D9160" s="5">
        <f t="shared" si="581"/>
        <v>2</v>
      </c>
      <c r="E9160" s="3">
        <v>17977.240000000002</v>
      </c>
      <c r="F9160">
        <f t="shared" si="582"/>
        <v>-1.4724710129833173E-3</v>
      </c>
    </row>
    <row r="9161" spans="1:6" ht="15" thickBot="1" x14ac:dyDescent="0.35">
      <c r="A9161" s="2">
        <v>42486</v>
      </c>
      <c r="B9161" s="5">
        <f t="shared" si="579"/>
        <v>4</v>
      </c>
      <c r="C9161" s="5">
        <f t="shared" si="580"/>
        <v>26</v>
      </c>
      <c r="D9161" s="5">
        <f t="shared" si="581"/>
        <v>3</v>
      </c>
      <c r="E9161" s="3">
        <v>17990.32</v>
      </c>
      <c r="F9161">
        <f t="shared" si="582"/>
        <v>7.2758665957611444E-4</v>
      </c>
    </row>
    <row r="9162" spans="1:6" ht="15" thickBot="1" x14ac:dyDescent="0.35">
      <c r="A9162" s="2">
        <v>42487</v>
      </c>
      <c r="B9162" s="5">
        <f t="shared" si="579"/>
        <v>4</v>
      </c>
      <c r="C9162" s="5">
        <f t="shared" si="580"/>
        <v>27</v>
      </c>
      <c r="D9162" s="5">
        <f t="shared" si="581"/>
        <v>4</v>
      </c>
      <c r="E9162" s="3">
        <v>18041.55</v>
      </c>
      <c r="F9162">
        <f t="shared" si="582"/>
        <v>2.8476425099720052E-3</v>
      </c>
    </row>
    <row r="9163" spans="1:6" ht="15" thickBot="1" x14ac:dyDescent="0.35">
      <c r="A9163" s="2">
        <v>42488</v>
      </c>
      <c r="B9163" s="5">
        <f t="shared" si="579"/>
        <v>4</v>
      </c>
      <c r="C9163" s="5">
        <f t="shared" si="580"/>
        <v>28</v>
      </c>
      <c r="D9163" s="5">
        <f t="shared" si="581"/>
        <v>5</v>
      </c>
      <c r="E9163" s="3">
        <v>17830.759999999998</v>
      </c>
      <c r="F9163">
        <f t="shared" si="582"/>
        <v>-1.1683585944666666E-2</v>
      </c>
    </row>
    <row r="9164" spans="1:6" ht="15" thickBot="1" x14ac:dyDescent="0.35">
      <c r="A9164" s="2">
        <v>42489</v>
      </c>
      <c r="B9164" s="5">
        <f t="shared" si="579"/>
        <v>4</v>
      </c>
      <c r="C9164" s="5">
        <f t="shared" si="580"/>
        <v>29</v>
      </c>
      <c r="D9164" s="5">
        <f t="shared" si="581"/>
        <v>6</v>
      </c>
      <c r="E9164" s="3">
        <v>17773.64</v>
      </c>
      <c r="F9164">
        <f t="shared" si="582"/>
        <v>-3.2034529094665054E-3</v>
      </c>
    </row>
    <row r="9165" spans="1:6" ht="15" thickBot="1" x14ac:dyDescent="0.35">
      <c r="A9165" s="2">
        <v>42492</v>
      </c>
      <c r="B9165" s="5">
        <f t="shared" si="579"/>
        <v>5</v>
      </c>
      <c r="C9165" s="5">
        <f t="shared" si="580"/>
        <v>2</v>
      </c>
      <c r="D9165" s="5">
        <f t="shared" si="581"/>
        <v>2</v>
      </c>
      <c r="E9165" s="3">
        <v>17891.16</v>
      </c>
      <c r="F9165">
        <f t="shared" si="582"/>
        <v>6.6120389520661184E-3</v>
      </c>
    </row>
    <row r="9166" spans="1:6" ht="15" thickBot="1" x14ac:dyDescent="0.35">
      <c r="A9166" s="2">
        <v>42493</v>
      </c>
      <c r="B9166" s="5">
        <f t="shared" si="579"/>
        <v>5</v>
      </c>
      <c r="C9166" s="5">
        <f t="shared" si="580"/>
        <v>3</v>
      </c>
      <c r="D9166" s="5">
        <f t="shared" si="581"/>
        <v>3</v>
      </c>
      <c r="E9166" s="3">
        <v>17750.91</v>
      </c>
      <c r="F9166">
        <f t="shared" si="582"/>
        <v>-7.8390668911350637E-3</v>
      </c>
    </row>
    <row r="9167" spans="1:6" ht="15" thickBot="1" x14ac:dyDescent="0.35">
      <c r="A9167" s="2">
        <v>42494</v>
      </c>
      <c r="B9167" s="5">
        <f t="shared" si="579"/>
        <v>5</v>
      </c>
      <c r="C9167" s="5">
        <f t="shared" si="580"/>
        <v>4</v>
      </c>
      <c r="D9167" s="5">
        <f t="shared" si="581"/>
        <v>4</v>
      </c>
      <c r="E9167" s="3">
        <v>17651.259999999998</v>
      </c>
      <c r="F9167">
        <f t="shared" si="582"/>
        <v>-5.6137967011269541E-3</v>
      </c>
    </row>
    <row r="9168" spans="1:6" ht="15" thickBot="1" x14ac:dyDescent="0.35">
      <c r="A9168" s="2">
        <v>42495</v>
      </c>
      <c r="B9168" s="5">
        <f t="shared" si="579"/>
        <v>5</v>
      </c>
      <c r="C9168" s="5">
        <f t="shared" si="580"/>
        <v>5</v>
      </c>
      <c r="D9168" s="5">
        <f t="shared" si="581"/>
        <v>5</v>
      </c>
      <c r="E9168" s="3">
        <v>17660.71</v>
      </c>
      <c r="F9168">
        <f t="shared" si="582"/>
        <v>5.3537254564267524E-4</v>
      </c>
    </row>
    <row r="9169" spans="1:6" ht="15" thickBot="1" x14ac:dyDescent="0.35">
      <c r="A9169" s="2">
        <v>42496</v>
      </c>
      <c r="B9169" s="5">
        <f t="shared" si="579"/>
        <v>5</v>
      </c>
      <c r="C9169" s="5">
        <f t="shared" si="580"/>
        <v>6</v>
      </c>
      <c r="D9169" s="5">
        <f t="shared" si="581"/>
        <v>6</v>
      </c>
      <c r="E9169" s="3">
        <v>17740.63</v>
      </c>
      <c r="F9169">
        <f t="shared" si="582"/>
        <v>4.5252993792436374E-3</v>
      </c>
    </row>
    <row r="9170" spans="1:6" ht="15" thickBot="1" x14ac:dyDescent="0.35">
      <c r="A9170" s="2">
        <v>42499</v>
      </c>
      <c r="B9170" s="5">
        <f t="shared" si="579"/>
        <v>5</v>
      </c>
      <c r="C9170" s="5">
        <f t="shared" si="580"/>
        <v>9</v>
      </c>
      <c r="D9170" s="5">
        <f t="shared" si="581"/>
        <v>2</v>
      </c>
      <c r="E9170" s="3">
        <v>17705.91</v>
      </c>
      <c r="F9170">
        <f t="shared" si="582"/>
        <v>-1.9570894607463863E-3</v>
      </c>
    </row>
    <row r="9171" spans="1:6" ht="15" thickBot="1" x14ac:dyDescent="0.35">
      <c r="A9171" s="2">
        <v>42500</v>
      </c>
      <c r="B9171" s="5">
        <f t="shared" si="579"/>
        <v>5</v>
      </c>
      <c r="C9171" s="5">
        <f t="shared" si="580"/>
        <v>10</v>
      </c>
      <c r="D9171" s="5">
        <f t="shared" si="581"/>
        <v>3</v>
      </c>
      <c r="E9171" s="3">
        <v>17928.349999999999</v>
      </c>
      <c r="F9171">
        <f t="shared" si="582"/>
        <v>1.2563036861703165E-2</v>
      </c>
    </row>
    <row r="9172" spans="1:6" ht="15" thickBot="1" x14ac:dyDescent="0.35">
      <c r="A9172" s="2">
        <v>42501</v>
      </c>
      <c r="B9172" s="5">
        <f t="shared" si="579"/>
        <v>5</v>
      </c>
      <c r="C9172" s="5">
        <f t="shared" si="580"/>
        <v>11</v>
      </c>
      <c r="D9172" s="5">
        <f t="shared" si="581"/>
        <v>4</v>
      </c>
      <c r="E9172" s="3">
        <v>17711.12</v>
      </c>
      <c r="F9172">
        <f t="shared" si="582"/>
        <v>-1.2116563989435702E-2</v>
      </c>
    </row>
    <row r="9173" spans="1:6" ht="15" thickBot="1" x14ac:dyDescent="0.35">
      <c r="A9173" s="2">
        <v>42502</v>
      </c>
      <c r="B9173" s="5">
        <f t="shared" si="579"/>
        <v>5</v>
      </c>
      <c r="C9173" s="5">
        <f t="shared" si="580"/>
        <v>12</v>
      </c>
      <c r="D9173" s="5">
        <f t="shared" si="581"/>
        <v>5</v>
      </c>
      <c r="E9173" s="3">
        <v>17720.5</v>
      </c>
      <c r="F9173">
        <f t="shared" si="582"/>
        <v>5.2961077560318142E-4</v>
      </c>
    </row>
    <row r="9174" spans="1:6" ht="15" thickBot="1" x14ac:dyDescent="0.35">
      <c r="A9174" s="2">
        <v>42503</v>
      </c>
      <c r="B9174" s="5">
        <f t="shared" si="579"/>
        <v>5</v>
      </c>
      <c r="C9174" s="5">
        <f t="shared" si="580"/>
        <v>13</v>
      </c>
      <c r="D9174" s="5">
        <f t="shared" si="581"/>
        <v>6</v>
      </c>
      <c r="E9174" s="3">
        <v>17535.32</v>
      </c>
      <c r="F9174">
        <f t="shared" si="582"/>
        <v>-1.0450043734657617E-2</v>
      </c>
    </row>
    <row r="9175" spans="1:6" ht="15" thickBot="1" x14ac:dyDescent="0.35">
      <c r="A9175" s="2">
        <v>42506</v>
      </c>
      <c r="B9175" s="5">
        <f t="shared" si="579"/>
        <v>5</v>
      </c>
      <c r="C9175" s="5">
        <f t="shared" si="580"/>
        <v>16</v>
      </c>
      <c r="D9175" s="5">
        <f t="shared" si="581"/>
        <v>2</v>
      </c>
      <c r="E9175" s="3">
        <v>17710.71</v>
      </c>
      <c r="F9175">
        <f t="shared" si="582"/>
        <v>1.000209862152498E-2</v>
      </c>
    </row>
    <row r="9176" spans="1:6" ht="15" thickBot="1" x14ac:dyDescent="0.35">
      <c r="A9176" s="2">
        <v>42507</v>
      </c>
      <c r="B9176" s="5">
        <f t="shared" si="579"/>
        <v>5</v>
      </c>
      <c r="C9176" s="5">
        <f t="shared" si="580"/>
        <v>17</v>
      </c>
      <c r="D9176" s="5">
        <f t="shared" si="581"/>
        <v>3</v>
      </c>
      <c r="E9176" s="3">
        <v>17529.98</v>
      </c>
      <c r="F9176">
        <f t="shared" si="582"/>
        <v>-1.0204559839780539E-2</v>
      </c>
    </row>
    <row r="9177" spans="1:6" ht="15" thickBot="1" x14ac:dyDescent="0.35">
      <c r="A9177" s="2">
        <v>42508</v>
      </c>
      <c r="B9177" s="5">
        <f t="shared" si="579"/>
        <v>5</v>
      </c>
      <c r="C9177" s="5">
        <f t="shared" si="580"/>
        <v>18</v>
      </c>
      <c r="D9177" s="5">
        <f t="shared" si="581"/>
        <v>4</v>
      </c>
      <c r="E9177" s="3">
        <v>17526.62</v>
      </c>
      <c r="F9177">
        <f t="shared" si="582"/>
        <v>-1.9167163910059122E-4</v>
      </c>
    </row>
    <row r="9178" spans="1:6" ht="15" thickBot="1" x14ac:dyDescent="0.35">
      <c r="A9178" s="2">
        <v>42509</v>
      </c>
      <c r="B9178" s="5">
        <f t="shared" si="579"/>
        <v>5</v>
      </c>
      <c r="C9178" s="5">
        <f t="shared" si="580"/>
        <v>19</v>
      </c>
      <c r="D9178" s="5">
        <f t="shared" si="581"/>
        <v>5</v>
      </c>
      <c r="E9178" s="3">
        <v>17435.400000000001</v>
      </c>
      <c r="F9178">
        <f t="shared" si="582"/>
        <v>-5.204654405698163E-3</v>
      </c>
    </row>
    <row r="9179" spans="1:6" ht="15" thickBot="1" x14ac:dyDescent="0.35">
      <c r="A9179" s="2">
        <v>42510</v>
      </c>
      <c r="B9179" s="5">
        <f t="shared" si="579"/>
        <v>5</v>
      </c>
      <c r="C9179" s="5">
        <f t="shared" si="580"/>
        <v>20</v>
      </c>
      <c r="D9179" s="5">
        <f t="shared" si="581"/>
        <v>6</v>
      </c>
      <c r="E9179" s="3">
        <v>17500.939999999999</v>
      </c>
      <c r="F9179">
        <f t="shared" si="582"/>
        <v>3.7590190073068142E-3</v>
      </c>
    </row>
    <row r="9180" spans="1:6" ht="15" thickBot="1" x14ac:dyDescent="0.35">
      <c r="A9180" s="2">
        <v>42513</v>
      </c>
      <c r="B9180" s="5">
        <f t="shared" si="579"/>
        <v>5</v>
      </c>
      <c r="C9180" s="5">
        <f t="shared" si="580"/>
        <v>23</v>
      </c>
      <c r="D9180" s="5">
        <f t="shared" si="581"/>
        <v>2</v>
      </c>
      <c r="E9180" s="3">
        <v>17492.93</v>
      </c>
      <c r="F9180">
        <f t="shared" si="582"/>
        <v>-4.5768970123881344E-4</v>
      </c>
    </row>
    <row r="9181" spans="1:6" ht="15" thickBot="1" x14ac:dyDescent="0.35">
      <c r="A9181" s="2">
        <v>42514</v>
      </c>
      <c r="B9181" s="5">
        <f t="shared" si="579"/>
        <v>5</v>
      </c>
      <c r="C9181" s="5">
        <f t="shared" si="580"/>
        <v>24</v>
      </c>
      <c r="D9181" s="5">
        <f t="shared" si="581"/>
        <v>3</v>
      </c>
      <c r="E9181" s="3">
        <v>17706.05</v>
      </c>
      <c r="F9181">
        <f t="shared" si="582"/>
        <v>1.2183207730208661E-2</v>
      </c>
    </row>
    <row r="9182" spans="1:6" ht="15" thickBot="1" x14ac:dyDescent="0.35">
      <c r="A9182" s="2">
        <v>42515</v>
      </c>
      <c r="B9182" s="5">
        <f t="shared" si="579"/>
        <v>5</v>
      </c>
      <c r="C9182" s="5">
        <f t="shared" si="580"/>
        <v>25</v>
      </c>
      <c r="D9182" s="5">
        <f t="shared" si="581"/>
        <v>4</v>
      </c>
      <c r="E9182" s="3">
        <v>17851.509999999998</v>
      </c>
      <c r="F9182">
        <f t="shared" si="582"/>
        <v>8.2152710514202289E-3</v>
      </c>
    </row>
    <row r="9183" spans="1:6" ht="15" thickBot="1" x14ac:dyDescent="0.35">
      <c r="A9183" s="2">
        <v>42516</v>
      </c>
      <c r="B9183" s="5">
        <f t="shared" si="579"/>
        <v>5</v>
      </c>
      <c r="C9183" s="5">
        <f t="shared" si="580"/>
        <v>26</v>
      </c>
      <c r="D9183" s="5">
        <f t="shared" si="581"/>
        <v>5</v>
      </c>
      <c r="E9183" s="3">
        <v>17828.29</v>
      </c>
      <c r="F9183">
        <f t="shared" si="582"/>
        <v>-1.30073030236644E-3</v>
      </c>
    </row>
    <row r="9184" spans="1:6" ht="15" thickBot="1" x14ac:dyDescent="0.35">
      <c r="A9184" s="2">
        <v>42517</v>
      </c>
      <c r="B9184" s="5">
        <f t="shared" si="579"/>
        <v>5</v>
      </c>
      <c r="C9184" s="5">
        <f t="shared" si="580"/>
        <v>27</v>
      </c>
      <c r="D9184" s="5">
        <f t="shared" si="581"/>
        <v>6</v>
      </c>
      <c r="E9184" s="3">
        <v>17873.22</v>
      </c>
      <c r="F9184">
        <f t="shared" si="582"/>
        <v>2.5201519607320885E-3</v>
      </c>
    </row>
    <row r="9185" spans="1:6" ht="15" thickBot="1" x14ac:dyDescent="0.35">
      <c r="A9185" s="2">
        <v>42521</v>
      </c>
      <c r="B9185" s="5">
        <f t="shared" si="579"/>
        <v>5</v>
      </c>
      <c r="C9185" s="5">
        <f t="shared" si="580"/>
        <v>31</v>
      </c>
      <c r="D9185" s="5">
        <f t="shared" si="581"/>
        <v>3</v>
      </c>
      <c r="E9185" s="3">
        <v>17787.2</v>
      </c>
      <c r="F9185">
        <f t="shared" si="582"/>
        <v>-4.8127869516517135E-3</v>
      </c>
    </row>
    <row r="9186" spans="1:6" ht="15" thickBot="1" x14ac:dyDescent="0.35">
      <c r="A9186" s="2">
        <v>42522</v>
      </c>
      <c r="B9186" s="5">
        <f t="shared" si="579"/>
        <v>6</v>
      </c>
      <c r="C9186" s="5">
        <f t="shared" si="580"/>
        <v>1</v>
      </c>
      <c r="D9186" s="5">
        <f t="shared" si="581"/>
        <v>4</v>
      </c>
      <c r="E9186" s="3">
        <v>17789.669999999998</v>
      </c>
      <c r="F9186">
        <f t="shared" si="582"/>
        <v>1.3886390213173103E-4</v>
      </c>
    </row>
    <row r="9187" spans="1:6" ht="15" thickBot="1" x14ac:dyDescent="0.35">
      <c r="A9187" s="2">
        <v>42523</v>
      </c>
      <c r="B9187" s="5">
        <f t="shared" si="579"/>
        <v>6</v>
      </c>
      <c r="C9187" s="5">
        <f t="shared" si="580"/>
        <v>2</v>
      </c>
      <c r="D9187" s="5">
        <f t="shared" si="581"/>
        <v>5</v>
      </c>
      <c r="E9187" s="3">
        <v>17838.560000000001</v>
      </c>
      <c r="F9187">
        <f t="shared" si="582"/>
        <v>2.7482241098346996E-3</v>
      </c>
    </row>
    <row r="9188" spans="1:6" ht="15" thickBot="1" x14ac:dyDescent="0.35">
      <c r="A9188" s="2">
        <v>42524</v>
      </c>
      <c r="B9188" s="5">
        <f t="shared" si="579"/>
        <v>6</v>
      </c>
      <c r="C9188" s="5">
        <f t="shared" si="580"/>
        <v>3</v>
      </c>
      <c r="D9188" s="5">
        <f t="shared" si="581"/>
        <v>6</v>
      </c>
      <c r="E9188" s="3">
        <v>17807.060000000001</v>
      </c>
      <c r="F9188">
        <f t="shared" si="582"/>
        <v>-1.7658376012413557E-3</v>
      </c>
    </row>
    <row r="9189" spans="1:6" ht="15" thickBot="1" x14ac:dyDescent="0.35">
      <c r="A9189" s="2">
        <v>42527</v>
      </c>
      <c r="B9189" s="5">
        <f t="shared" si="579"/>
        <v>6</v>
      </c>
      <c r="C9189" s="5">
        <f t="shared" si="580"/>
        <v>6</v>
      </c>
      <c r="D9189" s="5">
        <f t="shared" si="581"/>
        <v>2</v>
      </c>
      <c r="E9189" s="3">
        <v>17920.330000000002</v>
      </c>
      <c r="F9189">
        <f t="shared" si="582"/>
        <v>6.360960203424958E-3</v>
      </c>
    </row>
    <row r="9190" spans="1:6" ht="15" thickBot="1" x14ac:dyDescent="0.35">
      <c r="A9190" s="2">
        <v>42528</v>
      </c>
      <c r="B9190" s="5">
        <f t="shared" si="579"/>
        <v>6</v>
      </c>
      <c r="C9190" s="5">
        <f t="shared" si="580"/>
        <v>7</v>
      </c>
      <c r="D9190" s="5">
        <f t="shared" si="581"/>
        <v>3</v>
      </c>
      <c r="E9190" s="3">
        <v>17938.28</v>
      </c>
      <c r="F9190">
        <f t="shared" si="582"/>
        <v>1.0016556614748215E-3</v>
      </c>
    </row>
    <row r="9191" spans="1:6" ht="15" thickBot="1" x14ac:dyDescent="0.35">
      <c r="A9191" s="2">
        <v>42529</v>
      </c>
      <c r="B9191" s="5">
        <f t="shared" si="579"/>
        <v>6</v>
      </c>
      <c r="C9191" s="5">
        <f t="shared" si="580"/>
        <v>8</v>
      </c>
      <c r="D9191" s="5">
        <f t="shared" si="581"/>
        <v>4</v>
      </c>
      <c r="E9191" s="3">
        <v>18005.05</v>
      </c>
      <c r="F9191">
        <f t="shared" si="582"/>
        <v>3.722207480315863E-3</v>
      </c>
    </row>
    <row r="9192" spans="1:6" ht="15" thickBot="1" x14ac:dyDescent="0.35">
      <c r="A9192" s="2">
        <v>42530</v>
      </c>
      <c r="B9192" s="5">
        <f t="shared" si="579"/>
        <v>6</v>
      </c>
      <c r="C9192" s="5">
        <f t="shared" si="580"/>
        <v>9</v>
      </c>
      <c r="D9192" s="5">
        <f t="shared" si="581"/>
        <v>5</v>
      </c>
      <c r="E9192" s="3">
        <v>17985.189999999999</v>
      </c>
      <c r="F9192">
        <f t="shared" si="582"/>
        <v>-1.1030238738576445E-3</v>
      </c>
    </row>
    <row r="9193" spans="1:6" ht="15" thickBot="1" x14ac:dyDescent="0.35">
      <c r="A9193" s="2">
        <v>42531</v>
      </c>
      <c r="B9193" s="5">
        <f t="shared" si="579"/>
        <v>6</v>
      </c>
      <c r="C9193" s="5">
        <f t="shared" si="580"/>
        <v>10</v>
      </c>
      <c r="D9193" s="5">
        <f t="shared" si="581"/>
        <v>6</v>
      </c>
      <c r="E9193" s="3">
        <v>17865.34</v>
      </c>
      <c r="F9193">
        <f t="shared" si="582"/>
        <v>-6.663816173195755E-3</v>
      </c>
    </row>
    <row r="9194" spans="1:6" ht="15" thickBot="1" x14ac:dyDescent="0.35">
      <c r="A9194" s="2">
        <v>42534</v>
      </c>
      <c r="B9194" s="5">
        <f t="shared" si="579"/>
        <v>6</v>
      </c>
      <c r="C9194" s="5">
        <f t="shared" si="580"/>
        <v>13</v>
      </c>
      <c r="D9194" s="5">
        <f t="shared" si="581"/>
        <v>2</v>
      </c>
      <c r="E9194" s="3">
        <v>17732.48</v>
      </c>
      <c r="F9194">
        <f t="shared" si="582"/>
        <v>-7.4367462360078558E-3</v>
      </c>
    </row>
    <row r="9195" spans="1:6" ht="15" thickBot="1" x14ac:dyDescent="0.35">
      <c r="A9195" s="2">
        <v>42535</v>
      </c>
      <c r="B9195" s="5">
        <f t="shared" si="579"/>
        <v>6</v>
      </c>
      <c r="C9195" s="5">
        <f t="shared" si="580"/>
        <v>14</v>
      </c>
      <c r="D9195" s="5">
        <f t="shared" si="581"/>
        <v>3</v>
      </c>
      <c r="E9195" s="3">
        <v>17674.82</v>
      </c>
      <c r="F9195">
        <f t="shared" si="582"/>
        <v>-3.2516602302667115E-3</v>
      </c>
    </row>
    <row r="9196" spans="1:6" ht="15" thickBot="1" x14ac:dyDescent="0.35">
      <c r="A9196" s="2">
        <v>42536</v>
      </c>
      <c r="B9196" s="5">
        <f t="shared" si="579"/>
        <v>6</v>
      </c>
      <c r="C9196" s="5">
        <f t="shared" si="580"/>
        <v>15</v>
      </c>
      <c r="D9196" s="5">
        <f t="shared" si="581"/>
        <v>4</v>
      </c>
      <c r="E9196" s="3">
        <v>17640.169999999998</v>
      </c>
      <c r="F9196">
        <f t="shared" si="582"/>
        <v>-1.9604160042366175E-3</v>
      </c>
    </row>
    <row r="9197" spans="1:6" ht="15" thickBot="1" x14ac:dyDescent="0.35">
      <c r="A9197" s="2">
        <v>42537</v>
      </c>
      <c r="B9197" s="5">
        <f t="shared" si="579"/>
        <v>6</v>
      </c>
      <c r="C9197" s="5">
        <f t="shared" si="580"/>
        <v>16</v>
      </c>
      <c r="D9197" s="5">
        <f t="shared" si="581"/>
        <v>5</v>
      </c>
      <c r="E9197" s="3">
        <v>17733.099999999999</v>
      </c>
      <c r="F9197">
        <f t="shared" si="582"/>
        <v>5.2680898199960824E-3</v>
      </c>
    </row>
    <row r="9198" spans="1:6" ht="15" thickBot="1" x14ac:dyDescent="0.35">
      <c r="A9198" s="2">
        <v>42538</v>
      </c>
      <c r="B9198" s="5">
        <f t="shared" si="579"/>
        <v>6</v>
      </c>
      <c r="C9198" s="5">
        <f t="shared" si="580"/>
        <v>17</v>
      </c>
      <c r="D9198" s="5">
        <f t="shared" si="581"/>
        <v>6</v>
      </c>
      <c r="E9198" s="3">
        <v>17675.16</v>
      </c>
      <c r="F9198">
        <f t="shared" si="582"/>
        <v>-3.2673362243487432E-3</v>
      </c>
    </row>
    <row r="9199" spans="1:6" ht="15" thickBot="1" x14ac:dyDescent="0.35">
      <c r="A9199" s="2">
        <v>42541</v>
      </c>
      <c r="B9199" s="5">
        <f t="shared" si="579"/>
        <v>6</v>
      </c>
      <c r="C9199" s="5">
        <f t="shared" si="580"/>
        <v>20</v>
      </c>
      <c r="D9199" s="5">
        <f t="shared" si="581"/>
        <v>2</v>
      </c>
      <c r="E9199" s="3">
        <v>17804.87</v>
      </c>
      <c r="F9199">
        <f t="shared" si="582"/>
        <v>7.3385474304051065E-3</v>
      </c>
    </row>
    <row r="9200" spans="1:6" ht="15" thickBot="1" x14ac:dyDescent="0.35">
      <c r="A9200" s="2">
        <v>42542</v>
      </c>
      <c r="B9200" s="5">
        <f t="shared" si="579"/>
        <v>6</v>
      </c>
      <c r="C9200" s="5">
        <f t="shared" si="580"/>
        <v>21</v>
      </c>
      <c r="D9200" s="5">
        <f t="shared" si="581"/>
        <v>3</v>
      </c>
      <c r="E9200" s="3">
        <v>17829.73</v>
      </c>
      <c r="F9200">
        <f t="shared" si="582"/>
        <v>1.3962472065227425E-3</v>
      </c>
    </row>
    <row r="9201" spans="1:6" ht="15" thickBot="1" x14ac:dyDescent="0.35">
      <c r="A9201" s="2">
        <v>42543</v>
      </c>
      <c r="B9201" s="5">
        <f t="shared" si="579"/>
        <v>6</v>
      </c>
      <c r="C9201" s="5">
        <f t="shared" si="580"/>
        <v>22</v>
      </c>
      <c r="D9201" s="5">
        <f t="shared" si="581"/>
        <v>4</v>
      </c>
      <c r="E9201" s="3">
        <v>17780.830000000002</v>
      </c>
      <c r="F9201">
        <f t="shared" si="582"/>
        <v>-2.7426102358250977E-3</v>
      </c>
    </row>
    <row r="9202" spans="1:6" ht="15" thickBot="1" x14ac:dyDescent="0.35">
      <c r="A9202" s="2">
        <v>42544</v>
      </c>
      <c r="B9202" s="5">
        <f t="shared" si="579"/>
        <v>6</v>
      </c>
      <c r="C9202" s="5">
        <f t="shared" si="580"/>
        <v>23</v>
      </c>
      <c r="D9202" s="5">
        <f t="shared" si="581"/>
        <v>5</v>
      </c>
      <c r="E9202" s="3">
        <v>18011.07</v>
      </c>
      <c r="F9202">
        <f t="shared" si="582"/>
        <v>1.2948776856873269E-2</v>
      </c>
    </row>
    <row r="9203" spans="1:6" ht="15" thickBot="1" x14ac:dyDescent="0.35">
      <c r="A9203" s="2">
        <v>42545</v>
      </c>
      <c r="B9203" s="5">
        <f t="shared" si="579"/>
        <v>6</v>
      </c>
      <c r="C9203" s="5">
        <f t="shared" si="580"/>
        <v>24</v>
      </c>
      <c r="D9203" s="5">
        <f t="shared" si="581"/>
        <v>6</v>
      </c>
      <c r="E9203" s="3">
        <v>17400.75</v>
      </c>
      <c r="F9203">
        <f t="shared" si="582"/>
        <v>-3.3885826883133525E-2</v>
      </c>
    </row>
    <row r="9204" spans="1:6" ht="15" thickBot="1" x14ac:dyDescent="0.35">
      <c r="A9204" s="2">
        <v>42548</v>
      </c>
      <c r="B9204" s="5">
        <f t="shared" si="579"/>
        <v>6</v>
      </c>
      <c r="C9204" s="5">
        <f t="shared" si="580"/>
        <v>27</v>
      </c>
      <c r="D9204" s="5">
        <f t="shared" si="581"/>
        <v>2</v>
      </c>
      <c r="E9204" s="3">
        <v>17140.240000000002</v>
      </c>
      <c r="F9204">
        <f t="shared" si="582"/>
        <v>-1.4971193770383369E-2</v>
      </c>
    </row>
    <row r="9205" spans="1:6" ht="15" thickBot="1" x14ac:dyDescent="0.35">
      <c r="A9205" s="2">
        <v>42549</v>
      </c>
      <c r="B9205" s="5">
        <f t="shared" si="579"/>
        <v>6</v>
      </c>
      <c r="C9205" s="5">
        <f t="shared" si="580"/>
        <v>28</v>
      </c>
      <c r="D9205" s="5">
        <f t="shared" si="581"/>
        <v>3</v>
      </c>
      <c r="E9205" s="3">
        <v>17409.72</v>
      </c>
      <c r="F9205">
        <f t="shared" si="582"/>
        <v>1.572206690221371E-2</v>
      </c>
    </row>
    <row r="9206" spans="1:6" ht="15" thickBot="1" x14ac:dyDescent="0.35">
      <c r="A9206" s="2">
        <v>42550</v>
      </c>
      <c r="B9206" s="5">
        <f t="shared" si="579"/>
        <v>6</v>
      </c>
      <c r="C9206" s="5">
        <f t="shared" si="580"/>
        <v>29</v>
      </c>
      <c r="D9206" s="5">
        <f t="shared" si="581"/>
        <v>4</v>
      </c>
      <c r="E9206" s="3">
        <v>17694.68</v>
      </c>
      <c r="F9206">
        <f t="shared" si="582"/>
        <v>1.6367868064506443E-2</v>
      </c>
    </row>
    <row r="9207" spans="1:6" ht="15" thickBot="1" x14ac:dyDescent="0.35">
      <c r="A9207" s="2">
        <v>42551</v>
      </c>
      <c r="B9207" s="5">
        <f t="shared" si="579"/>
        <v>6</v>
      </c>
      <c r="C9207" s="5">
        <f t="shared" si="580"/>
        <v>30</v>
      </c>
      <c r="D9207" s="5">
        <f t="shared" si="581"/>
        <v>5</v>
      </c>
      <c r="E9207" s="3">
        <v>17929.990000000002</v>
      </c>
      <c r="F9207">
        <f t="shared" si="582"/>
        <v>1.3298347299866474E-2</v>
      </c>
    </row>
    <row r="9208" spans="1:6" ht="15" thickBot="1" x14ac:dyDescent="0.35">
      <c r="A9208" s="2">
        <v>42552</v>
      </c>
      <c r="B9208" s="5">
        <f t="shared" si="579"/>
        <v>7</v>
      </c>
      <c r="C9208" s="5">
        <f t="shared" si="580"/>
        <v>1</v>
      </c>
      <c r="D9208" s="5">
        <f t="shared" si="581"/>
        <v>6</v>
      </c>
      <c r="E9208" s="3">
        <v>17949.37</v>
      </c>
      <c r="F9208">
        <f t="shared" si="582"/>
        <v>1.0808706530230847E-3</v>
      </c>
    </row>
    <row r="9209" spans="1:6" ht="15" thickBot="1" x14ac:dyDescent="0.35">
      <c r="A9209" s="2">
        <v>42556</v>
      </c>
      <c r="B9209" s="5">
        <f t="shared" si="579"/>
        <v>7</v>
      </c>
      <c r="C9209" s="5">
        <f t="shared" si="580"/>
        <v>5</v>
      </c>
      <c r="D9209" s="5">
        <f t="shared" si="581"/>
        <v>3</v>
      </c>
      <c r="E9209" s="3">
        <v>17840.62</v>
      </c>
      <c r="F9209">
        <f t="shared" si="582"/>
        <v>-6.0587084672052557E-3</v>
      </c>
    </row>
    <row r="9210" spans="1:6" ht="15" thickBot="1" x14ac:dyDescent="0.35">
      <c r="A9210" s="2">
        <v>42557</v>
      </c>
      <c r="B9210" s="5">
        <f t="shared" si="579"/>
        <v>7</v>
      </c>
      <c r="C9210" s="5">
        <f t="shared" si="580"/>
        <v>6</v>
      </c>
      <c r="D9210" s="5">
        <f t="shared" si="581"/>
        <v>4</v>
      </c>
      <c r="E9210" s="3">
        <v>17918.62</v>
      </c>
      <c r="F9210">
        <f t="shared" si="582"/>
        <v>4.3720453661363788E-3</v>
      </c>
    </row>
    <row r="9211" spans="1:6" ht="15" thickBot="1" x14ac:dyDescent="0.35">
      <c r="A9211" s="2">
        <v>42558</v>
      </c>
      <c r="B9211" s="5">
        <f t="shared" si="579"/>
        <v>7</v>
      </c>
      <c r="C9211" s="5">
        <f t="shared" si="580"/>
        <v>7</v>
      </c>
      <c r="D9211" s="5">
        <f t="shared" si="581"/>
        <v>5</v>
      </c>
      <c r="E9211" s="3">
        <v>17895.88</v>
      </c>
      <c r="F9211">
        <f t="shared" si="582"/>
        <v>-1.2690709440792854E-3</v>
      </c>
    </row>
    <row r="9212" spans="1:6" ht="15" thickBot="1" x14ac:dyDescent="0.35">
      <c r="A9212" s="2">
        <v>42559</v>
      </c>
      <c r="B9212" s="5">
        <f t="shared" si="579"/>
        <v>7</v>
      </c>
      <c r="C9212" s="5">
        <f t="shared" si="580"/>
        <v>8</v>
      </c>
      <c r="D9212" s="5">
        <f t="shared" si="581"/>
        <v>6</v>
      </c>
      <c r="E9212" s="3">
        <v>18146.740000000002</v>
      </c>
      <c r="F9212">
        <f t="shared" si="582"/>
        <v>1.4017751571870206E-2</v>
      </c>
    </row>
    <row r="9213" spans="1:6" ht="15" thickBot="1" x14ac:dyDescent="0.35">
      <c r="A9213" s="2">
        <v>42562</v>
      </c>
      <c r="B9213" s="5">
        <f t="shared" si="579"/>
        <v>7</v>
      </c>
      <c r="C9213" s="5">
        <f t="shared" si="580"/>
        <v>11</v>
      </c>
      <c r="D9213" s="5">
        <f t="shared" si="581"/>
        <v>2</v>
      </c>
      <c r="E9213" s="3">
        <v>18226.93</v>
      </c>
      <c r="F9213">
        <f t="shared" si="582"/>
        <v>4.4189755294889704E-3</v>
      </c>
    </row>
    <row r="9214" spans="1:6" ht="15" thickBot="1" x14ac:dyDescent="0.35">
      <c r="A9214" s="2">
        <v>42563</v>
      </c>
      <c r="B9214" s="5">
        <f t="shared" si="579"/>
        <v>7</v>
      </c>
      <c r="C9214" s="5">
        <f t="shared" si="580"/>
        <v>12</v>
      </c>
      <c r="D9214" s="5">
        <f t="shared" si="581"/>
        <v>3</v>
      </c>
      <c r="E9214" s="3">
        <v>18347.669999999998</v>
      </c>
      <c r="F9214">
        <f t="shared" si="582"/>
        <v>6.6242642068630297E-3</v>
      </c>
    </row>
    <row r="9215" spans="1:6" ht="15" thickBot="1" x14ac:dyDescent="0.35">
      <c r="A9215" s="2">
        <v>42564</v>
      </c>
      <c r="B9215" s="5">
        <f t="shared" si="579"/>
        <v>7</v>
      </c>
      <c r="C9215" s="5">
        <f t="shared" si="580"/>
        <v>13</v>
      </c>
      <c r="D9215" s="5">
        <f t="shared" si="581"/>
        <v>4</v>
      </c>
      <c r="E9215" s="3">
        <v>18372.12</v>
      </c>
      <c r="F9215">
        <f t="shared" si="582"/>
        <v>1.3325942749134211E-3</v>
      </c>
    </row>
    <row r="9216" spans="1:6" ht="15" thickBot="1" x14ac:dyDescent="0.35">
      <c r="A9216" s="2">
        <v>42565</v>
      </c>
      <c r="B9216" s="5">
        <f t="shared" si="579"/>
        <v>7</v>
      </c>
      <c r="C9216" s="5">
        <f t="shared" si="580"/>
        <v>14</v>
      </c>
      <c r="D9216" s="5">
        <f t="shared" si="581"/>
        <v>5</v>
      </c>
      <c r="E9216" s="3">
        <v>18506.41</v>
      </c>
      <c r="F9216">
        <f t="shared" si="582"/>
        <v>7.3094449633466837E-3</v>
      </c>
    </row>
    <row r="9217" spans="1:6" ht="15" thickBot="1" x14ac:dyDescent="0.35">
      <c r="A9217" s="2">
        <v>42566</v>
      </c>
      <c r="B9217" s="5">
        <f t="shared" si="579"/>
        <v>7</v>
      </c>
      <c r="C9217" s="5">
        <f t="shared" si="580"/>
        <v>15</v>
      </c>
      <c r="D9217" s="5">
        <f t="shared" si="581"/>
        <v>6</v>
      </c>
      <c r="E9217" s="3">
        <v>18516.55</v>
      </c>
      <c r="F9217">
        <f t="shared" si="582"/>
        <v>5.4791826183465183E-4</v>
      </c>
    </row>
    <row r="9218" spans="1:6" ht="15" thickBot="1" x14ac:dyDescent="0.35">
      <c r="A9218" s="2">
        <v>42569</v>
      </c>
      <c r="B9218" s="5">
        <f t="shared" si="579"/>
        <v>7</v>
      </c>
      <c r="C9218" s="5">
        <f t="shared" si="580"/>
        <v>18</v>
      </c>
      <c r="D9218" s="5">
        <f t="shared" si="581"/>
        <v>2</v>
      </c>
      <c r="E9218" s="3">
        <v>18533.05</v>
      </c>
      <c r="F9218">
        <f t="shared" si="582"/>
        <v>8.9109472336909416E-4</v>
      </c>
    </row>
    <row r="9219" spans="1:6" ht="15" thickBot="1" x14ac:dyDescent="0.35">
      <c r="A9219" s="2">
        <v>42570</v>
      </c>
      <c r="B9219" s="5">
        <f t="shared" ref="B9219:B9282" si="583">MONTH(A9219)</f>
        <v>7</v>
      </c>
      <c r="C9219" s="5">
        <f t="shared" ref="C9219:C9282" si="584">DAY(A9219)</f>
        <v>19</v>
      </c>
      <c r="D9219" s="5">
        <f t="shared" ref="D9219:D9282" si="585">WEEKDAY(A9219,1)</f>
        <v>3</v>
      </c>
      <c r="E9219" s="3">
        <v>18559.009999999998</v>
      </c>
      <c r="F9219">
        <f t="shared" si="582"/>
        <v>1.4007408386638534E-3</v>
      </c>
    </row>
    <row r="9220" spans="1:6" ht="15" thickBot="1" x14ac:dyDescent="0.35">
      <c r="A9220" s="2">
        <v>42571</v>
      </c>
      <c r="B9220" s="5">
        <f t="shared" si="583"/>
        <v>7</v>
      </c>
      <c r="C9220" s="5">
        <f t="shared" si="584"/>
        <v>20</v>
      </c>
      <c r="D9220" s="5">
        <f t="shared" si="585"/>
        <v>4</v>
      </c>
      <c r="E9220" s="3">
        <v>18595.03</v>
      </c>
      <c r="F9220">
        <f t="shared" ref="F9220:F9283" si="586">(E9220-E9219)/E9219</f>
        <v>1.9408362838319738E-3</v>
      </c>
    </row>
    <row r="9221" spans="1:6" ht="15" thickBot="1" x14ac:dyDescent="0.35">
      <c r="A9221" s="2">
        <v>42572</v>
      </c>
      <c r="B9221" s="5">
        <f t="shared" si="583"/>
        <v>7</v>
      </c>
      <c r="C9221" s="5">
        <f t="shared" si="584"/>
        <v>21</v>
      </c>
      <c r="D9221" s="5">
        <f t="shared" si="585"/>
        <v>5</v>
      </c>
      <c r="E9221" s="3">
        <v>18517.23</v>
      </c>
      <c r="F9221">
        <f t="shared" si="586"/>
        <v>-4.1839136586496115E-3</v>
      </c>
    </row>
    <row r="9222" spans="1:6" ht="15" thickBot="1" x14ac:dyDescent="0.35">
      <c r="A9222" s="2">
        <v>42573</v>
      </c>
      <c r="B9222" s="5">
        <f t="shared" si="583"/>
        <v>7</v>
      </c>
      <c r="C9222" s="5">
        <f t="shared" si="584"/>
        <v>22</v>
      </c>
      <c r="D9222" s="5">
        <f t="shared" si="585"/>
        <v>6</v>
      </c>
      <c r="E9222" s="3">
        <v>18570.849999999999</v>
      </c>
      <c r="F9222">
        <f t="shared" si="586"/>
        <v>2.895681481517429E-3</v>
      </c>
    </row>
    <row r="9223" spans="1:6" ht="15" thickBot="1" x14ac:dyDescent="0.35">
      <c r="A9223" s="2">
        <v>42576</v>
      </c>
      <c r="B9223" s="5">
        <f t="shared" si="583"/>
        <v>7</v>
      </c>
      <c r="C9223" s="5">
        <f t="shared" si="584"/>
        <v>25</v>
      </c>
      <c r="D9223" s="5">
        <f t="shared" si="585"/>
        <v>2</v>
      </c>
      <c r="E9223" s="3">
        <v>18493.060000000001</v>
      </c>
      <c r="F9223">
        <f t="shared" si="586"/>
        <v>-4.1888228056334116E-3</v>
      </c>
    </row>
    <row r="9224" spans="1:6" ht="15" thickBot="1" x14ac:dyDescent="0.35">
      <c r="A9224" s="2">
        <v>42577</v>
      </c>
      <c r="B9224" s="5">
        <f t="shared" si="583"/>
        <v>7</v>
      </c>
      <c r="C9224" s="5">
        <f t="shared" si="584"/>
        <v>26</v>
      </c>
      <c r="D9224" s="5">
        <f t="shared" si="585"/>
        <v>3</v>
      </c>
      <c r="E9224" s="3">
        <v>18473.75</v>
      </c>
      <c r="F9224">
        <f t="shared" si="586"/>
        <v>-1.0441754906976622E-3</v>
      </c>
    </row>
    <row r="9225" spans="1:6" ht="15" thickBot="1" x14ac:dyDescent="0.35">
      <c r="A9225" s="2">
        <v>42578</v>
      </c>
      <c r="B9225" s="5">
        <f t="shared" si="583"/>
        <v>7</v>
      </c>
      <c r="C9225" s="5">
        <f t="shared" si="584"/>
        <v>27</v>
      </c>
      <c r="D9225" s="5">
        <f t="shared" si="585"/>
        <v>4</v>
      </c>
      <c r="E9225" s="3">
        <v>18472.169999999998</v>
      </c>
      <c r="F9225">
        <f t="shared" si="586"/>
        <v>-8.5526760944678058E-5</v>
      </c>
    </row>
    <row r="9226" spans="1:6" ht="15" thickBot="1" x14ac:dyDescent="0.35">
      <c r="A9226" s="2">
        <v>42579</v>
      </c>
      <c r="B9226" s="5">
        <f t="shared" si="583"/>
        <v>7</v>
      </c>
      <c r="C9226" s="5">
        <f t="shared" si="584"/>
        <v>28</v>
      </c>
      <c r="D9226" s="5">
        <f t="shared" si="585"/>
        <v>5</v>
      </c>
      <c r="E9226" s="3">
        <v>18456.349999999999</v>
      </c>
      <c r="F9226">
        <f t="shared" si="586"/>
        <v>-8.5642347379867719E-4</v>
      </c>
    </row>
    <row r="9227" spans="1:6" ht="15" thickBot="1" x14ac:dyDescent="0.35">
      <c r="A9227" s="2">
        <v>42580</v>
      </c>
      <c r="B9227" s="5">
        <f t="shared" si="583"/>
        <v>7</v>
      </c>
      <c r="C9227" s="5">
        <f t="shared" si="584"/>
        <v>29</v>
      </c>
      <c r="D9227" s="5">
        <f t="shared" si="585"/>
        <v>6</v>
      </c>
      <c r="E9227" s="3">
        <v>18432.240000000002</v>
      </c>
      <c r="F9227">
        <f t="shared" si="586"/>
        <v>-1.3063254652191222E-3</v>
      </c>
    </row>
    <row r="9228" spans="1:6" ht="15" thickBot="1" x14ac:dyDescent="0.35">
      <c r="A9228" s="2">
        <v>42583</v>
      </c>
      <c r="B9228" s="5">
        <f t="shared" si="583"/>
        <v>8</v>
      </c>
      <c r="C9228" s="5">
        <f t="shared" si="584"/>
        <v>1</v>
      </c>
      <c r="D9228" s="5">
        <f t="shared" si="585"/>
        <v>2</v>
      </c>
      <c r="E9228" s="3">
        <v>18404.509999999998</v>
      </c>
      <c r="F9228">
        <f t="shared" si="586"/>
        <v>-1.5044291958005755E-3</v>
      </c>
    </row>
    <row r="9229" spans="1:6" ht="15" thickBot="1" x14ac:dyDescent="0.35">
      <c r="A9229" s="2">
        <v>42584</v>
      </c>
      <c r="B9229" s="5">
        <f t="shared" si="583"/>
        <v>8</v>
      </c>
      <c r="C9229" s="5">
        <f t="shared" si="584"/>
        <v>2</v>
      </c>
      <c r="D9229" s="5">
        <f t="shared" si="585"/>
        <v>3</v>
      </c>
      <c r="E9229" s="3">
        <v>18313.77</v>
      </c>
      <c r="F9229">
        <f t="shared" si="586"/>
        <v>-4.9303132764739717E-3</v>
      </c>
    </row>
    <row r="9230" spans="1:6" ht="15" thickBot="1" x14ac:dyDescent="0.35">
      <c r="A9230" s="2">
        <v>42585</v>
      </c>
      <c r="B9230" s="5">
        <f t="shared" si="583"/>
        <v>8</v>
      </c>
      <c r="C9230" s="5">
        <f t="shared" si="584"/>
        <v>3</v>
      </c>
      <c r="D9230" s="5">
        <f t="shared" si="585"/>
        <v>4</v>
      </c>
      <c r="E9230" s="3">
        <v>18355</v>
      </c>
      <c r="F9230">
        <f t="shared" si="586"/>
        <v>2.2513114448854364E-3</v>
      </c>
    </row>
    <row r="9231" spans="1:6" ht="15" thickBot="1" x14ac:dyDescent="0.35">
      <c r="A9231" s="2">
        <v>42586</v>
      </c>
      <c r="B9231" s="5">
        <f t="shared" si="583"/>
        <v>8</v>
      </c>
      <c r="C9231" s="5">
        <f t="shared" si="584"/>
        <v>4</v>
      </c>
      <c r="D9231" s="5">
        <f t="shared" si="585"/>
        <v>5</v>
      </c>
      <c r="E9231" s="3">
        <v>18352.05</v>
      </c>
      <c r="F9231">
        <f t="shared" si="586"/>
        <v>-1.6071915009538152E-4</v>
      </c>
    </row>
    <row r="9232" spans="1:6" ht="15" thickBot="1" x14ac:dyDescent="0.35">
      <c r="A9232" s="2">
        <v>42587</v>
      </c>
      <c r="B9232" s="5">
        <f t="shared" si="583"/>
        <v>8</v>
      </c>
      <c r="C9232" s="5">
        <f t="shared" si="584"/>
        <v>5</v>
      </c>
      <c r="D9232" s="5">
        <f t="shared" si="585"/>
        <v>6</v>
      </c>
      <c r="E9232" s="3">
        <v>18543.53</v>
      </c>
      <c r="F9232">
        <f t="shared" si="586"/>
        <v>1.0433711765170625E-2</v>
      </c>
    </row>
    <row r="9233" spans="1:6" ht="15" thickBot="1" x14ac:dyDescent="0.35">
      <c r="A9233" s="2">
        <v>42590</v>
      </c>
      <c r="B9233" s="5">
        <f t="shared" si="583"/>
        <v>8</v>
      </c>
      <c r="C9233" s="5">
        <f t="shared" si="584"/>
        <v>8</v>
      </c>
      <c r="D9233" s="5">
        <f t="shared" si="585"/>
        <v>2</v>
      </c>
      <c r="E9233" s="3">
        <v>18529.29</v>
      </c>
      <c r="F9233">
        <f t="shared" si="586"/>
        <v>-7.6792282806984239E-4</v>
      </c>
    </row>
    <row r="9234" spans="1:6" ht="15" thickBot="1" x14ac:dyDescent="0.35">
      <c r="A9234" s="2">
        <v>42591</v>
      </c>
      <c r="B9234" s="5">
        <f t="shared" si="583"/>
        <v>8</v>
      </c>
      <c r="C9234" s="5">
        <f t="shared" si="584"/>
        <v>9</v>
      </c>
      <c r="D9234" s="5">
        <f t="shared" si="585"/>
        <v>3</v>
      </c>
      <c r="E9234" s="3">
        <v>18533.05</v>
      </c>
      <c r="F9234">
        <f t="shared" si="586"/>
        <v>2.0292196840776948E-4</v>
      </c>
    </row>
    <row r="9235" spans="1:6" ht="15" thickBot="1" x14ac:dyDescent="0.35">
      <c r="A9235" s="2">
        <v>42592</v>
      </c>
      <c r="B9235" s="5">
        <f t="shared" si="583"/>
        <v>8</v>
      </c>
      <c r="C9235" s="5">
        <f t="shared" si="584"/>
        <v>10</v>
      </c>
      <c r="D9235" s="5">
        <f t="shared" si="585"/>
        <v>4</v>
      </c>
      <c r="E9235" s="3">
        <v>18495.66</v>
      </c>
      <c r="F9235">
        <f t="shared" si="586"/>
        <v>-2.0174768858876127E-3</v>
      </c>
    </row>
    <row r="9236" spans="1:6" ht="15" thickBot="1" x14ac:dyDescent="0.35">
      <c r="A9236" s="2">
        <v>42593</v>
      </c>
      <c r="B9236" s="5">
        <f t="shared" si="583"/>
        <v>8</v>
      </c>
      <c r="C9236" s="5">
        <f t="shared" si="584"/>
        <v>11</v>
      </c>
      <c r="D9236" s="5">
        <f t="shared" si="585"/>
        <v>5</v>
      </c>
      <c r="E9236" s="3">
        <v>18613.52</v>
      </c>
      <c r="F9236">
        <f t="shared" si="586"/>
        <v>6.372305719287691E-3</v>
      </c>
    </row>
    <row r="9237" spans="1:6" ht="15" thickBot="1" x14ac:dyDescent="0.35">
      <c r="A9237" s="2">
        <v>42594</v>
      </c>
      <c r="B9237" s="5">
        <f t="shared" si="583"/>
        <v>8</v>
      </c>
      <c r="C9237" s="5">
        <f t="shared" si="584"/>
        <v>12</v>
      </c>
      <c r="D9237" s="5">
        <f t="shared" si="585"/>
        <v>6</v>
      </c>
      <c r="E9237" s="3">
        <v>18576.47</v>
      </c>
      <c r="F9237">
        <f t="shared" si="586"/>
        <v>-1.9904886340681004E-3</v>
      </c>
    </row>
    <row r="9238" spans="1:6" ht="15" thickBot="1" x14ac:dyDescent="0.35">
      <c r="A9238" s="2">
        <v>42597</v>
      </c>
      <c r="B9238" s="5">
        <f t="shared" si="583"/>
        <v>8</v>
      </c>
      <c r="C9238" s="5">
        <f t="shared" si="584"/>
        <v>15</v>
      </c>
      <c r="D9238" s="5">
        <f t="shared" si="585"/>
        <v>2</v>
      </c>
      <c r="E9238" s="3">
        <v>18636.05</v>
      </c>
      <c r="F9238">
        <f t="shared" si="586"/>
        <v>3.2072831921241282E-3</v>
      </c>
    </row>
    <row r="9239" spans="1:6" ht="15" thickBot="1" x14ac:dyDescent="0.35">
      <c r="A9239" s="2">
        <v>42598</v>
      </c>
      <c r="B9239" s="5">
        <f t="shared" si="583"/>
        <v>8</v>
      </c>
      <c r="C9239" s="5">
        <f t="shared" si="584"/>
        <v>16</v>
      </c>
      <c r="D9239" s="5">
        <f t="shared" si="585"/>
        <v>3</v>
      </c>
      <c r="E9239" s="3">
        <v>18552.02</v>
      </c>
      <c r="F9239">
        <f t="shared" si="586"/>
        <v>-4.509002712484611E-3</v>
      </c>
    </row>
    <row r="9240" spans="1:6" ht="15" thickBot="1" x14ac:dyDescent="0.35">
      <c r="A9240" s="2">
        <v>42599</v>
      </c>
      <c r="B9240" s="5">
        <f t="shared" si="583"/>
        <v>8</v>
      </c>
      <c r="C9240" s="5">
        <f t="shared" si="584"/>
        <v>17</v>
      </c>
      <c r="D9240" s="5">
        <f t="shared" si="585"/>
        <v>4</v>
      </c>
      <c r="E9240" s="3">
        <v>18573.939999999999</v>
      </c>
      <c r="F9240">
        <f t="shared" si="586"/>
        <v>1.181542495102865E-3</v>
      </c>
    </row>
    <row r="9241" spans="1:6" ht="15" thickBot="1" x14ac:dyDescent="0.35">
      <c r="A9241" s="2">
        <v>42600</v>
      </c>
      <c r="B9241" s="5">
        <f t="shared" si="583"/>
        <v>8</v>
      </c>
      <c r="C9241" s="5">
        <f t="shared" si="584"/>
        <v>18</v>
      </c>
      <c r="D9241" s="5">
        <f t="shared" si="585"/>
        <v>5</v>
      </c>
      <c r="E9241" s="3">
        <v>18597.7</v>
      </c>
      <c r="F9241">
        <f t="shared" si="586"/>
        <v>1.2792116266124494E-3</v>
      </c>
    </row>
    <row r="9242" spans="1:6" ht="15" thickBot="1" x14ac:dyDescent="0.35">
      <c r="A9242" s="2">
        <v>42601</v>
      </c>
      <c r="B9242" s="5">
        <f t="shared" si="583"/>
        <v>8</v>
      </c>
      <c r="C9242" s="5">
        <f t="shared" si="584"/>
        <v>19</v>
      </c>
      <c r="D9242" s="5">
        <f t="shared" si="585"/>
        <v>6</v>
      </c>
      <c r="E9242" s="3">
        <v>18552.57</v>
      </c>
      <c r="F9242">
        <f t="shared" si="586"/>
        <v>-2.4266441549224377E-3</v>
      </c>
    </row>
    <row r="9243" spans="1:6" ht="15" thickBot="1" x14ac:dyDescent="0.35">
      <c r="A9243" s="2">
        <v>42604</v>
      </c>
      <c r="B9243" s="5">
        <f t="shared" si="583"/>
        <v>8</v>
      </c>
      <c r="C9243" s="5">
        <f t="shared" si="584"/>
        <v>22</v>
      </c>
      <c r="D9243" s="5">
        <f t="shared" si="585"/>
        <v>2</v>
      </c>
      <c r="E9243" s="3">
        <v>18529.419999999998</v>
      </c>
      <c r="F9243">
        <f t="shared" si="586"/>
        <v>-1.247805560092292E-3</v>
      </c>
    </row>
    <row r="9244" spans="1:6" ht="15" thickBot="1" x14ac:dyDescent="0.35">
      <c r="A9244" s="2">
        <v>42605</v>
      </c>
      <c r="B9244" s="5">
        <f t="shared" si="583"/>
        <v>8</v>
      </c>
      <c r="C9244" s="5">
        <f t="shared" si="584"/>
        <v>23</v>
      </c>
      <c r="D9244" s="5">
        <f t="shared" si="585"/>
        <v>3</v>
      </c>
      <c r="E9244" s="3">
        <v>18547.3</v>
      </c>
      <c r="F9244">
        <f t="shared" si="586"/>
        <v>9.6495195208490172E-4</v>
      </c>
    </row>
    <row r="9245" spans="1:6" ht="15" thickBot="1" x14ac:dyDescent="0.35">
      <c r="A9245" s="2">
        <v>42606</v>
      </c>
      <c r="B9245" s="5">
        <f t="shared" si="583"/>
        <v>8</v>
      </c>
      <c r="C9245" s="5">
        <f t="shared" si="584"/>
        <v>24</v>
      </c>
      <c r="D9245" s="5">
        <f t="shared" si="585"/>
        <v>4</v>
      </c>
      <c r="E9245" s="3">
        <v>18481.48</v>
      </c>
      <c r="F9245">
        <f t="shared" si="586"/>
        <v>-3.5487645101982342E-3</v>
      </c>
    </row>
    <row r="9246" spans="1:6" ht="15" thickBot="1" x14ac:dyDescent="0.35">
      <c r="A9246" s="2">
        <v>42607</v>
      </c>
      <c r="B9246" s="5">
        <f t="shared" si="583"/>
        <v>8</v>
      </c>
      <c r="C9246" s="5">
        <f t="shared" si="584"/>
        <v>25</v>
      </c>
      <c r="D9246" s="5">
        <f t="shared" si="585"/>
        <v>5</v>
      </c>
      <c r="E9246" s="3">
        <v>18448.41</v>
      </c>
      <c r="F9246">
        <f t="shared" si="586"/>
        <v>-1.789358860870434E-3</v>
      </c>
    </row>
    <row r="9247" spans="1:6" ht="15" thickBot="1" x14ac:dyDescent="0.35">
      <c r="A9247" s="2">
        <v>42608</v>
      </c>
      <c r="B9247" s="5">
        <f t="shared" si="583"/>
        <v>8</v>
      </c>
      <c r="C9247" s="5">
        <f t="shared" si="584"/>
        <v>26</v>
      </c>
      <c r="D9247" s="5">
        <f t="shared" si="585"/>
        <v>6</v>
      </c>
      <c r="E9247" s="3">
        <v>18395.400000000001</v>
      </c>
      <c r="F9247">
        <f t="shared" si="586"/>
        <v>-2.8734183596309058E-3</v>
      </c>
    </row>
    <row r="9248" spans="1:6" ht="15" thickBot="1" x14ac:dyDescent="0.35">
      <c r="A9248" s="2">
        <v>42611</v>
      </c>
      <c r="B9248" s="5">
        <f t="shared" si="583"/>
        <v>8</v>
      </c>
      <c r="C9248" s="5">
        <f t="shared" si="584"/>
        <v>29</v>
      </c>
      <c r="D9248" s="5">
        <f t="shared" si="585"/>
        <v>2</v>
      </c>
      <c r="E9248" s="3">
        <v>18502.990000000002</v>
      </c>
      <c r="F9248">
        <f t="shared" si="586"/>
        <v>5.8487447948943833E-3</v>
      </c>
    </row>
    <row r="9249" spans="1:6" ht="15" thickBot="1" x14ac:dyDescent="0.35">
      <c r="A9249" s="2">
        <v>42612</v>
      </c>
      <c r="B9249" s="5">
        <f t="shared" si="583"/>
        <v>8</v>
      </c>
      <c r="C9249" s="5">
        <f t="shared" si="584"/>
        <v>30</v>
      </c>
      <c r="D9249" s="5">
        <f t="shared" si="585"/>
        <v>3</v>
      </c>
      <c r="E9249" s="3">
        <v>18454.3</v>
      </c>
      <c r="F9249">
        <f t="shared" si="586"/>
        <v>-2.6314665899944993E-3</v>
      </c>
    </row>
    <row r="9250" spans="1:6" ht="15" thickBot="1" x14ac:dyDescent="0.35">
      <c r="A9250" s="2">
        <v>42613</v>
      </c>
      <c r="B9250" s="5">
        <f t="shared" si="583"/>
        <v>8</v>
      </c>
      <c r="C9250" s="5">
        <f t="shared" si="584"/>
        <v>31</v>
      </c>
      <c r="D9250" s="5">
        <f t="shared" si="585"/>
        <v>4</v>
      </c>
      <c r="E9250" s="3">
        <v>18400.88</v>
      </c>
      <c r="F9250">
        <f t="shared" si="586"/>
        <v>-2.8947183041349851E-3</v>
      </c>
    </row>
    <row r="9251" spans="1:6" ht="15" thickBot="1" x14ac:dyDescent="0.35">
      <c r="A9251" s="2">
        <v>42614</v>
      </c>
      <c r="B9251" s="5">
        <f t="shared" si="583"/>
        <v>9</v>
      </c>
      <c r="C9251" s="5">
        <f t="shared" si="584"/>
        <v>1</v>
      </c>
      <c r="D9251" s="5">
        <f t="shared" si="585"/>
        <v>5</v>
      </c>
      <c r="E9251" s="3">
        <v>18419.3</v>
      </c>
      <c r="F9251">
        <f t="shared" si="586"/>
        <v>1.0010390807395218E-3</v>
      </c>
    </row>
    <row r="9252" spans="1:6" ht="15" thickBot="1" x14ac:dyDescent="0.35">
      <c r="A9252" s="2">
        <v>42615</v>
      </c>
      <c r="B9252" s="5">
        <f t="shared" si="583"/>
        <v>9</v>
      </c>
      <c r="C9252" s="5">
        <f t="shared" si="584"/>
        <v>2</v>
      </c>
      <c r="D9252" s="5">
        <f t="shared" si="585"/>
        <v>6</v>
      </c>
      <c r="E9252" s="3">
        <v>18491.96</v>
      </c>
      <c r="F9252">
        <f t="shared" si="586"/>
        <v>3.9447753171944567E-3</v>
      </c>
    </row>
    <row r="9253" spans="1:6" ht="15" thickBot="1" x14ac:dyDescent="0.35">
      <c r="A9253" s="2">
        <v>42619</v>
      </c>
      <c r="B9253" s="5">
        <f t="shared" si="583"/>
        <v>9</v>
      </c>
      <c r="C9253" s="5">
        <f t="shared" si="584"/>
        <v>6</v>
      </c>
      <c r="D9253" s="5">
        <f t="shared" si="585"/>
        <v>3</v>
      </c>
      <c r="E9253" s="3">
        <v>18538.12</v>
      </c>
      <c r="F9253">
        <f t="shared" si="586"/>
        <v>2.4962199788448524E-3</v>
      </c>
    </row>
    <row r="9254" spans="1:6" ht="15" thickBot="1" x14ac:dyDescent="0.35">
      <c r="A9254" s="2">
        <v>42620</v>
      </c>
      <c r="B9254" s="5">
        <f t="shared" si="583"/>
        <v>9</v>
      </c>
      <c r="C9254" s="5">
        <f t="shared" si="584"/>
        <v>7</v>
      </c>
      <c r="D9254" s="5">
        <f t="shared" si="585"/>
        <v>4</v>
      </c>
      <c r="E9254" s="3">
        <v>18526.14</v>
      </c>
      <c r="F9254">
        <f t="shared" si="586"/>
        <v>-6.4623597214817706E-4</v>
      </c>
    </row>
    <row r="9255" spans="1:6" ht="15" thickBot="1" x14ac:dyDescent="0.35">
      <c r="A9255" s="2">
        <v>42621</v>
      </c>
      <c r="B9255" s="5">
        <f t="shared" si="583"/>
        <v>9</v>
      </c>
      <c r="C9255" s="5">
        <f t="shared" si="584"/>
        <v>8</v>
      </c>
      <c r="D9255" s="5">
        <f t="shared" si="585"/>
        <v>5</v>
      </c>
      <c r="E9255" s="3">
        <v>18479.91</v>
      </c>
      <c r="F9255">
        <f t="shared" si="586"/>
        <v>-2.4953929960585186E-3</v>
      </c>
    </row>
    <row r="9256" spans="1:6" ht="15" thickBot="1" x14ac:dyDescent="0.35">
      <c r="A9256" s="2">
        <v>42622</v>
      </c>
      <c r="B9256" s="5">
        <f t="shared" si="583"/>
        <v>9</v>
      </c>
      <c r="C9256" s="5">
        <f t="shared" si="584"/>
        <v>9</v>
      </c>
      <c r="D9256" s="5">
        <f t="shared" si="585"/>
        <v>6</v>
      </c>
      <c r="E9256" s="3">
        <v>18085.45</v>
      </c>
      <c r="F9256">
        <f t="shared" si="586"/>
        <v>-2.1345342049825952E-2</v>
      </c>
    </row>
    <row r="9257" spans="1:6" ht="15" thickBot="1" x14ac:dyDescent="0.35">
      <c r="A9257" s="2">
        <v>42625</v>
      </c>
      <c r="B9257" s="5">
        <f t="shared" si="583"/>
        <v>9</v>
      </c>
      <c r="C9257" s="5">
        <f t="shared" si="584"/>
        <v>12</v>
      </c>
      <c r="D9257" s="5">
        <f t="shared" si="585"/>
        <v>2</v>
      </c>
      <c r="E9257" s="3">
        <v>18325.07</v>
      </c>
      <c r="F9257">
        <f t="shared" si="586"/>
        <v>1.3249324733418243E-2</v>
      </c>
    </row>
    <row r="9258" spans="1:6" ht="15" thickBot="1" x14ac:dyDescent="0.35">
      <c r="A9258" s="2">
        <v>42626</v>
      </c>
      <c r="B9258" s="5">
        <f t="shared" si="583"/>
        <v>9</v>
      </c>
      <c r="C9258" s="5">
        <f t="shared" si="584"/>
        <v>13</v>
      </c>
      <c r="D9258" s="5">
        <f t="shared" si="585"/>
        <v>3</v>
      </c>
      <c r="E9258" s="3">
        <v>18066.75</v>
      </c>
      <c r="F9258">
        <f t="shared" si="586"/>
        <v>-1.4096535511187664E-2</v>
      </c>
    </row>
    <row r="9259" spans="1:6" ht="15" thickBot="1" x14ac:dyDescent="0.35">
      <c r="A9259" s="2">
        <v>42627</v>
      </c>
      <c r="B9259" s="5">
        <f t="shared" si="583"/>
        <v>9</v>
      </c>
      <c r="C9259" s="5">
        <f t="shared" si="584"/>
        <v>14</v>
      </c>
      <c r="D9259" s="5">
        <f t="shared" si="585"/>
        <v>4</v>
      </c>
      <c r="E9259" s="3">
        <v>18034.77</v>
      </c>
      <c r="F9259">
        <f t="shared" si="586"/>
        <v>-1.7701025364273907E-3</v>
      </c>
    </row>
    <row r="9260" spans="1:6" ht="15" thickBot="1" x14ac:dyDescent="0.35">
      <c r="A9260" s="2">
        <v>42628</v>
      </c>
      <c r="B9260" s="5">
        <f t="shared" si="583"/>
        <v>9</v>
      </c>
      <c r="C9260" s="5">
        <f t="shared" si="584"/>
        <v>15</v>
      </c>
      <c r="D9260" s="5">
        <f t="shared" si="585"/>
        <v>5</v>
      </c>
      <c r="E9260" s="3">
        <v>18212.48</v>
      </c>
      <c r="F9260">
        <f t="shared" si="586"/>
        <v>9.853743629666423E-3</v>
      </c>
    </row>
    <row r="9261" spans="1:6" ht="15" thickBot="1" x14ac:dyDescent="0.35">
      <c r="A9261" s="2">
        <v>42629</v>
      </c>
      <c r="B9261" s="5">
        <f t="shared" si="583"/>
        <v>9</v>
      </c>
      <c r="C9261" s="5">
        <f t="shared" si="584"/>
        <v>16</v>
      </c>
      <c r="D9261" s="5">
        <f t="shared" si="585"/>
        <v>6</v>
      </c>
      <c r="E9261" s="3">
        <v>18123.8</v>
      </c>
      <c r="F9261">
        <f t="shared" si="586"/>
        <v>-4.8691886003443957E-3</v>
      </c>
    </row>
    <row r="9262" spans="1:6" ht="15" thickBot="1" x14ac:dyDescent="0.35">
      <c r="A9262" s="2">
        <v>42632</v>
      </c>
      <c r="B9262" s="5">
        <f t="shared" si="583"/>
        <v>9</v>
      </c>
      <c r="C9262" s="5">
        <f t="shared" si="584"/>
        <v>19</v>
      </c>
      <c r="D9262" s="5">
        <f t="shared" si="585"/>
        <v>2</v>
      </c>
      <c r="E9262" s="3">
        <v>18120.169999999998</v>
      </c>
      <c r="F9262">
        <f t="shared" si="586"/>
        <v>-2.0028912259024149E-4</v>
      </c>
    </row>
    <row r="9263" spans="1:6" ht="15" thickBot="1" x14ac:dyDescent="0.35">
      <c r="A9263" s="2">
        <v>42633</v>
      </c>
      <c r="B9263" s="5">
        <f t="shared" si="583"/>
        <v>9</v>
      </c>
      <c r="C9263" s="5">
        <f t="shared" si="584"/>
        <v>20</v>
      </c>
      <c r="D9263" s="5">
        <f t="shared" si="585"/>
        <v>3</v>
      </c>
      <c r="E9263" s="3">
        <v>18129.96</v>
      </c>
      <c r="F9263">
        <f t="shared" si="586"/>
        <v>5.4028190684750051E-4</v>
      </c>
    </row>
    <row r="9264" spans="1:6" ht="15" thickBot="1" x14ac:dyDescent="0.35">
      <c r="A9264" s="2">
        <v>42634</v>
      </c>
      <c r="B9264" s="5">
        <f t="shared" si="583"/>
        <v>9</v>
      </c>
      <c r="C9264" s="5">
        <f t="shared" si="584"/>
        <v>21</v>
      </c>
      <c r="D9264" s="5">
        <f t="shared" si="585"/>
        <v>4</v>
      </c>
      <c r="E9264" s="3">
        <v>18293.7</v>
      </c>
      <c r="F9264">
        <f t="shared" si="586"/>
        <v>9.0314595288683262E-3</v>
      </c>
    </row>
    <row r="9265" spans="1:6" ht="15" thickBot="1" x14ac:dyDescent="0.35">
      <c r="A9265" s="2">
        <v>42635</v>
      </c>
      <c r="B9265" s="5">
        <f t="shared" si="583"/>
        <v>9</v>
      </c>
      <c r="C9265" s="5">
        <f t="shared" si="584"/>
        <v>22</v>
      </c>
      <c r="D9265" s="5">
        <f t="shared" si="585"/>
        <v>5</v>
      </c>
      <c r="E9265" s="3">
        <v>18392.46</v>
      </c>
      <c r="F9265">
        <f t="shared" si="586"/>
        <v>5.3985798389608658E-3</v>
      </c>
    </row>
    <row r="9266" spans="1:6" ht="15" thickBot="1" x14ac:dyDescent="0.35">
      <c r="A9266" s="2">
        <v>42636</v>
      </c>
      <c r="B9266" s="5">
        <f t="shared" si="583"/>
        <v>9</v>
      </c>
      <c r="C9266" s="5">
        <f t="shared" si="584"/>
        <v>23</v>
      </c>
      <c r="D9266" s="5">
        <f t="shared" si="585"/>
        <v>6</v>
      </c>
      <c r="E9266" s="3">
        <v>18261.45</v>
      </c>
      <c r="F9266">
        <f t="shared" si="586"/>
        <v>-7.1230275884791054E-3</v>
      </c>
    </row>
    <row r="9267" spans="1:6" ht="15" thickBot="1" x14ac:dyDescent="0.35">
      <c r="A9267" s="2">
        <v>42639</v>
      </c>
      <c r="B9267" s="5">
        <f t="shared" si="583"/>
        <v>9</v>
      </c>
      <c r="C9267" s="5">
        <f t="shared" si="584"/>
        <v>26</v>
      </c>
      <c r="D9267" s="5">
        <f t="shared" si="585"/>
        <v>2</v>
      </c>
      <c r="E9267" s="3">
        <v>18094.830000000002</v>
      </c>
      <c r="F9267">
        <f t="shared" si="586"/>
        <v>-9.1241385541673287E-3</v>
      </c>
    </row>
    <row r="9268" spans="1:6" ht="15" thickBot="1" x14ac:dyDescent="0.35">
      <c r="A9268" s="2">
        <v>42640</v>
      </c>
      <c r="B9268" s="5">
        <f t="shared" si="583"/>
        <v>9</v>
      </c>
      <c r="C9268" s="5">
        <f t="shared" si="584"/>
        <v>27</v>
      </c>
      <c r="D9268" s="5">
        <f t="shared" si="585"/>
        <v>3</v>
      </c>
      <c r="E9268" s="3">
        <v>18228.3</v>
      </c>
      <c r="F9268">
        <f t="shared" si="586"/>
        <v>7.3761400355790863E-3</v>
      </c>
    </row>
    <row r="9269" spans="1:6" ht="15" thickBot="1" x14ac:dyDescent="0.35">
      <c r="A9269" s="2">
        <v>42641</v>
      </c>
      <c r="B9269" s="5">
        <f t="shared" si="583"/>
        <v>9</v>
      </c>
      <c r="C9269" s="5">
        <f t="shared" si="584"/>
        <v>28</v>
      </c>
      <c r="D9269" s="5">
        <f t="shared" si="585"/>
        <v>4</v>
      </c>
      <c r="E9269" s="3">
        <v>18339.240000000002</v>
      </c>
      <c r="F9269">
        <f t="shared" si="586"/>
        <v>6.0861407810932633E-3</v>
      </c>
    </row>
    <row r="9270" spans="1:6" ht="15" thickBot="1" x14ac:dyDescent="0.35">
      <c r="A9270" s="2">
        <v>42642</v>
      </c>
      <c r="B9270" s="5">
        <f t="shared" si="583"/>
        <v>9</v>
      </c>
      <c r="C9270" s="5">
        <f t="shared" si="584"/>
        <v>29</v>
      </c>
      <c r="D9270" s="5">
        <f t="shared" si="585"/>
        <v>5</v>
      </c>
      <c r="E9270" s="3">
        <v>18143.45</v>
      </c>
      <c r="F9270">
        <f t="shared" si="586"/>
        <v>-1.0676014927554297E-2</v>
      </c>
    </row>
    <row r="9271" spans="1:6" ht="15" thickBot="1" x14ac:dyDescent="0.35">
      <c r="A9271" s="2">
        <v>42643</v>
      </c>
      <c r="B9271" s="5">
        <f t="shared" si="583"/>
        <v>9</v>
      </c>
      <c r="C9271" s="5">
        <f t="shared" si="584"/>
        <v>30</v>
      </c>
      <c r="D9271" s="5">
        <f t="shared" si="585"/>
        <v>6</v>
      </c>
      <c r="E9271" s="3">
        <v>18308.150000000001</v>
      </c>
      <c r="F9271">
        <f t="shared" si="586"/>
        <v>9.0776561238353638E-3</v>
      </c>
    </row>
    <row r="9272" spans="1:6" ht="15" thickBot="1" x14ac:dyDescent="0.35">
      <c r="A9272" s="2">
        <v>42646</v>
      </c>
      <c r="B9272" s="5">
        <f t="shared" si="583"/>
        <v>10</v>
      </c>
      <c r="C9272" s="5">
        <f t="shared" si="584"/>
        <v>3</v>
      </c>
      <c r="D9272" s="5">
        <f t="shared" si="585"/>
        <v>2</v>
      </c>
      <c r="E9272" s="3">
        <v>18253.849999999999</v>
      </c>
      <c r="F9272">
        <f t="shared" si="586"/>
        <v>-2.9658922392487995E-3</v>
      </c>
    </row>
    <row r="9273" spans="1:6" ht="15" thickBot="1" x14ac:dyDescent="0.35">
      <c r="A9273" s="2">
        <v>42647</v>
      </c>
      <c r="B9273" s="5">
        <f t="shared" si="583"/>
        <v>10</v>
      </c>
      <c r="C9273" s="5">
        <f t="shared" si="584"/>
        <v>4</v>
      </c>
      <c r="D9273" s="5">
        <f t="shared" si="585"/>
        <v>3</v>
      </c>
      <c r="E9273" s="3">
        <v>18168.45</v>
      </c>
      <c r="F9273">
        <f t="shared" si="586"/>
        <v>-4.6784650909259045E-3</v>
      </c>
    </row>
    <row r="9274" spans="1:6" ht="15" thickBot="1" x14ac:dyDescent="0.35">
      <c r="A9274" s="2">
        <v>42648</v>
      </c>
      <c r="B9274" s="5">
        <f t="shared" si="583"/>
        <v>10</v>
      </c>
      <c r="C9274" s="5">
        <f t="shared" si="584"/>
        <v>5</v>
      </c>
      <c r="D9274" s="5">
        <f t="shared" si="585"/>
        <v>4</v>
      </c>
      <c r="E9274" s="3">
        <v>18281.03</v>
      </c>
      <c r="F9274">
        <f t="shared" si="586"/>
        <v>6.1964559442328933E-3</v>
      </c>
    </row>
    <row r="9275" spans="1:6" ht="15" thickBot="1" x14ac:dyDescent="0.35">
      <c r="A9275" s="2">
        <v>42649</v>
      </c>
      <c r="B9275" s="5">
        <f t="shared" si="583"/>
        <v>10</v>
      </c>
      <c r="C9275" s="5">
        <f t="shared" si="584"/>
        <v>6</v>
      </c>
      <c r="D9275" s="5">
        <f t="shared" si="585"/>
        <v>5</v>
      </c>
      <c r="E9275" s="3">
        <v>18268.5</v>
      </c>
      <c r="F9275">
        <f t="shared" si="586"/>
        <v>-6.8540995775395784E-4</v>
      </c>
    </row>
    <row r="9276" spans="1:6" ht="15" thickBot="1" x14ac:dyDescent="0.35">
      <c r="A9276" s="2">
        <v>42650</v>
      </c>
      <c r="B9276" s="5">
        <f t="shared" si="583"/>
        <v>10</v>
      </c>
      <c r="C9276" s="5">
        <f t="shared" si="584"/>
        <v>7</v>
      </c>
      <c r="D9276" s="5">
        <f t="shared" si="585"/>
        <v>6</v>
      </c>
      <c r="E9276" s="3">
        <v>18240.490000000002</v>
      </c>
      <c r="F9276">
        <f t="shared" si="586"/>
        <v>-1.5332402769794127E-3</v>
      </c>
    </row>
    <row r="9277" spans="1:6" ht="15" thickBot="1" x14ac:dyDescent="0.35">
      <c r="A9277" s="2">
        <v>42653</v>
      </c>
      <c r="B9277" s="5">
        <f t="shared" si="583"/>
        <v>10</v>
      </c>
      <c r="C9277" s="5">
        <f t="shared" si="584"/>
        <v>10</v>
      </c>
      <c r="D9277" s="5">
        <f t="shared" si="585"/>
        <v>2</v>
      </c>
      <c r="E9277" s="3">
        <v>18329.04</v>
      </c>
      <c r="F9277">
        <f t="shared" si="586"/>
        <v>4.854584498552356E-3</v>
      </c>
    </row>
    <row r="9278" spans="1:6" ht="15" thickBot="1" x14ac:dyDescent="0.35">
      <c r="A9278" s="2">
        <v>42654</v>
      </c>
      <c r="B9278" s="5">
        <f t="shared" si="583"/>
        <v>10</v>
      </c>
      <c r="C9278" s="5">
        <f t="shared" si="584"/>
        <v>11</v>
      </c>
      <c r="D9278" s="5">
        <f t="shared" si="585"/>
        <v>3</v>
      </c>
      <c r="E9278" s="3">
        <v>18128.66</v>
      </c>
      <c r="F9278">
        <f t="shared" si="586"/>
        <v>-1.0932378346056367E-2</v>
      </c>
    </row>
    <row r="9279" spans="1:6" ht="15" thickBot="1" x14ac:dyDescent="0.35">
      <c r="A9279" s="2">
        <v>42655</v>
      </c>
      <c r="B9279" s="5">
        <f t="shared" si="583"/>
        <v>10</v>
      </c>
      <c r="C9279" s="5">
        <f t="shared" si="584"/>
        <v>12</v>
      </c>
      <c r="D9279" s="5">
        <f t="shared" si="585"/>
        <v>4</v>
      </c>
      <c r="E9279" s="3">
        <v>18144.2</v>
      </c>
      <c r="F9279">
        <f t="shared" si="586"/>
        <v>8.5720621380735659E-4</v>
      </c>
    </row>
    <row r="9280" spans="1:6" ht="15" thickBot="1" x14ac:dyDescent="0.35">
      <c r="A9280" s="2">
        <v>42656</v>
      </c>
      <c r="B9280" s="5">
        <f t="shared" si="583"/>
        <v>10</v>
      </c>
      <c r="C9280" s="5">
        <f t="shared" si="584"/>
        <v>13</v>
      </c>
      <c r="D9280" s="5">
        <f t="shared" si="585"/>
        <v>5</v>
      </c>
      <c r="E9280" s="3">
        <v>18098.939999999999</v>
      </c>
      <c r="F9280">
        <f t="shared" si="586"/>
        <v>-2.4944610398916476E-3</v>
      </c>
    </row>
    <row r="9281" spans="1:6" ht="15" thickBot="1" x14ac:dyDescent="0.35">
      <c r="A9281" s="2">
        <v>42657</v>
      </c>
      <c r="B9281" s="5">
        <f t="shared" si="583"/>
        <v>10</v>
      </c>
      <c r="C9281" s="5">
        <f t="shared" si="584"/>
        <v>14</v>
      </c>
      <c r="D9281" s="5">
        <f t="shared" si="585"/>
        <v>6</v>
      </c>
      <c r="E9281" s="3">
        <v>18138.38</v>
      </c>
      <c r="F9281">
        <f t="shared" si="586"/>
        <v>2.1791331426040603E-3</v>
      </c>
    </row>
    <row r="9282" spans="1:6" ht="15" thickBot="1" x14ac:dyDescent="0.35">
      <c r="A9282" s="2">
        <v>42660</v>
      </c>
      <c r="B9282" s="5">
        <f t="shared" si="583"/>
        <v>10</v>
      </c>
      <c r="C9282" s="5">
        <f t="shared" si="584"/>
        <v>17</v>
      </c>
      <c r="D9282" s="5">
        <f t="shared" si="585"/>
        <v>2</v>
      </c>
      <c r="E9282" s="3">
        <v>18086.400000000001</v>
      </c>
      <c r="F9282">
        <f t="shared" si="586"/>
        <v>-2.8657465550947529E-3</v>
      </c>
    </row>
    <row r="9283" spans="1:6" ht="15" thickBot="1" x14ac:dyDescent="0.35">
      <c r="A9283" s="2">
        <v>42661</v>
      </c>
      <c r="B9283" s="5">
        <f t="shared" ref="B9283:B9346" si="587">MONTH(A9283)</f>
        <v>10</v>
      </c>
      <c r="C9283" s="5">
        <f t="shared" ref="C9283:C9346" si="588">DAY(A9283)</f>
        <v>18</v>
      </c>
      <c r="D9283" s="5">
        <f t="shared" ref="D9283:D9346" si="589">WEEKDAY(A9283,1)</f>
        <v>3</v>
      </c>
      <c r="E9283" s="3">
        <v>18161.939999999999</v>
      </c>
      <c r="F9283">
        <f t="shared" si="586"/>
        <v>4.1766188959658761E-3</v>
      </c>
    </row>
    <row r="9284" spans="1:6" ht="15" thickBot="1" x14ac:dyDescent="0.35">
      <c r="A9284" s="2">
        <v>42662</v>
      </c>
      <c r="B9284" s="5">
        <f t="shared" si="587"/>
        <v>10</v>
      </c>
      <c r="C9284" s="5">
        <f t="shared" si="588"/>
        <v>19</v>
      </c>
      <c r="D9284" s="5">
        <f t="shared" si="589"/>
        <v>4</v>
      </c>
      <c r="E9284" s="3">
        <v>18202.62</v>
      </c>
      <c r="F9284">
        <f t="shared" ref="F9284:F9347" si="590">(E9284-E9283)/E9283</f>
        <v>2.2398488267222718E-3</v>
      </c>
    </row>
    <row r="9285" spans="1:6" ht="15" thickBot="1" x14ac:dyDescent="0.35">
      <c r="A9285" s="2">
        <v>42663</v>
      </c>
      <c r="B9285" s="5">
        <f t="shared" si="587"/>
        <v>10</v>
      </c>
      <c r="C9285" s="5">
        <f t="shared" si="588"/>
        <v>20</v>
      </c>
      <c r="D9285" s="5">
        <f t="shared" si="589"/>
        <v>5</v>
      </c>
      <c r="E9285" s="3">
        <v>18162.349999999999</v>
      </c>
      <c r="F9285">
        <f t="shared" si="590"/>
        <v>-2.2123188859625945E-3</v>
      </c>
    </row>
    <row r="9286" spans="1:6" ht="15" thickBot="1" x14ac:dyDescent="0.35">
      <c r="A9286" s="2">
        <v>42664</v>
      </c>
      <c r="B9286" s="5">
        <f t="shared" si="587"/>
        <v>10</v>
      </c>
      <c r="C9286" s="5">
        <f t="shared" si="588"/>
        <v>21</v>
      </c>
      <c r="D9286" s="5">
        <f t="shared" si="589"/>
        <v>6</v>
      </c>
      <c r="E9286" s="3">
        <v>18145.71</v>
      </c>
      <c r="F9286">
        <f t="shared" si="590"/>
        <v>-9.1618100080658176E-4</v>
      </c>
    </row>
    <row r="9287" spans="1:6" ht="15" thickBot="1" x14ac:dyDescent="0.35">
      <c r="A9287" s="2">
        <v>42667</v>
      </c>
      <c r="B9287" s="5">
        <f t="shared" si="587"/>
        <v>10</v>
      </c>
      <c r="C9287" s="5">
        <f t="shared" si="588"/>
        <v>24</v>
      </c>
      <c r="D9287" s="5">
        <f t="shared" si="589"/>
        <v>2</v>
      </c>
      <c r="E9287" s="3">
        <v>18223.03</v>
      </c>
      <c r="F9287">
        <f t="shared" si="590"/>
        <v>4.2610622565884557E-3</v>
      </c>
    </row>
    <row r="9288" spans="1:6" ht="15" thickBot="1" x14ac:dyDescent="0.35">
      <c r="A9288" s="2">
        <v>42668</v>
      </c>
      <c r="B9288" s="5">
        <f t="shared" si="587"/>
        <v>10</v>
      </c>
      <c r="C9288" s="5">
        <f t="shared" si="588"/>
        <v>25</v>
      </c>
      <c r="D9288" s="5">
        <f t="shared" si="589"/>
        <v>3</v>
      </c>
      <c r="E9288" s="3">
        <v>18169.27</v>
      </c>
      <c r="F9288">
        <f t="shared" si="590"/>
        <v>-2.9501131260826767E-3</v>
      </c>
    </row>
    <row r="9289" spans="1:6" ht="15" thickBot="1" x14ac:dyDescent="0.35">
      <c r="A9289" s="2">
        <v>42669</v>
      </c>
      <c r="B9289" s="5">
        <f t="shared" si="587"/>
        <v>10</v>
      </c>
      <c r="C9289" s="5">
        <f t="shared" si="588"/>
        <v>26</v>
      </c>
      <c r="D9289" s="5">
        <f t="shared" si="589"/>
        <v>4</v>
      </c>
      <c r="E9289" s="3">
        <v>18199.330000000002</v>
      </c>
      <c r="F9289">
        <f t="shared" si="590"/>
        <v>1.654441813017326E-3</v>
      </c>
    </row>
    <row r="9290" spans="1:6" ht="15" thickBot="1" x14ac:dyDescent="0.35">
      <c r="A9290" s="2">
        <v>42670</v>
      </c>
      <c r="B9290" s="5">
        <f t="shared" si="587"/>
        <v>10</v>
      </c>
      <c r="C9290" s="5">
        <f t="shared" si="588"/>
        <v>27</v>
      </c>
      <c r="D9290" s="5">
        <f t="shared" si="589"/>
        <v>5</v>
      </c>
      <c r="E9290" s="3">
        <v>18169.68</v>
      </c>
      <c r="F9290">
        <f t="shared" si="590"/>
        <v>-1.6291808544601067E-3</v>
      </c>
    </row>
    <row r="9291" spans="1:6" ht="15" thickBot="1" x14ac:dyDescent="0.35">
      <c r="A9291" s="2">
        <v>42671</v>
      </c>
      <c r="B9291" s="5">
        <f t="shared" si="587"/>
        <v>10</v>
      </c>
      <c r="C9291" s="5">
        <f t="shared" si="588"/>
        <v>28</v>
      </c>
      <c r="D9291" s="5">
        <f t="shared" si="589"/>
        <v>6</v>
      </c>
      <c r="E9291" s="3">
        <v>18161.189999999999</v>
      </c>
      <c r="F9291">
        <f t="shared" si="590"/>
        <v>-4.6726194407395178E-4</v>
      </c>
    </row>
    <row r="9292" spans="1:6" ht="15" thickBot="1" x14ac:dyDescent="0.35">
      <c r="A9292" s="2">
        <v>42674</v>
      </c>
      <c r="B9292" s="5">
        <f t="shared" si="587"/>
        <v>10</v>
      </c>
      <c r="C9292" s="5">
        <f t="shared" si="588"/>
        <v>31</v>
      </c>
      <c r="D9292" s="5">
        <f t="shared" si="589"/>
        <v>2</v>
      </c>
      <c r="E9292" s="3">
        <v>18142.419999999998</v>
      </c>
      <c r="F9292">
        <f t="shared" si="590"/>
        <v>-1.0335225830466197E-3</v>
      </c>
    </row>
    <row r="9293" spans="1:6" ht="15" thickBot="1" x14ac:dyDescent="0.35">
      <c r="A9293" s="2">
        <v>42675</v>
      </c>
      <c r="B9293" s="5">
        <f t="shared" si="587"/>
        <v>11</v>
      </c>
      <c r="C9293" s="5">
        <f t="shared" si="588"/>
        <v>1</v>
      </c>
      <c r="D9293" s="5">
        <f t="shared" si="589"/>
        <v>3</v>
      </c>
      <c r="E9293" s="3">
        <v>18037.099999999999</v>
      </c>
      <c r="F9293">
        <f t="shared" si="590"/>
        <v>-5.8051792429014279E-3</v>
      </c>
    </row>
    <row r="9294" spans="1:6" ht="15" thickBot="1" x14ac:dyDescent="0.35">
      <c r="A9294" s="2">
        <v>42676</v>
      </c>
      <c r="B9294" s="5">
        <f t="shared" si="587"/>
        <v>11</v>
      </c>
      <c r="C9294" s="5">
        <f t="shared" si="588"/>
        <v>2</v>
      </c>
      <c r="D9294" s="5">
        <f t="shared" si="589"/>
        <v>4</v>
      </c>
      <c r="E9294" s="3">
        <v>17959.64</v>
      </c>
      <c r="F9294">
        <f t="shared" si="590"/>
        <v>-4.2944819289131367E-3</v>
      </c>
    </row>
    <row r="9295" spans="1:6" ht="15" thickBot="1" x14ac:dyDescent="0.35">
      <c r="A9295" s="2">
        <v>42677</v>
      </c>
      <c r="B9295" s="5">
        <f t="shared" si="587"/>
        <v>11</v>
      </c>
      <c r="C9295" s="5">
        <f t="shared" si="588"/>
        <v>3</v>
      </c>
      <c r="D9295" s="5">
        <f t="shared" si="589"/>
        <v>5</v>
      </c>
      <c r="E9295" s="3">
        <v>17930.669999999998</v>
      </c>
      <c r="F9295">
        <f t="shared" si="590"/>
        <v>-1.6130612863064719E-3</v>
      </c>
    </row>
    <row r="9296" spans="1:6" ht="15" thickBot="1" x14ac:dyDescent="0.35">
      <c r="A9296" s="2">
        <v>42678</v>
      </c>
      <c r="B9296" s="5">
        <f t="shared" si="587"/>
        <v>11</v>
      </c>
      <c r="C9296" s="5">
        <f t="shared" si="588"/>
        <v>4</v>
      </c>
      <c r="D9296" s="5">
        <f t="shared" si="589"/>
        <v>6</v>
      </c>
      <c r="E9296" s="3">
        <v>17888.28</v>
      </c>
      <c r="F9296">
        <f t="shared" si="590"/>
        <v>-2.3641057473033312E-3</v>
      </c>
    </row>
    <row r="9297" spans="1:6" ht="15" thickBot="1" x14ac:dyDescent="0.35">
      <c r="A9297" s="2">
        <v>42681</v>
      </c>
      <c r="B9297" s="5">
        <f t="shared" si="587"/>
        <v>11</v>
      </c>
      <c r="C9297" s="5">
        <f t="shared" si="588"/>
        <v>7</v>
      </c>
      <c r="D9297" s="5">
        <f t="shared" si="589"/>
        <v>2</v>
      </c>
      <c r="E9297" s="3">
        <v>18259.599999999999</v>
      </c>
      <c r="F9297">
        <f t="shared" si="590"/>
        <v>2.0757725169775951E-2</v>
      </c>
    </row>
    <row r="9298" spans="1:6" ht="15" thickBot="1" x14ac:dyDescent="0.35">
      <c r="A9298" s="2">
        <v>42682</v>
      </c>
      <c r="B9298" s="5">
        <f t="shared" si="587"/>
        <v>11</v>
      </c>
      <c r="C9298" s="5">
        <f t="shared" si="588"/>
        <v>8</v>
      </c>
      <c r="D9298" s="5">
        <f t="shared" si="589"/>
        <v>3</v>
      </c>
      <c r="E9298" s="3">
        <v>18332.740000000002</v>
      </c>
      <c r="F9298">
        <f t="shared" si="590"/>
        <v>4.0055641963681055E-3</v>
      </c>
    </row>
    <row r="9299" spans="1:6" ht="15" thickBot="1" x14ac:dyDescent="0.35">
      <c r="A9299" s="2">
        <v>42683</v>
      </c>
      <c r="B9299" s="5">
        <f t="shared" si="587"/>
        <v>11</v>
      </c>
      <c r="C9299" s="5">
        <f t="shared" si="588"/>
        <v>9</v>
      </c>
      <c r="D9299" s="5">
        <f t="shared" si="589"/>
        <v>4</v>
      </c>
      <c r="E9299" s="3">
        <v>18589.689999999999</v>
      </c>
      <c r="F9299">
        <f t="shared" si="590"/>
        <v>1.4015908151209098E-2</v>
      </c>
    </row>
    <row r="9300" spans="1:6" ht="15" thickBot="1" x14ac:dyDescent="0.35">
      <c r="A9300" s="2">
        <v>42684</v>
      </c>
      <c r="B9300" s="5">
        <f t="shared" si="587"/>
        <v>11</v>
      </c>
      <c r="C9300" s="5">
        <f t="shared" si="588"/>
        <v>10</v>
      </c>
      <c r="D9300" s="5">
        <f t="shared" si="589"/>
        <v>5</v>
      </c>
      <c r="E9300" s="3">
        <v>18807.88</v>
      </c>
      <c r="F9300">
        <f t="shared" si="590"/>
        <v>1.1737151076752885E-2</v>
      </c>
    </row>
    <row r="9301" spans="1:6" ht="15" thickBot="1" x14ac:dyDescent="0.35">
      <c r="A9301" s="2">
        <v>42685</v>
      </c>
      <c r="B9301" s="5">
        <f t="shared" si="587"/>
        <v>11</v>
      </c>
      <c r="C9301" s="5">
        <f t="shared" si="588"/>
        <v>11</v>
      </c>
      <c r="D9301" s="5">
        <f t="shared" si="589"/>
        <v>6</v>
      </c>
      <c r="E9301" s="3">
        <v>18847.66</v>
      </c>
      <c r="F9301">
        <f t="shared" si="590"/>
        <v>2.1150709170836284E-3</v>
      </c>
    </row>
    <row r="9302" spans="1:6" ht="15" thickBot="1" x14ac:dyDescent="0.35">
      <c r="A9302" s="2">
        <v>42688</v>
      </c>
      <c r="B9302" s="5">
        <f t="shared" si="587"/>
        <v>11</v>
      </c>
      <c r="C9302" s="5">
        <f t="shared" si="588"/>
        <v>14</v>
      </c>
      <c r="D9302" s="5">
        <f t="shared" si="589"/>
        <v>2</v>
      </c>
      <c r="E9302" s="3">
        <v>18868.689999999999</v>
      </c>
      <c r="F9302">
        <f t="shared" si="590"/>
        <v>1.1157883790347892E-3</v>
      </c>
    </row>
    <row r="9303" spans="1:6" ht="15" thickBot="1" x14ac:dyDescent="0.35">
      <c r="A9303" s="2">
        <v>42689</v>
      </c>
      <c r="B9303" s="5">
        <f t="shared" si="587"/>
        <v>11</v>
      </c>
      <c r="C9303" s="5">
        <f t="shared" si="588"/>
        <v>15</v>
      </c>
      <c r="D9303" s="5">
        <f t="shared" si="589"/>
        <v>3</v>
      </c>
      <c r="E9303" s="3">
        <v>18923.060000000001</v>
      </c>
      <c r="F9303">
        <f t="shared" si="590"/>
        <v>2.8814930978251605E-3</v>
      </c>
    </row>
    <row r="9304" spans="1:6" ht="15" thickBot="1" x14ac:dyDescent="0.35">
      <c r="A9304" s="2">
        <v>42690</v>
      </c>
      <c r="B9304" s="5">
        <f t="shared" si="587"/>
        <v>11</v>
      </c>
      <c r="C9304" s="5">
        <f t="shared" si="588"/>
        <v>16</v>
      </c>
      <c r="D9304" s="5">
        <f t="shared" si="589"/>
        <v>4</v>
      </c>
      <c r="E9304" s="3">
        <v>18868.14</v>
      </c>
      <c r="F9304">
        <f t="shared" si="590"/>
        <v>-2.902279018298409E-3</v>
      </c>
    </row>
    <row r="9305" spans="1:6" ht="15" thickBot="1" x14ac:dyDescent="0.35">
      <c r="A9305" s="2">
        <v>42691</v>
      </c>
      <c r="B9305" s="5">
        <f t="shared" si="587"/>
        <v>11</v>
      </c>
      <c r="C9305" s="5">
        <f t="shared" si="588"/>
        <v>17</v>
      </c>
      <c r="D9305" s="5">
        <f t="shared" si="589"/>
        <v>5</v>
      </c>
      <c r="E9305" s="3">
        <v>18903.82</v>
      </c>
      <c r="F9305">
        <f t="shared" si="590"/>
        <v>1.8910184045698353E-3</v>
      </c>
    </row>
    <row r="9306" spans="1:6" ht="15" thickBot="1" x14ac:dyDescent="0.35">
      <c r="A9306" s="2">
        <v>42692</v>
      </c>
      <c r="B9306" s="5">
        <f t="shared" si="587"/>
        <v>11</v>
      </c>
      <c r="C9306" s="5">
        <f t="shared" si="588"/>
        <v>18</v>
      </c>
      <c r="D9306" s="5">
        <f t="shared" si="589"/>
        <v>6</v>
      </c>
      <c r="E9306" s="3">
        <v>18867.93</v>
      </c>
      <c r="F9306">
        <f t="shared" si="590"/>
        <v>-1.8985580692156092E-3</v>
      </c>
    </row>
    <row r="9307" spans="1:6" ht="15" thickBot="1" x14ac:dyDescent="0.35">
      <c r="A9307" s="2">
        <v>42695</v>
      </c>
      <c r="B9307" s="5">
        <f t="shared" si="587"/>
        <v>11</v>
      </c>
      <c r="C9307" s="5">
        <f t="shared" si="588"/>
        <v>21</v>
      </c>
      <c r="D9307" s="5">
        <f t="shared" si="589"/>
        <v>2</v>
      </c>
      <c r="E9307" s="3">
        <v>18956.689999999999</v>
      </c>
      <c r="F9307">
        <f t="shared" si="590"/>
        <v>4.7042786357591104E-3</v>
      </c>
    </row>
    <row r="9308" spans="1:6" ht="15" thickBot="1" x14ac:dyDescent="0.35">
      <c r="A9308" s="2">
        <v>42696</v>
      </c>
      <c r="B9308" s="5">
        <f t="shared" si="587"/>
        <v>11</v>
      </c>
      <c r="C9308" s="5">
        <f t="shared" si="588"/>
        <v>22</v>
      </c>
      <c r="D9308" s="5">
        <f t="shared" si="589"/>
        <v>3</v>
      </c>
      <c r="E9308" s="3">
        <v>19023.87</v>
      </c>
      <c r="F9308">
        <f t="shared" si="590"/>
        <v>3.5438676266795676E-3</v>
      </c>
    </row>
    <row r="9309" spans="1:6" ht="15" thickBot="1" x14ac:dyDescent="0.35">
      <c r="A9309" s="2">
        <v>42697</v>
      </c>
      <c r="B9309" s="5">
        <f t="shared" si="587"/>
        <v>11</v>
      </c>
      <c r="C9309" s="5">
        <f t="shared" si="588"/>
        <v>23</v>
      </c>
      <c r="D9309" s="5">
        <f t="shared" si="589"/>
        <v>4</v>
      </c>
      <c r="E9309" s="3">
        <v>19083.18</v>
      </c>
      <c r="F9309">
        <f t="shared" si="590"/>
        <v>3.1176621791465832E-3</v>
      </c>
    </row>
    <row r="9310" spans="1:6" ht="15" thickBot="1" x14ac:dyDescent="0.35">
      <c r="A9310" s="2">
        <v>42699</v>
      </c>
      <c r="B9310" s="5">
        <f t="shared" si="587"/>
        <v>11</v>
      </c>
      <c r="C9310" s="5">
        <f t="shared" si="588"/>
        <v>25</v>
      </c>
      <c r="D9310" s="5">
        <f t="shared" si="589"/>
        <v>6</v>
      </c>
      <c r="E9310" s="3">
        <v>19152.14</v>
      </c>
      <c r="F9310">
        <f t="shared" si="590"/>
        <v>3.6136534896175129E-3</v>
      </c>
    </row>
    <row r="9311" spans="1:6" ht="15" thickBot="1" x14ac:dyDescent="0.35">
      <c r="A9311" s="2">
        <v>42702</v>
      </c>
      <c r="B9311" s="5">
        <f t="shared" si="587"/>
        <v>11</v>
      </c>
      <c r="C9311" s="5">
        <f t="shared" si="588"/>
        <v>28</v>
      </c>
      <c r="D9311" s="5">
        <f t="shared" si="589"/>
        <v>2</v>
      </c>
      <c r="E9311" s="3">
        <v>19097.900000000001</v>
      </c>
      <c r="F9311">
        <f t="shared" si="590"/>
        <v>-2.8320594983118315E-3</v>
      </c>
    </row>
    <row r="9312" spans="1:6" ht="15" thickBot="1" x14ac:dyDescent="0.35">
      <c r="A9312" s="2">
        <v>42703</v>
      </c>
      <c r="B9312" s="5">
        <f t="shared" si="587"/>
        <v>11</v>
      </c>
      <c r="C9312" s="5">
        <f t="shared" si="588"/>
        <v>29</v>
      </c>
      <c r="D9312" s="5">
        <f t="shared" si="589"/>
        <v>3</v>
      </c>
      <c r="E9312" s="3">
        <v>19121.599999999999</v>
      </c>
      <c r="F9312">
        <f t="shared" si="590"/>
        <v>1.2409741385176951E-3</v>
      </c>
    </row>
    <row r="9313" spans="1:6" ht="15" thickBot="1" x14ac:dyDescent="0.35">
      <c r="A9313" s="2">
        <v>42704</v>
      </c>
      <c r="B9313" s="5">
        <f t="shared" si="587"/>
        <v>11</v>
      </c>
      <c r="C9313" s="5">
        <f t="shared" si="588"/>
        <v>30</v>
      </c>
      <c r="D9313" s="5">
        <f t="shared" si="589"/>
        <v>4</v>
      </c>
      <c r="E9313" s="3">
        <v>19123.580000000002</v>
      </c>
      <c r="F9313">
        <f t="shared" si="590"/>
        <v>1.0354782026625396E-4</v>
      </c>
    </row>
    <row r="9314" spans="1:6" ht="15" thickBot="1" x14ac:dyDescent="0.35">
      <c r="A9314" s="2">
        <v>42705</v>
      </c>
      <c r="B9314" s="5">
        <f t="shared" si="587"/>
        <v>12</v>
      </c>
      <c r="C9314" s="5">
        <f t="shared" si="588"/>
        <v>1</v>
      </c>
      <c r="D9314" s="5">
        <f t="shared" si="589"/>
        <v>5</v>
      </c>
      <c r="E9314" s="3">
        <v>19191.93</v>
      </c>
      <c r="F9314">
        <f t="shared" si="590"/>
        <v>3.574121581837634E-3</v>
      </c>
    </row>
    <row r="9315" spans="1:6" ht="15" thickBot="1" x14ac:dyDescent="0.35">
      <c r="A9315" s="2">
        <v>42706</v>
      </c>
      <c r="B9315" s="5">
        <f t="shared" si="587"/>
        <v>12</v>
      </c>
      <c r="C9315" s="5">
        <f t="shared" si="588"/>
        <v>2</v>
      </c>
      <c r="D9315" s="5">
        <f t="shared" si="589"/>
        <v>6</v>
      </c>
      <c r="E9315" s="3">
        <v>19170.419999999998</v>
      </c>
      <c r="F9315">
        <f t="shared" si="590"/>
        <v>-1.1207835793483009E-3</v>
      </c>
    </row>
    <row r="9316" spans="1:6" ht="15" thickBot="1" x14ac:dyDescent="0.35">
      <c r="A9316" s="2">
        <v>42709</v>
      </c>
      <c r="B9316" s="5">
        <f t="shared" si="587"/>
        <v>12</v>
      </c>
      <c r="C9316" s="5">
        <f t="shared" si="588"/>
        <v>5</v>
      </c>
      <c r="D9316" s="5">
        <f t="shared" si="589"/>
        <v>2</v>
      </c>
      <c r="E9316" s="3">
        <v>19216.240000000002</v>
      </c>
      <c r="F9316">
        <f t="shared" si="590"/>
        <v>2.390140643762805E-3</v>
      </c>
    </row>
    <row r="9317" spans="1:6" ht="15" thickBot="1" x14ac:dyDescent="0.35">
      <c r="A9317" s="2">
        <v>42710</v>
      </c>
      <c r="B9317" s="5">
        <f t="shared" si="587"/>
        <v>12</v>
      </c>
      <c r="C9317" s="5">
        <f t="shared" si="588"/>
        <v>6</v>
      </c>
      <c r="D9317" s="5">
        <f t="shared" si="589"/>
        <v>3</v>
      </c>
      <c r="E9317" s="3">
        <v>19251.78</v>
      </c>
      <c r="F9317">
        <f t="shared" si="590"/>
        <v>1.8494773171024734E-3</v>
      </c>
    </row>
    <row r="9318" spans="1:6" ht="15" thickBot="1" x14ac:dyDescent="0.35">
      <c r="A9318" s="2">
        <v>42711</v>
      </c>
      <c r="B9318" s="5">
        <f t="shared" si="587"/>
        <v>12</v>
      </c>
      <c r="C9318" s="5">
        <f t="shared" si="588"/>
        <v>7</v>
      </c>
      <c r="D9318" s="5">
        <f t="shared" si="589"/>
        <v>4</v>
      </c>
      <c r="E9318" s="3">
        <v>19549.62</v>
      </c>
      <c r="F9318">
        <f t="shared" si="590"/>
        <v>1.5470777247610359E-2</v>
      </c>
    </row>
    <row r="9319" spans="1:6" ht="15" thickBot="1" x14ac:dyDescent="0.35">
      <c r="A9319" s="2">
        <v>42712</v>
      </c>
      <c r="B9319" s="5">
        <f t="shared" si="587"/>
        <v>12</v>
      </c>
      <c r="C9319" s="5">
        <f t="shared" si="588"/>
        <v>8</v>
      </c>
      <c r="D9319" s="5">
        <f t="shared" si="589"/>
        <v>5</v>
      </c>
      <c r="E9319" s="3">
        <v>19614.810000000001</v>
      </c>
      <c r="F9319">
        <f t="shared" si="590"/>
        <v>3.3345916698126273E-3</v>
      </c>
    </row>
    <row r="9320" spans="1:6" ht="15" thickBot="1" x14ac:dyDescent="0.35">
      <c r="A9320" s="2">
        <v>42713</v>
      </c>
      <c r="B9320" s="5">
        <f t="shared" si="587"/>
        <v>12</v>
      </c>
      <c r="C9320" s="5">
        <f t="shared" si="588"/>
        <v>9</v>
      </c>
      <c r="D9320" s="5">
        <f t="shared" si="589"/>
        <v>6</v>
      </c>
      <c r="E9320" s="3">
        <v>19756.849999999999</v>
      </c>
      <c r="F9320">
        <f t="shared" si="590"/>
        <v>7.2414670343478845E-3</v>
      </c>
    </row>
    <row r="9321" spans="1:6" ht="15" thickBot="1" x14ac:dyDescent="0.35">
      <c r="A9321" s="2">
        <v>42716</v>
      </c>
      <c r="B9321" s="5">
        <f t="shared" si="587"/>
        <v>12</v>
      </c>
      <c r="C9321" s="5">
        <f t="shared" si="588"/>
        <v>12</v>
      </c>
      <c r="D9321" s="5">
        <f t="shared" si="589"/>
        <v>2</v>
      </c>
      <c r="E9321" s="3">
        <v>19796.43</v>
      </c>
      <c r="F9321">
        <f t="shared" si="590"/>
        <v>2.0033557981156786E-3</v>
      </c>
    </row>
    <row r="9322" spans="1:6" ht="15" thickBot="1" x14ac:dyDescent="0.35">
      <c r="A9322" s="2">
        <v>42717</v>
      </c>
      <c r="B9322" s="5">
        <f t="shared" si="587"/>
        <v>12</v>
      </c>
      <c r="C9322" s="5">
        <f t="shared" si="588"/>
        <v>13</v>
      </c>
      <c r="D9322" s="5">
        <f t="shared" si="589"/>
        <v>3</v>
      </c>
      <c r="E9322" s="3">
        <v>19911.21</v>
      </c>
      <c r="F9322">
        <f t="shared" si="590"/>
        <v>5.7980150966613084E-3</v>
      </c>
    </row>
    <row r="9323" spans="1:6" ht="15" thickBot="1" x14ac:dyDescent="0.35">
      <c r="A9323" s="2">
        <v>42718</v>
      </c>
      <c r="B9323" s="5">
        <f t="shared" si="587"/>
        <v>12</v>
      </c>
      <c r="C9323" s="5">
        <f t="shared" si="588"/>
        <v>14</v>
      </c>
      <c r="D9323" s="5">
        <f t="shared" si="589"/>
        <v>4</v>
      </c>
      <c r="E9323" s="3">
        <v>19792.53</v>
      </c>
      <c r="F9323">
        <f t="shared" si="590"/>
        <v>-5.9604614686902656E-3</v>
      </c>
    </row>
    <row r="9324" spans="1:6" ht="15" thickBot="1" x14ac:dyDescent="0.35">
      <c r="A9324" s="2">
        <v>42719</v>
      </c>
      <c r="B9324" s="5">
        <f t="shared" si="587"/>
        <v>12</v>
      </c>
      <c r="C9324" s="5">
        <f t="shared" si="588"/>
        <v>15</v>
      </c>
      <c r="D9324" s="5">
        <f t="shared" si="589"/>
        <v>5</v>
      </c>
      <c r="E9324" s="3">
        <v>19852.240000000002</v>
      </c>
      <c r="F9324">
        <f t="shared" si="590"/>
        <v>3.0167947200283526E-3</v>
      </c>
    </row>
    <row r="9325" spans="1:6" ht="15" thickBot="1" x14ac:dyDescent="0.35">
      <c r="A9325" s="2">
        <v>42720</v>
      </c>
      <c r="B9325" s="5">
        <f t="shared" si="587"/>
        <v>12</v>
      </c>
      <c r="C9325" s="5">
        <f t="shared" si="588"/>
        <v>16</v>
      </c>
      <c r="D9325" s="5">
        <f t="shared" si="589"/>
        <v>6</v>
      </c>
      <c r="E9325" s="3">
        <v>19843.41</v>
      </c>
      <c r="F9325">
        <f t="shared" si="590"/>
        <v>-4.4478607955584587E-4</v>
      </c>
    </row>
    <row r="9326" spans="1:6" ht="15" thickBot="1" x14ac:dyDescent="0.35">
      <c r="A9326" s="2">
        <v>42723</v>
      </c>
      <c r="B9326" s="5">
        <f t="shared" si="587"/>
        <v>12</v>
      </c>
      <c r="C9326" s="5">
        <f t="shared" si="588"/>
        <v>19</v>
      </c>
      <c r="D9326" s="5">
        <f t="shared" si="589"/>
        <v>2</v>
      </c>
      <c r="E9326" s="3">
        <v>19883.060000000001</v>
      </c>
      <c r="F9326">
        <f t="shared" si="590"/>
        <v>1.9981444721447299E-3</v>
      </c>
    </row>
    <row r="9327" spans="1:6" ht="15" thickBot="1" x14ac:dyDescent="0.35">
      <c r="A9327" s="2">
        <v>42724</v>
      </c>
      <c r="B9327" s="5">
        <f t="shared" si="587"/>
        <v>12</v>
      </c>
      <c r="C9327" s="5">
        <f t="shared" si="588"/>
        <v>20</v>
      </c>
      <c r="D9327" s="5">
        <f t="shared" si="589"/>
        <v>3</v>
      </c>
      <c r="E9327" s="3">
        <v>19974.62</v>
      </c>
      <c r="F9327">
        <f t="shared" si="590"/>
        <v>4.6049249964541508E-3</v>
      </c>
    </row>
    <row r="9328" spans="1:6" ht="15" thickBot="1" x14ac:dyDescent="0.35">
      <c r="A9328" s="2">
        <v>42725</v>
      </c>
      <c r="B9328" s="5">
        <f t="shared" si="587"/>
        <v>12</v>
      </c>
      <c r="C9328" s="5">
        <f t="shared" si="588"/>
        <v>21</v>
      </c>
      <c r="D9328" s="5">
        <f t="shared" si="589"/>
        <v>4</v>
      </c>
      <c r="E9328" s="3">
        <v>19941.96</v>
      </c>
      <c r="F9328">
        <f t="shared" si="590"/>
        <v>-1.63507491006086E-3</v>
      </c>
    </row>
    <row r="9329" spans="1:6" ht="15" thickBot="1" x14ac:dyDescent="0.35">
      <c r="A9329" s="2">
        <v>42726</v>
      </c>
      <c r="B9329" s="5">
        <f t="shared" si="587"/>
        <v>12</v>
      </c>
      <c r="C9329" s="5">
        <f t="shared" si="588"/>
        <v>22</v>
      </c>
      <c r="D9329" s="5">
        <f t="shared" si="589"/>
        <v>5</v>
      </c>
      <c r="E9329" s="3">
        <v>19918.88</v>
      </c>
      <c r="F9329">
        <f t="shared" si="590"/>
        <v>-1.157358654816182E-3</v>
      </c>
    </row>
    <row r="9330" spans="1:6" ht="15" thickBot="1" x14ac:dyDescent="0.35">
      <c r="A9330" s="2">
        <v>42727</v>
      </c>
      <c r="B9330" s="5">
        <f t="shared" si="587"/>
        <v>12</v>
      </c>
      <c r="C9330" s="5">
        <f t="shared" si="588"/>
        <v>23</v>
      </c>
      <c r="D9330" s="5">
        <f t="shared" si="589"/>
        <v>6</v>
      </c>
      <c r="E9330" s="3">
        <v>19933.810000000001</v>
      </c>
      <c r="F9330">
        <f t="shared" si="590"/>
        <v>7.4954013478670939E-4</v>
      </c>
    </row>
    <row r="9331" spans="1:6" ht="15" thickBot="1" x14ac:dyDescent="0.35">
      <c r="A9331" s="2">
        <v>42731</v>
      </c>
      <c r="B9331" s="5">
        <f t="shared" si="587"/>
        <v>12</v>
      </c>
      <c r="C9331" s="5">
        <f t="shared" si="588"/>
        <v>27</v>
      </c>
      <c r="D9331" s="5">
        <f t="shared" si="589"/>
        <v>3</v>
      </c>
      <c r="E9331" s="3">
        <v>19945.04</v>
      </c>
      <c r="F9331">
        <f t="shared" si="590"/>
        <v>5.6336445466268425E-4</v>
      </c>
    </row>
    <row r="9332" spans="1:6" ht="15" thickBot="1" x14ac:dyDescent="0.35">
      <c r="A9332" s="2">
        <v>42732</v>
      </c>
      <c r="B9332" s="5">
        <f t="shared" si="587"/>
        <v>12</v>
      </c>
      <c r="C9332" s="5">
        <f t="shared" si="588"/>
        <v>28</v>
      </c>
      <c r="D9332" s="5">
        <f t="shared" si="589"/>
        <v>4</v>
      </c>
      <c r="E9332" s="3">
        <v>19833.68</v>
      </c>
      <c r="F9332">
        <f t="shared" si="590"/>
        <v>-5.5833430266372282E-3</v>
      </c>
    </row>
    <row r="9333" spans="1:6" ht="15" thickBot="1" x14ac:dyDescent="0.35">
      <c r="A9333" s="2">
        <v>42733</v>
      </c>
      <c r="B9333" s="5">
        <f t="shared" si="587"/>
        <v>12</v>
      </c>
      <c r="C9333" s="5">
        <f t="shared" si="588"/>
        <v>29</v>
      </c>
      <c r="D9333" s="5">
        <f t="shared" si="589"/>
        <v>5</v>
      </c>
      <c r="E9333" s="3">
        <v>19819.78</v>
      </c>
      <c r="F9333">
        <f t="shared" si="590"/>
        <v>-7.0082808636629489E-4</v>
      </c>
    </row>
    <row r="9334" spans="1:6" ht="15" thickBot="1" x14ac:dyDescent="0.35">
      <c r="A9334" s="2">
        <v>42734</v>
      </c>
      <c r="B9334" s="5">
        <f t="shared" si="587"/>
        <v>12</v>
      </c>
      <c r="C9334" s="5">
        <f t="shared" si="588"/>
        <v>30</v>
      </c>
      <c r="D9334" s="5">
        <f t="shared" si="589"/>
        <v>6</v>
      </c>
      <c r="E9334" s="3">
        <v>19762.599999999999</v>
      </c>
      <c r="F9334">
        <f t="shared" si="590"/>
        <v>-2.8849967053115773E-3</v>
      </c>
    </row>
    <row r="9335" spans="1:6" ht="15" thickBot="1" x14ac:dyDescent="0.35">
      <c r="A9335" s="2">
        <v>42738</v>
      </c>
      <c r="B9335" s="5">
        <f t="shared" si="587"/>
        <v>1</v>
      </c>
      <c r="C9335" s="5">
        <f t="shared" si="588"/>
        <v>3</v>
      </c>
      <c r="D9335" s="5">
        <f t="shared" si="589"/>
        <v>3</v>
      </c>
      <c r="E9335" s="3">
        <v>19881.759999999998</v>
      </c>
      <c r="F9335">
        <f t="shared" si="590"/>
        <v>6.0295710078633307E-3</v>
      </c>
    </row>
    <row r="9336" spans="1:6" ht="15" thickBot="1" x14ac:dyDescent="0.35">
      <c r="A9336" s="2">
        <v>42739</v>
      </c>
      <c r="B9336" s="5">
        <f t="shared" si="587"/>
        <v>1</v>
      </c>
      <c r="C9336" s="5">
        <f t="shared" si="588"/>
        <v>4</v>
      </c>
      <c r="D9336" s="5">
        <f t="shared" si="589"/>
        <v>4</v>
      </c>
      <c r="E9336" s="3">
        <v>19942.16</v>
      </c>
      <c r="F9336">
        <f t="shared" si="590"/>
        <v>3.0379604220150259E-3</v>
      </c>
    </row>
    <row r="9337" spans="1:6" ht="15" thickBot="1" x14ac:dyDescent="0.35">
      <c r="A9337" s="2">
        <v>42740</v>
      </c>
      <c r="B9337" s="5">
        <f t="shared" si="587"/>
        <v>1</v>
      </c>
      <c r="C9337" s="5">
        <f t="shared" si="588"/>
        <v>5</v>
      </c>
      <c r="D9337" s="5">
        <f t="shared" si="589"/>
        <v>5</v>
      </c>
      <c r="E9337" s="3">
        <v>19899.29</v>
      </c>
      <c r="F9337">
        <f t="shared" si="590"/>
        <v>-2.1497169815104774E-3</v>
      </c>
    </row>
    <row r="9338" spans="1:6" ht="15" thickBot="1" x14ac:dyDescent="0.35">
      <c r="A9338" s="2">
        <v>42741</v>
      </c>
      <c r="B9338" s="5">
        <f t="shared" si="587"/>
        <v>1</v>
      </c>
      <c r="C9338" s="5">
        <f t="shared" si="588"/>
        <v>6</v>
      </c>
      <c r="D9338" s="5">
        <f t="shared" si="589"/>
        <v>6</v>
      </c>
      <c r="E9338" s="3">
        <v>19963.8</v>
      </c>
      <c r="F9338">
        <f t="shared" si="590"/>
        <v>3.2418242057881659E-3</v>
      </c>
    </row>
    <row r="9339" spans="1:6" ht="15" thickBot="1" x14ac:dyDescent="0.35">
      <c r="A9339" s="2">
        <v>42744</v>
      </c>
      <c r="B9339" s="5">
        <f t="shared" si="587"/>
        <v>1</v>
      </c>
      <c r="C9339" s="5">
        <f t="shared" si="588"/>
        <v>9</v>
      </c>
      <c r="D9339" s="5">
        <f t="shared" si="589"/>
        <v>2</v>
      </c>
      <c r="E9339" s="3">
        <v>19887.38</v>
      </c>
      <c r="F9339">
        <f t="shared" si="590"/>
        <v>-3.8279285506766375E-3</v>
      </c>
    </row>
    <row r="9340" spans="1:6" ht="15" thickBot="1" x14ac:dyDescent="0.35">
      <c r="A9340" s="2">
        <v>42745</v>
      </c>
      <c r="B9340" s="5">
        <f t="shared" si="587"/>
        <v>1</v>
      </c>
      <c r="C9340" s="5">
        <f t="shared" si="588"/>
        <v>10</v>
      </c>
      <c r="D9340" s="5">
        <f t="shared" si="589"/>
        <v>3</v>
      </c>
      <c r="E9340" s="3">
        <v>19855.53</v>
      </c>
      <c r="F9340">
        <f t="shared" si="590"/>
        <v>-1.6015181486954129E-3</v>
      </c>
    </row>
    <row r="9341" spans="1:6" ht="15" thickBot="1" x14ac:dyDescent="0.35">
      <c r="A9341" s="2">
        <v>42746</v>
      </c>
      <c r="B9341" s="5">
        <f t="shared" si="587"/>
        <v>1</v>
      </c>
      <c r="C9341" s="5">
        <f t="shared" si="588"/>
        <v>11</v>
      </c>
      <c r="D9341" s="5">
        <f t="shared" si="589"/>
        <v>4</v>
      </c>
      <c r="E9341" s="3">
        <v>19954.28</v>
      </c>
      <c r="F9341">
        <f t="shared" si="590"/>
        <v>4.9734255393837391E-3</v>
      </c>
    </row>
    <row r="9342" spans="1:6" ht="15" thickBot="1" x14ac:dyDescent="0.35">
      <c r="A9342" s="2">
        <v>42747</v>
      </c>
      <c r="B9342" s="5">
        <f t="shared" si="587"/>
        <v>1</v>
      </c>
      <c r="C9342" s="5">
        <f t="shared" si="588"/>
        <v>12</v>
      </c>
      <c r="D9342" s="5">
        <f t="shared" si="589"/>
        <v>5</v>
      </c>
      <c r="E9342" s="3">
        <v>19891</v>
      </c>
      <c r="F9342">
        <f t="shared" si="590"/>
        <v>-3.1712494763027699E-3</v>
      </c>
    </row>
    <row r="9343" spans="1:6" ht="15" thickBot="1" x14ac:dyDescent="0.35">
      <c r="A9343" s="2">
        <v>42748</v>
      </c>
      <c r="B9343" s="5">
        <f t="shared" si="587"/>
        <v>1</v>
      </c>
      <c r="C9343" s="5">
        <f t="shared" si="588"/>
        <v>13</v>
      </c>
      <c r="D9343" s="5">
        <f t="shared" si="589"/>
        <v>6</v>
      </c>
      <c r="E9343" s="3">
        <v>19885.73</v>
      </c>
      <c r="F9343">
        <f t="shared" si="590"/>
        <v>-2.6494394449753337E-4</v>
      </c>
    </row>
    <row r="9344" spans="1:6" ht="15" thickBot="1" x14ac:dyDescent="0.35">
      <c r="A9344" s="2">
        <v>42752</v>
      </c>
      <c r="B9344" s="5">
        <f t="shared" si="587"/>
        <v>1</v>
      </c>
      <c r="C9344" s="5">
        <f t="shared" si="588"/>
        <v>17</v>
      </c>
      <c r="D9344" s="5">
        <f t="shared" si="589"/>
        <v>3</v>
      </c>
      <c r="E9344" s="3">
        <v>19826.77</v>
      </c>
      <c r="F9344">
        <f t="shared" si="590"/>
        <v>-2.9649401857512461E-3</v>
      </c>
    </row>
    <row r="9345" spans="1:6" ht="15" thickBot="1" x14ac:dyDescent="0.35">
      <c r="A9345" s="2">
        <v>42753</v>
      </c>
      <c r="B9345" s="5">
        <f t="shared" si="587"/>
        <v>1</v>
      </c>
      <c r="C9345" s="5">
        <f t="shared" si="588"/>
        <v>18</v>
      </c>
      <c r="D9345" s="5">
        <f t="shared" si="589"/>
        <v>4</v>
      </c>
      <c r="E9345" s="3">
        <v>19804.72</v>
      </c>
      <c r="F9345">
        <f t="shared" si="590"/>
        <v>-1.1121327377076181E-3</v>
      </c>
    </row>
    <row r="9346" spans="1:6" ht="15" thickBot="1" x14ac:dyDescent="0.35">
      <c r="A9346" s="2">
        <v>42754</v>
      </c>
      <c r="B9346" s="5">
        <f t="shared" si="587"/>
        <v>1</v>
      </c>
      <c r="C9346" s="5">
        <f t="shared" si="588"/>
        <v>19</v>
      </c>
      <c r="D9346" s="5">
        <f t="shared" si="589"/>
        <v>5</v>
      </c>
      <c r="E9346" s="3">
        <v>19732.400000000001</v>
      </c>
      <c r="F9346">
        <f t="shared" si="590"/>
        <v>-3.6516547570478002E-3</v>
      </c>
    </row>
    <row r="9347" spans="1:6" ht="15" thickBot="1" x14ac:dyDescent="0.35">
      <c r="A9347" s="2">
        <v>42755</v>
      </c>
      <c r="B9347" s="5">
        <f t="shared" ref="B9347:B9410" si="591">MONTH(A9347)</f>
        <v>1</v>
      </c>
      <c r="C9347" s="5">
        <f t="shared" ref="C9347:C9410" si="592">DAY(A9347)</f>
        <v>20</v>
      </c>
      <c r="D9347" s="5">
        <f t="shared" ref="D9347:D9410" si="593">WEEKDAY(A9347,1)</f>
        <v>6</v>
      </c>
      <c r="E9347" s="3">
        <v>19827.25</v>
      </c>
      <c r="F9347">
        <f t="shared" si="590"/>
        <v>4.8068151872047264E-3</v>
      </c>
    </row>
    <row r="9348" spans="1:6" ht="15" thickBot="1" x14ac:dyDescent="0.35">
      <c r="A9348" s="2">
        <v>42758</v>
      </c>
      <c r="B9348" s="5">
        <f t="shared" si="591"/>
        <v>1</v>
      </c>
      <c r="C9348" s="5">
        <f t="shared" si="592"/>
        <v>23</v>
      </c>
      <c r="D9348" s="5">
        <f t="shared" si="593"/>
        <v>2</v>
      </c>
      <c r="E9348" s="3">
        <v>19799.849999999999</v>
      </c>
      <c r="F9348">
        <f t="shared" ref="F9348:F9411" si="594">(E9348-E9347)/E9347</f>
        <v>-1.381936476314237E-3</v>
      </c>
    </row>
    <row r="9349" spans="1:6" ht="15" thickBot="1" x14ac:dyDescent="0.35">
      <c r="A9349" s="2">
        <v>42759</v>
      </c>
      <c r="B9349" s="5">
        <f t="shared" si="591"/>
        <v>1</v>
      </c>
      <c r="C9349" s="5">
        <f t="shared" si="592"/>
        <v>24</v>
      </c>
      <c r="D9349" s="5">
        <f t="shared" si="593"/>
        <v>3</v>
      </c>
      <c r="E9349" s="3">
        <v>19912.71</v>
      </c>
      <c r="F9349">
        <f t="shared" si="594"/>
        <v>5.7000431821453493E-3</v>
      </c>
    </row>
    <row r="9350" spans="1:6" ht="15" thickBot="1" x14ac:dyDescent="0.35">
      <c r="A9350" s="2">
        <v>42760</v>
      </c>
      <c r="B9350" s="5">
        <f t="shared" si="591"/>
        <v>1</v>
      </c>
      <c r="C9350" s="5">
        <f t="shared" si="592"/>
        <v>25</v>
      </c>
      <c r="D9350" s="5">
        <f t="shared" si="593"/>
        <v>4</v>
      </c>
      <c r="E9350" s="3">
        <v>20068.509999999998</v>
      </c>
      <c r="F9350">
        <f t="shared" si="594"/>
        <v>7.8241484961112419E-3</v>
      </c>
    </row>
    <row r="9351" spans="1:6" ht="15" thickBot="1" x14ac:dyDescent="0.35">
      <c r="A9351" s="2">
        <v>42761</v>
      </c>
      <c r="B9351" s="5">
        <f t="shared" si="591"/>
        <v>1</v>
      </c>
      <c r="C9351" s="5">
        <f t="shared" si="592"/>
        <v>26</v>
      </c>
      <c r="D9351" s="5">
        <f t="shared" si="593"/>
        <v>5</v>
      </c>
      <c r="E9351" s="3">
        <v>20100.91</v>
      </c>
      <c r="F9351">
        <f t="shared" si="594"/>
        <v>1.6144696342678883E-3</v>
      </c>
    </row>
    <row r="9352" spans="1:6" ht="15" thickBot="1" x14ac:dyDescent="0.35">
      <c r="A9352" s="2">
        <v>42762</v>
      </c>
      <c r="B9352" s="5">
        <f t="shared" si="591"/>
        <v>1</v>
      </c>
      <c r="C9352" s="5">
        <f t="shared" si="592"/>
        <v>27</v>
      </c>
      <c r="D9352" s="5">
        <f t="shared" si="593"/>
        <v>6</v>
      </c>
      <c r="E9352" s="3">
        <v>20093.78</v>
      </c>
      <c r="F9352">
        <f t="shared" si="594"/>
        <v>-3.5471030913530871E-4</v>
      </c>
    </row>
    <row r="9353" spans="1:6" ht="15" thickBot="1" x14ac:dyDescent="0.35">
      <c r="A9353" s="2">
        <v>42765</v>
      </c>
      <c r="B9353" s="5">
        <f t="shared" si="591"/>
        <v>1</v>
      </c>
      <c r="C9353" s="5">
        <f t="shared" si="592"/>
        <v>30</v>
      </c>
      <c r="D9353" s="5">
        <f t="shared" si="593"/>
        <v>2</v>
      </c>
      <c r="E9353" s="3">
        <v>19971.13</v>
      </c>
      <c r="F9353">
        <f t="shared" si="594"/>
        <v>-6.1038789117825428E-3</v>
      </c>
    </row>
    <row r="9354" spans="1:6" ht="15" thickBot="1" x14ac:dyDescent="0.35">
      <c r="A9354" s="2">
        <v>42766</v>
      </c>
      <c r="B9354" s="5">
        <f t="shared" si="591"/>
        <v>1</v>
      </c>
      <c r="C9354" s="5">
        <f t="shared" si="592"/>
        <v>31</v>
      </c>
      <c r="D9354" s="5">
        <f t="shared" si="593"/>
        <v>3</v>
      </c>
      <c r="E9354" s="3">
        <v>19864.09</v>
      </c>
      <c r="F9354">
        <f t="shared" si="594"/>
        <v>-5.3597367800420339E-3</v>
      </c>
    </row>
    <row r="9355" spans="1:6" ht="15" thickBot="1" x14ac:dyDescent="0.35">
      <c r="A9355" s="2">
        <v>42767</v>
      </c>
      <c r="B9355" s="5">
        <f t="shared" si="591"/>
        <v>2</v>
      </c>
      <c r="C9355" s="5">
        <f t="shared" si="592"/>
        <v>1</v>
      </c>
      <c r="D9355" s="5">
        <f t="shared" si="593"/>
        <v>4</v>
      </c>
      <c r="E9355" s="3">
        <v>19890.939999999999</v>
      </c>
      <c r="F9355">
        <f t="shared" si="594"/>
        <v>1.3516853779860314E-3</v>
      </c>
    </row>
    <row r="9356" spans="1:6" ht="15" thickBot="1" x14ac:dyDescent="0.35">
      <c r="A9356" s="2">
        <v>42768</v>
      </c>
      <c r="B9356" s="5">
        <f t="shared" si="591"/>
        <v>2</v>
      </c>
      <c r="C9356" s="5">
        <f t="shared" si="592"/>
        <v>2</v>
      </c>
      <c r="D9356" s="5">
        <f t="shared" si="593"/>
        <v>5</v>
      </c>
      <c r="E9356" s="3">
        <v>19884.91</v>
      </c>
      <c r="F9356">
        <f t="shared" si="594"/>
        <v>-3.0315309382054526E-4</v>
      </c>
    </row>
    <row r="9357" spans="1:6" ht="15" thickBot="1" x14ac:dyDescent="0.35">
      <c r="A9357" s="2">
        <v>42769</v>
      </c>
      <c r="B9357" s="5">
        <f t="shared" si="591"/>
        <v>2</v>
      </c>
      <c r="C9357" s="5">
        <f t="shared" si="592"/>
        <v>3</v>
      </c>
      <c r="D9357" s="5">
        <f t="shared" si="593"/>
        <v>6</v>
      </c>
      <c r="E9357" s="3">
        <v>20071.46</v>
      </c>
      <c r="F9357">
        <f t="shared" si="594"/>
        <v>9.3814857598047609E-3</v>
      </c>
    </row>
    <row r="9358" spans="1:6" ht="15" thickBot="1" x14ac:dyDescent="0.35">
      <c r="A9358" s="2">
        <v>42772</v>
      </c>
      <c r="B9358" s="5">
        <f t="shared" si="591"/>
        <v>2</v>
      </c>
      <c r="C9358" s="5">
        <f t="shared" si="592"/>
        <v>6</v>
      </c>
      <c r="D9358" s="5">
        <f t="shared" si="593"/>
        <v>2</v>
      </c>
      <c r="E9358" s="3">
        <v>20052.419999999998</v>
      </c>
      <c r="F9358">
        <f t="shared" si="594"/>
        <v>-9.4861061427523822E-4</v>
      </c>
    </row>
    <row r="9359" spans="1:6" ht="15" thickBot="1" x14ac:dyDescent="0.35">
      <c r="A9359" s="2">
        <v>42773</v>
      </c>
      <c r="B9359" s="5">
        <f t="shared" si="591"/>
        <v>2</v>
      </c>
      <c r="C9359" s="5">
        <f t="shared" si="592"/>
        <v>7</v>
      </c>
      <c r="D9359" s="5">
        <f t="shared" si="593"/>
        <v>3</v>
      </c>
      <c r="E9359" s="3">
        <v>20090.29</v>
      </c>
      <c r="F9359">
        <f t="shared" si="594"/>
        <v>1.8885501101613981E-3</v>
      </c>
    </row>
    <row r="9360" spans="1:6" ht="15" thickBot="1" x14ac:dyDescent="0.35">
      <c r="A9360" s="2">
        <v>42774</v>
      </c>
      <c r="B9360" s="5">
        <f t="shared" si="591"/>
        <v>2</v>
      </c>
      <c r="C9360" s="5">
        <f t="shared" si="592"/>
        <v>8</v>
      </c>
      <c r="D9360" s="5">
        <f t="shared" si="593"/>
        <v>4</v>
      </c>
      <c r="E9360" s="3">
        <v>20054.34</v>
      </c>
      <c r="F9360">
        <f t="shared" si="594"/>
        <v>-1.7894216559343208E-3</v>
      </c>
    </row>
    <row r="9361" spans="1:6" ht="15" thickBot="1" x14ac:dyDescent="0.35">
      <c r="A9361" s="2">
        <v>42775</v>
      </c>
      <c r="B9361" s="5">
        <f t="shared" si="591"/>
        <v>2</v>
      </c>
      <c r="C9361" s="5">
        <f t="shared" si="592"/>
        <v>9</v>
      </c>
      <c r="D9361" s="5">
        <f t="shared" si="593"/>
        <v>5</v>
      </c>
      <c r="E9361" s="3">
        <v>20172.400000000001</v>
      </c>
      <c r="F9361">
        <f t="shared" si="594"/>
        <v>5.8870050073949734E-3</v>
      </c>
    </row>
    <row r="9362" spans="1:6" ht="15" thickBot="1" x14ac:dyDescent="0.35">
      <c r="A9362" s="2">
        <v>42776</v>
      </c>
      <c r="B9362" s="5">
        <f t="shared" si="591"/>
        <v>2</v>
      </c>
      <c r="C9362" s="5">
        <f t="shared" si="592"/>
        <v>10</v>
      </c>
      <c r="D9362" s="5">
        <f t="shared" si="593"/>
        <v>6</v>
      </c>
      <c r="E9362" s="3">
        <v>20269.37</v>
      </c>
      <c r="F9362">
        <f t="shared" si="594"/>
        <v>4.8070631159404693E-3</v>
      </c>
    </row>
    <row r="9363" spans="1:6" ht="15" thickBot="1" x14ac:dyDescent="0.35">
      <c r="A9363" s="2">
        <v>42779</v>
      </c>
      <c r="B9363" s="5">
        <f t="shared" si="591"/>
        <v>2</v>
      </c>
      <c r="C9363" s="5">
        <f t="shared" si="592"/>
        <v>13</v>
      </c>
      <c r="D9363" s="5">
        <f t="shared" si="593"/>
        <v>2</v>
      </c>
      <c r="E9363" s="3">
        <v>20412.16</v>
      </c>
      <c r="F9363">
        <f t="shared" si="594"/>
        <v>7.0446195417026222E-3</v>
      </c>
    </row>
    <row r="9364" spans="1:6" ht="15" thickBot="1" x14ac:dyDescent="0.35">
      <c r="A9364" s="2">
        <v>42780</v>
      </c>
      <c r="B9364" s="5">
        <f t="shared" si="591"/>
        <v>2</v>
      </c>
      <c r="C9364" s="5">
        <f t="shared" si="592"/>
        <v>14</v>
      </c>
      <c r="D9364" s="5">
        <f t="shared" si="593"/>
        <v>3</v>
      </c>
      <c r="E9364" s="3">
        <v>20504.41</v>
      </c>
      <c r="F9364">
        <f t="shared" si="594"/>
        <v>4.5193649275725844E-3</v>
      </c>
    </row>
    <row r="9365" spans="1:6" ht="15" thickBot="1" x14ac:dyDescent="0.35">
      <c r="A9365" s="2">
        <v>42781</v>
      </c>
      <c r="B9365" s="5">
        <f t="shared" si="591"/>
        <v>2</v>
      </c>
      <c r="C9365" s="5">
        <f t="shared" si="592"/>
        <v>15</v>
      </c>
      <c r="D9365" s="5">
        <f t="shared" si="593"/>
        <v>4</v>
      </c>
      <c r="E9365" s="3">
        <v>20611.86</v>
      </c>
      <c r="F9365">
        <f t="shared" si="594"/>
        <v>5.2403361033065924E-3</v>
      </c>
    </row>
    <row r="9366" spans="1:6" ht="15" thickBot="1" x14ac:dyDescent="0.35">
      <c r="A9366" s="2">
        <v>42782</v>
      </c>
      <c r="B9366" s="5">
        <f t="shared" si="591"/>
        <v>2</v>
      </c>
      <c r="C9366" s="5">
        <f t="shared" si="592"/>
        <v>16</v>
      </c>
      <c r="D9366" s="5">
        <f t="shared" si="593"/>
        <v>5</v>
      </c>
      <c r="E9366" s="3">
        <v>20619.77</v>
      </c>
      <c r="F9366">
        <f t="shared" si="594"/>
        <v>3.8375964129388877E-4</v>
      </c>
    </row>
    <row r="9367" spans="1:6" ht="15" thickBot="1" x14ac:dyDescent="0.35">
      <c r="A9367" s="2">
        <v>42783</v>
      </c>
      <c r="B9367" s="5">
        <f t="shared" si="591"/>
        <v>2</v>
      </c>
      <c r="C9367" s="5">
        <f t="shared" si="592"/>
        <v>17</v>
      </c>
      <c r="D9367" s="5">
        <f t="shared" si="593"/>
        <v>6</v>
      </c>
      <c r="E9367" s="3">
        <v>20624.05</v>
      </c>
      <c r="F9367">
        <f t="shared" si="594"/>
        <v>2.0756778567359557E-4</v>
      </c>
    </row>
    <row r="9368" spans="1:6" ht="15" thickBot="1" x14ac:dyDescent="0.35">
      <c r="A9368" s="2">
        <v>42787</v>
      </c>
      <c r="B9368" s="5">
        <f t="shared" si="591"/>
        <v>2</v>
      </c>
      <c r="C9368" s="5">
        <f t="shared" si="592"/>
        <v>21</v>
      </c>
      <c r="D9368" s="5">
        <f t="shared" si="593"/>
        <v>3</v>
      </c>
      <c r="E9368" s="3">
        <v>20743</v>
      </c>
      <c r="F9368">
        <f t="shared" si="594"/>
        <v>5.7675383835861889E-3</v>
      </c>
    </row>
    <row r="9369" spans="1:6" ht="15" thickBot="1" x14ac:dyDescent="0.35">
      <c r="A9369" s="2">
        <v>42788</v>
      </c>
      <c r="B9369" s="5">
        <f t="shared" si="591"/>
        <v>2</v>
      </c>
      <c r="C9369" s="5">
        <f t="shared" si="592"/>
        <v>22</v>
      </c>
      <c r="D9369" s="5">
        <f t="shared" si="593"/>
        <v>4</v>
      </c>
      <c r="E9369" s="3">
        <v>20775.599999999999</v>
      </c>
      <c r="F9369">
        <f t="shared" si="594"/>
        <v>1.571614520561083E-3</v>
      </c>
    </row>
    <row r="9370" spans="1:6" ht="15" thickBot="1" x14ac:dyDescent="0.35">
      <c r="A9370" s="2">
        <v>42789</v>
      </c>
      <c r="B9370" s="5">
        <f t="shared" si="591"/>
        <v>2</v>
      </c>
      <c r="C9370" s="5">
        <f t="shared" si="592"/>
        <v>23</v>
      </c>
      <c r="D9370" s="5">
        <f t="shared" si="593"/>
        <v>5</v>
      </c>
      <c r="E9370" s="3">
        <v>20810.32</v>
      </c>
      <c r="F9370">
        <f t="shared" si="594"/>
        <v>1.6711912050675392E-3</v>
      </c>
    </row>
    <row r="9371" spans="1:6" ht="15" thickBot="1" x14ac:dyDescent="0.35">
      <c r="A9371" s="2">
        <v>42790</v>
      </c>
      <c r="B9371" s="5">
        <f t="shared" si="591"/>
        <v>2</v>
      </c>
      <c r="C9371" s="5">
        <f t="shared" si="592"/>
        <v>24</v>
      </c>
      <c r="D9371" s="5">
        <f t="shared" si="593"/>
        <v>6</v>
      </c>
      <c r="E9371" s="3">
        <v>20821.759999999998</v>
      </c>
      <c r="F9371">
        <f t="shared" si="594"/>
        <v>5.4972725071016158E-4</v>
      </c>
    </row>
    <row r="9372" spans="1:6" ht="15" thickBot="1" x14ac:dyDescent="0.35">
      <c r="A9372" s="2">
        <v>42793</v>
      </c>
      <c r="B9372" s="5">
        <f t="shared" si="591"/>
        <v>2</v>
      </c>
      <c r="C9372" s="5">
        <f t="shared" si="592"/>
        <v>27</v>
      </c>
      <c r="D9372" s="5">
        <f t="shared" si="593"/>
        <v>2</v>
      </c>
      <c r="E9372" s="3">
        <v>20837.439999999999</v>
      </c>
      <c r="F9372">
        <f t="shared" si="594"/>
        <v>7.5305833896847777E-4</v>
      </c>
    </row>
    <row r="9373" spans="1:6" ht="15" thickBot="1" x14ac:dyDescent="0.35">
      <c r="A9373" s="2">
        <v>42794</v>
      </c>
      <c r="B9373" s="5">
        <f t="shared" si="591"/>
        <v>2</v>
      </c>
      <c r="C9373" s="5">
        <f t="shared" si="592"/>
        <v>28</v>
      </c>
      <c r="D9373" s="5">
        <f t="shared" si="593"/>
        <v>3</v>
      </c>
      <c r="E9373" s="3">
        <v>20812.240000000002</v>
      </c>
      <c r="F9373">
        <f t="shared" si="594"/>
        <v>-1.2093616106391711E-3</v>
      </c>
    </row>
    <row r="9374" spans="1:6" ht="15" thickBot="1" x14ac:dyDescent="0.35">
      <c r="A9374" s="2">
        <v>42795</v>
      </c>
      <c r="B9374" s="5">
        <f t="shared" si="591"/>
        <v>3</v>
      </c>
      <c r="C9374" s="5">
        <f t="shared" si="592"/>
        <v>1</v>
      </c>
      <c r="D9374" s="5">
        <f t="shared" si="593"/>
        <v>4</v>
      </c>
      <c r="E9374" s="3">
        <v>21115.55</v>
      </c>
      <c r="F9374">
        <f t="shared" si="594"/>
        <v>1.4573635514485593E-2</v>
      </c>
    </row>
    <row r="9375" spans="1:6" ht="15" thickBot="1" x14ac:dyDescent="0.35">
      <c r="A9375" s="2">
        <v>42796</v>
      </c>
      <c r="B9375" s="5">
        <f t="shared" si="591"/>
        <v>3</v>
      </c>
      <c r="C9375" s="5">
        <f t="shared" si="592"/>
        <v>2</v>
      </c>
      <c r="D9375" s="5">
        <f t="shared" si="593"/>
        <v>5</v>
      </c>
      <c r="E9375" s="3">
        <v>21002.97</v>
      </c>
      <c r="F9375">
        <f t="shared" si="594"/>
        <v>-5.3316157997304412E-3</v>
      </c>
    </row>
    <row r="9376" spans="1:6" ht="15" thickBot="1" x14ac:dyDescent="0.35">
      <c r="A9376" s="2">
        <v>42797</v>
      </c>
      <c r="B9376" s="5">
        <f t="shared" si="591"/>
        <v>3</v>
      </c>
      <c r="C9376" s="5">
        <f t="shared" si="592"/>
        <v>3</v>
      </c>
      <c r="D9376" s="5">
        <f t="shared" si="593"/>
        <v>6</v>
      </c>
      <c r="E9376" s="3">
        <v>21005.71</v>
      </c>
      <c r="F9376">
        <f t="shared" si="594"/>
        <v>1.3045774002429003E-4</v>
      </c>
    </row>
    <row r="9377" spans="1:6" ht="15" thickBot="1" x14ac:dyDescent="0.35">
      <c r="A9377" s="2">
        <v>42800</v>
      </c>
      <c r="B9377" s="5">
        <f t="shared" si="591"/>
        <v>3</v>
      </c>
      <c r="C9377" s="5">
        <f t="shared" si="592"/>
        <v>6</v>
      </c>
      <c r="D9377" s="5">
        <f t="shared" si="593"/>
        <v>2</v>
      </c>
      <c r="E9377" s="3">
        <v>20954.34</v>
      </c>
      <c r="F9377">
        <f t="shared" si="594"/>
        <v>-2.4455255261545067E-3</v>
      </c>
    </row>
    <row r="9378" spans="1:6" ht="15" thickBot="1" x14ac:dyDescent="0.35">
      <c r="A9378" s="2">
        <v>42801</v>
      </c>
      <c r="B9378" s="5">
        <f t="shared" si="591"/>
        <v>3</v>
      </c>
      <c r="C9378" s="5">
        <f t="shared" si="592"/>
        <v>7</v>
      </c>
      <c r="D9378" s="5">
        <f t="shared" si="593"/>
        <v>3</v>
      </c>
      <c r="E9378" s="3">
        <v>20924.759999999998</v>
      </c>
      <c r="F9378">
        <f t="shared" si="594"/>
        <v>-1.4116407388637267E-3</v>
      </c>
    </row>
    <row r="9379" spans="1:6" ht="15" thickBot="1" x14ac:dyDescent="0.35">
      <c r="A9379" s="2">
        <v>42802</v>
      </c>
      <c r="B9379" s="5">
        <f t="shared" si="591"/>
        <v>3</v>
      </c>
      <c r="C9379" s="5">
        <f t="shared" si="592"/>
        <v>8</v>
      </c>
      <c r="D9379" s="5">
        <f t="shared" si="593"/>
        <v>4</v>
      </c>
      <c r="E9379" s="3">
        <v>20855.73</v>
      </c>
      <c r="F9379">
        <f t="shared" si="594"/>
        <v>-3.2989625687462527E-3</v>
      </c>
    </row>
    <row r="9380" spans="1:6" ht="15" thickBot="1" x14ac:dyDescent="0.35">
      <c r="A9380" s="2">
        <v>42803</v>
      </c>
      <c r="B9380" s="5">
        <f t="shared" si="591"/>
        <v>3</v>
      </c>
      <c r="C9380" s="5">
        <f t="shared" si="592"/>
        <v>9</v>
      </c>
      <c r="D9380" s="5">
        <f t="shared" si="593"/>
        <v>5</v>
      </c>
      <c r="E9380" s="3">
        <v>20858.189999999999</v>
      </c>
      <c r="F9380">
        <f t="shared" si="594"/>
        <v>1.1795319559656396E-4</v>
      </c>
    </row>
    <row r="9381" spans="1:6" ht="15" thickBot="1" x14ac:dyDescent="0.35">
      <c r="A9381" s="2">
        <v>42804</v>
      </c>
      <c r="B9381" s="5">
        <f t="shared" si="591"/>
        <v>3</v>
      </c>
      <c r="C9381" s="5">
        <f t="shared" si="592"/>
        <v>10</v>
      </c>
      <c r="D9381" s="5">
        <f t="shared" si="593"/>
        <v>6</v>
      </c>
      <c r="E9381" s="3">
        <v>20902.98</v>
      </c>
      <c r="F9381">
        <f t="shared" si="594"/>
        <v>2.1473579442895514E-3</v>
      </c>
    </row>
    <row r="9382" spans="1:6" ht="15" thickBot="1" x14ac:dyDescent="0.35">
      <c r="A9382" s="2">
        <v>42807</v>
      </c>
      <c r="B9382" s="5">
        <f t="shared" si="591"/>
        <v>3</v>
      </c>
      <c r="C9382" s="5">
        <f t="shared" si="592"/>
        <v>13</v>
      </c>
      <c r="D9382" s="5">
        <f t="shared" si="593"/>
        <v>2</v>
      </c>
      <c r="E9382" s="3">
        <v>20881.48</v>
      </c>
      <c r="F9382">
        <f t="shared" si="594"/>
        <v>-1.0285614778371313E-3</v>
      </c>
    </row>
    <row r="9383" spans="1:6" ht="15" thickBot="1" x14ac:dyDescent="0.35">
      <c r="A9383" s="2">
        <v>42808</v>
      </c>
      <c r="B9383" s="5">
        <f t="shared" si="591"/>
        <v>3</v>
      </c>
      <c r="C9383" s="5">
        <f t="shared" si="592"/>
        <v>14</v>
      </c>
      <c r="D9383" s="5">
        <f t="shared" si="593"/>
        <v>3</v>
      </c>
      <c r="E9383" s="3">
        <v>20837.37</v>
      </c>
      <c r="F9383">
        <f t="shared" si="594"/>
        <v>-2.112398163348603E-3</v>
      </c>
    </row>
    <row r="9384" spans="1:6" ht="15" thickBot="1" x14ac:dyDescent="0.35">
      <c r="A9384" s="2">
        <v>42809</v>
      </c>
      <c r="B9384" s="5">
        <f t="shared" si="591"/>
        <v>3</v>
      </c>
      <c r="C9384" s="5">
        <f t="shared" si="592"/>
        <v>15</v>
      </c>
      <c r="D9384" s="5">
        <f t="shared" si="593"/>
        <v>4</v>
      </c>
      <c r="E9384" s="3">
        <v>20950.099999999999</v>
      </c>
      <c r="F9384">
        <f t="shared" si="594"/>
        <v>5.4099917599965625E-3</v>
      </c>
    </row>
    <row r="9385" spans="1:6" ht="15" thickBot="1" x14ac:dyDescent="0.35">
      <c r="A9385" s="2">
        <v>42810</v>
      </c>
      <c r="B9385" s="5">
        <f t="shared" si="591"/>
        <v>3</v>
      </c>
      <c r="C9385" s="5">
        <f t="shared" si="592"/>
        <v>16</v>
      </c>
      <c r="D9385" s="5">
        <f t="shared" si="593"/>
        <v>5</v>
      </c>
      <c r="E9385" s="3">
        <v>20934.55</v>
      </c>
      <c r="F9385">
        <f t="shared" si="594"/>
        <v>-7.4223989384295409E-4</v>
      </c>
    </row>
    <row r="9386" spans="1:6" ht="15" thickBot="1" x14ac:dyDescent="0.35">
      <c r="A9386" s="2">
        <v>42811</v>
      </c>
      <c r="B9386" s="5">
        <f t="shared" si="591"/>
        <v>3</v>
      </c>
      <c r="C9386" s="5">
        <f t="shared" si="592"/>
        <v>17</v>
      </c>
      <c r="D9386" s="5">
        <f t="shared" si="593"/>
        <v>6</v>
      </c>
      <c r="E9386" s="3">
        <v>20914.62</v>
      </c>
      <c r="F9386">
        <f t="shared" si="594"/>
        <v>-9.5201473162787314E-4</v>
      </c>
    </row>
    <row r="9387" spans="1:6" ht="15" thickBot="1" x14ac:dyDescent="0.35">
      <c r="A9387" s="2">
        <v>42814</v>
      </c>
      <c r="B9387" s="5">
        <f t="shared" si="591"/>
        <v>3</v>
      </c>
      <c r="C9387" s="5">
        <f t="shared" si="592"/>
        <v>20</v>
      </c>
      <c r="D9387" s="5">
        <f t="shared" si="593"/>
        <v>2</v>
      </c>
      <c r="E9387" s="3">
        <v>20905.86</v>
      </c>
      <c r="F9387">
        <f t="shared" si="594"/>
        <v>-4.1884576435041135E-4</v>
      </c>
    </row>
    <row r="9388" spans="1:6" ht="15" thickBot="1" x14ac:dyDescent="0.35">
      <c r="A9388" s="2">
        <v>42815</v>
      </c>
      <c r="B9388" s="5">
        <f t="shared" si="591"/>
        <v>3</v>
      </c>
      <c r="C9388" s="5">
        <f t="shared" si="592"/>
        <v>21</v>
      </c>
      <c r="D9388" s="5">
        <f t="shared" si="593"/>
        <v>3</v>
      </c>
      <c r="E9388" s="3">
        <v>20668.009999999998</v>
      </c>
      <c r="F9388">
        <f t="shared" si="594"/>
        <v>-1.137719280622764E-2</v>
      </c>
    </row>
    <row r="9389" spans="1:6" ht="15" thickBot="1" x14ac:dyDescent="0.35">
      <c r="A9389" s="2">
        <v>42816</v>
      </c>
      <c r="B9389" s="5">
        <f t="shared" si="591"/>
        <v>3</v>
      </c>
      <c r="C9389" s="5">
        <f t="shared" si="592"/>
        <v>22</v>
      </c>
      <c r="D9389" s="5">
        <f t="shared" si="593"/>
        <v>4</v>
      </c>
      <c r="E9389" s="3">
        <v>20661.3</v>
      </c>
      <c r="F9389">
        <f t="shared" si="594"/>
        <v>-3.2465631669421137E-4</v>
      </c>
    </row>
    <row r="9390" spans="1:6" ht="15" thickBot="1" x14ac:dyDescent="0.35">
      <c r="A9390" s="2">
        <v>42817</v>
      </c>
      <c r="B9390" s="5">
        <f t="shared" si="591"/>
        <v>3</v>
      </c>
      <c r="C9390" s="5">
        <f t="shared" si="592"/>
        <v>23</v>
      </c>
      <c r="D9390" s="5">
        <f t="shared" si="593"/>
        <v>5</v>
      </c>
      <c r="E9390" s="3">
        <v>20656.580000000002</v>
      </c>
      <c r="F9390">
        <f t="shared" si="594"/>
        <v>-2.2844641915065975E-4</v>
      </c>
    </row>
    <row r="9391" spans="1:6" ht="15" thickBot="1" x14ac:dyDescent="0.35">
      <c r="A9391" s="2">
        <v>42818</v>
      </c>
      <c r="B9391" s="5">
        <f t="shared" si="591"/>
        <v>3</v>
      </c>
      <c r="C9391" s="5">
        <f t="shared" si="592"/>
        <v>24</v>
      </c>
      <c r="D9391" s="5">
        <f t="shared" si="593"/>
        <v>6</v>
      </c>
      <c r="E9391" s="3">
        <v>20596.72</v>
      </c>
      <c r="F9391">
        <f t="shared" si="594"/>
        <v>-2.8978659584500714E-3</v>
      </c>
    </row>
    <row r="9392" spans="1:6" ht="15" thickBot="1" x14ac:dyDescent="0.35">
      <c r="A9392" s="2">
        <v>42821</v>
      </c>
      <c r="B9392" s="5">
        <f t="shared" si="591"/>
        <v>3</v>
      </c>
      <c r="C9392" s="5">
        <f t="shared" si="592"/>
        <v>27</v>
      </c>
      <c r="D9392" s="5">
        <f t="shared" si="593"/>
        <v>2</v>
      </c>
      <c r="E9392" s="3">
        <v>20550.98</v>
      </c>
      <c r="F9392">
        <f t="shared" si="594"/>
        <v>-2.2207419433774699E-3</v>
      </c>
    </row>
    <row r="9393" spans="1:6" ht="15" thickBot="1" x14ac:dyDescent="0.35">
      <c r="A9393" s="2">
        <v>42822</v>
      </c>
      <c r="B9393" s="5">
        <f t="shared" si="591"/>
        <v>3</v>
      </c>
      <c r="C9393" s="5">
        <f t="shared" si="592"/>
        <v>28</v>
      </c>
      <c r="D9393" s="5">
        <f t="shared" si="593"/>
        <v>3</v>
      </c>
      <c r="E9393" s="3">
        <v>20701.5</v>
      </c>
      <c r="F9393">
        <f t="shared" si="594"/>
        <v>7.3242249274730661E-3</v>
      </c>
    </row>
    <row r="9394" spans="1:6" ht="15" thickBot="1" x14ac:dyDescent="0.35">
      <c r="A9394" s="2">
        <v>42823</v>
      </c>
      <c r="B9394" s="5">
        <f t="shared" si="591"/>
        <v>3</v>
      </c>
      <c r="C9394" s="5">
        <f t="shared" si="592"/>
        <v>29</v>
      </c>
      <c r="D9394" s="5">
        <f t="shared" si="593"/>
        <v>4</v>
      </c>
      <c r="E9394" s="3">
        <v>20659.32</v>
      </c>
      <c r="F9394">
        <f t="shared" si="594"/>
        <v>-2.0375335120643573E-3</v>
      </c>
    </row>
    <row r="9395" spans="1:6" ht="15" thickBot="1" x14ac:dyDescent="0.35">
      <c r="A9395" s="2">
        <v>42824</v>
      </c>
      <c r="B9395" s="5">
        <f t="shared" si="591"/>
        <v>3</v>
      </c>
      <c r="C9395" s="5">
        <f t="shared" si="592"/>
        <v>30</v>
      </c>
      <c r="D9395" s="5">
        <f t="shared" si="593"/>
        <v>5</v>
      </c>
      <c r="E9395" s="3">
        <v>20728.490000000002</v>
      </c>
      <c r="F9395">
        <f t="shared" si="594"/>
        <v>3.3481256885513123E-3</v>
      </c>
    </row>
    <row r="9396" spans="1:6" ht="15" thickBot="1" x14ac:dyDescent="0.35">
      <c r="A9396" s="2">
        <v>42825</v>
      </c>
      <c r="B9396" s="5">
        <f t="shared" si="591"/>
        <v>3</v>
      </c>
      <c r="C9396" s="5">
        <f t="shared" si="592"/>
        <v>31</v>
      </c>
      <c r="D9396" s="5">
        <f t="shared" si="593"/>
        <v>6</v>
      </c>
      <c r="E9396" s="3">
        <v>20663.22</v>
      </c>
      <c r="F9396">
        <f t="shared" si="594"/>
        <v>-3.1488063047525618E-3</v>
      </c>
    </row>
    <row r="9397" spans="1:6" ht="15" thickBot="1" x14ac:dyDescent="0.35">
      <c r="A9397" s="2">
        <v>42828</v>
      </c>
      <c r="B9397" s="5">
        <f t="shared" si="591"/>
        <v>4</v>
      </c>
      <c r="C9397" s="5">
        <f t="shared" si="592"/>
        <v>3</v>
      </c>
      <c r="D9397" s="5">
        <f t="shared" si="593"/>
        <v>2</v>
      </c>
      <c r="E9397" s="3">
        <v>20650.21</v>
      </c>
      <c r="F9397">
        <f t="shared" si="594"/>
        <v>-6.2962113358915192E-4</v>
      </c>
    </row>
    <row r="9398" spans="1:6" ht="15" thickBot="1" x14ac:dyDescent="0.35">
      <c r="A9398" s="2">
        <v>42829</v>
      </c>
      <c r="B9398" s="5">
        <f t="shared" si="591"/>
        <v>4</v>
      </c>
      <c r="C9398" s="5">
        <f t="shared" si="592"/>
        <v>4</v>
      </c>
      <c r="D9398" s="5">
        <f t="shared" si="593"/>
        <v>3</v>
      </c>
      <c r="E9398" s="3">
        <v>20689.240000000002</v>
      </c>
      <c r="F9398">
        <f t="shared" si="594"/>
        <v>1.8900534183430811E-3</v>
      </c>
    </row>
    <row r="9399" spans="1:6" ht="15" thickBot="1" x14ac:dyDescent="0.35">
      <c r="A9399" s="2">
        <v>42830</v>
      </c>
      <c r="B9399" s="5">
        <f t="shared" si="591"/>
        <v>4</v>
      </c>
      <c r="C9399" s="5">
        <f t="shared" si="592"/>
        <v>5</v>
      </c>
      <c r="D9399" s="5">
        <f t="shared" si="593"/>
        <v>4</v>
      </c>
      <c r="E9399" s="3">
        <v>20648.150000000001</v>
      </c>
      <c r="F9399">
        <f t="shared" si="594"/>
        <v>-1.9860565202008454E-3</v>
      </c>
    </row>
    <row r="9400" spans="1:6" ht="15" thickBot="1" x14ac:dyDescent="0.35">
      <c r="A9400" s="2">
        <v>42831</v>
      </c>
      <c r="B9400" s="5">
        <f t="shared" si="591"/>
        <v>4</v>
      </c>
      <c r="C9400" s="5">
        <f t="shared" si="592"/>
        <v>6</v>
      </c>
      <c r="D9400" s="5">
        <f t="shared" si="593"/>
        <v>5</v>
      </c>
      <c r="E9400" s="3">
        <v>20662.95</v>
      </c>
      <c r="F9400">
        <f t="shared" si="594"/>
        <v>7.1677123616397938E-4</v>
      </c>
    </row>
    <row r="9401" spans="1:6" ht="15" thickBot="1" x14ac:dyDescent="0.35">
      <c r="A9401" s="2">
        <v>42832</v>
      </c>
      <c r="B9401" s="5">
        <f t="shared" si="591"/>
        <v>4</v>
      </c>
      <c r="C9401" s="5">
        <f t="shared" si="592"/>
        <v>7</v>
      </c>
      <c r="D9401" s="5">
        <f t="shared" si="593"/>
        <v>6</v>
      </c>
      <c r="E9401" s="3">
        <v>20656.099999999999</v>
      </c>
      <c r="F9401">
        <f t="shared" si="594"/>
        <v>-3.3151123145543993E-4</v>
      </c>
    </row>
    <row r="9402" spans="1:6" ht="15" thickBot="1" x14ac:dyDescent="0.35">
      <c r="A9402" s="2">
        <v>42835</v>
      </c>
      <c r="B9402" s="5">
        <f t="shared" si="591"/>
        <v>4</v>
      </c>
      <c r="C9402" s="5">
        <f t="shared" si="592"/>
        <v>10</v>
      </c>
      <c r="D9402" s="5">
        <f t="shared" si="593"/>
        <v>2</v>
      </c>
      <c r="E9402" s="3">
        <v>20658.02</v>
      </c>
      <c r="F9402">
        <f t="shared" si="594"/>
        <v>9.2950750625814743E-5</v>
      </c>
    </row>
    <row r="9403" spans="1:6" ht="15" thickBot="1" x14ac:dyDescent="0.35">
      <c r="A9403" s="2">
        <v>42836</v>
      </c>
      <c r="B9403" s="5">
        <f t="shared" si="591"/>
        <v>4</v>
      </c>
      <c r="C9403" s="5">
        <f t="shared" si="592"/>
        <v>11</v>
      </c>
      <c r="D9403" s="5">
        <f t="shared" si="593"/>
        <v>3</v>
      </c>
      <c r="E9403" s="3">
        <v>20651.3</v>
      </c>
      <c r="F9403">
        <f t="shared" si="594"/>
        <v>-3.2529739055345888E-4</v>
      </c>
    </row>
    <row r="9404" spans="1:6" ht="15" thickBot="1" x14ac:dyDescent="0.35">
      <c r="A9404" s="2">
        <v>42837</v>
      </c>
      <c r="B9404" s="5">
        <f t="shared" si="591"/>
        <v>4</v>
      </c>
      <c r="C9404" s="5">
        <f t="shared" si="592"/>
        <v>12</v>
      </c>
      <c r="D9404" s="5">
        <f t="shared" si="593"/>
        <v>4</v>
      </c>
      <c r="E9404" s="3">
        <v>20591.86</v>
      </c>
      <c r="F9404">
        <f t="shared" si="594"/>
        <v>-2.8782691646530092E-3</v>
      </c>
    </row>
    <row r="9405" spans="1:6" ht="15" thickBot="1" x14ac:dyDescent="0.35">
      <c r="A9405" s="2">
        <v>42838</v>
      </c>
      <c r="B9405" s="5">
        <f t="shared" si="591"/>
        <v>4</v>
      </c>
      <c r="C9405" s="5">
        <f t="shared" si="592"/>
        <v>13</v>
      </c>
      <c r="D9405" s="5">
        <f t="shared" si="593"/>
        <v>5</v>
      </c>
      <c r="E9405" s="3">
        <v>20453.25</v>
      </c>
      <c r="F9405">
        <f t="shared" si="594"/>
        <v>-6.7313006207307437E-3</v>
      </c>
    </row>
    <row r="9406" spans="1:6" ht="15" thickBot="1" x14ac:dyDescent="0.35">
      <c r="A9406" s="2">
        <v>42842</v>
      </c>
      <c r="B9406" s="5">
        <f t="shared" si="591"/>
        <v>4</v>
      </c>
      <c r="C9406" s="5">
        <f t="shared" si="592"/>
        <v>17</v>
      </c>
      <c r="D9406" s="5">
        <f t="shared" si="593"/>
        <v>2</v>
      </c>
      <c r="E9406" s="3">
        <v>20636.919999999998</v>
      </c>
      <c r="F9406">
        <f t="shared" si="594"/>
        <v>8.9799909549826192E-3</v>
      </c>
    </row>
    <row r="9407" spans="1:6" ht="15" thickBot="1" x14ac:dyDescent="0.35">
      <c r="A9407" s="2">
        <v>42843</v>
      </c>
      <c r="B9407" s="5">
        <f t="shared" si="591"/>
        <v>4</v>
      </c>
      <c r="C9407" s="5">
        <f t="shared" si="592"/>
        <v>18</v>
      </c>
      <c r="D9407" s="5">
        <f t="shared" si="593"/>
        <v>3</v>
      </c>
      <c r="E9407" s="3">
        <v>20523.28</v>
      </c>
      <c r="F9407">
        <f t="shared" si="594"/>
        <v>-5.5066356801305345E-3</v>
      </c>
    </row>
    <row r="9408" spans="1:6" ht="15" thickBot="1" x14ac:dyDescent="0.35">
      <c r="A9408" s="2">
        <v>42844</v>
      </c>
      <c r="B9408" s="5">
        <f t="shared" si="591"/>
        <v>4</v>
      </c>
      <c r="C9408" s="5">
        <f t="shared" si="592"/>
        <v>19</v>
      </c>
      <c r="D9408" s="5">
        <f t="shared" si="593"/>
        <v>4</v>
      </c>
      <c r="E9408" s="3">
        <v>20404.490000000002</v>
      </c>
      <c r="F9408">
        <f t="shared" si="594"/>
        <v>-5.7880611676105007E-3</v>
      </c>
    </row>
    <row r="9409" spans="1:6" ht="15" thickBot="1" x14ac:dyDescent="0.35">
      <c r="A9409" s="2">
        <v>42845</v>
      </c>
      <c r="B9409" s="5">
        <f t="shared" si="591"/>
        <v>4</v>
      </c>
      <c r="C9409" s="5">
        <f t="shared" si="592"/>
        <v>20</v>
      </c>
      <c r="D9409" s="5">
        <f t="shared" si="593"/>
        <v>5</v>
      </c>
      <c r="E9409" s="3">
        <v>20578.71</v>
      </c>
      <c r="F9409">
        <f t="shared" si="594"/>
        <v>8.5383168116428057E-3</v>
      </c>
    </row>
    <row r="9410" spans="1:6" ht="15" thickBot="1" x14ac:dyDescent="0.35">
      <c r="A9410" s="2">
        <v>42846</v>
      </c>
      <c r="B9410" s="5">
        <f t="shared" si="591"/>
        <v>4</v>
      </c>
      <c r="C9410" s="5">
        <f t="shared" si="592"/>
        <v>21</v>
      </c>
      <c r="D9410" s="5">
        <f t="shared" si="593"/>
        <v>6</v>
      </c>
      <c r="E9410" s="3">
        <v>20547.759999999998</v>
      </c>
      <c r="F9410">
        <f t="shared" si="594"/>
        <v>-1.5039815420889225E-3</v>
      </c>
    </row>
    <row r="9411" spans="1:6" ht="15" thickBot="1" x14ac:dyDescent="0.35">
      <c r="A9411" s="2">
        <v>42849</v>
      </c>
      <c r="B9411" s="5">
        <f t="shared" ref="B9411:B9474" si="595">MONTH(A9411)</f>
        <v>4</v>
      </c>
      <c r="C9411" s="5">
        <f t="shared" ref="C9411:C9474" si="596">DAY(A9411)</f>
        <v>24</v>
      </c>
      <c r="D9411" s="5">
        <f t="shared" ref="D9411:D9474" si="597">WEEKDAY(A9411,1)</f>
        <v>2</v>
      </c>
      <c r="E9411" s="3">
        <v>20763.89</v>
      </c>
      <c r="F9411">
        <f t="shared" si="594"/>
        <v>1.0518421472705592E-2</v>
      </c>
    </row>
    <row r="9412" spans="1:6" ht="15" thickBot="1" x14ac:dyDescent="0.35">
      <c r="A9412" s="2">
        <v>42850</v>
      </c>
      <c r="B9412" s="5">
        <f t="shared" si="595"/>
        <v>4</v>
      </c>
      <c r="C9412" s="5">
        <f t="shared" si="596"/>
        <v>25</v>
      </c>
      <c r="D9412" s="5">
        <f t="shared" si="597"/>
        <v>3</v>
      </c>
      <c r="E9412" s="3">
        <v>20996.12</v>
      </c>
      <c r="F9412">
        <f t="shared" ref="F9412:F9475" si="598">(E9412-E9411)/E9411</f>
        <v>1.1184320471742028E-2</v>
      </c>
    </row>
    <row r="9413" spans="1:6" ht="15" thickBot="1" x14ac:dyDescent="0.35">
      <c r="A9413" s="2">
        <v>42851</v>
      </c>
      <c r="B9413" s="5">
        <f t="shared" si="595"/>
        <v>4</v>
      </c>
      <c r="C9413" s="5">
        <f t="shared" si="596"/>
        <v>26</v>
      </c>
      <c r="D9413" s="5">
        <f t="shared" si="597"/>
        <v>4</v>
      </c>
      <c r="E9413" s="3">
        <v>20975.09</v>
      </c>
      <c r="F9413">
        <f t="shared" si="598"/>
        <v>-1.0016136314709022E-3</v>
      </c>
    </row>
    <row r="9414" spans="1:6" ht="15" thickBot="1" x14ac:dyDescent="0.35">
      <c r="A9414" s="2">
        <v>42852</v>
      </c>
      <c r="B9414" s="5">
        <f t="shared" si="595"/>
        <v>4</v>
      </c>
      <c r="C9414" s="5">
        <f t="shared" si="596"/>
        <v>27</v>
      </c>
      <c r="D9414" s="5">
        <f t="shared" si="597"/>
        <v>5</v>
      </c>
      <c r="E9414" s="3">
        <v>20981.33</v>
      </c>
      <c r="F9414">
        <f t="shared" si="598"/>
        <v>2.9749574376088973E-4</v>
      </c>
    </row>
    <row r="9415" spans="1:6" ht="15" thickBot="1" x14ac:dyDescent="0.35">
      <c r="A9415" s="2">
        <v>42853</v>
      </c>
      <c r="B9415" s="5">
        <f t="shared" si="595"/>
        <v>4</v>
      </c>
      <c r="C9415" s="5">
        <f t="shared" si="596"/>
        <v>28</v>
      </c>
      <c r="D9415" s="5">
        <f t="shared" si="597"/>
        <v>6</v>
      </c>
      <c r="E9415" s="3">
        <v>20940.509999999998</v>
      </c>
      <c r="F9415">
        <f t="shared" si="598"/>
        <v>-1.9455392008039215E-3</v>
      </c>
    </row>
    <row r="9416" spans="1:6" ht="15" thickBot="1" x14ac:dyDescent="0.35">
      <c r="A9416" s="2">
        <v>42856</v>
      </c>
      <c r="B9416" s="5">
        <f t="shared" si="595"/>
        <v>5</v>
      </c>
      <c r="C9416" s="5">
        <f t="shared" si="596"/>
        <v>1</v>
      </c>
      <c r="D9416" s="5">
        <f t="shared" si="597"/>
        <v>2</v>
      </c>
      <c r="E9416" s="3">
        <v>20913.46</v>
      </c>
      <c r="F9416">
        <f t="shared" si="598"/>
        <v>-1.2917545943245544E-3</v>
      </c>
    </row>
    <row r="9417" spans="1:6" ht="15" thickBot="1" x14ac:dyDescent="0.35">
      <c r="A9417" s="2">
        <v>42857</v>
      </c>
      <c r="B9417" s="5">
        <f t="shared" si="595"/>
        <v>5</v>
      </c>
      <c r="C9417" s="5">
        <f t="shared" si="596"/>
        <v>2</v>
      </c>
      <c r="D9417" s="5">
        <f t="shared" si="597"/>
        <v>3</v>
      </c>
      <c r="E9417" s="3">
        <v>20949.89</v>
      </c>
      <c r="F9417">
        <f t="shared" si="598"/>
        <v>1.7419403580278105E-3</v>
      </c>
    </row>
    <row r="9418" spans="1:6" ht="15" thickBot="1" x14ac:dyDescent="0.35">
      <c r="A9418" s="2">
        <v>42858</v>
      </c>
      <c r="B9418" s="5">
        <f t="shared" si="595"/>
        <v>5</v>
      </c>
      <c r="C9418" s="5">
        <f t="shared" si="596"/>
        <v>3</v>
      </c>
      <c r="D9418" s="5">
        <f t="shared" si="597"/>
        <v>4</v>
      </c>
      <c r="E9418" s="3">
        <v>20957.900000000001</v>
      </c>
      <c r="F9418">
        <f t="shared" si="598"/>
        <v>3.823409096659714E-4</v>
      </c>
    </row>
    <row r="9419" spans="1:6" ht="15" thickBot="1" x14ac:dyDescent="0.35">
      <c r="A9419" s="2">
        <v>42859</v>
      </c>
      <c r="B9419" s="5">
        <f t="shared" si="595"/>
        <v>5</v>
      </c>
      <c r="C9419" s="5">
        <f t="shared" si="596"/>
        <v>4</v>
      </c>
      <c r="D9419" s="5">
        <f t="shared" si="597"/>
        <v>5</v>
      </c>
      <c r="E9419" s="3">
        <v>20951.47</v>
      </c>
      <c r="F9419">
        <f t="shared" si="598"/>
        <v>-3.0680554826582293E-4</v>
      </c>
    </row>
    <row r="9420" spans="1:6" ht="15" thickBot="1" x14ac:dyDescent="0.35">
      <c r="A9420" s="2">
        <v>42860</v>
      </c>
      <c r="B9420" s="5">
        <f t="shared" si="595"/>
        <v>5</v>
      </c>
      <c r="C9420" s="5">
        <f t="shared" si="596"/>
        <v>5</v>
      </c>
      <c r="D9420" s="5">
        <f t="shared" si="597"/>
        <v>6</v>
      </c>
      <c r="E9420" s="3">
        <v>21006.94</v>
      </c>
      <c r="F9420">
        <f t="shared" si="598"/>
        <v>2.6475469263014732E-3</v>
      </c>
    </row>
    <row r="9421" spans="1:6" ht="15" thickBot="1" x14ac:dyDescent="0.35">
      <c r="A9421" s="2">
        <v>42863</v>
      </c>
      <c r="B9421" s="5">
        <f t="shared" si="595"/>
        <v>5</v>
      </c>
      <c r="C9421" s="5">
        <f t="shared" si="596"/>
        <v>8</v>
      </c>
      <c r="D9421" s="5">
        <f t="shared" si="597"/>
        <v>2</v>
      </c>
      <c r="E9421" s="3">
        <v>21012.28</v>
      </c>
      <c r="F9421">
        <f t="shared" si="598"/>
        <v>2.5420170667408705E-4</v>
      </c>
    </row>
    <row r="9422" spans="1:6" ht="15" thickBot="1" x14ac:dyDescent="0.35">
      <c r="A9422" s="2">
        <v>42864</v>
      </c>
      <c r="B9422" s="5">
        <f t="shared" si="595"/>
        <v>5</v>
      </c>
      <c r="C9422" s="5">
        <f t="shared" si="596"/>
        <v>9</v>
      </c>
      <c r="D9422" s="5">
        <f t="shared" si="597"/>
        <v>3</v>
      </c>
      <c r="E9422" s="3">
        <v>20975.78</v>
      </c>
      <c r="F9422">
        <f t="shared" si="598"/>
        <v>-1.737079460201368E-3</v>
      </c>
    </row>
    <row r="9423" spans="1:6" ht="15" thickBot="1" x14ac:dyDescent="0.35">
      <c r="A9423" s="2">
        <v>42865</v>
      </c>
      <c r="B9423" s="5">
        <f t="shared" si="595"/>
        <v>5</v>
      </c>
      <c r="C9423" s="5">
        <f t="shared" si="596"/>
        <v>10</v>
      </c>
      <c r="D9423" s="5">
        <f t="shared" si="597"/>
        <v>4</v>
      </c>
      <c r="E9423" s="3">
        <v>20943.11</v>
      </c>
      <c r="F9423">
        <f t="shared" si="598"/>
        <v>-1.5575106146230679E-3</v>
      </c>
    </row>
    <row r="9424" spans="1:6" ht="15" thickBot="1" x14ac:dyDescent="0.35">
      <c r="A9424" s="2">
        <v>42866</v>
      </c>
      <c r="B9424" s="5">
        <f t="shared" si="595"/>
        <v>5</v>
      </c>
      <c r="C9424" s="5">
        <f t="shared" si="596"/>
        <v>11</v>
      </c>
      <c r="D9424" s="5">
        <f t="shared" si="597"/>
        <v>5</v>
      </c>
      <c r="E9424" s="3">
        <v>20919.419999999998</v>
      </c>
      <c r="F9424">
        <f t="shared" si="598"/>
        <v>-1.1311596033255007E-3</v>
      </c>
    </row>
    <row r="9425" spans="1:6" ht="15" thickBot="1" x14ac:dyDescent="0.35">
      <c r="A9425" s="2">
        <v>42867</v>
      </c>
      <c r="B9425" s="5">
        <f t="shared" si="595"/>
        <v>5</v>
      </c>
      <c r="C9425" s="5">
        <f t="shared" si="596"/>
        <v>12</v>
      </c>
      <c r="D9425" s="5">
        <f t="shared" si="597"/>
        <v>6</v>
      </c>
      <c r="E9425" s="3">
        <v>20896.61</v>
      </c>
      <c r="F9425">
        <f t="shared" si="598"/>
        <v>-1.0903743985252782E-3</v>
      </c>
    </row>
    <row r="9426" spans="1:6" ht="15" thickBot="1" x14ac:dyDescent="0.35">
      <c r="A9426" s="2">
        <v>42870</v>
      </c>
      <c r="B9426" s="5">
        <f t="shared" si="595"/>
        <v>5</v>
      </c>
      <c r="C9426" s="5">
        <f t="shared" si="596"/>
        <v>15</v>
      </c>
      <c r="D9426" s="5">
        <f t="shared" si="597"/>
        <v>2</v>
      </c>
      <c r="E9426" s="3">
        <v>20981.94</v>
      </c>
      <c r="F9426">
        <f t="shared" si="598"/>
        <v>4.0834374570802683E-3</v>
      </c>
    </row>
    <row r="9427" spans="1:6" ht="15" thickBot="1" x14ac:dyDescent="0.35">
      <c r="A9427" s="2">
        <v>42871</v>
      </c>
      <c r="B9427" s="5">
        <f t="shared" si="595"/>
        <v>5</v>
      </c>
      <c r="C9427" s="5">
        <f t="shared" si="596"/>
        <v>16</v>
      </c>
      <c r="D9427" s="5">
        <f t="shared" si="597"/>
        <v>3</v>
      </c>
      <c r="E9427" s="3">
        <v>20979.75</v>
      </c>
      <c r="F9427">
        <f t="shared" si="598"/>
        <v>-1.0437547719604052E-4</v>
      </c>
    </row>
    <row r="9428" spans="1:6" ht="15" thickBot="1" x14ac:dyDescent="0.35">
      <c r="A9428" s="2">
        <v>42872</v>
      </c>
      <c r="B9428" s="5">
        <f t="shared" si="595"/>
        <v>5</v>
      </c>
      <c r="C9428" s="5">
        <f t="shared" si="596"/>
        <v>17</v>
      </c>
      <c r="D9428" s="5">
        <f t="shared" si="597"/>
        <v>4</v>
      </c>
      <c r="E9428" s="3">
        <v>20606.93</v>
      </c>
      <c r="F9428">
        <f t="shared" si="598"/>
        <v>-1.777046914286394E-2</v>
      </c>
    </row>
    <row r="9429" spans="1:6" ht="15" thickBot="1" x14ac:dyDescent="0.35">
      <c r="A9429" s="2">
        <v>42873</v>
      </c>
      <c r="B9429" s="5">
        <f t="shared" si="595"/>
        <v>5</v>
      </c>
      <c r="C9429" s="5">
        <f t="shared" si="596"/>
        <v>18</v>
      </c>
      <c r="D9429" s="5">
        <f t="shared" si="597"/>
        <v>5</v>
      </c>
      <c r="E9429" s="3">
        <v>20663.02</v>
      </c>
      <c r="F9429">
        <f t="shared" si="598"/>
        <v>2.7218998657247899E-3</v>
      </c>
    </row>
    <row r="9430" spans="1:6" ht="15" thickBot="1" x14ac:dyDescent="0.35">
      <c r="A9430" s="2">
        <v>42874</v>
      </c>
      <c r="B9430" s="5">
        <f t="shared" si="595"/>
        <v>5</v>
      </c>
      <c r="C9430" s="5">
        <f t="shared" si="596"/>
        <v>19</v>
      </c>
      <c r="D9430" s="5">
        <f t="shared" si="597"/>
        <v>6</v>
      </c>
      <c r="E9430" s="3">
        <v>20804.84</v>
      </c>
      <c r="F9430">
        <f t="shared" si="598"/>
        <v>6.8634691347150469E-3</v>
      </c>
    </row>
    <row r="9431" spans="1:6" ht="15" thickBot="1" x14ac:dyDescent="0.35">
      <c r="A9431" s="2">
        <v>42877</v>
      </c>
      <c r="B9431" s="5">
        <f t="shared" si="595"/>
        <v>5</v>
      </c>
      <c r="C9431" s="5">
        <f t="shared" si="596"/>
        <v>22</v>
      </c>
      <c r="D9431" s="5">
        <f t="shared" si="597"/>
        <v>2</v>
      </c>
      <c r="E9431" s="3">
        <v>20894.830000000002</v>
      </c>
      <c r="F9431">
        <f t="shared" si="598"/>
        <v>4.3254358120515032E-3</v>
      </c>
    </row>
    <row r="9432" spans="1:6" ht="15" thickBot="1" x14ac:dyDescent="0.35">
      <c r="A9432" s="2">
        <v>42878</v>
      </c>
      <c r="B9432" s="5">
        <f t="shared" si="595"/>
        <v>5</v>
      </c>
      <c r="C9432" s="5">
        <f t="shared" si="596"/>
        <v>23</v>
      </c>
      <c r="D9432" s="5">
        <f t="shared" si="597"/>
        <v>3</v>
      </c>
      <c r="E9432" s="3">
        <v>20937.91</v>
      </c>
      <c r="F9432">
        <f t="shared" si="598"/>
        <v>2.0617540319781548E-3</v>
      </c>
    </row>
    <row r="9433" spans="1:6" ht="15" thickBot="1" x14ac:dyDescent="0.35">
      <c r="A9433" s="2">
        <v>42879</v>
      </c>
      <c r="B9433" s="5">
        <f t="shared" si="595"/>
        <v>5</v>
      </c>
      <c r="C9433" s="5">
        <f t="shared" si="596"/>
        <v>24</v>
      </c>
      <c r="D9433" s="5">
        <f t="shared" si="597"/>
        <v>4</v>
      </c>
      <c r="E9433" s="3">
        <v>21012.42</v>
      </c>
      <c r="F9433">
        <f t="shared" si="598"/>
        <v>3.5586168820096369E-3</v>
      </c>
    </row>
    <row r="9434" spans="1:6" ht="15" thickBot="1" x14ac:dyDescent="0.35">
      <c r="A9434" s="2">
        <v>42880</v>
      </c>
      <c r="B9434" s="5">
        <f t="shared" si="595"/>
        <v>5</v>
      </c>
      <c r="C9434" s="5">
        <f t="shared" si="596"/>
        <v>25</v>
      </c>
      <c r="D9434" s="5">
        <f t="shared" si="597"/>
        <v>5</v>
      </c>
      <c r="E9434" s="3">
        <v>21082.95</v>
      </c>
      <c r="F9434">
        <f t="shared" si="598"/>
        <v>3.356586247562274E-3</v>
      </c>
    </row>
    <row r="9435" spans="1:6" ht="15" thickBot="1" x14ac:dyDescent="0.35">
      <c r="A9435" s="2">
        <v>42881</v>
      </c>
      <c r="B9435" s="5">
        <f t="shared" si="595"/>
        <v>5</v>
      </c>
      <c r="C9435" s="5">
        <f t="shared" si="596"/>
        <v>26</v>
      </c>
      <c r="D9435" s="5">
        <f t="shared" si="597"/>
        <v>6</v>
      </c>
      <c r="E9435" s="3">
        <v>21080.28</v>
      </c>
      <c r="F9435">
        <f t="shared" si="598"/>
        <v>-1.2664261879869238E-4</v>
      </c>
    </row>
    <row r="9436" spans="1:6" ht="15" thickBot="1" x14ac:dyDescent="0.35">
      <c r="A9436" s="2">
        <v>42885</v>
      </c>
      <c r="B9436" s="5">
        <f t="shared" si="595"/>
        <v>5</v>
      </c>
      <c r="C9436" s="5">
        <f t="shared" si="596"/>
        <v>30</v>
      </c>
      <c r="D9436" s="5">
        <f t="shared" si="597"/>
        <v>3</v>
      </c>
      <c r="E9436" s="3">
        <v>21029.47</v>
      </c>
      <c r="F9436">
        <f t="shared" si="598"/>
        <v>-2.4103095404803768E-3</v>
      </c>
    </row>
    <row r="9437" spans="1:6" ht="15" thickBot="1" x14ac:dyDescent="0.35">
      <c r="A9437" s="2">
        <v>42886</v>
      </c>
      <c r="B9437" s="5">
        <f t="shared" si="595"/>
        <v>5</v>
      </c>
      <c r="C9437" s="5">
        <f t="shared" si="596"/>
        <v>31</v>
      </c>
      <c r="D9437" s="5">
        <f t="shared" si="597"/>
        <v>4</v>
      </c>
      <c r="E9437" s="3">
        <v>21008.65</v>
      </c>
      <c r="F9437">
        <f t="shared" si="598"/>
        <v>-9.9003921639488342E-4</v>
      </c>
    </row>
    <row r="9438" spans="1:6" ht="15" thickBot="1" x14ac:dyDescent="0.35">
      <c r="A9438" s="2">
        <v>42887</v>
      </c>
      <c r="B9438" s="5">
        <f t="shared" si="595"/>
        <v>6</v>
      </c>
      <c r="C9438" s="5">
        <f t="shared" si="596"/>
        <v>1</v>
      </c>
      <c r="D9438" s="5">
        <f t="shared" si="597"/>
        <v>5</v>
      </c>
      <c r="E9438" s="3">
        <v>21144.18</v>
      </c>
      <c r="F9438">
        <f t="shared" si="598"/>
        <v>6.4511522634723706E-3</v>
      </c>
    </row>
    <row r="9439" spans="1:6" ht="15" thickBot="1" x14ac:dyDescent="0.35">
      <c r="A9439" s="2">
        <v>42888</v>
      </c>
      <c r="B9439" s="5">
        <f t="shared" si="595"/>
        <v>6</v>
      </c>
      <c r="C9439" s="5">
        <f t="shared" si="596"/>
        <v>2</v>
      </c>
      <c r="D9439" s="5">
        <f t="shared" si="597"/>
        <v>6</v>
      </c>
      <c r="E9439" s="3">
        <v>21206.29</v>
      </c>
      <c r="F9439">
        <f t="shared" si="598"/>
        <v>2.9374513459495986E-3</v>
      </c>
    </row>
    <row r="9440" spans="1:6" ht="15" thickBot="1" x14ac:dyDescent="0.35">
      <c r="A9440" s="2">
        <v>42891</v>
      </c>
      <c r="B9440" s="5">
        <f t="shared" si="595"/>
        <v>6</v>
      </c>
      <c r="C9440" s="5">
        <f t="shared" si="596"/>
        <v>5</v>
      </c>
      <c r="D9440" s="5">
        <f t="shared" si="597"/>
        <v>2</v>
      </c>
      <c r="E9440" s="3">
        <v>21184.04</v>
      </c>
      <c r="F9440">
        <f t="shared" si="598"/>
        <v>-1.0492170011821963E-3</v>
      </c>
    </row>
    <row r="9441" spans="1:6" ht="15" thickBot="1" x14ac:dyDescent="0.35">
      <c r="A9441" s="2">
        <v>42892</v>
      </c>
      <c r="B9441" s="5">
        <f t="shared" si="595"/>
        <v>6</v>
      </c>
      <c r="C9441" s="5">
        <f t="shared" si="596"/>
        <v>6</v>
      </c>
      <c r="D9441" s="5">
        <f t="shared" si="597"/>
        <v>3</v>
      </c>
      <c r="E9441" s="3">
        <v>21136.23</v>
      </c>
      <c r="F9441">
        <f t="shared" si="598"/>
        <v>-2.2568877324628026E-3</v>
      </c>
    </row>
    <row r="9442" spans="1:6" ht="15" thickBot="1" x14ac:dyDescent="0.35">
      <c r="A9442" s="2">
        <v>42893</v>
      </c>
      <c r="B9442" s="5">
        <f t="shared" si="595"/>
        <v>6</v>
      </c>
      <c r="C9442" s="5">
        <f t="shared" si="596"/>
        <v>7</v>
      </c>
      <c r="D9442" s="5">
        <f t="shared" si="597"/>
        <v>4</v>
      </c>
      <c r="E9442" s="3">
        <v>21173.69</v>
      </c>
      <c r="F9442">
        <f t="shared" si="598"/>
        <v>1.7723122808561002E-3</v>
      </c>
    </row>
    <row r="9443" spans="1:6" ht="15" thickBot="1" x14ac:dyDescent="0.35">
      <c r="A9443" s="2">
        <v>42894</v>
      </c>
      <c r="B9443" s="5">
        <f t="shared" si="595"/>
        <v>6</v>
      </c>
      <c r="C9443" s="5">
        <f t="shared" si="596"/>
        <v>8</v>
      </c>
      <c r="D9443" s="5">
        <f t="shared" si="597"/>
        <v>5</v>
      </c>
      <c r="E9443" s="3">
        <v>21182.53</v>
      </c>
      <c r="F9443">
        <f t="shared" si="598"/>
        <v>4.1749926441730971E-4</v>
      </c>
    </row>
    <row r="9444" spans="1:6" ht="15" thickBot="1" x14ac:dyDescent="0.35">
      <c r="A9444" s="2">
        <v>42895</v>
      </c>
      <c r="B9444" s="5">
        <f t="shared" si="595"/>
        <v>6</v>
      </c>
      <c r="C9444" s="5">
        <f t="shared" si="596"/>
        <v>9</v>
      </c>
      <c r="D9444" s="5">
        <f t="shared" si="597"/>
        <v>6</v>
      </c>
      <c r="E9444" s="3">
        <v>21271.97</v>
      </c>
      <c r="F9444">
        <f t="shared" si="598"/>
        <v>4.2223473777684879E-3</v>
      </c>
    </row>
    <row r="9445" spans="1:6" ht="15" thickBot="1" x14ac:dyDescent="0.35">
      <c r="A9445" s="2">
        <v>42898</v>
      </c>
      <c r="B9445" s="5">
        <f t="shared" si="595"/>
        <v>6</v>
      </c>
      <c r="C9445" s="5">
        <f t="shared" si="596"/>
        <v>12</v>
      </c>
      <c r="D9445" s="5">
        <f t="shared" si="597"/>
        <v>2</v>
      </c>
      <c r="E9445" s="3">
        <v>21235.67</v>
      </c>
      <c r="F9445">
        <f t="shared" si="598"/>
        <v>-1.7064710038610861E-3</v>
      </c>
    </row>
    <row r="9446" spans="1:6" ht="15" thickBot="1" x14ac:dyDescent="0.35">
      <c r="A9446" s="2">
        <v>42899</v>
      </c>
      <c r="B9446" s="5">
        <f t="shared" si="595"/>
        <v>6</v>
      </c>
      <c r="C9446" s="5">
        <f t="shared" si="596"/>
        <v>13</v>
      </c>
      <c r="D9446" s="5">
        <f t="shared" si="597"/>
        <v>3</v>
      </c>
      <c r="E9446" s="3">
        <v>21328.47</v>
      </c>
      <c r="F9446">
        <f t="shared" si="598"/>
        <v>4.3700057497598581E-3</v>
      </c>
    </row>
    <row r="9447" spans="1:6" ht="15" thickBot="1" x14ac:dyDescent="0.35">
      <c r="A9447" s="2">
        <v>42900</v>
      </c>
      <c r="B9447" s="5">
        <f t="shared" si="595"/>
        <v>6</v>
      </c>
      <c r="C9447" s="5">
        <f t="shared" si="596"/>
        <v>14</v>
      </c>
      <c r="D9447" s="5">
        <f t="shared" si="597"/>
        <v>4</v>
      </c>
      <c r="E9447" s="3">
        <v>21374.560000000001</v>
      </c>
      <c r="F9447">
        <f t="shared" si="598"/>
        <v>2.1609613816649833E-3</v>
      </c>
    </row>
    <row r="9448" spans="1:6" ht="15" thickBot="1" x14ac:dyDescent="0.35">
      <c r="A9448" s="2">
        <v>42901</v>
      </c>
      <c r="B9448" s="5">
        <f t="shared" si="595"/>
        <v>6</v>
      </c>
      <c r="C9448" s="5">
        <f t="shared" si="596"/>
        <v>15</v>
      </c>
      <c r="D9448" s="5">
        <f t="shared" si="597"/>
        <v>5</v>
      </c>
      <c r="E9448" s="3">
        <v>21359.9</v>
      </c>
      <c r="F9448">
        <f t="shared" si="598"/>
        <v>-6.8586207154672913E-4</v>
      </c>
    </row>
    <row r="9449" spans="1:6" ht="15" thickBot="1" x14ac:dyDescent="0.35">
      <c r="A9449" s="2">
        <v>42902</v>
      </c>
      <c r="B9449" s="5">
        <f t="shared" si="595"/>
        <v>6</v>
      </c>
      <c r="C9449" s="5">
        <f t="shared" si="596"/>
        <v>16</v>
      </c>
      <c r="D9449" s="5">
        <f t="shared" si="597"/>
        <v>6</v>
      </c>
      <c r="E9449" s="3">
        <v>21384.28</v>
      </c>
      <c r="F9449">
        <f t="shared" si="598"/>
        <v>1.1413911113814848E-3</v>
      </c>
    </row>
    <row r="9450" spans="1:6" ht="15" thickBot="1" x14ac:dyDescent="0.35">
      <c r="A9450" s="2">
        <v>42905</v>
      </c>
      <c r="B9450" s="5">
        <f t="shared" si="595"/>
        <v>6</v>
      </c>
      <c r="C9450" s="5">
        <f t="shared" si="596"/>
        <v>19</v>
      </c>
      <c r="D9450" s="5">
        <f t="shared" si="597"/>
        <v>2</v>
      </c>
      <c r="E9450" s="3">
        <v>21528.99</v>
      </c>
      <c r="F9450">
        <f t="shared" si="598"/>
        <v>6.7671205203075702E-3</v>
      </c>
    </row>
    <row r="9451" spans="1:6" ht="15" thickBot="1" x14ac:dyDescent="0.35">
      <c r="A9451" s="2">
        <v>42906</v>
      </c>
      <c r="B9451" s="5">
        <f t="shared" si="595"/>
        <v>6</v>
      </c>
      <c r="C9451" s="5">
        <f t="shared" si="596"/>
        <v>20</v>
      </c>
      <c r="D9451" s="5">
        <f t="shared" si="597"/>
        <v>3</v>
      </c>
      <c r="E9451" s="3">
        <v>21467.14</v>
      </c>
      <c r="F9451">
        <f t="shared" si="598"/>
        <v>-2.8728704876541901E-3</v>
      </c>
    </row>
    <row r="9452" spans="1:6" ht="15" thickBot="1" x14ac:dyDescent="0.35">
      <c r="A9452" s="2">
        <v>42907</v>
      </c>
      <c r="B9452" s="5">
        <f t="shared" si="595"/>
        <v>6</v>
      </c>
      <c r="C9452" s="5">
        <f t="shared" si="596"/>
        <v>21</v>
      </c>
      <c r="D9452" s="5">
        <f t="shared" si="597"/>
        <v>4</v>
      </c>
      <c r="E9452" s="3">
        <v>21410.03</v>
      </c>
      <c r="F9452">
        <f t="shared" si="598"/>
        <v>-2.6603450669255703E-3</v>
      </c>
    </row>
    <row r="9453" spans="1:6" ht="15" thickBot="1" x14ac:dyDescent="0.35">
      <c r="A9453" s="2">
        <v>42908</v>
      </c>
      <c r="B9453" s="5">
        <f t="shared" si="595"/>
        <v>6</v>
      </c>
      <c r="C9453" s="5">
        <f t="shared" si="596"/>
        <v>22</v>
      </c>
      <c r="D9453" s="5">
        <f t="shared" si="597"/>
        <v>5</v>
      </c>
      <c r="E9453" s="3">
        <v>21397.29</v>
      </c>
      <c r="F9453">
        <f t="shared" si="598"/>
        <v>-5.9504820871329766E-4</v>
      </c>
    </row>
    <row r="9454" spans="1:6" ht="15" thickBot="1" x14ac:dyDescent="0.35">
      <c r="A9454" s="2">
        <v>42909</v>
      </c>
      <c r="B9454" s="5">
        <f t="shared" si="595"/>
        <v>6</v>
      </c>
      <c r="C9454" s="5">
        <f t="shared" si="596"/>
        <v>23</v>
      </c>
      <c r="D9454" s="5">
        <f t="shared" si="597"/>
        <v>6</v>
      </c>
      <c r="E9454" s="3">
        <v>21394.76</v>
      </c>
      <c r="F9454">
        <f t="shared" si="598"/>
        <v>-1.1823927235656822E-4</v>
      </c>
    </row>
    <row r="9455" spans="1:6" ht="15" thickBot="1" x14ac:dyDescent="0.35">
      <c r="A9455" s="2">
        <v>42912</v>
      </c>
      <c r="B9455" s="5">
        <f t="shared" si="595"/>
        <v>6</v>
      </c>
      <c r="C9455" s="5">
        <f t="shared" si="596"/>
        <v>26</v>
      </c>
      <c r="D9455" s="5">
        <f t="shared" si="597"/>
        <v>2</v>
      </c>
      <c r="E9455" s="3">
        <v>21409.55</v>
      </c>
      <c r="F9455">
        <f t="shared" si="598"/>
        <v>6.9129076465456374E-4</v>
      </c>
    </row>
    <row r="9456" spans="1:6" ht="15" thickBot="1" x14ac:dyDescent="0.35">
      <c r="A9456" s="2">
        <v>42913</v>
      </c>
      <c r="B9456" s="5">
        <f t="shared" si="595"/>
        <v>6</v>
      </c>
      <c r="C9456" s="5">
        <f t="shared" si="596"/>
        <v>27</v>
      </c>
      <c r="D9456" s="5">
        <f t="shared" si="597"/>
        <v>3</v>
      </c>
      <c r="E9456" s="3">
        <v>21310.66</v>
      </c>
      <c r="F9456">
        <f t="shared" si="598"/>
        <v>-4.6189667695023676E-3</v>
      </c>
    </row>
    <row r="9457" spans="1:6" ht="15" thickBot="1" x14ac:dyDescent="0.35">
      <c r="A9457" s="2">
        <v>42914</v>
      </c>
      <c r="B9457" s="5">
        <f t="shared" si="595"/>
        <v>6</v>
      </c>
      <c r="C9457" s="5">
        <f t="shared" si="596"/>
        <v>28</v>
      </c>
      <c r="D9457" s="5">
        <f t="shared" si="597"/>
        <v>4</v>
      </c>
      <c r="E9457" s="3">
        <v>21454.61</v>
      </c>
      <c r="F9457">
        <f t="shared" si="598"/>
        <v>6.7548353734704003E-3</v>
      </c>
    </row>
    <row r="9458" spans="1:6" ht="15" thickBot="1" x14ac:dyDescent="0.35">
      <c r="A9458" s="2">
        <v>42915</v>
      </c>
      <c r="B9458" s="5">
        <f t="shared" si="595"/>
        <v>6</v>
      </c>
      <c r="C9458" s="5">
        <f t="shared" si="596"/>
        <v>29</v>
      </c>
      <c r="D9458" s="5">
        <f t="shared" si="597"/>
        <v>5</v>
      </c>
      <c r="E9458" s="3">
        <v>21287.03</v>
      </c>
      <c r="F9458">
        <f t="shared" si="598"/>
        <v>-7.8109087044696563E-3</v>
      </c>
    </row>
    <row r="9459" spans="1:6" ht="15" thickBot="1" x14ac:dyDescent="0.35">
      <c r="A9459" s="2">
        <v>42916</v>
      </c>
      <c r="B9459" s="5">
        <f t="shared" si="595"/>
        <v>6</v>
      </c>
      <c r="C9459" s="5">
        <f t="shared" si="596"/>
        <v>30</v>
      </c>
      <c r="D9459" s="5">
        <f t="shared" si="597"/>
        <v>6</v>
      </c>
      <c r="E9459" s="3">
        <v>21349.63</v>
      </c>
      <c r="F9459">
        <f t="shared" si="598"/>
        <v>2.9407578229561468E-3</v>
      </c>
    </row>
    <row r="9460" spans="1:6" ht="15" thickBot="1" x14ac:dyDescent="0.35">
      <c r="A9460" s="2">
        <v>42919</v>
      </c>
      <c r="B9460" s="5">
        <f t="shared" si="595"/>
        <v>7</v>
      </c>
      <c r="C9460" s="5">
        <f t="shared" si="596"/>
        <v>3</v>
      </c>
      <c r="D9460" s="5">
        <f t="shared" si="597"/>
        <v>2</v>
      </c>
      <c r="E9460" s="3">
        <v>21479.27</v>
      </c>
      <c r="F9460">
        <f t="shared" si="598"/>
        <v>6.0722363806772961E-3</v>
      </c>
    </row>
    <row r="9461" spans="1:6" ht="15" thickBot="1" x14ac:dyDescent="0.35">
      <c r="A9461" s="2">
        <v>42921</v>
      </c>
      <c r="B9461" s="5">
        <f t="shared" si="595"/>
        <v>7</v>
      </c>
      <c r="C9461" s="5">
        <f t="shared" si="596"/>
        <v>5</v>
      </c>
      <c r="D9461" s="5">
        <f t="shared" si="597"/>
        <v>4</v>
      </c>
      <c r="E9461" s="3">
        <v>21478.17</v>
      </c>
      <c r="F9461">
        <f t="shared" si="598"/>
        <v>-5.1212168756302366E-5</v>
      </c>
    </row>
    <row r="9462" spans="1:6" ht="15" thickBot="1" x14ac:dyDescent="0.35">
      <c r="A9462" s="2">
        <v>42922</v>
      </c>
      <c r="B9462" s="5">
        <f t="shared" si="595"/>
        <v>7</v>
      </c>
      <c r="C9462" s="5">
        <f t="shared" si="596"/>
        <v>6</v>
      </c>
      <c r="D9462" s="5">
        <f t="shared" si="597"/>
        <v>5</v>
      </c>
      <c r="E9462" s="3">
        <v>21320.04</v>
      </c>
      <c r="F9462">
        <f t="shared" si="598"/>
        <v>-7.3623590836648274E-3</v>
      </c>
    </row>
    <row r="9463" spans="1:6" ht="15" thickBot="1" x14ac:dyDescent="0.35">
      <c r="A9463" s="2">
        <v>42923</v>
      </c>
      <c r="B9463" s="5">
        <f t="shared" si="595"/>
        <v>7</v>
      </c>
      <c r="C9463" s="5">
        <f t="shared" si="596"/>
        <v>7</v>
      </c>
      <c r="D9463" s="5">
        <f t="shared" si="597"/>
        <v>6</v>
      </c>
      <c r="E9463" s="3">
        <v>21414.34</v>
      </c>
      <c r="F9463">
        <f t="shared" si="598"/>
        <v>4.4230686246366927E-3</v>
      </c>
    </row>
    <row r="9464" spans="1:6" ht="15" thickBot="1" x14ac:dyDescent="0.35">
      <c r="A9464" s="2">
        <v>42926</v>
      </c>
      <c r="B9464" s="5">
        <f t="shared" si="595"/>
        <v>7</v>
      </c>
      <c r="C9464" s="5">
        <f t="shared" si="596"/>
        <v>10</v>
      </c>
      <c r="D9464" s="5">
        <f t="shared" si="597"/>
        <v>2</v>
      </c>
      <c r="E9464" s="3">
        <v>21408.52</v>
      </c>
      <c r="F9464">
        <f t="shared" si="598"/>
        <v>-2.7178049848838252E-4</v>
      </c>
    </row>
    <row r="9465" spans="1:6" ht="15" thickBot="1" x14ac:dyDescent="0.35">
      <c r="A9465" s="2">
        <v>42927</v>
      </c>
      <c r="B9465" s="5">
        <f t="shared" si="595"/>
        <v>7</v>
      </c>
      <c r="C9465" s="5">
        <f t="shared" si="596"/>
        <v>11</v>
      </c>
      <c r="D9465" s="5">
        <f t="shared" si="597"/>
        <v>3</v>
      </c>
      <c r="E9465" s="3">
        <v>21409.07</v>
      </c>
      <c r="F9465">
        <f t="shared" si="598"/>
        <v>2.5690706316890304E-5</v>
      </c>
    </row>
    <row r="9466" spans="1:6" ht="15" thickBot="1" x14ac:dyDescent="0.35">
      <c r="A9466" s="2">
        <v>42928</v>
      </c>
      <c r="B9466" s="5">
        <f t="shared" si="595"/>
        <v>7</v>
      </c>
      <c r="C9466" s="5">
        <f t="shared" si="596"/>
        <v>12</v>
      </c>
      <c r="D9466" s="5">
        <f t="shared" si="597"/>
        <v>4</v>
      </c>
      <c r="E9466" s="3">
        <v>21532.14</v>
      </c>
      <c r="F9466">
        <f t="shared" si="598"/>
        <v>5.7484981832466196E-3</v>
      </c>
    </row>
    <row r="9467" spans="1:6" ht="15" thickBot="1" x14ac:dyDescent="0.35">
      <c r="A9467" s="2">
        <v>42929</v>
      </c>
      <c r="B9467" s="5">
        <f t="shared" si="595"/>
        <v>7</v>
      </c>
      <c r="C9467" s="5">
        <f t="shared" si="596"/>
        <v>13</v>
      </c>
      <c r="D9467" s="5">
        <f t="shared" si="597"/>
        <v>5</v>
      </c>
      <c r="E9467" s="3">
        <v>21553.09</v>
      </c>
      <c r="F9467">
        <f t="shared" si="598"/>
        <v>9.7296413640263939E-4</v>
      </c>
    </row>
    <row r="9468" spans="1:6" ht="15" thickBot="1" x14ac:dyDescent="0.35">
      <c r="A9468" s="2">
        <v>42930</v>
      </c>
      <c r="B9468" s="5">
        <f t="shared" si="595"/>
        <v>7</v>
      </c>
      <c r="C9468" s="5">
        <f t="shared" si="596"/>
        <v>14</v>
      </c>
      <c r="D9468" s="5">
        <f t="shared" si="597"/>
        <v>6</v>
      </c>
      <c r="E9468" s="3">
        <v>21637.74</v>
      </c>
      <c r="F9468">
        <f t="shared" si="598"/>
        <v>3.9275110900572237E-3</v>
      </c>
    </row>
    <row r="9469" spans="1:6" ht="15" thickBot="1" x14ac:dyDescent="0.35">
      <c r="A9469" s="2">
        <v>42933</v>
      </c>
      <c r="B9469" s="5">
        <f t="shared" si="595"/>
        <v>7</v>
      </c>
      <c r="C9469" s="5">
        <f t="shared" si="596"/>
        <v>17</v>
      </c>
      <c r="D9469" s="5">
        <f t="shared" si="597"/>
        <v>2</v>
      </c>
      <c r="E9469" s="3">
        <v>21629.72</v>
      </c>
      <c r="F9469">
        <f t="shared" si="598"/>
        <v>-3.7064869066734494E-4</v>
      </c>
    </row>
    <row r="9470" spans="1:6" ht="15" thickBot="1" x14ac:dyDescent="0.35">
      <c r="A9470" s="2">
        <v>42934</v>
      </c>
      <c r="B9470" s="5">
        <f t="shared" si="595"/>
        <v>7</v>
      </c>
      <c r="C9470" s="5">
        <f t="shared" si="596"/>
        <v>18</v>
      </c>
      <c r="D9470" s="5">
        <f t="shared" si="597"/>
        <v>3</v>
      </c>
      <c r="E9470" s="3">
        <v>21574.73</v>
      </c>
      <c r="F9470">
        <f t="shared" si="598"/>
        <v>-2.5423352683253226E-3</v>
      </c>
    </row>
    <row r="9471" spans="1:6" ht="15" thickBot="1" x14ac:dyDescent="0.35">
      <c r="A9471" s="2">
        <v>42935</v>
      </c>
      <c r="B9471" s="5">
        <f t="shared" si="595"/>
        <v>7</v>
      </c>
      <c r="C9471" s="5">
        <f t="shared" si="596"/>
        <v>19</v>
      </c>
      <c r="D9471" s="5">
        <f t="shared" si="597"/>
        <v>4</v>
      </c>
      <c r="E9471" s="3">
        <v>21640.75</v>
      </c>
      <c r="F9471">
        <f t="shared" si="598"/>
        <v>3.0600614700624497E-3</v>
      </c>
    </row>
    <row r="9472" spans="1:6" ht="15" thickBot="1" x14ac:dyDescent="0.35">
      <c r="A9472" s="2">
        <v>42936</v>
      </c>
      <c r="B9472" s="5">
        <f t="shared" si="595"/>
        <v>7</v>
      </c>
      <c r="C9472" s="5">
        <f t="shared" si="596"/>
        <v>20</v>
      </c>
      <c r="D9472" s="5">
        <f t="shared" si="597"/>
        <v>5</v>
      </c>
      <c r="E9472" s="3">
        <v>21611.78</v>
      </c>
      <c r="F9472">
        <f t="shared" si="598"/>
        <v>-1.3386781881404833E-3</v>
      </c>
    </row>
    <row r="9473" spans="1:6" ht="15" thickBot="1" x14ac:dyDescent="0.35">
      <c r="A9473" s="2">
        <v>42937</v>
      </c>
      <c r="B9473" s="5">
        <f t="shared" si="595"/>
        <v>7</v>
      </c>
      <c r="C9473" s="5">
        <f t="shared" si="596"/>
        <v>21</v>
      </c>
      <c r="D9473" s="5">
        <f t="shared" si="597"/>
        <v>6</v>
      </c>
      <c r="E9473" s="3">
        <v>21580.07</v>
      </c>
      <c r="F9473">
        <f t="shared" si="598"/>
        <v>-1.467255357957518E-3</v>
      </c>
    </row>
    <row r="9474" spans="1:6" ht="15" thickBot="1" x14ac:dyDescent="0.35">
      <c r="A9474" s="2">
        <v>42940</v>
      </c>
      <c r="B9474" s="5">
        <f t="shared" si="595"/>
        <v>7</v>
      </c>
      <c r="C9474" s="5">
        <f t="shared" si="596"/>
        <v>24</v>
      </c>
      <c r="D9474" s="5">
        <f t="shared" si="597"/>
        <v>2</v>
      </c>
      <c r="E9474" s="3">
        <v>21513.17</v>
      </c>
      <c r="F9474">
        <f t="shared" si="598"/>
        <v>-3.1000826225309488E-3</v>
      </c>
    </row>
    <row r="9475" spans="1:6" ht="15" thickBot="1" x14ac:dyDescent="0.35">
      <c r="A9475" s="2">
        <v>42941</v>
      </c>
      <c r="B9475" s="5">
        <f t="shared" ref="B9475:B9538" si="599">MONTH(A9475)</f>
        <v>7</v>
      </c>
      <c r="C9475" s="5">
        <f t="shared" ref="C9475:C9538" si="600">DAY(A9475)</f>
        <v>25</v>
      </c>
      <c r="D9475" s="5">
        <f t="shared" ref="D9475:D9538" si="601">WEEKDAY(A9475,1)</f>
        <v>3</v>
      </c>
      <c r="E9475" s="3">
        <v>21613.43</v>
      </c>
      <c r="F9475">
        <f t="shared" si="598"/>
        <v>4.6604010473585275E-3</v>
      </c>
    </row>
    <row r="9476" spans="1:6" ht="15" thickBot="1" x14ac:dyDescent="0.35">
      <c r="A9476" s="2">
        <v>42942</v>
      </c>
      <c r="B9476" s="5">
        <f t="shared" si="599"/>
        <v>7</v>
      </c>
      <c r="C9476" s="5">
        <f t="shared" si="600"/>
        <v>26</v>
      </c>
      <c r="D9476" s="5">
        <f t="shared" si="601"/>
        <v>4</v>
      </c>
      <c r="E9476" s="3">
        <v>21711.01</v>
      </c>
      <c r="F9476">
        <f t="shared" ref="F9476:F9539" si="602">(E9476-E9475)/E9475</f>
        <v>4.5147854829149332E-3</v>
      </c>
    </row>
    <row r="9477" spans="1:6" ht="15" thickBot="1" x14ac:dyDescent="0.35">
      <c r="A9477" s="2">
        <v>42943</v>
      </c>
      <c r="B9477" s="5">
        <f t="shared" si="599"/>
        <v>7</v>
      </c>
      <c r="C9477" s="5">
        <f t="shared" si="600"/>
        <v>27</v>
      </c>
      <c r="D9477" s="5">
        <f t="shared" si="601"/>
        <v>5</v>
      </c>
      <c r="E9477" s="3">
        <v>21796.55</v>
      </c>
      <c r="F9477">
        <f t="shared" si="602"/>
        <v>3.9399364654155141E-3</v>
      </c>
    </row>
    <row r="9478" spans="1:6" ht="15" thickBot="1" x14ac:dyDescent="0.35">
      <c r="A9478" s="2">
        <v>42944</v>
      </c>
      <c r="B9478" s="5">
        <f t="shared" si="599"/>
        <v>7</v>
      </c>
      <c r="C9478" s="5">
        <f t="shared" si="600"/>
        <v>28</v>
      </c>
      <c r="D9478" s="5">
        <f t="shared" si="601"/>
        <v>6</v>
      </c>
      <c r="E9478" s="3">
        <v>21830.31</v>
      </c>
      <c r="F9478">
        <f t="shared" si="602"/>
        <v>1.5488689723833376E-3</v>
      </c>
    </row>
    <row r="9479" spans="1:6" ht="15" thickBot="1" x14ac:dyDescent="0.35">
      <c r="A9479" s="2">
        <v>42947</v>
      </c>
      <c r="B9479" s="5">
        <f t="shared" si="599"/>
        <v>7</v>
      </c>
      <c r="C9479" s="5">
        <f t="shared" si="600"/>
        <v>31</v>
      </c>
      <c r="D9479" s="5">
        <f t="shared" si="601"/>
        <v>2</v>
      </c>
      <c r="E9479" s="3">
        <v>21891.119999999999</v>
      </c>
      <c r="F9479">
        <f t="shared" si="602"/>
        <v>2.7855765676253644E-3</v>
      </c>
    </row>
    <row r="9480" spans="1:6" ht="15" thickBot="1" x14ac:dyDescent="0.35">
      <c r="A9480" s="2">
        <v>42948</v>
      </c>
      <c r="B9480" s="5">
        <f t="shared" si="599"/>
        <v>8</v>
      </c>
      <c r="C9480" s="5">
        <f t="shared" si="600"/>
        <v>1</v>
      </c>
      <c r="D9480" s="5">
        <f t="shared" si="601"/>
        <v>3</v>
      </c>
      <c r="E9480" s="3">
        <v>21963.919999999998</v>
      </c>
      <c r="F9480">
        <f t="shared" si="602"/>
        <v>3.3255493551722923E-3</v>
      </c>
    </row>
    <row r="9481" spans="1:6" ht="15" thickBot="1" x14ac:dyDescent="0.35">
      <c r="A9481" s="2">
        <v>42949</v>
      </c>
      <c r="B9481" s="5">
        <f t="shared" si="599"/>
        <v>8</v>
      </c>
      <c r="C9481" s="5">
        <f t="shared" si="600"/>
        <v>2</v>
      </c>
      <c r="D9481" s="5">
        <f t="shared" si="601"/>
        <v>4</v>
      </c>
      <c r="E9481" s="3">
        <v>22016.240000000002</v>
      </c>
      <c r="F9481">
        <f t="shared" si="602"/>
        <v>2.382088443228866E-3</v>
      </c>
    </row>
    <row r="9482" spans="1:6" ht="15" thickBot="1" x14ac:dyDescent="0.35">
      <c r="A9482" s="2">
        <v>42950</v>
      </c>
      <c r="B9482" s="5">
        <f t="shared" si="599"/>
        <v>8</v>
      </c>
      <c r="C9482" s="5">
        <f t="shared" si="600"/>
        <v>3</v>
      </c>
      <c r="D9482" s="5">
        <f t="shared" si="601"/>
        <v>5</v>
      </c>
      <c r="E9482" s="3">
        <v>22026.1</v>
      </c>
      <c r="F9482">
        <f t="shared" si="602"/>
        <v>4.4785122255194088E-4</v>
      </c>
    </row>
    <row r="9483" spans="1:6" ht="15" thickBot="1" x14ac:dyDescent="0.35">
      <c r="A9483" s="2">
        <v>42951</v>
      </c>
      <c r="B9483" s="5">
        <f t="shared" si="599"/>
        <v>8</v>
      </c>
      <c r="C9483" s="5">
        <f t="shared" si="600"/>
        <v>4</v>
      </c>
      <c r="D9483" s="5">
        <f t="shared" si="601"/>
        <v>6</v>
      </c>
      <c r="E9483" s="3">
        <v>22092.81</v>
      </c>
      <c r="F9483">
        <f t="shared" si="602"/>
        <v>3.0286796119150814E-3</v>
      </c>
    </row>
    <row r="9484" spans="1:6" ht="15" thickBot="1" x14ac:dyDescent="0.35">
      <c r="A9484" s="2">
        <v>42954</v>
      </c>
      <c r="B9484" s="5">
        <f t="shared" si="599"/>
        <v>8</v>
      </c>
      <c r="C9484" s="5">
        <f t="shared" si="600"/>
        <v>7</v>
      </c>
      <c r="D9484" s="5">
        <f t="shared" si="601"/>
        <v>2</v>
      </c>
      <c r="E9484" s="3">
        <v>22118.42</v>
      </c>
      <c r="F9484">
        <f t="shared" si="602"/>
        <v>1.1592006630209983E-3</v>
      </c>
    </row>
    <row r="9485" spans="1:6" ht="15" thickBot="1" x14ac:dyDescent="0.35">
      <c r="A9485" s="2">
        <v>42955</v>
      </c>
      <c r="B9485" s="5">
        <f t="shared" si="599"/>
        <v>8</v>
      </c>
      <c r="C9485" s="5">
        <f t="shared" si="600"/>
        <v>8</v>
      </c>
      <c r="D9485" s="5">
        <f t="shared" si="601"/>
        <v>3</v>
      </c>
      <c r="E9485" s="3">
        <v>22085.34</v>
      </c>
      <c r="F9485">
        <f t="shared" si="602"/>
        <v>-1.4955860319135865E-3</v>
      </c>
    </row>
    <row r="9486" spans="1:6" ht="15" thickBot="1" x14ac:dyDescent="0.35">
      <c r="A9486" s="2">
        <v>42956</v>
      </c>
      <c r="B9486" s="5">
        <f t="shared" si="599"/>
        <v>8</v>
      </c>
      <c r="C9486" s="5">
        <f t="shared" si="600"/>
        <v>9</v>
      </c>
      <c r="D9486" s="5">
        <f t="shared" si="601"/>
        <v>4</v>
      </c>
      <c r="E9486" s="3">
        <v>22048.7</v>
      </c>
      <c r="F9486">
        <f t="shared" si="602"/>
        <v>-1.6590190597020203E-3</v>
      </c>
    </row>
    <row r="9487" spans="1:6" ht="15" thickBot="1" x14ac:dyDescent="0.35">
      <c r="A9487" s="2">
        <v>42957</v>
      </c>
      <c r="B9487" s="5">
        <f t="shared" si="599"/>
        <v>8</v>
      </c>
      <c r="C9487" s="5">
        <f t="shared" si="600"/>
        <v>10</v>
      </c>
      <c r="D9487" s="5">
        <f t="shared" si="601"/>
        <v>5</v>
      </c>
      <c r="E9487" s="3">
        <v>21844.01</v>
      </c>
      <c r="F9487">
        <f t="shared" si="602"/>
        <v>-9.283540526198928E-3</v>
      </c>
    </row>
    <row r="9488" spans="1:6" ht="15" thickBot="1" x14ac:dyDescent="0.35">
      <c r="A9488" s="2">
        <v>42958</v>
      </c>
      <c r="B9488" s="5">
        <f t="shared" si="599"/>
        <v>8</v>
      </c>
      <c r="C9488" s="5">
        <f t="shared" si="600"/>
        <v>11</v>
      </c>
      <c r="D9488" s="5">
        <f t="shared" si="601"/>
        <v>6</v>
      </c>
      <c r="E9488" s="3">
        <v>21858.32</v>
      </c>
      <c r="F9488">
        <f t="shared" si="602"/>
        <v>6.5509949867269387E-4</v>
      </c>
    </row>
    <row r="9489" spans="1:6" ht="15" thickBot="1" x14ac:dyDescent="0.35">
      <c r="A9489" s="2">
        <v>42961</v>
      </c>
      <c r="B9489" s="5">
        <f t="shared" si="599"/>
        <v>8</v>
      </c>
      <c r="C9489" s="5">
        <f t="shared" si="600"/>
        <v>14</v>
      </c>
      <c r="D9489" s="5">
        <f t="shared" si="601"/>
        <v>2</v>
      </c>
      <c r="E9489" s="3">
        <v>21993.71</v>
      </c>
      <c r="F9489">
        <f t="shared" si="602"/>
        <v>6.1939801412002121E-3</v>
      </c>
    </row>
    <row r="9490" spans="1:6" ht="15" thickBot="1" x14ac:dyDescent="0.35">
      <c r="A9490" s="2">
        <v>42962</v>
      </c>
      <c r="B9490" s="5">
        <f t="shared" si="599"/>
        <v>8</v>
      </c>
      <c r="C9490" s="5">
        <f t="shared" si="600"/>
        <v>15</v>
      </c>
      <c r="D9490" s="5">
        <f t="shared" si="601"/>
        <v>3</v>
      </c>
      <c r="E9490" s="3">
        <v>21998.99</v>
      </c>
      <c r="F9490">
        <f t="shared" si="602"/>
        <v>2.4006863780610339E-4</v>
      </c>
    </row>
    <row r="9491" spans="1:6" ht="15" thickBot="1" x14ac:dyDescent="0.35">
      <c r="A9491" s="2">
        <v>42963</v>
      </c>
      <c r="B9491" s="5">
        <f t="shared" si="599"/>
        <v>8</v>
      </c>
      <c r="C9491" s="5">
        <f t="shared" si="600"/>
        <v>16</v>
      </c>
      <c r="D9491" s="5">
        <f t="shared" si="601"/>
        <v>4</v>
      </c>
      <c r="E9491" s="3">
        <v>22024.87</v>
      </c>
      <c r="F9491">
        <f t="shared" si="602"/>
        <v>1.1764176446281114E-3</v>
      </c>
    </row>
    <row r="9492" spans="1:6" ht="15" thickBot="1" x14ac:dyDescent="0.35">
      <c r="A9492" s="2">
        <v>42964</v>
      </c>
      <c r="B9492" s="5">
        <f t="shared" si="599"/>
        <v>8</v>
      </c>
      <c r="C9492" s="5">
        <f t="shared" si="600"/>
        <v>17</v>
      </c>
      <c r="D9492" s="5">
        <f t="shared" si="601"/>
        <v>5</v>
      </c>
      <c r="E9492" s="3">
        <v>21750.73</v>
      </c>
      <c r="F9492">
        <f t="shared" si="602"/>
        <v>-1.2446838505743709E-2</v>
      </c>
    </row>
    <row r="9493" spans="1:6" ht="15" thickBot="1" x14ac:dyDescent="0.35">
      <c r="A9493" s="2">
        <v>42965</v>
      </c>
      <c r="B9493" s="5">
        <f t="shared" si="599"/>
        <v>8</v>
      </c>
      <c r="C9493" s="5">
        <f t="shared" si="600"/>
        <v>18</v>
      </c>
      <c r="D9493" s="5">
        <f t="shared" si="601"/>
        <v>6</v>
      </c>
      <c r="E9493" s="3">
        <v>21674.51</v>
      </c>
      <c r="F9493">
        <f t="shared" si="602"/>
        <v>-3.504250202177176E-3</v>
      </c>
    </row>
    <row r="9494" spans="1:6" ht="15" thickBot="1" x14ac:dyDescent="0.35">
      <c r="A9494" s="2">
        <v>42968</v>
      </c>
      <c r="B9494" s="5">
        <f t="shared" si="599"/>
        <v>8</v>
      </c>
      <c r="C9494" s="5">
        <f t="shared" si="600"/>
        <v>21</v>
      </c>
      <c r="D9494" s="5">
        <f t="shared" si="601"/>
        <v>2</v>
      </c>
      <c r="E9494" s="3">
        <v>21703.75</v>
      </c>
      <c r="F9494">
        <f t="shared" si="602"/>
        <v>1.3490501054003806E-3</v>
      </c>
    </row>
    <row r="9495" spans="1:6" ht="15" thickBot="1" x14ac:dyDescent="0.35">
      <c r="A9495" s="2">
        <v>42969</v>
      </c>
      <c r="B9495" s="5">
        <f t="shared" si="599"/>
        <v>8</v>
      </c>
      <c r="C9495" s="5">
        <f t="shared" si="600"/>
        <v>22</v>
      </c>
      <c r="D9495" s="5">
        <f t="shared" si="601"/>
        <v>3</v>
      </c>
      <c r="E9495" s="3">
        <v>21899.89</v>
      </c>
      <c r="F9495">
        <f t="shared" si="602"/>
        <v>9.0371479583021101E-3</v>
      </c>
    </row>
    <row r="9496" spans="1:6" ht="15" thickBot="1" x14ac:dyDescent="0.35">
      <c r="A9496" s="2">
        <v>42970</v>
      </c>
      <c r="B9496" s="5">
        <f t="shared" si="599"/>
        <v>8</v>
      </c>
      <c r="C9496" s="5">
        <f t="shared" si="600"/>
        <v>23</v>
      </c>
      <c r="D9496" s="5">
        <f t="shared" si="601"/>
        <v>4</v>
      </c>
      <c r="E9496" s="3">
        <v>21812.09</v>
      </c>
      <c r="F9496">
        <f t="shared" si="602"/>
        <v>-4.0091525573872416E-3</v>
      </c>
    </row>
    <row r="9497" spans="1:6" ht="15" thickBot="1" x14ac:dyDescent="0.35">
      <c r="A9497" s="2">
        <v>42971</v>
      </c>
      <c r="B9497" s="5">
        <f t="shared" si="599"/>
        <v>8</v>
      </c>
      <c r="C9497" s="5">
        <f t="shared" si="600"/>
        <v>24</v>
      </c>
      <c r="D9497" s="5">
        <f t="shared" si="601"/>
        <v>5</v>
      </c>
      <c r="E9497" s="3">
        <v>21783.4</v>
      </c>
      <c r="F9497">
        <f t="shared" si="602"/>
        <v>-1.3153255831971486E-3</v>
      </c>
    </row>
    <row r="9498" spans="1:6" ht="15" thickBot="1" x14ac:dyDescent="0.35">
      <c r="A9498" s="2">
        <v>42972</v>
      </c>
      <c r="B9498" s="5">
        <f t="shared" si="599"/>
        <v>8</v>
      </c>
      <c r="C9498" s="5">
        <f t="shared" si="600"/>
        <v>25</v>
      </c>
      <c r="D9498" s="5">
        <f t="shared" si="601"/>
        <v>6</v>
      </c>
      <c r="E9498" s="3">
        <v>21813.67</v>
      </c>
      <c r="F9498">
        <f t="shared" si="602"/>
        <v>1.3895902384382969E-3</v>
      </c>
    </row>
    <row r="9499" spans="1:6" ht="15" thickBot="1" x14ac:dyDescent="0.35">
      <c r="A9499" s="2">
        <v>42975</v>
      </c>
      <c r="B9499" s="5">
        <f t="shared" si="599"/>
        <v>8</v>
      </c>
      <c r="C9499" s="5">
        <f t="shared" si="600"/>
        <v>28</v>
      </c>
      <c r="D9499" s="5">
        <f t="shared" si="601"/>
        <v>2</v>
      </c>
      <c r="E9499" s="3">
        <v>21808.400000000001</v>
      </c>
      <c r="F9499">
        <f t="shared" si="602"/>
        <v>-2.4159162580147215E-4</v>
      </c>
    </row>
    <row r="9500" spans="1:6" ht="15" thickBot="1" x14ac:dyDescent="0.35">
      <c r="A9500" s="2">
        <v>42976</v>
      </c>
      <c r="B9500" s="5">
        <f t="shared" si="599"/>
        <v>8</v>
      </c>
      <c r="C9500" s="5">
        <f t="shared" si="600"/>
        <v>29</v>
      </c>
      <c r="D9500" s="5">
        <f t="shared" si="601"/>
        <v>3</v>
      </c>
      <c r="E9500" s="3">
        <v>21865.37</v>
      </c>
      <c r="F9500">
        <f t="shared" si="602"/>
        <v>2.6122961794536746E-3</v>
      </c>
    </row>
    <row r="9501" spans="1:6" ht="15" thickBot="1" x14ac:dyDescent="0.35">
      <c r="A9501" s="2">
        <v>42977</v>
      </c>
      <c r="B9501" s="5">
        <f t="shared" si="599"/>
        <v>8</v>
      </c>
      <c r="C9501" s="5">
        <f t="shared" si="600"/>
        <v>30</v>
      </c>
      <c r="D9501" s="5">
        <f t="shared" si="601"/>
        <v>4</v>
      </c>
      <c r="E9501" s="3">
        <v>21892.43</v>
      </c>
      <c r="F9501">
        <f t="shared" si="602"/>
        <v>1.237573386592649E-3</v>
      </c>
    </row>
    <row r="9502" spans="1:6" ht="15" thickBot="1" x14ac:dyDescent="0.35">
      <c r="A9502" s="2">
        <v>42978</v>
      </c>
      <c r="B9502" s="5">
        <f t="shared" si="599"/>
        <v>8</v>
      </c>
      <c r="C9502" s="5">
        <f t="shared" si="600"/>
        <v>31</v>
      </c>
      <c r="D9502" s="5">
        <f t="shared" si="601"/>
        <v>5</v>
      </c>
      <c r="E9502" s="3">
        <v>21948.1</v>
      </c>
      <c r="F9502">
        <f t="shared" si="602"/>
        <v>2.5428881124661927E-3</v>
      </c>
    </row>
    <row r="9503" spans="1:6" ht="15" thickBot="1" x14ac:dyDescent="0.35">
      <c r="A9503" s="2">
        <v>42979</v>
      </c>
      <c r="B9503" s="5">
        <f t="shared" si="599"/>
        <v>9</v>
      </c>
      <c r="C9503" s="5">
        <f t="shared" si="600"/>
        <v>1</v>
      </c>
      <c r="D9503" s="5">
        <f t="shared" si="601"/>
        <v>6</v>
      </c>
      <c r="E9503" s="3">
        <v>21987.56</v>
      </c>
      <c r="F9503">
        <f t="shared" si="602"/>
        <v>1.7978777206228678E-3</v>
      </c>
    </row>
    <row r="9504" spans="1:6" ht="15" thickBot="1" x14ac:dyDescent="0.35">
      <c r="A9504" s="2">
        <v>42983</v>
      </c>
      <c r="B9504" s="5">
        <f t="shared" si="599"/>
        <v>9</v>
      </c>
      <c r="C9504" s="5">
        <f t="shared" si="600"/>
        <v>5</v>
      </c>
      <c r="D9504" s="5">
        <f t="shared" si="601"/>
        <v>3</v>
      </c>
      <c r="E9504" s="3">
        <v>21753.31</v>
      </c>
      <c r="F9504">
        <f t="shared" si="602"/>
        <v>-1.0653751484930569E-2</v>
      </c>
    </row>
    <row r="9505" spans="1:6" ht="15" thickBot="1" x14ac:dyDescent="0.35">
      <c r="A9505" s="2">
        <v>42984</v>
      </c>
      <c r="B9505" s="5">
        <f t="shared" si="599"/>
        <v>9</v>
      </c>
      <c r="C9505" s="5">
        <f t="shared" si="600"/>
        <v>6</v>
      </c>
      <c r="D9505" s="5">
        <f t="shared" si="601"/>
        <v>4</v>
      </c>
      <c r="E9505" s="3">
        <v>21807.64</v>
      </c>
      <c r="F9505">
        <f t="shared" si="602"/>
        <v>2.4975509474189491E-3</v>
      </c>
    </row>
    <row r="9506" spans="1:6" ht="15" thickBot="1" x14ac:dyDescent="0.35">
      <c r="A9506" s="2">
        <v>42985</v>
      </c>
      <c r="B9506" s="5">
        <f t="shared" si="599"/>
        <v>9</v>
      </c>
      <c r="C9506" s="5">
        <f t="shared" si="600"/>
        <v>7</v>
      </c>
      <c r="D9506" s="5">
        <f t="shared" si="601"/>
        <v>5</v>
      </c>
      <c r="E9506" s="3">
        <v>21784.78</v>
      </c>
      <c r="F9506">
        <f t="shared" si="602"/>
        <v>-1.0482564825905318E-3</v>
      </c>
    </row>
    <row r="9507" spans="1:6" ht="15" thickBot="1" x14ac:dyDescent="0.35">
      <c r="A9507" s="2">
        <v>42986</v>
      </c>
      <c r="B9507" s="5">
        <f t="shared" si="599"/>
        <v>9</v>
      </c>
      <c r="C9507" s="5">
        <f t="shared" si="600"/>
        <v>8</v>
      </c>
      <c r="D9507" s="5">
        <f t="shared" si="601"/>
        <v>6</v>
      </c>
      <c r="E9507" s="3">
        <v>21797.79</v>
      </c>
      <c r="F9507">
        <f t="shared" si="602"/>
        <v>5.9720593919250216E-4</v>
      </c>
    </row>
    <row r="9508" spans="1:6" ht="15" thickBot="1" x14ac:dyDescent="0.35">
      <c r="A9508" s="2">
        <v>42989</v>
      </c>
      <c r="B9508" s="5">
        <f t="shared" si="599"/>
        <v>9</v>
      </c>
      <c r="C9508" s="5">
        <f t="shared" si="600"/>
        <v>11</v>
      </c>
      <c r="D9508" s="5">
        <f t="shared" si="601"/>
        <v>2</v>
      </c>
      <c r="E9508" s="3">
        <v>22057.37</v>
      </c>
      <c r="F9508">
        <f t="shared" si="602"/>
        <v>1.1908546692118702E-2</v>
      </c>
    </row>
    <row r="9509" spans="1:6" ht="15" thickBot="1" x14ac:dyDescent="0.35">
      <c r="A9509" s="2">
        <v>42990</v>
      </c>
      <c r="B9509" s="5">
        <f t="shared" si="599"/>
        <v>9</v>
      </c>
      <c r="C9509" s="5">
        <f t="shared" si="600"/>
        <v>12</v>
      </c>
      <c r="D9509" s="5">
        <f t="shared" si="601"/>
        <v>3</v>
      </c>
      <c r="E9509" s="3">
        <v>22118.86</v>
      </c>
      <c r="F9509">
        <f t="shared" si="602"/>
        <v>2.7877303595125621E-3</v>
      </c>
    </row>
    <row r="9510" spans="1:6" ht="15" thickBot="1" x14ac:dyDescent="0.35">
      <c r="A9510" s="2">
        <v>42991</v>
      </c>
      <c r="B9510" s="5">
        <f t="shared" si="599"/>
        <v>9</v>
      </c>
      <c r="C9510" s="5">
        <f t="shared" si="600"/>
        <v>13</v>
      </c>
      <c r="D9510" s="5">
        <f t="shared" si="601"/>
        <v>4</v>
      </c>
      <c r="E9510" s="3">
        <v>22158.18</v>
      </c>
      <c r="F9510">
        <f t="shared" si="602"/>
        <v>1.7776684693514813E-3</v>
      </c>
    </row>
    <row r="9511" spans="1:6" ht="15" thickBot="1" x14ac:dyDescent="0.35">
      <c r="A9511" s="2">
        <v>42992</v>
      </c>
      <c r="B9511" s="5">
        <f t="shared" si="599"/>
        <v>9</v>
      </c>
      <c r="C9511" s="5">
        <f t="shared" si="600"/>
        <v>14</v>
      </c>
      <c r="D9511" s="5">
        <f t="shared" si="601"/>
        <v>5</v>
      </c>
      <c r="E9511" s="3">
        <v>22203.48</v>
      </c>
      <c r="F9511">
        <f t="shared" si="602"/>
        <v>2.0443917325339567E-3</v>
      </c>
    </row>
    <row r="9512" spans="1:6" ht="15" thickBot="1" x14ac:dyDescent="0.35">
      <c r="A9512" s="2">
        <v>42993</v>
      </c>
      <c r="B9512" s="5">
        <f t="shared" si="599"/>
        <v>9</v>
      </c>
      <c r="C9512" s="5">
        <f t="shared" si="600"/>
        <v>15</v>
      </c>
      <c r="D9512" s="5">
        <f t="shared" si="601"/>
        <v>6</v>
      </c>
      <c r="E9512" s="3">
        <v>22268.34</v>
      </c>
      <c r="F9512">
        <f t="shared" si="602"/>
        <v>2.9211637094725953E-3</v>
      </c>
    </row>
    <row r="9513" spans="1:6" ht="15" thickBot="1" x14ac:dyDescent="0.35">
      <c r="A9513" s="2">
        <v>42996</v>
      </c>
      <c r="B9513" s="5">
        <f t="shared" si="599"/>
        <v>9</v>
      </c>
      <c r="C9513" s="5">
        <f t="shared" si="600"/>
        <v>18</v>
      </c>
      <c r="D9513" s="5">
        <f t="shared" si="601"/>
        <v>2</v>
      </c>
      <c r="E9513" s="3">
        <v>22331.35</v>
      </c>
      <c r="F9513">
        <f t="shared" si="602"/>
        <v>2.8295777772388243E-3</v>
      </c>
    </row>
    <row r="9514" spans="1:6" ht="15" thickBot="1" x14ac:dyDescent="0.35">
      <c r="A9514" s="2">
        <v>42997</v>
      </c>
      <c r="B9514" s="5">
        <f t="shared" si="599"/>
        <v>9</v>
      </c>
      <c r="C9514" s="5">
        <f t="shared" si="600"/>
        <v>19</v>
      </c>
      <c r="D9514" s="5">
        <f t="shared" si="601"/>
        <v>3</v>
      </c>
      <c r="E9514" s="3">
        <v>22370.799999999999</v>
      </c>
      <c r="F9514">
        <f t="shared" si="602"/>
        <v>1.7665747928361129E-3</v>
      </c>
    </row>
    <row r="9515" spans="1:6" ht="15" thickBot="1" x14ac:dyDescent="0.35">
      <c r="A9515" s="2">
        <v>42998</v>
      </c>
      <c r="B9515" s="5">
        <f t="shared" si="599"/>
        <v>9</v>
      </c>
      <c r="C9515" s="5">
        <f t="shared" si="600"/>
        <v>20</v>
      </c>
      <c r="D9515" s="5">
        <f t="shared" si="601"/>
        <v>4</v>
      </c>
      <c r="E9515" s="3">
        <v>22412.59</v>
      </c>
      <c r="F9515">
        <f t="shared" si="602"/>
        <v>1.868060149838221E-3</v>
      </c>
    </row>
    <row r="9516" spans="1:6" ht="15" thickBot="1" x14ac:dyDescent="0.35">
      <c r="A9516" s="2">
        <v>42999</v>
      </c>
      <c r="B9516" s="5">
        <f t="shared" si="599"/>
        <v>9</v>
      </c>
      <c r="C9516" s="5">
        <f t="shared" si="600"/>
        <v>21</v>
      </c>
      <c r="D9516" s="5">
        <f t="shared" si="601"/>
        <v>5</v>
      </c>
      <c r="E9516" s="3">
        <v>22359.23</v>
      </c>
      <c r="F9516">
        <f t="shared" si="602"/>
        <v>-2.3808047173486235E-3</v>
      </c>
    </row>
    <row r="9517" spans="1:6" ht="15" thickBot="1" x14ac:dyDescent="0.35">
      <c r="A9517" s="2">
        <v>43000</v>
      </c>
      <c r="B9517" s="5">
        <f t="shared" si="599"/>
        <v>9</v>
      </c>
      <c r="C9517" s="5">
        <f t="shared" si="600"/>
        <v>22</v>
      </c>
      <c r="D9517" s="5">
        <f t="shared" si="601"/>
        <v>6</v>
      </c>
      <c r="E9517" s="3">
        <v>22349.59</v>
      </c>
      <c r="F9517">
        <f t="shared" si="602"/>
        <v>-4.3114185953628179E-4</v>
      </c>
    </row>
    <row r="9518" spans="1:6" ht="15" thickBot="1" x14ac:dyDescent="0.35">
      <c r="A9518" s="2">
        <v>43003</v>
      </c>
      <c r="B9518" s="5">
        <f t="shared" si="599"/>
        <v>9</v>
      </c>
      <c r="C9518" s="5">
        <f t="shared" si="600"/>
        <v>25</v>
      </c>
      <c r="D9518" s="5">
        <f t="shared" si="601"/>
        <v>2</v>
      </c>
      <c r="E9518" s="3">
        <v>22296.09</v>
      </c>
      <c r="F9518">
        <f t="shared" si="602"/>
        <v>-2.3937799306385488E-3</v>
      </c>
    </row>
    <row r="9519" spans="1:6" ht="15" thickBot="1" x14ac:dyDescent="0.35">
      <c r="A9519" s="2">
        <v>43004</v>
      </c>
      <c r="B9519" s="5">
        <f t="shared" si="599"/>
        <v>9</v>
      </c>
      <c r="C9519" s="5">
        <f t="shared" si="600"/>
        <v>26</v>
      </c>
      <c r="D9519" s="5">
        <f t="shared" si="601"/>
        <v>3</v>
      </c>
      <c r="E9519" s="3">
        <v>22284.32</v>
      </c>
      <c r="F9519">
        <f t="shared" si="602"/>
        <v>-5.2789524979493876E-4</v>
      </c>
    </row>
    <row r="9520" spans="1:6" ht="15" thickBot="1" x14ac:dyDescent="0.35">
      <c r="A9520" s="2">
        <v>43005</v>
      </c>
      <c r="B9520" s="5">
        <f t="shared" si="599"/>
        <v>9</v>
      </c>
      <c r="C9520" s="5">
        <f t="shared" si="600"/>
        <v>27</v>
      </c>
      <c r="D9520" s="5">
        <f t="shared" si="601"/>
        <v>4</v>
      </c>
      <c r="E9520" s="3">
        <v>22340.71</v>
      </c>
      <c r="F9520">
        <f t="shared" si="602"/>
        <v>2.5304788299575407E-3</v>
      </c>
    </row>
    <row r="9521" spans="1:6" ht="15" thickBot="1" x14ac:dyDescent="0.35">
      <c r="A9521" s="2">
        <v>43006</v>
      </c>
      <c r="B9521" s="5">
        <f t="shared" si="599"/>
        <v>9</v>
      </c>
      <c r="C9521" s="5">
        <f t="shared" si="600"/>
        <v>28</v>
      </c>
      <c r="D9521" s="5">
        <f t="shared" si="601"/>
        <v>5</v>
      </c>
      <c r="E9521" s="3">
        <v>22381.200000000001</v>
      </c>
      <c r="F9521">
        <f t="shared" si="602"/>
        <v>1.8123864460888486E-3</v>
      </c>
    </row>
    <row r="9522" spans="1:6" ht="15" thickBot="1" x14ac:dyDescent="0.35">
      <c r="A9522" s="2">
        <v>43007</v>
      </c>
      <c r="B9522" s="5">
        <f t="shared" si="599"/>
        <v>9</v>
      </c>
      <c r="C9522" s="5">
        <f t="shared" si="600"/>
        <v>29</v>
      </c>
      <c r="D9522" s="5">
        <f t="shared" si="601"/>
        <v>6</v>
      </c>
      <c r="E9522" s="3">
        <v>22405.09</v>
      </c>
      <c r="F9522">
        <f t="shared" si="602"/>
        <v>1.0674137222311322E-3</v>
      </c>
    </row>
    <row r="9523" spans="1:6" ht="15" thickBot="1" x14ac:dyDescent="0.35">
      <c r="A9523" s="2">
        <v>43010</v>
      </c>
      <c r="B9523" s="5">
        <f t="shared" si="599"/>
        <v>10</v>
      </c>
      <c r="C9523" s="5">
        <f t="shared" si="600"/>
        <v>2</v>
      </c>
      <c r="D9523" s="5">
        <f t="shared" si="601"/>
        <v>2</v>
      </c>
      <c r="E9523" s="3">
        <v>22557.599999999999</v>
      </c>
      <c r="F9523">
        <f t="shared" si="602"/>
        <v>6.8069353883424884E-3</v>
      </c>
    </row>
    <row r="9524" spans="1:6" ht="15" thickBot="1" x14ac:dyDescent="0.35">
      <c r="A9524" s="2">
        <v>43011</v>
      </c>
      <c r="B9524" s="5">
        <f t="shared" si="599"/>
        <v>10</v>
      </c>
      <c r="C9524" s="5">
        <f t="shared" si="600"/>
        <v>3</v>
      </c>
      <c r="D9524" s="5">
        <f t="shared" si="601"/>
        <v>3</v>
      </c>
      <c r="E9524" s="3">
        <v>22641.67</v>
      </c>
      <c r="F9524">
        <f t="shared" si="602"/>
        <v>3.7269035713018987E-3</v>
      </c>
    </row>
    <row r="9525" spans="1:6" ht="15" thickBot="1" x14ac:dyDescent="0.35">
      <c r="A9525" s="2">
        <v>43012</v>
      </c>
      <c r="B9525" s="5">
        <f t="shared" si="599"/>
        <v>10</v>
      </c>
      <c r="C9525" s="5">
        <f t="shared" si="600"/>
        <v>4</v>
      </c>
      <c r="D9525" s="5">
        <f t="shared" si="601"/>
        <v>4</v>
      </c>
      <c r="E9525" s="3">
        <v>22661.64</v>
      </c>
      <c r="F9525">
        <f t="shared" si="602"/>
        <v>8.82002078468645E-4</v>
      </c>
    </row>
    <row r="9526" spans="1:6" ht="15" thickBot="1" x14ac:dyDescent="0.35">
      <c r="A9526" s="2">
        <v>43013</v>
      </c>
      <c r="B9526" s="5">
        <f t="shared" si="599"/>
        <v>10</v>
      </c>
      <c r="C9526" s="5">
        <f t="shared" si="600"/>
        <v>5</v>
      </c>
      <c r="D9526" s="5">
        <f t="shared" si="601"/>
        <v>5</v>
      </c>
      <c r="E9526" s="3">
        <v>22775.39</v>
      </c>
      <c r="F9526">
        <f t="shared" si="602"/>
        <v>5.0194954998843862E-3</v>
      </c>
    </row>
    <row r="9527" spans="1:6" ht="15" thickBot="1" x14ac:dyDescent="0.35">
      <c r="A9527" s="2">
        <v>43014</v>
      </c>
      <c r="B9527" s="5">
        <f t="shared" si="599"/>
        <v>10</v>
      </c>
      <c r="C9527" s="5">
        <f t="shared" si="600"/>
        <v>6</v>
      </c>
      <c r="D9527" s="5">
        <f t="shared" si="601"/>
        <v>6</v>
      </c>
      <c r="E9527" s="3">
        <v>22773.67</v>
      </c>
      <c r="F9527">
        <f t="shared" si="602"/>
        <v>-7.5520111840067909E-5</v>
      </c>
    </row>
    <row r="9528" spans="1:6" ht="15" thickBot="1" x14ac:dyDescent="0.35">
      <c r="A9528" s="2">
        <v>43017</v>
      </c>
      <c r="B9528" s="5">
        <f t="shared" si="599"/>
        <v>10</v>
      </c>
      <c r="C9528" s="5">
        <f t="shared" si="600"/>
        <v>9</v>
      </c>
      <c r="D9528" s="5">
        <f t="shared" si="601"/>
        <v>2</v>
      </c>
      <c r="E9528" s="3">
        <v>22761.07</v>
      </c>
      <c r="F9528">
        <f t="shared" si="602"/>
        <v>-5.5327050932056827E-4</v>
      </c>
    </row>
    <row r="9529" spans="1:6" ht="15" thickBot="1" x14ac:dyDescent="0.35">
      <c r="A9529" s="2">
        <v>43018</v>
      </c>
      <c r="B9529" s="5">
        <f t="shared" si="599"/>
        <v>10</v>
      </c>
      <c r="C9529" s="5">
        <f t="shared" si="600"/>
        <v>10</v>
      </c>
      <c r="D9529" s="5">
        <f t="shared" si="601"/>
        <v>3</v>
      </c>
      <c r="E9529" s="3">
        <v>22830.68</v>
      </c>
      <c r="F9529">
        <f t="shared" si="602"/>
        <v>3.0582920750211033E-3</v>
      </c>
    </row>
    <row r="9530" spans="1:6" ht="15" thickBot="1" x14ac:dyDescent="0.35">
      <c r="A9530" s="2">
        <v>43019</v>
      </c>
      <c r="B9530" s="5">
        <f t="shared" si="599"/>
        <v>10</v>
      </c>
      <c r="C9530" s="5">
        <f t="shared" si="600"/>
        <v>11</v>
      </c>
      <c r="D9530" s="5">
        <f t="shared" si="601"/>
        <v>4</v>
      </c>
      <c r="E9530" s="3">
        <v>22872.89</v>
      </c>
      <c r="F9530">
        <f t="shared" si="602"/>
        <v>1.8488279805944951E-3</v>
      </c>
    </row>
    <row r="9531" spans="1:6" ht="15" thickBot="1" x14ac:dyDescent="0.35">
      <c r="A9531" s="2">
        <v>43020</v>
      </c>
      <c r="B9531" s="5">
        <f t="shared" si="599"/>
        <v>10</v>
      </c>
      <c r="C9531" s="5">
        <f t="shared" si="600"/>
        <v>12</v>
      </c>
      <c r="D9531" s="5">
        <f t="shared" si="601"/>
        <v>5</v>
      </c>
      <c r="E9531" s="3">
        <v>22841.01</v>
      </c>
      <c r="F9531">
        <f t="shared" si="602"/>
        <v>-1.3937897659631563E-3</v>
      </c>
    </row>
    <row r="9532" spans="1:6" ht="15" thickBot="1" x14ac:dyDescent="0.35">
      <c r="A9532" s="2">
        <v>43021</v>
      </c>
      <c r="B9532" s="5">
        <f t="shared" si="599"/>
        <v>10</v>
      </c>
      <c r="C9532" s="5">
        <f t="shared" si="600"/>
        <v>13</v>
      </c>
      <c r="D9532" s="5">
        <f t="shared" si="601"/>
        <v>6</v>
      </c>
      <c r="E9532" s="3">
        <v>22871.72</v>
      </c>
      <c r="F9532">
        <f t="shared" si="602"/>
        <v>1.3445114730041609E-3</v>
      </c>
    </row>
    <row r="9533" spans="1:6" ht="15" thickBot="1" x14ac:dyDescent="0.35">
      <c r="A9533" s="2">
        <v>43024</v>
      </c>
      <c r="B9533" s="5">
        <f t="shared" si="599"/>
        <v>10</v>
      </c>
      <c r="C9533" s="5">
        <f t="shared" si="600"/>
        <v>16</v>
      </c>
      <c r="D9533" s="5">
        <f t="shared" si="601"/>
        <v>2</v>
      </c>
      <c r="E9533" s="3">
        <v>22956.959999999999</v>
      </c>
      <c r="F9533">
        <f t="shared" si="602"/>
        <v>3.7268731866251406E-3</v>
      </c>
    </row>
    <row r="9534" spans="1:6" ht="15" thickBot="1" x14ac:dyDescent="0.35">
      <c r="A9534" s="2">
        <v>43025</v>
      </c>
      <c r="B9534" s="5">
        <f t="shared" si="599"/>
        <v>10</v>
      </c>
      <c r="C9534" s="5">
        <f t="shared" si="600"/>
        <v>17</v>
      </c>
      <c r="D9534" s="5">
        <f t="shared" si="601"/>
        <v>3</v>
      </c>
      <c r="E9534" s="3">
        <v>22997.439999999999</v>
      </c>
      <c r="F9534">
        <f t="shared" si="602"/>
        <v>1.7632996703396079E-3</v>
      </c>
    </row>
    <row r="9535" spans="1:6" ht="15" thickBot="1" x14ac:dyDescent="0.35">
      <c r="A9535" s="2">
        <v>43026</v>
      </c>
      <c r="B9535" s="5">
        <f t="shared" si="599"/>
        <v>10</v>
      </c>
      <c r="C9535" s="5">
        <f t="shared" si="600"/>
        <v>18</v>
      </c>
      <c r="D9535" s="5">
        <f t="shared" si="601"/>
        <v>4</v>
      </c>
      <c r="E9535" s="3">
        <v>23157.599999999999</v>
      </c>
      <c r="F9535">
        <f t="shared" si="602"/>
        <v>6.9642534125537395E-3</v>
      </c>
    </row>
    <row r="9536" spans="1:6" ht="15" thickBot="1" x14ac:dyDescent="0.35">
      <c r="A9536" s="2">
        <v>43027</v>
      </c>
      <c r="B9536" s="5">
        <f t="shared" si="599"/>
        <v>10</v>
      </c>
      <c r="C9536" s="5">
        <f t="shared" si="600"/>
        <v>19</v>
      </c>
      <c r="D9536" s="5">
        <f t="shared" si="601"/>
        <v>5</v>
      </c>
      <c r="E9536" s="3">
        <v>23163.040000000001</v>
      </c>
      <c r="F9536">
        <f t="shared" si="602"/>
        <v>2.3491208069930945E-4</v>
      </c>
    </row>
    <row r="9537" spans="1:6" ht="15" thickBot="1" x14ac:dyDescent="0.35">
      <c r="A9537" s="2">
        <v>43028</v>
      </c>
      <c r="B9537" s="5">
        <f t="shared" si="599"/>
        <v>10</v>
      </c>
      <c r="C9537" s="5">
        <f t="shared" si="600"/>
        <v>20</v>
      </c>
      <c r="D9537" s="5">
        <f t="shared" si="601"/>
        <v>6</v>
      </c>
      <c r="E9537" s="3">
        <v>23328.63</v>
      </c>
      <c r="F9537">
        <f t="shared" si="602"/>
        <v>7.1488889195891444E-3</v>
      </c>
    </row>
    <row r="9538" spans="1:6" ht="15" thickBot="1" x14ac:dyDescent="0.35">
      <c r="A9538" s="2">
        <v>43031</v>
      </c>
      <c r="B9538" s="5">
        <f t="shared" si="599"/>
        <v>10</v>
      </c>
      <c r="C9538" s="5">
        <f t="shared" si="600"/>
        <v>23</v>
      </c>
      <c r="D9538" s="5">
        <f t="shared" si="601"/>
        <v>2</v>
      </c>
      <c r="E9538" s="3">
        <v>23273.96</v>
      </c>
      <c r="F9538">
        <f t="shared" si="602"/>
        <v>-2.3434723770749456E-3</v>
      </c>
    </row>
    <row r="9539" spans="1:6" ht="15" thickBot="1" x14ac:dyDescent="0.35">
      <c r="A9539" s="2">
        <v>43032</v>
      </c>
      <c r="B9539" s="5">
        <f t="shared" ref="B9539:B9602" si="603">MONTH(A9539)</f>
        <v>10</v>
      </c>
      <c r="C9539" s="5">
        <f t="shared" ref="C9539:C9602" si="604">DAY(A9539)</f>
        <v>24</v>
      </c>
      <c r="D9539" s="5">
        <f t="shared" ref="D9539:D9602" si="605">WEEKDAY(A9539,1)</f>
        <v>3</v>
      </c>
      <c r="E9539" s="3">
        <v>23441.759999999998</v>
      </c>
      <c r="F9539">
        <f t="shared" si="602"/>
        <v>7.2097743572644823E-3</v>
      </c>
    </row>
    <row r="9540" spans="1:6" ht="15" thickBot="1" x14ac:dyDescent="0.35">
      <c r="A9540" s="2">
        <v>43033</v>
      </c>
      <c r="B9540" s="5">
        <f t="shared" si="603"/>
        <v>10</v>
      </c>
      <c r="C9540" s="5">
        <f t="shared" si="604"/>
        <v>25</v>
      </c>
      <c r="D9540" s="5">
        <f t="shared" si="605"/>
        <v>4</v>
      </c>
      <c r="E9540" s="3">
        <v>23329.46</v>
      </c>
      <c r="F9540">
        <f t="shared" ref="F9540:F9603" si="606">(E9540-E9539)/E9539</f>
        <v>-4.7905959279507717E-3</v>
      </c>
    </row>
    <row r="9541" spans="1:6" ht="15" thickBot="1" x14ac:dyDescent="0.35">
      <c r="A9541" s="2">
        <v>43034</v>
      </c>
      <c r="B9541" s="5">
        <f t="shared" si="603"/>
        <v>10</v>
      </c>
      <c r="C9541" s="5">
        <f t="shared" si="604"/>
        <v>26</v>
      </c>
      <c r="D9541" s="5">
        <f t="shared" si="605"/>
        <v>5</v>
      </c>
      <c r="E9541" s="3">
        <v>23400.86</v>
      </c>
      <c r="F9541">
        <f t="shared" si="606"/>
        <v>3.060508044335422E-3</v>
      </c>
    </row>
    <row r="9542" spans="1:6" ht="15" thickBot="1" x14ac:dyDescent="0.35">
      <c r="A9542" s="2">
        <v>43035</v>
      </c>
      <c r="B9542" s="5">
        <f t="shared" si="603"/>
        <v>10</v>
      </c>
      <c r="C9542" s="5">
        <f t="shared" si="604"/>
        <v>27</v>
      </c>
      <c r="D9542" s="5">
        <f t="shared" si="605"/>
        <v>6</v>
      </c>
      <c r="E9542" s="3">
        <v>23434.19</v>
      </c>
      <c r="F9542">
        <f t="shared" si="606"/>
        <v>1.4243066280469226E-3</v>
      </c>
    </row>
    <row r="9543" spans="1:6" ht="15" thickBot="1" x14ac:dyDescent="0.35">
      <c r="A9543" s="2">
        <v>43038</v>
      </c>
      <c r="B9543" s="5">
        <f t="shared" si="603"/>
        <v>10</v>
      </c>
      <c r="C9543" s="5">
        <f t="shared" si="604"/>
        <v>30</v>
      </c>
      <c r="D9543" s="5">
        <f t="shared" si="605"/>
        <v>2</v>
      </c>
      <c r="E9543" s="3">
        <v>23348.74</v>
      </c>
      <c r="F9543">
        <f t="shared" si="606"/>
        <v>-3.6463816329899645E-3</v>
      </c>
    </row>
    <row r="9544" spans="1:6" ht="15" thickBot="1" x14ac:dyDescent="0.35">
      <c r="A9544" s="2">
        <v>43039</v>
      </c>
      <c r="B9544" s="5">
        <f t="shared" si="603"/>
        <v>10</v>
      </c>
      <c r="C9544" s="5">
        <f t="shared" si="604"/>
        <v>31</v>
      </c>
      <c r="D9544" s="5">
        <f t="shared" si="605"/>
        <v>3</v>
      </c>
      <c r="E9544" s="3">
        <v>23377.24</v>
      </c>
      <c r="F9544">
        <f t="shared" si="606"/>
        <v>1.220622611755495E-3</v>
      </c>
    </row>
    <row r="9545" spans="1:6" ht="15" thickBot="1" x14ac:dyDescent="0.35">
      <c r="A9545" s="2">
        <v>43040</v>
      </c>
      <c r="B9545" s="5">
        <f t="shared" si="603"/>
        <v>11</v>
      </c>
      <c r="C9545" s="5">
        <f t="shared" si="604"/>
        <v>1</v>
      </c>
      <c r="D9545" s="5">
        <f t="shared" si="605"/>
        <v>4</v>
      </c>
      <c r="E9545" s="3">
        <v>23435.01</v>
      </c>
      <c r="F9545">
        <f t="shared" si="606"/>
        <v>2.4712070372720132E-3</v>
      </c>
    </row>
    <row r="9546" spans="1:6" ht="15" thickBot="1" x14ac:dyDescent="0.35">
      <c r="A9546" s="2">
        <v>43041</v>
      </c>
      <c r="B9546" s="5">
        <f t="shared" si="603"/>
        <v>11</v>
      </c>
      <c r="C9546" s="5">
        <f t="shared" si="604"/>
        <v>2</v>
      </c>
      <c r="D9546" s="5">
        <f t="shared" si="605"/>
        <v>5</v>
      </c>
      <c r="E9546" s="3">
        <v>23516.26</v>
      </c>
      <c r="F9546">
        <f t="shared" si="606"/>
        <v>3.4670350044655415E-3</v>
      </c>
    </row>
    <row r="9547" spans="1:6" ht="15" thickBot="1" x14ac:dyDescent="0.35">
      <c r="A9547" s="2">
        <v>43042</v>
      </c>
      <c r="B9547" s="5">
        <f t="shared" si="603"/>
        <v>11</v>
      </c>
      <c r="C9547" s="5">
        <f t="shared" si="604"/>
        <v>3</v>
      </c>
      <c r="D9547" s="5">
        <f t="shared" si="605"/>
        <v>6</v>
      </c>
      <c r="E9547" s="3">
        <v>23539.19</v>
      </c>
      <c r="F9547">
        <f t="shared" si="606"/>
        <v>9.7507001538511199E-4</v>
      </c>
    </row>
    <row r="9548" spans="1:6" ht="15" thickBot="1" x14ac:dyDescent="0.35">
      <c r="A9548" s="2">
        <v>43045</v>
      </c>
      <c r="B9548" s="5">
        <f t="shared" si="603"/>
        <v>11</v>
      </c>
      <c r="C9548" s="5">
        <f t="shared" si="604"/>
        <v>6</v>
      </c>
      <c r="D9548" s="5">
        <f t="shared" si="605"/>
        <v>2</v>
      </c>
      <c r="E9548" s="3">
        <v>23548.42</v>
      </c>
      <c r="F9548">
        <f t="shared" si="606"/>
        <v>3.9211204803561906E-4</v>
      </c>
    </row>
    <row r="9549" spans="1:6" ht="15" thickBot="1" x14ac:dyDescent="0.35">
      <c r="A9549" s="2">
        <v>43046</v>
      </c>
      <c r="B9549" s="5">
        <f t="shared" si="603"/>
        <v>11</v>
      </c>
      <c r="C9549" s="5">
        <f t="shared" si="604"/>
        <v>7</v>
      </c>
      <c r="D9549" s="5">
        <f t="shared" si="605"/>
        <v>3</v>
      </c>
      <c r="E9549" s="3">
        <v>23557.23</v>
      </c>
      <c r="F9549">
        <f t="shared" si="606"/>
        <v>3.7412276492441152E-4</v>
      </c>
    </row>
    <row r="9550" spans="1:6" ht="15" thickBot="1" x14ac:dyDescent="0.35">
      <c r="A9550" s="2">
        <v>43047</v>
      </c>
      <c r="B9550" s="5">
        <f t="shared" si="603"/>
        <v>11</v>
      </c>
      <c r="C9550" s="5">
        <f t="shared" si="604"/>
        <v>8</v>
      </c>
      <c r="D9550" s="5">
        <f t="shared" si="605"/>
        <v>4</v>
      </c>
      <c r="E9550" s="3">
        <v>23563.360000000001</v>
      </c>
      <c r="F9550">
        <f t="shared" si="606"/>
        <v>2.6021735153076227E-4</v>
      </c>
    </row>
    <row r="9551" spans="1:6" ht="15" thickBot="1" x14ac:dyDescent="0.35">
      <c r="A9551" s="2">
        <v>43048</v>
      </c>
      <c r="B9551" s="5">
        <f t="shared" si="603"/>
        <v>11</v>
      </c>
      <c r="C9551" s="5">
        <f t="shared" si="604"/>
        <v>9</v>
      </c>
      <c r="D9551" s="5">
        <f t="shared" si="605"/>
        <v>5</v>
      </c>
      <c r="E9551" s="3">
        <v>23461.94</v>
      </c>
      <c r="F9551">
        <f t="shared" si="606"/>
        <v>-4.3041399868270864E-3</v>
      </c>
    </row>
    <row r="9552" spans="1:6" ht="15" thickBot="1" x14ac:dyDescent="0.35">
      <c r="A9552" s="2">
        <v>43049</v>
      </c>
      <c r="B9552" s="5">
        <f t="shared" si="603"/>
        <v>11</v>
      </c>
      <c r="C9552" s="5">
        <f t="shared" si="604"/>
        <v>10</v>
      </c>
      <c r="D9552" s="5">
        <f t="shared" si="605"/>
        <v>6</v>
      </c>
      <c r="E9552" s="3">
        <v>23422.21</v>
      </c>
      <c r="F9552">
        <f t="shared" si="606"/>
        <v>-1.6933808542686395E-3</v>
      </c>
    </row>
    <row r="9553" spans="1:6" ht="15" thickBot="1" x14ac:dyDescent="0.35">
      <c r="A9553" s="2">
        <v>43052</v>
      </c>
      <c r="B9553" s="5">
        <f t="shared" si="603"/>
        <v>11</v>
      </c>
      <c r="C9553" s="5">
        <f t="shared" si="604"/>
        <v>13</v>
      </c>
      <c r="D9553" s="5">
        <f t="shared" si="605"/>
        <v>2</v>
      </c>
      <c r="E9553" s="3">
        <v>23439.7</v>
      </c>
      <c r="F9553">
        <f t="shared" si="606"/>
        <v>7.4672714487666197E-4</v>
      </c>
    </row>
    <row r="9554" spans="1:6" ht="15" thickBot="1" x14ac:dyDescent="0.35">
      <c r="A9554" s="2">
        <v>43053</v>
      </c>
      <c r="B9554" s="5">
        <f t="shared" si="603"/>
        <v>11</v>
      </c>
      <c r="C9554" s="5">
        <f t="shared" si="604"/>
        <v>14</v>
      </c>
      <c r="D9554" s="5">
        <f t="shared" si="605"/>
        <v>3</v>
      </c>
      <c r="E9554" s="3">
        <v>23409.47</v>
      </c>
      <c r="F9554">
        <f t="shared" si="606"/>
        <v>-1.289692274218508E-3</v>
      </c>
    </row>
    <row r="9555" spans="1:6" ht="15" thickBot="1" x14ac:dyDescent="0.35">
      <c r="A9555" s="2">
        <v>43054</v>
      </c>
      <c r="B9555" s="5">
        <f t="shared" si="603"/>
        <v>11</v>
      </c>
      <c r="C9555" s="5">
        <f t="shared" si="604"/>
        <v>15</v>
      </c>
      <c r="D9555" s="5">
        <f t="shared" si="605"/>
        <v>4</v>
      </c>
      <c r="E9555" s="3">
        <v>23271.279999999999</v>
      </c>
      <c r="F9555">
        <f t="shared" si="606"/>
        <v>-5.9031665390118756E-3</v>
      </c>
    </row>
    <row r="9556" spans="1:6" ht="15" thickBot="1" x14ac:dyDescent="0.35">
      <c r="A9556" s="2">
        <v>43055</v>
      </c>
      <c r="B9556" s="5">
        <f t="shared" si="603"/>
        <v>11</v>
      </c>
      <c r="C9556" s="5">
        <f t="shared" si="604"/>
        <v>16</v>
      </c>
      <c r="D9556" s="5">
        <f t="shared" si="605"/>
        <v>5</v>
      </c>
      <c r="E9556" s="3">
        <v>23458.36</v>
      </c>
      <c r="F9556">
        <f t="shared" si="606"/>
        <v>8.039093681138372E-3</v>
      </c>
    </row>
    <row r="9557" spans="1:6" ht="15" thickBot="1" x14ac:dyDescent="0.35">
      <c r="A9557" s="2">
        <v>43056</v>
      </c>
      <c r="B9557" s="5">
        <f t="shared" si="603"/>
        <v>11</v>
      </c>
      <c r="C9557" s="5">
        <f t="shared" si="604"/>
        <v>17</v>
      </c>
      <c r="D9557" s="5">
        <f t="shared" si="605"/>
        <v>6</v>
      </c>
      <c r="E9557" s="3">
        <v>23358.240000000002</v>
      </c>
      <c r="F9557">
        <f t="shared" si="606"/>
        <v>-4.2679880434948981E-3</v>
      </c>
    </row>
    <row r="9558" spans="1:6" ht="15" thickBot="1" x14ac:dyDescent="0.35">
      <c r="A9558" s="2">
        <v>43059</v>
      </c>
      <c r="B9558" s="5">
        <f t="shared" si="603"/>
        <v>11</v>
      </c>
      <c r="C9558" s="5">
        <f t="shared" si="604"/>
        <v>20</v>
      </c>
      <c r="D9558" s="5">
        <f t="shared" si="605"/>
        <v>2</v>
      </c>
      <c r="E9558" s="3">
        <v>23430.33</v>
      </c>
      <c r="F9558">
        <f t="shared" si="606"/>
        <v>3.086277048270766E-3</v>
      </c>
    </row>
    <row r="9559" spans="1:6" ht="15" thickBot="1" x14ac:dyDescent="0.35">
      <c r="A9559" s="2">
        <v>43060</v>
      </c>
      <c r="B9559" s="5">
        <f t="shared" si="603"/>
        <v>11</v>
      </c>
      <c r="C9559" s="5">
        <f t="shared" si="604"/>
        <v>21</v>
      </c>
      <c r="D9559" s="5">
        <f t="shared" si="605"/>
        <v>3</v>
      </c>
      <c r="E9559" s="3">
        <v>23590.83</v>
      </c>
      <c r="F9559">
        <f t="shared" si="606"/>
        <v>6.8500955812402127E-3</v>
      </c>
    </row>
    <row r="9560" spans="1:6" ht="15" thickBot="1" x14ac:dyDescent="0.35">
      <c r="A9560" s="2">
        <v>43061</v>
      </c>
      <c r="B9560" s="5">
        <f t="shared" si="603"/>
        <v>11</v>
      </c>
      <c r="C9560" s="5">
        <f t="shared" si="604"/>
        <v>22</v>
      </c>
      <c r="D9560" s="5">
        <f t="shared" si="605"/>
        <v>4</v>
      </c>
      <c r="E9560" s="3">
        <v>23526.18</v>
      </c>
      <c r="F9560">
        <f t="shared" si="606"/>
        <v>-2.7404716154540323E-3</v>
      </c>
    </row>
    <row r="9561" spans="1:6" ht="15" thickBot="1" x14ac:dyDescent="0.35">
      <c r="A9561" s="2">
        <v>43063</v>
      </c>
      <c r="B9561" s="5">
        <f t="shared" si="603"/>
        <v>11</v>
      </c>
      <c r="C9561" s="5">
        <f t="shared" si="604"/>
        <v>24</v>
      </c>
      <c r="D9561" s="5">
        <f t="shared" si="605"/>
        <v>6</v>
      </c>
      <c r="E9561" s="3">
        <v>23557.99</v>
      </c>
      <c r="F9561">
        <f t="shared" si="606"/>
        <v>1.3521107124064046E-3</v>
      </c>
    </row>
    <row r="9562" spans="1:6" ht="15" thickBot="1" x14ac:dyDescent="0.35">
      <c r="A9562" s="2">
        <v>43066</v>
      </c>
      <c r="B9562" s="5">
        <f t="shared" si="603"/>
        <v>11</v>
      </c>
      <c r="C9562" s="5">
        <f t="shared" si="604"/>
        <v>27</v>
      </c>
      <c r="D9562" s="5">
        <f t="shared" si="605"/>
        <v>2</v>
      </c>
      <c r="E9562" s="3">
        <v>23580.78</v>
      </c>
      <c r="F9562">
        <f t="shared" si="606"/>
        <v>9.6740002012044469E-4</v>
      </c>
    </row>
    <row r="9563" spans="1:6" ht="15" thickBot="1" x14ac:dyDescent="0.35">
      <c r="A9563" s="2">
        <v>43067</v>
      </c>
      <c r="B9563" s="5">
        <f t="shared" si="603"/>
        <v>11</v>
      </c>
      <c r="C9563" s="5">
        <f t="shared" si="604"/>
        <v>28</v>
      </c>
      <c r="D9563" s="5">
        <f t="shared" si="605"/>
        <v>3</v>
      </c>
      <c r="E9563" s="3">
        <v>23836.71</v>
      </c>
      <c r="F9563">
        <f t="shared" si="606"/>
        <v>1.085333055140671E-2</v>
      </c>
    </row>
    <row r="9564" spans="1:6" ht="15" thickBot="1" x14ac:dyDescent="0.35">
      <c r="A9564" s="2">
        <v>43068</v>
      </c>
      <c r="B9564" s="5">
        <f t="shared" si="603"/>
        <v>11</v>
      </c>
      <c r="C9564" s="5">
        <f t="shared" si="604"/>
        <v>29</v>
      </c>
      <c r="D9564" s="5">
        <f t="shared" si="605"/>
        <v>4</v>
      </c>
      <c r="E9564" s="3">
        <v>23940.68</v>
      </c>
      <c r="F9564">
        <f t="shared" si="606"/>
        <v>4.3617596555901028E-3</v>
      </c>
    </row>
    <row r="9565" spans="1:6" ht="15" thickBot="1" x14ac:dyDescent="0.35">
      <c r="A9565" s="2">
        <v>43069</v>
      </c>
      <c r="B9565" s="5">
        <f t="shared" si="603"/>
        <v>11</v>
      </c>
      <c r="C9565" s="5">
        <f t="shared" si="604"/>
        <v>30</v>
      </c>
      <c r="D9565" s="5">
        <f t="shared" si="605"/>
        <v>5</v>
      </c>
      <c r="E9565" s="3">
        <v>24272.35</v>
      </c>
      <c r="F9565">
        <f t="shared" si="606"/>
        <v>1.3853825371710338E-2</v>
      </c>
    </row>
    <row r="9566" spans="1:6" ht="15" thickBot="1" x14ac:dyDescent="0.35">
      <c r="A9566" s="2">
        <v>43070</v>
      </c>
      <c r="B9566" s="5">
        <f t="shared" si="603"/>
        <v>12</v>
      </c>
      <c r="C9566" s="5">
        <f t="shared" si="604"/>
        <v>1</v>
      </c>
      <c r="D9566" s="5">
        <f t="shared" si="605"/>
        <v>6</v>
      </c>
      <c r="E9566" s="3">
        <v>24231.59</v>
      </c>
      <c r="F9566">
        <f t="shared" si="606"/>
        <v>-1.6792770374520144E-3</v>
      </c>
    </row>
    <row r="9567" spans="1:6" ht="15" thickBot="1" x14ac:dyDescent="0.35">
      <c r="A9567" s="2">
        <v>43073</v>
      </c>
      <c r="B9567" s="5">
        <f t="shared" si="603"/>
        <v>12</v>
      </c>
      <c r="C9567" s="5">
        <f t="shared" si="604"/>
        <v>4</v>
      </c>
      <c r="D9567" s="5">
        <f t="shared" si="605"/>
        <v>2</v>
      </c>
      <c r="E9567" s="3">
        <v>24290.05</v>
      </c>
      <c r="F9567">
        <f t="shared" si="606"/>
        <v>2.4125532001820402E-3</v>
      </c>
    </row>
    <row r="9568" spans="1:6" ht="15" thickBot="1" x14ac:dyDescent="0.35">
      <c r="A9568" s="2">
        <v>43074</v>
      </c>
      <c r="B9568" s="5">
        <f t="shared" si="603"/>
        <v>12</v>
      </c>
      <c r="C9568" s="5">
        <f t="shared" si="604"/>
        <v>5</v>
      </c>
      <c r="D9568" s="5">
        <f t="shared" si="605"/>
        <v>3</v>
      </c>
      <c r="E9568" s="3">
        <v>24180.639999999999</v>
      </c>
      <c r="F9568">
        <f t="shared" si="606"/>
        <v>-4.5043134946202192E-3</v>
      </c>
    </row>
    <row r="9569" spans="1:6" ht="15" thickBot="1" x14ac:dyDescent="0.35">
      <c r="A9569" s="2">
        <v>43075</v>
      </c>
      <c r="B9569" s="5">
        <f t="shared" si="603"/>
        <v>12</v>
      </c>
      <c r="C9569" s="5">
        <f t="shared" si="604"/>
        <v>6</v>
      </c>
      <c r="D9569" s="5">
        <f t="shared" si="605"/>
        <v>4</v>
      </c>
      <c r="E9569" s="3">
        <v>24140.91</v>
      </c>
      <c r="F9569">
        <f t="shared" si="606"/>
        <v>-1.6430499771718022E-3</v>
      </c>
    </row>
    <row r="9570" spans="1:6" ht="15" thickBot="1" x14ac:dyDescent="0.35">
      <c r="A9570" s="2">
        <v>43076</v>
      </c>
      <c r="B9570" s="5">
        <f t="shared" si="603"/>
        <v>12</v>
      </c>
      <c r="C9570" s="5">
        <f t="shared" si="604"/>
        <v>7</v>
      </c>
      <c r="D9570" s="5">
        <f t="shared" si="605"/>
        <v>5</v>
      </c>
      <c r="E9570" s="3">
        <v>24211.48</v>
      </c>
      <c r="F9570">
        <f t="shared" si="606"/>
        <v>2.9232535144698237E-3</v>
      </c>
    </row>
    <row r="9571" spans="1:6" ht="15" thickBot="1" x14ac:dyDescent="0.35">
      <c r="A9571" s="2">
        <v>43077</v>
      </c>
      <c r="B9571" s="5">
        <f t="shared" si="603"/>
        <v>12</v>
      </c>
      <c r="C9571" s="5">
        <f t="shared" si="604"/>
        <v>8</v>
      </c>
      <c r="D9571" s="5">
        <f t="shared" si="605"/>
        <v>6</v>
      </c>
      <c r="E9571" s="3">
        <v>24329.16</v>
      </c>
      <c r="F9571">
        <f t="shared" si="606"/>
        <v>4.8605041905740703E-3</v>
      </c>
    </row>
    <row r="9572" spans="1:6" ht="15" thickBot="1" x14ac:dyDescent="0.35">
      <c r="A9572" s="2">
        <v>43080</v>
      </c>
      <c r="B9572" s="5">
        <f t="shared" si="603"/>
        <v>12</v>
      </c>
      <c r="C9572" s="5">
        <f t="shared" si="604"/>
        <v>11</v>
      </c>
      <c r="D9572" s="5">
        <f t="shared" si="605"/>
        <v>2</v>
      </c>
      <c r="E9572" s="3">
        <v>24386.03</v>
      </c>
      <c r="F9572">
        <f t="shared" si="606"/>
        <v>2.3375241890800577E-3</v>
      </c>
    </row>
    <row r="9573" spans="1:6" ht="15" thickBot="1" x14ac:dyDescent="0.35">
      <c r="A9573" s="2">
        <v>43081</v>
      </c>
      <c r="B9573" s="5">
        <f t="shared" si="603"/>
        <v>12</v>
      </c>
      <c r="C9573" s="5">
        <f t="shared" si="604"/>
        <v>12</v>
      </c>
      <c r="D9573" s="5">
        <f t="shared" si="605"/>
        <v>3</v>
      </c>
      <c r="E9573" s="3">
        <v>24504.799999999999</v>
      </c>
      <c r="F9573">
        <f t="shared" si="606"/>
        <v>4.8704114609881329E-3</v>
      </c>
    </row>
    <row r="9574" spans="1:6" ht="15" thickBot="1" x14ac:dyDescent="0.35">
      <c r="A9574" s="2">
        <v>43082</v>
      </c>
      <c r="B9574" s="5">
        <f t="shared" si="603"/>
        <v>12</v>
      </c>
      <c r="C9574" s="5">
        <f t="shared" si="604"/>
        <v>13</v>
      </c>
      <c r="D9574" s="5">
        <f t="shared" si="605"/>
        <v>4</v>
      </c>
      <c r="E9574" s="3">
        <v>24585.43</v>
      </c>
      <c r="F9574">
        <f t="shared" si="606"/>
        <v>3.2903757631158395E-3</v>
      </c>
    </row>
    <row r="9575" spans="1:6" ht="15" thickBot="1" x14ac:dyDescent="0.35">
      <c r="A9575" s="2">
        <v>43083</v>
      </c>
      <c r="B9575" s="5">
        <f t="shared" si="603"/>
        <v>12</v>
      </c>
      <c r="C9575" s="5">
        <f t="shared" si="604"/>
        <v>14</v>
      </c>
      <c r="D9575" s="5">
        <f t="shared" si="605"/>
        <v>5</v>
      </c>
      <c r="E9575" s="3">
        <v>24508.66</v>
      </c>
      <c r="F9575">
        <f t="shared" si="606"/>
        <v>-3.122581138503595E-3</v>
      </c>
    </row>
    <row r="9576" spans="1:6" ht="15" thickBot="1" x14ac:dyDescent="0.35">
      <c r="A9576" s="2">
        <v>43084</v>
      </c>
      <c r="B9576" s="5">
        <f t="shared" si="603"/>
        <v>12</v>
      </c>
      <c r="C9576" s="5">
        <f t="shared" si="604"/>
        <v>15</v>
      </c>
      <c r="D9576" s="5">
        <f t="shared" si="605"/>
        <v>6</v>
      </c>
      <c r="E9576" s="3">
        <v>24651.74</v>
      </c>
      <c r="F9576">
        <f t="shared" si="606"/>
        <v>5.8379364681709137E-3</v>
      </c>
    </row>
    <row r="9577" spans="1:6" ht="15" thickBot="1" x14ac:dyDescent="0.35">
      <c r="A9577" s="2">
        <v>43087</v>
      </c>
      <c r="B9577" s="5">
        <f t="shared" si="603"/>
        <v>12</v>
      </c>
      <c r="C9577" s="5">
        <f t="shared" si="604"/>
        <v>18</v>
      </c>
      <c r="D9577" s="5">
        <f t="shared" si="605"/>
        <v>2</v>
      </c>
      <c r="E9577" s="3">
        <v>24792.2</v>
      </c>
      <c r="F9577">
        <f t="shared" si="606"/>
        <v>5.6977722465026449E-3</v>
      </c>
    </row>
    <row r="9578" spans="1:6" ht="15" thickBot="1" x14ac:dyDescent="0.35">
      <c r="A9578" s="2">
        <v>43088</v>
      </c>
      <c r="B9578" s="5">
        <f t="shared" si="603"/>
        <v>12</v>
      </c>
      <c r="C9578" s="5">
        <f t="shared" si="604"/>
        <v>19</v>
      </c>
      <c r="D9578" s="5">
        <f t="shared" si="605"/>
        <v>3</v>
      </c>
      <c r="E9578" s="3">
        <v>24754.75</v>
      </c>
      <c r="F9578">
        <f t="shared" si="606"/>
        <v>-1.5105557393051334E-3</v>
      </c>
    </row>
    <row r="9579" spans="1:6" ht="15" thickBot="1" x14ac:dyDescent="0.35">
      <c r="A9579" s="2">
        <v>43089</v>
      </c>
      <c r="B9579" s="5">
        <f t="shared" si="603"/>
        <v>12</v>
      </c>
      <c r="C9579" s="5">
        <f t="shared" si="604"/>
        <v>20</v>
      </c>
      <c r="D9579" s="5">
        <f t="shared" si="605"/>
        <v>4</v>
      </c>
      <c r="E9579" s="3">
        <v>24726.65</v>
      </c>
      <c r="F9579">
        <f t="shared" si="606"/>
        <v>-1.1351356810308545E-3</v>
      </c>
    </row>
    <row r="9580" spans="1:6" ht="15" thickBot="1" x14ac:dyDescent="0.35">
      <c r="A9580" s="2">
        <v>43090</v>
      </c>
      <c r="B9580" s="5">
        <f t="shared" si="603"/>
        <v>12</v>
      </c>
      <c r="C9580" s="5">
        <f t="shared" si="604"/>
        <v>21</v>
      </c>
      <c r="D9580" s="5">
        <f t="shared" si="605"/>
        <v>5</v>
      </c>
      <c r="E9580" s="3">
        <v>24782.29</v>
      </c>
      <c r="F9580">
        <f t="shared" si="606"/>
        <v>2.2502037275570859E-3</v>
      </c>
    </row>
    <row r="9581" spans="1:6" ht="15" thickBot="1" x14ac:dyDescent="0.35">
      <c r="A9581" s="2">
        <v>43091</v>
      </c>
      <c r="B9581" s="5">
        <f t="shared" si="603"/>
        <v>12</v>
      </c>
      <c r="C9581" s="5">
        <f t="shared" si="604"/>
        <v>22</v>
      </c>
      <c r="D9581" s="5">
        <f t="shared" si="605"/>
        <v>6</v>
      </c>
      <c r="E9581" s="3">
        <v>24754.06</v>
      </c>
      <c r="F9581">
        <f t="shared" si="606"/>
        <v>-1.1391199118402522E-3</v>
      </c>
    </row>
    <row r="9582" spans="1:6" ht="15" thickBot="1" x14ac:dyDescent="0.35">
      <c r="A9582" s="2">
        <v>43095</v>
      </c>
      <c r="B9582" s="5">
        <f t="shared" si="603"/>
        <v>12</v>
      </c>
      <c r="C9582" s="5">
        <f t="shared" si="604"/>
        <v>26</v>
      </c>
      <c r="D9582" s="5">
        <f t="shared" si="605"/>
        <v>3</v>
      </c>
      <c r="E9582" s="3">
        <v>24746.21</v>
      </c>
      <c r="F9582">
        <f t="shared" si="606"/>
        <v>-3.1711969672862481E-4</v>
      </c>
    </row>
    <row r="9583" spans="1:6" ht="15" thickBot="1" x14ac:dyDescent="0.35">
      <c r="A9583" s="2">
        <v>43096</v>
      </c>
      <c r="B9583" s="5">
        <f t="shared" si="603"/>
        <v>12</v>
      </c>
      <c r="C9583" s="5">
        <f t="shared" si="604"/>
        <v>27</v>
      </c>
      <c r="D9583" s="5">
        <f t="shared" si="605"/>
        <v>4</v>
      </c>
      <c r="E9583" s="3">
        <v>24774.3</v>
      </c>
      <c r="F9583">
        <f t="shared" si="606"/>
        <v>1.1351233178737328E-3</v>
      </c>
    </row>
    <row r="9584" spans="1:6" ht="15" thickBot="1" x14ac:dyDescent="0.35">
      <c r="A9584" s="2">
        <v>43097</v>
      </c>
      <c r="B9584" s="5">
        <f t="shared" si="603"/>
        <v>12</v>
      </c>
      <c r="C9584" s="5">
        <f t="shared" si="604"/>
        <v>28</v>
      </c>
      <c r="D9584" s="5">
        <f t="shared" si="605"/>
        <v>5</v>
      </c>
      <c r="E9584" s="3">
        <v>24837.51</v>
      </c>
      <c r="F9584">
        <f t="shared" si="606"/>
        <v>2.5514343493054951E-3</v>
      </c>
    </row>
    <row r="9585" spans="1:6" ht="15" thickBot="1" x14ac:dyDescent="0.35">
      <c r="A9585" s="2">
        <v>43098</v>
      </c>
      <c r="B9585" s="5">
        <f t="shared" si="603"/>
        <v>12</v>
      </c>
      <c r="C9585" s="5">
        <f t="shared" si="604"/>
        <v>29</v>
      </c>
      <c r="D9585" s="5">
        <f t="shared" si="605"/>
        <v>6</v>
      </c>
      <c r="E9585" s="3">
        <v>24719.22</v>
      </c>
      <c r="F9585">
        <f t="shared" si="606"/>
        <v>-4.762554700531464E-3</v>
      </c>
    </row>
    <row r="9586" spans="1:6" ht="15" thickBot="1" x14ac:dyDescent="0.35">
      <c r="A9586" s="2">
        <v>43102</v>
      </c>
      <c r="B9586" s="5">
        <f t="shared" si="603"/>
        <v>1</v>
      </c>
      <c r="C9586" s="5">
        <f t="shared" si="604"/>
        <v>2</v>
      </c>
      <c r="D9586" s="5">
        <f t="shared" si="605"/>
        <v>3</v>
      </c>
      <c r="E9586" s="3">
        <v>24824.01</v>
      </c>
      <c r="F9586">
        <f t="shared" si="606"/>
        <v>4.2392114314285497E-3</v>
      </c>
    </row>
    <row r="9587" spans="1:6" ht="15" thickBot="1" x14ac:dyDescent="0.35">
      <c r="A9587" s="2">
        <v>43103</v>
      </c>
      <c r="B9587" s="5">
        <f t="shared" si="603"/>
        <v>1</v>
      </c>
      <c r="C9587" s="5">
        <f t="shared" si="604"/>
        <v>3</v>
      </c>
      <c r="D9587" s="5">
        <f t="shared" si="605"/>
        <v>4</v>
      </c>
      <c r="E9587" s="3">
        <v>24922.68</v>
      </c>
      <c r="F9587">
        <f t="shared" si="606"/>
        <v>3.9747808673941841E-3</v>
      </c>
    </row>
    <row r="9588" spans="1:6" ht="15" thickBot="1" x14ac:dyDescent="0.35">
      <c r="A9588" s="2">
        <v>43104</v>
      </c>
      <c r="B9588" s="5">
        <f t="shared" si="603"/>
        <v>1</v>
      </c>
      <c r="C9588" s="5">
        <f t="shared" si="604"/>
        <v>4</v>
      </c>
      <c r="D9588" s="5">
        <f t="shared" si="605"/>
        <v>5</v>
      </c>
      <c r="E9588" s="3">
        <v>25075.13</v>
      </c>
      <c r="F9588">
        <f t="shared" si="606"/>
        <v>6.1169184052437672E-3</v>
      </c>
    </row>
    <row r="9589" spans="1:6" ht="15" thickBot="1" x14ac:dyDescent="0.35">
      <c r="A9589" s="2">
        <v>43105</v>
      </c>
      <c r="B9589" s="5">
        <f t="shared" si="603"/>
        <v>1</v>
      </c>
      <c r="C9589" s="5">
        <f t="shared" si="604"/>
        <v>5</v>
      </c>
      <c r="D9589" s="5">
        <f t="shared" si="605"/>
        <v>6</v>
      </c>
      <c r="E9589" s="3">
        <v>25295.87</v>
      </c>
      <c r="F9589">
        <f t="shared" si="606"/>
        <v>8.8031447892791756E-3</v>
      </c>
    </row>
    <row r="9590" spans="1:6" ht="15" thickBot="1" x14ac:dyDescent="0.35">
      <c r="A9590" s="2">
        <v>43108</v>
      </c>
      <c r="B9590" s="5">
        <f t="shared" si="603"/>
        <v>1</v>
      </c>
      <c r="C9590" s="5">
        <f t="shared" si="604"/>
        <v>8</v>
      </c>
      <c r="D9590" s="5">
        <f t="shared" si="605"/>
        <v>2</v>
      </c>
      <c r="E9590" s="3">
        <v>25283</v>
      </c>
      <c r="F9590">
        <f t="shared" si="606"/>
        <v>-5.0877870577287839E-4</v>
      </c>
    </row>
    <row r="9591" spans="1:6" ht="15" thickBot="1" x14ac:dyDescent="0.35">
      <c r="A9591" s="2">
        <v>43109</v>
      </c>
      <c r="B9591" s="5">
        <f t="shared" si="603"/>
        <v>1</v>
      </c>
      <c r="C9591" s="5">
        <f t="shared" si="604"/>
        <v>9</v>
      </c>
      <c r="D9591" s="5">
        <f t="shared" si="605"/>
        <v>3</v>
      </c>
      <c r="E9591" s="3">
        <v>25385.8</v>
      </c>
      <c r="F9591">
        <f t="shared" si="606"/>
        <v>4.0659731835620489E-3</v>
      </c>
    </row>
    <row r="9592" spans="1:6" ht="15" thickBot="1" x14ac:dyDescent="0.35">
      <c r="A9592" s="2">
        <v>43110</v>
      </c>
      <c r="B9592" s="5">
        <f t="shared" si="603"/>
        <v>1</v>
      </c>
      <c r="C9592" s="5">
        <f t="shared" si="604"/>
        <v>10</v>
      </c>
      <c r="D9592" s="5">
        <f t="shared" si="605"/>
        <v>4</v>
      </c>
      <c r="E9592" s="3">
        <v>25369.13</v>
      </c>
      <c r="F9592">
        <f t="shared" si="606"/>
        <v>-6.5666632526838837E-4</v>
      </c>
    </row>
    <row r="9593" spans="1:6" ht="15" thickBot="1" x14ac:dyDescent="0.35">
      <c r="A9593" s="2">
        <v>43111</v>
      </c>
      <c r="B9593" s="5">
        <f t="shared" si="603"/>
        <v>1</v>
      </c>
      <c r="C9593" s="5">
        <f t="shared" si="604"/>
        <v>11</v>
      </c>
      <c r="D9593" s="5">
        <f t="shared" si="605"/>
        <v>5</v>
      </c>
      <c r="E9593" s="3">
        <v>25574.73</v>
      </c>
      <c r="F9593">
        <f t="shared" si="606"/>
        <v>8.104337831056822E-3</v>
      </c>
    </row>
    <row r="9594" spans="1:6" ht="15" thickBot="1" x14ac:dyDescent="0.35">
      <c r="A9594" s="2">
        <v>43112</v>
      </c>
      <c r="B9594" s="5">
        <f t="shared" si="603"/>
        <v>1</v>
      </c>
      <c r="C9594" s="5">
        <f t="shared" si="604"/>
        <v>12</v>
      </c>
      <c r="D9594" s="5">
        <f t="shared" si="605"/>
        <v>6</v>
      </c>
      <c r="E9594" s="3">
        <v>25803.19</v>
      </c>
      <c r="F9594">
        <f t="shared" si="606"/>
        <v>8.9330366342088123E-3</v>
      </c>
    </row>
    <row r="9595" spans="1:6" ht="15" thickBot="1" x14ac:dyDescent="0.35">
      <c r="A9595" s="2">
        <v>43116</v>
      </c>
      <c r="B9595" s="5">
        <f t="shared" si="603"/>
        <v>1</v>
      </c>
      <c r="C9595" s="5">
        <f t="shared" si="604"/>
        <v>16</v>
      </c>
      <c r="D9595" s="5">
        <f t="shared" si="605"/>
        <v>3</v>
      </c>
      <c r="E9595" s="3">
        <v>25792.86</v>
      </c>
      <c r="F9595">
        <f t="shared" si="606"/>
        <v>-4.0033809773125373E-4</v>
      </c>
    </row>
    <row r="9596" spans="1:6" ht="15" thickBot="1" x14ac:dyDescent="0.35">
      <c r="A9596" s="2">
        <v>43117</v>
      </c>
      <c r="B9596" s="5">
        <f t="shared" si="603"/>
        <v>1</v>
      </c>
      <c r="C9596" s="5">
        <f t="shared" si="604"/>
        <v>17</v>
      </c>
      <c r="D9596" s="5">
        <f t="shared" si="605"/>
        <v>4</v>
      </c>
      <c r="E9596" s="3">
        <v>26115.65</v>
      </c>
      <c r="F9596">
        <f t="shared" si="606"/>
        <v>1.2514703681561519E-2</v>
      </c>
    </row>
    <row r="9597" spans="1:6" ht="15" thickBot="1" x14ac:dyDescent="0.35">
      <c r="A9597" s="2">
        <v>43118</v>
      </c>
      <c r="B9597" s="5">
        <f t="shared" si="603"/>
        <v>1</v>
      </c>
      <c r="C9597" s="5">
        <f t="shared" si="604"/>
        <v>18</v>
      </c>
      <c r="D9597" s="5">
        <f t="shared" si="605"/>
        <v>5</v>
      </c>
      <c r="E9597" s="3">
        <v>26017.81</v>
      </c>
      <c r="F9597">
        <f t="shared" si="606"/>
        <v>-3.7464125916835361E-3</v>
      </c>
    </row>
    <row r="9598" spans="1:6" ht="15" thickBot="1" x14ac:dyDescent="0.35">
      <c r="A9598" s="2">
        <v>43119</v>
      </c>
      <c r="B9598" s="5">
        <f t="shared" si="603"/>
        <v>1</v>
      </c>
      <c r="C9598" s="5">
        <f t="shared" si="604"/>
        <v>19</v>
      </c>
      <c r="D9598" s="5">
        <f t="shared" si="605"/>
        <v>6</v>
      </c>
      <c r="E9598" s="3">
        <v>26071.72</v>
      </c>
      <c r="F9598">
        <f t="shared" si="606"/>
        <v>2.0720421895616828E-3</v>
      </c>
    </row>
    <row r="9599" spans="1:6" ht="15" thickBot="1" x14ac:dyDescent="0.35">
      <c r="A9599" s="2">
        <v>43122</v>
      </c>
      <c r="B9599" s="5">
        <f t="shared" si="603"/>
        <v>1</v>
      </c>
      <c r="C9599" s="5">
        <f t="shared" si="604"/>
        <v>22</v>
      </c>
      <c r="D9599" s="5">
        <f t="shared" si="605"/>
        <v>2</v>
      </c>
      <c r="E9599" s="3">
        <v>26214.6</v>
      </c>
      <c r="F9599">
        <f t="shared" si="606"/>
        <v>5.4802675082425466E-3</v>
      </c>
    </row>
    <row r="9600" spans="1:6" ht="15" thickBot="1" x14ac:dyDescent="0.35">
      <c r="A9600" s="2">
        <v>43123</v>
      </c>
      <c r="B9600" s="5">
        <f t="shared" si="603"/>
        <v>1</v>
      </c>
      <c r="C9600" s="5">
        <f t="shared" si="604"/>
        <v>23</v>
      </c>
      <c r="D9600" s="5">
        <f t="shared" si="605"/>
        <v>3</v>
      </c>
      <c r="E9600" s="3">
        <v>26210.81</v>
      </c>
      <c r="F9600">
        <f t="shared" si="606"/>
        <v>-1.4457592334032315E-4</v>
      </c>
    </row>
    <row r="9601" spans="1:6" ht="15" thickBot="1" x14ac:dyDescent="0.35">
      <c r="A9601" s="2">
        <v>43124</v>
      </c>
      <c r="B9601" s="5">
        <f t="shared" si="603"/>
        <v>1</v>
      </c>
      <c r="C9601" s="5">
        <f t="shared" si="604"/>
        <v>24</v>
      </c>
      <c r="D9601" s="5">
        <f t="shared" si="605"/>
        <v>4</v>
      </c>
      <c r="E9601" s="3">
        <v>26252.12</v>
      </c>
      <c r="F9601">
        <f t="shared" si="606"/>
        <v>1.5760672791110869E-3</v>
      </c>
    </row>
    <row r="9602" spans="1:6" ht="15" thickBot="1" x14ac:dyDescent="0.35">
      <c r="A9602" s="2">
        <v>43125</v>
      </c>
      <c r="B9602" s="5">
        <f t="shared" si="603"/>
        <v>1</v>
      </c>
      <c r="C9602" s="5">
        <f t="shared" si="604"/>
        <v>25</v>
      </c>
      <c r="D9602" s="5">
        <f t="shared" si="605"/>
        <v>5</v>
      </c>
      <c r="E9602" s="3">
        <v>26392.79</v>
      </c>
      <c r="F9602">
        <f t="shared" si="606"/>
        <v>5.3584243862972551E-3</v>
      </c>
    </row>
    <row r="9603" spans="1:6" ht="15" thickBot="1" x14ac:dyDescent="0.35">
      <c r="A9603" s="2">
        <v>43126</v>
      </c>
      <c r="B9603" s="5">
        <f t="shared" ref="B9603:B9666" si="607">MONTH(A9603)</f>
        <v>1</v>
      </c>
      <c r="C9603" s="5">
        <f t="shared" ref="C9603:C9666" si="608">DAY(A9603)</f>
        <v>26</v>
      </c>
      <c r="D9603" s="5">
        <f t="shared" ref="D9603:D9666" si="609">WEEKDAY(A9603,1)</f>
        <v>6</v>
      </c>
      <c r="E9603" s="3">
        <v>26616.71</v>
      </c>
      <c r="F9603">
        <f t="shared" si="606"/>
        <v>8.4841352505740479E-3</v>
      </c>
    </row>
    <row r="9604" spans="1:6" ht="15" thickBot="1" x14ac:dyDescent="0.35">
      <c r="A9604" s="2">
        <v>43129</v>
      </c>
      <c r="B9604" s="5">
        <f t="shared" si="607"/>
        <v>1</v>
      </c>
      <c r="C9604" s="5">
        <f t="shared" si="608"/>
        <v>29</v>
      </c>
      <c r="D9604" s="5">
        <f t="shared" si="609"/>
        <v>2</v>
      </c>
      <c r="E9604" s="3">
        <v>26439.48</v>
      </c>
      <c r="F9604">
        <f t="shared" ref="F9604:F9667" si="610">(E9604-E9603)/E9603</f>
        <v>-6.6585990530008991E-3</v>
      </c>
    </row>
    <row r="9605" spans="1:6" ht="15" thickBot="1" x14ac:dyDescent="0.35">
      <c r="A9605" s="2">
        <v>43130</v>
      </c>
      <c r="B9605" s="5">
        <f t="shared" si="607"/>
        <v>1</v>
      </c>
      <c r="C9605" s="5">
        <f t="shared" si="608"/>
        <v>30</v>
      </c>
      <c r="D9605" s="5">
        <f t="shared" si="609"/>
        <v>3</v>
      </c>
      <c r="E9605" s="3">
        <v>26076.89</v>
      </c>
      <c r="F9605">
        <f t="shared" si="610"/>
        <v>-1.3713961091519204E-2</v>
      </c>
    </row>
    <row r="9606" spans="1:6" ht="15" thickBot="1" x14ac:dyDescent="0.35">
      <c r="A9606" s="2">
        <v>43131</v>
      </c>
      <c r="B9606" s="5">
        <f t="shared" si="607"/>
        <v>1</v>
      </c>
      <c r="C9606" s="5">
        <f t="shared" si="608"/>
        <v>31</v>
      </c>
      <c r="D9606" s="5">
        <f t="shared" si="609"/>
        <v>4</v>
      </c>
      <c r="E9606" s="3">
        <v>26149.39</v>
      </c>
      <c r="F9606">
        <f t="shared" si="610"/>
        <v>2.7802395147580867E-3</v>
      </c>
    </row>
    <row r="9607" spans="1:6" ht="15" thickBot="1" x14ac:dyDescent="0.35">
      <c r="A9607" s="2">
        <v>43132</v>
      </c>
      <c r="B9607" s="5">
        <f t="shared" si="607"/>
        <v>2</v>
      </c>
      <c r="C9607" s="5">
        <f t="shared" si="608"/>
        <v>1</v>
      </c>
      <c r="D9607" s="5">
        <f t="shared" si="609"/>
        <v>5</v>
      </c>
      <c r="E9607" s="3">
        <v>26186.71</v>
      </c>
      <c r="F9607">
        <f t="shared" si="610"/>
        <v>1.4271843434971029E-3</v>
      </c>
    </row>
    <row r="9608" spans="1:6" ht="15" thickBot="1" x14ac:dyDescent="0.35">
      <c r="A9608" s="2">
        <v>43133</v>
      </c>
      <c r="B9608" s="5">
        <f t="shared" si="607"/>
        <v>2</v>
      </c>
      <c r="C9608" s="5">
        <f t="shared" si="608"/>
        <v>2</v>
      </c>
      <c r="D9608" s="5">
        <f t="shared" si="609"/>
        <v>6</v>
      </c>
      <c r="E9608" s="3">
        <v>25520.959999999999</v>
      </c>
      <c r="F9608">
        <f t="shared" si="610"/>
        <v>-2.5423201310893963E-2</v>
      </c>
    </row>
    <row r="9609" spans="1:6" ht="15" thickBot="1" x14ac:dyDescent="0.35">
      <c r="A9609" s="2">
        <v>43136</v>
      </c>
      <c r="B9609" s="5">
        <f t="shared" si="607"/>
        <v>2</v>
      </c>
      <c r="C9609" s="5">
        <f t="shared" si="608"/>
        <v>5</v>
      </c>
      <c r="D9609" s="5">
        <f t="shared" si="609"/>
        <v>2</v>
      </c>
      <c r="E9609" s="3">
        <v>24345.75</v>
      </c>
      <c r="F9609">
        <f t="shared" si="610"/>
        <v>-4.6048816345466592E-2</v>
      </c>
    </row>
    <row r="9610" spans="1:6" ht="15" thickBot="1" x14ac:dyDescent="0.35">
      <c r="A9610" s="2">
        <v>43137</v>
      </c>
      <c r="B9610" s="5">
        <f t="shared" si="607"/>
        <v>2</v>
      </c>
      <c r="C9610" s="5">
        <f t="shared" si="608"/>
        <v>6</v>
      </c>
      <c r="D9610" s="5">
        <f t="shared" si="609"/>
        <v>3</v>
      </c>
      <c r="E9610" s="3">
        <v>24912.77</v>
      </c>
      <c r="F9610">
        <f t="shared" si="610"/>
        <v>2.3290307343170797E-2</v>
      </c>
    </row>
    <row r="9611" spans="1:6" ht="15" thickBot="1" x14ac:dyDescent="0.35">
      <c r="A9611" s="2">
        <v>43138</v>
      </c>
      <c r="B9611" s="5">
        <f t="shared" si="607"/>
        <v>2</v>
      </c>
      <c r="C9611" s="5">
        <f t="shared" si="608"/>
        <v>7</v>
      </c>
      <c r="D9611" s="5">
        <f t="shared" si="609"/>
        <v>4</v>
      </c>
      <c r="E9611" s="3">
        <v>24893.35</v>
      </c>
      <c r="F9611">
        <f t="shared" si="610"/>
        <v>-7.7951990083807991E-4</v>
      </c>
    </row>
    <row r="9612" spans="1:6" ht="15" thickBot="1" x14ac:dyDescent="0.35">
      <c r="A9612" s="2">
        <v>43139</v>
      </c>
      <c r="B9612" s="5">
        <f t="shared" si="607"/>
        <v>2</v>
      </c>
      <c r="C9612" s="5">
        <f t="shared" si="608"/>
        <v>8</v>
      </c>
      <c r="D9612" s="5">
        <f t="shared" si="609"/>
        <v>5</v>
      </c>
      <c r="E9612" s="3">
        <v>23860.46</v>
      </c>
      <c r="F9612">
        <f t="shared" si="610"/>
        <v>-4.149260746343901E-2</v>
      </c>
    </row>
    <row r="9613" spans="1:6" ht="15" thickBot="1" x14ac:dyDescent="0.35">
      <c r="A9613" s="2">
        <v>43140</v>
      </c>
      <c r="B9613" s="5">
        <f t="shared" si="607"/>
        <v>2</v>
      </c>
      <c r="C9613" s="5">
        <f t="shared" si="608"/>
        <v>9</v>
      </c>
      <c r="D9613" s="5">
        <f t="shared" si="609"/>
        <v>6</v>
      </c>
      <c r="E9613" s="3">
        <v>24190.9</v>
      </c>
      <c r="F9613">
        <f t="shared" si="610"/>
        <v>1.3848852872073813E-2</v>
      </c>
    </row>
    <row r="9614" spans="1:6" ht="15" thickBot="1" x14ac:dyDescent="0.35">
      <c r="A9614" s="2">
        <v>43143</v>
      </c>
      <c r="B9614" s="5">
        <f t="shared" si="607"/>
        <v>2</v>
      </c>
      <c r="C9614" s="5">
        <f t="shared" si="608"/>
        <v>12</v>
      </c>
      <c r="D9614" s="5">
        <f t="shared" si="609"/>
        <v>2</v>
      </c>
      <c r="E9614" s="3">
        <v>24601.27</v>
      </c>
      <c r="F9614">
        <f t="shared" si="610"/>
        <v>1.696381697249788E-2</v>
      </c>
    </row>
    <row r="9615" spans="1:6" ht="15" thickBot="1" x14ac:dyDescent="0.35">
      <c r="A9615" s="2">
        <v>43144</v>
      </c>
      <c r="B9615" s="5">
        <f t="shared" si="607"/>
        <v>2</v>
      </c>
      <c r="C9615" s="5">
        <f t="shared" si="608"/>
        <v>13</v>
      </c>
      <c r="D9615" s="5">
        <f t="shared" si="609"/>
        <v>3</v>
      </c>
      <c r="E9615" s="3">
        <v>24640.45</v>
      </c>
      <c r="F9615">
        <f t="shared" si="610"/>
        <v>1.5926007071992742E-3</v>
      </c>
    </row>
    <row r="9616" spans="1:6" ht="15" thickBot="1" x14ac:dyDescent="0.35">
      <c r="A9616" s="2">
        <v>43145</v>
      </c>
      <c r="B9616" s="5">
        <f t="shared" si="607"/>
        <v>2</v>
      </c>
      <c r="C9616" s="5">
        <f t="shared" si="608"/>
        <v>14</v>
      </c>
      <c r="D9616" s="5">
        <f t="shared" si="609"/>
        <v>4</v>
      </c>
      <c r="E9616" s="3">
        <v>24893.49</v>
      </c>
      <c r="F9616">
        <f t="shared" si="610"/>
        <v>1.0269292971516384E-2</v>
      </c>
    </row>
    <row r="9617" spans="1:6" ht="15" thickBot="1" x14ac:dyDescent="0.35">
      <c r="A9617" s="2">
        <v>43146</v>
      </c>
      <c r="B9617" s="5">
        <f t="shared" si="607"/>
        <v>2</v>
      </c>
      <c r="C9617" s="5">
        <f t="shared" si="608"/>
        <v>15</v>
      </c>
      <c r="D9617" s="5">
        <f t="shared" si="609"/>
        <v>5</v>
      </c>
      <c r="E9617" s="3">
        <v>25200.37</v>
      </c>
      <c r="F9617">
        <f t="shared" si="610"/>
        <v>1.232772102264477E-2</v>
      </c>
    </row>
    <row r="9618" spans="1:6" ht="15" thickBot="1" x14ac:dyDescent="0.35">
      <c r="A9618" s="2">
        <v>43147</v>
      </c>
      <c r="B9618" s="5">
        <f t="shared" si="607"/>
        <v>2</v>
      </c>
      <c r="C9618" s="5">
        <f t="shared" si="608"/>
        <v>16</v>
      </c>
      <c r="D9618" s="5">
        <f t="shared" si="609"/>
        <v>6</v>
      </c>
      <c r="E9618" s="3">
        <v>25219.38</v>
      </c>
      <c r="F9618">
        <f t="shared" si="610"/>
        <v>7.5435400353256871E-4</v>
      </c>
    </row>
    <row r="9619" spans="1:6" ht="15" thickBot="1" x14ac:dyDescent="0.35">
      <c r="A9619" s="2">
        <v>43151</v>
      </c>
      <c r="B9619" s="5">
        <f t="shared" si="607"/>
        <v>2</v>
      </c>
      <c r="C9619" s="5">
        <f t="shared" si="608"/>
        <v>20</v>
      </c>
      <c r="D9619" s="5">
        <f t="shared" si="609"/>
        <v>3</v>
      </c>
      <c r="E9619" s="3">
        <v>24964.75</v>
      </c>
      <c r="F9619">
        <f t="shared" si="610"/>
        <v>-1.0096600312933982E-2</v>
      </c>
    </row>
    <row r="9620" spans="1:6" ht="15" thickBot="1" x14ac:dyDescent="0.35">
      <c r="A9620" s="2">
        <v>43152</v>
      </c>
      <c r="B9620" s="5">
        <f t="shared" si="607"/>
        <v>2</v>
      </c>
      <c r="C9620" s="5">
        <f t="shared" si="608"/>
        <v>21</v>
      </c>
      <c r="D9620" s="5">
        <f t="shared" si="609"/>
        <v>4</v>
      </c>
      <c r="E9620" s="3">
        <v>24797.78</v>
      </c>
      <c r="F9620">
        <f t="shared" si="610"/>
        <v>-6.6882304048709144E-3</v>
      </c>
    </row>
    <row r="9621" spans="1:6" ht="15" thickBot="1" x14ac:dyDescent="0.35">
      <c r="A9621" s="2">
        <v>43153</v>
      </c>
      <c r="B9621" s="5">
        <f t="shared" si="607"/>
        <v>2</v>
      </c>
      <c r="C9621" s="5">
        <f t="shared" si="608"/>
        <v>22</v>
      </c>
      <c r="D9621" s="5">
        <f t="shared" si="609"/>
        <v>5</v>
      </c>
      <c r="E9621" s="3">
        <v>24962.48</v>
      </c>
      <c r="F9621">
        <f t="shared" si="610"/>
        <v>6.6417235736425089E-3</v>
      </c>
    </row>
    <row r="9622" spans="1:6" ht="15" thickBot="1" x14ac:dyDescent="0.35">
      <c r="A9622" s="2">
        <v>43154</v>
      </c>
      <c r="B9622" s="5">
        <f t="shared" si="607"/>
        <v>2</v>
      </c>
      <c r="C9622" s="5">
        <f t="shared" si="608"/>
        <v>23</v>
      </c>
      <c r="D9622" s="5">
        <f t="shared" si="609"/>
        <v>6</v>
      </c>
      <c r="E9622" s="3">
        <v>25309.99</v>
      </c>
      <c r="F9622">
        <f t="shared" si="610"/>
        <v>1.3921293076649518E-2</v>
      </c>
    </row>
    <row r="9623" spans="1:6" ht="15" thickBot="1" x14ac:dyDescent="0.35">
      <c r="A9623" s="2">
        <v>43157</v>
      </c>
      <c r="B9623" s="5">
        <f t="shared" si="607"/>
        <v>2</v>
      </c>
      <c r="C9623" s="5">
        <f t="shared" si="608"/>
        <v>26</v>
      </c>
      <c r="D9623" s="5">
        <f t="shared" si="609"/>
        <v>2</v>
      </c>
      <c r="E9623" s="3">
        <v>25709.27</v>
      </c>
      <c r="F9623">
        <f t="shared" si="610"/>
        <v>1.5775589006554281E-2</v>
      </c>
    </row>
    <row r="9624" spans="1:6" ht="15" thickBot="1" x14ac:dyDescent="0.35">
      <c r="A9624" s="2">
        <v>43158</v>
      </c>
      <c r="B9624" s="5">
        <f t="shared" si="607"/>
        <v>2</v>
      </c>
      <c r="C9624" s="5">
        <f t="shared" si="608"/>
        <v>27</v>
      </c>
      <c r="D9624" s="5">
        <f t="shared" si="609"/>
        <v>3</v>
      </c>
      <c r="E9624" s="3">
        <v>25410.03</v>
      </c>
      <c r="F9624">
        <f t="shared" si="610"/>
        <v>-1.1639381437123715E-2</v>
      </c>
    </row>
    <row r="9625" spans="1:6" ht="15" thickBot="1" x14ac:dyDescent="0.35">
      <c r="A9625" s="2">
        <v>43159</v>
      </c>
      <c r="B9625" s="5">
        <f t="shared" si="607"/>
        <v>2</v>
      </c>
      <c r="C9625" s="5">
        <f t="shared" si="608"/>
        <v>28</v>
      </c>
      <c r="D9625" s="5">
        <f t="shared" si="609"/>
        <v>4</v>
      </c>
      <c r="E9625" s="3">
        <v>25029.200000000001</v>
      </c>
      <c r="F9625">
        <f t="shared" si="610"/>
        <v>-1.4987388838187052E-2</v>
      </c>
    </row>
    <row r="9626" spans="1:6" ht="15" thickBot="1" x14ac:dyDescent="0.35">
      <c r="A9626" s="2">
        <v>43160</v>
      </c>
      <c r="B9626" s="5">
        <f t="shared" si="607"/>
        <v>3</v>
      </c>
      <c r="C9626" s="5">
        <f t="shared" si="608"/>
        <v>1</v>
      </c>
      <c r="D9626" s="5">
        <f t="shared" si="609"/>
        <v>5</v>
      </c>
      <c r="E9626" s="3">
        <v>24608.98</v>
      </c>
      <c r="F9626">
        <f t="shared" si="610"/>
        <v>-1.6789190225816292E-2</v>
      </c>
    </row>
    <row r="9627" spans="1:6" ht="15" thickBot="1" x14ac:dyDescent="0.35">
      <c r="A9627" s="2">
        <v>43161</v>
      </c>
      <c r="B9627" s="5">
        <f t="shared" si="607"/>
        <v>3</v>
      </c>
      <c r="C9627" s="5">
        <f t="shared" si="608"/>
        <v>2</v>
      </c>
      <c r="D9627" s="5">
        <f t="shared" si="609"/>
        <v>6</v>
      </c>
      <c r="E9627" s="3">
        <v>24538.06</v>
      </c>
      <c r="F9627">
        <f t="shared" si="610"/>
        <v>-2.8818748278066891E-3</v>
      </c>
    </row>
    <row r="9628" spans="1:6" ht="15" thickBot="1" x14ac:dyDescent="0.35">
      <c r="A9628" s="2">
        <v>43164</v>
      </c>
      <c r="B9628" s="5">
        <f t="shared" si="607"/>
        <v>3</v>
      </c>
      <c r="C9628" s="5">
        <f t="shared" si="608"/>
        <v>5</v>
      </c>
      <c r="D9628" s="5">
        <f t="shared" si="609"/>
        <v>2</v>
      </c>
      <c r="E9628" s="3">
        <v>24874.76</v>
      </c>
      <c r="F9628">
        <f t="shared" si="610"/>
        <v>1.372154114872965E-2</v>
      </c>
    </row>
    <row r="9629" spans="1:6" ht="15" thickBot="1" x14ac:dyDescent="0.35">
      <c r="A9629" s="2">
        <v>43165</v>
      </c>
      <c r="B9629" s="5">
        <f t="shared" si="607"/>
        <v>3</v>
      </c>
      <c r="C9629" s="5">
        <f t="shared" si="608"/>
        <v>6</v>
      </c>
      <c r="D9629" s="5">
        <f t="shared" si="609"/>
        <v>3</v>
      </c>
      <c r="E9629" s="3">
        <v>24884.12</v>
      </c>
      <c r="F9629">
        <f t="shared" si="610"/>
        <v>3.7628503752400356E-4</v>
      </c>
    </row>
    <row r="9630" spans="1:6" ht="15" thickBot="1" x14ac:dyDescent="0.35">
      <c r="A9630" s="2">
        <v>43166</v>
      </c>
      <c r="B9630" s="5">
        <f t="shared" si="607"/>
        <v>3</v>
      </c>
      <c r="C9630" s="5">
        <f t="shared" si="608"/>
        <v>7</v>
      </c>
      <c r="D9630" s="5">
        <f t="shared" si="609"/>
        <v>4</v>
      </c>
      <c r="E9630" s="3">
        <v>24801.360000000001</v>
      </c>
      <c r="F9630">
        <f t="shared" si="610"/>
        <v>-3.3258158214957332E-3</v>
      </c>
    </row>
    <row r="9631" spans="1:6" ht="15" thickBot="1" x14ac:dyDescent="0.35">
      <c r="A9631" s="2">
        <v>43167</v>
      </c>
      <c r="B9631" s="5">
        <f t="shared" si="607"/>
        <v>3</v>
      </c>
      <c r="C9631" s="5">
        <f t="shared" si="608"/>
        <v>8</v>
      </c>
      <c r="D9631" s="5">
        <f t="shared" si="609"/>
        <v>5</v>
      </c>
      <c r="E9631" s="3">
        <v>24895.21</v>
      </c>
      <c r="F9631">
        <f t="shared" si="610"/>
        <v>3.7840666802142521E-3</v>
      </c>
    </row>
    <row r="9632" spans="1:6" ht="15" thickBot="1" x14ac:dyDescent="0.35">
      <c r="A9632" s="2">
        <v>43168</v>
      </c>
      <c r="B9632" s="5">
        <f t="shared" si="607"/>
        <v>3</v>
      </c>
      <c r="C9632" s="5">
        <f t="shared" si="608"/>
        <v>9</v>
      </c>
      <c r="D9632" s="5">
        <f t="shared" si="609"/>
        <v>6</v>
      </c>
      <c r="E9632" s="3">
        <v>25335.74</v>
      </c>
      <c r="F9632">
        <f t="shared" si="610"/>
        <v>1.7695371920943927E-2</v>
      </c>
    </row>
    <row r="9633" spans="1:6" ht="15" thickBot="1" x14ac:dyDescent="0.35">
      <c r="A9633" s="2">
        <v>43171</v>
      </c>
      <c r="B9633" s="5">
        <f t="shared" si="607"/>
        <v>3</v>
      </c>
      <c r="C9633" s="5">
        <f t="shared" si="608"/>
        <v>12</v>
      </c>
      <c r="D9633" s="5">
        <f t="shared" si="609"/>
        <v>2</v>
      </c>
      <c r="E9633" s="3">
        <v>25178.61</v>
      </c>
      <c r="F9633">
        <f t="shared" si="610"/>
        <v>-6.2019108184722853E-3</v>
      </c>
    </row>
    <row r="9634" spans="1:6" ht="15" thickBot="1" x14ac:dyDescent="0.35">
      <c r="A9634" s="2">
        <v>43172</v>
      </c>
      <c r="B9634" s="5">
        <f t="shared" si="607"/>
        <v>3</v>
      </c>
      <c r="C9634" s="5">
        <f t="shared" si="608"/>
        <v>13</v>
      </c>
      <c r="D9634" s="5">
        <f t="shared" si="609"/>
        <v>3</v>
      </c>
      <c r="E9634" s="3">
        <v>25007.03</v>
      </c>
      <c r="F9634">
        <f t="shared" si="610"/>
        <v>-6.8145143834390277E-3</v>
      </c>
    </row>
    <row r="9635" spans="1:6" ht="15" thickBot="1" x14ac:dyDescent="0.35">
      <c r="A9635" s="2">
        <v>43173</v>
      </c>
      <c r="B9635" s="5">
        <f t="shared" si="607"/>
        <v>3</v>
      </c>
      <c r="C9635" s="5">
        <f t="shared" si="608"/>
        <v>14</v>
      </c>
      <c r="D9635" s="5">
        <f t="shared" si="609"/>
        <v>4</v>
      </c>
      <c r="E9635" s="3">
        <v>24758.12</v>
      </c>
      <c r="F9635">
        <f t="shared" si="610"/>
        <v>-9.95360104738547E-3</v>
      </c>
    </row>
    <row r="9636" spans="1:6" ht="15" thickBot="1" x14ac:dyDescent="0.35">
      <c r="A9636" s="2">
        <v>43174</v>
      </c>
      <c r="B9636" s="5">
        <f t="shared" si="607"/>
        <v>3</v>
      </c>
      <c r="C9636" s="5">
        <f t="shared" si="608"/>
        <v>15</v>
      </c>
      <c r="D9636" s="5">
        <f t="shared" si="609"/>
        <v>5</v>
      </c>
      <c r="E9636" s="3">
        <v>24873.66</v>
      </c>
      <c r="F9636">
        <f t="shared" si="610"/>
        <v>4.6667517565954471E-3</v>
      </c>
    </row>
    <row r="9637" spans="1:6" ht="15" thickBot="1" x14ac:dyDescent="0.35">
      <c r="A9637" s="2">
        <v>43175</v>
      </c>
      <c r="B9637" s="5">
        <f t="shared" si="607"/>
        <v>3</v>
      </c>
      <c r="C9637" s="5">
        <f t="shared" si="608"/>
        <v>16</v>
      </c>
      <c r="D9637" s="5">
        <f t="shared" si="609"/>
        <v>6</v>
      </c>
      <c r="E9637" s="3">
        <v>24946.51</v>
      </c>
      <c r="F9637">
        <f t="shared" si="610"/>
        <v>2.9288009886763162E-3</v>
      </c>
    </row>
    <row r="9638" spans="1:6" ht="15" thickBot="1" x14ac:dyDescent="0.35">
      <c r="A9638" s="2">
        <v>43178</v>
      </c>
      <c r="B9638" s="5">
        <f t="shared" si="607"/>
        <v>3</v>
      </c>
      <c r="C9638" s="5">
        <f t="shared" si="608"/>
        <v>19</v>
      </c>
      <c r="D9638" s="5">
        <f t="shared" si="609"/>
        <v>2</v>
      </c>
      <c r="E9638" s="3">
        <v>24610.91</v>
      </c>
      <c r="F9638">
        <f t="shared" si="610"/>
        <v>-1.3452783575738593E-2</v>
      </c>
    </row>
    <row r="9639" spans="1:6" ht="15" thickBot="1" x14ac:dyDescent="0.35">
      <c r="A9639" s="2">
        <v>43179</v>
      </c>
      <c r="B9639" s="5">
        <f t="shared" si="607"/>
        <v>3</v>
      </c>
      <c r="C9639" s="5">
        <f t="shared" si="608"/>
        <v>20</v>
      </c>
      <c r="D9639" s="5">
        <f t="shared" si="609"/>
        <v>3</v>
      </c>
      <c r="E9639" s="3">
        <v>24727.27</v>
      </c>
      <c r="F9639">
        <f t="shared" si="610"/>
        <v>4.7279844589249477E-3</v>
      </c>
    </row>
    <row r="9640" spans="1:6" ht="15" thickBot="1" x14ac:dyDescent="0.35">
      <c r="A9640" s="2">
        <v>43180</v>
      </c>
      <c r="B9640" s="5">
        <f t="shared" si="607"/>
        <v>3</v>
      </c>
      <c r="C9640" s="5">
        <f t="shared" si="608"/>
        <v>21</v>
      </c>
      <c r="D9640" s="5">
        <f t="shared" si="609"/>
        <v>4</v>
      </c>
      <c r="E9640" s="3">
        <v>24682.31</v>
      </c>
      <c r="F9640">
        <f t="shared" si="610"/>
        <v>-1.8182354946582912E-3</v>
      </c>
    </row>
    <row r="9641" spans="1:6" ht="15" thickBot="1" x14ac:dyDescent="0.35">
      <c r="A9641" s="2">
        <v>43181</v>
      </c>
      <c r="B9641" s="5">
        <f t="shared" si="607"/>
        <v>3</v>
      </c>
      <c r="C9641" s="5">
        <f t="shared" si="608"/>
        <v>22</v>
      </c>
      <c r="D9641" s="5">
        <f t="shared" si="609"/>
        <v>5</v>
      </c>
      <c r="E9641" s="3">
        <v>23957.89</v>
      </c>
      <c r="F9641">
        <f t="shared" si="610"/>
        <v>-2.9349765074662859E-2</v>
      </c>
    </row>
    <row r="9642" spans="1:6" ht="15" thickBot="1" x14ac:dyDescent="0.35">
      <c r="A9642" s="2">
        <v>43182</v>
      </c>
      <c r="B9642" s="5">
        <f t="shared" si="607"/>
        <v>3</v>
      </c>
      <c r="C9642" s="5">
        <f t="shared" si="608"/>
        <v>23</v>
      </c>
      <c r="D9642" s="5">
        <f t="shared" si="609"/>
        <v>6</v>
      </c>
      <c r="E9642" s="3">
        <v>23533.200000000001</v>
      </c>
      <c r="F9642">
        <f t="shared" si="610"/>
        <v>-1.7726519322027054E-2</v>
      </c>
    </row>
    <row r="9643" spans="1:6" ht="15" thickBot="1" x14ac:dyDescent="0.35">
      <c r="A9643" s="2">
        <v>43185</v>
      </c>
      <c r="B9643" s="5">
        <f t="shared" si="607"/>
        <v>3</v>
      </c>
      <c r="C9643" s="5">
        <f t="shared" si="608"/>
        <v>26</v>
      </c>
      <c r="D9643" s="5">
        <f t="shared" si="609"/>
        <v>2</v>
      </c>
      <c r="E9643" s="3">
        <v>24202.6</v>
      </c>
      <c r="F9643">
        <f t="shared" si="610"/>
        <v>2.8444920367820686E-2</v>
      </c>
    </row>
    <row r="9644" spans="1:6" ht="15" thickBot="1" x14ac:dyDescent="0.35">
      <c r="A9644" s="2">
        <v>43186</v>
      </c>
      <c r="B9644" s="5">
        <f t="shared" si="607"/>
        <v>3</v>
      </c>
      <c r="C9644" s="5">
        <f t="shared" si="608"/>
        <v>27</v>
      </c>
      <c r="D9644" s="5">
        <f t="shared" si="609"/>
        <v>3</v>
      </c>
      <c r="E9644" s="3">
        <v>23857.71</v>
      </c>
      <c r="F9644">
        <f t="shared" si="610"/>
        <v>-1.4250121887731048E-2</v>
      </c>
    </row>
    <row r="9645" spans="1:6" ht="15" thickBot="1" x14ac:dyDescent="0.35">
      <c r="A9645" s="2">
        <v>43187</v>
      </c>
      <c r="B9645" s="5">
        <f t="shared" si="607"/>
        <v>3</v>
      </c>
      <c r="C9645" s="5">
        <f t="shared" si="608"/>
        <v>28</v>
      </c>
      <c r="D9645" s="5">
        <f t="shared" si="609"/>
        <v>4</v>
      </c>
      <c r="E9645" s="3">
        <v>23848.42</v>
      </c>
      <c r="F9645">
        <f t="shared" si="610"/>
        <v>-3.8939194080240197E-4</v>
      </c>
    </row>
    <row r="9646" spans="1:6" ht="15" thickBot="1" x14ac:dyDescent="0.35">
      <c r="A9646" s="2">
        <v>43188</v>
      </c>
      <c r="B9646" s="5">
        <f t="shared" si="607"/>
        <v>3</v>
      </c>
      <c r="C9646" s="5">
        <f t="shared" si="608"/>
        <v>29</v>
      </c>
      <c r="D9646" s="5">
        <f t="shared" si="609"/>
        <v>5</v>
      </c>
      <c r="E9646" s="3">
        <v>24103.11</v>
      </c>
      <c r="F9646">
        <f t="shared" si="610"/>
        <v>1.0679533486914536E-2</v>
      </c>
    </row>
    <row r="9647" spans="1:6" ht="15" thickBot="1" x14ac:dyDescent="0.35">
      <c r="A9647" s="2">
        <v>43192</v>
      </c>
      <c r="B9647" s="5">
        <f t="shared" si="607"/>
        <v>4</v>
      </c>
      <c r="C9647" s="5">
        <f t="shared" si="608"/>
        <v>2</v>
      </c>
      <c r="D9647" s="5">
        <f t="shared" si="609"/>
        <v>2</v>
      </c>
      <c r="E9647" s="3">
        <v>23644.19</v>
      </c>
      <c r="F9647">
        <f t="shared" si="610"/>
        <v>-1.9039866639616293E-2</v>
      </c>
    </row>
    <row r="9648" spans="1:6" ht="15" thickBot="1" x14ac:dyDescent="0.35">
      <c r="A9648" s="2">
        <v>43193</v>
      </c>
      <c r="B9648" s="5">
        <f t="shared" si="607"/>
        <v>4</v>
      </c>
      <c r="C9648" s="5">
        <f t="shared" si="608"/>
        <v>3</v>
      </c>
      <c r="D9648" s="5">
        <f t="shared" si="609"/>
        <v>3</v>
      </c>
      <c r="E9648" s="3">
        <v>24033.360000000001</v>
      </c>
      <c r="F9648">
        <f t="shared" si="610"/>
        <v>1.645943464335221E-2</v>
      </c>
    </row>
    <row r="9649" spans="1:6" ht="15" thickBot="1" x14ac:dyDescent="0.35">
      <c r="A9649" s="2">
        <v>43194</v>
      </c>
      <c r="B9649" s="5">
        <f t="shared" si="607"/>
        <v>4</v>
      </c>
      <c r="C9649" s="5">
        <f t="shared" si="608"/>
        <v>4</v>
      </c>
      <c r="D9649" s="5">
        <f t="shared" si="609"/>
        <v>4</v>
      </c>
      <c r="E9649" s="3">
        <v>24264.3</v>
      </c>
      <c r="F9649">
        <f t="shared" si="610"/>
        <v>9.6091432908256974E-3</v>
      </c>
    </row>
    <row r="9650" spans="1:6" ht="15" thickBot="1" x14ac:dyDescent="0.35">
      <c r="A9650" s="2">
        <v>43195</v>
      </c>
      <c r="B9650" s="5">
        <f t="shared" si="607"/>
        <v>4</v>
      </c>
      <c r="C9650" s="5">
        <f t="shared" si="608"/>
        <v>5</v>
      </c>
      <c r="D9650" s="5">
        <f t="shared" si="609"/>
        <v>5</v>
      </c>
      <c r="E9650" s="3">
        <v>24505.22</v>
      </c>
      <c r="F9650">
        <f t="shared" si="610"/>
        <v>9.9289903273534329E-3</v>
      </c>
    </row>
    <row r="9651" spans="1:6" ht="15" thickBot="1" x14ac:dyDescent="0.35">
      <c r="A9651" s="2">
        <v>43196</v>
      </c>
      <c r="B9651" s="5">
        <f t="shared" si="607"/>
        <v>4</v>
      </c>
      <c r="C9651" s="5">
        <f t="shared" si="608"/>
        <v>6</v>
      </c>
      <c r="D9651" s="5">
        <f t="shared" si="609"/>
        <v>6</v>
      </c>
      <c r="E9651" s="3">
        <v>23932.76</v>
      </c>
      <c r="F9651">
        <f t="shared" si="610"/>
        <v>-2.3360737018480255E-2</v>
      </c>
    </row>
    <row r="9652" spans="1:6" ht="15" thickBot="1" x14ac:dyDescent="0.35">
      <c r="A9652" s="2">
        <v>43199</v>
      </c>
      <c r="B9652" s="5">
        <f t="shared" si="607"/>
        <v>4</v>
      </c>
      <c r="C9652" s="5">
        <f t="shared" si="608"/>
        <v>9</v>
      </c>
      <c r="D9652" s="5">
        <f t="shared" si="609"/>
        <v>2</v>
      </c>
      <c r="E9652" s="3">
        <v>23979.1</v>
      </c>
      <c r="F9652">
        <f t="shared" si="610"/>
        <v>1.9362580830627203E-3</v>
      </c>
    </row>
    <row r="9653" spans="1:6" ht="15" thickBot="1" x14ac:dyDescent="0.35">
      <c r="A9653" s="2">
        <v>43200</v>
      </c>
      <c r="B9653" s="5">
        <f t="shared" si="607"/>
        <v>4</v>
      </c>
      <c r="C9653" s="5">
        <f t="shared" si="608"/>
        <v>10</v>
      </c>
      <c r="D9653" s="5">
        <f t="shared" si="609"/>
        <v>3</v>
      </c>
      <c r="E9653" s="3">
        <v>24408</v>
      </c>
      <c r="F9653">
        <f t="shared" si="610"/>
        <v>1.7886409414865505E-2</v>
      </c>
    </row>
    <row r="9654" spans="1:6" ht="15" thickBot="1" x14ac:dyDescent="0.35">
      <c r="A9654" s="2">
        <v>43201</v>
      </c>
      <c r="B9654" s="5">
        <f t="shared" si="607"/>
        <v>4</v>
      </c>
      <c r="C9654" s="5">
        <f t="shared" si="608"/>
        <v>11</v>
      </c>
      <c r="D9654" s="5">
        <f t="shared" si="609"/>
        <v>4</v>
      </c>
      <c r="E9654" s="3">
        <v>24189.45</v>
      </c>
      <c r="F9654">
        <f t="shared" si="610"/>
        <v>-8.9540314650933817E-3</v>
      </c>
    </row>
    <row r="9655" spans="1:6" ht="15" thickBot="1" x14ac:dyDescent="0.35">
      <c r="A9655" s="2">
        <v>43202</v>
      </c>
      <c r="B9655" s="5">
        <f t="shared" si="607"/>
        <v>4</v>
      </c>
      <c r="C9655" s="5">
        <f t="shared" si="608"/>
        <v>12</v>
      </c>
      <c r="D9655" s="5">
        <f t="shared" si="609"/>
        <v>5</v>
      </c>
      <c r="E9655" s="3">
        <v>24483.05</v>
      </c>
      <c r="F9655">
        <f t="shared" si="610"/>
        <v>1.2137522763022662E-2</v>
      </c>
    </row>
    <row r="9656" spans="1:6" ht="15" thickBot="1" x14ac:dyDescent="0.35">
      <c r="A9656" s="2">
        <v>43203</v>
      </c>
      <c r="B9656" s="5">
        <f t="shared" si="607"/>
        <v>4</v>
      </c>
      <c r="C9656" s="5">
        <f t="shared" si="608"/>
        <v>13</v>
      </c>
      <c r="D9656" s="5">
        <f t="shared" si="609"/>
        <v>6</v>
      </c>
      <c r="E9656" s="3">
        <v>24360.14</v>
      </c>
      <c r="F9656">
        <f t="shared" si="610"/>
        <v>-5.0202078580895704E-3</v>
      </c>
    </row>
    <row r="9657" spans="1:6" ht="15" thickBot="1" x14ac:dyDescent="0.35">
      <c r="A9657" s="2">
        <v>43206</v>
      </c>
      <c r="B9657" s="5">
        <f t="shared" si="607"/>
        <v>4</v>
      </c>
      <c r="C9657" s="5">
        <f t="shared" si="608"/>
        <v>16</v>
      </c>
      <c r="D9657" s="5">
        <f t="shared" si="609"/>
        <v>2</v>
      </c>
      <c r="E9657" s="3">
        <v>24573.040000000001</v>
      </c>
      <c r="F9657">
        <f t="shared" si="610"/>
        <v>8.7396870461336207E-3</v>
      </c>
    </row>
    <row r="9658" spans="1:6" ht="15" thickBot="1" x14ac:dyDescent="0.35">
      <c r="A9658" s="2">
        <v>43207</v>
      </c>
      <c r="B9658" s="5">
        <f t="shared" si="607"/>
        <v>4</v>
      </c>
      <c r="C9658" s="5">
        <f t="shared" si="608"/>
        <v>17</v>
      </c>
      <c r="D9658" s="5">
        <f t="shared" si="609"/>
        <v>3</v>
      </c>
      <c r="E9658" s="3">
        <v>24786.63</v>
      </c>
      <c r="F9658">
        <f t="shared" si="610"/>
        <v>8.6920462425487503E-3</v>
      </c>
    </row>
    <row r="9659" spans="1:6" ht="15" thickBot="1" x14ac:dyDescent="0.35">
      <c r="A9659" s="2">
        <v>43208</v>
      </c>
      <c r="B9659" s="5">
        <f t="shared" si="607"/>
        <v>4</v>
      </c>
      <c r="C9659" s="5">
        <f t="shared" si="608"/>
        <v>18</v>
      </c>
      <c r="D9659" s="5">
        <f t="shared" si="609"/>
        <v>4</v>
      </c>
      <c r="E9659" s="3">
        <v>24748.07</v>
      </c>
      <c r="F9659">
        <f t="shared" si="610"/>
        <v>-1.5556773954346077E-3</v>
      </c>
    </row>
    <row r="9660" spans="1:6" ht="15" thickBot="1" x14ac:dyDescent="0.35">
      <c r="A9660" s="2">
        <v>43209</v>
      </c>
      <c r="B9660" s="5">
        <f t="shared" si="607"/>
        <v>4</v>
      </c>
      <c r="C9660" s="5">
        <f t="shared" si="608"/>
        <v>19</v>
      </c>
      <c r="D9660" s="5">
        <f t="shared" si="609"/>
        <v>5</v>
      </c>
      <c r="E9660" s="3">
        <v>24664.89</v>
      </c>
      <c r="F9660">
        <f t="shared" si="610"/>
        <v>-3.3610701763814427E-3</v>
      </c>
    </row>
    <row r="9661" spans="1:6" ht="15" thickBot="1" x14ac:dyDescent="0.35">
      <c r="A9661" s="2">
        <v>43210</v>
      </c>
      <c r="B9661" s="5">
        <f t="shared" si="607"/>
        <v>4</v>
      </c>
      <c r="C9661" s="5">
        <f t="shared" si="608"/>
        <v>20</v>
      </c>
      <c r="D9661" s="5">
        <f t="shared" si="609"/>
        <v>6</v>
      </c>
      <c r="E9661" s="3">
        <v>24462.94</v>
      </c>
      <c r="F9661">
        <f t="shared" si="610"/>
        <v>-8.1877519015896988E-3</v>
      </c>
    </row>
    <row r="9662" spans="1:6" ht="15" thickBot="1" x14ac:dyDescent="0.35">
      <c r="A9662" s="2">
        <v>43213</v>
      </c>
      <c r="B9662" s="5">
        <f t="shared" si="607"/>
        <v>4</v>
      </c>
      <c r="C9662" s="5">
        <f t="shared" si="608"/>
        <v>23</v>
      </c>
      <c r="D9662" s="5">
        <f t="shared" si="609"/>
        <v>2</v>
      </c>
      <c r="E9662" s="3">
        <v>24448.69</v>
      </c>
      <c r="F9662">
        <f t="shared" si="610"/>
        <v>-5.8251379433543152E-4</v>
      </c>
    </row>
    <row r="9663" spans="1:6" ht="15" thickBot="1" x14ac:dyDescent="0.35">
      <c r="A9663" s="2">
        <v>43214</v>
      </c>
      <c r="B9663" s="5">
        <f t="shared" si="607"/>
        <v>4</v>
      </c>
      <c r="C9663" s="5">
        <f t="shared" si="608"/>
        <v>24</v>
      </c>
      <c r="D9663" s="5">
        <f t="shared" si="609"/>
        <v>3</v>
      </c>
      <c r="E9663" s="3">
        <v>24024.13</v>
      </c>
      <c r="F9663">
        <f t="shared" si="610"/>
        <v>-1.7365347591220541E-2</v>
      </c>
    </row>
    <row r="9664" spans="1:6" ht="15" thickBot="1" x14ac:dyDescent="0.35">
      <c r="A9664" s="2">
        <v>43215</v>
      </c>
      <c r="B9664" s="5">
        <f t="shared" si="607"/>
        <v>4</v>
      </c>
      <c r="C9664" s="5">
        <f t="shared" si="608"/>
        <v>25</v>
      </c>
      <c r="D9664" s="5">
        <f t="shared" si="609"/>
        <v>4</v>
      </c>
      <c r="E9664" s="3">
        <v>24083.83</v>
      </c>
      <c r="F9664">
        <f t="shared" si="610"/>
        <v>2.4850015380369953E-3</v>
      </c>
    </row>
    <row r="9665" spans="1:6" ht="15" thickBot="1" x14ac:dyDescent="0.35">
      <c r="A9665" s="2">
        <v>43216</v>
      </c>
      <c r="B9665" s="5">
        <f t="shared" si="607"/>
        <v>4</v>
      </c>
      <c r="C9665" s="5">
        <f t="shared" si="608"/>
        <v>26</v>
      </c>
      <c r="D9665" s="5">
        <f t="shared" si="609"/>
        <v>5</v>
      </c>
      <c r="E9665" s="3">
        <v>24322.34</v>
      </c>
      <c r="F9665">
        <f t="shared" si="610"/>
        <v>9.9033251771000873E-3</v>
      </c>
    </row>
    <row r="9666" spans="1:6" ht="15" thickBot="1" x14ac:dyDescent="0.35">
      <c r="A9666" s="2">
        <v>43217</v>
      </c>
      <c r="B9666" s="5">
        <f t="shared" si="607"/>
        <v>4</v>
      </c>
      <c r="C9666" s="5">
        <f t="shared" si="608"/>
        <v>27</v>
      </c>
      <c r="D9666" s="5">
        <f t="shared" si="609"/>
        <v>6</v>
      </c>
      <c r="E9666" s="3">
        <v>24311.19</v>
      </c>
      <c r="F9666">
        <f t="shared" si="610"/>
        <v>-4.5842628628665888E-4</v>
      </c>
    </row>
    <row r="9667" spans="1:6" ht="15" thickBot="1" x14ac:dyDescent="0.35">
      <c r="A9667" s="2">
        <v>43220</v>
      </c>
      <c r="B9667" s="5">
        <f t="shared" ref="B9667:B9730" si="611">MONTH(A9667)</f>
        <v>4</v>
      </c>
      <c r="C9667" s="5">
        <f t="shared" ref="C9667:C9730" si="612">DAY(A9667)</f>
        <v>30</v>
      </c>
      <c r="D9667" s="5">
        <f t="shared" ref="D9667:D9730" si="613">WEEKDAY(A9667,1)</f>
        <v>2</v>
      </c>
      <c r="E9667" s="3">
        <v>24163.15</v>
      </c>
      <c r="F9667">
        <f t="shared" si="610"/>
        <v>-6.0893769494622533E-3</v>
      </c>
    </row>
    <row r="9668" spans="1:6" ht="15" thickBot="1" x14ac:dyDescent="0.35">
      <c r="A9668" s="2">
        <v>43221</v>
      </c>
      <c r="B9668" s="5">
        <f t="shared" si="611"/>
        <v>5</v>
      </c>
      <c r="C9668" s="5">
        <f t="shared" si="612"/>
        <v>1</v>
      </c>
      <c r="D9668" s="5">
        <f t="shared" si="613"/>
        <v>3</v>
      </c>
      <c r="E9668" s="3">
        <v>24099.05</v>
      </c>
      <c r="F9668">
        <f t="shared" ref="F9668:F9731" si="614">(E9668-E9667)/E9667</f>
        <v>-2.6527998212154532E-3</v>
      </c>
    </row>
    <row r="9669" spans="1:6" ht="15" thickBot="1" x14ac:dyDescent="0.35">
      <c r="A9669" s="2">
        <v>43222</v>
      </c>
      <c r="B9669" s="5">
        <f t="shared" si="611"/>
        <v>5</v>
      </c>
      <c r="C9669" s="5">
        <f t="shared" si="612"/>
        <v>2</v>
      </c>
      <c r="D9669" s="5">
        <f t="shared" si="613"/>
        <v>4</v>
      </c>
      <c r="E9669" s="3">
        <v>23924.98</v>
      </c>
      <c r="F9669">
        <f t="shared" si="614"/>
        <v>-7.2231063050203102E-3</v>
      </c>
    </row>
    <row r="9670" spans="1:6" ht="15" thickBot="1" x14ac:dyDescent="0.35">
      <c r="A9670" s="2">
        <v>43223</v>
      </c>
      <c r="B9670" s="5">
        <f t="shared" si="611"/>
        <v>5</v>
      </c>
      <c r="C9670" s="5">
        <f t="shared" si="612"/>
        <v>3</v>
      </c>
      <c r="D9670" s="5">
        <f t="shared" si="613"/>
        <v>5</v>
      </c>
      <c r="E9670" s="3">
        <v>23930.15</v>
      </c>
      <c r="F9670">
        <f t="shared" si="614"/>
        <v>2.1609213466435048E-4</v>
      </c>
    </row>
    <row r="9671" spans="1:6" ht="15" thickBot="1" x14ac:dyDescent="0.35">
      <c r="A9671" s="2">
        <v>43224</v>
      </c>
      <c r="B9671" s="5">
        <f t="shared" si="611"/>
        <v>5</v>
      </c>
      <c r="C9671" s="5">
        <f t="shared" si="612"/>
        <v>4</v>
      </c>
      <c r="D9671" s="5">
        <f t="shared" si="613"/>
        <v>6</v>
      </c>
      <c r="E9671" s="3">
        <v>24262.51</v>
      </c>
      <c r="F9671">
        <f t="shared" si="614"/>
        <v>1.3888755398524327E-2</v>
      </c>
    </row>
    <row r="9672" spans="1:6" ht="15" thickBot="1" x14ac:dyDescent="0.35">
      <c r="A9672" s="2">
        <v>43227</v>
      </c>
      <c r="B9672" s="5">
        <f t="shared" si="611"/>
        <v>5</v>
      </c>
      <c r="C9672" s="5">
        <f t="shared" si="612"/>
        <v>7</v>
      </c>
      <c r="D9672" s="5">
        <f t="shared" si="613"/>
        <v>2</v>
      </c>
      <c r="E9672" s="3">
        <v>24357.32</v>
      </c>
      <c r="F9672">
        <f t="shared" si="614"/>
        <v>3.907674844853287E-3</v>
      </c>
    </row>
    <row r="9673" spans="1:6" ht="15" thickBot="1" x14ac:dyDescent="0.35">
      <c r="A9673" s="2">
        <v>43228</v>
      </c>
      <c r="B9673" s="5">
        <f t="shared" si="611"/>
        <v>5</v>
      </c>
      <c r="C9673" s="5">
        <f t="shared" si="612"/>
        <v>8</v>
      </c>
      <c r="D9673" s="5">
        <f t="shared" si="613"/>
        <v>3</v>
      </c>
      <c r="E9673" s="3">
        <v>24360.21</v>
      </c>
      <c r="F9673">
        <f t="shared" si="614"/>
        <v>1.1865016348265811E-4</v>
      </c>
    </row>
    <row r="9674" spans="1:6" ht="15" thickBot="1" x14ac:dyDescent="0.35">
      <c r="A9674" s="2">
        <v>43229</v>
      </c>
      <c r="B9674" s="5">
        <f t="shared" si="611"/>
        <v>5</v>
      </c>
      <c r="C9674" s="5">
        <f t="shared" si="612"/>
        <v>9</v>
      </c>
      <c r="D9674" s="5">
        <f t="shared" si="613"/>
        <v>4</v>
      </c>
      <c r="E9674" s="3">
        <v>24542.54</v>
      </c>
      <c r="F9674">
        <f t="shared" si="614"/>
        <v>7.4847466421677708E-3</v>
      </c>
    </row>
    <row r="9675" spans="1:6" ht="15" thickBot="1" x14ac:dyDescent="0.35">
      <c r="A9675" s="2">
        <v>43230</v>
      </c>
      <c r="B9675" s="5">
        <f t="shared" si="611"/>
        <v>5</v>
      </c>
      <c r="C9675" s="5">
        <f t="shared" si="612"/>
        <v>10</v>
      </c>
      <c r="D9675" s="5">
        <f t="shared" si="613"/>
        <v>5</v>
      </c>
      <c r="E9675" s="3">
        <v>24739.53</v>
      </c>
      <c r="F9675">
        <f t="shared" si="614"/>
        <v>8.0264715877002932E-3</v>
      </c>
    </row>
    <row r="9676" spans="1:6" ht="15" thickBot="1" x14ac:dyDescent="0.35">
      <c r="A9676" s="2">
        <v>43231</v>
      </c>
      <c r="B9676" s="5">
        <f t="shared" si="611"/>
        <v>5</v>
      </c>
      <c r="C9676" s="5">
        <f t="shared" si="612"/>
        <v>11</v>
      </c>
      <c r="D9676" s="5">
        <f t="shared" si="613"/>
        <v>6</v>
      </c>
      <c r="E9676" s="3">
        <v>24831.17</v>
      </c>
      <c r="F9676">
        <f t="shared" si="614"/>
        <v>3.7041932486186853E-3</v>
      </c>
    </row>
    <row r="9677" spans="1:6" ht="15" thickBot="1" x14ac:dyDescent="0.35">
      <c r="A9677" s="2">
        <v>43234</v>
      </c>
      <c r="B9677" s="5">
        <f t="shared" si="611"/>
        <v>5</v>
      </c>
      <c r="C9677" s="5">
        <f t="shared" si="612"/>
        <v>14</v>
      </c>
      <c r="D9677" s="5">
        <f t="shared" si="613"/>
        <v>2</v>
      </c>
      <c r="E9677" s="3">
        <v>24899.41</v>
      </c>
      <c r="F9677">
        <f t="shared" si="614"/>
        <v>2.7481588664570217E-3</v>
      </c>
    </row>
    <row r="9678" spans="1:6" ht="15" thickBot="1" x14ac:dyDescent="0.35">
      <c r="A9678" s="2">
        <v>43235</v>
      </c>
      <c r="B9678" s="5">
        <f t="shared" si="611"/>
        <v>5</v>
      </c>
      <c r="C9678" s="5">
        <f t="shared" si="612"/>
        <v>15</v>
      </c>
      <c r="D9678" s="5">
        <f t="shared" si="613"/>
        <v>3</v>
      </c>
      <c r="E9678" s="3">
        <v>24706.41</v>
      </c>
      <c r="F9678">
        <f t="shared" si="614"/>
        <v>-7.7511876787441951E-3</v>
      </c>
    </row>
    <row r="9679" spans="1:6" ht="15" thickBot="1" x14ac:dyDescent="0.35">
      <c r="A9679" s="2">
        <v>43236</v>
      </c>
      <c r="B9679" s="5">
        <f t="shared" si="611"/>
        <v>5</v>
      </c>
      <c r="C9679" s="5">
        <f t="shared" si="612"/>
        <v>16</v>
      </c>
      <c r="D9679" s="5">
        <f t="shared" si="613"/>
        <v>4</v>
      </c>
      <c r="E9679" s="3">
        <v>24768.93</v>
      </c>
      <c r="F9679">
        <f t="shared" si="614"/>
        <v>2.530517383950175E-3</v>
      </c>
    </row>
    <row r="9680" spans="1:6" ht="15" thickBot="1" x14ac:dyDescent="0.35">
      <c r="A9680" s="2">
        <v>43237</v>
      </c>
      <c r="B9680" s="5">
        <f t="shared" si="611"/>
        <v>5</v>
      </c>
      <c r="C9680" s="5">
        <f t="shared" si="612"/>
        <v>17</v>
      </c>
      <c r="D9680" s="5">
        <f t="shared" si="613"/>
        <v>5</v>
      </c>
      <c r="E9680" s="3">
        <v>24713.98</v>
      </c>
      <c r="F9680">
        <f t="shared" si="614"/>
        <v>-2.2185051998613071E-3</v>
      </c>
    </row>
    <row r="9681" spans="1:6" ht="15" thickBot="1" x14ac:dyDescent="0.35">
      <c r="A9681" s="2">
        <v>43238</v>
      </c>
      <c r="B9681" s="5">
        <f t="shared" si="611"/>
        <v>5</v>
      </c>
      <c r="C9681" s="5">
        <f t="shared" si="612"/>
        <v>18</v>
      </c>
      <c r="D9681" s="5">
        <f t="shared" si="613"/>
        <v>6</v>
      </c>
      <c r="E9681" s="3">
        <v>24715.09</v>
      </c>
      <c r="F9681">
        <f t="shared" si="614"/>
        <v>4.4913850379444435E-5</v>
      </c>
    </row>
    <row r="9682" spans="1:6" ht="15" thickBot="1" x14ac:dyDescent="0.35">
      <c r="A9682" s="2">
        <v>43241</v>
      </c>
      <c r="B9682" s="5">
        <f t="shared" si="611"/>
        <v>5</v>
      </c>
      <c r="C9682" s="5">
        <f t="shared" si="612"/>
        <v>21</v>
      </c>
      <c r="D9682" s="5">
        <f t="shared" si="613"/>
        <v>2</v>
      </c>
      <c r="E9682" s="3">
        <v>25013.29</v>
      </c>
      <c r="F9682">
        <f t="shared" si="614"/>
        <v>1.2065503301828992E-2</v>
      </c>
    </row>
    <row r="9683" spans="1:6" ht="15" thickBot="1" x14ac:dyDescent="0.35">
      <c r="A9683" s="2">
        <v>43242</v>
      </c>
      <c r="B9683" s="5">
        <f t="shared" si="611"/>
        <v>5</v>
      </c>
      <c r="C9683" s="5">
        <f t="shared" si="612"/>
        <v>22</v>
      </c>
      <c r="D9683" s="5">
        <f t="shared" si="613"/>
        <v>3</v>
      </c>
      <c r="E9683" s="3">
        <v>24834.41</v>
      </c>
      <c r="F9683">
        <f t="shared" si="614"/>
        <v>-7.1513983166549069E-3</v>
      </c>
    </row>
    <row r="9684" spans="1:6" ht="15" thickBot="1" x14ac:dyDescent="0.35">
      <c r="A9684" s="2">
        <v>43243</v>
      </c>
      <c r="B9684" s="5">
        <f t="shared" si="611"/>
        <v>5</v>
      </c>
      <c r="C9684" s="5">
        <f t="shared" si="612"/>
        <v>23</v>
      </c>
      <c r="D9684" s="5">
        <f t="shared" si="613"/>
        <v>4</v>
      </c>
      <c r="E9684" s="3">
        <v>24886.81</v>
      </c>
      <c r="F9684">
        <f t="shared" si="614"/>
        <v>2.1099756346134842E-3</v>
      </c>
    </row>
    <row r="9685" spans="1:6" ht="15" thickBot="1" x14ac:dyDescent="0.35">
      <c r="A9685" s="2">
        <v>43244</v>
      </c>
      <c r="B9685" s="5">
        <f t="shared" si="611"/>
        <v>5</v>
      </c>
      <c r="C9685" s="5">
        <f t="shared" si="612"/>
        <v>24</v>
      </c>
      <c r="D9685" s="5">
        <f t="shared" si="613"/>
        <v>5</v>
      </c>
      <c r="E9685" s="3">
        <v>24811.759999999998</v>
      </c>
      <c r="F9685">
        <f t="shared" si="614"/>
        <v>-3.0156536735725836E-3</v>
      </c>
    </row>
    <row r="9686" spans="1:6" ht="15" thickBot="1" x14ac:dyDescent="0.35">
      <c r="A9686" s="2">
        <v>43245</v>
      </c>
      <c r="B9686" s="5">
        <f t="shared" si="611"/>
        <v>5</v>
      </c>
      <c r="C9686" s="5">
        <f t="shared" si="612"/>
        <v>25</v>
      </c>
      <c r="D9686" s="5">
        <f t="shared" si="613"/>
        <v>6</v>
      </c>
      <c r="E9686" s="3">
        <v>24753.09</v>
      </c>
      <c r="F9686">
        <f t="shared" si="614"/>
        <v>-2.3646045262407122E-3</v>
      </c>
    </row>
    <row r="9687" spans="1:6" ht="15" thickBot="1" x14ac:dyDescent="0.35">
      <c r="A9687" s="2">
        <v>43249</v>
      </c>
      <c r="B9687" s="5">
        <f t="shared" si="611"/>
        <v>5</v>
      </c>
      <c r="C9687" s="5">
        <f t="shared" si="612"/>
        <v>29</v>
      </c>
      <c r="D9687" s="5">
        <f t="shared" si="613"/>
        <v>3</v>
      </c>
      <c r="E9687" s="3">
        <v>24361.45</v>
      </c>
      <c r="F9687">
        <f t="shared" si="614"/>
        <v>-1.582186304820931E-2</v>
      </c>
    </row>
    <row r="9688" spans="1:6" ht="15" thickBot="1" x14ac:dyDescent="0.35">
      <c r="A9688" s="2">
        <v>43250</v>
      </c>
      <c r="B9688" s="5">
        <f t="shared" si="611"/>
        <v>5</v>
      </c>
      <c r="C9688" s="5">
        <f t="shared" si="612"/>
        <v>30</v>
      </c>
      <c r="D9688" s="5">
        <f t="shared" si="613"/>
        <v>4</v>
      </c>
      <c r="E9688" s="3">
        <v>24667.78</v>
      </c>
      <c r="F9688">
        <f t="shared" si="614"/>
        <v>1.2574374678026065E-2</v>
      </c>
    </row>
    <row r="9689" spans="1:6" ht="15" thickBot="1" x14ac:dyDescent="0.35">
      <c r="A9689" s="2">
        <v>43251</v>
      </c>
      <c r="B9689" s="5">
        <f t="shared" si="611"/>
        <v>5</v>
      </c>
      <c r="C9689" s="5">
        <f t="shared" si="612"/>
        <v>31</v>
      </c>
      <c r="D9689" s="5">
        <f t="shared" si="613"/>
        <v>5</v>
      </c>
      <c r="E9689" s="3">
        <v>24415.84</v>
      </c>
      <c r="F9689">
        <f t="shared" si="614"/>
        <v>-1.021332280407879E-2</v>
      </c>
    </row>
    <row r="9690" spans="1:6" ht="15" thickBot="1" x14ac:dyDescent="0.35">
      <c r="A9690" s="2">
        <v>43252</v>
      </c>
      <c r="B9690" s="5">
        <f t="shared" si="611"/>
        <v>6</v>
      </c>
      <c r="C9690" s="5">
        <f t="shared" si="612"/>
        <v>1</v>
      </c>
      <c r="D9690" s="5">
        <f t="shared" si="613"/>
        <v>6</v>
      </c>
      <c r="E9690" s="3">
        <v>24635.21</v>
      </c>
      <c r="F9690">
        <f t="shared" si="614"/>
        <v>8.9847410533489321E-3</v>
      </c>
    </row>
    <row r="9691" spans="1:6" ht="15" thickBot="1" x14ac:dyDescent="0.35">
      <c r="A9691" s="2">
        <v>43255</v>
      </c>
      <c r="B9691" s="5">
        <f t="shared" si="611"/>
        <v>6</v>
      </c>
      <c r="C9691" s="5">
        <f t="shared" si="612"/>
        <v>4</v>
      </c>
      <c r="D9691" s="5">
        <f t="shared" si="613"/>
        <v>2</v>
      </c>
      <c r="E9691" s="3">
        <v>24813.69</v>
      </c>
      <c r="F9691">
        <f t="shared" si="614"/>
        <v>7.2449149002585958E-3</v>
      </c>
    </row>
    <row r="9692" spans="1:6" ht="15" thickBot="1" x14ac:dyDescent="0.35">
      <c r="A9692" s="2">
        <v>43256</v>
      </c>
      <c r="B9692" s="5">
        <f t="shared" si="611"/>
        <v>6</v>
      </c>
      <c r="C9692" s="5">
        <f t="shared" si="612"/>
        <v>5</v>
      </c>
      <c r="D9692" s="5">
        <f t="shared" si="613"/>
        <v>3</v>
      </c>
      <c r="E9692" s="3">
        <v>24799.98</v>
      </c>
      <c r="F9692">
        <f t="shared" si="614"/>
        <v>-5.5251758202827256E-4</v>
      </c>
    </row>
    <row r="9693" spans="1:6" ht="15" thickBot="1" x14ac:dyDescent="0.35">
      <c r="A9693" s="2">
        <v>43257</v>
      </c>
      <c r="B9693" s="5">
        <f t="shared" si="611"/>
        <v>6</v>
      </c>
      <c r="C9693" s="5">
        <f t="shared" si="612"/>
        <v>6</v>
      </c>
      <c r="D9693" s="5">
        <f t="shared" si="613"/>
        <v>4</v>
      </c>
      <c r="E9693" s="3">
        <v>25146.39</v>
      </c>
      <c r="F9693">
        <f t="shared" si="614"/>
        <v>1.3968156425932595E-2</v>
      </c>
    </row>
    <row r="9694" spans="1:6" ht="15" thickBot="1" x14ac:dyDescent="0.35">
      <c r="A9694" s="2">
        <v>43258</v>
      </c>
      <c r="B9694" s="5">
        <f t="shared" si="611"/>
        <v>6</v>
      </c>
      <c r="C9694" s="5">
        <f t="shared" si="612"/>
        <v>7</v>
      </c>
      <c r="D9694" s="5">
        <f t="shared" si="613"/>
        <v>5</v>
      </c>
      <c r="E9694" s="3">
        <v>25241.41</v>
      </c>
      <c r="F9694">
        <f t="shared" si="614"/>
        <v>3.7786735988744485E-3</v>
      </c>
    </row>
    <row r="9695" spans="1:6" ht="15" thickBot="1" x14ac:dyDescent="0.35">
      <c r="A9695" s="2">
        <v>43259</v>
      </c>
      <c r="B9695" s="5">
        <f t="shared" si="611"/>
        <v>6</v>
      </c>
      <c r="C9695" s="5">
        <f t="shared" si="612"/>
        <v>8</v>
      </c>
      <c r="D9695" s="5">
        <f t="shared" si="613"/>
        <v>6</v>
      </c>
      <c r="E9695" s="3">
        <v>25316.53</v>
      </c>
      <c r="F9695">
        <f t="shared" si="614"/>
        <v>2.9760619553344677E-3</v>
      </c>
    </row>
    <row r="9696" spans="1:6" ht="15" thickBot="1" x14ac:dyDescent="0.35">
      <c r="A9696" s="2">
        <v>43262</v>
      </c>
      <c r="B9696" s="5">
        <f t="shared" si="611"/>
        <v>6</v>
      </c>
      <c r="C9696" s="5">
        <f t="shared" si="612"/>
        <v>11</v>
      </c>
      <c r="D9696" s="5">
        <f t="shared" si="613"/>
        <v>2</v>
      </c>
      <c r="E9696" s="3">
        <v>25322.31</v>
      </c>
      <c r="F9696">
        <f t="shared" si="614"/>
        <v>2.2830932991221444E-4</v>
      </c>
    </row>
    <row r="9697" spans="1:6" ht="15" thickBot="1" x14ac:dyDescent="0.35">
      <c r="A9697" s="2">
        <v>43263</v>
      </c>
      <c r="B9697" s="5">
        <f t="shared" si="611"/>
        <v>6</v>
      </c>
      <c r="C9697" s="5">
        <f t="shared" si="612"/>
        <v>12</v>
      </c>
      <c r="D9697" s="5">
        <f t="shared" si="613"/>
        <v>3</v>
      </c>
      <c r="E9697" s="3">
        <v>25320.73</v>
      </c>
      <c r="F9697">
        <f t="shared" si="614"/>
        <v>-6.2395571336175339E-5</v>
      </c>
    </row>
    <row r="9698" spans="1:6" ht="15" thickBot="1" x14ac:dyDescent="0.35">
      <c r="A9698" s="2">
        <v>43264</v>
      </c>
      <c r="B9698" s="5">
        <f t="shared" si="611"/>
        <v>6</v>
      </c>
      <c r="C9698" s="5">
        <f t="shared" si="612"/>
        <v>13</v>
      </c>
      <c r="D9698" s="5">
        <f t="shared" si="613"/>
        <v>4</v>
      </c>
      <c r="E9698" s="3">
        <v>25201.200000000001</v>
      </c>
      <c r="F9698">
        <f t="shared" si="614"/>
        <v>-4.7206379910847297E-3</v>
      </c>
    </row>
    <row r="9699" spans="1:6" ht="15" thickBot="1" x14ac:dyDescent="0.35">
      <c r="A9699" s="2">
        <v>43265</v>
      </c>
      <c r="B9699" s="5">
        <f t="shared" si="611"/>
        <v>6</v>
      </c>
      <c r="C9699" s="5">
        <f t="shared" si="612"/>
        <v>14</v>
      </c>
      <c r="D9699" s="5">
        <f t="shared" si="613"/>
        <v>5</v>
      </c>
      <c r="E9699" s="3">
        <v>25175.31</v>
      </c>
      <c r="F9699">
        <f t="shared" si="614"/>
        <v>-1.0273320318079861E-3</v>
      </c>
    </row>
    <row r="9700" spans="1:6" ht="15" thickBot="1" x14ac:dyDescent="0.35">
      <c r="A9700" s="2">
        <v>43266</v>
      </c>
      <c r="B9700" s="5">
        <f t="shared" si="611"/>
        <v>6</v>
      </c>
      <c r="C9700" s="5">
        <f t="shared" si="612"/>
        <v>15</v>
      </c>
      <c r="D9700" s="5">
        <f t="shared" si="613"/>
        <v>6</v>
      </c>
      <c r="E9700" s="3">
        <v>25090.48</v>
      </c>
      <c r="F9700">
        <f t="shared" si="614"/>
        <v>-3.3695712187854585E-3</v>
      </c>
    </row>
    <row r="9701" spans="1:6" ht="15" thickBot="1" x14ac:dyDescent="0.35">
      <c r="A9701" s="2">
        <v>43269</v>
      </c>
      <c r="B9701" s="5">
        <f t="shared" si="611"/>
        <v>6</v>
      </c>
      <c r="C9701" s="5">
        <f t="shared" si="612"/>
        <v>18</v>
      </c>
      <c r="D9701" s="5">
        <f t="shared" si="613"/>
        <v>2</v>
      </c>
      <c r="E9701" s="3">
        <v>24987.47</v>
      </c>
      <c r="F9701">
        <f t="shared" si="614"/>
        <v>-4.1055412251977006E-3</v>
      </c>
    </row>
    <row r="9702" spans="1:6" ht="15" thickBot="1" x14ac:dyDescent="0.35">
      <c r="A9702" s="2">
        <v>43270</v>
      </c>
      <c r="B9702" s="5">
        <f t="shared" si="611"/>
        <v>6</v>
      </c>
      <c r="C9702" s="5">
        <f t="shared" si="612"/>
        <v>19</v>
      </c>
      <c r="D9702" s="5">
        <f t="shared" si="613"/>
        <v>3</v>
      </c>
      <c r="E9702" s="3">
        <v>24700.21</v>
      </c>
      <c r="F9702">
        <f t="shared" si="614"/>
        <v>-1.1496161876332499E-2</v>
      </c>
    </row>
    <row r="9703" spans="1:6" ht="15" thickBot="1" x14ac:dyDescent="0.35">
      <c r="A9703" s="2">
        <v>43271</v>
      </c>
      <c r="B9703" s="5">
        <f t="shared" si="611"/>
        <v>6</v>
      </c>
      <c r="C9703" s="5">
        <f t="shared" si="612"/>
        <v>20</v>
      </c>
      <c r="D9703" s="5">
        <f t="shared" si="613"/>
        <v>4</v>
      </c>
      <c r="E9703" s="3">
        <v>24657.8</v>
      </c>
      <c r="F9703">
        <f t="shared" si="614"/>
        <v>-1.7169894506969721E-3</v>
      </c>
    </row>
    <row r="9704" spans="1:6" ht="15" thickBot="1" x14ac:dyDescent="0.35">
      <c r="A9704" s="2">
        <v>43272</v>
      </c>
      <c r="B9704" s="5">
        <f t="shared" si="611"/>
        <v>6</v>
      </c>
      <c r="C9704" s="5">
        <f t="shared" si="612"/>
        <v>21</v>
      </c>
      <c r="D9704" s="5">
        <f t="shared" si="613"/>
        <v>5</v>
      </c>
      <c r="E9704" s="3">
        <v>24461.7</v>
      </c>
      <c r="F9704">
        <f t="shared" si="614"/>
        <v>-7.9528587303002926E-3</v>
      </c>
    </row>
    <row r="9705" spans="1:6" ht="15" thickBot="1" x14ac:dyDescent="0.35">
      <c r="A9705" s="2">
        <v>43273</v>
      </c>
      <c r="B9705" s="5">
        <f t="shared" si="611"/>
        <v>6</v>
      </c>
      <c r="C9705" s="5">
        <f t="shared" si="612"/>
        <v>22</v>
      </c>
      <c r="D9705" s="5">
        <f t="shared" si="613"/>
        <v>6</v>
      </c>
      <c r="E9705" s="3">
        <v>24580.89</v>
      </c>
      <c r="F9705">
        <f t="shared" si="614"/>
        <v>4.8725149928254656E-3</v>
      </c>
    </row>
    <row r="9706" spans="1:6" ht="15" thickBot="1" x14ac:dyDescent="0.35">
      <c r="A9706" s="2">
        <v>43276</v>
      </c>
      <c r="B9706" s="5">
        <f t="shared" si="611"/>
        <v>6</v>
      </c>
      <c r="C9706" s="5">
        <f t="shared" si="612"/>
        <v>25</v>
      </c>
      <c r="D9706" s="5">
        <f t="shared" si="613"/>
        <v>2</v>
      </c>
      <c r="E9706" s="3">
        <v>24252.799999999999</v>
      </c>
      <c r="F9706">
        <f t="shared" si="614"/>
        <v>-1.3347360490201948E-2</v>
      </c>
    </row>
    <row r="9707" spans="1:6" ht="15" thickBot="1" x14ac:dyDescent="0.35">
      <c r="A9707" s="2">
        <v>43277</v>
      </c>
      <c r="B9707" s="5">
        <f t="shared" si="611"/>
        <v>6</v>
      </c>
      <c r="C9707" s="5">
        <f t="shared" si="612"/>
        <v>26</v>
      </c>
      <c r="D9707" s="5">
        <f t="shared" si="613"/>
        <v>3</v>
      </c>
      <c r="E9707" s="3">
        <v>24283.11</v>
      </c>
      <c r="F9707">
        <f t="shared" si="614"/>
        <v>1.2497526058847354E-3</v>
      </c>
    </row>
    <row r="9708" spans="1:6" ht="15" thickBot="1" x14ac:dyDescent="0.35">
      <c r="A9708" s="2">
        <v>43278</v>
      </c>
      <c r="B9708" s="5">
        <f t="shared" si="611"/>
        <v>6</v>
      </c>
      <c r="C9708" s="5">
        <f t="shared" si="612"/>
        <v>27</v>
      </c>
      <c r="D9708" s="5">
        <f t="shared" si="613"/>
        <v>4</v>
      </c>
      <c r="E9708" s="3">
        <v>24117.59</v>
      </c>
      <c r="F9708">
        <f t="shared" si="614"/>
        <v>-6.8162603554487227E-3</v>
      </c>
    </row>
    <row r="9709" spans="1:6" ht="15" thickBot="1" x14ac:dyDescent="0.35">
      <c r="A9709" s="2">
        <v>43279</v>
      </c>
      <c r="B9709" s="5">
        <f t="shared" si="611"/>
        <v>6</v>
      </c>
      <c r="C9709" s="5">
        <f t="shared" si="612"/>
        <v>28</v>
      </c>
      <c r="D9709" s="5">
        <f t="shared" si="613"/>
        <v>5</v>
      </c>
      <c r="E9709" s="3">
        <v>24216.05</v>
      </c>
      <c r="F9709">
        <f t="shared" si="614"/>
        <v>4.0824974634695727E-3</v>
      </c>
    </row>
    <row r="9710" spans="1:6" ht="15" thickBot="1" x14ac:dyDescent="0.35">
      <c r="A9710" s="2">
        <v>43280</v>
      </c>
      <c r="B9710" s="5">
        <f t="shared" si="611"/>
        <v>6</v>
      </c>
      <c r="C9710" s="5">
        <f t="shared" si="612"/>
        <v>29</v>
      </c>
      <c r="D9710" s="5">
        <f t="shared" si="613"/>
        <v>6</v>
      </c>
      <c r="E9710" s="3">
        <v>24271.41</v>
      </c>
      <c r="F9710">
        <f t="shared" si="614"/>
        <v>2.2860871199060369E-3</v>
      </c>
    </row>
    <row r="9711" spans="1:6" ht="15" thickBot="1" x14ac:dyDescent="0.35">
      <c r="A9711" s="2">
        <v>43283</v>
      </c>
      <c r="B9711" s="5">
        <f t="shared" si="611"/>
        <v>7</v>
      </c>
      <c r="C9711" s="5">
        <f t="shared" si="612"/>
        <v>2</v>
      </c>
      <c r="D9711" s="5">
        <f t="shared" si="613"/>
        <v>2</v>
      </c>
      <c r="E9711" s="3">
        <v>24307.18</v>
      </c>
      <c r="F9711">
        <f t="shared" si="614"/>
        <v>1.4737503919220365E-3</v>
      </c>
    </row>
    <row r="9712" spans="1:6" ht="15" thickBot="1" x14ac:dyDescent="0.35">
      <c r="A9712" s="2">
        <v>43284</v>
      </c>
      <c r="B9712" s="5">
        <f t="shared" si="611"/>
        <v>7</v>
      </c>
      <c r="C9712" s="5">
        <f t="shared" si="612"/>
        <v>3</v>
      </c>
      <c r="D9712" s="5">
        <f t="shared" si="613"/>
        <v>3</v>
      </c>
      <c r="E9712" s="3">
        <v>24174.82</v>
      </c>
      <c r="F9712">
        <f t="shared" si="614"/>
        <v>-5.4453046383825922E-3</v>
      </c>
    </row>
    <row r="9713" spans="1:6" ht="15" thickBot="1" x14ac:dyDescent="0.35">
      <c r="A9713" s="2">
        <v>43286</v>
      </c>
      <c r="B9713" s="5">
        <f t="shared" si="611"/>
        <v>7</v>
      </c>
      <c r="C9713" s="5">
        <f t="shared" si="612"/>
        <v>5</v>
      </c>
      <c r="D9713" s="5">
        <f t="shared" si="613"/>
        <v>5</v>
      </c>
      <c r="E9713" s="3">
        <v>24356.74</v>
      </c>
      <c r="F9713">
        <f t="shared" si="614"/>
        <v>7.5251852961056957E-3</v>
      </c>
    </row>
    <row r="9714" spans="1:6" ht="15" thickBot="1" x14ac:dyDescent="0.35">
      <c r="A9714" s="2">
        <v>43287</v>
      </c>
      <c r="B9714" s="5">
        <f t="shared" si="611"/>
        <v>7</v>
      </c>
      <c r="C9714" s="5">
        <f t="shared" si="612"/>
        <v>6</v>
      </c>
      <c r="D9714" s="5">
        <f t="shared" si="613"/>
        <v>6</v>
      </c>
      <c r="E9714" s="3">
        <v>24456.48</v>
      </c>
      <c r="F9714">
        <f t="shared" si="614"/>
        <v>4.0949650897450958E-3</v>
      </c>
    </row>
    <row r="9715" spans="1:6" ht="15" thickBot="1" x14ac:dyDescent="0.35">
      <c r="A9715" s="2">
        <v>43290</v>
      </c>
      <c r="B9715" s="5">
        <f t="shared" si="611"/>
        <v>7</v>
      </c>
      <c r="C9715" s="5">
        <f t="shared" si="612"/>
        <v>9</v>
      </c>
      <c r="D9715" s="5">
        <f t="shared" si="613"/>
        <v>2</v>
      </c>
      <c r="E9715" s="3">
        <v>24776.59</v>
      </c>
      <c r="F9715">
        <f t="shared" si="614"/>
        <v>1.3088964560721764E-2</v>
      </c>
    </row>
    <row r="9716" spans="1:6" ht="15" thickBot="1" x14ac:dyDescent="0.35">
      <c r="A9716" s="2">
        <v>43291</v>
      </c>
      <c r="B9716" s="5">
        <f t="shared" si="611"/>
        <v>7</v>
      </c>
      <c r="C9716" s="5">
        <f t="shared" si="612"/>
        <v>10</v>
      </c>
      <c r="D9716" s="5">
        <f t="shared" si="613"/>
        <v>3</v>
      </c>
      <c r="E9716" s="3">
        <v>24919.66</v>
      </c>
      <c r="F9716">
        <f t="shared" si="614"/>
        <v>5.774402369333298E-3</v>
      </c>
    </row>
    <row r="9717" spans="1:6" ht="15" thickBot="1" x14ac:dyDescent="0.35">
      <c r="A9717" s="2">
        <v>43292</v>
      </c>
      <c r="B9717" s="5">
        <f t="shared" si="611"/>
        <v>7</v>
      </c>
      <c r="C9717" s="5">
        <f t="shared" si="612"/>
        <v>11</v>
      </c>
      <c r="D9717" s="5">
        <f t="shared" si="613"/>
        <v>4</v>
      </c>
      <c r="E9717" s="3">
        <v>24700.45</v>
      </c>
      <c r="F9717">
        <f t="shared" si="614"/>
        <v>-8.7966689754193726E-3</v>
      </c>
    </row>
    <row r="9718" spans="1:6" ht="15" thickBot="1" x14ac:dyDescent="0.35">
      <c r="A9718" s="2">
        <v>43293</v>
      </c>
      <c r="B9718" s="5">
        <f t="shared" si="611"/>
        <v>7</v>
      </c>
      <c r="C9718" s="5">
        <f t="shared" si="612"/>
        <v>12</v>
      </c>
      <c r="D9718" s="5">
        <f t="shared" si="613"/>
        <v>5</v>
      </c>
      <c r="E9718" s="3">
        <v>24924.89</v>
      </c>
      <c r="F9718">
        <f t="shared" si="614"/>
        <v>9.0864741330622997E-3</v>
      </c>
    </row>
    <row r="9719" spans="1:6" ht="15" thickBot="1" x14ac:dyDescent="0.35">
      <c r="A9719" s="2">
        <v>43294</v>
      </c>
      <c r="B9719" s="5">
        <f t="shared" si="611"/>
        <v>7</v>
      </c>
      <c r="C9719" s="5">
        <f t="shared" si="612"/>
        <v>13</v>
      </c>
      <c r="D9719" s="5">
        <f t="shared" si="613"/>
        <v>6</v>
      </c>
      <c r="E9719" s="3">
        <v>25019.41</v>
      </c>
      <c r="F9719">
        <f t="shared" si="614"/>
        <v>3.7921932654467255E-3</v>
      </c>
    </row>
    <row r="9720" spans="1:6" ht="15" thickBot="1" x14ac:dyDescent="0.35">
      <c r="A9720" s="2">
        <v>43297</v>
      </c>
      <c r="B9720" s="5">
        <f t="shared" si="611"/>
        <v>7</v>
      </c>
      <c r="C9720" s="5">
        <f t="shared" si="612"/>
        <v>16</v>
      </c>
      <c r="D9720" s="5">
        <f t="shared" si="613"/>
        <v>2</v>
      </c>
      <c r="E9720" s="3">
        <v>25064.36</v>
      </c>
      <c r="F9720">
        <f t="shared" si="614"/>
        <v>1.7966051157881312E-3</v>
      </c>
    </row>
    <row r="9721" spans="1:6" ht="15" thickBot="1" x14ac:dyDescent="0.35">
      <c r="A9721" s="2">
        <v>43298</v>
      </c>
      <c r="B9721" s="5">
        <f t="shared" si="611"/>
        <v>7</v>
      </c>
      <c r="C9721" s="5">
        <f t="shared" si="612"/>
        <v>17</v>
      </c>
      <c r="D9721" s="5">
        <f t="shared" si="613"/>
        <v>3</v>
      </c>
      <c r="E9721" s="3">
        <v>25119.89</v>
      </c>
      <c r="F9721">
        <f t="shared" si="614"/>
        <v>2.2154964260008569E-3</v>
      </c>
    </row>
    <row r="9722" spans="1:6" ht="15" thickBot="1" x14ac:dyDescent="0.35">
      <c r="A9722" s="2">
        <v>43299</v>
      </c>
      <c r="B9722" s="5">
        <f t="shared" si="611"/>
        <v>7</v>
      </c>
      <c r="C9722" s="5">
        <f t="shared" si="612"/>
        <v>18</v>
      </c>
      <c r="D9722" s="5">
        <f t="shared" si="613"/>
        <v>4</v>
      </c>
      <c r="E9722" s="3">
        <v>25199.29</v>
      </c>
      <c r="F9722">
        <f t="shared" si="614"/>
        <v>3.1608418667439012E-3</v>
      </c>
    </row>
    <row r="9723" spans="1:6" ht="15" thickBot="1" x14ac:dyDescent="0.35">
      <c r="A9723" s="2">
        <v>43300</v>
      </c>
      <c r="B9723" s="5">
        <f t="shared" si="611"/>
        <v>7</v>
      </c>
      <c r="C9723" s="5">
        <f t="shared" si="612"/>
        <v>19</v>
      </c>
      <c r="D9723" s="5">
        <f t="shared" si="613"/>
        <v>5</v>
      </c>
      <c r="E9723" s="3">
        <v>25064.5</v>
      </c>
      <c r="F9723">
        <f t="shared" si="614"/>
        <v>-5.3489602286413973E-3</v>
      </c>
    </row>
    <row r="9724" spans="1:6" ht="15" thickBot="1" x14ac:dyDescent="0.35">
      <c r="A9724" s="2">
        <v>43301</v>
      </c>
      <c r="B9724" s="5">
        <f t="shared" si="611"/>
        <v>7</v>
      </c>
      <c r="C9724" s="5">
        <f t="shared" si="612"/>
        <v>20</v>
      </c>
      <c r="D9724" s="5">
        <f t="shared" si="613"/>
        <v>6</v>
      </c>
      <c r="E9724" s="3">
        <v>25058.12</v>
      </c>
      <c r="F9724">
        <f t="shared" si="614"/>
        <v>-2.5454327834191861E-4</v>
      </c>
    </row>
    <row r="9725" spans="1:6" ht="15" thickBot="1" x14ac:dyDescent="0.35">
      <c r="A9725" s="2">
        <v>43304</v>
      </c>
      <c r="B9725" s="5">
        <f t="shared" si="611"/>
        <v>7</v>
      </c>
      <c r="C9725" s="5">
        <f t="shared" si="612"/>
        <v>23</v>
      </c>
      <c r="D9725" s="5">
        <f t="shared" si="613"/>
        <v>2</v>
      </c>
      <c r="E9725" s="3">
        <v>25044.29</v>
      </c>
      <c r="F9725">
        <f t="shared" si="614"/>
        <v>-5.5191690358247583E-4</v>
      </c>
    </row>
    <row r="9726" spans="1:6" ht="15" thickBot="1" x14ac:dyDescent="0.35">
      <c r="A9726" s="2">
        <v>43305</v>
      </c>
      <c r="B9726" s="5">
        <f t="shared" si="611"/>
        <v>7</v>
      </c>
      <c r="C9726" s="5">
        <f t="shared" si="612"/>
        <v>24</v>
      </c>
      <c r="D9726" s="5">
        <f t="shared" si="613"/>
        <v>3</v>
      </c>
      <c r="E9726" s="3">
        <v>25241.94</v>
      </c>
      <c r="F9726">
        <f t="shared" si="614"/>
        <v>7.8920185000252684E-3</v>
      </c>
    </row>
    <row r="9727" spans="1:6" ht="15" thickBot="1" x14ac:dyDescent="0.35">
      <c r="A9727" s="2">
        <v>43306</v>
      </c>
      <c r="B9727" s="5">
        <f t="shared" si="611"/>
        <v>7</v>
      </c>
      <c r="C9727" s="5">
        <f t="shared" si="612"/>
        <v>25</v>
      </c>
      <c r="D9727" s="5">
        <f t="shared" si="613"/>
        <v>4</v>
      </c>
      <c r="E9727" s="3">
        <v>25414.1</v>
      </c>
      <c r="F9727">
        <f t="shared" si="614"/>
        <v>6.8203949458718258E-3</v>
      </c>
    </row>
    <row r="9728" spans="1:6" ht="15" thickBot="1" x14ac:dyDescent="0.35">
      <c r="A9728" s="2">
        <v>43307</v>
      </c>
      <c r="B9728" s="5">
        <f t="shared" si="611"/>
        <v>7</v>
      </c>
      <c r="C9728" s="5">
        <f t="shared" si="612"/>
        <v>26</v>
      </c>
      <c r="D9728" s="5">
        <f t="shared" si="613"/>
        <v>5</v>
      </c>
      <c r="E9728" s="3">
        <v>25527.07</v>
      </c>
      <c r="F9728">
        <f t="shared" si="614"/>
        <v>4.4451702007940932E-3</v>
      </c>
    </row>
    <row r="9729" spans="1:6" ht="15" thickBot="1" x14ac:dyDescent="0.35">
      <c r="A9729" s="2">
        <v>43308</v>
      </c>
      <c r="B9729" s="5">
        <f t="shared" si="611"/>
        <v>7</v>
      </c>
      <c r="C9729" s="5">
        <f t="shared" si="612"/>
        <v>27</v>
      </c>
      <c r="D9729" s="5">
        <f t="shared" si="613"/>
        <v>6</v>
      </c>
      <c r="E9729" s="3">
        <v>25451.06</v>
      </c>
      <c r="F9729">
        <f t="shared" si="614"/>
        <v>-2.9776233621797723E-3</v>
      </c>
    </row>
    <row r="9730" spans="1:6" ht="15" thickBot="1" x14ac:dyDescent="0.35">
      <c r="A9730" s="2">
        <v>43311</v>
      </c>
      <c r="B9730" s="5">
        <f t="shared" si="611"/>
        <v>7</v>
      </c>
      <c r="C9730" s="5">
        <f t="shared" si="612"/>
        <v>30</v>
      </c>
      <c r="D9730" s="5">
        <f t="shared" si="613"/>
        <v>2</v>
      </c>
      <c r="E9730" s="3">
        <v>25306.83</v>
      </c>
      <c r="F9730">
        <f t="shared" si="614"/>
        <v>-5.6669545394179869E-3</v>
      </c>
    </row>
    <row r="9731" spans="1:6" ht="15" thickBot="1" x14ac:dyDescent="0.35">
      <c r="A9731" s="2">
        <v>43312</v>
      </c>
      <c r="B9731" s="5">
        <f t="shared" ref="B9731:B9794" si="615">MONTH(A9731)</f>
        <v>7</v>
      </c>
      <c r="C9731" s="5">
        <f t="shared" ref="C9731:C9794" si="616">DAY(A9731)</f>
        <v>31</v>
      </c>
      <c r="D9731" s="5">
        <f t="shared" ref="D9731:D9794" si="617">WEEKDAY(A9731,1)</f>
        <v>3</v>
      </c>
      <c r="E9731" s="3">
        <v>25415.19</v>
      </c>
      <c r="F9731">
        <f t="shared" si="614"/>
        <v>4.2818480228458853E-3</v>
      </c>
    </row>
    <row r="9732" spans="1:6" ht="15" thickBot="1" x14ac:dyDescent="0.35">
      <c r="A9732" s="2">
        <v>43313</v>
      </c>
      <c r="B9732" s="5">
        <f t="shared" si="615"/>
        <v>8</v>
      </c>
      <c r="C9732" s="5">
        <f t="shared" si="616"/>
        <v>1</v>
      </c>
      <c r="D9732" s="5">
        <f t="shared" si="617"/>
        <v>4</v>
      </c>
      <c r="E9732" s="3">
        <v>25333.82</v>
      </c>
      <c r="F9732">
        <f t="shared" ref="F9732:F9795" si="618">(E9732-E9731)/E9731</f>
        <v>-3.2016286323257462E-3</v>
      </c>
    </row>
    <row r="9733" spans="1:6" ht="15" thickBot="1" x14ac:dyDescent="0.35">
      <c r="A9733" s="2">
        <v>43314</v>
      </c>
      <c r="B9733" s="5">
        <f t="shared" si="615"/>
        <v>8</v>
      </c>
      <c r="C9733" s="5">
        <f t="shared" si="616"/>
        <v>2</v>
      </c>
      <c r="D9733" s="5">
        <f t="shared" si="617"/>
        <v>5</v>
      </c>
      <c r="E9733" s="3">
        <v>25326.16</v>
      </c>
      <c r="F9733">
        <f t="shared" si="618"/>
        <v>-3.0236261250770133E-4</v>
      </c>
    </row>
    <row r="9734" spans="1:6" ht="15" thickBot="1" x14ac:dyDescent="0.35">
      <c r="A9734" s="2">
        <v>43315</v>
      </c>
      <c r="B9734" s="5">
        <f t="shared" si="615"/>
        <v>8</v>
      </c>
      <c r="C9734" s="5">
        <f t="shared" si="616"/>
        <v>3</v>
      </c>
      <c r="D9734" s="5">
        <f t="shared" si="617"/>
        <v>6</v>
      </c>
      <c r="E9734" s="3">
        <v>25462.58</v>
      </c>
      <c r="F9734">
        <f t="shared" si="618"/>
        <v>5.3865252371461721E-3</v>
      </c>
    </row>
    <row r="9735" spans="1:6" ht="15" thickBot="1" x14ac:dyDescent="0.35">
      <c r="A9735" s="2">
        <v>43318</v>
      </c>
      <c r="B9735" s="5">
        <f t="shared" si="615"/>
        <v>8</v>
      </c>
      <c r="C9735" s="5">
        <f t="shared" si="616"/>
        <v>6</v>
      </c>
      <c r="D9735" s="5">
        <f t="shared" si="617"/>
        <v>2</v>
      </c>
      <c r="E9735" s="3">
        <v>25502.18</v>
      </c>
      <c r="F9735">
        <f t="shared" si="618"/>
        <v>1.5552233905597368E-3</v>
      </c>
    </row>
    <row r="9736" spans="1:6" ht="15" thickBot="1" x14ac:dyDescent="0.35">
      <c r="A9736" s="2">
        <v>43319</v>
      </c>
      <c r="B9736" s="5">
        <f t="shared" si="615"/>
        <v>8</v>
      </c>
      <c r="C9736" s="5">
        <f t="shared" si="616"/>
        <v>7</v>
      </c>
      <c r="D9736" s="5">
        <f t="shared" si="617"/>
        <v>3</v>
      </c>
      <c r="E9736" s="3">
        <v>25628.91</v>
      </c>
      <c r="F9736">
        <f t="shared" si="618"/>
        <v>4.9693790883759571E-3</v>
      </c>
    </row>
    <row r="9737" spans="1:6" ht="15" thickBot="1" x14ac:dyDescent="0.35">
      <c r="A9737" s="2">
        <v>43320</v>
      </c>
      <c r="B9737" s="5">
        <f t="shared" si="615"/>
        <v>8</v>
      </c>
      <c r="C9737" s="5">
        <f t="shared" si="616"/>
        <v>8</v>
      </c>
      <c r="D9737" s="5">
        <f t="shared" si="617"/>
        <v>4</v>
      </c>
      <c r="E9737" s="3">
        <v>25583.75</v>
      </c>
      <c r="F9737">
        <f t="shared" si="618"/>
        <v>-1.7620725969227664E-3</v>
      </c>
    </row>
    <row r="9738" spans="1:6" ht="15" thickBot="1" x14ac:dyDescent="0.35">
      <c r="A9738" s="2">
        <v>43321</v>
      </c>
      <c r="B9738" s="5">
        <f t="shared" si="615"/>
        <v>8</v>
      </c>
      <c r="C9738" s="5">
        <f t="shared" si="616"/>
        <v>9</v>
      </c>
      <c r="D9738" s="5">
        <f t="shared" si="617"/>
        <v>5</v>
      </c>
      <c r="E9738" s="3">
        <v>25509.23</v>
      </c>
      <c r="F9738">
        <f t="shared" si="618"/>
        <v>-2.9127864367030024E-3</v>
      </c>
    </row>
    <row r="9739" spans="1:6" ht="15" thickBot="1" x14ac:dyDescent="0.35">
      <c r="A9739" s="2">
        <v>43322</v>
      </c>
      <c r="B9739" s="5">
        <f t="shared" si="615"/>
        <v>8</v>
      </c>
      <c r="C9739" s="5">
        <f t="shared" si="616"/>
        <v>10</v>
      </c>
      <c r="D9739" s="5">
        <f t="shared" si="617"/>
        <v>6</v>
      </c>
      <c r="E9739" s="3">
        <v>25313.14</v>
      </c>
      <c r="F9739">
        <f t="shared" si="618"/>
        <v>-7.6870215212297725E-3</v>
      </c>
    </row>
    <row r="9740" spans="1:6" ht="15" thickBot="1" x14ac:dyDescent="0.35">
      <c r="A9740" s="2">
        <v>43325</v>
      </c>
      <c r="B9740" s="5">
        <f t="shared" si="615"/>
        <v>8</v>
      </c>
      <c r="C9740" s="5">
        <f t="shared" si="616"/>
        <v>13</v>
      </c>
      <c r="D9740" s="5">
        <f t="shared" si="617"/>
        <v>2</v>
      </c>
      <c r="E9740" s="3">
        <v>25187.7</v>
      </c>
      <c r="F9740">
        <f t="shared" si="618"/>
        <v>-4.9555290256364359E-3</v>
      </c>
    </row>
    <row r="9741" spans="1:6" ht="15" thickBot="1" x14ac:dyDescent="0.35">
      <c r="A9741" s="2">
        <v>43326</v>
      </c>
      <c r="B9741" s="5">
        <f t="shared" si="615"/>
        <v>8</v>
      </c>
      <c r="C9741" s="5">
        <f t="shared" si="616"/>
        <v>14</v>
      </c>
      <c r="D9741" s="5">
        <f t="shared" si="617"/>
        <v>3</v>
      </c>
      <c r="E9741" s="3">
        <v>25299.919999999998</v>
      </c>
      <c r="F9741">
        <f t="shared" si="618"/>
        <v>4.455349237921586E-3</v>
      </c>
    </row>
    <row r="9742" spans="1:6" ht="15" thickBot="1" x14ac:dyDescent="0.35">
      <c r="A9742" s="2">
        <v>43327</v>
      </c>
      <c r="B9742" s="5">
        <f t="shared" si="615"/>
        <v>8</v>
      </c>
      <c r="C9742" s="5">
        <f t="shared" si="616"/>
        <v>15</v>
      </c>
      <c r="D9742" s="5">
        <f t="shared" si="617"/>
        <v>4</v>
      </c>
      <c r="E9742" s="3">
        <v>25162.41</v>
      </c>
      <c r="F9742">
        <f t="shared" si="618"/>
        <v>-5.4351950520001016E-3</v>
      </c>
    </row>
    <row r="9743" spans="1:6" ht="15" thickBot="1" x14ac:dyDescent="0.35">
      <c r="A9743" s="2">
        <v>43328</v>
      </c>
      <c r="B9743" s="5">
        <f t="shared" si="615"/>
        <v>8</v>
      </c>
      <c r="C9743" s="5">
        <f t="shared" si="616"/>
        <v>16</v>
      </c>
      <c r="D9743" s="5">
        <f t="shared" si="617"/>
        <v>5</v>
      </c>
      <c r="E9743" s="3">
        <v>25558.73</v>
      </c>
      <c r="F9743">
        <f t="shared" si="618"/>
        <v>1.5750478590882182E-2</v>
      </c>
    </row>
    <row r="9744" spans="1:6" ht="15" thickBot="1" x14ac:dyDescent="0.35">
      <c r="A9744" s="2">
        <v>43329</v>
      </c>
      <c r="B9744" s="5">
        <f t="shared" si="615"/>
        <v>8</v>
      </c>
      <c r="C9744" s="5">
        <f t="shared" si="616"/>
        <v>17</v>
      </c>
      <c r="D9744" s="5">
        <f t="shared" si="617"/>
        <v>6</v>
      </c>
      <c r="E9744" s="3">
        <v>25669.32</v>
      </c>
      <c r="F9744">
        <f t="shared" si="618"/>
        <v>4.3268973067128198E-3</v>
      </c>
    </row>
    <row r="9745" spans="1:6" ht="15" thickBot="1" x14ac:dyDescent="0.35">
      <c r="A9745" s="2">
        <v>43332</v>
      </c>
      <c r="B9745" s="5">
        <f t="shared" si="615"/>
        <v>8</v>
      </c>
      <c r="C9745" s="5">
        <f t="shared" si="616"/>
        <v>20</v>
      </c>
      <c r="D9745" s="5">
        <f t="shared" si="617"/>
        <v>2</v>
      </c>
      <c r="E9745" s="3">
        <v>25758.69</v>
      </c>
      <c r="F9745">
        <f t="shared" si="618"/>
        <v>3.4815881371224084E-3</v>
      </c>
    </row>
    <row r="9746" spans="1:6" ht="15" thickBot="1" x14ac:dyDescent="0.35">
      <c r="A9746" s="2">
        <v>43333</v>
      </c>
      <c r="B9746" s="5">
        <f t="shared" si="615"/>
        <v>8</v>
      </c>
      <c r="C9746" s="5">
        <f t="shared" si="616"/>
        <v>21</v>
      </c>
      <c r="D9746" s="5">
        <f t="shared" si="617"/>
        <v>3</v>
      </c>
      <c r="E9746" s="3">
        <v>25822.29</v>
      </c>
      <c r="F9746">
        <f t="shared" si="618"/>
        <v>2.4690696615395497E-3</v>
      </c>
    </row>
    <row r="9747" spans="1:6" ht="15" thickBot="1" x14ac:dyDescent="0.35">
      <c r="A9747" s="2">
        <v>43334</v>
      </c>
      <c r="B9747" s="5">
        <f t="shared" si="615"/>
        <v>8</v>
      </c>
      <c r="C9747" s="5">
        <f t="shared" si="616"/>
        <v>22</v>
      </c>
      <c r="D9747" s="5">
        <f t="shared" si="617"/>
        <v>4</v>
      </c>
      <c r="E9747" s="3">
        <v>25733.599999999999</v>
      </c>
      <c r="F9747">
        <f t="shared" si="618"/>
        <v>-3.4346295390533656E-3</v>
      </c>
    </row>
    <row r="9748" spans="1:6" ht="15" thickBot="1" x14ac:dyDescent="0.35">
      <c r="A9748" s="2">
        <v>43335</v>
      </c>
      <c r="B9748" s="5">
        <f t="shared" si="615"/>
        <v>8</v>
      </c>
      <c r="C9748" s="5">
        <f t="shared" si="616"/>
        <v>23</v>
      </c>
      <c r="D9748" s="5">
        <f t="shared" si="617"/>
        <v>5</v>
      </c>
      <c r="E9748" s="3">
        <v>25656.98</v>
      </c>
      <c r="F9748">
        <f t="shared" si="618"/>
        <v>-2.9774302856964818E-3</v>
      </c>
    </row>
    <row r="9749" spans="1:6" ht="15" thickBot="1" x14ac:dyDescent="0.35">
      <c r="A9749" s="2">
        <v>43336</v>
      </c>
      <c r="B9749" s="5">
        <f t="shared" si="615"/>
        <v>8</v>
      </c>
      <c r="C9749" s="5">
        <f t="shared" si="616"/>
        <v>24</v>
      </c>
      <c r="D9749" s="5">
        <f t="shared" si="617"/>
        <v>6</v>
      </c>
      <c r="E9749" s="3">
        <v>25790.35</v>
      </c>
      <c r="F9749">
        <f t="shared" si="618"/>
        <v>5.1981955787469523E-3</v>
      </c>
    </row>
    <row r="9750" spans="1:6" ht="15" thickBot="1" x14ac:dyDescent="0.35">
      <c r="A9750" s="2">
        <v>43339</v>
      </c>
      <c r="B9750" s="5">
        <f t="shared" si="615"/>
        <v>8</v>
      </c>
      <c r="C9750" s="5">
        <f t="shared" si="616"/>
        <v>27</v>
      </c>
      <c r="D9750" s="5">
        <f t="shared" si="617"/>
        <v>2</v>
      </c>
      <c r="E9750" s="3">
        <v>26049.64</v>
      </c>
      <c r="F9750">
        <f t="shared" si="618"/>
        <v>1.0053760418140928E-2</v>
      </c>
    </row>
    <row r="9751" spans="1:6" ht="15" thickBot="1" x14ac:dyDescent="0.35">
      <c r="A9751" s="2">
        <v>43340</v>
      </c>
      <c r="B9751" s="5">
        <f t="shared" si="615"/>
        <v>8</v>
      </c>
      <c r="C9751" s="5">
        <f t="shared" si="616"/>
        <v>28</v>
      </c>
      <c r="D9751" s="5">
        <f t="shared" si="617"/>
        <v>3</v>
      </c>
      <c r="E9751" s="3">
        <v>26064.02</v>
      </c>
      <c r="F9751">
        <f t="shared" si="618"/>
        <v>5.5202298381094785E-4</v>
      </c>
    </row>
    <row r="9752" spans="1:6" ht="15" thickBot="1" x14ac:dyDescent="0.35">
      <c r="A9752" s="2">
        <v>43341</v>
      </c>
      <c r="B9752" s="5">
        <f t="shared" si="615"/>
        <v>8</v>
      </c>
      <c r="C9752" s="5">
        <f t="shared" si="616"/>
        <v>29</v>
      </c>
      <c r="D9752" s="5">
        <f t="shared" si="617"/>
        <v>4</v>
      </c>
      <c r="E9752" s="3">
        <v>26124.57</v>
      </c>
      <c r="F9752">
        <f t="shared" si="618"/>
        <v>2.3231259030648101E-3</v>
      </c>
    </row>
    <row r="9753" spans="1:6" ht="15" thickBot="1" x14ac:dyDescent="0.35">
      <c r="A9753" s="2">
        <v>43342</v>
      </c>
      <c r="B9753" s="5">
        <f t="shared" si="615"/>
        <v>8</v>
      </c>
      <c r="C9753" s="5">
        <f t="shared" si="616"/>
        <v>30</v>
      </c>
      <c r="D9753" s="5">
        <f t="shared" si="617"/>
        <v>5</v>
      </c>
      <c r="E9753" s="3">
        <v>25986.92</v>
      </c>
      <c r="F9753">
        <f t="shared" si="618"/>
        <v>-5.2689862455152928E-3</v>
      </c>
    </row>
    <row r="9754" spans="1:6" ht="15" thickBot="1" x14ac:dyDescent="0.35">
      <c r="A9754" s="2">
        <v>43343</v>
      </c>
      <c r="B9754" s="5">
        <f t="shared" si="615"/>
        <v>8</v>
      </c>
      <c r="C9754" s="5">
        <f t="shared" si="616"/>
        <v>31</v>
      </c>
      <c r="D9754" s="5">
        <f t="shared" si="617"/>
        <v>6</v>
      </c>
      <c r="E9754" s="3">
        <v>25964.82</v>
      </c>
      <c r="F9754">
        <f t="shared" si="618"/>
        <v>-8.5042783061626951E-4</v>
      </c>
    </row>
    <row r="9755" spans="1:6" ht="15" thickBot="1" x14ac:dyDescent="0.35">
      <c r="A9755" s="2">
        <v>43347</v>
      </c>
      <c r="B9755" s="5">
        <f t="shared" si="615"/>
        <v>9</v>
      </c>
      <c r="C9755" s="5">
        <f t="shared" si="616"/>
        <v>4</v>
      </c>
      <c r="D9755" s="5">
        <f t="shared" si="617"/>
        <v>3</v>
      </c>
      <c r="E9755" s="3">
        <v>25952.48</v>
      </c>
      <c r="F9755">
        <f t="shared" si="618"/>
        <v>-4.7525844585096855E-4</v>
      </c>
    </row>
    <row r="9756" spans="1:6" ht="15" thickBot="1" x14ac:dyDescent="0.35">
      <c r="A9756" s="2">
        <v>43348</v>
      </c>
      <c r="B9756" s="5">
        <f t="shared" si="615"/>
        <v>9</v>
      </c>
      <c r="C9756" s="5">
        <f t="shared" si="616"/>
        <v>5</v>
      </c>
      <c r="D9756" s="5">
        <f t="shared" si="617"/>
        <v>4</v>
      </c>
      <c r="E9756" s="3">
        <v>25974.99</v>
      </c>
      <c r="F9756">
        <f t="shared" si="618"/>
        <v>8.6735448789487704E-4</v>
      </c>
    </row>
    <row r="9757" spans="1:6" ht="15" thickBot="1" x14ac:dyDescent="0.35">
      <c r="A9757" s="2">
        <v>43349</v>
      </c>
      <c r="B9757" s="5">
        <f t="shared" si="615"/>
        <v>9</v>
      </c>
      <c r="C9757" s="5">
        <f t="shared" si="616"/>
        <v>6</v>
      </c>
      <c r="D9757" s="5">
        <f t="shared" si="617"/>
        <v>5</v>
      </c>
      <c r="E9757" s="3">
        <v>25995.87</v>
      </c>
      <c r="F9757">
        <f t="shared" si="618"/>
        <v>8.0385016510102134E-4</v>
      </c>
    </row>
    <row r="9758" spans="1:6" ht="15" thickBot="1" x14ac:dyDescent="0.35">
      <c r="A9758" s="2">
        <v>43350</v>
      </c>
      <c r="B9758" s="5">
        <f t="shared" si="615"/>
        <v>9</v>
      </c>
      <c r="C9758" s="5">
        <f t="shared" si="616"/>
        <v>7</v>
      </c>
      <c r="D9758" s="5">
        <f t="shared" si="617"/>
        <v>6</v>
      </c>
      <c r="E9758" s="3">
        <v>25916.54</v>
      </c>
      <c r="F9758">
        <f t="shared" si="618"/>
        <v>-3.0516385872062799E-3</v>
      </c>
    </row>
    <row r="9759" spans="1:6" ht="15" thickBot="1" x14ac:dyDescent="0.35">
      <c r="A9759" s="2">
        <v>43353</v>
      </c>
      <c r="B9759" s="5">
        <f t="shared" si="615"/>
        <v>9</v>
      </c>
      <c r="C9759" s="5">
        <f t="shared" si="616"/>
        <v>10</v>
      </c>
      <c r="D9759" s="5">
        <f t="shared" si="617"/>
        <v>2</v>
      </c>
      <c r="E9759" s="3">
        <v>25857.07</v>
      </c>
      <c r="F9759">
        <f t="shared" si="618"/>
        <v>-2.2946735945462305E-3</v>
      </c>
    </row>
    <row r="9760" spans="1:6" ht="15" thickBot="1" x14ac:dyDescent="0.35">
      <c r="A9760" s="2">
        <v>43354</v>
      </c>
      <c r="B9760" s="5">
        <f t="shared" si="615"/>
        <v>9</v>
      </c>
      <c r="C9760" s="5">
        <f t="shared" si="616"/>
        <v>11</v>
      </c>
      <c r="D9760" s="5">
        <f t="shared" si="617"/>
        <v>3</v>
      </c>
      <c r="E9760" s="3">
        <v>25971.06</v>
      </c>
      <c r="F9760">
        <f t="shared" si="618"/>
        <v>4.408465460317105E-3</v>
      </c>
    </row>
    <row r="9761" spans="1:6" ht="15" thickBot="1" x14ac:dyDescent="0.35">
      <c r="A9761" s="2">
        <v>43355</v>
      </c>
      <c r="B9761" s="5">
        <f t="shared" si="615"/>
        <v>9</v>
      </c>
      <c r="C9761" s="5">
        <f t="shared" si="616"/>
        <v>12</v>
      </c>
      <c r="D9761" s="5">
        <f t="shared" si="617"/>
        <v>4</v>
      </c>
      <c r="E9761" s="3">
        <v>25998.92</v>
      </c>
      <c r="F9761">
        <f t="shared" si="618"/>
        <v>1.0727324953235234E-3</v>
      </c>
    </row>
    <row r="9762" spans="1:6" ht="15" thickBot="1" x14ac:dyDescent="0.35">
      <c r="A9762" s="2">
        <v>43356</v>
      </c>
      <c r="B9762" s="5">
        <f t="shared" si="615"/>
        <v>9</v>
      </c>
      <c r="C9762" s="5">
        <f t="shared" si="616"/>
        <v>13</v>
      </c>
      <c r="D9762" s="5">
        <f t="shared" si="617"/>
        <v>5</v>
      </c>
      <c r="E9762" s="3">
        <v>26145.99</v>
      </c>
      <c r="F9762">
        <f t="shared" si="618"/>
        <v>5.6567734352043608E-3</v>
      </c>
    </row>
    <row r="9763" spans="1:6" ht="15" thickBot="1" x14ac:dyDescent="0.35">
      <c r="A9763" s="2">
        <v>43357</v>
      </c>
      <c r="B9763" s="5">
        <f t="shared" si="615"/>
        <v>9</v>
      </c>
      <c r="C9763" s="5">
        <f t="shared" si="616"/>
        <v>14</v>
      </c>
      <c r="D9763" s="5">
        <f t="shared" si="617"/>
        <v>6</v>
      </c>
      <c r="E9763" s="3">
        <v>26154.67</v>
      </c>
      <c r="F9763">
        <f t="shared" si="618"/>
        <v>3.3198207449772042E-4</v>
      </c>
    </row>
    <row r="9764" spans="1:6" ht="15" thickBot="1" x14ac:dyDescent="0.35">
      <c r="A9764" s="2">
        <v>43360</v>
      </c>
      <c r="B9764" s="5">
        <f t="shared" si="615"/>
        <v>9</v>
      </c>
      <c r="C9764" s="5">
        <f t="shared" si="616"/>
        <v>17</v>
      </c>
      <c r="D9764" s="5">
        <f t="shared" si="617"/>
        <v>2</v>
      </c>
      <c r="E9764" s="3">
        <v>26062.12</v>
      </c>
      <c r="F9764">
        <f t="shared" si="618"/>
        <v>-3.5385650057905252E-3</v>
      </c>
    </row>
    <row r="9765" spans="1:6" ht="15" thickBot="1" x14ac:dyDescent="0.35">
      <c r="A9765" s="2">
        <v>43361</v>
      </c>
      <c r="B9765" s="5">
        <f t="shared" si="615"/>
        <v>9</v>
      </c>
      <c r="C9765" s="5">
        <f t="shared" si="616"/>
        <v>18</v>
      </c>
      <c r="D9765" s="5">
        <f t="shared" si="617"/>
        <v>3</v>
      </c>
      <c r="E9765" s="3">
        <v>26246.959999999999</v>
      </c>
      <c r="F9765">
        <f t="shared" si="618"/>
        <v>7.0922856621027054E-3</v>
      </c>
    </row>
    <row r="9766" spans="1:6" ht="15" thickBot="1" x14ac:dyDescent="0.35">
      <c r="A9766" s="2">
        <v>43362</v>
      </c>
      <c r="B9766" s="5">
        <f t="shared" si="615"/>
        <v>9</v>
      </c>
      <c r="C9766" s="5">
        <f t="shared" si="616"/>
        <v>19</v>
      </c>
      <c r="D9766" s="5">
        <f t="shared" si="617"/>
        <v>4</v>
      </c>
      <c r="E9766" s="3">
        <v>26405.759999999998</v>
      </c>
      <c r="F9766">
        <f t="shared" si="618"/>
        <v>6.0502244831401155E-3</v>
      </c>
    </row>
    <row r="9767" spans="1:6" ht="15" thickBot="1" x14ac:dyDescent="0.35">
      <c r="A9767" s="2">
        <v>43363</v>
      </c>
      <c r="B9767" s="5">
        <f t="shared" si="615"/>
        <v>9</v>
      </c>
      <c r="C9767" s="5">
        <f t="shared" si="616"/>
        <v>20</v>
      </c>
      <c r="D9767" s="5">
        <f t="shared" si="617"/>
        <v>5</v>
      </c>
      <c r="E9767" s="3">
        <v>26656.98</v>
      </c>
      <c r="F9767">
        <f t="shared" si="618"/>
        <v>9.5138333454519459E-3</v>
      </c>
    </row>
    <row r="9768" spans="1:6" ht="15" thickBot="1" x14ac:dyDescent="0.35">
      <c r="A9768" s="2">
        <v>43364</v>
      </c>
      <c r="B9768" s="5">
        <f t="shared" si="615"/>
        <v>9</v>
      </c>
      <c r="C9768" s="5">
        <f t="shared" si="616"/>
        <v>21</v>
      </c>
      <c r="D9768" s="5">
        <f t="shared" si="617"/>
        <v>6</v>
      </c>
      <c r="E9768" s="3">
        <v>26743.5</v>
      </c>
      <c r="F9768">
        <f t="shared" si="618"/>
        <v>3.2456789928941854E-3</v>
      </c>
    </row>
    <row r="9769" spans="1:6" ht="15" thickBot="1" x14ac:dyDescent="0.35">
      <c r="A9769" s="2">
        <v>43367</v>
      </c>
      <c r="B9769" s="5">
        <f t="shared" si="615"/>
        <v>9</v>
      </c>
      <c r="C9769" s="5">
        <f t="shared" si="616"/>
        <v>24</v>
      </c>
      <c r="D9769" s="5">
        <f t="shared" si="617"/>
        <v>2</v>
      </c>
      <c r="E9769" s="3">
        <v>26562.05</v>
      </c>
      <c r="F9769">
        <f t="shared" si="618"/>
        <v>-6.7848262194552221E-3</v>
      </c>
    </row>
    <row r="9770" spans="1:6" ht="15" thickBot="1" x14ac:dyDescent="0.35">
      <c r="A9770" s="2">
        <v>43368</v>
      </c>
      <c r="B9770" s="5">
        <f t="shared" si="615"/>
        <v>9</v>
      </c>
      <c r="C9770" s="5">
        <f t="shared" si="616"/>
        <v>25</v>
      </c>
      <c r="D9770" s="5">
        <f t="shared" si="617"/>
        <v>3</v>
      </c>
      <c r="E9770" s="3">
        <v>26492.21</v>
      </c>
      <c r="F9770">
        <f t="shared" si="618"/>
        <v>-2.6293151319269465E-3</v>
      </c>
    </row>
    <row r="9771" spans="1:6" ht="15" thickBot="1" x14ac:dyDescent="0.35">
      <c r="A9771" s="2">
        <v>43369</v>
      </c>
      <c r="B9771" s="5">
        <f t="shared" si="615"/>
        <v>9</v>
      </c>
      <c r="C9771" s="5">
        <f t="shared" si="616"/>
        <v>26</v>
      </c>
      <c r="D9771" s="5">
        <f t="shared" si="617"/>
        <v>4</v>
      </c>
      <c r="E9771" s="3">
        <v>26385.279999999999</v>
      </c>
      <c r="F9771">
        <f t="shared" si="618"/>
        <v>-4.0362808538812085E-3</v>
      </c>
    </row>
    <row r="9772" spans="1:6" ht="15" thickBot="1" x14ac:dyDescent="0.35">
      <c r="A9772" s="2">
        <v>43370</v>
      </c>
      <c r="B9772" s="5">
        <f t="shared" si="615"/>
        <v>9</v>
      </c>
      <c r="C9772" s="5">
        <f t="shared" si="616"/>
        <v>27</v>
      </c>
      <c r="D9772" s="5">
        <f t="shared" si="617"/>
        <v>5</v>
      </c>
      <c r="E9772" s="3">
        <v>26439.93</v>
      </c>
      <c r="F9772">
        <f t="shared" si="618"/>
        <v>2.071230625560974E-3</v>
      </c>
    </row>
    <row r="9773" spans="1:6" ht="15" thickBot="1" x14ac:dyDescent="0.35">
      <c r="A9773" s="2">
        <v>43371</v>
      </c>
      <c r="B9773" s="5">
        <f t="shared" si="615"/>
        <v>9</v>
      </c>
      <c r="C9773" s="5">
        <f t="shared" si="616"/>
        <v>28</v>
      </c>
      <c r="D9773" s="5">
        <f t="shared" si="617"/>
        <v>6</v>
      </c>
      <c r="E9773" s="3">
        <v>26458.31</v>
      </c>
      <c r="F9773">
        <f t="shared" si="618"/>
        <v>6.9516069066752513E-4</v>
      </c>
    </row>
    <row r="9774" spans="1:6" ht="15" thickBot="1" x14ac:dyDescent="0.35">
      <c r="A9774" s="2">
        <v>43374</v>
      </c>
      <c r="B9774" s="5">
        <f t="shared" si="615"/>
        <v>10</v>
      </c>
      <c r="C9774" s="5">
        <f t="shared" si="616"/>
        <v>1</v>
      </c>
      <c r="D9774" s="5">
        <f t="shared" si="617"/>
        <v>2</v>
      </c>
      <c r="E9774" s="3">
        <v>26651.21</v>
      </c>
      <c r="F9774">
        <f t="shared" si="618"/>
        <v>7.2907150910242495E-3</v>
      </c>
    </row>
    <row r="9775" spans="1:6" ht="15" thickBot="1" x14ac:dyDescent="0.35">
      <c r="A9775" s="2">
        <v>43375</v>
      </c>
      <c r="B9775" s="5">
        <f t="shared" si="615"/>
        <v>10</v>
      </c>
      <c r="C9775" s="5">
        <f t="shared" si="616"/>
        <v>2</v>
      </c>
      <c r="D9775" s="5">
        <f t="shared" si="617"/>
        <v>3</v>
      </c>
      <c r="E9775" s="3">
        <v>26773.94</v>
      </c>
      <c r="F9775">
        <f t="shared" si="618"/>
        <v>4.6050441987436803E-3</v>
      </c>
    </row>
    <row r="9776" spans="1:6" ht="15" thickBot="1" x14ac:dyDescent="0.35">
      <c r="A9776" s="2">
        <v>43376</v>
      </c>
      <c r="B9776" s="5">
        <f t="shared" si="615"/>
        <v>10</v>
      </c>
      <c r="C9776" s="5">
        <f t="shared" si="616"/>
        <v>3</v>
      </c>
      <c r="D9776" s="5">
        <f t="shared" si="617"/>
        <v>4</v>
      </c>
      <c r="E9776" s="3">
        <v>26828.39</v>
      </c>
      <c r="F9776">
        <f t="shared" si="618"/>
        <v>2.0336939576319634E-3</v>
      </c>
    </row>
    <row r="9777" spans="1:6" ht="15" thickBot="1" x14ac:dyDescent="0.35">
      <c r="A9777" s="2">
        <v>43377</v>
      </c>
      <c r="B9777" s="5">
        <f t="shared" si="615"/>
        <v>10</v>
      </c>
      <c r="C9777" s="5">
        <f t="shared" si="616"/>
        <v>4</v>
      </c>
      <c r="D9777" s="5">
        <f t="shared" si="617"/>
        <v>5</v>
      </c>
      <c r="E9777" s="3">
        <v>26627.48</v>
      </c>
      <c r="F9777">
        <f t="shared" si="618"/>
        <v>-7.4887087894577294E-3</v>
      </c>
    </row>
    <row r="9778" spans="1:6" ht="15" thickBot="1" x14ac:dyDescent="0.35">
      <c r="A9778" s="2">
        <v>43378</v>
      </c>
      <c r="B9778" s="5">
        <f t="shared" si="615"/>
        <v>10</v>
      </c>
      <c r="C9778" s="5">
        <f t="shared" si="616"/>
        <v>5</v>
      </c>
      <c r="D9778" s="5">
        <f t="shared" si="617"/>
        <v>6</v>
      </c>
      <c r="E9778" s="3">
        <v>26447.05</v>
      </c>
      <c r="F9778">
        <f t="shared" si="618"/>
        <v>-6.7760824531649371E-3</v>
      </c>
    </row>
    <row r="9779" spans="1:6" ht="15" thickBot="1" x14ac:dyDescent="0.35">
      <c r="A9779" s="2">
        <v>43381</v>
      </c>
      <c r="B9779" s="5">
        <f t="shared" si="615"/>
        <v>10</v>
      </c>
      <c r="C9779" s="5">
        <f t="shared" si="616"/>
        <v>8</v>
      </c>
      <c r="D9779" s="5">
        <f t="shared" si="617"/>
        <v>2</v>
      </c>
      <c r="E9779" s="3">
        <v>26486.78</v>
      </c>
      <c r="F9779">
        <f t="shared" si="618"/>
        <v>1.5022469424756093E-3</v>
      </c>
    </row>
    <row r="9780" spans="1:6" ht="15" thickBot="1" x14ac:dyDescent="0.35">
      <c r="A9780" s="2">
        <v>43382</v>
      </c>
      <c r="B9780" s="5">
        <f t="shared" si="615"/>
        <v>10</v>
      </c>
      <c r="C9780" s="5">
        <f t="shared" si="616"/>
        <v>9</v>
      </c>
      <c r="D9780" s="5">
        <f t="shared" si="617"/>
        <v>3</v>
      </c>
      <c r="E9780" s="3">
        <v>26430.57</v>
      </c>
      <c r="F9780">
        <f t="shared" si="618"/>
        <v>-2.122190768375738E-3</v>
      </c>
    </row>
    <row r="9781" spans="1:6" ht="15" thickBot="1" x14ac:dyDescent="0.35">
      <c r="A9781" s="2">
        <v>43383</v>
      </c>
      <c r="B9781" s="5">
        <f t="shared" si="615"/>
        <v>10</v>
      </c>
      <c r="C9781" s="5">
        <f t="shared" si="616"/>
        <v>10</v>
      </c>
      <c r="D9781" s="5">
        <f t="shared" si="617"/>
        <v>4</v>
      </c>
      <c r="E9781" s="3">
        <v>25598.74</v>
      </c>
      <c r="F9781">
        <f t="shared" si="618"/>
        <v>-3.1472268664656043E-2</v>
      </c>
    </row>
    <row r="9782" spans="1:6" ht="15" thickBot="1" x14ac:dyDescent="0.35">
      <c r="A9782" s="2">
        <v>43384</v>
      </c>
      <c r="B9782" s="5">
        <f t="shared" si="615"/>
        <v>10</v>
      </c>
      <c r="C9782" s="5">
        <f t="shared" si="616"/>
        <v>11</v>
      </c>
      <c r="D9782" s="5">
        <f t="shared" si="617"/>
        <v>5</v>
      </c>
      <c r="E9782" s="3">
        <v>25052.83</v>
      </c>
      <c r="F9782">
        <f t="shared" si="618"/>
        <v>-2.1325658997278764E-2</v>
      </c>
    </row>
    <row r="9783" spans="1:6" ht="15" thickBot="1" x14ac:dyDescent="0.35">
      <c r="A9783" s="2">
        <v>43385</v>
      </c>
      <c r="B9783" s="5">
        <f t="shared" si="615"/>
        <v>10</v>
      </c>
      <c r="C9783" s="5">
        <f t="shared" si="616"/>
        <v>12</v>
      </c>
      <c r="D9783" s="5">
        <f t="shared" si="617"/>
        <v>6</v>
      </c>
      <c r="E9783" s="3">
        <v>25339.99</v>
      </c>
      <c r="F9783">
        <f t="shared" si="618"/>
        <v>1.1462178125185851E-2</v>
      </c>
    </row>
    <row r="9784" spans="1:6" ht="15" thickBot="1" x14ac:dyDescent="0.35">
      <c r="A9784" s="2">
        <v>43388</v>
      </c>
      <c r="B9784" s="5">
        <f t="shared" si="615"/>
        <v>10</v>
      </c>
      <c r="C9784" s="5">
        <f t="shared" si="616"/>
        <v>15</v>
      </c>
      <c r="D9784" s="5">
        <f t="shared" si="617"/>
        <v>2</v>
      </c>
      <c r="E9784" s="3">
        <v>25250.55</v>
      </c>
      <c r="F9784">
        <f t="shared" si="618"/>
        <v>-3.5295988672451066E-3</v>
      </c>
    </row>
    <row r="9785" spans="1:6" ht="15" thickBot="1" x14ac:dyDescent="0.35">
      <c r="A9785" s="2">
        <v>43389</v>
      </c>
      <c r="B9785" s="5">
        <f t="shared" si="615"/>
        <v>10</v>
      </c>
      <c r="C9785" s="5">
        <f t="shared" si="616"/>
        <v>16</v>
      </c>
      <c r="D9785" s="5">
        <f t="shared" si="617"/>
        <v>3</v>
      </c>
      <c r="E9785" s="3">
        <v>25798.42</v>
      </c>
      <c r="F9785">
        <f t="shared" si="618"/>
        <v>2.1697349166651777E-2</v>
      </c>
    </row>
    <row r="9786" spans="1:6" ht="15" thickBot="1" x14ac:dyDescent="0.35">
      <c r="A9786" s="2">
        <v>43390</v>
      </c>
      <c r="B9786" s="5">
        <f t="shared" si="615"/>
        <v>10</v>
      </c>
      <c r="C9786" s="5">
        <f t="shared" si="616"/>
        <v>17</v>
      </c>
      <c r="D9786" s="5">
        <f t="shared" si="617"/>
        <v>4</v>
      </c>
      <c r="E9786" s="3">
        <v>25706.68</v>
      </c>
      <c r="F9786">
        <f t="shared" si="618"/>
        <v>-3.5560317259738373E-3</v>
      </c>
    </row>
    <row r="9787" spans="1:6" ht="15" thickBot="1" x14ac:dyDescent="0.35">
      <c r="A9787" s="2">
        <v>43391</v>
      </c>
      <c r="B9787" s="5">
        <f t="shared" si="615"/>
        <v>10</v>
      </c>
      <c r="C9787" s="5">
        <f t="shared" si="616"/>
        <v>18</v>
      </c>
      <c r="D9787" s="5">
        <f t="shared" si="617"/>
        <v>5</v>
      </c>
      <c r="E9787" s="3">
        <v>25379.45</v>
      </c>
      <c r="F9787">
        <f t="shared" si="618"/>
        <v>-1.2729376177709435E-2</v>
      </c>
    </row>
    <row r="9788" spans="1:6" ht="15" thickBot="1" x14ac:dyDescent="0.35">
      <c r="A9788" s="2">
        <v>43392</v>
      </c>
      <c r="B9788" s="5">
        <f t="shared" si="615"/>
        <v>10</v>
      </c>
      <c r="C9788" s="5">
        <f t="shared" si="616"/>
        <v>19</v>
      </c>
      <c r="D9788" s="5">
        <f t="shared" si="617"/>
        <v>6</v>
      </c>
      <c r="E9788" s="3">
        <v>25444.34</v>
      </c>
      <c r="F9788">
        <f t="shared" si="618"/>
        <v>2.5567929959080839E-3</v>
      </c>
    </row>
    <row r="9789" spans="1:6" ht="15" thickBot="1" x14ac:dyDescent="0.35">
      <c r="A9789" s="2">
        <v>43395</v>
      </c>
      <c r="B9789" s="5">
        <f t="shared" si="615"/>
        <v>10</v>
      </c>
      <c r="C9789" s="5">
        <f t="shared" si="616"/>
        <v>22</v>
      </c>
      <c r="D9789" s="5">
        <f t="shared" si="617"/>
        <v>2</v>
      </c>
      <c r="E9789" s="3">
        <v>25317.41</v>
      </c>
      <c r="F9789">
        <f t="shared" si="618"/>
        <v>-4.988535760801824E-3</v>
      </c>
    </row>
    <row r="9790" spans="1:6" ht="15" thickBot="1" x14ac:dyDescent="0.35">
      <c r="A9790" s="2">
        <v>43396</v>
      </c>
      <c r="B9790" s="5">
        <f t="shared" si="615"/>
        <v>10</v>
      </c>
      <c r="C9790" s="5">
        <f t="shared" si="616"/>
        <v>23</v>
      </c>
      <c r="D9790" s="5">
        <f t="shared" si="617"/>
        <v>3</v>
      </c>
      <c r="E9790" s="3">
        <v>25191.43</v>
      </c>
      <c r="F9790">
        <f t="shared" si="618"/>
        <v>-4.9760224288345279E-3</v>
      </c>
    </row>
    <row r="9791" spans="1:6" ht="15" thickBot="1" x14ac:dyDescent="0.35">
      <c r="A9791" s="2">
        <v>43397</v>
      </c>
      <c r="B9791" s="5">
        <f t="shared" si="615"/>
        <v>10</v>
      </c>
      <c r="C9791" s="5">
        <f t="shared" si="616"/>
        <v>24</v>
      </c>
      <c r="D9791" s="5">
        <f t="shared" si="617"/>
        <v>4</v>
      </c>
      <c r="E9791" s="3">
        <v>24583.42</v>
      </c>
      <c r="F9791">
        <f t="shared" si="618"/>
        <v>-2.413558896815314E-2</v>
      </c>
    </row>
    <row r="9792" spans="1:6" ht="15" thickBot="1" x14ac:dyDescent="0.35">
      <c r="A9792" s="2">
        <v>43398</v>
      </c>
      <c r="B9792" s="5">
        <f t="shared" si="615"/>
        <v>10</v>
      </c>
      <c r="C9792" s="5">
        <f t="shared" si="616"/>
        <v>25</v>
      </c>
      <c r="D9792" s="5">
        <f t="shared" si="617"/>
        <v>5</v>
      </c>
      <c r="E9792" s="3">
        <v>24984.55</v>
      </c>
      <c r="F9792">
        <f t="shared" si="618"/>
        <v>1.6317095017698964E-2</v>
      </c>
    </row>
    <row r="9793" spans="1:6" ht="15" thickBot="1" x14ac:dyDescent="0.35">
      <c r="A9793" s="2">
        <v>43399</v>
      </c>
      <c r="B9793" s="5">
        <f t="shared" si="615"/>
        <v>10</v>
      </c>
      <c r="C9793" s="5">
        <f t="shared" si="616"/>
        <v>26</v>
      </c>
      <c r="D9793" s="5">
        <f t="shared" si="617"/>
        <v>6</v>
      </c>
      <c r="E9793" s="3">
        <v>24688.31</v>
      </c>
      <c r="F9793">
        <f t="shared" si="618"/>
        <v>-1.1856927581245128E-2</v>
      </c>
    </row>
    <row r="9794" spans="1:6" ht="15" thickBot="1" x14ac:dyDescent="0.35">
      <c r="A9794" s="2">
        <v>43402</v>
      </c>
      <c r="B9794" s="5">
        <f t="shared" si="615"/>
        <v>10</v>
      </c>
      <c r="C9794" s="5">
        <f t="shared" si="616"/>
        <v>29</v>
      </c>
      <c r="D9794" s="5">
        <f t="shared" si="617"/>
        <v>2</v>
      </c>
      <c r="E9794" s="3">
        <v>24442.92</v>
      </c>
      <c r="F9794">
        <f t="shared" si="618"/>
        <v>-9.9395219842914745E-3</v>
      </c>
    </row>
    <row r="9795" spans="1:6" ht="15" thickBot="1" x14ac:dyDescent="0.35">
      <c r="A9795" s="2">
        <v>43403</v>
      </c>
      <c r="B9795" s="5">
        <f t="shared" ref="B9795:B9858" si="619">MONTH(A9795)</f>
        <v>10</v>
      </c>
      <c r="C9795" s="5">
        <f t="shared" ref="C9795:C9858" si="620">DAY(A9795)</f>
        <v>30</v>
      </c>
      <c r="D9795" s="5">
        <f t="shared" ref="D9795:D9858" si="621">WEEKDAY(A9795,1)</f>
        <v>3</v>
      </c>
      <c r="E9795" s="3">
        <v>24874.639999999999</v>
      </c>
      <c r="F9795">
        <f t="shared" si="618"/>
        <v>1.7662374217155774E-2</v>
      </c>
    </row>
    <row r="9796" spans="1:6" ht="15" thickBot="1" x14ac:dyDescent="0.35">
      <c r="A9796" s="2">
        <v>43404</v>
      </c>
      <c r="B9796" s="5">
        <f t="shared" si="619"/>
        <v>10</v>
      </c>
      <c r="C9796" s="5">
        <f t="shared" si="620"/>
        <v>31</v>
      </c>
      <c r="D9796" s="5">
        <f t="shared" si="621"/>
        <v>4</v>
      </c>
      <c r="E9796" s="3">
        <v>25115.759999999998</v>
      </c>
      <c r="F9796">
        <f t="shared" ref="F9796:F9859" si="622">(E9796-E9795)/E9795</f>
        <v>9.6934066181459909E-3</v>
      </c>
    </row>
    <row r="9797" spans="1:6" ht="15" thickBot="1" x14ac:dyDescent="0.35">
      <c r="A9797" s="2">
        <v>43405</v>
      </c>
      <c r="B9797" s="5">
        <f t="shared" si="619"/>
        <v>11</v>
      </c>
      <c r="C9797" s="5">
        <f t="shared" si="620"/>
        <v>1</v>
      </c>
      <c r="D9797" s="5">
        <f t="shared" si="621"/>
        <v>5</v>
      </c>
      <c r="E9797" s="3">
        <v>25380.74</v>
      </c>
      <c r="F9797">
        <f t="shared" si="622"/>
        <v>1.0550347670148274E-2</v>
      </c>
    </row>
    <row r="9798" spans="1:6" ht="15" thickBot="1" x14ac:dyDescent="0.35">
      <c r="A9798" s="2">
        <v>43406</v>
      </c>
      <c r="B9798" s="5">
        <f t="shared" si="619"/>
        <v>11</v>
      </c>
      <c r="C9798" s="5">
        <f t="shared" si="620"/>
        <v>2</v>
      </c>
      <c r="D9798" s="5">
        <f t="shared" si="621"/>
        <v>6</v>
      </c>
      <c r="E9798" s="3">
        <v>25270.83</v>
      </c>
      <c r="F9798">
        <f t="shared" si="622"/>
        <v>-4.3304489940009568E-3</v>
      </c>
    </row>
    <row r="9799" spans="1:6" ht="15" thickBot="1" x14ac:dyDescent="0.35">
      <c r="A9799" s="2">
        <v>43409</v>
      </c>
      <c r="B9799" s="5">
        <f t="shared" si="619"/>
        <v>11</v>
      </c>
      <c r="C9799" s="5">
        <f t="shared" si="620"/>
        <v>5</v>
      </c>
      <c r="D9799" s="5">
        <f t="shared" si="621"/>
        <v>2</v>
      </c>
      <c r="E9799" s="3">
        <v>25461.7</v>
      </c>
      <c r="F9799">
        <f t="shared" si="622"/>
        <v>7.5529770886036971E-3</v>
      </c>
    </row>
    <row r="9800" spans="1:6" ht="15" thickBot="1" x14ac:dyDescent="0.35">
      <c r="A9800" s="2">
        <v>43410</v>
      </c>
      <c r="B9800" s="5">
        <f t="shared" si="619"/>
        <v>11</v>
      </c>
      <c r="C9800" s="5">
        <f t="shared" si="620"/>
        <v>6</v>
      </c>
      <c r="D9800" s="5">
        <f t="shared" si="621"/>
        <v>3</v>
      </c>
      <c r="E9800" s="3">
        <v>25635.01</v>
      </c>
      <c r="F9800">
        <f t="shared" si="622"/>
        <v>6.8066939756574645E-3</v>
      </c>
    </row>
    <row r="9801" spans="1:6" ht="15" thickBot="1" x14ac:dyDescent="0.35">
      <c r="A9801" s="2">
        <v>43411</v>
      </c>
      <c r="B9801" s="5">
        <f t="shared" si="619"/>
        <v>11</v>
      </c>
      <c r="C9801" s="5">
        <f t="shared" si="620"/>
        <v>7</v>
      </c>
      <c r="D9801" s="5">
        <f t="shared" si="621"/>
        <v>4</v>
      </c>
      <c r="E9801" s="3">
        <v>26180.3</v>
      </c>
      <c r="F9801">
        <f t="shared" si="622"/>
        <v>2.1271300459800909E-2</v>
      </c>
    </row>
    <row r="9802" spans="1:6" ht="15" thickBot="1" x14ac:dyDescent="0.35">
      <c r="A9802" s="2">
        <v>43412</v>
      </c>
      <c r="B9802" s="5">
        <f t="shared" si="619"/>
        <v>11</v>
      </c>
      <c r="C9802" s="5">
        <f t="shared" si="620"/>
        <v>8</v>
      </c>
      <c r="D9802" s="5">
        <f t="shared" si="621"/>
        <v>5</v>
      </c>
      <c r="E9802" s="3">
        <v>26191.22</v>
      </c>
      <c r="F9802">
        <f t="shared" si="622"/>
        <v>4.1710751977639261E-4</v>
      </c>
    </row>
    <row r="9803" spans="1:6" ht="15" thickBot="1" x14ac:dyDescent="0.35">
      <c r="A9803" s="2">
        <v>43413</v>
      </c>
      <c r="B9803" s="5">
        <f t="shared" si="619"/>
        <v>11</v>
      </c>
      <c r="C9803" s="5">
        <f t="shared" si="620"/>
        <v>9</v>
      </c>
      <c r="D9803" s="5">
        <f t="shared" si="621"/>
        <v>6</v>
      </c>
      <c r="E9803" s="3">
        <v>25989.3</v>
      </c>
      <c r="F9803">
        <f t="shared" si="622"/>
        <v>-7.7094537787854821E-3</v>
      </c>
    </row>
    <row r="9804" spans="1:6" ht="15" thickBot="1" x14ac:dyDescent="0.35">
      <c r="A9804" s="2">
        <v>43416</v>
      </c>
      <c r="B9804" s="5">
        <f t="shared" si="619"/>
        <v>11</v>
      </c>
      <c r="C9804" s="5">
        <f t="shared" si="620"/>
        <v>12</v>
      </c>
      <c r="D9804" s="5">
        <f t="shared" si="621"/>
        <v>2</v>
      </c>
      <c r="E9804" s="3">
        <v>25387.18</v>
      </c>
      <c r="F9804">
        <f t="shared" si="622"/>
        <v>-2.3167996059916929E-2</v>
      </c>
    </row>
    <row r="9805" spans="1:6" ht="15" thickBot="1" x14ac:dyDescent="0.35">
      <c r="A9805" s="2">
        <v>43417</v>
      </c>
      <c r="B9805" s="5">
        <f t="shared" si="619"/>
        <v>11</v>
      </c>
      <c r="C9805" s="5">
        <f t="shared" si="620"/>
        <v>13</v>
      </c>
      <c r="D9805" s="5">
        <f t="shared" si="621"/>
        <v>3</v>
      </c>
      <c r="E9805" s="3">
        <v>25286.49</v>
      </c>
      <c r="F9805">
        <f t="shared" si="622"/>
        <v>-3.9661750537081583E-3</v>
      </c>
    </row>
    <row r="9806" spans="1:6" ht="15" thickBot="1" x14ac:dyDescent="0.35">
      <c r="A9806" s="2">
        <v>43418</v>
      </c>
      <c r="B9806" s="5">
        <f t="shared" si="619"/>
        <v>11</v>
      </c>
      <c r="C9806" s="5">
        <f t="shared" si="620"/>
        <v>14</v>
      </c>
      <c r="D9806" s="5">
        <f t="shared" si="621"/>
        <v>4</v>
      </c>
      <c r="E9806" s="3">
        <v>25080.5</v>
      </c>
      <c r="F9806">
        <f t="shared" si="622"/>
        <v>-8.1462472648438592E-3</v>
      </c>
    </row>
    <row r="9807" spans="1:6" ht="15" thickBot="1" x14ac:dyDescent="0.35">
      <c r="A9807" s="2">
        <v>43419</v>
      </c>
      <c r="B9807" s="5">
        <f t="shared" si="619"/>
        <v>11</v>
      </c>
      <c r="C9807" s="5">
        <f t="shared" si="620"/>
        <v>15</v>
      </c>
      <c r="D9807" s="5">
        <f t="shared" si="621"/>
        <v>5</v>
      </c>
      <c r="E9807" s="3">
        <v>25289.27</v>
      </c>
      <c r="F9807">
        <f t="shared" si="622"/>
        <v>8.3239967305277184E-3</v>
      </c>
    </row>
    <row r="9808" spans="1:6" ht="15" thickBot="1" x14ac:dyDescent="0.35">
      <c r="A9808" s="2">
        <v>43420</v>
      </c>
      <c r="B9808" s="5">
        <f t="shared" si="619"/>
        <v>11</v>
      </c>
      <c r="C9808" s="5">
        <f t="shared" si="620"/>
        <v>16</v>
      </c>
      <c r="D9808" s="5">
        <f t="shared" si="621"/>
        <v>6</v>
      </c>
      <c r="E9808" s="3">
        <v>25413.22</v>
      </c>
      <c r="F9808">
        <f t="shared" si="622"/>
        <v>4.9012881747872014E-3</v>
      </c>
    </row>
    <row r="9809" spans="1:6" ht="15" thickBot="1" x14ac:dyDescent="0.35">
      <c r="A9809" s="2">
        <v>43423</v>
      </c>
      <c r="B9809" s="5">
        <f t="shared" si="619"/>
        <v>11</v>
      </c>
      <c r="C9809" s="5">
        <f t="shared" si="620"/>
        <v>19</v>
      </c>
      <c r="D9809" s="5">
        <f t="shared" si="621"/>
        <v>2</v>
      </c>
      <c r="E9809" s="3">
        <v>25017.439999999999</v>
      </c>
      <c r="F9809">
        <f t="shared" si="622"/>
        <v>-1.5573784038386418E-2</v>
      </c>
    </row>
    <row r="9810" spans="1:6" ht="15" thickBot="1" x14ac:dyDescent="0.35">
      <c r="A9810" s="2">
        <v>43424</v>
      </c>
      <c r="B9810" s="5">
        <f t="shared" si="619"/>
        <v>11</v>
      </c>
      <c r="C9810" s="5">
        <f t="shared" si="620"/>
        <v>20</v>
      </c>
      <c r="D9810" s="5">
        <f t="shared" si="621"/>
        <v>3</v>
      </c>
      <c r="E9810" s="3">
        <v>24465.64</v>
      </c>
      <c r="F9810">
        <f t="shared" si="622"/>
        <v>-2.2056613306557317E-2</v>
      </c>
    </row>
    <row r="9811" spans="1:6" ht="15" thickBot="1" x14ac:dyDescent="0.35">
      <c r="A9811" s="2">
        <v>43425</v>
      </c>
      <c r="B9811" s="5">
        <f t="shared" si="619"/>
        <v>11</v>
      </c>
      <c r="C9811" s="5">
        <f t="shared" si="620"/>
        <v>21</v>
      </c>
      <c r="D9811" s="5">
        <f t="shared" si="621"/>
        <v>4</v>
      </c>
      <c r="E9811" s="3">
        <v>24464.69</v>
      </c>
      <c r="F9811">
        <f t="shared" si="622"/>
        <v>-3.8829967252061571E-5</v>
      </c>
    </row>
    <row r="9812" spans="1:6" ht="15" thickBot="1" x14ac:dyDescent="0.35">
      <c r="A9812" s="2">
        <v>43427</v>
      </c>
      <c r="B9812" s="5">
        <f t="shared" si="619"/>
        <v>11</v>
      </c>
      <c r="C9812" s="5">
        <f t="shared" si="620"/>
        <v>23</v>
      </c>
      <c r="D9812" s="5">
        <f t="shared" si="621"/>
        <v>6</v>
      </c>
      <c r="E9812" s="3">
        <v>24285.95</v>
      </c>
      <c r="F9812">
        <f t="shared" si="622"/>
        <v>-7.3060398476333839E-3</v>
      </c>
    </row>
    <row r="9813" spans="1:6" ht="15" thickBot="1" x14ac:dyDescent="0.35">
      <c r="A9813" s="2">
        <v>43430</v>
      </c>
      <c r="B9813" s="5">
        <f t="shared" si="619"/>
        <v>11</v>
      </c>
      <c r="C9813" s="5">
        <f t="shared" si="620"/>
        <v>26</v>
      </c>
      <c r="D9813" s="5">
        <f t="shared" si="621"/>
        <v>2</v>
      </c>
      <c r="E9813" s="3">
        <v>24640.240000000002</v>
      </c>
      <c r="F9813">
        <f t="shared" si="622"/>
        <v>1.4588270172671889E-2</v>
      </c>
    </row>
    <row r="9814" spans="1:6" ht="15" thickBot="1" x14ac:dyDescent="0.35">
      <c r="A9814" s="2">
        <v>43431</v>
      </c>
      <c r="B9814" s="5">
        <f t="shared" si="619"/>
        <v>11</v>
      </c>
      <c r="C9814" s="5">
        <f t="shared" si="620"/>
        <v>27</v>
      </c>
      <c r="D9814" s="5">
        <f t="shared" si="621"/>
        <v>3</v>
      </c>
      <c r="E9814" s="3">
        <v>24748.73</v>
      </c>
      <c r="F9814">
        <f t="shared" si="622"/>
        <v>4.4029603607756238E-3</v>
      </c>
    </row>
    <row r="9815" spans="1:6" ht="15" thickBot="1" x14ac:dyDescent="0.35">
      <c r="A9815" s="2">
        <v>43432</v>
      </c>
      <c r="B9815" s="5">
        <f t="shared" si="619"/>
        <v>11</v>
      </c>
      <c r="C9815" s="5">
        <f t="shared" si="620"/>
        <v>28</v>
      </c>
      <c r="D9815" s="5">
        <f t="shared" si="621"/>
        <v>4</v>
      </c>
      <c r="E9815" s="3">
        <v>25366.43</v>
      </c>
      <c r="F9815">
        <f t="shared" si="622"/>
        <v>2.4958856474655497E-2</v>
      </c>
    </row>
    <row r="9816" spans="1:6" ht="15" thickBot="1" x14ac:dyDescent="0.35">
      <c r="A9816" s="2">
        <v>43433</v>
      </c>
      <c r="B9816" s="5">
        <f t="shared" si="619"/>
        <v>11</v>
      </c>
      <c r="C9816" s="5">
        <f t="shared" si="620"/>
        <v>29</v>
      </c>
      <c r="D9816" s="5">
        <f t="shared" si="621"/>
        <v>5</v>
      </c>
      <c r="E9816" s="3">
        <v>25338.84</v>
      </c>
      <c r="F9816">
        <f t="shared" si="622"/>
        <v>-1.0876579794634146E-3</v>
      </c>
    </row>
    <row r="9817" spans="1:6" ht="15" thickBot="1" x14ac:dyDescent="0.35">
      <c r="A9817" s="2">
        <v>43434</v>
      </c>
      <c r="B9817" s="5">
        <f t="shared" si="619"/>
        <v>11</v>
      </c>
      <c r="C9817" s="5">
        <f t="shared" si="620"/>
        <v>30</v>
      </c>
      <c r="D9817" s="5">
        <f t="shared" si="621"/>
        <v>6</v>
      </c>
      <c r="E9817" s="3">
        <v>25538.46</v>
      </c>
      <c r="F9817">
        <f t="shared" si="622"/>
        <v>7.8780244083785592E-3</v>
      </c>
    </row>
    <row r="9818" spans="1:6" ht="15" thickBot="1" x14ac:dyDescent="0.35">
      <c r="A9818" s="2">
        <v>43437</v>
      </c>
      <c r="B9818" s="5">
        <f t="shared" si="619"/>
        <v>12</v>
      </c>
      <c r="C9818" s="5">
        <f t="shared" si="620"/>
        <v>3</v>
      </c>
      <c r="D9818" s="5">
        <f t="shared" si="621"/>
        <v>2</v>
      </c>
      <c r="E9818" s="3">
        <v>25826.43</v>
      </c>
      <c r="F9818">
        <f t="shared" si="622"/>
        <v>1.1275934414212962E-2</v>
      </c>
    </row>
    <row r="9819" spans="1:6" ht="15" thickBot="1" x14ac:dyDescent="0.35">
      <c r="A9819" s="2">
        <v>43438</v>
      </c>
      <c r="B9819" s="5">
        <f t="shared" si="619"/>
        <v>12</v>
      </c>
      <c r="C9819" s="5">
        <f t="shared" si="620"/>
        <v>4</v>
      </c>
      <c r="D9819" s="5">
        <f t="shared" si="621"/>
        <v>3</v>
      </c>
      <c r="E9819" s="3">
        <v>25027.07</v>
      </c>
      <c r="F9819">
        <f t="shared" si="622"/>
        <v>-3.0951238711660906E-2</v>
      </c>
    </row>
    <row r="9820" spans="1:6" ht="15" thickBot="1" x14ac:dyDescent="0.35">
      <c r="A9820" s="2">
        <v>43440</v>
      </c>
      <c r="B9820" s="5">
        <f t="shared" si="619"/>
        <v>12</v>
      </c>
      <c r="C9820" s="5">
        <f t="shared" si="620"/>
        <v>6</v>
      </c>
      <c r="D9820" s="5">
        <f t="shared" si="621"/>
        <v>5</v>
      </c>
      <c r="E9820" s="3">
        <v>24947.67</v>
      </c>
      <c r="F9820">
        <f t="shared" si="622"/>
        <v>-3.1725647468921233E-3</v>
      </c>
    </row>
    <row r="9821" spans="1:6" ht="15" thickBot="1" x14ac:dyDescent="0.35">
      <c r="A9821" s="2">
        <v>43441</v>
      </c>
      <c r="B9821" s="5">
        <f t="shared" si="619"/>
        <v>12</v>
      </c>
      <c r="C9821" s="5">
        <f t="shared" si="620"/>
        <v>7</v>
      </c>
      <c r="D9821" s="5">
        <f t="shared" si="621"/>
        <v>6</v>
      </c>
      <c r="E9821" s="3">
        <v>24388.95</v>
      </c>
      <c r="F9821">
        <f t="shared" si="622"/>
        <v>-2.2395678634517677E-2</v>
      </c>
    </row>
    <row r="9822" spans="1:6" ht="15" thickBot="1" x14ac:dyDescent="0.35">
      <c r="A9822" s="2">
        <v>43444</v>
      </c>
      <c r="B9822" s="5">
        <f t="shared" si="619"/>
        <v>12</v>
      </c>
      <c r="C9822" s="5">
        <f t="shared" si="620"/>
        <v>10</v>
      </c>
      <c r="D9822" s="5">
        <f t="shared" si="621"/>
        <v>2</v>
      </c>
      <c r="E9822" s="3">
        <v>24423.26</v>
      </c>
      <c r="F9822">
        <f t="shared" si="622"/>
        <v>1.4067846299245219E-3</v>
      </c>
    </row>
    <row r="9823" spans="1:6" ht="15" thickBot="1" x14ac:dyDescent="0.35">
      <c r="A9823" s="2">
        <v>43445</v>
      </c>
      <c r="B9823" s="5">
        <f t="shared" si="619"/>
        <v>12</v>
      </c>
      <c r="C9823" s="5">
        <f t="shared" si="620"/>
        <v>11</v>
      </c>
      <c r="D9823" s="5">
        <f t="shared" si="621"/>
        <v>3</v>
      </c>
      <c r="E9823" s="3">
        <v>24370.240000000002</v>
      </c>
      <c r="F9823">
        <f t="shared" si="622"/>
        <v>-2.1708813647316862E-3</v>
      </c>
    </row>
    <row r="9824" spans="1:6" ht="15" thickBot="1" x14ac:dyDescent="0.35">
      <c r="A9824" s="2">
        <v>43446</v>
      </c>
      <c r="B9824" s="5">
        <f t="shared" si="619"/>
        <v>12</v>
      </c>
      <c r="C9824" s="5">
        <f t="shared" si="620"/>
        <v>12</v>
      </c>
      <c r="D9824" s="5">
        <f t="shared" si="621"/>
        <v>4</v>
      </c>
      <c r="E9824" s="3">
        <v>24527.27</v>
      </c>
      <c r="F9824">
        <f t="shared" si="622"/>
        <v>6.4435147130269882E-3</v>
      </c>
    </row>
    <row r="9825" spans="1:6" ht="15" thickBot="1" x14ac:dyDescent="0.35">
      <c r="A9825" s="2">
        <v>43447</v>
      </c>
      <c r="B9825" s="5">
        <f t="shared" si="619"/>
        <v>12</v>
      </c>
      <c r="C9825" s="5">
        <f t="shared" si="620"/>
        <v>13</v>
      </c>
      <c r="D9825" s="5">
        <f t="shared" si="621"/>
        <v>5</v>
      </c>
      <c r="E9825" s="3">
        <v>24597.38</v>
      </c>
      <c r="F9825">
        <f t="shared" si="622"/>
        <v>2.8584510220664829E-3</v>
      </c>
    </row>
    <row r="9826" spans="1:6" ht="15" thickBot="1" x14ac:dyDescent="0.35">
      <c r="A9826" s="2">
        <v>43448</v>
      </c>
      <c r="B9826" s="5">
        <f t="shared" si="619"/>
        <v>12</v>
      </c>
      <c r="C9826" s="5">
        <f t="shared" si="620"/>
        <v>14</v>
      </c>
      <c r="D9826" s="5">
        <f t="shared" si="621"/>
        <v>6</v>
      </c>
      <c r="E9826" s="3">
        <v>24100.51</v>
      </c>
      <c r="F9826">
        <f t="shared" si="622"/>
        <v>-2.0200118874449335E-2</v>
      </c>
    </row>
    <row r="9827" spans="1:6" ht="15" thickBot="1" x14ac:dyDescent="0.35">
      <c r="A9827" s="2">
        <v>43451</v>
      </c>
      <c r="B9827" s="5">
        <f t="shared" si="619"/>
        <v>12</v>
      </c>
      <c r="C9827" s="5">
        <f t="shared" si="620"/>
        <v>17</v>
      </c>
      <c r="D9827" s="5">
        <f t="shared" si="621"/>
        <v>2</v>
      </c>
      <c r="E9827" s="3">
        <v>23592.98</v>
      </c>
      <c r="F9827">
        <f t="shared" si="622"/>
        <v>-2.105889045501522E-2</v>
      </c>
    </row>
    <row r="9828" spans="1:6" ht="15" thickBot="1" x14ac:dyDescent="0.35">
      <c r="A9828" s="2">
        <v>43452</v>
      </c>
      <c r="B9828" s="5">
        <f t="shared" si="619"/>
        <v>12</v>
      </c>
      <c r="C9828" s="5">
        <f t="shared" si="620"/>
        <v>18</v>
      </c>
      <c r="D9828" s="5">
        <f t="shared" si="621"/>
        <v>3</v>
      </c>
      <c r="E9828" s="3">
        <v>23675.64</v>
      </c>
      <c r="F9828">
        <f t="shared" si="622"/>
        <v>3.5035845408252731E-3</v>
      </c>
    </row>
    <row r="9829" spans="1:6" ht="15" thickBot="1" x14ac:dyDescent="0.35">
      <c r="A9829" s="2">
        <v>43453</v>
      </c>
      <c r="B9829" s="5">
        <f t="shared" si="619"/>
        <v>12</v>
      </c>
      <c r="C9829" s="5">
        <f t="shared" si="620"/>
        <v>19</v>
      </c>
      <c r="D9829" s="5">
        <f t="shared" si="621"/>
        <v>4</v>
      </c>
      <c r="E9829" s="3">
        <v>23323.66</v>
      </c>
      <c r="F9829">
        <f t="shared" si="622"/>
        <v>-1.4866757561780783E-2</v>
      </c>
    </row>
    <row r="9830" spans="1:6" ht="15" thickBot="1" x14ac:dyDescent="0.35">
      <c r="A9830" s="2">
        <v>43454</v>
      </c>
      <c r="B9830" s="5">
        <f t="shared" si="619"/>
        <v>12</v>
      </c>
      <c r="C9830" s="5">
        <f t="shared" si="620"/>
        <v>20</v>
      </c>
      <c r="D9830" s="5">
        <f t="shared" si="621"/>
        <v>5</v>
      </c>
      <c r="E9830" s="3">
        <v>22859.599999999999</v>
      </c>
      <c r="F9830">
        <f t="shared" si="622"/>
        <v>-1.9896534248912964E-2</v>
      </c>
    </row>
    <row r="9831" spans="1:6" ht="15" thickBot="1" x14ac:dyDescent="0.35">
      <c r="A9831" s="2">
        <v>43455</v>
      </c>
      <c r="B9831" s="5">
        <f t="shared" si="619"/>
        <v>12</v>
      </c>
      <c r="C9831" s="5">
        <f t="shared" si="620"/>
        <v>21</v>
      </c>
      <c r="D9831" s="5">
        <f t="shared" si="621"/>
        <v>6</v>
      </c>
      <c r="E9831" s="3">
        <v>22445.37</v>
      </c>
      <c r="F9831">
        <f t="shared" si="622"/>
        <v>-1.8120614533937585E-2</v>
      </c>
    </row>
    <row r="9832" spans="1:6" ht="15" thickBot="1" x14ac:dyDescent="0.35">
      <c r="A9832" s="2">
        <v>43458</v>
      </c>
      <c r="B9832" s="5">
        <f t="shared" si="619"/>
        <v>12</v>
      </c>
      <c r="C9832" s="5">
        <f t="shared" si="620"/>
        <v>24</v>
      </c>
      <c r="D9832" s="5">
        <f t="shared" si="621"/>
        <v>2</v>
      </c>
      <c r="E9832" s="3">
        <v>21792.2</v>
      </c>
      <c r="F9832">
        <f t="shared" si="622"/>
        <v>-2.9100433630632878E-2</v>
      </c>
    </row>
    <row r="9833" spans="1:6" ht="15" thickBot="1" x14ac:dyDescent="0.35">
      <c r="A9833" s="2">
        <v>43460</v>
      </c>
      <c r="B9833" s="5">
        <f t="shared" si="619"/>
        <v>12</v>
      </c>
      <c r="C9833" s="5">
        <f t="shared" si="620"/>
        <v>26</v>
      </c>
      <c r="D9833" s="5">
        <f t="shared" si="621"/>
        <v>4</v>
      </c>
      <c r="E9833" s="3">
        <v>22878.45</v>
      </c>
      <c r="F9833">
        <f t="shared" si="622"/>
        <v>4.9845816393021353E-2</v>
      </c>
    </row>
    <row r="9834" spans="1:6" ht="15" thickBot="1" x14ac:dyDescent="0.35">
      <c r="A9834" s="2">
        <v>43461</v>
      </c>
      <c r="B9834" s="5">
        <f t="shared" si="619"/>
        <v>12</v>
      </c>
      <c r="C9834" s="5">
        <f t="shared" si="620"/>
        <v>27</v>
      </c>
      <c r="D9834" s="5">
        <f t="shared" si="621"/>
        <v>5</v>
      </c>
      <c r="E9834" s="3">
        <v>23138.82</v>
      </c>
      <c r="F9834">
        <f t="shared" si="622"/>
        <v>1.1380578666823975E-2</v>
      </c>
    </row>
    <row r="9835" spans="1:6" ht="15" thickBot="1" x14ac:dyDescent="0.35">
      <c r="A9835" s="2">
        <v>43462</v>
      </c>
      <c r="B9835" s="5">
        <f t="shared" si="619"/>
        <v>12</v>
      </c>
      <c r="C9835" s="5">
        <f t="shared" si="620"/>
        <v>28</v>
      </c>
      <c r="D9835" s="5">
        <f t="shared" si="621"/>
        <v>6</v>
      </c>
      <c r="E9835" s="3">
        <v>23062.400000000001</v>
      </c>
      <c r="F9835">
        <f t="shared" si="622"/>
        <v>-3.3026748987199112E-3</v>
      </c>
    </row>
    <row r="9836" spans="1:6" ht="15" thickBot="1" x14ac:dyDescent="0.35">
      <c r="A9836" s="2">
        <v>43465</v>
      </c>
      <c r="B9836" s="5">
        <f t="shared" si="619"/>
        <v>12</v>
      </c>
      <c r="C9836" s="5">
        <f t="shared" si="620"/>
        <v>31</v>
      </c>
      <c r="D9836" s="5">
        <f t="shared" si="621"/>
        <v>2</v>
      </c>
      <c r="E9836" s="3">
        <v>23327.46</v>
      </c>
      <c r="F9836">
        <f t="shared" si="622"/>
        <v>1.1493166366032922E-2</v>
      </c>
    </row>
    <row r="9837" spans="1:6" ht="15" thickBot="1" x14ac:dyDescent="0.35">
      <c r="A9837" s="2">
        <v>43467</v>
      </c>
      <c r="B9837" s="5">
        <f t="shared" si="619"/>
        <v>1</v>
      </c>
      <c r="C9837" s="5">
        <f t="shared" si="620"/>
        <v>2</v>
      </c>
      <c r="D9837" s="5">
        <f t="shared" si="621"/>
        <v>4</v>
      </c>
      <c r="E9837" s="3">
        <v>23346.240000000002</v>
      </c>
      <c r="F9837">
        <f t="shared" si="622"/>
        <v>8.0505978790671915E-4</v>
      </c>
    </row>
    <row r="9838" spans="1:6" ht="15" thickBot="1" x14ac:dyDescent="0.35">
      <c r="A9838" s="2">
        <v>43468</v>
      </c>
      <c r="B9838" s="5">
        <f t="shared" si="619"/>
        <v>1</v>
      </c>
      <c r="C9838" s="5">
        <f t="shared" si="620"/>
        <v>3</v>
      </c>
      <c r="D9838" s="5">
        <f t="shared" si="621"/>
        <v>5</v>
      </c>
      <c r="E9838" s="3">
        <v>22686.22</v>
      </c>
      <c r="F9838">
        <f t="shared" si="622"/>
        <v>-2.8270933563605976E-2</v>
      </c>
    </row>
    <row r="9839" spans="1:6" ht="15" thickBot="1" x14ac:dyDescent="0.35">
      <c r="A9839" s="2">
        <v>43469</v>
      </c>
      <c r="B9839" s="5">
        <f t="shared" si="619"/>
        <v>1</v>
      </c>
      <c r="C9839" s="5">
        <f t="shared" si="620"/>
        <v>4</v>
      </c>
      <c r="D9839" s="5">
        <f t="shared" si="621"/>
        <v>6</v>
      </c>
      <c r="E9839" s="3">
        <v>23433.16</v>
      </c>
      <c r="F9839">
        <f t="shared" si="622"/>
        <v>3.292483278395425E-2</v>
      </c>
    </row>
    <row r="9840" spans="1:6" ht="15" thickBot="1" x14ac:dyDescent="0.35">
      <c r="A9840" s="2">
        <v>43472</v>
      </c>
      <c r="B9840" s="5">
        <f t="shared" si="619"/>
        <v>1</v>
      </c>
      <c r="C9840" s="5">
        <f t="shared" si="620"/>
        <v>7</v>
      </c>
      <c r="D9840" s="5">
        <f t="shared" si="621"/>
        <v>2</v>
      </c>
      <c r="E9840" s="3">
        <v>23531.35</v>
      </c>
      <c r="F9840">
        <f t="shared" si="622"/>
        <v>4.1902159162485421E-3</v>
      </c>
    </row>
    <row r="9841" spans="1:6" ht="15" thickBot="1" x14ac:dyDescent="0.35">
      <c r="A9841" s="2">
        <v>43473</v>
      </c>
      <c r="B9841" s="5">
        <f t="shared" si="619"/>
        <v>1</v>
      </c>
      <c r="C9841" s="5">
        <f t="shared" si="620"/>
        <v>8</v>
      </c>
      <c r="D9841" s="5">
        <f t="shared" si="621"/>
        <v>3</v>
      </c>
      <c r="E9841" s="3">
        <v>23787.45</v>
      </c>
      <c r="F9841">
        <f t="shared" si="622"/>
        <v>1.088335348375687E-2</v>
      </c>
    </row>
    <row r="9842" spans="1:6" ht="15" thickBot="1" x14ac:dyDescent="0.35">
      <c r="A9842" s="2">
        <v>43474</v>
      </c>
      <c r="B9842" s="5">
        <f t="shared" si="619"/>
        <v>1</v>
      </c>
      <c r="C9842" s="5">
        <f t="shared" si="620"/>
        <v>9</v>
      </c>
      <c r="D9842" s="5">
        <f t="shared" si="621"/>
        <v>4</v>
      </c>
      <c r="E9842" s="3">
        <v>23879.119999999999</v>
      </c>
      <c r="F9842">
        <f t="shared" si="622"/>
        <v>3.8537127771155902E-3</v>
      </c>
    </row>
    <row r="9843" spans="1:6" ht="15" thickBot="1" x14ac:dyDescent="0.35">
      <c r="A9843" s="2">
        <v>43475</v>
      </c>
      <c r="B9843" s="5">
        <f t="shared" si="619"/>
        <v>1</v>
      </c>
      <c r="C9843" s="5">
        <f t="shared" si="620"/>
        <v>10</v>
      </c>
      <c r="D9843" s="5">
        <f t="shared" si="621"/>
        <v>5</v>
      </c>
      <c r="E9843" s="3">
        <v>24001.919999999998</v>
      </c>
      <c r="F9843">
        <f t="shared" si="622"/>
        <v>5.1425680678349652E-3</v>
      </c>
    </row>
    <row r="9844" spans="1:6" ht="15" thickBot="1" x14ac:dyDescent="0.35">
      <c r="A9844" s="2">
        <v>43476</v>
      </c>
      <c r="B9844" s="5">
        <f t="shared" si="619"/>
        <v>1</v>
      </c>
      <c r="C9844" s="5">
        <f t="shared" si="620"/>
        <v>11</v>
      </c>
      <c r="D9844" s="5">
        <f t="shared" si="621"/>
        <v>6</v>
      </c>
      <c r="E9844" s="3">
        <v>23995.95</v>
      </c>
      <c r="F9844">
        <f t="shared" si="622"/>
        <v>-2.4873010159176962E-4</v>
      </c>
    </row>
    <row r="9845" spans="1:6" ht="15" thickBot="1" x14ac:dyDescent="0.35">
      <c r="A9845" s="2">
        <v>43479</v>
      </c>
      <c r="B9845" s="5">
        <f t="shared" si="619"/>
        <v>1</v>
      </c>
      <c r="C9845" s="5">
        <f t="shared" si="620"/>
        <v>14</v>
      </c>
      <c r="D9845" s="5">
        <f t="shared" si="621"/>
        <v>2</v>
      </c>
      <c r="E9845" s="3">
        <v>23909.84</v>
      </c>
      <c r="F9845">
        <f t="shared" si="622"/>
        <v>-3.5885222297929683E-3</v>
      </c>
    </row>
    <row r="9846" spans="1:6" ht="15" thickBot="1" x14ac:dyDescent="0.35">
      <c r="A9846" s="2">
        <v>43480</v>
      </c>
      <c r="B9846" s="5">
        <f t="shared" si="619"/>
        <v>1</v>
      </c>
      <c r="C9846" s="5">
        <f t="shared" si="620"/>
        <v>15</v>
      </c>
      <c r="D9846" s="5">
        <f t="shared" si="621"/>
        <v>3</v>
      </c>
      <c r="E9846" s="3">
        <v>24065.59</v>
      </c>
      <c r="F9846">
        <f t="shared" si="622"/>
        <v>6.5140544646053672E-3</v>
      </c>
    </row>
    <row r="9847" spans="1:6" ht="15" thickBot="1" x14ac:dyDescent="0.35">
      <c r="A9847" s="2">
        <v>43481</v>
      </c>
      <c r="B9847" s="5">
        <f t="shared" si="619"/>
        <v>1</v>
      </c>
      <c r="C9847" s="5">
        <f t="shared" si="620"/>
        <v>16</v>
      </c>
      <c r="D9847" s="5">
        <f t="shared" si="621"/>
        <v>4</v>
      </c>
      <c r="E9847" s="3">
        <v>24207.16</v>
      </c>
      <c r="F9847">
        <f t="shared" si="622"/>
        <v>5.8826731445187803E-3</v>
      </c>
    </row>
    <row r="9848" spans="1:6" ht="15" thickBot="1" x14ac:dyDescent="0.35">
      <c r="A9848" s="2">
        <v>43482</v>
      </c>
      <c r="B9848" s="5">
        <f t="shared" si="619"/>
        <v>1</v>
      </c>
      <c r="C9848" s="5">
        <f t="shared" si="620"/>
        <v>17</v>
      </c>
      <c r="D9848" s="5">
        <f t="shared" si="621"/>
        <v>5</v>
      </c>
      <c r="E9848" s="3">
        <v>24370.1</v>
      </c>
      <c r="F9848">
        <f t="shared" si="622"/>
        <v>6.7310663456596597E-3</v>
      </c>
    </row>
    <row r="9849" spans="1:6" ht="15" thickBot="1" x14ac:dyDescent="0.35">
      <c r="A9849" s="2">
        <v>43483</v>
      </c>
      <c r="B9849" s="5">
        <f t="shared" si="619"/>
        <v>1</v>
      </c>
      <c r="C9849" s="5">
        <f t="shared" si="620"/>
        <v>18</v>
      </c>
      <c r="D9849" s="5">
        <f t="shared" si="621"/>
        <v>6</v>
      </c>
      <c r="E9849" s="3">
        <v>24706.35</v>
      </c>
      <c r="F9849">
        <f t="shared" si="622"/>
        <v>1.3797645475398131E-2</v>
      </c>
    </row>
    <row r="9850" spans="1:6" ht="15" thickBot="1" x14ac:dyDescent="0.35">
      <c r="A9850" s="2">
        <v>43487</v>
      </c>
      <c r="B9850" s="5">
        <f t="shared" si="619"/>
        <v>1</v>
      </c>
      <c r="C9850" s="5">
        <f t="shared" si="620"/>
        <v>22</v>
      </c>
      <c r="D9850" s="5">
        <f t="shared" si="621"/>
        <v>3</v>
      </c>
      <c r="E9850" s="3">
        <v>24404.48</v>
      </c>
      <c r="F9850">
        <f t="shared" si="622"/>
        <v>-1.2218316343773929E-2</v>
      </c>
    </row>
    <row r="9851" spans="1:6" ht="15" thickBot="1" x14ac:dyDescent="0.35">
      <c r="A9851" s="2">
        <v>43488</v>
      </c>
      <c r="B9851" s="5">
        <f t="shared" si="619"/>
        <v>1</v>
      </c>
      <c r="C9851" s="5">
        <f t="shared" si="620"/>
        <v>23</v>
      </c>
      <c r="D9851" s="5">
        <f t="shared" si="621"/>
        <v>4</v>
      </c>
      <c r="E9851" s="3">
        <v>24575.62</v>
      </c>
      <c r="F9851">
        <f t="shared" si="622"/>
        <v>7.0126468582817347E-3</v>
      </c>
    </row>
    <row r="9852" spans="1:6" ht="15" thickBot="1" x14ac:dyDescent="0.35">
      <c r="A9852" s="2">
        <v>43489</v>
      </c>
      <c r="B9852" s="5">
        <f t="shared" si="619"/>
        <v>1</v>
      </c>
      <c r="C9852" s="5">
        <f t="shared" si="620"/>
        <v>24</v>
      </c>
      <c r="D9852" s="5">
        <f t="shared" si="621"/>
        <v>5</v>
      </c>
      <c r="E9852" s="3">
        <v>24553.24</v>
      </c>
      <c r="F9852">
        <f t="shared" si="622"/>
        <v>-9.1065861207153197E-4</v>
      </c>
    </row>
    <row r="9853" spans="1:6" ht="15" thickBot="1" x14ac:dyDescent="0.35">
      <c r="A9853" s="2">
        <v>43490</v>
      </c>
      <c r="B9853" s="5">
        <f t="shared" si="619"/>
        <v>1</v>
      </c>
      <c r="C9853" s="5">
        <f t="shared" si="620"/>
        <v>25</v>
      </c>
      <c r="D9853" s="5">
        <f t="shared" si="621"/>
        <v>6</v>
      </c>
      <c r="E9853" s="3">
        <v>24737.200000000001</v>
      </c>
      <c r="F9853">
        <f t="shared" si="622"/>
        <v>7.4922902232047225E-3</v>
      </c>
    </row>
    <row r="9854" spans="1:6" ht="15" thickBot="1" x14ac:dyDescent="0.35">
      <c r="A9854" s="2">
        <v>43493</v>
      </c>
      <c r="B9854" s="5">
        <f t="shared" si="619"/>
        <v>1</v>
      </c>
      <c r="C9854" s="5">
        <f t="shared" si="620"/>
        <v>28</v>
      </c>
      <c r="D9854" s="5">
        <f t="shared" si="621"/>
        <v>2</v>
      </c>
      <c r="E9854" s="3">
        <v>24528.22</v>
      </c>
      <c r="F9854">
        <f t="shared" si="622"/>
        <v>-8.4480054331128648E-3</v>
      </c>
    </row>
    <row r="9855" spans="1:6" ht="15" thickBot="1" x14ac:dyDescent="0.35">
      <c r="A9855" s="2">
        <v>43494</v>
      </c>
      <c r="B9855" s="5">
        <f t="shared" si="619"/>
        <v>1</v>
      </c>
      <c r="C9855" s="5">
        <f t="shared" si="620"/>
        <v>29</v>
      </c>
      <c r="D9855" s="5">
        <f t="shared" si="621"/>
        <v>3</v>
      </c>
      <c r="E9855" s="3">
        <v>24579.96</v>
      </c>
      <c r="F9855">
        <f t="shared" si="622"/>
        <v>2.1094070421741962E-3</v>
      </c>
    </row>
    <row r="9856" spans="1:6" ht="15" thickBot="1" x14ac:dyDescent="0.35">
      <c r="A9856" s="2">
        <v>43495</v>
      </c>
      <c r="B9856" s="5">
        <f t="shared" si="619"/>
        <v>1</v>
      </c>
      <c r="C9856" s="5">
        <f t="shared" si="620"/>
        <v>30</v>
      </c>
      <c r="D9856" s="5">
        <f t="shared" si="621"/>
        <v>4</v>
      </c>
      <c r="E9856" s="3">
        <v>25014.86</v>
      </c>
      <c r="F9856">
        <f t="shared" si="622"/>
        <v>1.7693275334866348E-2</v>
      </c>
    </row>
    <row r="9857" spans="1:6" ht="15" thickBot="1" x14ac:dyDescent="0.35">
      <c r="A9857" s="2">
        <v>43496</v>
      </c>
      <c r="B9857" s="5">
        <f t="shared" si="619"/>
        <v>1</v>
      </c>
      <c r="C9857" s="5">
        <f t="shared" si="620"/>
        <v>31</v>
      </c>
      <c r="D9857" s="5">
        <f t="shared" si="621"/>
        <v>5</v>
      </c>
      <c r="E9857" s="3">
        <v>24999.67</v>
      </c>
      <c r="F9857">
        <f t="shared" si="622"/>
        <v>-6.0723905710455012E-4</v>
      </c>
    </row>
    <row r="9858" spans="1:6" ht="15" thickBot="1" x14ac:dyDescent="0.35">
      <c r="A9858" s="2">
        <v>43497</v>
      </c>
      <c r="B9858" s="5">
        <f t="shared" si="619"/>
        <v>2</v>
      </c>
      <c r="C9858" s="5">
        <f t="shared" si="620"/>
        <v>1</v>
      </c>
      <c r="D9858" s="5">
        <f t="shared" si="621"/>
        <v>6</v>
      </c>
      <c r="E9858" s="3">
        <v>25063.89</v>
      </c>
      <c r="F9858">
        <f t="shared" si="622"/>
        <v>2.5688339086076405E-3</v>
      </c>
    </row>
    <row r="9859" spans="1:6" ht="15" thickBot="1" x14ac:dyDescent="0.35">
      <c r="A9859" s="2">
        <v>43500</v>
      </c>
      <c r="B9859" s="5">
        <f t="shared" ref="B9859:B9922" si="623">MONTH(A9859)</f>
        <v>2</v>
      </c>
      <c r="C9859" s="5">
        <f t="shared" ref="C9859:C9922" si="624">DAY(A9859)</f>
        <v>4</v>
      </c>
      <c r="D9859" s="5">
        <f t="shared" ref="D9859:D9922" si="625">WEEKDAY(A9859,1)</f>
        <v>2</v>
      </c>
      <c r="E9859" s="3">
        <v>25239.37</v>
      </c>
      <c r="F9859">
        <f t="shared" si="622"/>
        <v>7.0013074586586345E-3</v>
      </c>
    </row>
    <row r="9860" spans="1:6" ht="15" thickBot="1" x14ac:dyDescent="0.35">
      <c r="A9860" s="2">
        <v>43501</v>
      </c>
      <c r="B9860" s="5">
        <f t="shared" si="623"/>
        <v>2</v>
      </c>
      <c r="C9860" s="5">
        <f t="shared" si="624"/>
        <v>5</v>
      </c>
      <c r="D9860" s="5">
        <f t="shared" si="625"/>
        <v>3</v>
      </c>
      <c r="E9860" s="3">
        <v>25411.52</v>
      </c>
      <c r="F9860">
        <f t="shared" ref="F9860:F9923" si="626">(E9860-E9859)/E9859</f>
        <v>6.8206932264950138E-3</v>
      </c>
    </row>
    <row r="9861" spans="1:6" ht="15" thickBot="1" x14ac:dyDescent="0.35">
      <c r="A9861" s="2">
        <v>43502</v>
      </c>
      <c r="B9861" s="5">
        <f t="shared" si="623"/>
        <v>2</v>
      </c>
      <c r="C9861" s="5">
        <f t="shared" si="624"/>
        <v>6</v>
      </c>
      <c r="D9861" s="5">
        <f t="shared" si="625"/>
        <v>4</v>
      </c>
      <c r="E9861" s="3">
        <v>25390.3</v>
      </c>
      <c r="F9861">
        <f t="shared" si="626"/>
        <v>-8.3505433756033342E-4</v>
      </c>
    </row>
    <row r="9862" spans="1:6" ht="15" thickBot="1" x14ac:dyDescent="0.35">
      <c r="A9862" s="2">
        <v>43503</v>
      </c>
      <c r="B9862" s="5">
        <f t="shared" si="623"/>
        <v>2</v>
      </c>
      <c r="C9862" s="5">
        <f t="shared" si="624"/>
        <v>7</v>
      </c>
      <c r="D9862" s="5">
        <f t="shared" si="625"/>
        <v>5</v>
      </c>
      <c r="E9862" s="3">
        <v>25169.53</v>
      </c>
      <c r="F9862">
        <f t="shared" si="626"/>
        <v>-8.695052835137846E-3</v>
      </c>
    </row>
    <row r="9863" spans="1:6" ht="15" thickBot="1" x14ac:dyDescent="0.35">
      <c r="A9863" s="2">
        <v>43504</v>
      </c>
      <c r="B9863" s="5">
        <f t="shared" si="623"/>
        <v>2</v>
      </c>
      <c r="C9863" s="5">
        <f t="shared" si="624"/>
        <v>8</v>
      </c>
      <c r="D9863" s="5">
        <f t="shared" si="625"/>
        <v>6</v>
      </c>
      <c r="E9863" s="3">
        <v>25106.33</v>
      </c>
      <c r="F9863">
        <f t="shared" si="626"/>
        <v>-2.5109725926545745E-3</v>
      </c>
    </row>
    <row r="9864" spans="1:6" ht="15" thickBot="1" x14ac:dyDescent="0.35">
      <c r="A9864" s="2">
        <v>43507</v>
      </c>
      <c r="B9864" s="5">
        <f t="shared" si="623"/>
        <v>2</v>
      </c>
      <c r="C9864" s="5">
        <f t="shared" si="624"/>
        <v>11</v>
      </c>
      <c r="D9864" s="5">
        <f t="shared" si="625"/>
        <v>2</v>
      </c>
      <c r="E9864" s="3">
        <v>25053.11</v>
      </c>
      <c r="F9864">
        <f t="shared" si="626"/>
        <v>-2.1197841341208039E-3</v>
      </c>
    </row>
    <row r="9865" spans="1:6" ht="15" thickBot="1" x14ac:dyDescent="0.35">
      <c r="A9865" s="2">
        <v>43508</v>
      </c>
      <c r="B9865" s="5">
        <f t="shared" si="623"/>
        <v>2</v>
      </c>
      <c r="C9865" s="5">
        <f t="shared" si="624"/>
        <v>12</v>
      </c>
      <c r="D9865" s="5">
        <f t="shared" si="625"/>
        <v>3</v>
      </c>
      <c r="E9865" s="3">
        <v>25425.759999999998</v>
      </c>
      <c r="F9865">
        <f t="shared" si="626"/>
        <v>1.4874400822891761E-2</v>
      </c>
    </row>
    <row r="9866" spans="1:6" ht="15" thickBot="1" x14ac:dyDescent="0.35">
      <c r="A9866" s="2">
        <v>43509</v>
      </c>
      <c r="B9866" s="5">
        <f t="shared" si="623"/>
        <v>2</v>
      </c>
      <c r="C9866" s="5">
        <f t="shared" si="624"/>
        <v>13</v>
      </c>
      <c r="D9866" s="5">
        <f t="shared" si="625"/>
        <v>4</v>
      </c>
      <c r="E9866" s="3">
        <v>25543.27</v>
      </c>
      <c r="F9866">
        <f t="shared" si="626"/>
        <v>4.62169075771981E-3</v>
      </c>
    </row>
    <row r="9867" spans="1:6" ht="15" thickBot="1" x14ac:dyDescent="0.35">
      <c r="A9867" s="2">
        <v>43510</v>
      </c>
      <c r="B9867" s="5">
        <f t="shared" si="623"/>
        <v>2</v>
      </c>
      <c r="C9867" s="5">
        <f t="shared" si="624"/>
        <v>14</v>
      </c>
      <c r="D9867" s="5">
        <f t="shared" si="625"/>
        <v>5</v>
      </c>
      <c r="E9867" s="3">
        <v>25439.39</v>
      </c>
      <c r="F9867">
        <f t="shared" si="626"/>
        <v>-4.0668246469618419E-3</v>
      </c>
    </row>
    <row r="9868" spans="1:6" ht="15" thickBot="1" x14ac:dyDescent="0.35">
      <c r="A9868" s="2">
        <v>43511</v>
      </c>
      <c r="B9868" s="5">
        <f t="shared" si="623"/>
        <v>2</v>
      </c>
      <c r="C9868" s="5">
        <f t="shared" si="624"/>
        <v>15</v>
      </c>
      <c r="D9868" s="5">
        <f t="shared" si="625"/>
        <v>6</v>
      </c>
      <c r="E9868" s="3">
        <v>25883.25</v>
      </c>
      <c r="F9868">
        <f t="shared" si="626"/>
        <v>1.7447745405845053E-2</v>
      </c>
    </row>
    <row r="9869" spans="1:6" ht="15" thickBot="1" x14ac:dyDescent="0.35">
      <c r="A9869" s="2">
        <v>43515</v>
      </c>
      <c r="B9869" s="5">
        <f t="shared" si="623"/>
        <v>2</v>
      </c>
      <c r="C9869" s="5">
        <f t="shared" si="624"/>
        <v>19</v>
      </c>
      <c r="D9869" s="5">
        <f t="shared" si="625"/>
        <v>3</v>
      </c>
      <c r="E9869" s="3">
        <v>25891.32</v>
      </c>
      <c r="F9869">
        <f t="shared" si="626"/>
        <v>3.1178464837297126E-4</v>
      </c>
    </row>
    <row r="9870" spans="1:6" ht="15" thickBot="1" x14ac:dyDescent="0.35">
      <c r="A9870" s="2">
        <v>43516</v>
      </c>
      <c r="B9870" s="5">
        <f t="shared" si="623"/>
        <v>2</v>
      </c>
      <c r="C9870" s="5">
        <f t="shared" si="624"/>
        <v>20</v>
      </c>
      <c r="D9870" s="5">
        <f t="shared" si="625"/>
        <v>4</v>
      </c>
      <c r="E9870" s="3">
        <v>25954.44</v>
      </c>
      <c r="F9870">
        <f t="shared" si="626"/>
        <v>2.4378826571993619E-3</v>
      </c>
    </row>
    <row r="9871" spans="1:6" ht="15" thickBot="1" x14ac:dyDescent="0.35">
      <c r="A9871" s="2">
        <v>43517</v>
      </c>
      <c r="B9871" s="5">
        <f t="shared" si="623"/>
        <v>2</v>
      </c>
      <c r="C9871" s="5">
        <f t="shared" si="624"/>
        <v>21</v>
      </c>
      <c r="D9871" s="5">
        <f t="shared" si="625"/>
        <v>5</v>
      </c>
      <c r="E9871" s="3">
        <v>25850.63</v>
      </c>
      <c r="F9871">
        <f t="shared" si="626"/>
        <v>-3.9997010145469396E-3</v>
      </c>
    </row>
    <row r="9872" spans="1:6" ht="15" thickBot="1" x14ac:dyDescent="0.35">
      <c r="A9872" s="2">
        <v>43518</v>
      </c>
      <c r="B9872" s="5">
        <f t="shared" si="623"/>
        <v>2</v>
      </c>
      <c r="C9872" s="5">
        <f t="shared" si="624"/>
        <v>22</v>
      </c>
      <c r="D9872" s="5">
        <f t="shared" si="625"/>
        <v>6</v>
      </c>
      <c r="E9872" s="3">
        <v>26031.81</v>
      </c>
      <c r="F9872">
        <f t="shared" si="626"/>
        <v>7.0087266731990779E-3</v>
      </c>
    </row>
    <row r="9873" spans="1:6" ht="15" thickBot="1" x14ac:dyDescent="0.35">
      <c r="A9873" s="2">
        <v>43521</v>
      </c>
      <c r="B9873" s="5">
        <f t="shared" si="623"/>
        <v>2</v>
      </c>
      <c r="C9873" s="5">
        <f t="shared" si="624"/>
        <v>25</v>
      </c>
      <c r="D9873" s="5">
        <f t="shared" si="625"/>
        <v>2</v>
      </c>
      <c r="E9873" s="3">
        <v>26091.95</v>
      </c>
      <c r="F9873">
        <f t="shared" si="626"/>
        <v>2.3102504205431513E-3</v>
      </c>
    </row>
    <row r="9874" spans="1:6" ht="15" thickBot="1" x14ac:dyDescent="0.35">
      <c r="A9874" s="2">
        <v>43522</v>
      </c>
      <c r="B9874" s="5">
        <f t="shared" si="623"/>
        <v>2</v>
      </c>
      <c r="C9874" s="5">
        <f t="shared" si="624"/>
        <v>26</v>
      </c>
      <c r="D9874" s="5">
        <f t="shared" si="625"/>
        <v>3</v>
      </c>
      <c r="E9874" s="3">
        <v>26057.98</v>
      </c>
      <c r="F9874">
        <f t="shared" si="626"/>
        <v>-1.3019341214436317E-3</v>
      </c>
    </row>
    <row r="9875" spans="1:6" ht="15" thickBot="1" x14ac:dyDescent="0.35">
      <c r="A9875" s="2">
        <v>43523</v>
      </c>
      <c r="B9875" s="5">
        <f t="shared" si="623"/>
        <v>2</v>
      </c>
      <c r="C9875" s="5">
        <f t="shared" si="624"/>
        <v>27</v>
      </c>
      <c r="D9875" s="5">
        <f t="shared" si="625"/>
        <v>4</v>
      </c>
      <c r="E9875" s="3">
        <v>25985.16</v>
      </c>
      <c r="F9875">
        <f t="shared" si="626"/>
        <v>-2.794537412339702E-3</v>
      </c>
    </row>
    <row r="9876" spans="1:6" ht="15" thickBot="1" x14ac:dyDescent="0.35">
      <c r="A9876" s="2">
        <v>43524</v>
      </c>
      <c r="B9876" s="5">
        <f t="shared" si="623"/>
        <v>2</v>
      </c>
      <c r="C9876" s="5">
        <f t="shared" si="624"/>
        <v>28</v>
      </c>
      <c r="D9876" s="5">
        <f t="shared" si="625"/>
        <v>5</v>
      </c>
      <c r="E9876" s="3">
        <v>25916</v>
      </c>
      <c r="F9876">
        <f t="shared" si="626"/>
        <v>-2.661519113216923E-3</v>
      </c>
    </row>
    <row r="9877" spans="1:6" ht="15" thickBot="1" x14ac:dyDescent="0.35">
      <c r="A9877" s="2">
        <v>43525</v>
      </c>
      <c r="B9877" s="5">
        <f t="shared" si="623"/>
        <v>3</v>
      </c>
      <c r="C9877" s="5">
        <f t="shared" si="624"/>
        <v>1</v>
      </c>
      <c r="D9877" s="5">
        <f t="shared" si="625"/>
        <v>6</v>
      </c>
      <c r="E9877" s="3">
        <v>26026.32</v>
      </c>
      <c r="F9877">
        <f t="shared" si="626"/>
        <v>4.2568297576786431E-3</v>
      </c>
    </row>
    <row r="9878" spans="1:6" ht="15" thickBot="1" x14ac:dyDescent="0.35">
      <c r="A9878" s="2">
        <v>43528</v>
      </c>
      <c r="B9878" s="5">
        <f t="shared" si="623"/>
        <v>3</v>
      </c>
      <c r="C9878" s="5">
        <f t="shared" si="624"/>
        <v>4</v>
      </c>
      <c r="D9878" s="5">
        <f t="shared" si="625"/>
        <v>2</v>
      </c>
      <c r="E9878" s="3">
        <v>25819.65</v>
      </c>
      <c r="F9878">
        <f t="shared" si="626"/>
        <v>-7.9408076132160919E-3</v>
      </c>
    </row>
    <row r="9879" spans="1:6" ht="15" thickBot="1" x14ac:dyDescent="0.35">
      <c r="A9879" s="2">
        <v>43529</v>
      </c>
      <c r="B9879" s="5">
        <f t="shared" si="623"/>
        <v>3</v>
      </c>
      <c r="C9879" s="5">
        <f t="shared" si="624"/>
        <v>5</v>
      </c>
      <c r="D9879" s="5">
        <f t="shared" si="625"/>
        <v>3</v>
      </c>
      <c r="E9879" s="3">
        <v>25806.63</v>
      </c>
      <c r="F9879">
        <f t="shared" si="626"/>
        <v>-5.042670988956255E-4</v>
      </c>
    </row>
    <row r="9880" spans="1:6" ht="15" thickBot="1" x14ac:dyDescent="0.35">
      <c r="A9880" s="2">
        <v>43530</v>
      </c>
      <c r="B9880" s="5">
        <f t="shared" si="623"/>
        <v>3</v>
      </c>
      <c r="C9880" s="5">
        <f t="shared" si="624"/>
        <v>6</v>
      </c>
      <c r="D9880" s="5">
        <f t="shared" si="625"/>
        <v>4</v>
      </c>
      <c r="E9880" s="3">
        <v>25673.46</v>
      </c>
      <c r="F9880">
        <f t="shared" si="626"/>
        <v>-5.1603018294136774E-3</v>
      </c>
    </row>
    <row r="9881" spans="1:6" ht="15" thickBot="1" x14ac:dyDescent="0.35">
      <c r="A9881" s="2">
        <v>43531</v>
      </c>
      <c r="B9881" s="5">
        <f t="shared" si="623"/>
        <v>3</v>
      </c>
      <c r="C9881" s="5">
        <f t="shared" si="624"/>
        <v>7</v>
      </c>
      <c r="D9881" s="5">
        <f t="shared" si="625"/>
        <v>5</v>
      </c>
      <c r="E9881" s="3">
        <v>25473.23</v>
      </c>
      <c r="F9881">
        <f t="shared" si="626"/>
        <v>-7.7991046006264664E-3</v>
      </c>
    </row>
    <row r="9882" spans="1:6" ht="15" thickBot="1" x14ac:dyDescent="0.35">
      <c r="A9882" s="2">
        <v>43532</v>
      </c>
      <c r="B9882" s="5">
        <f t="shared" si="623"/>
        <v>3</v>
      </c>
      <c r="C9882" s="5">
        <f t="shared" si="624"/>
        <v>8</v>
      </c>
      <c r="D9882" s="5">
        <f t="shared" si="625"/>
        <v>6</v>
      </c>
      <c r="E9882" s="3">
        <v>25450.240000000002</v>
      </c>
      <c r="F9882">
        <f t="shared" si="626"/>
        <v>-9.0251609238396399E-4</v>
      </c>
    </row>
    <row r="9883" spans="1:6" ht="15" thickBot="1" x14ac:dyDescent="0.35">
      <c r="A9883" s="2">
        <v>43535</v>
      </c>
      <c r="B9883" s="5">
        <f t="shared" si="623"/>
        <v>3</v>
      </c>
      <c r="C9883" s="5">
        <f t="shared" si="624"/>
        <v>11</v>
      </c>
      <c r="D9883" s="5">
        <f t="shared" si="625"/>
        <v>2</v>
      </c>
      <c r="E9883" s="3">
        <v>25650.880000000001</v>
      </c>
      <c r="F9883">
        <f t="shared" si="626"/>
        <v>7.8836191721570956E-3</v>
      </c>
    </row>
    <row r="9884" spans="1:6" ht="15" thickBot="1" x14ac:dyDescent="0.35">
      <c r="A9884" s="2">
        <v>43536</v>
      </c>
      <c r="B9884" s="5">
        <f t="shared" si="623"/>
        <v>3</v>
      </c>
      <c r="C9884" s="5">
        <f t="shared" si="624"/>
        <v>12</v>
      </c>
      <c r="D9884" s="5">
        <f t="shared" si="625"/>
        <v>3</v>
      </c>
      <c r="E9884" s="3">
        <v>25554.66</v>
      </c>
      <c r="F9884">
        <f t="shared" si="626"/>
        <v>-3.7511383625045674E-3</v>
      </c>
    </row>
    <row r="9885" spans="1:6" ht="15" thickBot="1" x14ac:dyDescent="0.35">
      <c r="A9885" s="2">
        <v>43537</v>
      </c>
      <c r="B9885" s="5">
        <f t="shared" si="623"/>
        <v>3</v>
      </c>
      <c r="C9885" s="5">
        <f t="shared" si="624"/>
        <v>13</v>
      </c>
      <c r="D9885" s="5">
        <f t="shared" si="625"/>
        <v>4</v>
      </c>
      <c r="E9885" s="3">
        <v>25702.89</v>
      </c>
      <c r="F9885">
        <f t="shared" si="626"/>
        <v>5.800507617788676E-3</v>
      </c>
    </row>
    <row r="9886" spans="1:6" ht="15" thickBot="1" x14ac:dyDescent="0.35">
      <c r="A9886" s="2">
        <v>43538</v>
      </c>
      <c r="B9886" s="5">
        <f t="shared" si="623"/>
        <v>3</v>
      </c>
      <c r="C9886" s="5">
        <f t="shared" si="624"/>
        <v>14</v>
      </c>
      <c r="D9886" s="5">
        <f t="shared" si="625"/>
        <v>5</v>
      </c>
      <c r="E9886" s="3">
        <v>25709.94</v>
      </c>
      <c r="F9886">
        <f t="shared" si="626"/>
        <v>2.7428822206371629E-4</v>
      </c>
    </row>
    <row r="9887" spans="1:6" ht="15" thickBot="1" x14ac:dyDescent="0.35">
      <c r="A9887" s="2">
        <v>43539</v>
      </c>
      <c r="B9887" s="5">
        <f t="shared" si="623"/>
        <v>3</v>
      </c>
      <c r="C9887" s="5">
        <f t="shared" si="624"/>
        <v>15</v>
      </c>
      <c r="D9887" s="5">
        <f t="shared" si="625"/>
        <v>6</v>
      </c>
      <c r="E9887" s="3">
        <v>25848.87</v>
      </c>
      <c r="F9887">
        <f t="shared" si="626"/>
        <v>5.4037465665030841E-3</v>
      </c>
    </row>
    <row r="9888" spans="1:6" ht="15" thickBot="1" x14ac:dyDescent="0.35">
      <c r="A9888" s="2">
        <v>43542</v>
      </c>
      <c r="B9888" s="5">
        <f t="shared" si="623"/>
        <v>3</v>
      </c>
      <c r="C9888" s="5">
        <f t="shared" si="624"/>
        <v>18</v>
      </c>
      <c r="D9888" s="5">
        <f t="shared" si="625"/>
        <v>2</v>
      </c>
      <c r="E9888" s="3">
        <v>25914.1</v>
      </c>
      <c r="F9888">
        <f t="shared" si="626"/>
        <v>2.5235145675613505E-3</v>
      </c>
    </row>
    <row r="9889" spans="1:6" ht="15" thickBot="1" x14ac:dyDescent="0.35">
      <c r="A9889" s="2">
        <v>43543</v>
      </c>
      <c r="B9889" s="5">
        <f t="shared" si="623"/>
        <v>3</v>
      </c>
      <c r="C9889" s="5">
        <f t="shared" si="624"/>
        <v>19</v>
      </c>
      <c r="D9889" s="5">
        <f t="shared" si="625"/>
        <v>3</v>
      </c>
      <c r="E9889" s="3">
        <v>25887.38</v>
      </c>
      <c r="F9889">
        <f t="shared" si="626"/>
        <v>-1.0310988998266399E-3</v>
      </c>
    </row>
    <row r="9890" spans="1:6" ht="15" thickBot="1" x14ac:dyDescent="0.35">
      <c r="A9890" s="2">
        <v>43544</v>
      </c>
      <c r="B9890" s="5">
        <f t="shared" si="623"/>
        <v>3</v>
      </c>
      <c r="C9890" s="5">
        <f t="shared" si="624"/>
        <v>20</v>
      </c>
      <c r="D9890" s="5">
        <f t="shared" si="625"/>
        <v>4</v>
      </c>
      <c r="E9890" s="3">
        <v>25745.67</v>
      </c>
      <c r="F9890">
        <f t="shared" si="626"/>
        <v>-5.4740958721972927E-3</v>
      </c>
    </row>
    <row r="9891" spans="1:6" ht="15" thickBot="1" x14ac:dyDescent="0.35">
      <c r="A9891" s="2">
        <v>43545</v>
      </c>
      <c r="B9891" s="5">
        <f t="shared" si="623"/>
        <v>3</v>
      </c>
      <c r="C9891" s="5">
        <f t="shared" si="624"/>
        <v>21</v>
      </c>
      <c r="D9891" s="5">
        <f t="shared" si="625"/>
        <v>5</v>
      </c>
      <c r="E9891" s="3">
        <v>25962.51</v>
      </c>
      <c r="F9891">
        <f t="shared" si="626"/>
        <v>8.4223871431584486E-3</v>
      </c>
    </row>
    <row r="9892" spans="1:6" ht="15" thickBot="1" x14ac:dyDescent="0.35">
      <c r="A9892" s="2">
        <v>43546</v>
      </c>
      <c r="B9892" s="5">
        <f t="shared" si="623"/>
        <v>3</v>
      </c>
      <c r="C9892" s="5">
        <f t="shared" si="624"/>
        <v>22</v>
      </c>
      <c r="D9892" s="5">
        <f t="shared" si="625"/>
        <v>6</v>
      </c>
      <c r="E9892" s="3">
        <v>25502.32</v>
      </c>
      <c r="F9892">
        <f t="shared" si="626"/>
        <v>-1.7725173721647048E-2</v>
      </c>
    </row>
    <row r="9893" spans="1:6" ht="15" thickBot="1" x14ac:dyDescent="0.35">
      <c r="A9893" s="2">
        <v>43549</v>
      </c>
      <c r="B9893" s="5">
        <f t="shared" si="623"/>
        <v>3</v>
      </c>
      <c r="C9893" s="5">
        <f t="shared" si="624"/>
        <v>25</v>
      </c>
      <c r="D9893" s="5">
        <f t="shared" si="625"/>
        <v>2</v>
      </c>
      <c r="E9893" s="3">
        <v>25516.83</v>
      </c>
      <c r="F9893">
        <f t="shared" si="626"/>
        <v>5.6896784292574318E-4</v>
      </c>
    </row>
    <row r="9894" spans="1:6" ht="15" thickBot="1" x14ac:dyDescent="0.35">
      <c r="A9894" s="2">
        <v>43550</v>
      </c>
      <c r="B9894" s="5">
        <f t="shared" si="623"/>
        <v>3</v>
      </c>
      <c r="C9894" s="5">
        <f t="shared" si="624"/>
        <v>26</v>
      </c>
      <c r="D9894" s="5">
        <f t="shared" si="625"/>
        <v>3</v>
      </c>
      <c r="E9894" s="3">
        <v>25657.73</v>
      </c>
      <c r="F9894">
        <f t="shared" si="626"/>
        <v>5.5218457778649548E-3</v>
      </c>
    </row>
    <row r="9895" spans="1:6" ht="15" thickBot="1" x14ac:dyDescent="0.35">
      <c r="A9895" s="2">
        <v>43551</v>
      </c>
      <c r="B9895" s="5">
        <f t="shared" si="623"/>
        <v>3</v>
      </c>
      <c r="C9895" s="5">
        <f t="shared" si="624"/>
        <v>27</v>
      </c>
      <c r="D9895" s="5">
        <f t="shared" si="625"/>
        <v>4</v>
      </c>
      <c r="E9895" s="3">
        <v>25625.59</v>
      </c>
      <c r="F9895">
        <f t="shared" si="626"/>
        <v>-1.2526439400523514E-3</v>
      </c>
    </row>
    <row r="9896" spans="1:6" ht="15" thickBot="1" x14ac:dyDescent="0.35">
      <c r="A9896" s="2">
        <v>43552</v>
      </c>
      <c r="B9896" s="5">
        <f t="shared" si="623"/>
        <v>3</v>
      </c>
      <c r="C9896" s="5">
        <f t="shared" si="624"/>
        <v>28</v>
      </c>
      <c r="D9896" s="5">
        <f t="shared" si="625"/>
        <v>5</v>
      </c>
      <c r="E9896" s="3">
        <v>25717.46</v>
      </c>
      <c r="F9896">
        <f t="shared" si="626"/>
        <v>3.5850881872377957E-3</v>
      </c>
    </row>
    <row r="9897" spans="1:6" ht="15" thickBot="1" x14ac:dyDescent="0.35">
      <c r="A9897" s="2">
        <v>43553</v>
      </c>
      <c r="B9897" s="5">
        <f t="shared" si="623"/>
        <v>3</v>
      </c>
      <c r="C9897" s="5">
        <f t="shared" si="624"/>
        <v>29</v>
      </c>
      <c r="D9897" s="5">
        <f t="shared" si="625"/>
        <v>6</v>
      </c>
      <c r="E9897" s="3">
        <v>25928.68</v>
      </c>
      <c r="F9897">
        <f t="shared" si="626"/>
        <v>8.2130972498839772E-3</v>
      </c>
    </row>
    <row r="9898" spans="1:6" ht="15" thickBot="1" x14ac:dyDescent="0.35">
      <c r="A9898" s="2">
        <v>43556</v>
      </c>
      <c r="B9898" s="5">
        <f t="shared" si="623"/>
        <v>4</v>
      </c>
      <c r="C9898" s="5">
        <f t="shared" si="624"/>
        <v>1</v>
      </c>
      <c r="D9898" s="5">
        <f t="shared" si="625"/>
        <v>2</v>
      </c>
      <c r="E9898" s="3">
        <v>26258.42</v>
      </c>
      <c r="F9898">
        <f t="shared" si="626"/>
        <v>1.2717191928011682E-2</v>
      </c>
    </row>
    <row r="9899" spans="1:6" ht="15" thickBot="1" x14ac:dyDescent="0.35">
      <c r="A9899" s="2">
        <v>43557</v>
      </c>
      <c r="B9899" s="5">
        <f t="shared" si="623"/>
        <v>4</v>
      </c>
      <c r="C9899" s="5">
        <f t="shared" si="624"/>
        <v>2</v>
      </c>
      <c r="D9899" s="5">
        <f t="shared" si="625"/>
        <v>3</v>
      </c>
      <c r="E9899" s="3">
        <v>26179.13</v>
      </c>
      <c r="F9899">
        <f t="shared" si="626"/>
        <v>-3.0196028550079266E-3</v>
      </c>
    </row>
    <row r="9900" spans="1:6" ht="15" thickBot="1" x14ac:dyDescent="0.35">
      <c r="A9900" s="2">
        <v>43558</v>
      </c>
      <c r="B9900" s="5">
        <f t="shared" si="623"/>
        <v>4</v>
      </c>
      <c r="C9900" s="5">
        <f t="shared" si="624"/>
        <v>3</v>
      </c>
      <c r="D9900" s="5">
        <f t="shared" si="625"/>
        <v>4</v>
      </c>
      <c r="E9900" s="3">
        <v>26218.13</v>
      </c>
      <c r="F9900">
        <f t="shared" si="626"/>
        <v>1.4897362899378244E-3</v>
      </c>
    </row>
    <row r="9901" spans="1:6" ht="15" thickBot="1" x14ac:dyDescent="0.35">
      <c r="A9901" s="2">
        <v>43559</v>
      </c>
      <c r="B9901" s="5">
        <f t="shared" si="623"/>
        <v>4</v>
      </c>
      <c r="C9901" s="5">
        <f t="shared" si="624"/>
        <v>4</v>
      </c>
      <c r="D9901" s="5">
        <f t="shared" si="625"/>
        <v>5</v>
      </c>
      <c r="E9901" s="3">
        <v>26384.63</v>
      </c>
      <c r="F9901">
        <f t="shared" si="626"/>
        <v>6.3505673364194926E-3</v>
      </c>
    </row>
    <row r="9902" spans="1:6" ht="15" thickBot="1" x14ac:dyDescent="0.35">
      <c r="A9902" s="2">
        <v>43560</v>
      </c>
      <c r="B9902" s="5">
        <f t="shared" si="623"/>
        <v>4</v>
      </c>
      <c r="C9902" s="5">
        <f t="shared" si="624"/>
        <v>5</v>
      </c>
      <c r="D9902" s="5">
        <f t="shared" si="625"/>
        <v>6</v>
      </c>
      <c r="E9902" s="3">
        <v>26424.99</v>
      </c>
      <c r="F9902">
        <f t="shared" si="626"/>
        <v>1.5296784529478177E-3</v>
      </c>
    </row>
    <row r="9903" spans="1:6" ht="15" thickBot="1" x14ac:dyDescent="0.35">
      <c r="A9903" s="2">
        <v>43563</v>
      </c>
      <c r="B9903" s="5">
        <f t="shared" si="623"/>
        <v>4</v>
      </c>
      <c r="C9903" s="5">
        <f t="shared" si="624"/>
        <v>8</v>
      </c>
      <c r="D9903" s="5">
        <f t="shared" si="625"/>
        <v>2</v>
      </c>
      <c r="E9903" s="3">
        <v>26341.02</v>
      </c>
      <c r="F9903">
        <f t="shared" si="626"/>
        <v>-3.1776738609929902E-3</v>
      </c>
    </row>
    <row r="9904" spans="1:6" ht="15" thickBot="1" x14ac:dyDescent="0.35">
      <c r="A9904" s="2">
        <v>43564</v>
      </c>
      <c r="B9904" s="5">
        <f t="shared" si="623"/>
        <v>4</v>
      </c>
      <c r="C9904" s="5">
        <f t="shared" si="624"/>
        <v>9</v>
      </c>
      <c r="D9904" s="5">
        <f t="shared" si="625"/>
        <v>3</v>
      </c>
      <c r="E9904" s="3">
        <v>26150.58</v>
      </c>
      <c r="F9904">
        <f t="shared" si="626"/>
        <v>-7.229788368104147E-3</v>
      </c>
    </row>
    <row r="9905" spans="1:6" ht="15" thickBot="1" x14ac:dyDescent="0.35">
      <c r="A9905" s="2">
        <v>43565</v>
      </c>
      <c r="B9905" s="5">
        <f t="shared" si="623"/>
        <v>4</v>
      </c>
      <c r="C9905" s="5">
        <f t="shared" si="624"/>
        <v>10</v>
      </c>
      <c r="D9905" s="5">
        <f t="shared" si="625"/>
        <v>4</v>
      </c>
      <c r="E9905" s="3">
        <v>26157.16</v>
      </c>
      <c r="F9905">
        <f t="shared" si="626"/>
        <v>2.5161965814900119E-4</v>
      </c>
    </row>
    <row r="9906" spans="1:6" ht="15" thickBot="1" x14ac:dyDescent="0.35">
      <c r="A9906" s="2">
        <v>43566</v>
      </c>
      <c r="B9906" s="5">
        <f t="shared" si="623"/>
        <v>4</v>
      </c>
      <c r="C9906" s="5">
        <f t="shared" si="624"/>
        <v>11</v>
      </c>
      <c r="D9906" s="5">
        <f t="shared" si="625"/>
        <v>5</v>
      </c>
      <c r="E9906" s="3">
        <v>26143.05</v>
      </c>
      <c r="F9906">
        <f t="shared" si="626"/>
        <v>-5.3943165083673384E-4</v>
      </c>
    </row>
    <row r="9907" spans="1:6" ht="15" thickBot="1" x14ac:dyDescent="0.35">
      <c r="A9907" s="2">
        <v>43567</v>
      </c>
      <c r="B9907" s="5">
        <f t="shared" si="623"/>
        <v>4</v>
      </c>
      <c r="C9907" s="5">
        <f t="shared" si="624"/>
        <v>12</v>
      </c>
      <c r="D9907" s="5">
        <f t="shared" si="625"/>
        <v>6</v>
      </c>
      <c r="E9907" s="3">
        <v>26412.3</v>
      </c>
      <c r="F9907">
        <f t="shared" si="626"/>
        <v>1.0299104350869543E-2</v>
      </c>
    </row>
    <row r="9908" spans="1:6" ht="15" thickBot="1" x14ac:dyDescent="0.35">
      <c r="A9908" s="2">
        <v>43570</v>
      </c>
      <c r="B9908" s="5">
        <f t="shared" si="623"/>
        <v>4</v>
      </c>
      <c r="C9908" s="5">
        <f t="shared" si="624"/>
        <v>15</v>
      </c>
      <c r="D9908" s="5">
        <f t="shared" si="625"/>
        <v>2</v>
      </c>
      <c r="E9908" s="3">
        <v>26384.77</v>
      </c>
      <c r="F9908">
        <f t="shared" si="626"/>
        <v>-1.0423174051483149E-3</v>
      </c>
    </row>
    <row r="9909" spans="1:6" ht="15" thickBot="1" x14ac:dyDescent="0.35">
      <c r="A9909" s="2">
        <v>43571</v>
      </c>
      <c r="B9909" s="5">
        <f t="shared" si="623"/>
        <v>4</v>
      </c>
      <c r="C9909" s="5">
        <f t="shared" si="624"/>
        <v>16</v>
      </c>
      <c r="D9909" s="5">
        <f t="shared" si="625"/>
        <v>3</v>
      </c>
      <c r="E9909" s="3">
        <v>26452.66</v>
      </c>
      <c r="F9909">
        <f t="shared" si="626"/>
        <v>2.5730753006374288E-3</v>
      </c>
    </row>
    <row r="9910" spans="1:6" ht="15" thickBot="1" x14ac:dyDescent="0.35">
      <c r="A9910" s="2">
        <v>43572</v>
      </c>
      <c r="B9910" s="5">
        <f t="shared" si="623"/>
        <v>4</v>
      </c>
      <c r="C9910" s="5">
        <f t="shared" si="624"/>
        <v>17</v>
      </c>
      <c r="D9910" s="5">
        <f t="shared" si="625"/>
        <v>4</v>
      </c>
      <c r="E9910" s="3">
        <v>26449.54</v>
      </c>
      <c r="F9910">
        <f t="shared" si="626"/>
        <v>-1.1794655055480173E-4</v>
      </c>
    </row>
    <row r="9911" spans="1:6" ht="15" thickBot="1" x14ac:dyDescent="0.35">
      <c r="A9911" s="2">
        <v>43573</v>
      </c>
      <c r="B9911" s="5">
        <f t="shared" si="623"/>
        <v>4</v>
      </c>
      <c r="C9911" s="5">
        <f t="shared" si="624"/>
        <v>18</v>
      </c>
      <c r="D9911" s="5">
        <f t="shared" si="625"/>
        <v>5</v>
      </c>
      <c r="E9911" s="3">
        <v>26559.54</v>
      </c>
      <c r="F9911">
        <f t="shared" si="626"/>
        <v>4.1588624981757716E-3</v>
      </c>
    </row>
    <row r="9912" spans="1:6" ht="15" thickBot="1" x14ac:dyDescent="0.35">
      <c r="A9912" s="2">
        <v>43577</v>
      </c>
      <c r="B9912" s="5">
        <f t="shared" si="623"/>
        <v>4</v>
      </c>
      <c r="C9912" s="5">
        <f t="shared" si="624"/>
        <v>22</v>
      </c>
      <c r="D9912" s="5">
        <f t="shared" si="625"/>
        <v>2</v>
      </c>
      <c r="E9912" s="3">
        <v>26511.05</v>
      </c>
      <c r="F9912">
        <f t="shared" si="626"/>
        <v>-1.8257093308092535E-3</v>
      </c>
    </row>
    <row r="9913" spans="1:6" ht="15" thickBot="1" x14ac:dyDescent="0.35">
      <c r="A9913" s="2">
        <v>43578</v>
      </c>
      <c r="B9913" s="5">
        <f t="shared" si="623"/>
        <v>4</v>
      </c>
      <c r="C9913" s="5">
        <f t="shared" si="624"/>
        <v>23</v>
      </c>
      <c r="D9913" s="5">
        <f t="shared" si="625"/>
        <v>3</v>
      </c>
      <c r="E9913" s="3">
        <v>26656.39</v>
      </c>
      <c r="F9913">
        <f t="shared" si="626"/>
        <v>5.4822423102819443E-3</v>
      </c>
    </row>
    <row r="9914" spans="1:6" ht="15" thickBot="1" x14ac:dyDescent="0.35">
      <c r="A9914" s="2">
        <v>43579</v>
      </c>
      <c r="B9914" s="5">
        <f t="shared" si="623"/>
        <v>4</v>
      </c>
      <c r="C9914" s="5">
        <f t="shared" si="624"/>
        <v>24</v>
      </c>
      <c r="D9914" s="5">
        <f t="shared" si="625"/>
        <v>4</v>
      </c>
      <c r="E9914" s="3">
        <v>26597.05</v>
      </c>
      <c r="F9914">
        <f t="shared" si="626"/>
        <v>-2.2261078863266988E-3</v>
      </c>
    </row>
    <row r="9915" spans="1:6" ht="15" thickBot="1" x14ac:dyDescent="0.35">
      <c r="A9915" s="2">
        <v>43580</v>
      </c>
      <c r="B9915" s="5">
        <f t="shared" si="623"/>
        <v>4</v>
      </c>
      <c r="C9915" s="5">
        <f t="shared" si="624"/>
        <v>25</v>
      </c>
      <c r="D9915" s="5">
        <f t="shared" si="625"/>
        <v>5</v>
      </c>
      <c r="E9915" s="3">
        <v>26462.080000000002</v>
      </c>
      <c r="F9915">
        <f t="shared" si="626"/>
        <v>-5.0746229375061343E-3</v>
      </c>
    </row>
    <row r="9916" spans="1:6" ht="15" thickBot="1" x14ac:dyDescent="0.35">
      <c r="A9916" s="2">
        <v>43581</v>
      </c>
      <c r="B9916" s="5">
        <f t="shared" si="623"/>
        <v>4</v>
      </c>
      <c r="C9916" s="5">
        <f t="shared" si="624"/>
        <v>26</v>
      </c>
      <c r="D9916" s="5">
        <f t="shared" si="625"/>
        <v>6</v>
      </c>
      <c r="E9916" s="3">
        <v>26543.33</v>
      </c>
      <c r="F9916">
        <f t="shared" si="626"/>
        <v>3.0704313493119207E-3</v>
      </c>
    </row>
    <row r="9917" spans="1:6" ht="15" thickBot="1" x14ac:dyDescent="0.35">
      <c r="A9917" s="2">
        <v>43584</v>
      </c>
      <c r="B9917" s="5">
        <f t="shared" si="623"/>
        <v>4</v>
      </c>
      <c r="C9917" s="5">
        <f t="shared" si="624"/>
        <v>29</v>
      </c>
      <c r="D9917" s="5">
        <f t="shared" si="625"/>
        <v>2</v>
      </c>
      <c r="E9917" s="3">
        <v>26554.39</v>
      </c>
      <c r="F9917">
        <f t="shared" si="626"/>
        <v>4.1667718406084204E-4</v>
      </c>
    </row>
    <row r="9918" spans="1:6" ht="15" thickBot="1" x14ac:dyDescent="0.35">
      <c r="A9918" s="2">
        <v>43585</v>
      </c>
      <c r="B9918" s="5">
        <f t="shared" si="623"/>
        <v>4</v>
      </c>
      <c r="C9918" s="5">
        <f t="shared" si="624"/>
        <v>30</v>
      </c>
      <c r="D9918" s="5">
        <f t="shared" si="625"/>
        <v>3</v>
      </c>
      <c r="E9918" s="3">
        <v>26592.91</v>
      </c>
      <c r="F9918">
        <f t="shared" si="626"/>
        <v>1.4506076019822124E-3</v>
      </c>
    </row>
    <row r="9919" spans="1:6" ht="15" thickBot="1" x14ac:dyDescent="0.35">
      <c r="A9919" s="2">
        <v>43586</v>
      </c>
      <c r="B9919" s="5">
        <f t="shared" si="623"/>
        <v>5</v>
      </c>
      <c r="C9919" s="5">
        <f t="shared" si="624"/>
        <v>1</v>
      </c>
      <c r="D9919" s="5">
        <f t="shared" si="625"/>
        <v>4</v>
      </c>
      <c r="E9919" s="3">
        <v>26430.14</v>
      </c>
      <c r="F9919">
        <f t="shared" si="626"/>
        <v>-6.1208043798140349E-3</v>
      </c>
    </row>
    <row r="9920" spans="1:6" ht="15" thickBot="1" x14ac:dyDescent="0.35">
      <c r="A9920" s="2">
        <v>43587</v>
      </c>
      <c r="B9920" s="5">
        <f t="shared" si="623"/>
        <v>5</v>
      </c>
      <c r="C9920" s="5">
        <f t="shared" si="624"/>
        <v>2</v>
      </c>
      <c r="D9920" s="5">
        <f t="shared" si="625"/>
        <v>5</v>
      </c>
      <c r="E9920" s="3">
        <v>26307.79</v>
      </c>
      <c r="F9920">
        <f t="shared" si="626"/>
        <v>-4.6291847110911466E-3</v>
      </c>
    </row>
    <row r="9921" spans="1:6" ht="15" thickBot="1" x14ac:dyDescent="0.35">
      <c r="A9921" s="2">
        <v>43588</v>
      </c>
      <c r="B9921" s="5">
        <f t="shared" si="623"/>
        <v>5</v>
      </c>
      <c r="C9921" s="5">
        <f t="shared" si="624"/>
        <v>3</v>
      </c>
      <c r="D9921" s="5">
        <f t="shared" si="625"/>
        <v>6</v>
      </c>
      <c r="E9921" s="3">
        <v>26504.95</v>
      </c>
      <c r="F9921">
        <f t="shared" si="626"/>
        <v>7.4943581349858675E-3</v>
      </c>
    </row>
    <row r="9922" spans="1:6" ht="15" thickBot="1" x14ac:dyDescent="0.35">
      <c r="A9922" s="2">
        <v>43591</v>
      </c>
      <c r="B9922" s="5">
        <f t="shared" si="623"/>
        <v>5</v>
      </c>
      <c r="C9922" s="5">
        <f t="shared" si="624"/>
        <v>6</v>
      </c>
      <c r="D9922" s="5">
        <f t="shared" si="625"/>
        <v>2</v>
      </c>
      <c r="E9922" s="3">
        <v>26438.48</v>
      </c>
      <c r="F9922">
        <f t="shared" si="626"/>
        <v>-2.5078334424324953E-3</v>
      </c>
    </row>
    <row r="9923" spans="1:6" ht="15" thickBot="1" x14ac:dyDescent="0.35">
      <c r="A9923" s="2">
        <v>43592</v>
      </c>
      <c r="B9923" s="5">
        <f t="shared" ref="B9923:B9986" si="627">MONTH(A9923)</f>
        <v>5</v>
      </c>
      <c r="C9923" s="5">
        <f t="shared" ref="C9923:C9986" si="628">DAY(A9923)</f>
        <v>7</v>
      </c>
      <c r="D9923" s="5">
        <f t="shared" ref="D9923:D9986" si="629">WEEKDAY(A9923,1)</f>
        <v>3</v>
      </c>
      <c r="E9923" s="3">
        <v>25965.09</v>
      </c>
      <c r="F9923">
        <f t="shared" si="626"/>
        <v>-1.7905341002962327E-2</v>
      </c>
    </row>
    <row r="9924" spans="1:6" ht="15" thickBot="1" x14ac:dyDescent="0.35">
      <c r="A9924" s="2">
        <v>43593</v>
      </c>
      <c r="B9924" s="5">
        <f t="shared" si="627"/>
        <v>5</v>
      </c>
      <c r="C9924" s="5">
        <f t="shared" si="628"/>
        <v>8</v>
      </c>
      <c r="D9924" s="5">
        <f t="shared" si="629"/>
        <v>4</v>
      </c>
      <c r="E9924" s="3">
        <v>25967.33</v>
      </c>
      <c r="F9924">
        <f t="shared" ref="F9924:F9987" si="630">(E9924-E9923)/E9923</f>
        <v>8.6269679789347951E-5</v>
      </c>
    </row>
    <row r="9925" spans="1:6" ht="15" thickBot="1" x14ac:dyDescent="0.35">
      <c r="A9925" s="2">
        <v>43594</v>
      </c>
      <c r="B9925" s="5">
        <f t="shared" si="627"/>
        <v>5</v>
      </c>
      <c r="C9925" s="5">
        <f t="shared" si="628"/>
        <v>9</v>
      </c>
      <c r="D9925" s="5">
        <f t="shared" si="629"/>
        <v>5</v>
      </c>
      <c r="E9925" s="3">
        <v>25828.36</v>
      </c>
      <c r="F9925">
        <f t="shared" si="630"/>
        <v>-5.3517246478556385E-3</v>
      </c>
    </row>
    <row r="9926" spans="1:6" ht="15" thickBot="1" x14ac:dyDescent="0.35">
      <c r="A9926" s="2">
        <v>43595</v>
      </c>
      <c r="B9926" s="5">
        <f t="shared" si="627"/>
        <v>5</v>
      </c>
      <c r="C9926" s="5">
        <f t="shared" si="628"/>
        <v>10</v>
      </c>
      <c r="D9926" s="5">
        <f t="shared" si="629"/>
        <v>6</v>
      </c>
      <c r="E9926" s="3">
        <v>25942.37</v>
      </c>
      <c r="F9926">
        <f t="shared" si="630"/>
        <v>4.4141401157486732E-3</v>
      </c>
    </row>
    <row r="9927" spans="1:6" ht="15" thickBot="1" x14ac:dyDescent="0.35">
      <c r="A9927" s="2">
        <v>43598</v>
      </c>
      <c r="B9927" s="5">
        <f t="shared" si="627"/>
        <v>5</v>
      </c>
      <c r="C9927" s="5">
        <f t="shared" si="628"/>
        <v>13</v>
      </c>
      <c r="D9927" s="5">
        <f t="shared" si="629"/>
        <v>2</v>
      </c>
      <c r="E9927" s="3">
        <v>25324.99</v>
      </c>
      <c r="F9927">
        <f t="shared" si="630"/>
        <v>-2.3798134094918752E-2</v>
      </c>
    </row>
    <row r="9928" spans="1:6" ht="15" thickBot="1" x14ac:dyDescent="0.35">
      <c r="A9928" s="2">
        <v>43599</v>
      </c>
      <c r="B9928" s="5">
        <f t="shared" si="627"/>
        <v>5</v>
      </c>
      <c r="C9928" s="5">
        <f t="shared" si="628"/>
        <v>14</v>
      </c>
      <c r="D9928" s="5">
        <f t="shared" si="629"/>
        <v>3</v>
      </c>
      <c r="E9928" s="3">
        <v>25532.05</v>
      </c>
      <c r="F9928">
        <f t="shared" si="630"/>
        <v>8.1761137911603391E-3</v>
      </c>
    </row>
    <row r="9929" spans="1:6" ht="15" thickBot="1" x14ac:dyDescent="0.35">
      <c r="A9929" s="2">
        <v>43600</v>
      </c>
      <c r="B9929" s="5">
        <f t="shared" si="627"/>
        <v>5</v>
      </c>
      <c r="C9929" s="5">
        <f t="shared" si="628"/>
        <v>15</v>
      </c>
      <c r="D9929" s="5">
        <f t="shared" si="629"/>
        <v>4</v>
      </c>
      <c r="E9929" s="3">
        <v>25648.02</v>
      </c>
      <c r="F9929">
        <f t="shared" si="630"/>
        <v>4.5421342978727193E-3</v>
      </c>
    </row>
    <row r="9930" spans="1:6" ht="15" thickBot="1" x14ac:dyDescent="0.35">
      <c r="A9930" s="2">
        <v>43601</v>
      </c>
      <c r="B9930" s="5">
        <f t="shared" si="627"/>
        <v>5</v>
      </c>
      <c r="C9930" s="5">
        <f t="shared" si="628"/>
        <v>16</v>
      </c>
      <c r="D9930" s="5">
        <f t="shared" si="629"/>
        <v>5</v>
      </c>
      <c r="E9930" s="3">
        <v>25862.68</v>
      </c>
      <c r="F9930">
        <f t="shared" si="630"/>
        <v>8.3694569795251198E-3</v>
      </c>
    </row>
    <row r="9931" spans="1:6" ht="15" thickBot="1" x14ac:dyDescent="0.35">
      <c r="A9931" s="2">
        <v>43602</v>
      </c>
      <c r="B9931" s="5">
        <f t="shared" si="627"/>
        <v>5</v>
      </c>
      <c r="C9931" s="5">
        <f t="shared" si="628"/>
        <v>17</v>
      </c>
      <c r="D9931" s="5">
        <f t="shared" si="629"/>
        <v>6</v>
      </c>
      <c r="E9931" s="3">
        <v>25764</v>
      </c>
      <c r="F9931">
        <f t="shared" si="630"/>
        <v>-3.8155365182572067E-3</v>
      </c>
    </row>
    <row r="9932" spans="1:6" ht="15" thickBot="1" x14ac:dyDescent="0.35">
      <c r="A9932" s="2">
        <v>43605</v>
      </c>
      <c r="B9932" s="5">
        <f t="shared" si="627"/>
        <v>5</v>
      </c>
      <c r="C9932" s="5">
        <f t="shared" si="628"/>
        <v>20</v>
      </c>
      <c r="D9932" s="5">
        <f t="shared" si="629"/>
        <v>2</v>
      </c>
      <c r="E9932" s="3">
        <v>25679.9</v>
      </c>
      <c r="F9932">
        <f t="shared" si="630"/>
        <v>-3.2642446825026606E-3</v>
      </c>
    </row>
    <row r="9933" spans="1:6" ht="15" thickBot="1" x14ac:dyDescent="0.35">
      <c r="A9933" s="2">
        <v>43606</v>
      </c>
      <c r="B9933" s="5">
        <f t="shared" si="627"/>
        <v>5</v>
      </c>
      <c r="C9933" s="5">
        <f t="shared" si="628"/>
        <v>21</v>
      </c>
      <c r="D9933" s="5">
        <f t="shared" si="629"/>
        <v>3</v>
      </c>
      <c r="E9933" s="3">
        <v>25877.33</v>
      </c>
      <c r="F9933">
        <f t="shared" si="630"/>
        <v>7.6881140502883683E-3</v>
      </c>
    </row>
    <row r="9934" spans="1:6" ht="15" thickBot="1" x14ac:dyDescent="0.35">
      <c r="A9934" s="2">
        <v>43607</v>
      </c>
      <c r="B9934" s="5">
        <f t="shared" si="627"/>
        <v>5</v>
      </c>
      <c r="C9934" s="5">
        <f t="shared" si="628"/>
        <v>22</v>
      </c>
      <c r="D9934" s="5">
        <f t="shared" si="629"/>
        <v>4</v>
      </c>
      <c r="E9934" s="3">
        <v>25776.61</v>
      </c>
      <c r="F9934">
        <f t="shared" si="630"/>
        <v>-3.8922098995530512E-3</v>
      </c>
    </row>
    <row r="9935" spans="1:6" ht="15" thickBot="1" x14ac:dyDescent="0.35">
      <c r="A9935" s="2">
        <v>43608</v>
      </c>
      <c r="B9935" s="5">
        <f t="shared" si="627"/>
        <v>5</v>
      </c>
      <c r="C9935" s="5">
        <f t="shared" si="628"/>
        <v>23</v>
      </c>
      <c r="D9935" s="5">
        <f t="shared" si="629"/>
        <v>5</v>
      </c>
      <c r="E9935" s="3">
        <v>25490.47</v>
      </c>
      <c r="F9935">
        <f t="shared" si="630"/>
        <v>-1.1100761504325022E-2</v>
      </c>
    </row>
    <row r="9936" spans="1:6" ht="15" thickBot="1" x14ac:dyDescent="0.35">
      <c r="A9936" s="2">
        <v>43609</v>
      </c>
      <c r="B9936" s="5">
        <f t="shared" si="627"/>
        <v>5</v>
      </c>
      <c r="C9936" s="5">
        <f t="shared" si="628"/>
        <v>24</v>
      </c>
      <c r="D9936" s="5">
        <f t="shared" si="629"/>
        <v>6</v>
      </c>
      <c r="E9936" s="3">
        <v>25585.69</v>
      </c>
      <c r="F9936">
        <f t="shared" si="630"/>
        <v>3.7355137037487938E-3</v>
      </c>
    </row>
    <row r="9937" spans="1:6" ht="15" thickBot="1" x14ac:dyDescent="0.35">
      <c r="A9937" s="2">
        <v>43613</v>
      </c>
      <c r="B9937" s="5">
        <f t="shared" si="627"/>
        <v>5</v>
      </c>
      <c r="C9937" s="5">
        <f t="shared" si="628"/>
        <v>28</v>
      </c>
      <c r="D9937" s="5">
        <f t="shared" si="629"/>
        <v>3</v>
      </c>
      <c r="E9937" s="3">
        <v>25347.77</v>
      </c>
      <c r="F9937">
        <f t="shared" si="630"/>
        <v>-9.29894796661721E-3</v>
      </c>
    </row>
    <row r="9938" spans="1:6" ht="15" thickBot="1" x14ac:dyDescent="0.35">
      <c r="A9938" s="2">
        <v>43614</v>
      </c>
      <c r="B9938" s="5">
        <f t="shared" si="627"/>
        <v>5</v>
      </c>
      <c r="C9938" s="5">
        <f t="shared" si="628"/>
        <v>29</v>
      </c>
      <c r="D9938" s="5">
        <f t="shared" si="629"/>
        <v>4</v>
      </c>
      <c r="E9938" s="3">
        <v>25126.41</v>
      </c>
      <c r="F9938">
        <f t="shared" si="630"/>
        <v>-8.7329181225804312E-3</v>
      </c>
    </row>
    <row r="9939" spans="1:6" ht="15" thickBot="1" x14ac:dyDescent="0.35">
      <c r="A9939" s="2">
        <v>43615</v>
      </c>
      <c r="B9939" s="5">
        <f t="shared" si="627"/>
        <v>5</v>
      </c>
      <c r="C9939" s="5">
        <f t="shared" si="628"/>
        <v>30</v>
      </c>
      <c r="D9939" s="5">
        <f t="shared" si="629"/>
        <v>5</v>
      </c>
      <c r="E9939" s="3">
        <v>25169.88</v>
      </c>
      <c r="F9939">
        <f t="shared" si="630"/>
        <v>1.7300521642367997E-3</v>
      </c>
    </row>
    <row r="9940" spans="1:6" ht="15" thickBot="1" x14ac:dyDescent="0.35">
      <c r="A9940" s="2">
        <v>43616</v>
      </c>
      <c r="B9940" s="5">
        <f t="shared" si="627"/>
        <v>5</v>
      </c>
      <c r="C9940" s="5">
        <f t="shared" si="628"/>
        <v>31</v>
      </c>
      <c r="D9940" s="5">
        <f t="shared" si="629"/>
        <v>6</v>
      </c>
      <c r="E9940" s="3">
        <v>24815.040000000001</v>
      </c>
      <c r="F9940">
        <f t="shared" si="630"/>
        <v>-1.4097802611693029E-2</v>
      </c>
    </row>
    <row r="9941" spans="1:6" ht="15" thickBot="1" x14ac:dyDescent="0.35">
      <c r="A9941" s="2">
        <v>43619</v>
      </c>
      <c r="B9941" s="5">
        <f t="shared" si="627"/>
        <v>6</v>
      </c>
      <c r="C9941" s="5">
        <f t="shared" si="628"/>
        <v>3</v>
      </c>
      <c r="D9941" s="5">
        <f t="shared" si="629"/>
        <v>2</v>
      </c>
      <c r="E9941" s="3">
        <v>24819.78</v>
      </c>
      <c r="F9941">
        <f t="shared" si="630"/>
        <v>1.910131919996084E-4</v>
      </c>
    </row>
    <row r="9942" spans="1:6" ht="15" thickBot="1" x14ac:dyDescent="0.35">
      <c r="A9942" s="2">
        <v>43620</v>
      </c>
      <c r="B9942" s="5">
        <f t="shared" si="627"/>
        <v>6</v>
      </c>
      <c r="C9942" s="5">
        <f t="shared" si="628"/>
        <v>4</v>
      </c>
      <c r="D9942" s="5">
        <f t="shared" si="629"/>
        <v>3</v>
      </c>
      <c r="E9942" s="3">
        <v>25332.18</v>
      </c>
      <c r="F9942">
        <f t="shared" si="630"/>
        <v>2.064482441020837E-2</v>
      </c>
    </row>
    <row r="9943" spans="1:6" ht="15" thickBot="1" x14ac:dyDescent="0.35">
      <c r="A9943" s="2">
        <v>43621</v>
      </c>
      <c r="B9943" s="5">
        <f t="shared" si="627"/>
        <v>6</v>
      </c>
      <c r="C9943" s="5">
        <f t="shared" si="628"/>
        <v>5</v>
      </c>
      <c r="D9943" s="5">
        <f t="shared" si="629"/>
        <v>4</v>
      </c>
      <c r="E9943" s="3">
        <v>25539.57</v>
      </c>
      <c r="F9943">
        <f t="shared" si="630"/>
        <v>8.186820084177494E-3</v>
      </c>
    </row>
    <row r="9944" spans="1:6" ht="15" thickBot="1" x14ac:dyDescent="0.35">
      <c r="A9944" s="2">
        <v>43622</v>
      </c>
      <c r="B9944" s="5">
        <f t="shared" si="627"/>
        <v>6</v>
      </c>
      <c r="C9944" s="5">
        <f t="shared" si="628"/>
        <v>6</v>
      </c>
      <c r="D9944" s="5">
        <f t="shared" si="629"/>
        <v>5</v>
      </c>
      <c r="E9944" s="3">
        <v>25720.66</v>
      </c>
      <c r="F9944">
        <f t="shared" si="630"/>
        <v>7.0905657377943378E-3</v>
      </c>
    </row>
    <row r="9945" spans="1:6" ht="15" thickBot="1" x14ac:dyDescent="0.35">
      <c r="A9945" s="2">
        <v>43623</v>
      </c>
      <c r="B9945" s="5">
        <f t="shared" si="627"/>
        <v>6</v>
      </c>
      <c r="C9945" s="5">
        <f t="shared" si="628"/>
        <v>7</v>
      </c>
      <c r="D9945" s="5">
        <f t="shared" si="629"/>
        <v>6</v>
      </c>
      <c r="E9945" s="3">
        <v>25983.94</v>
      </c>
      <c r="F9945">
        <f t="shared" si="630"/>
        <v>1.0236129243961813E-2</v>
      </c>
    </row>
    <row r="9946" spans="1:6" ht="15" thickBot="1" x14ac:dyDescent="0.35">
      <c r="A9946" s="2">
        <v>43626</v>
      </c>
      <c r="B9946" s="5">
        <f t="shared" si="627"/>
        <v>6</v>
      </c>
      <c r="C9946" s="5">
        <f t="shared" si="628"/>
        <v>10</v>
      </c>
      <c r="D9946" s="5">
        <f t="shared" si="629"/>
        <v>2</v>
      </c>
      <c r="E9946" s="3">
        <v>26062.68</v>
      </c>
      <c r="F9946">
        <f t="shared" si="630"/>
        <v>3.0303333520629127E-3</v>
      </c>
    </row>
    <row r="9947" spans="1:6" ht="15" thickBot="1" x14ac:dyDescent="0.35">
      <c r="A9947" s="2">
        <v>43627</v>
      </c>
      <c r="B9947" s="5">
        <f t="shared" si="627"/>
        <v>6</v>
      </c>
      <c r="C9947" s="5">
        <f t="shared" si="628"/>
        <v>11</v>
      </c>
      <c r="D9947" s="5">
        <f t="shared" si="629"/>
        <v>3</v>
      </c>
      <c r="E9947" s="3">
        <v>26048.51</v>
      </c>
      <c r="F9947">
        <f t="shared" si="630"/>
        <v>-5.4368929058722635E-4</v>
      </c>
    </row>
    <row r="9948" spans="1:6" ht="15" thickBot="1" x14ac:dyDescent="0.35">
      <c r="A9948" s="2">
        <v>43628</v>
      </c>
      <c r="B9948" s="5">
        <f t="shared" si="627"/>
        <v>6</v>
      </c>
      <c r="C9948" s="5">
        <f t="shared" si="628"/>
        <v>12</v>
      </c>
      <c r="D9948" s="5">
        <f t="shared" si="629"/>
        <v>4</v>
      </c>
      <c r="E9948" s="3">
        <v>26004.83</v>
      </c>
      <c r="F9948">
        <f t="shared" si="630"/>
        <v>-1.6768713450403365E-3</v>
      </c>
    </row>
    <row r="9949" spans="1:6" ht="15" thickBot="1" x14ac:dyDescent="0.35">
      <c r="A9949" s="2">
        <v>43629</v>
      </c>
      <c r="B9949" s="5">
        <f t="shared" si="627"/>
        <v>6</v>
      </c>
      <c r="C9949" s="5">
        <f t="shared" si="628"/>
        <v>13</v>
      </c>
      <c r="D9949" s="5">
        <f t="shared" si="629"/>
        <v>5</v>
      </c>
      <c r="E9949" s="3">
        <v>26106.77</v>
      </c>
      <c r="F9949">
        <f t="shared" si="630"/>
        <v>3.9200410077665834E-3</v>
      </c>
    </row>
    <row r="9950" spans="1:6" ht="15" thickBot="1" x14ac:dyDescent="0.35">
      <c r="A9950" s="2">
        <v>43630</v>
      </c>
      <c r="B9950" s="5">
        <f t="shared" si="627"/>
        <v>6</v>
      </c>
      <c r="C9950" s="5">
        <f t="shared" si="628"/>
        <v>14</v>
      </c>
      <c r="D9950" s="5">
        <f t="shared" si="629"/>
        <v>6</v>
      </c>
      <c r="E9950" s="3">
        <v>26089.61</v>
      </c>
      <c r="F9950">
        <f t="shared" si="630"/>
        <v>-6.5730076911084195E-4</v>
      </c>
    </row>
    <row r="9951" spans="1:6" ht="15" thickBot="1" x14ac:dyDescent="0.35">
      <c r="A9951" s="2">
        <v>43633</v>
      </c>
      <c r="B9951" s="5">
        <f t="shared" si="627"/>
        <v>6</v>
      </c>
      <c r="C9951" s="5">
        <f t="shared" si="628"/>
        <v>17</v>
      </c>
      <c r="D9951" s="5">
        <f t="shared" si="629"/>
        <v>2</v>
      </c>
      <c r="E9951" s="3">
        <v>26112.53</v>
      </c>
      <c r="F9951">
        <f t="shared" si="630"/>
        <v>8.7851064082591706E-4</v>
      </c>
    </row>
    <row r="9952" spans="1:6" ht="15" thickBot="1" x14ac:dyDescent="0.35">
      <c r="A9952" s="2">
        <v>43634</v>
      </c>
      <c r="B9952" s="5">
        <f t="shared" si="627"/>
        <v>6</v>
      </c>
      <c r="C9952" s="5">
        <f t="shared" si="628"/>
        <v>18</v>
      </c>
      <c r="D9952" s="5">
        <f t="shared" si="629"/>
        <v>3</v>
      </c>
      <c r="E9952" s="3">
        <v>26465.54</v>
      </c>
      <c r="F9952">
        <f t="shared" si="630"/>
        <v>1.3518797297695858E-2</v>
      </c>
    </row>
    <row r="9953" spans="1:6" ht="15" thickBot="1" x14ac:dyDescent="0.35">
      <c r="A9953" s="2">
        <v>43635</v>
      </c>
      <c r="B9953" s="5">
        <f t="shared" si="627"/>
        <v>6</v>
      </c>
      <c r="C9953" s="5">
        <f t="shared" si="628"/>
        <v>19</v>
      </c>
      <c r="D9953" s="5">
        <f t="shared" si="629"/>
        <v>4</v>
      </c>
      <c r="E9953" s="3">
        <v>26504</v>
      </c>
      <c r="F9953">
        <f t="shared" si="630"/>
        <v>1.4532104767179936E-3</v>
      </c>
    </row>
    <row r="9954" spans="1:6" ht="15" thickBot="1" x14ac:dyDescent="0.35">
      <c r="A9954" s="2">
        <v>43636</v>
      </c>
      <c r="B9954" s="5">
        <f t="shared" si="627"/>
        <v>6</v>
      </c>
      <c r="C9954" s="5">
        <f t="shared" si="628"/>
        <v>20</v>
      </c>
      <c r="D9954" s="5">
        <f t="shared" si="629"/>
        <v>5</v>
      </c>
      <c r="E9954" s="3">
        <v>26753.17</v>
      </c>
      <c r="F9954">
        <f t="shared" si="630"/>
        <v>9.4012224569875579E-3</v>
      </c>
    </row>
    <row r="9955" spans="1:6" ht="15" thickBot="1" x14ac:dyDescent="0.35">
      <c r="A9955" s="2">
        <v>43637</v>
      </c>
      <c r="B9955" s="5">
        <f t="shared" si="627"/>
        <v>6</v>
      </c>
      <c r="C9955" s="5">
        <f t="shared" si="628"/>
        <v>21</v>
      </c>
      <c r="D9955" s="5">
        <f t="shared" si="629"/>
        <v>6</v>
      </c>
      <c r="E9955" s="3">
        <v>26719.13</v>
      </c>
      <c r="F9955">
        <f t="shared" si="630"/>
        <v>-1.2723725823891986E-3</v>
      </c>
    </row>
    <row r="9956" spans="1:6" ht="15" thickBot="1" x14ac:dyDescent="0.35">
      <c r="A9956" s="2">
        <v>43640</v>
      </c>
      <c r="B9956" s="5">
        <f t="shared" si="627"/>
        <v>6</v>
      </c>
      <c r="C9956" s="5">
        <f t="shared" si="628"/>
        <v>24</v>
      </c>
      <c r="D9956" s="5">
        <f t="shared" si="629"/>
        <v>2</v>
      </c>
      <c r="E9956" s="3">
        <v>26727.54</v>
      </c>
      <c r="F9956">
        <f t="shared" si="630"/>
        <v>3.1475575739179582E-4</v>
      </c>
    </row>
    <row r="9957" spans="1:6" ht="15" thickBot="1" x14ac:dyDescent="0.35">
      <c r="A9957" s="2">
        <v>43641</v>
      </c>
      <c r="B9957" s="5">
        <f t="shared" si="627"/>
        <v>6</v>
      </c>
      <c r="C9957" s="5">
        <f t="shared" si="628"/>
        <v>25</v>
      </c>
      <c r="D9957" s="5">
        <f t="shared" si="629"/>
        <v>3</v>
      </c>
      <c r="E9957" s="3">
        <v>26548.22</v>
      </c>
      <c r="F9957">
        <f t="shared" si="630"/>
        <v>-6.7091846088341723E-3</v>
      </c>
    </row>
    <row r="9958" spans="1:6" ht="15" thickBot="1" x14ac:dyDescent="0.35">
      <c r="A9958" s="2">
        <v>43642</v>
      </c>
      <c r="B9958" s="5">
        <f t="shared" si="627"/>
        <v>6</v>
      </c>
      <c r="C9958" s="5">
        <f t="shared" si="628"/>
        <v>26</v>
      </c>
      <c r="D9958" s="5">
        <f t="shared" si="629"/>
        <v>4</v>
      </c>
      <c r="E9958" s="3">
        <v>26536.82</v>
      </c>
      <c r="F9958">
        <f t="shared" si="630"/>
        <v>-4.2940731996350245E-4</v>
      </c>
    </row>
    <row r="9959" spans="1:6" ht="15" thickBot="1" x14ac:dyDescent="0.35">
      <c r="A9959" s="2">
        <v>43643</v>
      </c>
      <c r="B9959" s="5">
        <f t="shared" si="627"/>
        <v>6</v>
      </c>
      <c r="C9959" s="5">
        <f t="shared" si="628"/>
        <v>27</v>
      </c>
      <c r="D9959" s="5">
        <f t="shared" si="629"/>
        <v>5</v>
      </c>
      <c r="E9959" s="3">
        <v>26526.58</v>
      </c>
      <c r="F9959">
        <f t="shared" si="630"/>
        <v>-3.8587894103355125E-4</v>
      </c>
    </row>
    <row r="9960" spans="1:6" ht="15" thickBot="1" x14ac:dyDescent="0.35">
      <c r="A9960" s="2">
        <v>43644</v>
      </c>
      <c r="B9960" s="5">
        <f t="shared" si="627"/>
        <v>6</v>
      </c>
      <c r="C9960" s="5">
        <f t="shared" si="628"/>
        <v>28</v>
      </c>
      <c r="D9960" s="5">
        <f t="shared" si="629"/>
        <v>6</v>
      </c>
      <c r="E9960" s="3">
        <v>26599.96</v>
      </c>
      <c r="F9960">
        <f t="shared" si="630"/>
        <v>2.7662819707628115E-3</v>
      </c>
    </row>
    <row r="9961" spans="1:6" ht="15" thickBot="1" x14ac:dyDescent="0.35">
      <c r="A9961" s="2">
        <v>43647</v>
      </c>
      <c r="B9961" s="5">
        <f t="shared" si="627"/>
        <v>7</v>
      </c>
      <c r="C9961" s="5">
        <f t="shared" si="628"/>
        <v>1</v>
      </c>
      <c r="D9961" s="5">
        <f t="shared" si="629"/>
        <v>2</v>
      </c>
      <c r="E9961" s="3">
        <v>26717.43</v>
      </c>
      <c r="F9961">
        <f t="shared" si="630"/>
        <v>4.4161720543941111E-3</v>
      </c>
    </row>
    <row r="9962" spans="1:6" ht="15" thickBot="1" x14ac:dyDescent="0.35">
      <c r="A9962" s="2">
        <v>43648</v>
      </c>
      <c r="B9962" s="5">
        <f t="shared" si="627"/>
        <v>7</v>
      </c>
      <c r="C9962" s="5">
        <f t="shared" si="628"/>
        <v>2</v>
      </c>
      <c r="D9962" s="5">
        <f t="shared" si="629"/>
        <v>3</v>
      </c>
      <c r="E9962" s="3">
        <v>26786.68</v>
      </c>
      <c r="F9962">
        <f t="shared" si="630"/>
        <v>2.5919409164728794E-3</v>
      </c>
    </row>
    <row r="9963" spans="1:6" ht="15" thickBot="1" x14ac:dyDescent="0.35">
      <c r="A9963" s="2">
        <v>43649</v>
      </c>
      <c r="B9963" s="5">
        <f t="shared" si="627"/>
        <v>7</v>
      </c>
      <c r="C9963" s="5">
        <f t="shared" si="628"/>
        <v>3</v>
      </c>
      <c r="D9963" s="5">
        <f t="shared" si="629"/>
        <v>4</v>
      </c>
      <c r="E9963" s="3">
        <v>26966</v>
      </c>
      <c r="F9963">
        <f t="shared" si="630"/>
        <v>6.6943719789089098E-3</v>
      </c>
    </row>
    <row r="9964" spans="1:6" ht="15" thickBot="1" x14ac:dyDescent="0.35">
      <c r="A9964" s="2">
        <v>43651</v>
      </c>
      <c r="B9964" s="5">
        <f t="shared" si="627"/>
        <v>7</v>
      </c>
      <c r="C9964" s="5">
        <f t="shared" si="628"/>
        <v>5</v>
      </c>
      <c r="D9964" s="5">
        <f t="shared" si="629"/>
        <v>6</v>
      </c>
      <c r="E9964" s="3">
        <v>26922.12</v>
      </c>
      <c r="F9964">
        <f t="shared" si="630"/>
        <v>-1.6272342950382341E-3</v>
      </c>
    </row>
    <row r="9965" spans="1:6" ht="15" thickBot="1" x14ac:dyDescent="0.35">
      <c r="A9965" s="2">
        <v>43654</v>
      </c>
      <c r="B9965" s="5">
        <f t="shared" si="627"/>
        <v>7</v>
      </c>
      <c r="C9965" s="5">
        <f t="shared" si="628"/>
        <v>8</v>
      </c>
      <c r="D9965" s="5">
        <f t="shared" si="629"/>
        <v>2</v>
      </c>
      <c r="E9965" s="3">
        <v>26806.14</v>
      </c>
      <c r="F9965">
        <f t="shared" si="630"/>
        <v>-4.3079816894063157E-3</v>
      </c>
    </row>
    <row r="9966" spans="1:6" ht="15" thickBot="1" x14ac:dyDescent="0.35">
      <c r="A9966" s="2">
        <v>43655</v>
      </c>
      <c r="B9966" s="5">
        <f t="shared" si="627"/>
        <v>7</v>
      </c>
      <c r="C9966" s="5">
        <f t="shared" si="628"/>
        <v>9</v>
      </c>
      <c r="D9966" s="5">
        <f t="shared" si="629"/>
        <v>3</v>
      </c>
      <c r="E9966" s="3">
        <v>26783.49</v>
      </c>
      <c r="F9966">
        <f t="shared" si="630"/>
        <v>-8.4495567060374299E-4</v>
      </c>
    </row>
    <row r="9967" spans="1:6" ht="15" thickBot="1" x14ac:dyDescent="0.35">
      <c r="A9967" s="2">
        <v>43656</v>
      </c>
      <c r="B9967" s="5">
        <f t="shared" si="627"/>
        <v>7</v>
      </c>
      <c r="C9967" s="5">
        <f t="shared" si="628"/>
        <v>10</v>
      </c>
      <c r="D9967" s="5">
        <f t="shared" si="629"/>
        <v>4</v>
      </c>
      <c r="E9967" s="3">
        <v>26860.2</v>
      </c>
      <c r="F9967">
        <f t="shared" si="630"/>
        <v>2.8640778330232216E-3</v>
      </c>
    </row>
    <row r="9968" spans="1:6" ht="15" thickBot="1" x14ac:dyDescent="0.35">
      <c r="A9968" s="2">
        <v>43657</v>
      </c>
      <c r="B9968" s="5">
        <f t="shared" si="627"/>
        <v>7</v>
      </c>
      <c r="C9968" s="5">
        <f t="shared" si="628"/>
        <v>11</v>
      </c>
      <c r="D9968" s="5">
        <f t="shared" si="629"/>
        <v>5</v>
      </c>
      <c r="E9968" s="3">
        <v>27088.080000000002</v>
      </c>
      <c r="F9968">
        <f t="shared" si="630"/>
        <v>8.4839278933143102E-3</v>
      </c>
    </row>
    <row r="9969" spans="1:6" ht="15" thickBot="1" x14ac:dyDescent="0.35">
      <c r="A9969" s="2">
        <v>43658</v>
      </c>
      <c r="B9969" s="5">
        <f t="shared" si="627"/>
        <v>7</v>
      </c>
      <c r="C9969" s="5">
        <f t="shared" si="628"/>
        <v>12</v>
      </c>
      <c r="D9969" s="5">
        <f t="shared" si="629"/>
        <v>6</v>
      </c>
      <c r="E9969" s="3">
        <v>27332.03</v>
      </c>
      <c r="F9969">
        <f t="shared" si="630"/>
        <v>9.0058062439271093E-3</v>
      </c>
    </row>
    <row r="9970" spans="1:6" ht="15" thickBot="1" x14ac:dyDescent="0.35">
      <c r="A9970" s="2">
        <v>43661</v>
      </c>
      <c r="B9970" s="5">
        <f t="shared" si="627"/>
        <v>7</v>
      </c>
      <c r="C9970" s="5">
        <f t="shared" si="628"/>
        <v>15</v>
      </c>
      <c r="D9970" s="5">
        <f t="shared" si="629"/>
        <v>2</v>
      </c>
      <c r="E9970" s="3">
        <v>27359.16</v>
      </c>
      <c r="F9970">
        <f t="shared" si="630"/>
        <v>9.9260830607902223E-4</v>
      </c>
    </row>
    <row r="9971" spans="1:6" ht="15" thickBot="1" x14ac:dyDescent="0.35">
      <c r="A9971" s="2">
        <v>43662</v>
      </c>
      <c r="B9971" s="5">
        <f t="shared" si="627"/>
        <v>7</v>
      </c>
      <c r="C9971" s="5">
        <f t="shared" si="628"/>
        <v>16</v>
      </c>
      <c r="D9971" s="5">
        <f t="shared" si="629"/>
        <v>3</v>
      </c>
      <c r="E9971" s="3">
        <v>27335.63</v>
      </c>
      <c r="F9971">
        <f t="shared" si="630"/>
        <v>-8.600410246512991E-4</v>
      </c>
    </row>
    <row r="9972" spans="1:6" ht="15" thickBot="1" x14ac:dyDescent="0.35">
      <c r="A9972" s="2">
        <v>43663</v>
      </c>
      <c r="B9972" s="5">
        <f t="shared" si="627"/>
        <v>7</v>
      </c>
      <c r="C9972" s="5">
        <f t="shared" si="628"/>
        <v>17</v>
      </c>
      <c r="D9972" s="5">
        <f t="shared" si="629"/>
        <v>4</v>
      </c>
      <c r="E9972" s="3">
        <v>27219.85</v>
      </c>
      <c r="F9972">
        <f t="shared" si="630"/>
        <v>-4.2354977734188849E-3</v>
      </c>
    </row>
    <row r="9973" spans="1:6" ht="15" thickBot="1" x14ac:dyDescent="0.35">
      <c r="A9973" s="2">
        <v>43664</v>
      </c>
      <c r="B9973" s="5">
        <f t="shared" si="627"/>
        <v>7</v>
      </c>
      <c r="C9973" s="5">
        <f t="shared" si="628"/>
        <v>18</v>
      </c>
      <c r="D9973" s="5">
        <f t="shared" si="629"/>
        <v>5</v>
      </c>
      <c r="E9973" s="3">
        <v>27222.97</v>
      </c>
      <c r="F9973">
        <f t="shared" si="630"/>
        <v>1.1462223340696659E-4</v>
      </c>
    </row>
    <row r="9974" spans="1:6" ht="15" thickBot="1" x14ac:dyDescent="0.35">
      <c r="A9974" s="2">
        <v>43665</v>
      </c>
      <c r="B9974" s="5">
        <f t="shared" si="627"/>
        <v>7</v>
      </c>
      <c r="C9974" s="5">
        <f t="shared" si="628"/>
        <v>19</v>
      </c>
      <c r="D9974" s="5">
        <f t="shared" si="629"/>
        <v>6</v>
      </c>
      <c r="E9974" s="3">
        <v>27154.2</v>
      </c>
      <c r="F9974">
        <f t="shared" si="630"/>
        <v>-2.5261755054647025E-3</v>
      </c>
    </row>
    <row r="9975" spans="1:6" ht="15" thickBot="1" x14ac:dyDescent="0.35">
      <c r="A9975" s="2">
        <v>43668</v>
      </c>
      <c r="B9975" s="5">
        <f t="shared" si="627"/>
        <v>7</v>
      </c>
      <c r="C9975" s="5">
        <f t="shared" si="628"/>
        <v>22</v>
      </c>
      <c r="D9975" s="5">
        <f t="shared" si="629"/>
        <v>2</v>
      </c>
      <c r="E9975" s="3">
        <v>27171.9</v>
      </c>
      <c r="F9975">
        <f t="shared" si="630"/>
        <v>6.5183286563407232E-4</v>
      </c>
    </row>
    <row r="9976" spans="1:6" ht="15" thickBot="1" x14ac:dyDescent="0.35">
      <c r="A9976" s="2">
        <v>43669</v>
      </c>
      <c r="B9976" s="5">
        <f t="shared" si="627"/>
        <v>7</v>
      </c>
      <c r="C9976" s="5">
        <f t="shared" si="628"/>
        <v>23</v>
      </c>
      <c r="D9976" s="5">
        <f t="shared" si="629"/>
        <v>3</v>
      </c>
      <c r="E9976" s="3">
        <v>27349.19</v>
      </c>
      <c r="F9976">
        <f t="shared" si="630"/>
        <v>6.5247553538765133E-3</v>
      </c>
    </row>
    <row r="9977" spans="1:6" ht="15" thickBot="1" x14ac:dyDescent="0.35">
      <c r="A9977" s="2">
        <v>43670</v>
      </c>
      <c r="B9977" s="5">
        <f t="shared" si="627"/>
        <v>7</v>
      </c>
      <c r="C9977" s="5">
        <f t="shared" si="628"/>
        <v>24</v>
      </c>
      <c r="D9977" s="5">
        <f t="shared" si="629"/>
        <v>4</v>
      </c>
      <c r="E9977" s="3">
        <v>27269.97</v>
      </c>
      <c r="F9977">
        <f t="shared" si="630"/>
        <v>-2.8966122945504979E-3</v>
      </c>
    </row>
    <row r="9978" spans="1:6" ht="15" thickBot="1" x14ac:dyDescent="0.35">
      <c r="A9978" s="2">
        <v>43671</v>
      </c>
      <c r="B9978" s="5">
        <f t="shared" si="627"/>
        <v>7</v>
      </c>
      <c r="C9978" s="5">
        <f t="shared" si="628"/>
        <v>25</v>
      </c>
      <c r="D9978" s="5">
        <f t="shared" si="629"/>
        <v>5</v>
      </c>
      <c r="E9978" s="3">
        <v>27140.98</v>
      </c>
      <c r="F9978">
        <f t="shared" si="630"/>
        <v>-4.7301115476108555E-3</v>
      </c>
    </row>
    <row r="9979" spans="1:6" ht="15" thickBot="1" x14ac:dyDescent="0.35">
      <c r="A9979" s="2">
        <v>43672</v>
      </c>
      <c r="B9979" s="5">
        <f t="shared" si="627"/>
        <v>7</v>
      </c>
      <c r="C9979" s="5">
        <f t="shared" si="628"/>
        <v>26</v>
      </c>
      <c r="D9979" s="5">
        <f t="shared" si="629"/>
        <v>6</v>
      </c>
      <c r="E9979" s="3">
        <v>27192.45</v>
      </c>
      <c r="F9979">
        <f t="shared" si="630"/>
        <v>1.8963943085327489E-3</v>
      </c>
    </row>
    <row r="9980" spans="1:6" ht="15" thickBot="1" x14ac:dyDescent="0.35">
      <c r="A9980" s="2">
        <v>43675</v>
      </c>
      <c r="B9980" s="5">
        <f t="shared" si="627"/>
        <v>7</v>
      </c>
      <c r="C9980" s="5">
        <f t="shared" si="628"/>
        <v>29</v>
      </c>
      <c r="D9980" s="5">
        <f t="shared" si="629"/>
        <v>2</v>
      </c>
      <c r="E9980" s="3">
        <v>27221.35</v>
      </c>
      <c r="F9980">
        <f t="shared" si="630"/>
        <v>1.0627950037601546E-3</v>
      </c>
    </row>
    <row r="9981" spans="1:6" ht="15" thickBot="1" x14ac:dyDescent="0.35">
      <c r="A9981" s="2">
        <v>43676</v>
      </c>
      <c r="B9981" s="5">
        <f t="shared" si="627"/>
        <v>7</v>
      </c>
      <c r="C9981" s="5">
        <f t="shared" si="628"/>
        <v>30</v>
      </c>
      <c r="D9981" s="5">
        <f t="shared" si="629"/>
        <v>3</v>
      </c>
      <c r="E9981" s="3">
        <v>27198.02</v>
      </c>
      <c r="F9981">
        <f t="shared" si="630"/>
        <v>-8.5704786867653912E-4</v>
      </c>
    </row>
    <row r="9982" spans="1:6" ht="15" thickBot="1" x14ac:dyDescent="0.35">
      <c r="A9982" s="2">
        <v>43677</v>
      </c>
      <c r="B9982" s="5">
        <f t="shared" si="627"/>
        <v>7</v>
      </c>
      <c r="C9982" s="5">
        <f t="shared" si="628"/>
        <v>31</v>
      </c>
      <c r="D9982" s="5">
        <f t="shared" si="629"/>
        <v>4</v>
      </c>
      <c r="E9982" s="3">
        <v>26864.27</v>
      </c>
      <c r="F9982">
        <f t="shared" si="630"/>
        <v>-1.227111385314078E-2</v>
      </c>
    </row>
    <row r="9983" spans="1:6" ht="15" thickBot="1" x14ac:dyDescent="0.35">
      <c r="A9983" s="2">
        <v>43678</v>
      </c>
      <c r="B9983" s="5">
        <f t="shared" si="627"/>
        <v>8</v>
      </c>
      <c r="C9983" s="5">
        <f t="shared" si="628"/>
        <v>1</v>
      </c>
      <c r="D9983" s="5">
        <f t="shared" si="629"/>
        <v>5</v>
      </c>
      <c r="E9983" s="3">
        <v>26583.42</v>
      </c>
      <c r="F9983">
        <f t="shared" si="630"/>
        <v>-1.0454406540732437E-2</v>
      </c>
    </row>
    <row r="9984" spans="1:6" ht="15" thickBot="1" x14ac:dyDescent="0.35">
      <c r="A9984" s="2">
        <v>43679</v>
      </c>
      <c r="B9984" s="5">
        <f t="shared" si="627"/>
        <v>8</v>
      </c>
      <c r="C9984" s="5">
        <f t="shared" si="628"/>
        <v>2</v>
      </c>
      <c r="D9984" s="5">
        <f t="shared" si="629"/>
        <v>6</v>
      </c>
      <c r="E9984" s="3">
        <v>26485.01</v>
      </c>
      <c r="F9984">
        <f t="shared" si="630"/>
        <v>-3.7019315046747129E-3</v>
      </c>
    </row>
    <row r="9985" spans="1:6" ht="15" thickBot="1" x14ac:dyDescent="0.35">
      <c r="A9985" s="2">
        <v>43682</v>
      </c>
      <c r="B9985" s="5">
        <f t="shared" si="627"/>
        <v>8</v>
      </c>
      <c r="C9985" s="5">
        <f t="shared" si="628"/>
        <v>5</v>
      </c>
      <c r="D9985" s="5">
        <f t="shared" si="629"/>
        <v>2</v>
      </c>
      <c r="E9985" s="3">
        <v>25717.74</v>
      </c>
      <c r="F9985">
        <f t="shared" si="630"/>
        <v>-2.8969972070994002E-2</v>
      </c>
    </row>
    <row r="9986" spans="1:6" ht="15" thickBot="1" x14ac:dyDescent="0.35">
      <c r="A9986" s="2">
        <v>43683</v>
      </c>
      <c r="B9986" s="5">
        <f t="shared" si="627"/>
        <v>8</v>
      </c>
      <c r="C9986" s="5">
        <f t="shared" si="628"/>
        <v>6</v>
      </c>
      <c r="D9986" s="5">
        <f t="shared" si="629"/>
        <v>3</v>
      </c>
      <c r="E9986" s="3">
        <v>26029.52</v>
      </c>
      <c r="F9986">
        <f t="shared" si="630"/>
        <v>1.2123149234730533E-2</v>
      </c>
    </row>
    <row r="9987" spans="1:6" ht="15" thickBot="1" x14ac:dyDescent="0.35">
      <c r="A9987" s="2">
        <v>43684</v>
      </c>
      <c r="B9987" s="5">
        <f t="shared" ref="B9987:B10050" si="631">MONTH(A9987)</f>
        <v>8</v>
      </c>
      <c r="C9987" s="5">
        <f t="shared" ref="C9987:C10050" si="632">DAY(A9987)</f>
        <v>7</v>
      </c>
      <c r="D9987" s="5">
        <f t="shared" ref="D9987:D10050" si="633">WEEKDAY(A9987,1)</f>
        <v>4</v>
      </c>
      <c r="E9987" s="3">
        <v>26007.07</v>
      </c>
      <c r="F9987">
        <f t="shared" si="630"/>
        <v>-8.6248228933920898E-4</v>
      </c>
    </row>
    <row r="9988" spans="1:6" ht="15" thickBot="1" x14ac:dyDescent="0.35">
      <c r="A9988" s="2">
        <v>43685</v>
      </c>
      <c r="B9988" s="5">
        <f t="shared" si="631"/>
        <v>8</v>
      </c>
      <c r="C9988" s="5">
        <f t="shared" si="632"/>
        <v>8</v>
      </c>
      <c r="D9988" s="5">
        <f t="shared" si="633"/>
        <v>5</v>
      </c>
      <c r="E9988" s="3">
        <v>26378.19</v>
      </c>
      <c r="F9988">
        <f t="shared" ref="F9988:F10051" si="634">(E9988-E9987)/E9987</f>
        <v>1.4269965820832528E-2</v>
      </c>
    </row>
    <row r="9989" spans="1:6" ht="15" thickBot="1" x14ac:dyDescent="0.35">
      <c r="A9989" s="2">
        <v>43686</v>
      </c>
      <c r="B9989" s="5">
        <f t="shared" si="631"/>
        <v>8</v>
      </c>
      <c r="C9989" s="5">
        <f t="shared" si="632"/>
        <v>9</v>
      </c>
      <c r="D9989" s="5">
        <f t="shared" si="633"/>
        <v>6</v>
      </c>
      <c r="E9989" s="3">
        <v>26287.439999999999</v>
      </c>
      <c r="F9989">
        <f t="shared" si="634"/>
        <v>-3.4403421917879886E-3</v>
      </c>
    </row>
    <row r="9990" spans="1:6" ht="15" thickBot="1" x14ac:dyDescent="0.35">
      <c r="A9990" s="2">
        <v>43689</v>
      </c>
      <c r="B9990" s="5">
        <f t="shared" si="631"/>
        <v>8</v>
      </c>
      <c r="C9990" s="5">
        <f t="shared" si="632"/>
        <v>12</v>
      </c>
      <c r="D9990" s="5">
        <f t="shared" si="633"/>
        <v>2</v>
      </c>
      <c r="E9990" s="3">
        <v>25907.37</v>
      </c>
      <c r="F9990">
        <f t="shared" si="634"/>
        <v>-1.4458235568012699E-2</v>
      </c>
    </row>
    <row r="9991" spans="1:6" ht="15" thickBot="1" x14ac:dyDescent="0.35">
      <c r="A9991" s="2">
        <v>43690</v>
      </c>
      <c r="B9991" s="5">
        <f t="shared" si="631"/>
        <v>8</v>
      </c>
      <c r="C9991" s="5">
        <f t="shared" si="632"/>
        <v>13</v>
      </c>
      <c r="D9991" s="5">
        <f t="shared" si="633"/>
        <v>3</v>
      </c>
      <c r="E9991" s="3">
        <v>26279.91</v>
      </c>
      <c r="F9991">
        <f t="shared" si="634"/>
        <v>1.4379691956381557E-2</v>
      </c>
    </row>
    <row r="9992" spans="1:6" ht="15" thickBot="1" x14ac:dyDescent="0.35">
      <c r="A9992" s="2">
        <v>43691</v>
      </c>
      <c r="B9992" s="5">
        <f t="shared" si="631"/>
        <v>8</v>
      </c>
      <c r="C9992" s="5">
        <f t="shared" si="632"/>
        <v>14</v>
      </c>
      <c r="D9992" s="5">
        <f t="shared" si="633"/>
        <v>4</v>
      </c>
      <c r="E9992" s="3">
        <v>25479.42</v>
      </c>
      <c r="F9992">
        <f t="shared" si="634"/>
        <v>-3.0460149977682632E-2</v>
      </c>
    </row>
    <row r="9993" spans="1:6" ht="15" thickBot="1" x14ac:dyDescent="0.35">
      <c r="A9993" s="2">
        <v>43692</v>
      </c>
      <c r="B9993" s="5">
        <f t="shared" si="631"/>
        <v>8</v>
      </c>
      <c r="C9993" s="5">
        <f t="shared" si="632"/>
        <v>15</v>
      </c>
      <c r="D9993" s="5">
        <f t="shared" si="633"/>
        <v>5</v>
      </c>
      <c r="E9993" s="3">
        <v>25579.39</v>
      </c>
      <c r="F9993">
        <f t="shared" si="634"/>
        <v>3.9235586995308826E-3</v>
      </c>
    </row>
    <row r="9994" spans="1:6" ht="15" thickBot="1" x14ac:dyDescent="0.35">
      <c r="A9994" s="2">
        <v>43693</v>
      </c>
      <c r="B9994" s="5">
        <f t="shared" si="631"/>
        <v>8</v>
      </c>
      <c r="C9994" s="5">
        <f t="shared" si="632"/>
        <v>16</v>
      </c>
      <c r="D9994" s="5">
        <f t="shared" si="633"/>
        <v>6</v>
      </c>
      <c r="E9994" s="3">
        <v>25886.01</v>
      </c>
      <c r="F9994">
        <f t="shared" si="634"/>
        <v>1.1986994216828431E-2</v>
      </c>
    </row>
    <row r="9995" spans="1:6" ht="15" thickBot="1" x14ac:dyDescent="0.35">
      <c r="A9995" s="2">
        <v>43696</v>
      </c>
      <c r="B9995" s="5">
        <f t="shared" si="631"/>
        <v>8</v>
      </c>
      <c r="C9995" s="5">
        <f t="shared" si="632"/>
        <v>19</v>
      </c>
      <c r="D9995" s="5">
        <f t="shared" si="633"/>
        <v>2</v>
      </c>
      <c r="E9995" s="3">
        <v>26135.79</v>
      </c>
      <c r="F9995">
        <f t="shared" si="634"/>
        <v>9.6492275171029644E-3</v>
      </c>
    </row>
    <row r="9996" spans="1:6" ht="15" thickBot="1" x14ac:dyDescent="0.35">
      <c r="A9996" s="2">
        <v>43697</v>
      </c>
      <c r="B9996" s="5">
        <f t="shared" si="631"/>
        <v>8</v>
      </c>
      <c r="C9996" s="5">
        <f t="shared" si="632"/>
        <v>20</v>
      </c>
      <c r="D9996" s="5">
        <f t="shared" si="633"/>
        <v>3</v>
      </c>
      <c r="E9996" s="3">
        <v>25962.44</v>
      </c>
      <c r="F9996">
        <f t="shared" si="634"/>
        <v>-6.6326673117591689E-3</v>
      </c>
    </row>
    <row r="9997" spans="1:6" ht="15" thickBot="1" x14ac:dyDescent="0.35">
      <c r="A9997" s="2">
        <v>43698</v>
      </c>
      <c r="B9997" s="5">
        <f t="shared" si="631"/>
        <v>8</v>
      </c>
      <c r="C9997" s="5">
        <f t="shared" si="632"/>
        <v>21</v>
      </c>
      <c r="D9997" s="5">
        <f t="shared" si="633"/>
        <v>4</v>
      </c>
      <c r="E9997" s="3">
        <v>26202.73</v>
      </c>
      <c r="F9997">
        <f t="shared" si="634"/>
        <v>9.2552934161812556E-3</v>
      </c>
    </row>
    <row r="9998" spans="1:6" ht="15" thickBot="1" x14ac:dyDescent="0.35">
      <c r="A9998" s="2">
        <v>43699</v>
      </c>
      <c r="B9998" s="5">
        <f t="shared" si="631"/>
        <v>8</v>
      </c>
      <c r="C9998" s="5">
        <f t="shared" si="632"/>
        <v>22</v>
      </c>
      <c r="D9998" s="5">
        <f t="shared" si="633"/>
        <v>5</v>
      </c>
      <c r="E9998" s="3">
        <v>26252.240000000002</v>
      </c>
      <c r="F9998">
        <f t="shared" si="634"/>
        <v>1.8894977737053367E-3</v>
      </c>
    </row>
    <row r="9999" spans="1:6" ht="15" thickBot="1" x14ac:dyDescent="0.35">
      <c r="A9999" s="2">
        <v>43700</v>
      </c>
      <c r="B9999" s="5">
        <f t="shared" si="631"/>
        <v>8</v>
      </c>
      <c r="C9999" s="5">
        <f t="shared" si="632"/>
        <v>23</v>
      </c>
      <c r="D9999" s="5">
        <f t="shared" si="633"/>
        <v>6</v>
      </c>
      <c r="E9999" s="3">
        <v>25628.9</v>
      </c>
      <c r="F9999">
        <f t="shared" si="634"/>
        <v>-2.3744259537471855E-2</v>
      </c>
    </row>
    <row r="10000" spans="1:6" ht="15" thickBot="1" x14ac:dyDescent="0.35">
      <c r="A10000" s="2">
        <v>43703</v>
      </c>
      <c r="B10000" s="5">
        <f t="shared" si="631"/>
        <v>8</v>
      </c>
      <c r="C10000" s="5">
        <f t="shared" si="632"/>
        <v>26</v>
      </c>
      <c r="D10000" s="5">
        <f t="shared" si="633"/>
        <v>2</v>
      </c>
      <c r="E10000" s="3">
        <v>25898.83</v>
      </c>
      <c r="F10000">
        <f t="shared" si="634"/>
        <v>1.0532250701356683E-2</v>
      </c>
    </row>
    <row r="10001" spans="1:6" ht="15" thickBot="1" x14ac:dyDescent="0.35">
      <c r="A10001" s="2">
        <v>43704</v>
      </c>
      <c r="B10001" s="5">
        <f t="shared" si="631"/>
        <v>8</v>
      </c>
      <c r="C10001" s="5">
        <f t="shared" si="632"/>
        <v>27</v>
      </c>
      <c r="D10001" s="5">
        <f t="shared" si="633"/>
        <v>3</v>
      </c>
      <c r="E10001" s="3">
        <v>25777.9</v>
      </c>
      <c r="F10001">
        <f t="shared" si="634"/>
        <v>-4.6693228999147946E-3</v>
      </c>
    </row>
    <row r="10002" spans="1:6" ht="15" thickBot="1" x14ac:dyDescent="0.35">
      <c r="A10002" s="2">
        <v>43705</v>
      </c>
      <c r="B10002" s="5">
        <f t="shared" si="631"/>
        <v>8</v>
      </c>
      <c r="C10002" s="5">
        <f t="shared" si="632"/>
        <v>28</v>
      </c>
      <c r="D10002" s="5">
        <f t="shared" si="633"/>
        <v>4</v>
      </c>
      <c r="E10002" s="3">
        <v>26036.1</v>
      </c>
      <c r="F10002">
        <f t="shared" si="634"/>
        <v>1.0016331819116261E-2</v>
      </c>
    </row>
    <row r="10003" spans="1:6" ht="15" thickBot="1" x14ac:dyDescent="0.35">
      <c r="A10003" s="2">
        <v>43706</v>
      </c>
      <c r="B10003" s="5">
        <f t="shared" si="631"/>
        <v>8</v>
      </c>
      <c r="C10003" s="5">
        <f t="shared" si="632"/>
        <v>29</v>
      </c>
      <c r="D10003" s="5">
        <f t="shared" si="633"/>
        <v>5</v>
      </c>
      <c r="E10003" s="3">
        <v>26362.25</v>
      </c>
      <c r="F10003">
        <f t="shared" si="634"/>
        <v>1.2526837736834683E-2</v>
      </c>
    </row>
    <row r="10004" spans="1:6" ht="15" thickBot="1" x14ac:dyDescent="0.35">
      <c r="A10004" s="2">
        <v>43707</v>
      </c>
      <c r="B10004" s="5">
        <f t="shared" si="631"/>
        <v>8</v>
      </c>
      <c r="C10004" s="5">
        <f t="shared" si="632"/>
        <v>30</v>
      </c>
      <c r="D10004" s="5">
        <f t="shared" si="633"/>
        <v>6</v>
      </c>
      <c r="E10004" s="3">
        <v>26403.279999999999</v>
      </c>
      <c r="F10004">
        <f t="shared" si="634"/>
        <v>1.556392189589236E-3</v>
      </c>
    </row>
    <row r="10005" spans="1:6" ht="15" thickBot="1" x14ac:dyDescent="0.35">
      <c r="A10005" s="2">
        <v>43711</v>
      </c>
      <c r="B10005" s="5">
        <f t="shared" si="631"/>
        <v>9</v>
      </c>
      <c r="C10005" s="5">
        <f t="shared" si="632"/>
        <v>3</v>
      </c>
      <c r="D10005" s="5">
        <f t="shared" si="633"/>
        <v>3</v>
      </c>
      <c r="E10005" s="3">
        <v>26118.02</v>
      </c>
      <c r="F10005">
        <f t="shared" si="634"/>
        <v>-1.0803960720031694E-2</v>
      </c>
    </row>
    <row r="10006" spans="1:6" ht="15" thickBot="1" x14ac:dyDescent="0.35">
      <c r="A10006" s="2">
        <v>43712</v>
      </c>
      <c r="B10006" s="5">
        <f t="shared" si="631"/>
        <v>9</v>
      </c>
      <c r="C10006" s="5">
        <f t="shared" si="632"/>
        <v>4</v>
      </c>
      <c r="D10006" s="5">
        <f t="shared" si="633"/>
        <v>4</v>
      </c>
      <c r="E10006" s="3">
        <v>26355.47</v>
      </c>
      <c r="F10006">
        <f t="shared" si="634"/>
        <v>9.0914242350683822E-3</v>
      </c>
    </row>
    <row r="10007" spans="1:6" ht="15" thickBot="1" x14ac:dyDescent="0.35">
      <c r="A10007" s="2">
        <v>43713</v>
      </c>
      <c r="B10007" s="5">
        <f t="shared" si="631"/>
        <v>9</v>
      </c>
      <c r="C10007" s="5">
        <f t="shared" si="632"/>
        <v>5</v>
      </c>
      <c r="D10007" s="5">
        <f t="shared" si="633"/>
        <v>5</v>
      </c>
      <c r="E10007" s="3">
        <v>26728.15</v>
      </c>
      <c r="F10007">
        <f t="shared" si="634"/>
        <v>1.4140518078410299E-2</v>
      </c>
    </row>
    <row r="10008" spans="1:6" ht="15" thickBot="1" x14ac:dyDescent="0.35">
      <c r="A10008" s="2">
        <v>43714</v>
      </c>
      <c r="B10008" s="5">
        <f t="shared" si="631"/>
        <v>9</v>
      </c>
      <c r="C10008" s="5">
        <f t="shared" si="632"/>
        <v>6</v>
      </c>
      <c r="D10008" s="5">
        <f t="shared" si="633"/>
        <v>6</v>
      </c>
      <c r="E10008" s="3">
        <v>26797.46</v>
      </c>
      <c r="F10008">
        <f t="shared" si="634"/>
        <v>2.5931461773447718E-3</v>
      </c>
    </row>
    <row r="10009" spans="1:6" ht="15" thickBot="1" x14ac:dyDescent="0.35">
      <c r="A10009" s="2">
        <v>43717</v>
      </c>
      <c r="B10009" s="5">
        <f t="shared" si="631"/>
        <v>9</v>
      </c>
      <c r="C10009" s="5">
        <f t="shared" si="632"/>
        <v>9</v>
      </c>
      <c r="D10009" s="5">
        <f t="shared" si="633"/>
        <v>2</v>
      </c>
      <c r="E10009" s="3">
        <v>26835.51</v>
      </c>
      <c r="F10009">
        <f t="shared" si="634"/>
        <v>1.4199106930283421E-3</v>
      </c>
    </row>
    <row r="10010" spans="1:6" ht="15" thickBot="1" x14ac:dyDescent="0.35">
      <c r="A10010" s="2">
        <v>43718</v>
      </c>
      <c r="B10010" s="5">
        <f t="shared" si="631"/>
        <v>9</v>
      </c>
      <c r="C10010" s="5">
        <f t="shared" si="632"/>
        <v>10</v>
      </c>
      <c r="D10010" s="5">
        <f t="shared" si="633"/>
        <v>3</v>
      </c>
      <c r="E10010" s="3">
        <v>26909.43</v>
      </c>
      <c r="F10010">
        <f t="shared" si="634"/>
        <v>2.7545591643312124E-3</v>
      </c>
    </row>
    <row r="10011" spans="1:6" ht="15" thickBot="1" x14ac:dyDescent="0.35">
      <c r="A10011" s="2">
        <v>43719</v>
      </c>
      <c r="B10011" s="5">
        <f t="shared" si="631"/>
        <v>9</v>
      </c>
      <c r="C10011" s="5">
        <f t="shared" si="632"/>
        <v>11</v>
      </c>
      <c r="D10011" s="5">
        <f t="shared" si="633"/>
        <v>4</v>
      </c>
      <c r="E10011" s="3">
        <v>27137.040000000001</v>
      </c>
      <c r="F10011">
        <f t="shared" si="634"/>
        <v>8.4583731427979175E-3</v>
      </c>
    </row>
    <row r="10012" spans="1:6" ht="15" thickBot="1" x14ac:dyDescent="0.35">
      <c r="A10012" s="2">
        <v>43720</v>
      </c>
      <c r="B10012" s="5">
        <f t="shared" si="631"/>
        <v>9</v>
      </c>
      <c r="C10012" s="5">
        <f t="shared" si="632"/>
        <v>12</v>
      </c>
      <c r="D10012" s="5">
        <f t="shared" si="633"/>
        <v>5</v>
      </c>
      <c r="E10012" s="3">
        <v>27182.45</v>
      </c>
      <c r="F10012">
        <f t="shared" si="634"/>
        <v>1.6733586271752503E-3</v>
      </c>
    </row>
    <row r="10013" spans="1:6" ht="15" thickBot="1" x14ac:dyDescent="0.35">
      <c r="A10013" s="2">
        <v>43721</v>
      </c>
      <c r="B10013" s="5">
        <f t="shared" si="631"/>
        <v>9</v>
      </c>
      <c r="C10013" s="5">
        <f t="shared" si="632"/>
        <v>13</v>
      </c>
      <c r="D10013" s="5">
        <f t="shared" si="633"/>
        <v>6</v>
      </c>
      <c r="E10013" s="3">
        <v>27219.52</v>
      </c>
      <c r="F10013">
        <f t="shared" si="634"/>
        <v>1.3637475650649484E-3</v>
      </c>
    </row>
    <row r="10014" spans="1:6" ht="15" thickBot="1" x14ac:dyDescent="0.35">
      <c r="A10014" s="2">
        <v>43724</v>
      </c>
      <c r="B10014" s="5">
        <f t="shared" si="631"/>
        <v>9</v>
      </c>
      <c r="C10014" s="5">
        <f t="shared" si="632"/>
        <v>16</v>
      </c>
      <c r="D10014" s="5">
        <f t="shared" si="633"/>
        <v>2</v>
      </c>
      <c r="E10014" s="3">
        <v>27076.82</v>
      </c>
      <c r="F10014">
        <f t="shared" si="634"/>
        <v>-5.2425612207710028E-3</v>
      </c>
    </row>
    <row r="10015" spans="1:6" ht="15" thickBot="1" x14ac:dyDescent="0.35">
      <c r="A10015" s="2">
        <v>43725</v>
      </c>
      <c r="B10015" s="5">
        <f t="shared" si="631"/>
        <v>9</v>
      </c>
      <c r="C10015" s="5">
        <f t="shared" si="632"/>
        <v>17</v>
      </c>
      <c r="D10015" s="5">
        <f t="shared" si="633"/>
        <v>3</v>
      </c>
      <c r="E10015" s="3">
        <v>27110.799999999999</v>
      </c>
      <c r="F10015">
        <f t="shared" si="634"/>
        <v>1.254947959176874E-3</v>
      </c>
    </row>
    <row r="10016" spans="1:6" ht="15" thickBot="1" x14ac:dyDescent="0.35">
      <c r="A10016" s="2">
        <v>43726</v>
      </c>
      <c r="B10016" s="5">
        <f t="shared" si="631"/>
        <v>9</v>
      </c>
      <c r="C10016" s="5">
        <f t="shared" si="632"/>
        <v>18</v>
      </c>
      <c r="D10016" s="5">
        <f t="shared" si="633"/>
        <v>4</v>
      </c>
      <c r="E10016" s="3">
        <v>27147.08</v>
      </c>
      <c r="F10016">
        <f t="shared" si="634"/>
        <v>1.3382120778436075E-3</v>
      </c>
    </row>
    <row r="10017" spans="1:6" ht="15" thickBot="1" x14ac:dyDescent="0.35">
      <c r="A10017" s="2">
        <v>43727</v>
      </c>
      <c r="B10017" s="5">
        <f t="shared" si="631"/>
        <v>9</v>
      </c>
      <c r="C10017" s="5">
        <f t="shared" si="632"/>
        <v>19</v>
      </c>
      <c r="D10017" s="5">
        <f t="shared" si="633"/>
        <v>5</v>
      </c>
      <c r="E10017" s="3">
        <v>27094.79</v>
      </c>
      <c r="F10017">
        <f t="shared" si="634"/>
        <v>-1.9261740120853096E-3</v>
      </c>
    </row>
    <row r="10018" spans="1:6" ht="15" thickBot="1" x14ac:dyDescent="0.35">
      <c r="A10018" s="2">
        <v>43728</v>
      </c>
      <c r="B10018" s="5">
        <f t="shared" si="631"/>
        <v>9</v>
      </c>
      <c r="C10018" s="5">
        <f t="shared" si="632"/>
        <v>20</v>
      </c>
      <c r="D10018" s="5">
        <f t="shared" si="633"/>
        <v>6</v>
      </c>
      <c r="E10018" s="3">
        <v>26935.07</v>
      </c>
      <c r="F10018">
        <f t="shared" si="634"/>
        <v>-5.8948602295866162E-3</v>
      </c>
    </row>
    <row r="10019" spans="1:6" ht="15" thickBot="1" x14ac:dyDescent="0.35">
      <c r="A10019" s="2">
        <v>43731</v>
      </c>
      <c r="B10019" s="5">
        <f t="shared" si="631"/>
        <v>9</v>
      </c>
      <c r="C10019" s="5">
        <f t="shared" si="632"/>
        <v>23</v>
      </c>
      <c r="D10019" s="5">
        <f t="shared" si="633"/>
        <v>2</v>
      </c>
      <c r="E10019" s="3">
        <v>26949.99</v>
      </c>
      <c r="F10019">
        <f t="shared" si="634"/>
        <v>5.539246788666928E-4</v>
      </c>
    </row>
    <row r="10020" spans="1:6" ht="15" thickBot="1" x14ac:dyDescent="0.35">
      <c r="A10020" s="2">
        <v>43732</v>
      </c>
      <c r="B10020" s="5">
        <f t="shared" si="631"/>
        <v>9</v>
      </c>
      <c r="C10020" s="5">
        <f t="shared" si="632"/>
        <v>24</v>
      </c>
      <c r="D10020" s="5">
        <f t="shared" si="633"/>
        <v>3</v>
      </c>
      <c r="E10020" s="3">
        <v>26807.77</v>
      </c>
      <c r="F10020">
        <f t="shared" si="634"/>
        <v>-5.2771819210322953E-3</v>
      </c>
    </row>
    <row r="10021" spans="1:6" ht="15" thickBot="1" x14ac:dyDescent="0.35">
      <c r="A10021" s="2">
        <v>43733</v>
      </c>
      <c r="B10021" s="5">
        <f t="shared" si="631"/>
        <v>9</v>
      </c>
      <c r="C10021" s="5">
        <f t="shared" si="632"/>
        <v>25</v>
      </c>
      <c r="D10021" s="5">
        <f t="shared" si="633"/>
        <v>4</v>
      </c>
      <c r="E10021" s="3">
        <v>26970.71</v>
      </c>
      <c r="F10021">
        <f t="shared" si="634"/>
        <v>6.078088554176595E-3</v>
      </c>
    </row>
    <row r="10022" spans="1:6" ht="15" thickBot="1" x14ac:dyDescent="0.35">
      <c r="A10022" s="2">
        <v>43734</v>
      </c>
      <c r="B10022" s="5">
        <f t="shared" si="631"/>
        <v>9</v>
      </c>
      <c r="C10022" s="5">
        <f t="shared" si="632"/>
        <v>26</v>
      </c>
      <c r="D10022" s="5">
        <f t="shared" si="633"/>
        <v>5</v>
      </c>
      <c r="E10022" s="3">
        <v>26891.119999999999</v>
      </c>
      <c r="F10022">
        <f t="shared" si="634"/>
        <v>-2.9509790435624478E-3</v>
      </c>
    </row>
    <row r="10023" spans="1:6" ht="15" thickBot="1" x14ac:dyDescent="0.35">
      <c r="A10023" s="2">
        <v>43735</v>
      </c>
      <c r="B10023" s="5">
        <f t="shared" si="631"/>
        <v>9</v>
      </c>
      <c r="C10023" s="5">
        <f t="shared" si="632"/>
        <v>27</v>
      </c>
      <c r="D10023" s="5">
        <f t="shared" si="633"/>
        <v>6</v>
      </c>
      <c r="E10023" s="3">
        <v>26820.25</v>
      </c>
      <c r="F10023">
        <f t="shared" si="634"/>
        <v>-2.6354424806404116E-3</v>
      </c>
    </row>
    <row r="10024" spans="1:6" ht="15" thickBot="1" x14ac:dyDescent="0.35">
      <c r="A10024" s="2">
        <v>43738</v>
      </c>
      <c r="B10024" s="5">
        <f t="shared" si="631"/>
        <v>9</v>
      </c>
      <c r="C10024" s="5">
        <f t="shared" si="632"/>
        <v>30</v>
      </c>
      <c r="D10024" s="5">
        <f t="shared" si="633"/>
        <v>2</v>
      </c>
      <c r="E10024" s="3">
        <v>26916.83</v>
      </c>
      <c r="F10024">
        <f t="shared" si="634"/>
        <v>3.6010104305516074E-3</v>
      </c>
    </row>
    <row r="10025" spans="1:6" ht="15" thickBot="1" x14ac:dyDescent="0.35">
      <c r="A10025" s="2">
        <v>43739</v>
      </c>
      <c r="B10025" s="5">
        <f t="shared" si="631"/>
        <v>10</v>
      </c>
      <c r="C10025" s="5">
        <f t="shared" si="632"/>
        <v>1</v>
      </c>
      <c r="D10025" s="5">
        <f t="shared" si="633"/>
        <v>3</v>
      </c>
      <c r="E10025" s="3">
        <v>26573.040000000001</v>
      </c>
      <c r="F10025">
        <f t="shared" si="634"/>
        <v>-1.2772306397150067E-2</v>
      </c>
    </row>
    <row r="10026" spans="1:6" ht="15" thickBot="1" x14ac:dyDescent="0.35">
      <c r="A10026" s="2">
        <v>43740</v>
      </c>
      <c r="B10026" s="5">
        <f t="shared" si="631"/>
        <v>10</v>
      </c>
      <c r="C10026" s="5">
        <f t="shared" si="632"/>
        <v>2</v>
      </c>
      <c r="D10026" s="5">
        <f t="shared" si="633"/>
        <v>4</v>
      </c>
      <c r="E10026" s="3">
        <v>26078.62</v>
      </c>
      <c r="F10026">
        <f t="shared" si="634"/>
        <v>-1.8606075932599428E-2</v>
      </c>
    </row>
    <row r="10027" spans="1:6" ht="15" thickBot="1" x14ac:dyDescent="0.35">
      <c r="A10027" s="2">
        <v>43741</v>
      </c>
      <c r="B10027" s="5">
        <f t="shared" si="631"/>
        <v>10</v>
      </c>
      <c r="C10027" s="5">
        <f t="shared" si="632"/>
        <v>3</v>
      </c>
      <c r="D10027" s="5">
        <f t="shared" si="633"/>
        <v>5</v>
      </c>
      <c r="E10027" s="3">
        <v>26201.040000000001</v>
      </c>
      <c r="F10027">
        <f t="shared" si="634"/>
        <v>4.6942667978597755E-3</v>
      </c>
    </row>
    <row r="10028" spans="1:6" ht="15" thickBot="1" x14ac:dyDescent="0.35">
      <c r="A10028" s="2">
        <v>43742</v>
      </c>
      <c r="B10028" s="5">
        <f t="shared" si="631"/>
        <v>10</v>
      </c>
      <c r="C10028" s="5">
        <f t="shared" si="632"/>
        <v>4</v>
      </c>
      <c r="D10028" s="5">
        <f t="shared" si="633"/>
        <v>6</v>
      </c>
      <c r="E10028" s="3">
        <v>26573.72</v>
      </c>
      <c r="F10028">
        <f t="shared" si="634"/>
        <v>1.4223862869565493E-2</v>
      </c>
    </row>
    <row r="10029" spans="1:6" ht="15" thickBot="1" x14ac:dyDescent="0.35">
      <c r="A10029" s="2">
        <v>43745</v>
      </c>
      <c r="B10029" s="5">
        <f t="shared" si="631"/>
        <v>10</v>
      </c>
      <c r="C10029" s="5">
        <f t="shared" si="632"/>
        <v>7</v>
      </c>
      <c r="D10029" s="5">
        <f t="shared" si="633"/>
        <v>2</v>
      </c>
      <c r="E10029" s="3">
        <v>26478.02</v>
      </c>
      <c r="F10029">
        <f t="shared" si="634"/>
        <v>-3.60130233930367E-3</v>
      </c>
    </row>
    <row r="10030" spans="1:6" ht="15" thickBot="1" x14ac:dyDescent="0.35">
      <c r="A10030" s="2">
        <v>43746</v>
      </c>
      <c r="B10030" s="5">
        <f t="shared" si="631"/>
        <v>10</v>
      </c>
      <c r="C10030" s="5">
        <f t="shared" si="632"/>
        <v>8</v>
      </c>
      <c r="D10030" s="5">
        <f t="shared" si="633"/>
        <v>3</v>
      </c>
      <c r="E10030" s="3">
        <v>26164.04</v>
      </c>
      <c r="F10030">
        <f t="shared" si="634"/>
        <v>-1.1858137428705E-2</v>
      </c>
    </row>
    <row r="10031" spans="1:6" ht="15" thickBot="1" x14ac:dyDescent="0.35">
      <c r="A10031" s="2">
        <v>43747</v>
      </c>
      <c r="B10031" s="5">
        <f t="shared" si="631"/>
        <v>10</v>
      </c>
      <c r="C10031" s="5">
        <f t="shared" si="632"/>
        <v>9</v>
      </c>
      <c r="D10031" s="5">
        <f t="shared" si="633"/>
        <v>4</v>
      </c>
      <c r="E10031" s="3">
        <v>26346.01</v>
      </c>
      <c r="F10031">
        <f t="shared" si="634"/>
        <v>6.9549656704391803E-3</v>
      </c>
    </row>
    <row r="10032" spans="1:6" ht="15" thickBot="1" x14ac:dyDescent="0.35">
      <c r="A10032" s="2">
        <v>43748</v>
      </c>
      <c r="B10032" s="5">
        <f t="shared" si="631"/>
        <v>10</v>
      </c>
      <c r="C10032" s="5">
        <f t="shared" si="632"/>
        <v>10</v>
      </c>
      <c r="D10032" s="5">
        <f t="shared" si="633"/>
        <v>5</v>
      </c>
      <c r="E10032" s="3">
        <v>26496.67</v>
      </c>
      <c r="F10032">
        <f t="shared" si="634"/>
        <v>5.7185129740708312E-3</v>
      </c>
    </row>
    <row r="10033" spans="1:6" ht="15" thickBot="1" x14ac:dyDescent="0.35">
      <c r="A10033" s="2">
        <v>43749</v>
      </c>
      <c r="B10033" s="5">
        <f t="shared" si="631"/>
        <v>10</v>
      </c>
      <c r="C10033" s="5">
        <f t="shared" si="632"/>
        <v>11</v>
      </c>
      <c r="D10033" s="5">
        <f t="shared" si="633"/>
        <v>6</v>
      </c>
      <c r="E10033" s="3">
        <v>26816.59</v>
      </c>
      <c r="F10033">
        <f t="shared" si="634"/>
        <v>1.2073970049821426E-2</v>
      </c>
    </row>
    <row r="10034" spans="1:6" ht="15" thickBot="1" x14ac:dyDescent="0.35">
      <c r="A10034" s="2">
        <v>43752</v>
      </c>
      <c r="B10034" s="5">
        <f t="shared" si="631"/>
        <v>10</v>
      </c>
      <c r="C10034" s="5">
        <f t="shared" si="632"/>
        <v>14</v>
      </c>
      <c r="D10034" s="5">
        <f t="shared" si="633"/>
        <v>2</v>
      </c>
      <c r="E10034" s="3">
        <v>26787.360000000001</v>
      </c>
      <c r="F10034">
        <f t="shared" si="634"/>
        <v>-1.0899969011719821E-3</v>
      </c>
    </row>
    <row r="10035" spans="1:6" ht="15" thickBot="1" x14ac:dyDescent="0.35">
      <c r="A10035" s="2">
        <v>43753</v>
      </c>
      <c r="B10035" s="5">
        <f t="shared" si="631"/>
        <v>10</v>
      </c>
      <c r="C10035" s="5">
        <f t="shared" si="632"/>
        <v>15</v>
      </c>
      <c r="D10035" s="5">
        <f t="shared" si="633"/>
        <v>3</v>
      </c>
      <c r="E10035" s="3">
        <v>27024.799999999999</v>
      </c>
      <c r="F10035">
        <f t="shared" si="634"/>
        <v>8.8638820697522526E-3</v>
      </c>
    </row>
    <row r="10036" spans="1:6" ht="15" thickBot="1" x14ac:dyDescent="0.35">
      <c r="A10036" s="2">
        <v>43754</v>
      </c>
      <c r="B10036" s="5">
        <f t="shared" si="631"/>
        <v>10</v>
      </c>
      <c r="C10036" s="5">
        <f t="shared" si="632"/>
        <v>16</v>
      </c>
      <c r="D10036" s="5">
        <f t="shared" si="633"/>
        <v>4</v>
      </c>
      <c r="E10036" s="3">
        <v>27001.98</v>
      </c>
      <c r="F10036">
        <f t="shared" si="634"/>
        <v>-8.4440957934932769E-4</v>
      </c>
    </row>
    <row r="10037" spans="1:6" ht="15" thickBot="1" x14ac:dyDescent="0.35">
      <c r="A10037" s="2">
        <v>43755</v>
      </c>
      <c r="B10037" s="5">
        <f t="shared" si="631"/>
        <v>10</v>
      </c>
      <c r="C10037" s="5">
        <f t="shared" si="632"/>
        <v>17</v>
      </c>
      <c r="D10037" s="5">
        <f t="shared" si="633"/>
        <v>5</v>
      </c>
      <c r="E10037" s="3">
        <v>27025.88</v>
      </c>
      <c r="F10037">
        <f t="shared" si="634"/>
        <v>8.8512027636497234E-4</v>
      </c>
    </row>
    <row r="10038" spans="1:6" ht="15" thickBot="1" x14ac:dyDescent="0.35">
      <c r="A10038" s="2">
        <v>43756</v>
      </c>
      <c r="B10038" s="5">
        <f t="shared" si="631"/>
        <v>10</v>
      </c>
      <c r="C10038" s="5">
        <f t="shared" si="632"/>
        <v>18</v>
      </c>
      <c r="D10038" s="5">
        <f t="shared" si="633"/>
        <v>6</v>
      </c>
      <c r="E10038" s="3">
        <v>26770.2</v>
      </c>
      <c r="F10038">
        <f t="shared" si="634"/>
        <v>-9.4605615062303347E-3</v>
      </c>
    </row>
    <row r="10039" spans="1:6" ht="15" thickBot="1" x14ac:dyDescent="0.35">
      <c r="A10039" s="2">
        <v>43759</v>
      </c>
      <c r="B10039" s="5">
        <f t="shared" si="631"/>
        <v>10</v>
      </c>
      <c r="C10039" s="5">
        <f t="shared" si="632"/>
        <v>21</v>
      </c>
      <c r="D10039" s="5">
        <f t="shared" si="633"/>
        <v>2</v>
      </c>
      <c r="E10039" s="3">
        <v>26827.64</v>
      </c>
      <c r="F10039">
        <f t="shared" si="634"/>
        <v>2.1456694384053422E-3</v>
      </c>
    </row>
    <row r="10040" spans="1:6" ht="15" thickBot="1" x14ac:dyDescent="0.35">
      <c r="A10040" s="2">
        <v>43760</v>
      </c>
      <c r="B10040" s="5">
        <f t="shared" si="631"/>
        <v>10</v>
      </c>
      <c r="C10040" s="5">
        <f t="shared" si="632"/>
        <v>22</v>
      </c>
      <c r="D10040" s="5">
        <f t="shared" si="633"/>
        <v>3</v>
      </c>
      <c r="E10040" s="3">
        <v>26788.1</v>
      </c>
      <c r="F10040">
        <f t="shared" si="634"/>
        <v>-1.4738530858473154E-3</v>
      </c>
    </row>
    <row r="10041" spans="1:6" ht="15" thickBot="1" x14ac:dyDescent="0.35">
      <c r="A10041" s="2">
        <v>43761</v>
      </c>
      <c r="B10041" s="5">
        <f t="shared" si="631"/>
        <v>10</v>
      </c>
      <c r="C10041" s="5">
        <f t="shared" si="632"/>
        <v>23</v>
      </c>
      <c r="D10041" s="5">
        <f t="shared" si="633"/>
        <v>4</v>
      </c>
      <c r="E10041" s="3">
        <v>26833.95</v>
      </c>
      <c r="F10041">
        <f t="shared" si="634"/>
        <v>1.7115808885289432E-3</v>
      </c>
    </row>
    <row r="10042" spans="1:6" ht="15" thickBot="1" x14ac:dyDescent="0.35">
      <c r="A10042" s="2">
        <v>43762</v>
      </c>
      <c r="B10042" s="5">
        <f t="shared" si="631"/>
        <v>10</v>
      </c>
      <c r="C10042" s="5">
        <f t="shared" si="632"/>
        <v>24</v>
      </c>
      <c r="D10042" s="5">
        <f t="shared" si="633"/>
        <v>5</v>
      </c>
      <c r="E10042" s="3">
        <v>26805.53</v>
      </c>
      <c r="F10042">
        <f t="shared" si="634"/>
        <v>-1.0591060950773887E-3</v>
      </c>
    </row>
    <row r="10043" spans="1:6" ht="15" thickBot="1" x14ac:dyDescent="0.35">
      <c r="A10043" s="2">
        <v>43763</v>
      </c>
      <c r="B10043" s="5">
        <f t="shared" si="631"/>
        <v>10</v>
      </c>
      <c r="C10043" s="5">
        <f t="shared" si="632"/>
        <v>25</v>
      </c>
      <c r="D10043" s="5">
        <f t="shared" si="633"/>
        <v>6</v>
      </c>
      <c r="E10043" s="3">
        <v>26958.06</v>
      </c>
      <c r="F10043">
        <f t="shared" si="634"/>
        <v>5.6902437668646163E-3</v>
      </c>
    </row>
    <row r="10044" spans="1:6" ht="15" thickBot="1" x14ac:dyDescent="0.35">
      <c r="A10044" s="2">
        <v>43766</v>
      </c>
      <c r="B10044" s="5">
        <f t="shared" si="631"/>
        <v>10</v>
      </c>
      <c r="C10044" s="5">
        <f t="shared" si="632"/>
        <v>28</v>
      </c>
      <c r="D10044" s="5">
        <f t="shared" si="633"/>
        <v>2</v>
      </c>
      <c r="E10044" s="3">
        <v>27090.720000000001</v>
      </c>
      <c r="F10044">
        <f t="shared" si="634"/>
        <v>4.920977251330394E-3</v>
      </c>
    </row>
    <row r="10045" spans="1:6" ht="15" thickBot="1" x14ac:dyDescent="0.35">
      <c r="A10045" s="2">
        <v>43767</v>
      </c>
      <c r="B10045" s="5">
        <f t="shared" si="631"/>
        <v>10</v>
      </c>
      <c r="C10045" s="5">
        <f t="shared" si="632"/>
        <v>29</v>
      </c>
      <c r="D10045" s="5">
        <f t="shared" si="633"/>
        <v>3</v>
      </c>
      <c r="E10045" s="3">
        <v>27071.42</v>
      </c>
      <c r="F10045">
        <f t="shared" si="634"/>
        <v>-7.1242107998616903E-4</v>
      </c>
    </row>
    <row r="10046" spans="1:6" ht="15" thickBot="1" x14ac:dyDescent="0.35">
      <c r="A10046" s="2">
        <v>43768</v>
      </c>
      <c r="B10046" s="5">
        <f t="shared" si="631"/>
        <v>10</v>
      </c>
      <c r="C10046" s="5">
        <f t="shared" si="632"/>
        <v>30</v>
      </c>
      <c r="D10046" s="5">
        <f t="shared" si="633"/>
        <v>4</v>
      </c>
      <c r="E10046" s="3">
        <v>27186.69</v>
      </c>
      <c r="F10046">
        <f t="shared" si="634"/>
        <v>4.2579960711333371E-3</v>
      </c>
    </row>
    <row r="10047" spans="1:6" ht="15" thickBot="1" x14ac:dyDescent="0.35">
      <c r="A10047" s="2">
        <v>43769</v>
      </c>
      <c r="B10047" s="5">
        <f t="shared" si="631"/>
        <v>10</v>
      </c>
      <c r="C10047" s="5">
        <f t="shared" si="632"/>
        <v>31</v>
      </c>
      <c r="D10047" s="5">
        <f t="shared" si="633"/>
        <v>5</v>
      </c>
      <c r="E10047" s="3">
        <v>27046.23</v>
      </c>
      <c r="F10047">
        <f t="shared" si="634"/>
        <v>-5.1664987536180068E-3</v>
      </c>
    </row>
    <row r="10048" spans="1:6" ht="15" thickBot="1" x14ac:dyDescent="0.35">
      <c r="A10048" s="2">
        <v>43770</v>
      </c>
      <c r="B10048" s="5">
        <f t="shared" si="631"/>
        <v>11</v>
      </c>
      <c r="C10048" s="5">
        <f t="shared" si="632"/>
        <v>1</v>
      </c>
      <c r="D10048" s="5">
        <f t="shared" si="633"/>
        <v>6</v>
      </c>
      <c r="E10048" s="3">
        <v>27347.360000000001</v>
      </c>
      <c r="F10048">
        <f t="shared" si="634"/>
        <v>1.1133899253241618E-2</v>
      </c>
    </row>
    <row r="10049" spans="1:6" ht="15" thickBot="1" x14ac:dyDescent="0.35">
      <c r="A10049" s="2">
        <v>43773</v>
      </c>
      <c r="B10049" s="5">
        <f t="shared" si="631"/>
        <v>11</v>
      </c>
      <c r="C10049" s="5">
        <f t="shared" si="632"/>
        <v>4</v>
      </c>
      <c r="D10049" s="5">
        <f t="shared" si="633"/>
        <v>2</v>
      </c>
      <c r="E10049" s="3">
        <v>27462.11</v>
      </c>
      <c r="F10049">
        <f t="shared" si="634"/>
        <v>4.1960174583579547E-3</v>
      </c>
    </row>
    <row r="10050" spans="1:6" ht="15" thickBot="1" x14ac:dyDescent="0.35">
      <c r="A10050" s="2">
        <v>43774</v>
      </c>
      <c r="B10050" s="5">
        <f t="shared" si="631"/>
        <v>11</v>
      </c>
      <c r="C10050" s="5">
        <f t="shared" si="632"/>
        <v>5</v>
      </c>
      <c r="D10050" s="5">
        <f t="shared" si="633"/>
        <v>3</v>
      </c>
      <c r="E10050" s="3">
        <v>27492.63</v>
      </c>
      <c r="F10050">
        <f t="shared" si="634"/>
        <v>1.1113494192543994E-3</v>
      </c>
    </row>
    <row r="10051" spans="1:6" ht="15" thickBot="1" x14ac:dyDescent="0.35">
      <c r="A10051" s="2">
        <v>43775</v>
      </c>
      <c r="B10051" s="5">
        <f t="shared" ref="B10051:B10114" si="635">MONTH(A10051)</f>
        <v>11</v>
      </c>
      <c r="C10051" s="5">
        <f t="shared" ref="C10051:C10114" si="636">DAY(A10051)</f>
        <v>6</v>
      </c>
      <c r="D10051" s="5">
        <f t="shared" ref="D10051:D10114" si="637">WEEKDAY(A10051,1)</f>
        <v>4</v>
      </c>
      <c r="E10051" s="3">
        <v>27492.560000000001</v>
      </c>
      <c r="F10051">
        <f t="shared" si="634"/>
        <v>-2.5461369101358784E-6</v>
      </c>
    </row>
    <row r="10052" spans="1:6" ht="15" thickBot="1" x14ac:dyDescent="0.35">
      <c r="A10052" s="2">
        <v>43776</v>
      </c>
      <c r="B10052" s="5">
        <f t="shared" si="635"/>
        <v>11</v>
      </c>
      <c r="C10052" s="5">
        <f t="shared" si="636"/>
        <v>7</v>
      </c>
      <c r="D10052" s="5">
        <f t="shared" si="637"/>
        <v>5</v>
      </c>
      <c r="E10052" s="3">
        <v>27674.799999999999</v>
      </c>
      <c r="F10052">
        <f t="shared" ref="F10052:F10115" si="638">(E10052-E10051)/E10051</f>
        <v>6.6287024562280833E-3</v>
      </c>
    </row>
    <row r="10053" spans="1:6" ht="15" thickBot="1" x14ac:dyDescent="0.35">
      <c r="A10053" s="2">
        <v>43777</v>
      </c>
      <c r="B10053" s="5">
        <f t="shared" si="635"/>
        <v>11</v>
      </c>
      <c r="C10053" s="5">
        <f t="shared" si="636"/>
        <v>8</v>
      </c>
      <c r="D10053" s="5">
        <f t="shared" si="637"/>
        <v>6</v>
      </c>
      <c r="E10053" s="3">
        <v>27681.24</v>
      </c>
      <c r="F10053">
        <f t="shared" si="638"/>
        <v>2.3270267535817164E-4</v>
      </c>
    </row>
    <row r="10054" spans="1:6" ht="15" thickBot="1" x14ac:dyDescent="0.35">
      <c r="A10054" s="2">
        <v>43780</v>
      </c>
      <c r="B10054" s="5">
        <f t="shared" si="635"/>
        <v>11</v>
      </c>
      <c r="C10054" s="5">
        <f t="shared" si="636"/>
        <v>11</v>
      </c>
      <c r="D10054" s="5">
        <f t="shared" si="637"/>
        <v>2</v>
      </c>
      <c r="E10054" s="3">
        <v>27691.49</v>
      </c>
      <c r="F10054">
        <f t="shared" si="638"/>
        <v>3.7028688021201363E-4</v>
      </c>
    </row>
    <row r="10055" spans="1:6" ht="15" thickBot="1" x14ac:dyDescent="0.35">
      <c r="A10055" s="2">
        <v>43781</v>
      </c>
      <c r="B10055" s="5">
        <f t="shared" si="635"/>
        <v>11</v>
      </c>
      <c r="C10055" s="5">
        <f t="shared" si="636"/>
        <v>12</v>
      </c>
      <c r="D10055" s="5">
        <f t="shared" si="637"/>
        <v>3</v>
      </c>
      <c r="E10055" s="3">
        <v>27691.49</v>
      </c>
      <c r="F10055">
        <f t="shared" si="638"/>
        <v>0</v>
      </c>
    </row>
    <row r="10056" spans="1:6" ht="15" thickBot="1" x14ac:dyDescent="0.35">
      <c r="A10056" s="2">
        <v>43782</v>
      </c>
      <c r="B10056" s="5">
        <f t="shared" si="635"/>
        <v>11</v>
      </c>
      <c r="C10056" s="5">
        <f t="shared" si="636"/>
        <v>13</v>
      </c>
      <c r="D10056" s="5">
        <f t="shared" si="637"/>
        <v>4</v>
      </c>
      <c r="E10056" s="3">
        <v>27783.59</v>
      </c>
      <c r="F10056">
        <f t="shared" si="638"/>
        <v>3.3259315407007184E-3</v>
      </c>
    </row>
    <row r="10057" spans="1:6" ht="15" thickBot="1" x14ac:dyDescent="0.35">
      <c r="A10057" s="2">
        <v>43783</v>
      </c>
      <c r="B10057" s="5">
        <f t="shared" si="635"/>
        <v>11</v>
      </c>
      <c r="C10057" s="5">
        <f t="shared" si="636"/>
        <v>14</v>
      </c>
      <c r="D10057" s="5">
        <f t="shared" si="637"/>
        <v>5</v>
      </c>
      <c r="E10057" s="3">
        <v>27781.96</v>
      </c>
      <c r="F10057">
        <f t="shared" si="638"/>
        <v>-5.8667724365390457E-5</v>
      </c>
    </row>
    <row r="10058" spans="1:6" ht="15" thickBot="1" x14ac:dyDescent="0.35">
      <c r="A10058" s="2">
        <v>43784</v>
      </c>
      <c r="B10058" s="5">
        <f t="shared" si="635"/>
        <v>11</v>
      </c>
      <c r="C10058" s="5">
        <f t="shared" si="636"/>
        <v>15</v>
      </c>
      <c r="D10058" s="5">
        <f t="shared" si="637"/>
        <v>6</v>
      </c>
      <c r="E10058" s="3">
        <v>28004.89</v>
      </c>
      <c r="F10058">
        <f t="shared" si="638"/>
        <v>8.0242718656279213E-3</v>
      </c>
    </row>
    <row r="10059" spans="1:6" ht="15" thickBot="1" x14ac:dyDescent="0.35">
      <c r="A10059" s="2">
        <v>43787</v>
      </c>
      <c r="B10059" s="5">
        <f t="shared" si="635"/>
        <v>11</v>
      </c>
      <c r="C10059" s="5">
        <f t="shared" si="636"/>
        <v>18</v>
      </c>
      <c r="D10059" s="5">
        <f t="shared" si="637"/>
        <v>2</v>
      </c>
      <c r="E10059" s="3">
        <v>28036.22</v>
      </c>
      <c r="F10059">
        <f t="shared" si="638"/>
        <v>1.1187331926674857E-3</v>
      </c>
    </row>
    <row r="10060" spans="1:6" ht="15" thickBot="1" x14ac:dyDescent="0.35">
      <c r="A10060" s="2">
        <v>43788</v>
      </c>
      <c r="B10060" s="5">
        <f t="shared" si="635"/>
        <v>11</v>
      </c>
      <c r="C10060" s="5">
        <f t="shared" si="636"/>
        <v>19</v>
      </c>
      <c r="D10060" s="5">
        <f t="shared" si="637"/>
        <v>3</v>
      </c>
      <c r="E10060" s="3">
        <v>27934.02</v>
      </c>
      <c r="F10060">
        <f t="shared" si="638"/>
        <v>-3.6452845640389726E-3</v>
      </c>
    </row>
    <row r="10061" spans="1:6" ht="15" thickBot="1" x14ac:dyDescent="0.35">
      <c r="A10061" s="2">
        <v>43789</v>
      </c>
      <c r="B10061" s="5">
        <f t="shared" si="635"/>
        <v>11</v>
      </c>
      <c r="C10061" s="5">
        <f t="shared" si="636"/>
        <v>20</v>
      </c>
      <c r="D10061" s="5">
        <f t="shared" si="637"/>
        <v>4</v>
      </c>
      <c r="E10061" s="3">
        <v>27821.09</v>
      </c>
      <c r="F10061">
        <f t="shared" si="638"/>
        <v>-4.0427407154430437E-3</v>
      </c>
    </row>
    <row r="10062" spans="1:6" ht="15" thickBot="1" x14ac:dyDescent="0.35">
      <c r="A10062" s="2">
        <v>43790</v>
      </c>
      <c r="B10062" s="5">
        <f t="shared" si="635"/>
        <v>11</v>
      </c>
      <c r="C10062" s="5">
        <f t="shared" si="636"/>
        <v>21</v>
      </c>
      <c r="D10062" s="5">
        <f t="shared" si="637"/>
        <v>5</v>
      </c>
      <c r="E10062" s="3">
        <v>27766.29</v>
      </c>
      <c r="F10062">
        <f t="shared" si="638"/>
        <v>-1.9697287201903041E-3</v>
      </c>
    </row>
    <row r="10063" spans="1:6" ht="15" thickBot="1" x14ac:dyDescent="0.35">
      <c r="A10063" s="2">
        <v>43791</v>
      </c>
      <c r="B10063" s="5">
        <f t="shared" si="635"/>
        <v>11</v>
      </c>
      <c r="C10063" s="5">
        <f t="shared" si="636"/>
        <v>22</v>
      </c>
      <c r="D10063" s="5">
        <f t="shared" si="637"/>
        <v>6</v>
      </c>
      <c r="E10063" s="3">
        <v>27875.62</v>
      </c>
      <c r="F10063">
        <f t="shared" si="638"/>
        <v>3.9375083959721701E-3</v>
      </c>
    </row>
    <row r="10064" spans="1:6" ht="15" thickBot="1" x14ac:dyDescent="0.35">
      <c r="A10064" s="2">
        <v>43794</v>
      </c>
      <c r="B10064" s="5">
        <f t="shared" si="635"/>
        <v>11</v>
      </c>
      <c r="C10064" s="5">
        <f t="shared" si="636"/>
        <v>25</v>
      </c>
      <c r="D10064" s="5">
        <f t="shared" si="637"/>
        <v>2</v>
      </c>
      <c r="E10064" s="3">
        <v>28066.47</v>
      </c>
      <c r="F10064">
        <f t="shared" si="638"/>
        <v>6.8464844907486248E-3</v>
      </c>
    </row>
    <row r="10065" spans="1:6" ht="15" thickBot="1" x14ac:dyDescent="0.35">
      <c r="A10065" s="2">
        <v>43795</v>
      </c>
      <c r="B10065" s="5">
        <f t="shared" si="635"/>
        <v>11</v>
      </c>
      <c r="C10065" s="5">
        <f t="shared" si="636"/>
        <v>26</v>
      </c>
      <c r="D10065" s="5">
        <f t="shared" si="637"/>
        <v>3</v>
      </c>
      <c r="E10065" s="3">
        <v>28121.68</v>
      </c>
      <c r="F10065">
        <f t="shared" si="638"/>
        <v>1.9671159215960939E-3</v>
      </c>
    </row>
    <row r="10066" spans="1:6" ht="15" thickBot="1" x14ac:dyDescent="0.35">
      <c r="A10066" s="2">
        <v>43796</v>
      </c>
      <c r="B10066" s="5">
        <f t="shared" si="635"/>
        <v>11</v>
      </c>
      <c r="C10066" s="5">
        <f t="shared" si="636"/>
        <v>27</v>
      </c>
      <c r="D10066" s="5">
        <f t="shared" si="637"/>
        <v>4</v>
      </c>
      <c r="E10066" s="3">
        <v>28164</v>
      </c>
      <c r="F10066">
        <f t="shared" si="638"/>
        <v>1.5048887548681199E-3</v>
      </c>
    </row>
    <row r="10067" spans="1:6" ht="15" thickBot="1" x14ac:dyDescent="0.35">
      <c r="A10067" s="2">
        <v>43798</v>
      </c>
      <c r="B10067" s="5">
        <f t="shared" si="635"/>
        <v>11</v>
      </c>
      <c r="C10067" s="5">
        <f t="shared" si="636"/>
        <v>29</v>
      </c>
      <c r="D10067" s="5">
        <f t="shared" si="637"/>
        <v>6</v>
      </c>
      <c r="E10067" s="3">
        <v>28051.41</v>
      </c>
      <c r="F10067">
        <f t="shared" si="638"/>
        <v>-3.9976565828717565E-3</v>
      </c>
    </row>
    <row r="10068" spans="1:6" ht="15" thickBot="1" x14ac:dyDescent="0.35">
      <c r="A10068" s="2">
        <v>43801</v>
      </c>
      <c r="B10068" s="5">
        <f t="shared" si="635"/>
        <v>12</v>
      </c>
      <c r="C10068" s="5">
        <f t="shared" si="636"/>
        <v>2</v>
      </c>
      <c r="D10068" s="5">
        <f t="shared" si="637"/>
        <v>2</v>
      </c>
      <c r="E10068" s="3">
        <v>27783.040000000001</v>
      </c>
      <c r="F10068">
        <f t="shared" si="638"/>
        <v>-9.5670770203707765E-3</v>
      </c>
    </row>
    <row r="10069" spans="1:6" ht="15" thickBot="1" x14ac:dyDescent="0.35">
      <c r="A10069" s="2">
        <v>43802</v>
      </c>
      <c r="B10069" s="5">
        <f t="shared" si="635"/>
        <v>12</v>
      </c>
      <c r="C10069" s="5">
        <f t="shared" si="636"/>
        <v>3</v>
      </c>
      <c r="D10069" s="5">
        <f t="shared" si="637"/>
        <v>3</v>
      </c>
      <c r="E10069" s="3">
        <v>27502.81</v>
      </c>
      <c r="F10069">
        <f t="shared" si="638"/>
        <v>-1.0086369238211497E-2</v>
      </c>
    </row>
    <row r="10070" spans="1:6" ht="15" thickBot="1" x14ac:dyDescent="0.35">
      <c r="A10070" s="2">
        <v>43803</v>
      </c>
      <c r="B10070" s="5">
        <f t="shared" si="635"/>
        <v>12</v>
      </c>
      <c r="C10070" s="5">
        <f t="shared" si="636"/>
        <v>4</v>
      </c>
      <c r="D10070" s="5">
        <f t="shared" si="637"/>
        <v>4</v>
      </c>
      <c r="E10070" s="3">
        <v>27649.78</v>
      </c>
      <c r="F10070">
        <f t="shared" si="638"/>
        <v>5.3438175953656195E-3</v>
      </c>
    </row>
    <row r="10071" spans="1:6" ht="15" thickBot="1" x14ac:dyDescent="0.35">
      <c r="A10071" s="2">
        <v>43804</v>
      </c>
      <c r="B10071" s="5">
        <f t="shared" si="635"/>
        <v>12</v>
      </c>
      <c r="C10071" s="5">
        <f t="shared" si="636"/>
        <v>5</v>
      </c>
      <c r="D10071" s="5">
        <f t="shared" si="637"/>
        <v>5</v>
      </c>
      <c r="E10071" s="3">
        <v>27677.79</v>
      </c>
      <c r="F10071">
        <f t="shared" si="638"/>
        <v>1.0130279517595452E-3</v>
      </c>
    </row>
    <row r="10072" spans="1:6" ht="15" thickBot="1" x14ac:dyDescent="0.35">
      <c r="A10072" s="2">
        <v>43805</v>
      </c>
      <c r="B10072" s="5">
        <f t="shared" si="635"/>
        <v>12</v>
      </c>
      <c r="C10072" s="5">
        <f t="shared" si="636"/>
        <v>6</v>
      </c>
      <c r="D10072" s="5">
        <f t="shared" si="637"/>
        <v>6</v>
      </c>
      <c r="E10072" s="3">
        <v>28015.06</v>
      </c>
      <c r="F10072">
        <f t="shared" si="638"/>
        <v>1.218558273619391E-2</v>
      </c>
    </row>
    <row r="10073" spans="1:6" ht="15" thickBot="1" x14ac:dyDescent="0.35">
      <c r="A10073" s="2">
        <v>43808</v>
      </c>
      <c r="B10073" s="5">
        <f t="shared" si="635"/>
        <v>12</v>
      </c>
      <c r="C10073" s="5">
        <f t="shared" si="636"/>
        <v>9</v>
      </c>
      <c r="D10073" s="5">
        <f t="shared" si="637"/>
        <v>2</v>
      </c>
      <c r="E10073" s="3">
        <v>27909.599999999999</v>
      </c>
      <c r="F10073">
        <f t="shared" si="638"/>
        <v>-3.7644038599240108E-3</v>
      </c>
    </row>
    <row r="10074" spans="1:6" ht="15" thickBot="1" x14ac:dyDescent="0.35">
      <c r="A10074" s="2">
        <v>43809</v>
      </c>
      <c r="B10074" s="5">
        <f t="shared" si="635"/>
        <v>12</v>
      </c>
      <c r="C10074" s="5">
        <f t="shared" si="636"/>
        <v>10</v>
      </c>
      <c r="D10074" s="5">
        <f t="shared" si="637"/>
        <v>3</v>
      </c>
      <c r="E10074" s="3">
        <v>27881.72</v>
      </c>
      <c r="F10074">
        <f t="shared" si="638"/>
        <v>-9.9893943302653511E-4</v>
      </c>
    </row>
    <row r="10075" spans="1:6" ht="15" thickBot="1" x14ac:dyDescent="0.35">
      <c r="A10075" s="2">
        <v>43810</v>
      </c>
      <c r="B10075" s="5">
        <f t="shared" si="635"/>
        <v>12</v>
      </c>
      <c r="C10075" s="5">
        <f t="shared" si="636"/>
        <v>11</v>
      </c>
      <c r="D10075" s="5">
        <f t="shared" si="637"/>
        <v>4</v>
      </c>
      <c r="E10075" s="3">
        <v>27911.3</v>
      </c>
      <c r="F10075">
        <f t="shared" si="638"/>
        <v>1.0609101590575512E-3</v>
      </c>
    </row>
    <row r="10076" spans="1:6" ht="15" thickBot="1" x14ac:dyDescent="0.35">
      <c r="A10076" s="2">
        <v>43811</v>
      </c>
      <c r="B10076" s="5">
        <f t="shared" si="635"/>
        <v>12</v>
      </c>
      <c r="C10076" s="5">
        <f t="shared" si="636"/>
        <v>12</v>
      </c>
      <c r="D10076" s="5">
        <f t="shared" si="637"/>
        <v>5</v>
      </c>
      <c r="E10076" s="3">
        <v>28132.05</v>
      </c>
      <c r="F10076">
        <f t="shared" si="638"/>
        <v>7.9089831000347527E-3</v>
      </c>
    </row>
    <row r="10077" spans="1:6" ht="15" thickBot="1" x14ac:dyDescent="0.35">
      <c r="A10077" s="2">
        <v>43812</v>
      </c>
      <c r="B10077" s="5">
        <f t="shared" si="635"/>
        <v>12</v>
      </c>
      <c r="C10077" s="5">
        <f t="shared" si="636"/>
        <v>13</v>
      </c>
      <c r="D10077" s="5">
        <f t="shared" si="637"/>
        <v>6</v>
      </c>
      <c r="E10077" s="3">
        <v>28135.38</v>
      </c>
      <c r="F10077">
        <f t="shared" si="638"/>
        <v>1.1837032850438365E-4</v>
      </c>
    </row>
    <row r="10078" spans="1:6" ht="15" thickBot="1" x14ac:dyDescent="0.35">
      <c r="A10078" s="2">
        <v>43815</v>
      </c>
      <c r="B10078" s="5">
        <f t="shared" si="635"/>
        <v>12</v>
      </c>
      <c r="C10078" s="5">
        <f t="shared" si="636"/>
        <v>16</v>
      </c>
      <c r="D10078" s="5">
        <f t="shared" si="637"/>
        <v>2</v>
      </c>
      <c r="E10078" s="3">
        <v>28235.89</v>
      </c>
      <c r="F10078">
        <f t="shared" si="638"/>
        <v>3.5723704460362145E-3</v>
      </c>
    </row>
    <row r="10079" spans="1:6" ht="15" thickBot="1" x14ac:dyDescent="0.35">
      <c r="A10079" s="2">
        <v>43816</v>
      </c>
      <c r="B10079" s="5">
        <f t="shared" si="635"/>
        <v>12</v>
      </c>
      <c r="C10079" s="5">
        <f t="shared" si="636"/>
        <v>17</v>
      </c>
      <c r="D10079" s="5">
        <f t="shared" si="637"/>
        <v>3</v>
      </c>
      <c r="E10079" s="3">
        <v>28267.16</v>
      </c>
      <c r="F10079">
        <f t="shared" si="638"/>
        <v>1.1074557947350142E-3</v>
      </c>
    </row>
    <row r="10080" spans="1:6" ht="15" thickBot="1" x14ac:dyDescent="0.35">
      <c r="A10080" s="2">
        <v>43817</v>
      </c>
      <c r="B10080" s="5">
        <f t="shared" si="635"/>
        <v>12</v>
      </c>
      <c r="C10080" s="5">
        <f t="shared" si="636"/>
        <v>18</v>
      </c>
      <c r="D10080" s="5">
        <f t="shared" si="637"/>
        <v>4</v>
      </c>
      <c r="E10080" s="3">
        <v>28239.279999999999</v>
      </c>
      <c r="F10080">
        <f t="shared" si="638"/>
        <v>-9.8630354092880284E-4</v>
      </c>
    </row>
    <row r="10081" spans="1:6" ht="15" thickBot="1" x14ac:dyDescent="0.35">
      <c r="A10081" s="2">
        <v>43818</v>
      </c>
      <c r="B10081" s="5">
        <f t="shared" si="635"/>
        <v>12</v>
      </c>
      <c r="C10081" s="5">
        <f t="shared" si="636"/>
        <v>19</v>
      </c>
      <c r="D10081" s="5">
        <f t="shared" si="637"/>
        <v>5</v>
      </c>
      <c r="E10081" s="3">
        <v>28376.959999999999</v>
      </c>
      <c r="F10081">
        <f t="shared" si="638"/>
        <v>4.875478411630902E-3</v>
      </c>
    </row>
    <row r="10082" spans="1:6" ht="15" thickBot="1" x14ac:dyDescent="0.35">
      <c r="A10082" s="2">
        <v>43819</v>
      </c>
      <c r="B10082" s="5">
        <f t="shared" si="635"/>
        <v>12</v>
      </c>
      <c r="C10082" s="5">
        <f t="shared" si="636"/>
        <v>20</v>
      </c>
      <c r="D10082" s="5">
        <f t="shared" si="637"/>
        <v>6</v>
      </c>
      <c r="E10082" s="3">
        <v>28455.09</v>
      </c>
      <c r="F10082">
        <f t="shared" si="638"/>
        <v>2.7532899930084484E-3</v>
      </c>
    </row>
    <row r="10083" spans="1:6" ht="15" thickBot="1" x14ac:dyDescent="0.35">
      <c r="A10083" s="2">
        <v>43822</v>
      </c>
      <c r="B10083" s="5">
        <f t="shared" si="635"/>
        <v>12</v>
      </c>
      <c r="C10083" s="5">
        <f t="shared" si="636"/>
        <v>23</v>
      </c>
      <c r="D10083" s="5">
        <f t="shared" si="637"/>
        <v>2</v>
      </c>
      <c r="E10083" s="3">
        <v>28551.53</v>
      </c>
      <c r="F10083">
        <f t="shared" si="638"/>
        <v>3.389200315303824E-3</v>
      </c>
    </row>
    <row r="10084" spans="1:6" ht="15" thickBot="1" x14ac:dyDescent="0.35">
      <c r="A10084" s="2">
        <v>43823</v>
      </c>
      <c r="B10084" s="5">
        <f t="shared" si="635"/>
        <v>12</v>
      </c>
      <c r="C10084" s="5">
        <f t="shared" si="636"/>
        <v>24</v>
      </c>
      <c r="D10084" s="5">
        <f t="shared" si="637"/>
        <v>3</v>
      </c>
      <c r="E10084" s="3">
        <v>28515.45</v>
      </c>
      <c r="F10084">
        <f t="shared" si="638"/>
        <v>-1.2636800899986135E-3</v>
      </c>
    </row>
    <row r="10085" spans="1:6" ht="15" thickBot="1" x14ac:dyDescent="0.35">
      <c r="A10085" s="2">
        <v>43825</v>
      </c>
      <c r="B10085" s="5">
        <f t="shared" si="635"/>
        <v>12</v>
      </c>
      <c r="C10085" s="5">
        <f t="shared" si="636"/>
        <v>26</v>
      </c>
      <c r="D10085" s="5">
        <f t="shared" si="637"/>
        <v>5</v>
      </c>
      <c r="E10085" s="3">
        <v>28621.39</v>
      </c>
      <c r="F10085">
        <f t="shared" si="638"/>
        <v>3.715178964385927E-3</v>
      </c>
    </row>
    <row r="10086" spans="1:6" ht="15" thickBot="1" x14ac:dyDescent="0.35">
      <c r="A10086" s="2">
        <v>43826</v>
      </c>
      <c r="B10086" s="5">
        <f t="shared" si="635"/>
        <v>12</v>
      </c>
      <c r="C10086" s="5">
        <f t="shared" si="636"/>
        <v>27</v>
      </c>
      <c r="D10086" s="5">
        <f t="shared" si="637"/>
        <v>6</v>
      </c>
      <c r="E10086" s="3">
        <v>28645.26</v>
      </c>
      <c r="F10086">
        <f t="shared" si="638"/>
        <v>8.3399164051777301E-4</v>
      </c>
    </row>
    <row r="10087" spans="1:6" ht="15" thickBot="1" x14ac:dyDescent="0.35">
      <c r="A10087" s="2">
        <v>43829</v>
      </c>
      <c r="B10087" s="5">
        <f t="shared" si="635"/>
        <v>12</v>
      </c>
      <c r="C10087" s="5">
        <f t="shared" si="636"/>
        <v>30</v>
      </c>
      <c r="D10087" s="5">
        <f t="shared" si="637"/>
        <v>2</v>
      </c>
      <c r="E10087" s="3">
        <v>28462.14</v>
      </c>
      <c r="F10087">
        <f t="shared" si="638"/>
        <v>-6.392680673870616E-3</v>
      </c>
    </row>
    <row r="10088" spans="1:6" ht="15" thickBot="1" x14ac:dyDescent="0.35">
      <c r="A10088" s="2">
        <v>43830</v>
      </c>
      <c r="B10088" s="5">
        <f t="shared" si="635"/>
        <v>12</v>
      </c>
      <c r="C10088" s="5">
        <f t="shared" si="636"/>
        <v>31</v>
      </c>
      <c r="D10088" s="5">
        <f t="shared" si="637"/>
        <v>3</v>
      </c>
      <c r="E10088" s="3">
        <v>28538.44</v>
      </c>
      <c r="F10088">
        <f t="shared" si="638"/>
        <v>2.6807541527095035E-3</v>
      </c>
    </row>
    <row r="10089" spans="1:6" ht="15" thickBot="1" x14ac:dyDescent="0.35">
      <c r="A10089" s="2">
        <v>43832</v>
      </c>
      <c r="B10089" s="5">
        <f t="shared" si="635"/>
        <v>1</v>
      </c>
      <c r="C10089" s="5">
        <f t="shared" si="636"/>
        <v>2</v>
      </c>
      <c r="D10089" s="5">
        <f t="shared" si="637"/>
        <v>5</v>
      </c>
      <c r="E10089" s="3">
        <v>28868.799999999999</v>
      </c>
      <c r="F10089">
        <f t="shared" si="638"/>
        <v>1.1575965609893204E-2</v>
      </c>
    </row>
    <row r="10090" spans="1:6" ht="15" thickBot="1" x14ac:dyDescent="0.35">
      <c r="A10090" s="2">
        <v>43833</v>
      </c>
      <c r="B10090" s="5">
        <f t="shared" si="635"/>
        <v>1</v>
      </c>
      <c r="C10090" s="5">
        <f t="shared" si="636"/>
        <v>3</v>
      </c>
      <c r="D10090" s="5">
        <f t="shared" si="637"/>
        <v>6</v>
      </c>
      <c r="E10090" s="3">
        <v>28634.880000000001</v>
      </c>
      <c r="F10090">
        <f t="shared" si="638"/>
        <v>-8.102865377154515E-3</v>
      </c>
    </row>
    <row r="10091" spans="1:6" ht="15" thickBot="1" x14ac:dyDescent="0.35">
      <c r="A10091" s="2">
        <v>43836</v>
      </c>
      <c r="B10091" s="5">
        <f t="shared" si="635"/>
        <v>1</v>
      </c>
      <c r="C10091" s="5">
        <f t="shared" si="636"/>
        <v>6</v>
      </c>
      <c r="D10091" s="5">
        <f t="shared" si="637"/>
        <v>2</v>
      </c>
      <c r="E10091" s="3">
        <v>28703.38</v>
      </c>
      <c r="F10091">
        <f t="shared" si="638"/>
        <v>2.3921874301551112E-3</v>
      </c>
    </row>
    <row r="10092" spans="1:6" ht="15" thickBot="1" x14ac:dyDescent="0.35">
      <c r="A10092" s="2">
        <v>43837</v>
      </c>
      <c r="B10092" s="5">
        <f t="shared" si="635"/>
        <v>1</v>
      </c>
      <c r="C10092" s="5">
        <f t="shared" si="636"/>
        <v>7</v>
      </c>
      <c r="D10092" s="5">
        <f t="shared" si="637"/>
        <v>3</v>
      </c>
      <c r="E10092" s="3">
        <v>28583.68</v>
      </c>
      <c r="F10092">
        <f t="shared" si="638"/>
        <v>-4.1702405779389298E-3</v>
      </c>
    </row>
    <row r="10093" spans="1:6" ht="15" thickBot="1" x14ac:dyDescent="0.35">
      <c r="A10093" s="2">
        <v>43838</v>
      </c>
      <c r="B10093" s="5">
        <f t="shared" si="635"/>
        <v>1</v>
      </c>
      <c r="C10093" s="5">
        <f t="shared" si="636"/>
        <v>8</v>
      </c>
      <c r="D10093" s="5">
        <f t="shared" si="637"/>
        <v>4</v>
      </c>
      <c r="E10093" s="3">
        <v>28745.09</v>
      </c>
      <c r="F10093">
        <f t="shared" si="638"/>
        <v>5.6469285970175941E-3</v>
      </c>
    </row>
    <row r="10094" spans="1:6" ht="15" thickBot="1" x14ac:dyDescent="0.35">
      <c r="A10094" s="2">
        <v>43839</v>
      </c>
      <c r="B10094" s="5">
        <f t="shared" si="635"/>
        <v>1</v>
      </c>
      <c r="C10094" s="5">
        <f t="shared" si="636"/>
        <v>9</v>
      </c>
      <c r="D10094" s="5">
        <f t="shared" si="637"/>
        <v>5</v>
      </c>
      <c r="E10094" s="3">
        <v>28956.9</v>
      </c>
      <c r="F10094">
        <f t="shared" si="638"/>
        <v>7.3685627701983647E-3</v>
      </c>
    </row>
    <row r="10095" spans="1:6" ht="15" thickBot="1" x14ac:dyDescent="0.35">
      <c r="A10095" s="2">
        <v>43840</v>
      </c>
      <c r="B10095" s="5">
        <f t="shared" si="635"/>
        <v>1</v>
      </c>
      <c r="C10095" s="5">
        <f t="shared" si="636"/>
        <v>10</v>
      </c>
      <c r="D10095" s="5">
        <f t="shared" si="637"/>
        <v>6</v>
      </c>
      <c r="E10095" s="3">
        <v>28823.77</v>
      </c>
      <c r="F10095">
        <f t="shared" si="638"/>
        <v>-4.5975225248559414E-3</v>
      </c>
    </row>
    <row r="10096" spans="1:6" ht="15" thickBot="1" x14ac:dyDescent="0.35">
      <c r="A10096" s="2">
        <v>43843</v>
      </c>
      <c r="B10096" s="5">
        <f t="shared" si="635"/>
        <v>1</v>
      </c>
      <c r="C10096" s="5">
        <f t="shared" si="636"/>
        <v>13</v>
      </c>
      <c r="D10096" s="5">
        <f t="shared" si="637"/>
        <v>2</v>
      </c>
      <c r="E10096" s="3">
        <v>28907.05</v>
      </c>
      <c r="F10096">
        <f t="shared" si="638"/>
        <v>2.8892820057889318E-3</v>
      </c>
    </row>
    <row r="10097" spans="1:6" ht="15" thickBot="1" x14ac:dyDescent="0.35">
      <c r="A10097" s="2">
        <v>43844</v>
      </c>
      <c r="B10097" s="5">
        <f t="shared" si="635"/>
        <v>1</v>
      </c>
      <c r="C10097" s="5">
        <f t="shared" si="636"/>
        <v>14</v>
      </c>
      <c r="D10097" s="5">
        <f t="shared" si="637"/>
        <v>3</v>
      </c>
      <c r="E10097" s="3">
        <v>28939.67</v>
      </c>
      <c r="F10097">
        <f t="shared" si="638"/>
        <v>1.1284444452131566E-3</v>
      </c>
    </row>
    <row r="10098" spans="1:6" ht="15" thickBot="1" x14ac:dyDescent="0.35">
      <c r="A10098" s="2">
        <v>43845</v>
      </c>
      <c r="B10098" s="5">
        <f t="shared" si="635"/>
        <v>1</v>
      </c>
      <c r="C10098" s="5">
        <f t="shared" si="636"/>
        <v>15</v>
      </c>
      <c r="D10098" s="5">
        <f t="shared" si="637"/>
        <v>4</v>
      </c>
      <c r="E10098" s="3">
        <v>29030.22</v>
      </c>
      <c r="F10098">
        <f t="shared" si="638"/>
        <v>3.1289230319489791E-3</v>
      </c>
    </row>
    <row r="10099" spans="1:6" ht="15" thickBot="1" x14ac:dyDescent="0.35">
      <c r="A10099" s="2">
        <v>43846</v>
      </c>
      <c r="B10099" s="5">
        <f t="shared" si="635"/>
        <v>1</v>
      </c>
      <c r="C10099" s="5">
        <f t="shared" si="636"/>
        <v>16</v>
      </c>
      <c r="D10099" s="5">
        <f t="shared" si="637"/>
        <v>5</v>
      </c>
      <c r="E10099" s="3">
        <v>29297.64</v>
      </c>
      <c r="F10099">
        <f t="shared" si="638"/>
        <v>9.2117800002892939E-3</v>
      </c>
    </row>
    <row r="10100" spans="1:6" ht="15" thickBot="1" x14ac:dyDescent="0.35">
      <c r="A10100" s="2">
        <v>43847</v>
      </c>
      <c r="B10100" s="5">
        <f t="shared" si="635"/>
        <v>1</v>
      </c>
      <c r="C10100" s="5">
        <f t="shared" si="636"/>
        <v>17</v>
      </c>
      <c r="D10100" s="5">
        <f t="shared" si="637"/>
        <v>6</v>
      </c>
      <c r="E10100" s="3">
        <v>29348.1</v>
      </c>
      <c r="F10100">
        <f t="shared" si="638"/>
        <v>1.7223230267010971E-3</v>
      </c>
    </row>
    <row r="10101" spans="1:6" ht="15" thickBot="1" x14ac:dyDescent="0.35">
      <c r="A10101" s="2">
        <v>43851</v>
      </c>
      <c r="B10101" s="5">
        <f t="shared" si="635"/>
        <v>1</v>
      </c>
      <c r="C10101" s="5">
        <f t="shared" si="636"/>
        <v>21</v>
      </c>
      <c r="D10101" s="5">
        <f t="shared" si="637"/>
        <v>3</v>
      </c>
      <c r="E10101" s="3">
        <v>29196.04</v>
      </c>
      <c r="F10101">
        <f t="shared" si="638"/>
        <v>-5.1812553453204017E-3</v>
      </c>
    </row>
    <row r="10102" spans="1:6" ht="15" thickBot="1" x14ac:dyDescent="0.35">
      <c r="A10102" s="2">
        <v>43852</v>
      </c>
      <c r="B10102" s="5">
        <f t="shared" si="635"/>
        <v>1</v>
      </c>
      <c r="C10102" s="5">
        <f t="shared" si="636"/>
        <v>22</v>
      </c>
      <c r="D10102" s="5">
        <f t="shared" si="637"/>
        <v>4</v>
      </c>
      <c r="E10102" s="3">
        <v>29186.27</v>
      </c>
      <c r="F10102">
        <f t="shared" si="638"/>
        <v>-3.3463442302450729E-4</v>
      </c>
    </row>
    <row r="10103" spans="1:6" ht="15" thickBot="1" x14ac:dyDescent="0.35">
      <c r="A10103" s="2">
        <v>43853</v>
      </c>
      <c r="B10103" s="5">
        <f t="shared" si="635"/>
        <v>1</v>
      </c>
      <c r="C10103" s="5">
        <f t="shared" si="636"/>
        <v>23</v>
      </c>
      <c r="D10103" s="5">
        <f t="shared" si="637"/>
        <v>5</v>
      </c>
      <c r="E10103" s="3">
        <v>29160.09</v>
      </c>
      <c r="F10103">
        <f t="shared" si="638"/>
        <v>-8.9699711542448862E-4</v>
      </c>
    </row>
    <row r="10104" spans="1:6" ht="15" thickBot="1" x14ac:dyDescent="0.35">
      <c r="A10104" s="2">
        <v>43854</v>
      </c>
      <c r="B10104" s="5">
        <f t="shared" si="635"/>
        <v>1</v>
      </c>
      <c r="C10104" s="5">
        <f t="shared" si="636"/>
        <v>24</v>
      </c>
      <c r="D10104" s="5">
        <f t="shared" si="637"/>
        <v>6</v>
      </c>
      <c r="E10104" s="3">
        <v>28989.73</v>
      </c>
      <c r="F10104">
        <f t="shared" si="638"/>
        <v>-5.8422316254854011E-3</v>
      </c>
    </row>
    <row r="10105" spans="1:6" ht="15" thickBot="1" x14ac:dyDescent="0.35">
      <c r="A10105" s="2">
        <v>43857</v>
      </c>
      <c r="B10105" s="5">
        <f t="shared" si="635"/>
        <v>1</v>
      </c>
      <c r="C10105" s="5">
        <f t="shared" si="636"/>
        <v>27</v>
      </c>
      <c r="D10105" s="5">
        <f t="shared" si="637"/>
        <v>2</v>
      </c>
      <c r="E10105" s="3">
        <v>28535.8</v>
      </c>
      <c r="F10105">
        <f t="shared" si="638"/>
        <v>-1.5658303820007994E-2</v>
      </c>
    </row>
    <row r="10106" spans="1:6" ht="15" thickBot="1" x14ac:dyDescent="0.35">
      <c r="A10106" s="2">
        <v>43858</v>
      </c>
      <c r="B10106" s="5">
        <f t="shared" si="635"/>
        <v>1</v>
      </c>
      <c r="C10106" s="5">
        <f t="shared" si="636"/>
        <v>28</v>
      </c>
      <c r="D10106" s="5">
        <f t="shared" si="637"/>
        <v>3</v>
      </c>
      <c r="E10106" s="3">
        <v>28722.85</v>
      </c>
      <c r="F10106">
        <f t="shared" si="638"/>
        <v>6.5549239902157738E-3</v>
      </c>
    </row>
    <row r="10107" spans="1:6" ht="15" thickBot="1" x14ac:dyDescent="0.35">
      <c r="A10107" s="2">
        <v>43859</v>
      </c>
      <c r="B10107" s="5">
        <f t="shared" si="635"/>
        <v>1</v>
      </c>
      <c r="C10107" s="5">
        <f t="shared" si="636"/>
        <v>29</v>
      </c>
      <c r="D10107" s="5">
        <f t="shared" si="637"/>
        <v>4</v>
      </c>
      <c r="E10107" s="3">
        <v>28734.45</v>
      </c>
      <c r="F10107">
        <f t="shared" si="638"/>
        <v>4.0385964484729694E-4</v>
      </c>
    </row>
    <row r="10108" spans="1:6" ht="15" thickBot="1" x14ac:dyDescent="0.35">
      <c r="A10108" s="2">
        <v>43860</v>
      </c>
      <c r="B10108" s="5">
        <f t="shared" si="635"/>
        <v>1</v>
      </c>
      <c r="C10108" s="5">
        <f t="shared" si="636"/>
        <v>30</v>
      </c>
      <c r="D10108" s="5">
        <f t="shared" si="637"/>
        <v>5</v>
      </c>
      <c r="E10108" s="3">
        <v>28859.439999999999</v>
      </c>
      <c r="F10108">
        <f t="shared" si="638"/>
        <v>4.3498309520452957E-3</v>
      </c>
    </row>
    <row r="10109" spans="1:6" ht="15" thickBot="1" x14ac:dyDescent="0.35">
      <c r="A10109" s="2">
        <v>43861</v>
      </c>
      <c r="B10109" s="5">
        <f t="shared" si="635"/>
        <v>1</v>
      </c>
      <c r="C10109" s="5">
        <f t="shared" si="636"/>
        <v>31</v>
      </c>
      <c r="D10109" s="5">
        <f t="shared" si="637"/>
        <v>6</v>
      </c>
      <c r="E10109" s="3">
        <v>28256.03</v>
      </c>
      <c r="F10109">
        <f t="shared" si="638"/>
        <v>-2.0908583118729951E-2</v>
      </c>
    </row>
    <row r="10110" spans="1:6" ht="15" thickBot="1" x14ac:dyDescent="0.35">
      <c r="A10110" s="2">
        <v>43864</v>
      </c>
      <c r="B10110" s="5">
        <f t="shared" si="635"/>
        <v>2</v>
      </c>
      <c r="C10110" s="5">
        <f t="shared" si="636"/>
        <v>3</v>
      </c>
      <c r="D10110" s="5">
        <f t="shared" si="637"/>
        <v>2</v>
      </c>
      <c r="E10110" s="3">
        <v>28399.81</v>
      </c>
      <c r="F10110">
        <f t="shared" si="638"/>
        <v>5.0884713811530664E-3</v>
      </c>
    </row>
    <row r="10111" spans="1:6" ht="15" thickBot="1" x14ac:dyDescent="0.35">
      <c r="A10111" s="2">
        <v>43865</v>
      </c>
      <c r="B10111" s="5">
        <f t="shared" si="635"/>
        <v>2</v>
      </c>
      <c r="C10111" s="5">
        <f t="shared" si="636"/>
        <v>4</v>
      </c>
      <c r="D10111" s="5">
        <f t="shared" si="637"/>
        <v>3</v>
      </c>
      <c r="E10111" s="3">
        <v>28807.63</v>
      </c>
      <c r="F10111">
        <f t="shared" si="638"/>
        <v>1.4359955225052552E-2</v>
      </c>
    </row>
    <row r="10112" spans="1:6" ht="15" thickBot="1" x14ac:dyDescent="0.35">
      <c r="A10112" s="2">
        <v>43866</v>
      </c>
      <c r="B10112" s="5">
        <f t="shared" si="635"/>
        <v>2</v>
      </c>
      <c r="C10112" s="5">
        <f t="shared" si="636"/>
        <v>5</v>
      </c>
      <c r="D10112" s="5">
        <f t="shared" si="637"/>
        <v>4</v>
      </c>
      <c r="E10112" s="3">
        <v>29290.85</v>
      </c>
      <c r="F10112">
        <f t="shared" si="638"/>
        <v>1.6774028269593767E-2</v>
      </c>
    </row>
    <row r="10113" spans="1:6" ht="15" thickBot="1" x14ac:dyDescent="0.35">
      <c r="A10113" s="2">
        <v>43867</v>
      </c>
      <c r="B10113" s="5">
        <f t="shared" si="635"/>
        <v>2</v>
      </c>
      <c r="C10113" s="5">
        <f t="shared" si="636"/>
        <v>6</v>
      </c>
      <c r="D10113" s="5">
        <f t="shared" si="637"/>
        <v>5</v>
      </c>
      <c r="E10113" s="3">
        <v>29379.77</v>
      </c>
      <c r="F10113">
        <f t="shared" si="638"/>
        <v>3.0357603142278865E-3</v>
      </c>
    </row>
    <row r="10114" spans="1:6" ht="15" thickBot="1" x14ac:dyDescent="0.35">
      <c r="A10114" s="2">
        <v>43868</v>
      </c>
      <c r="B10114" s="5">
        <f t="shared" si="635"/>
        <v>2</v>
      </c>
      <c r="C10114" s="5">
        <f t="shared" si="636"/>
        <v>7</v>
      </c>
      <c r="D10114" s="5">
        <f t="shared" si="637"/>
        <v>6</v>
      </c>
      <c r="E10114" s="3">
        <v>29102.51</v>
      </c>
      <c r="F10114">
        <f t="shared" si="638"/>
        <v>-9.437105872510303E-3</v>
      </c>
    </row>
    <row r="10115" spans="1:6" ht="15" thickBot="1" x14ac:dyDescent="0.35">
      <c r="A10115" s="2">
        <v>43871</v>
      </c>
      <c r="B10115" s="5">
        <f t="shared" ref="B10115:B10178" si="639">MONTH(A10115)</f>
        <v>2</v>
      </c>
      <c r="C10115" s="5">
        <f t="shared" ref="C10115:C10178" si="640">DAY(A10115)</f>
        <v>10</v>
      </c>
      <c r="D10115" s="5">
        <f t="shared" ref="D10115:D10178" si="641">WEEKDAY(A10115,1)</f>
        <v>2</v>
      </c>
      <c r="E10115" s="3">
        <v>29276.82</v>
      </c>
      <c r="F10115">
        <f t="shared" si="638"/>
        <v>5.9895177426277429E-3</v>
      </c>
    </row>
    <row r="10116" spans="1:6" ht="15" thickBot="1" x14ac:dyDescent="0.35">
      <c r="A10116" s="2">
        <v>43872</v>
      </c>
      <c r="B10116" s="5">
        <f t="shared" si="639"/>
        <v>2</v>
      </c>
      <c r="C10116" s="5">
        <f t="shared" si="640"/>
        <v>11</v>
      </c>
      <c r="D10116" s="5">
        <f t="shared" si="641"/>
        <v>3</v>
      </c>
      <c r="E10116" s="3">
        <v>29276.34</v>
      </c>
      <c r="F10116">
        <f t="shared" ref="F10116:F10179" si="642">(E10116-E10115)/E10115</f>
        <v>-1.6395223251690705E-5</v>
      </c>
    </row>
    <row r="10117" spans="1:6" ht="15" thickBot="1" x14ac:dyDescent="0.35">
      <c r="A10117" s="2">
        <v>43873</v>
      </c>
      <c r="B10117" s="5">
        <f t="shared" si="639"/>
        <v>2</v>
      </c>
      <c r="C10117" s="5">
        <f t="shared" si="640"/>
        <v>12</v>
      </c>
      <c r="D10117" s="5">
        <f t="shared" si="641"/>
        <v>4</v>
      </c>
      <c r="E10117" s="3">
        <v>29551.42</v>
      </c>
      <c r="F10117">
        <f t="shared" si="642"/>
        <v>9.3959832410744678E-3</v>
      </c>
    </row>
    <row r="10118" spans="1:6" ht="15" thickBot="1" x14ac:dyDescent="0.35">
      <c r="A10118" s="2">
        <v>43874</v>
      </c>
      <c r="B10118" s="5">
        <f t="shared" si="639"/>
        <v>2</v>
      </c>
      <c r="C10118" s="5">
        <f t="shared" si="640"/>
        <v>13</v>
      </c>
      <c r="D10118" s="5">
        <f t="shared" si="641"/>
        <v>5</v>
      </c>
      <c r="E10118" s="3">
        <v>29423.31</v>
      </c>
      <c r="F10118">
        <f t="shared" si="642"/>
        <v>-4.3351554679943284E-3</v>
      </c>
    </row>
    <row r="10119" spans="1:6" ht="15" thickBot="1" x14ac:dyDescent="0.35">
      <c r="A10119" s="2">
        <v>43875</v>
      </c>
      <c r="B10119" s="5">
        <f t="shared" si="639"/>
        <v>2</v>
      </c>
      <c r="C10119" s="5">
        <f t="shared" si="640"/>
        <v>14</v>
      </c>
      <c r="D10119" s="5">
        <f t="shared" si="641"/>
        <v>6</v>
      </c>
      <c r="E10119" s="3">
        <v>29398.080000000002</v>
      </c>
      <c r="F10119">
        <f t="shared" si="642"/>
        <v>-8.5748340346478906E-4</v>
      </c>
    </row>
    <row r="10120" spans="1:6" ht="15" thickBot="1" x14ac:dyDescent="0.35">
      <c r="A10120" s="2">
        <v>43879</v>
      </c>
      <c r="B10120" s="5">
        <f t="shared" si="639"/>
        <v>2</v>
      </c>
      <c r="C10120" s="5">
        <f t="shared" si="640"/>
        <v>18</v>
      </c>
      <c r="D10120" s="5">
        <f t="shared" si="641"/>
        <v>3</v>
      </c>
      <c r="E10120" s="3">
        <v>29232.19</v>
      </c>
      <c r="F10120">
        <f t="shared" si="642"/>
        <v>-5.642885521775675E-3</v>
      </c>
    </row>
    <row r="10121" spans="1:6" ht="15" thickBot="1" x14ac:dyDescent="0.35">
      <c r="A10121" s="2">
        <v>43880</v>
      </c>
      <c r="B10121" s="5">
        <f t="shared" si="639"/>
        <v>2</v>
      </c>
      <c r="C10121" s="5">
        <f t="shared" si="640"/>
        <v>19</v>
      </c>
      <c r="D10121" s="5">
        <f t="shared" si="641"/>
        <v>4</v>
      </c>
      <c r="E10121" s="3">
        <v>29348.03</v>
      </c>
      <c r="F10121">
        <f t="shared" si="642"/>
        <v>3.9627547576832301E-3</v>
      </c>
    </row>
    <row r="10122" spans="1:6" ht="15" thickBot="1" x14ac:dyDescent="0.35">
      <c r="A10122" s="2">
        <v>43881</v>
      </c>
      <c r="B10122" s="5">
        <f t="shared" si="639"/>
        <v>2</v>
      </c>
      <c r="C10122" s="5">
        <f t="shared" si="640"/>
        <v>20</v>
      </c>
      <c r="D10122" s="5">
        <f t="shared" si="641"/>
        <v>5</v>
      </c>
      <c r="E10122" s="3">
        <v>29219.98</v>
      </c>
      <c r="F10122">
        <f t="shared" si="642"/>
        <v>-4.3631548693387348E-3</v>
      </c>
    </row>
    <row r="10123" spans="1:6" ht="15" thickBot="1" x14ac:dyDescent="0.35">
      <c r="A10123" s="2">
        <v>43882</v>
      </c>
      <c r="B10123" s="5">
        <f t="shared" si="639"/>
        <v>2</v>
      </c>
      <c r="C10123" s="5">
        <f t="shared" si="640"/>
        <v>21</v>
      </c>
      <c r="D10123" s="5">
        <f t="shared" si="641"/>
        <v>6</v>
      </c>
      <c r="E10123" s="3">
        <v>28992.41</v>
      </c>
      <c r="F10123">
        <f t="shared" si="642"/>
        <v>-7.7881641260534647E-3</v>
      </c>
    </row>
    <row r="10124" spans="1:6" ht="15" thickBot="1" x14ac:dyDescent="0.35">
      <c r="A10124" s="2">
        <v>43885</v>
      </c>
      <c r="B10124" s="5">
        <f t="shared" si="639"/>
        <v>2</v>
      </c>
      <c r="C10124" s="5">
        <f t="shared" si="640"/>
        <v>24</v>
      </c>
      <c r="D10124" s="5">
        <f t="shared" si="641"/>
        <v>2</v>
      </c>
      <c r="E10124" s="3">
        <v>27960.799999999999</v>
      </c>
      <c r="F10124">
        <f t="shared" si="642"/>
        <v>-3.5582071307628464E-2</v>
      </c>
    </row>
    <row r="10125" spans="1:6" ht="15" thickBot="1" x14ac:dyDescent="0.35">
      <c r="A10125" s="2">
        <v>43886</v>
      </c>
      <c r="B10125" s="5">
        <f t="shared" si="639"/>
        <v>2</v>
      </c>
      <c r="C10125" s="5">
        <f t="shared" si="640"/>
        <v>25</v>
      </c>
      <c r="D10125" s="5">
        <f t="shared" si="641"/>
        <v>3</v>
      </c>
      <c r="E10125" s="3">
        <v>27081.360000000001</v>
      </c>
      <c r="F10125">
        <f t="shared" si="642"/>
        <v>-3.1452605075677334E-2</v>
      </c>
    </row>
    <row r="10126" spans="1:6" ht="15" thickBot="1" x14ac:dyDescent="0.35">
      <c r="A10126" s="2">
        <v>43887</v>
      </c>
      <c r="B10126" s="5">
        <f t="shared" si="639"/>
        <v>2</v>
      </c>
      <c r="C10126" s="5">
        <f t="shared" si="640"/>
        <v>26</v>
      </c>
      <c r="D10126" s="5">
        <f t="shared" si="641"/>
        <v>4</v>
      </c>
      <c r="E10126" s="3">
        <v>26957.59</v>
      </c>
      <c r="F10126">
        <f t="shared" si="642"/>
        <v>-4.5703022300209607E-3</v>
      </c>
    </row>
    <row r="10127" spans="1:6" ht="15" thickBot="1" x14ac:dyDescent="0.35">
      <c r="A10127" s="2">
        <v>43888</v>
      </c>
      <c r="B10127" s="5">
        <f t="shared" si="639"/>
        <v>2</v>
      </c>
      <c r="C10127" s="5">
        <f t="shared" si="640"/>
        <v>27</v>
      </c>
      <c r="D10127" s="5">
        <f t="shared" si="641"/>
        <v>5</v>
      </c>
      <c r="E10127" s="3">
        <v>25766.639999999999</v>
      </c>
      <c r="F10127">
        <f t="shared" si="642"/>
        <v>-4.4178652468562681E-2</v>
      </c>
    </row>
    <row r="10128" spans="1:6" ht="15" thickBot="1" x14ac:dyDescent="0.35">
      <c r="A10128" s="2">
        <v>43889</v>
      </c>
      <c r="B10128" s="5">
        <f t="shared" si="639"/>
        <v>2</v>
      </c>
      <c r="C10128" s="5">
        <f t="shared" si="640"/>
        <v>28</v>
      </c>
      <c r="D10128" s="5">
        <f t="shared" si="641"/>
        <v>6</v>
      </c>
      <c r="E10128" s="3">
        <v>25409.360000000001</v>
      </c>
      <c r="F10128">
        <f t="shared" si="642"/>
        <v>-1.3865991064415028E-2</v>
      </c>
    </row>
    <row r="10129" spans="1:6" ht="15" thickBot="1" x14ac:dyDescent="0.35">
      <c r="A10129" s="2">
        <v>43892</v>
      </c>
      <c r="B10129" s="5">
        <f t="shared" si="639"/>
        <v>3</v>
      </c>
      <c r="C10129" s="5">
        <f t="shared" si="640"/>
        <v>2</v>
      </c>
      <c r="D10129" s="5">
        <f t="shared" si="641"/>
        <v>2</v>
      </c>
      <c r="E10129" s="3">
        <v>26703.32</v>
      </c>
      <c r="F10129">
        <f t="shared" si="642"/>
        <v>5.0924541192694309E-2</v>
      </c>
    </row>
    <row r="10130" spans="1:6" ht="15" thickBot="1" x14ac:dyDescent="0.35">
      <c r="A10130" s="2">
        <v>43893</v>
      </c>
      <c r="B10130" s="5">
        <f t="shared" si="639"/>
        <v>3</v>
      </c>
      <c r="C10130" s="5">
        <f t="shared" si="640"/>
        <v>3</v>
      </c>
      <c r="D10130" s="5">
        <f t="shared" si="641"/>
        <v>3</v>
      </c>
      <c r="E10130" s="3">
        <v>25917.41</v>
      </c>
      <c r="F10130">
        <f t="shared" si="642"/>
        <v>-2.943117185428628E-2</v>
      </c>
    </row>
    <row r="10131" spans="1:6" ht="15" thickBot="1" x14ac:dyDescent="0.35">
      <c r="A10131" s="2">
        <v>43894</v>
      </c>
      <c r="B10131" s="5">
        <f t="shared" si="639"/>
        <v>3</v>
      </c>
      <c r="C10131" s="5">
        <f t="shared" si="640"/>
        <v>4</v>
      </c>
      <c r="D10131" s="5">
        <f t="shared" si="641"/>
        <v>4</v>
      </c>
      <c r="E10131" s="3">
        <v>27090.86</v>
      </c>
      <c r="F10131">
        <f t="shared" si="642"/>
        <v>4.527651489867239E-2</v>
      </c>
    </row>
    <row r="10132" spans="1:6" ht="15" thickBot="1" x14ac:dyDescent="0.35">
      <c r="A10132" s="2">
        <v>43895</v>
      </c>
      <c r="B10132" s="5">
        <f t="shared" si="639"/>
        <v>3</v>
      </c>
      <c r="C10132" s="5">
        <f t="shared" si="640"/>
        <v>5</v>
      </c>
      <c r="D10132" s="5">
        <f t="shared" si="641"/>
        <v>5</v>
      </c>
      <c r="E10132" s="3">
        <v>26121.279999999999</v>
      </c>
      <c r="F10132">
        <f t="shared" si="642"/>
        <v>-3.5789930626048849E-2</v>
      </c>
    </row>
    <row r="10133" spans="1:6" ht="15" thickBot="1" x14ac:dyDescent="0.35">
      <c r="A10133" s="2">
        <v>43896</v>
      </c>
      <c r="B10133" s="5">
        <f t="shared" si="639"/>
        <v>3</v>
      </c>
      <c r="C10133" s="5">
        <f t="shared" si="640"/>
        <v>6</v>
      </c>
      <c r="D10133" s="5">
        <f t="shared" si="641"/>
        <v>6</v>
      </c>
      <c r="E10133" s="3">
        <v>25864.78</v>
      </c>
      <c r="F10133">
        <f t="shared" si="642"/>
        <v>-9.8195800512072915E-3</v>
      </c>
    </row>
    <row r="10134" spans="1:6" ht="15" thickBot="1" x14ac:dyDescent="0.35">
      <c r="A10134" s="2">
        <v>43899</v>
      </c>
      <c r="B10134" s="5">
        <f t="shared" si="639"/>
        <v>3</v>
      </c>
      <c r="C10134" s="5">
        <f t="shared" si="640"/>
        <v>9</v>
      </c>
      <c r="D10134" s="5">
        <f t="shared" si="641"/>
        <v>2</v>
      </c>
      <c r="E10134" s="3">
        <v>23851.02</v>
      </c>
      <c r="F10134">
        <f t="shared" si="642"/>
        <v>-7.7857225153277879E-2</v>
      </c>
    </row>
    <row r="10135" spans="1:6" ht="15" thickBot="1" x14ac:dyDescent="0.35">
      <c r="A10135" s="2">
        <v>43900</v>
      </c>
      <c r="B10135" s="5">
        <f t="shared" si="639"/>
        <v>3</v>
      </c>
      <c r="C10135" s="5">
        <f t="shared" si="640"/>
        <v>10</v>
      </c>
      <c r="D10135" s="5">
        <f t="shared" si="641"/>
        <v>3</v>
      </c>
      <c r="E10135" s="3">
        <v>25018.16</v>
      </c>
      <c r="F10135">
        <f t="shared" si="642"/>
        <v>4.8934594830745158E-2</v>
      </c>
    </row>
    <row r="10136" spans="1:6" ht="15" thickBot="1" x14ac:dyDescent="0.35">
      <c r="A10136" s="2">
        <v>43901</v>
      </c>
      <c r="B10136" s="5">
        <f t="shared" si="639"/>
        <v>3</v>
      </c>
      <c r="C10136" s="5">
        <f t="shared" si="640"/>
        <v>11</v>
      </c>
      <c r="D10136" s="5">
        <f t="shared" si="641"/>
        <v>4</v>
      </c>
      <c r="E10136" s="3">
        <v>23553.22</v>
      </c>
      <c r="F10136">
        <f t="shared" si="642"/>
        <v>-5.8555065600347858E-2</v>
      </c>
    </row>
    <row r="10137" spans="1:6" ht="15" thickBot="1" x14ac:dyDescent="0.35">
      <c r="A10137" s="2">
        <v>43902</v>
      </c>
      <c r="B10137" s="5">
        <f t="shared" si="639"/>
        <v>3</v>
      </c>
      <c r="C10137" s="5">
        <f t="shared" si="640"/>
        <v>12</v>
      </c>
      <c r="D10137" s="5">
        <f t="shared" si="641"/>
        <v>5</v>
      </c>
      <c r="E10137" s="3">
        <v>21200.62</v>
      </c>
      <c r="F10137">
        <f t="shared" si="642"/>
        <v>-9.988443193754408E-2</v>
      </c>
    </row>
    <row r="10138" spans="1:6" ht="15" thickBot="1" x14ac:dyDescent="0.35">
      <c r="A10138" s="2">
        <v>43903</v>
      </c>
      <c r="B10138" s="5">
        <f t="shared" si="639"/>
        <v>3</v>
      </c>
      <c r="C10138" s="5">
        <f t="shared" si="640"/>
        <v>13</v>
      </c>
      <c r="D10138" s="5">
        <f t="shared" si="641"/>
        <v>6</v>
      </c>
      <c r="E10138" s="3">
        <v>23185.62</v>
      </c>
      <c r="F10138">
        <f t="shared" si="642"/>
        <v>9.3629337255231218E-2</v>
      </c>
    </row>
    <row r="10139" spans="1:6" ht="15" thickBot="1" x14ac:dyDescent="0.35">
      <c r="A10139" s="2">
        <v>43906</v>
      </c>
      <c r="B10139" s="5">
        <f t="shared" si="639"/>
        <v>3</v>
      </c>
      <c r="C10139" s="5">
        <f t="shared" si="640"/>
        <v>16</v>
      </c>
      <c r="D10139" s="5">
        <f t="shared" si="641"/>
        <v>2</v>
      </c>
      <c r="E10139" s="3">
        <v>20188.52</v>
      </c>
      <c r="F10139">
        <f t="shared" si="642"/>
        <v>-0.12926546713005729</v>
      </c>
    </row>
    <row r="10140" spans="1:6" ht="15" thickBot="1" x14ac:dyDescent="0.35">
      <c r="A10140" s="2">
        <v>43907</v>
      </c>
      <c r="B10140" s="5">
        <f t="shared" si="639"/>
        <v>3</v>
      </c>
      <c r="C10140" s="5">
        <f t="shared" si="640"/>
        <v>17</v>
      </c>
      <c r="D10140" s="5">
        <f t="shared" si="641"/>
        <v>3</v>
      </c>
      <c r="E10140" s="3">
        <v>21237.38</v>
      </c>
      <c r="F10140">
        <f t="shared" si="642"/>
        <v>5.1953288304442354E-2</v>
      </c>
    </row>
    <row r="10141" spans="1:6" ht="15" thickBot="1" x14ac:dyDescent="0.35">
      <c r="A10141" s="2">
        <v>43908</v>
      </c>
      <c r="B10141" s="5">
        <f t="shared" si="639"/>
        <v>3</v>
      </c>
      <c r="C10141" s="5">
        <f t="shared" si="640"/>
        <v>18</v>
      </c>
      <c r="D10141" s="5">
        <f t="shared" si="641"/>
        <v>4</v>
      </c>
      <c r="E10141" s="3">
        <v>19898.919999999998</v>
      </c>
      <c r="F10141">
        <f t="shared" si="642"/>
        <v>-6.3023781652915889E-2</v>
      </c>
    </row>
    <row r="10142" spans="1:6" ht="15" thickBot="1" x14ac:dyDescent="0.35">
      <c r="A10142" s="2">
        <v>43909</v>
      </c>
      <c r="B10142" s="5">
        <f t="shared" si="639"/>
        <v>3</v>
      </c>
      <c r="C10142" s="5">
        <f t="shared" si="640"/>
        <v>19</v>
      </c>
      <c r="D10142" s="5">
        <f t="shared" si="641"/>
        <v>5</v>
      </c>
      <c r="E10142" s="3">
        <v>20087.189999999999</v>
      </c>
      <c r="F10142">
        <f t="shared" si="642"/>
        <v>9.4613174986381398E-3</v>
      </c>
    </row>
    <row r="10143" spans="1:6" ht="15" thickBot="1" x14ac:dyDescent="0.35">
      <c r="A10143" s="2">
        <v>43910</v>
      </c>
      <c r="B10143" s="5">
        <f t="shared" si="639"/>
        <v>3</v>
      </c>
      <c r="C10143" s="5">
        <f t="shared" si="640"/>
        <v>20</v>
      </c>
      <c r="D10143" s="5">
        <f t="shared" si="641"/>
        <v>6</v>
      </c>
      <c r="E10143" s="3">
        <v>19173.98</v>
      </c>
      <c r="F10143">
        <f t="shared" si="642"/>
        <v>-4.5462307072318187E-2</v>
      </c>
    </row>
    <row r="10144" spans="1:6" ht="15" thickBot="1" x14ac:dyDescent="0.35">
      <c r="A10144" s="2">
        <v>43913</v>
      </c>
      <c r="B10144" s="5">
        <f t="shared" si="639"/>
        <v>3</v>
      </c>
      <c r="C10144" s="5">
        <f t="shared" si="640"/>
        <v>23</v>
      </c>
      <c r="D10144" s="5">
        <f t="shared" si="641"/>
        <v>2</v>
      </c>
      <c r="E10144" s="3">
        <v>18591.93</v>
      </c>
      <c r="F10144">
        <f t="shared" si="642"/>
        <v>-3.0356243200420532E-2</v>
      </c>
    </row>
    <row r="10145" spans="1:6" ht="15" thickBot="1" x14ac:dyDescent="0.35">
      <c r="A10145" s="2">
        <v>43914</v>
      </c>
      <c r="B10145" s="5">
        <f t="shared" si="639"/>
        <v>3</v>
      </c>
      <c r="C10145" s="5">
        <f t="shared" si="640"/>
        <v>24</v>
      </c>
      <c r="D10145" s="5">
        <f t="shared" si="641"/>
        <v>3</v>
      </c>
      <c r="E10145" s="3">
        <v>20704.91</v>
      </c>
      <c r="F10145">
        <f t="shared" si="642"/>
        <v>0.11365038487128552</v>
      </c>
    </row>
    <row r="10146" spans="1:6" ht="15" thickBot="1" x14ac:dyDescent="0.35">
      <c r="A10146" s="2">
        <v>43915</v>
      </c>
      <c r="B10146" s="5">
        <f t="shared" si="639"/>
        <v>3</v>
      </c>
      <c r="C10146" s="5">
        <f t="shared" si="640"/>
        <v>25</v>
      </c>
      <c r="D10146" s="5">
        <f t="shared" si="641"/>
        <v>4</v>
      </c>
      <c r="E10146" s="3">
        <v>21200.55</v>
      </c>
      <c r="F10146">
        <f t="shared" si="642"/>
        <v>2.3938283238130444E-2</v>
      </c>
    </row>
    <row r="10147" spans="1:6" ht="15" thickBot="1" x14ac:dyDescent="0.35">
      <c r="A10147" s="2">
        <v>43916</v>
      </c>
      <c r="B10147" s="5">
        <f t="shared" si="639"/>
        <v>3</v>
      </c>
      <c r="C10147" s="5">
        <f t="shared" si="640"/>
        <v>26</v>
      </c>
      <c r="D10147" s="5">
        <f t="shared" si="641"/>
        <v>5</v>
      </c>
      <c r="E10147" s="3">
        <v>22552.17</v>
      </c>
      <c r="F10147">
        <f t="shared" si="642"/>
        <v>6.3754006381909853E-2</v>
      </c>
    </row>
    <row r="10148" spans="1:6" ht="15" thickBot="1" x14ac:dyDescent="0.35">
      <c r="A10148" s="2">
        <v>43917</v>
      </c>
      <c r="B10148" s="5">
        <f t="shared" si="639"/>
        <v>3</v>
      </c>
      <c r="C10148" s="5">
        <f t="shared" si="640"/>
        <v>27</v>
      </c>
      <c r="D10148" s="5">
        <f t="shared" si="641"/>
        <v>6</v>
      </c>
      <c r="E10148" s="3">
        <v>21636.78</v>
      </c>
      <c r="F10148">
        <f t="shared" si="642"/>
        <v>-4.0589885585289552E-2</v>
      </c>
    </row>
    <row r="10149" spans="1:6" ht="15" thickBot="1" x14ac:dyDescent="0.35">
      <c r="A10149" s="2">
        <v>43920</v>
      </c>
      <c r="B10149" s="5">
        <f t="shared" si="639"/>
        <v>3</v>
      </c>
      <c r="C10149" s="5">
        <f t="shared" si="640"/>
        <v>30</v>
      </c>
      <c r="D10149" s="5">
        <f t="shared" si="641"/>
        <v>2</v>
      </c>
      <c r="E10149" s="3">
        <v>22327.48</v>
      </c>
      <c r="F10149">
        <f t="shared" si="642"/>
        <v>3.1922494936862174E-2</v>
      </c>
    </row>
    <row r="10150" spans="1:6" ht="15" thickBot="1" x14ac:dyDescent="0.35">
      <c r="A10150" s="2">
        <v>43921</v>
      </c>
      <c r="B10150" s="5">
        <f t="shared" si="639"/>
        <v>3</v>
      </c>
      <c r="C10150" s="5">
        <f t="shared" si="640"/>
        <v>31</v>
      </c>
      <c r="D10150" s="5">
        <f t="shared" si="641"/>
        <v>3</v>
      </c>
      <c r="E10150" s="3">
        <v>21917.16</v>
      </c>
      <c r="F10150">
        <f t="shared" si="642"/>
        <v>-1.837735382586838E-2</v>
      </c>
    </row>
    <row r="10151" spans="1:6" ht="15" thickBot="1" x14ac:dyDescent="0.35">
      <c r="A10151" s="2">
        <v>43922</v>
      </c>
      <c r="B10151" s="5">
        <f t="shared" si="639"/>
        <v>4</v>
      </c>
      <c r="C10151" s="5">
        <f t="shared" si="640"/>
        <v>1</v>
      </c>
      <c r="D10151" s="5">
        <f t="shared" si="641"/>
        <v>4</v>
      </c>
      <c r="E10151" s="3">
        <v>20943.509999999998</v>
      </c>
      <c r="F10151">
        <f t="shared" si="642"/>
        <v>-4.4424095092612428E-2</v>
      </c>
    </row>
    <row r="10152" spans="1:6" ht="15" thickBot="1" x14ac:dyDescent="0.35">
      <c r="A10152" s="2">
        <v>43923</v>
      </c>
      <c r="B10152" s="5">
        <f t="shared" si="639"/>
        <v>4</v>
      </c>
      <c r="C10152" s="5">
        <f t="shared" si="640"/>
        <v>2</v>
      </c>
      <c r="D10152" s="5">
        <f t="shared" si="641"/>
        <v>5</v>
      </c>
      <c r="E10152" s="3">
        <v>21413.439999999999</v>
      </c>
      <c r="F10152">
        <f t="shared" si="642"/>
        <v>2.243797720630402E-2</v>
      </c>
    </row>
    <row r="10153" spans="1:6" ht="15" thickBot="1" x14ac:dyDescent="0.35">
      <c r="A10153" s="2">
        <v>43924</v>
      </c>
      <c r="B10153" s="5">
        <f t="shared" si="639"/>
        <v>4</v>
      </c>
      <c r="C10153" s="5">
        <f t="shared" si="640"/>
        <v>3</v>
      </c>
      <c r="D10153" s="5">
        <f t="shared" si="641"/>
        <v>6</v>
      </c>
      <c r="E10153" s="3">
        <v>21052.53</v>
      </c>
      <c r="F10153">
        <f t="shared" si="642"/>
        <v>-1.6854368097792782E-2</v>
      </c>
    </row>
    <row r="10154" spans="1:6" ht="15" thickBot="1" x14ac:dyDescent="0.35">
      <c r="A10154" s="2">
        <v>43927</v>
      </c>
      <c r="B10154" s="5">
        <f t="shared" si="639"/>
        <v>4</v>
      </c>
      <c r="C10154" s="5">
        <f t="shared" si="640"/>
        <v>6</v>
      </c>
      <c r="D10154" s="5">
        <f t="shared" si="641"/>
        <v>2</v>
      </c>
      <c r="E10154" s="3">
        <v>22679.99</v>
      </c>
      <c r="F10154">
        <f t="shared" si="642"/>
        <v>7.7304722995288594E-2</v>
      </c>
    </row>
    <row r="10155" spans="1:6" ht="15" thickBot="1" x14ac:dyDescent="0.35">
      <c r="A10155" s="2">
        <v>43928</v>
      </c>
      <c r="B10155" s="5">
        <f t="shared" si="639"/>
        <v>4</v>
      </c>
      <c r="C10155" s="5">
        <f t="shared" si="640"/>
        <v>7</v>
      </c>
      <c r="D10155" s="5">
        <f t="shared" si="641"/>
        <v>3</v>
      </c>
      <c r="E10155" s="3">
        <v>22653.86</v>
      </c>
      <c r="F10155">
        <f t="shared" si="642"/>
        <v>-1.1521169101045025E-3</v>
      </c>
    </row>
    <row r="10156" spans="1:6" ht="15" thickBot="1" x14ac:dyDescent="0.35">
      <c r="A10156" s="2">
        <v>43929</v>
      </c>
      <c r="B10156" s="5">
        <f t="shared" si="639"/>
        <v>4</v>
      </c>
      <c r="C10156" s="5">
        <f t="shared" si="640"/>
        <v>8</v>
      </c>
      <c r="D10156" s="5">
        <f t="shared" si="641"/>
        <v>4</v>
      </c>
      <c r="E10156" s="3">
        <v>23433.57</v>
      </c>
      <c r="F10156">
        <f t="shared" si="642"/>
        <v>3.441841699383677E-2</v>
      </c>
    </row>
    <row r="10157" spans="1:6" ht="15" thickBot="1" x14ac:dyDescent="0.35">
      <c r="A10157" s="2">
        <v>43930</v>
      </c>
      <c r="B10157" s="5">
        <f t="shared" si="639"/>
        <v>4</v>
      </c>
      <c r="C10157" s="5">
        <f t="shared" si="640"/>
        <v>9</v>
      </c>
      <c r="D10157" s="5">
        <f t="shared" si="641"/>
        <v>5</v>
      </c>
      <c r="E10157" s="3">
        <v>23719.37</v>
      </c>
      <c r="F10157">
        <f t="shared" si="642"/>
        <v>1.219617838852549E-2</v>
      </c>
    </row>
    <row r="10158" spans="1:6" ht="15" thickBot="1" x14ac:dyDescent="0.35">
      <c r="A10158" s="2">
        <v>43934</v>
      </c>
      <c r="B10158" s="5">
        <f t="shared" si="639"/>
        <v>4</v>
      </c>
      <c r="C10158" s="5">
        <f t="shared" si="640"/>
        <v>13</v>
      </c>
      <c r="D10158" s="5">
        <f t="shared" si="641"/>
        <v>2</v>
      </c>
      <c r="E10158" s="3">
        <v>23390.77</v>
      </c>
      <c r="F10158">
        <f t="shared" si="642"/>
        <v>-1.3853656315492298E-2</v>
      </c>
    </row>
    <row r="10159" spans="1:6" ht="15" thickBot="1" x14ac:dyDescent="0.35">
      <c r="A10159" s="2">
        <v>43935</v>
      </c>
      <c r="B10159" s="5">
        <f t="shared" si="639"/>
        <v>4</v>
      </c>
      <c r="C10159" s="5">
        <f t="shared" si="640"/>
        <v>14</v>
      </c>
      <c r="D10159" s="5">
        <f t="shared" si="641"/>
        <v>3</v>
      </c>
      <c r="E10159" s="3">
        <v>23949.759999999998</v>
      </c>
      <c r="F10159">
        <f t="shared" si="642"/>
        <v>2.3897887927588443E-2</v>
      </c>
    </row>
    <row r="10160" spans="1:6" ht="15" thickBot="1" x14ac:dyDescent="0.35">
      <c r="A10160" s="2">
        <v>43936</v>
      </c>
      <c r="B10160" s="5">
        <f t="shared" si="639"/>
        <v>4</v>
      </c>
      <c r="C10160" s="5">
        <f t="shared" si="640"/>
        <v>15</v>
      </c>
      <c r="D10160" s="5">
        <f t="shared" si="641"/>
        <v>4</v>
      </c>
      <c r="E10160" s="3">
        <v>23504.35</v>
      </c>
      <c r="F10160">
        <f t="shared" si="642"/>
        <v>-1.8597681145865338E-2</v>
      </c>
    </row>
    <row r="10161" spans="1:6" ht="15" thickBot="1" x14ac:dyDescent="0.35">
      <c r="A10161" s="2">
        <v>43937</v>
      </c>
      <c r="B10161" s="5">
        <f t="shared" si="639"/>
        <v>4</v>
      </c>
      <c r="C10161" s="5">
        <f t="shared" si="640"/>
        <v>16</v>
      </c>
      <c r="D10161" s="5">
        <f t="shared" si="641"/>
        <v>5</v>
      </c>
      <c r="E10161" s="3">
        <v>23537.68</v>
      </c>
      <c r="F10161">
        <f t="shared" si="642"/>
        <v>1.4180353849394579E-3</v>
      </c>
    </row>
    <row r="10162" spans="1:6" ht="15" thickBot="1" x14ac:dyDescent="0.35">
      <c r="A10162" s="2">
        <v>43938</v>
      </c>
      <c r="B10162" s="5">
        <f t="shared" si="639"/>
        <v>4</v>
      </c>
      <c r="C10162" s="5">
        <f t="shared" si="640"/>
        <v>17</v>
      </c>
      <c r="D10162" s="5">
        <f t="shared" si="641"/>
        <v>6</v>
      </c>
      <c r="E10162" s="3">
        <v>24242.49</v>
      </c>
      <c r="F10162">
        <f t="shared" si="642"/>
        <v>2.9943902712586852E-2</v>
      </c>
    </row>
    <row r="10163" spans="1:6" ht="15" thickBot="1" x14ac:dyDescent="0.35">
      <c r="A10163" s="2">
        <v>43941</v>
      </c>
      <c r="B10163" s="5">
        <f t="shared" si="639"/>
        <v>4</v>
      </c>
      <c r="C10163" s="5">
        <f t="shared" si="640"/>
        <v>20</v>
      </c>
      <c r="D10163" s="5">
        <f t="shared" si="641"/>
        <v>2</v>
      </c>
      <c r="E10163" s="3">
        <v>23650.44</v>
      </c>
      <c r="F10163">
        <f t="shared" si="642"/>
        <v>-2.4421996255335275E-2</v>
      </c>
    </row>
    <row r="10164" spans="1:6" ht="15" thickBot="1" x14ac:dyDescent="0.35">
      <c r="A10164" s="2">
        <v>43942</v>
      </c>
      <c r="B10164" s="5">
        <f t="shared" si="639"/>
        <v>4</v>
      </c>
      <c r="C10164" s="5">
        <f t="shared" si="640"/>
        <v>21</v>
      </c>
      <c r="D10164" s="5">
        <f t="shared" si="641"/>
        <v>3</v>
      </c>
      <c r="E10164" s="3">
        <v>23018.880000000001</v>
      </c>
      <c r="F10164">
        <f t="shared" si="642"/>
        <v>-2.6703942928757253E-2</v>
      </c>
    </row>
    <row r="10165" spans="1:6" ht="15" thickBot="1" x14ac:dyDescent="0.35">
      <c r="A10165" s="2">
        <v>43943</v>
      </c>
      <c r="B10165" s="5">
        <f t="shared" si="639"/>
        <v>4</v>
      </c>
      <c r="C10165" s="5">
        <f t="shared" si="640"/>
        <v>22</v>
      </c>
      <c r="D10165" s="5">
        <f t="shared" si="641"/>
        <v>4</v>
      </c>
      <c r="E10165" s="3">
        <v>23475.82</v>
      </c>
      <c r="F10165">
        <f t="shared" si="642"/>
        <v>1.9850661717685597E-2</v>
      </c>
    </row>
    <row r="10166" spans="1:6" ht="15" thickBot="1" x14ac:dyDescent="0.35">
      <c r="A10166" s="2">
        <v>43944</v>
      </c>
      <c r="B10166" s="5">
        <f t="shared" si="639"/>
        <v>4</v>
      </c>
      <c r="C10166" s="5">
        <f t="shared" si="640"/>
        <v>23</v>
      </c>
      <c r="D10166" s="5">
        <f t="shared" si="641"/>
        <v>5</v>
      </c>
      <c r="E10166" s="3">
        <v>23515.26</v>
      </c>
      <c r="F10166">
        <f t="shared" si="642"/>
        <v>1.6800265123858801E-3</v>
      </c>
    </row>
    <row r="10167" spans="1:6" ht="15" thickBot="1" x14ac:dyDescent="0.35">
      <c r="A10167" s="2">
        <v>43945</v>
      </c>
      <c r="B10167" s="5">
        <f t="shared" si="639"/>
        <v>4</v>
      </c>
      <c r="C10167" s="5">
        <f t="shared" si="640"/>
        <v>24</v>
      </c>
      <c r="D10167" s="5">
        <f t="shared" si="641"/>
        <v>6</v>
      </c>
      <c r="E10167" s="3">
        <v>23775.27</v>
      </c>
      <c r="F10167">
        <f t="shared" si="642"/>
        <v>1.1057075277925996E-2</v>
      </c>
    </row>
    <row r="10168" spans="1:6" ht="15" thickBot="1" x14ac:dyDescent="0.35">
      <c r="A10168" s="2">
        <v>43948</v>
      </c>
      <c r="B10168" s="5">
        <f t="shared" si="639"/>
        <v>4</v>
      </c>
      <c r="C10168" s="5">
        <f t="shared" si="640"/>
        <v>27</v>
      </c>
      <c r="D10168" s="5">
        <f t="shared" si="641"/>
        <v>2</v>
      </c>
      <c r="E10168" s="3">
        <v>24133.78</v>
      </c>
      <c r="F10168">
        <f t="shared" si="642"/>
        <v>1.5079113717741097E-2</v>
      </c>
    </row>
    <row r="10169" spans="1:6" ht="15" thickBot="1" x14ac:dyDescent="0.35">
      <c r="A10169" s="2">
        <v>43949</v>
      </c>
      <c r="B10169" s="5">
        <f t="shared" si="639"/>
        <v>4</v>
      </c>
      <c r="C10169" s="5">
        <f t="shared" si="640"/>
        <v>28</v>
      </c>
      <c r="D10169" s="5">
        <f t="shared" si="641"/>
        <v>3</v>
      </c>
      <c r="E10169" s="3">
        <v>24101.55</v>
      </c>
      <c r="F10169">
        <f t="shared" si="642"/>
        <v>-1.3354725202599661E-3</v>
      </c>
    </row>
    <row r="10170" spans="1:6" ht="15" thickBot="1" x14ac:dyDescent="0.35">
      <c r="A10170" s="2">
        <v>43950</v>
      </c>
      <c r="B10170" s="5">
        <f t="shared" si="639"/>
        <v>4</v>
      </c>
      <c r="C10170" s="5">
        <f t="shared" si="640"/>
        <v>29</v>
      </c>
      <c r="D10170" s="5">
        <f t="shared" si="641"/>
        <v>4</v>
      </c>
      <c r="E10170" s="3">
        <v>24633.86</v>
      </c>
      <c r="F10170">
        <f t="shared" si="642"/>
        <v>2.2086131389889917E-2</v>
      </c>
    </row>
    <row r="10171" spans="1:6" ht="15" thickBot="1" x14ac:dyDescent="0.35">
      <c r="A10171" s="2">
        <v>43951</v>
      </c>
      <c r="B10171" s="5">
        <f t="shared" si="639"/>
        <v>4</v>
      </c>
      <c r="C10171" s="5">
        <f t="shared" si="640"/>
        <v>30</v>
      </c>
      <c r="D10171" s="5">
        <f t="shared" si="641"/>
        <v>5</v>
      </c>
      <c r="E10171" s="3">
        <v>24345.72</v>
      </c>
      <c r="F10171">
        <f t="shared" si="642"/>
        <v>-1.1696908239309609E-2</v>
      </c>
    </row>
    <row r="10172" spans="1:6" ht="15" thickBot="1" x14ac:dyDescent="0.35">
      <c r="A10172" s="2">
        <v>43952</v>
      </c>
      <c r="B10172" s="5">
        <f t="shared" si="639"/>
        <v>5</v>
      </c>
      <c r="C10172" s="5">
        <f t="shared" si="640"/>
        <v>1</v>
      </c>
      <c r="D10172" s="5">
        <f t="shared" si="641"/>
        <v>6</v>
      </c>
      <c r="E10172" s="3">
        <v>23723.69</v>
      </c>
      <c r="F10172">
        <f t="shared" si="642"/>
        <v>-2.5549870778108122E-2</v>
      </c>
    </row>
    <row r="10173" spans="1:6" ht="15" thickBot="1" x14ac:dyDescent="0.35">
      <c r="A10173" s="2">
        <v>43955</v>
      </c>
      <c r="B10173" s="5">
        <f t="shared" si="639"/>
        <v>5</v>
      </c>
      <c r="C10173" s="5">
        <f t="shared" si="640"/>
        <v>4</v>
      </c>
      <c r="D10173" s="5">
        <f t="shared" si="641"/>
        <v>2</v>
      </c>
      <c r="E10173" s="3">
        <v>23749.759999999998</v>
      </c>
      <c r="F10173">
        <f t="shared" si="642"/>
        <v>1.0989015621094235E-3</v>
      </c>
    </row>
    <row r="10174" spans="1:6" ht="15" thickBot="1" x14ac:dyDescent="0.35">
      <c r="A10174" s="2">
        <v>43956</v>
      </c>
      <c r="B10174" s="5">
        <f t="shared" si="639"/>
        <v>5</v>
      </c>
      <c r="C10174" s="5">
        <f t="shared" si="640"/>
        <v>5</v>
      </c>
      <c r="D10174" s="5">
        <f t="shared" si="641"/>
        <v>3</v>
      </c>
      <c r="E10174" s="3">
        <v>23883.09</v>
      </c>
      <c r="F10174">
        <f t="shared" si="642"/>
        <v>5.6139514672991116E-3</v>
      </c>
    </row>
    <row r="10175" spans="1:6" ht="15" thickBot="1" x14ac:dyDescent="0.35">
      <c r="A10175" s="2">
        <v>43957</v>
      </c>
      <c r="B10175" s="5">
        <f t="shared" si="639"/>
        <v>5</v>
      </c>
      <c r="C10175" s="5">
        <f t="shared" si="640"/>
        <v>6</v>
      </c>
      <c r="D10175" s="5">
        <f t="shared" si="641"/>
        <v>4</v>
      </c>
      <c r="E10175" s="3">
        <v>23664.639999999999</v>
      </c>
      <c r="F10175">
        <f t="shared" si="642"/>
        <v>-9.146638898065565E-3</v>
      </c>
    </row>
    <row r="10176" spans="1:6" ht="15" thickBot="1" x14ac:dyDescent="0.35">
      <c r="A10176" s="2">
        <v>43958</v>
      </c>
      <c r="B10176" s="5">
        <f t="shared" si="639"/>
        <v>5</v>
      </c>
      <c r="C10176" s="5">
        <f t="shared" si="640"/>
        <v>7</v>
      </c>
      <c r="D10176" s="5">
        <f t="shared" si="641"/>
        <v>5</v>
      </c>
      <c r="E10176" s="3">
        <v>23875.89</v>
      </c>
      <c r="F10176">
        <f t="shared" si="642"/>
        <v>8.9268207756382518E-3</v>
      </c>
    </row>
    <row r="10177" spans="1:6" ht="15" thickBot="1" x14ac:dyDescent="0.35">
      <c r="A10177" s="2">
        <v>43959</v>
      </c>
      <c r="B10177" s="5">
        <f t="shared" si="639"/>
        <v>5</v>
      </c>
      <c r="C10177" s="5">
        <f t="shared" si="640"/>
        <v>8</v>
      </c>
      <c r="D10177" s="5">
        <f t="shared" si="641"/>
        <v>6</v>
      </c>
      <c r="E10177" s="3">
        <v>24331.32</v>
      </c>
      <c r="F10177">
        <f t="shared" si="642"/>
        <v>1.907489103024014E-2</v>
      </c>
    </row>
    <row r="10178" spans="1:6" ht="15" thickBot="1" x14ac:dyDescent="0.35">
      <c r="A10178" s="2">
        <v>43962</v>
      </c>
      <c r="B10178" s="5">
        <f t="shared" si="639"/>
        <v>5</v>
      </c>
      <c r="C10178" s="5">
        <f t="shared" si="640"/>
        <v>11</v>
      </c>
      <c r="D10178" s="5">
        <f t="shared" si="641"/>
        <v>2</v>
      </c>
      <c r="E10178" s="3">
        <v>24221.99</v>
      </c>
      <c r="F10178">
        <f t="shared" si="642"/>
        <v>-4.4933854801136198E-3</v>
      </c>
    </row>
    <row r="10179" spans="1:6" ht="15" thickBot="1" x14ac:dyDescent="0.35">
      <c r="A10179" s="2">
        <v>43963</v>
      </c>
      <c r="B10179" s="5">
        <f t="shared" ref="B10179:B10242" si="643">MONTH(A10179)</f>
        <v>5</v>
      </c>
      <c r="C10179" s="5">
        <f t="shared" ref="C10179:C10242" si="644">DAY(A10179)</f>
        <v>12</v>
      </c>
      <c r="D10179" s="5">
        <f t="shared" ref="D10179:D10242" si="645">WEEKDAY(A10179,1)</f>
        <v>3</v>
      </c>
      <c r="E10179" s="3">
        <v>23764.78</v>
      </c>
      <c r="F10179">
        <f t="shared" si="642"/>
        <v>-1.8875823167295615E-2</v>
      </c>
    </row>
    <row r="10180" spans="1:6" ht="15" thickBot="1" x14ac:dyDescent="0.35">
      <c r="A10180" s="2">
        <v>43964</v>
      </c>
      <c r="B10180" s="5">
        <f t="shared" si="643"/>
        <v>5</v>
      </c>
      <c r="C10180" s="5">
        <f t="shared" si="644"/>
        <v>13</v>
      </c>
      <c r="D10180" s="5">
        <f t="shared" si="645"/>
        <v>4</v>
      </c>
      <c r="E10180" s="3">
        <v>23247.97</v>
      </c>
      <c r="F10180">
        <f t="shared" ref="F10180:F10243" si="646">(E10180-E10179)/E10179</f>
        <v>-2.1746887621092965E-2</v>
      </c>
    </row>
    <row r="10181" spans="1:6" ht="15" thickBot="1" x14ac:dyDescent="0.35">
      <c r="A10181" s="2">
        <v>43965</v>
      </c>
      <c r="B10181" s="5">
        <f t="shared" si="643"/>
        <v>5</v>
      </c>
      <c r="C10181" s="5">
        <f t="shared" si="644"/>
        <v>14</v>
      </c>
      <c r="D10181" s="5">
        <f t="shared" si="645"/>
        <v>5</v>
      </c>
      <c r="E10181" s="3">
        <v>23625.34</v>
      </c>
      <c r="F10181">
        <f t="shared" si="646"/>
        <v>1.6232385021143738E-2</v>
      </c>
    </row>
    <row r="10182" spans="1:6" ht="15" thickBot="1" x14ac:dyDescent="0.35">
      <c r="A10182" s="2">
        <v>43966</v>
      </c>
      <c r="B10182" s="5">
        <f t="shared" si="643"/>
        <v>5</v>
      </c>
      <c r="C10182" s="5">
        <f t="shared" si="644"/>
        <v>15</v>
      </c>
      <c r="D10182" s="5">
        <f t="shared" si="645"/>
        <v>6</v>
      </c>
      <c r="E10182" s="3">
        <v>23685.42</v>
      </c>
      <c r="F10182">
        <f t="shared" si="646"/>
        <v>2.5430321849335548E-3</v>
      </c>
    </row>
    <row r="10183" spans="1:6" ht="15" thickBot="1" x14ac:dyDescent="0.35">
      <c r="A10183" s="2">
        <v>43969</v>
      </c>
      <c r="B10183" s="5">
        <f t="shared" si="643"/>
        <v>5</v>
      </c>
      <c r="C10183" s="5">
        <f t="shared" si="644"/>
        <v>18</v>
      </c>
      <c r="D10183" s="5">
        <f t="shared" si="645"/>
        <v>2</v>
      </c>
      <c r="E10183" s="3">
        <v>24597.37</v>
      </c>
      <c r="F10183">
        <f t="shared" si="646"/>
        <v>3.8502589356659109E-2</v>
      </c>
    </row>
    <row r="10184" spans="1:6" ht="15" thickBot="1" x14ac:dyDescent="0.35">
      <c r="A10184" s="2">
        <v>43970</v>
      </c>
      <c r="B10184" s="5">
        <f t="shared" si="643"/>
        <v>5</v>
      </c>
      <c r="C10184" s="5">
        <f t="shared" si="644"/>
        <v>19</v>
      </c>
      <c r="D10184" s="5">
        <f t="shared" si="645"/>
        <v>3</v>
      </c>
      <c r="E10184" s="3">
        <v>24206.86</v>
      </c>
      <c r="F10184">
        <f t="shared" si="646"/>
        <v>-1.587608756545917E-2</v>
      </c>
    </row>
    <row r="10185" spans="1:6" ht="15" thickBot="1" x14ac:dyDescent="0.35">
      <c r="A10185" s="2">
        <v>43971</v>
      </c>
      <c r="B10185" s="5">
        <f t="shared" si="643"/>
        <v>5</v>
      </c>
      <c r="C10185" s="5">
        <f t="shared" si="644"/>
        <v>20</v>
      </c>
      <c r="D10185" s="5">
        <f t="shared" si="645"/>
        <v>4</v>
      </c>
      <c r="E10185" s="3">
        <v>24575.9</v>
      </c>
      <c r="F10185">
        <f t="shared" si="646"/>
        <v>1.5245265185158292E-2</v>
      </c>
    </row>
    <row r="10186" spans="1:6" ht="15" thickBot="1" x14ac:dyDescent="0.35">
      <c r="A10186" s="2">
        <v>43972</v>
      </c>
      <c r="B10186" s="5">
        <f t="shared" si="643"/>
        <v>5</v>
      </c>
      <c r="C10186" s="5">
        <f t="shared" si="644"/>
        <v>21</v>
      </c>
      <c r="D10186" s="5">
        <f t="shared" si="645"/>
        <v>5</v>
      </c>
      <c r="E10186" s="3">
        <v>24474.12</v>
      </c>
      <c r="F10186">
        <f t="shared" si="646"/>
        <v>-4.1414556537096286E-3</v>
      </c>
    </row>
    <row r="10187" spans="1:6" ht="15" thickBot="1" x14ac:dyDescent="0.35">
      <c r="A10187" s="2">
        <v>43973</v>
      </c>
      <c r="B10187" s="5">
        <f t="shared" si="643"/>
        <v>5</v>
      </c>
      <c r="C10187" s="5">
        <f t="shared" si="644"/>
        <v>22</v>
      </c>
      <c r="D10187" s="5">
        <f t="shared" si="645"/>
        <v>6</v>
      </c>
      <c r="E10187" s="3">
        <v>24465.16</v>
      </c>
      <c r="F10187">
        <f t="shared" si="646"/>
        <v>-3.661010079218018E-4</v>
      </c>
    </row>
    <row r="10188" spans="1:6" ht="15" thickBot="1" x14ac:dyDescent="0.35">
      <c r="A10188" s="2">
        <v>43977</v>
      </c>
      <c r="B10188" s="5">
        <f t="shared" si="643"/>
        <v>5</v>
      </c>
      <c r="C10188" s="5">
        <f t="shared" si="644"/>
        <v>26</v>
      </c>
      <c r="D10188" s="5">
        <f t="shared" si="645"/>
        <v>3</v>
      </c>
      <c r="E10188" s="3">
        <v>24995.11</v>
      </c>
      <c r="F10188">
        <f t="shared" si="646"/>
        <v>2.1661415662108923E-2</v>
      </c>
    </row>
    <row r="10189" spans="1:6" ht="15" thickBot="1" x14ac:dyDescent="0.35">
      <c r="A10189" s="2">
        <v>43978</v>
      </c>
      <c r="B10189" s="5">
        <f t="shared" si="643"/>
        <v>5</v>
      </c>
      <c r="C10189" s="5">
        <f t="shared" si="644"/>
        <v>27</v>
      </c>
      <c r="D10189" s="5">
        <f t="shared" si="645"/>
        <v>4</v>
      </c>
      <c r="E10189" s="3">
        <v>25548.27</v>
      </c>
      <c r="F10189">
        <f t="shared" si="646"/>
        <v>2.2130728770547514E-2</v>
      </c>
    </row>
    <row r="10190" spans="1:6" ht="15" thickBot="1" x14ac:dyDescent="0.35">
      <c r="A10190" s="2">
        <v>43979</v>
      </c>
      <c r="B10190" s="5">
        <f t="shared" si="643"/>
        <v>5</v>
      </c>
      <c r="C10190" s="5">
        <f t="shared" si="644"/>
        <v>28</v>
      </c>
      <c r="D10190" s="5">
        <f t="shared" si="645"/>
        <v>5</v>
      </c>
      <c r="E10190" s="3">
        <v>25400.639999999999</v>
      </c>
      <c r="F10190">
        <f t="shared" si="646"/>
        <v>-5.7784734543670085E-3</v>
      </c>
    </row>
    <row r="10191" spans="1:6" ht="15" thickBot="1" x14ac:dyDescent="0.35">
      <c r="A10191" s="2">
        <v>43980</v>
      </c>
      <c r="B10191" s="5">
        <f t="shared" si="643"/>
        <v>5</v>
      </c>
      <c r="C10191" s="5">
        <f t="shared" si="644"/>
        <v>29</v>
      </c>
      <c r="D10191" s="5">
        <f t="shared" si="645"/>
        <v>6</v>
      </c>
      <c r="E10191" s="3">
        <v>25383.11</v>
      </c>
      <c r="F10191">
        <f t="shared" si="646"/>
        <v>-6.9014009095829222E-4</v>
      </c>
    </row>
    <row r="10192" spans="1:6" ht="15" thickBot="1" x14ac:dyDescent="0.35">
      <c r="A10192" s="2">
        <v>43983</v>
      </c>
      <c r="B10192" s="5">
        <f t="shared" si="643"/>
        <v>6</v>
      </c>
      <c r="C10192" s="5">
        <f t="shared" si="644"/>
        <v>1</v>
      </c>
      <c r="D10192" s="5">
        <f t="shared" si="645"/>
        <v>2</v>
      </c>
      <c r="E10192" s="3">
        <v>25475.02</v>
      </c>
      <c r="F10192">
        <f t="shared" si="646"/>
        <v>3.6209117007332771E-3</v>
      </c>
    </row>
    <row r="10193" spans="1:6" ht="15" thickBot="1" x14ac:dyDescent="0.35">
      <c r="A10193" s="2">
        <v>43984</v>
      </c>
      <c r="B10193" s="5">
        <f t="shared" si="643"/>
        <v>6</v>
      </c>
      <c r="C10193" s="5">
        <f t="shared" si="644"/>
        <v>2</v>
      </c>
      <c r="D10193" s="5">
        <f t="shared" si="645"/>
        <v>3</v>
      </c>
      <c r="E10193" s="3">
        <v>25742.65</v>
      </c>
      <c r="F10193">
        <f t="shared" si="646"/>
        <v>1.0505585471571799E-2</v>
      </c>
    </row>
    <row r="10194" spans="1:6" ht="15" thickBot="1" x14ac:dyDescent="0.35">
      <c r="A10194" s="2">
        <v>43985</v>
      </c>
      <c r="B10194" s="5">
        <f t="shared" si="643"/>
        <v>6</v>
      </c>
      <c r="C10194" s="5">
        <f t="shared" si="644"/>
        <v>3</v>
      </c>
      <c r="D10194" s="5">
        <f t="shared" si="645"/>
        <v>4</v>
      </c>
      <c r="E10194" s="3">
        <v>26269.89</v>
      </c>
      <c r="F10194">
        <f t="shared" si="646"/>
        <v>2.0481185891895275E-2</v>
      </c>
    </row>
    <row r="10195" spans="1:6" ht="15" thickBot="1" x14ac:dyDescent="0.35">
      <c r="A10195" s="2">
        <v>43986</v>
      </c>
      <c r="B10195" s="5">
        <f t="shared" si="643"/>
        <v>6</v>
      </c>
      <c r="C10195" s="5">
        <f t="shared" si="644"/>
        <v>4</v>
      </c>
      <c r="D10195" s="5">
        <f t="shared" si="645"/>
        <v>5</v>
      </c>
      <c r="E10195" s="3">
        <v>26281.82</v>
      </c>
      <c r="F10195">
        <f t="shared" si="646"/>
        <v>4.541320881054428E-4</v>
      </c>
    </row>
    <row r="10196" spans="1:6" ht="15" thickBot="1" x14ac:dyDescent="0.35">
      <c r="A10196" s="2">
        <v>43987</v>
      </c>
      <c r="B10196" s="5">
        <f t="shared" si="643"/>
        <v>6</v>
      </c>
      <c r="C10196" s="5">
        <f t="shared" si="644"/>
        <v>5</v>
      </c>
      <c r="D10196" s="5">
        <f t="shared" si="645"/>
        <v>6</v>
      </c>
      <c r="E10196" s="3">
        <v>27110.98</v>
      </c>
      <c r="F10196">
        <f t="shared" si="646"/>
        <v>3.1548804458747526E-2</v>
      </c>
    </row>
    <row r="10197" spans="1:6" ht="15" thickBot="1" x14ac:dyDescent="0.35">
      <c r="A10197" s="2">
        <v>43990</v>
      </c>
      <c r="B10197" s="5">
        <f t="shared" si="643"/>
        <v>6</v>
      </c>
      <c r="C10197" s="5">
        <f t="shared" si="644"/>
        <v>8</v>
      </c>
      <c r="D10197" s="5">
        <f t="shared" si="645"/>
        <v>2</v>
      </c>
      <c r="E10197" s="3">
        <v>27572.44</v>
      </c>
      <c r="F10197">
        <f t="shared" si="646"/>
        <v>1.7021147889157793E-2</v>
      </c>
    </row>
    <row r="10198" spans="1:6" ht="15" thickBot="1" x14ac:dyDescent="0.35">
      <c r="A10198" s="2">
        <v>43991</v>
      </c>
      <c r="B10198" s="5">
        <f t="shared" si="643"/>
        <v>6</v>
      </c>
      <c r="C10198" s="5">
        <f t="shared" si="644"/>
        <v>9</v>
      </c>
      <c r="D10198" s="5">
        <f t="shared" si="645"/>
        <v>3</v>
      </c>
      <c r="E10198" s="3">
        <v>27272.3</v>
      </c>
      <c r="F10198">
        <f t="shared" si="646"/>
        <v>-1.0885507412474175E-2</v>
      </c>
    </row>
    <row r="10199" spans="1:6" ht="15" thickBot="1" x14ac:dyDescent="0.35">
      <c r="A10199" s="2">
        <v>43992</v>
      </c>
      <c r="B10199" s="5">
        <f t="shared" si="643"/>
        <v>6</v>
      </c>
      <c r="C10199" s="5">
        <f t="shared" si="644"/>
        <v>10</v>
      </c>
      <c r="D10199" s="5">
        <f t="shared" si="645"/>
        <v>4</v>
      </c>
      <c r="E10199" s="3">
        <v>26989.99</v>
      </c>
      <c r="F10199">
        <f t="shared" si="646"/>
        <v>-1.0351528840618417E-2</v>
      </c>
    </row>
    <row r="10200" spans="1:6" ht="15" thickBot="1" x14ac:dyDescent="0.35">
      <c r="A10200" s="2">
        <v>43993</v>
      </c>
      <c r="B10200" s="5">
        <f t="shared" si="643"/>
        <v>6</v>
      </c>
      <c r="C10200" s="5">
        <f t="shared" si="644"/>
        <v>11</v>
      </c>
      <c r="D10200" s="5">
        <f t="shared" si="645"/>
        <v>5</v>
      </c>
      <c r="E10200" s="3">
        <v>25128.17</v>
      </c>
      <c r="F10200">
        <f t="shared" si="646"/>
        <v>-6.8981870686132277E-2</v>
      </c>
    </row>
    <row r="10201" spans="1:6" ht="15" thickBot="1" x14ac:dyDescent="0.35">
      <c r="A10201" s="2">
        <v>43994</v>
      </c>
      <c r="B10201" s="5">
        <f t="shared" si="643"/>
        <v>6</v>
      </c>
      <c r="C10201" s="5">
        <f t="shared" si="644"/>
        <v>12</v>
      </c>
      <c r="D10201" s="5">
        <f t="shared" si="645"/>
        <v>6</v>
      </c>
      <c r="E10201" s="3">
        <v>25605.54</v>
      </c>
      <c r="F10201">
        <f t="shared" si="646"/>
        <v>1.8997404108616053E-2</v>
      </c>
    </row>
    <row r="10202" spans="1:6" ht="15" thickBot="1" x14ac:dyDescent="0.35">
      <c r="A10202" s="2">
        <v>43997</v>
      </c>
      <c r="B10202" s="5">
        <f t="shared" si="643"/>
        <v>6</v>
      </c>
      <c r="C10202" s="5">
        <f t="shared" si="644"/>
        <v>15</v>
      </c>
      <c r="D10202" s="5">
        <f t="shared" si="645"/>
        <v>2</v>
      </c>
      <c r="E10202" s="3">
        <v>25763.16</v>
      </c>
      <c r="F10202">
        <f t="shared" si="646"/>
        <v>6.1556991182376538E-3</v>
      </c>
    </row>
    <row r="10203" spans="1:6" ht="15" thickBot="1" x14ac:dyDescent="0.35">
      <c r="A10203" s="2">
        <v>43998</v>
      </c>
      <c r="B10203" s="5">
        <f t="shared" si="643"/>
        <v>6</v>
      </c>
      <c r="C10203" s="5">
        <f t="shared" si="644"/>
        <v>16</v>
      </c>
      <c r="D10203" s="5">
        <f t="shared" si="645"/>
        <v>3</v>
      </c>
      <c r="E10203" s="3">
        <v>26289.98</v>
      </c>
      <c r="F10203">
        <f t="shared" si="646"/>
        <v>2.0448578512884279E-2</v>
      </c>
    </row>
    <row r="10204" spans="1:6" ht="15" thickBot="1" x14ac:dyDescent="0.35">
      <c r="A10204" s="2">
        <v>43999</v>
      </c>
      <c r="B10204" s="5">
        <f t="shared" si="643"/>
        <v>6</v>
      </c>
      <c r="C10204" s="5">
        <f t="shared" si="644"/>
        <v>17</v>
      </c>
      <c r="D10204" s="5">
        <f t="shared" si="645"/>
        <v>4</v>
      </c>
      <c r="E10204" s="3">
        <v>26119.61</v>
      </c>
      <c r="F10204">
        <f t="shared" si="646"/>
        <v>-6.4804157325338016E-3</v>
      </c>
    </row>
    <row r="10205" spans="1:6" ht="15" thickBot="1" x14ac:dyDescent="0.35">
      <c r="A10205" s="2">
        <v>44000</v>
      </c>
      <c r="B10205" s="5">
        <f t="shared" si="643"/>
        <v>6</v>
      </c>
      <c r="C10205" s="5">
        <f t="shared" si="644"/>
        <v>18</v>
      </c>
      <c r="D10205" s="5">
        <f t="shared" si="645"/>
        <v>5</v>
      </c>
      <c r="E10205" s="3">
        <v>26080.1</v>
      </c>
      <c r="F10205">
        <f t="shared" si="646"/>
        <v>-1.5126565825447638E-3</v>
      </c>
    </row>
    <row r="10206" spans="1:6" ht="15" thickBot="1" x14ac:dyDescent="0.35">
      <c r="A10206" s="2">
        <v>44001</v>
      </c>
      <c r="B10206" s="5">
        <f t="shared" si="643"/>
        <v>6</v>
      </c>
      <c r="C10206" s="5">
        <f t="shared" si="644"/>
        <v>19</v>
      </c>
      <c r="D10206" s="5">
        <f t="shared" si="645"/>
        <v>6</v>
      </c>
      <c r="E10206" s="3">
        <v>25871.46</v>
      </c>
      <c r="F10206">
        <f t="shared" si="646"/>
        <v>-7.9999693252709708E-3</v>
      </c>
    </row>
    <row r="10207" spans="1:6" ht="15" thickBot="1" x14ac:dyDescent="0.35">
      <c r="A10207" s="2">
        <v>44004</v>
      </c>
      <c r="B10207" s="5">
        <f t="shared" si="643"/>
        <v>6</v>
      </c>
      <c r="C10207" s="5">
        <f t="shared" si="644"/>
        <v>22</v>
      </c>
      <c r="D10207" s="5">
        <f t="shared" si="645"/>
        <v>2</v>
      </c>
      <c r="E10207" s="3">
        <v>26024.959999999999</v>
      </c>
      <c r="F10207">
        <f t="shared" si="646"/>
        <v>5.9331788774193654E-3</v>
      </c>
    </row>
    <row r="10208" spans="1:6" ht="15" thickBot="1" x14ac:dyDescent="0.35">
      <c r="A10208" s="2">
        <v>44005</v>
      </c>
      <c r="B10208" s="5">
        <f t="shared" si="643"/>
        <v>6</v>
      </c>
      <c r="C10208" s="5">
        <f t="shared" si="644"/>
        <v>23</v>
      </c>
      <c r="D10208" s="5">
        <f t="shared" si="645"/>
        <v>3</v>
      </c>
      <c r="E10208" s="3">
        <v>26156.1</v>
      </c>
      <c r="F10208">
        <f t="shared" si="646"/>
        <v>5.039008705488862E-3</v>
      </c>
    </row>
    <row r="10209" spans="1:6" ht="15" thickBot="1" x14ac:dyDescent="0.35">
      <c r="A10209" s="2">
        <v>44006</v>
      </c>
      <c r="B10209" s="5">
        <f t="shared" si="643"/>
        <v>6</v>
      </c>
      <c r="C10209" s="5">
        <f t="shared" si="644"/>
        <v>24</v>
      </c>
      <c r="D10209" s="5">
        <f t="shared" si="645"/>
        <v>4</v>
      </c>
      <c r="E10209" s="3">
        <v>25445.94</v>
      </c>
      <c r="F10209">
        <f t="shared" si="646"/>
        <v>-2.7150836707307276E-2</v>
      </c>
    </row>
    <row r="10210" spans="1:6" ht="15" thickBot="1" x14ac:dyDescent="0.35">
      <c r="A10210" s="2">
        <v>44007</v>
      </c>
      <c r="B10210" s="5">
        <f t="shared" si="643"/>
        <v>6</v>
      </c>
      <c r="C10210" s="5">
        <f t="shared" si="644"/>
        <v>25</v>
      </c>
      <c r="D10210" s="5">
        <f t="shared" si="645"/>
        <v>5</v>
      </c>
      <c r="E10210" s="3">
        <v>25745.599999999999</v>
      </c>
      <c r="F10210">
        <f t="shared" si="646"/>
        <v>1.1776338386398768E-2</v>
      </c>
    </row>
    <row r="10211" spans="1:6" ht="15" thickBot="1" x14ac:dyDescent="0.35">
      <c r="A10211" s="2">
        <v>44008</v>
      </c>
      <c r="B10211" s="5">
        <f t="shared" si="643"/>
        <v>6</v>
      </c>
      <c r="C10211" s="5">
        <f t="shared" si="644"/>
        <v>26</v>
      </c>
      <c r="D10211" s="5">
        <f t="shared" si="645"/>
        <v>6</v>
      </c>
      <c r="E10211" s="3">
        <v>25015.55</v>
      </c>
      <c r="F10211">
        <f t="shared" si="646"/>
        <v>-2.8356301659312633E-2</v>
      </c>
    </row>
    <row r="10212" spans="1:6" ht="15" thickBot="1" x14ac:dyDescent="0.35">
      <c r="A10212" s="2">
        <v>44011</v>
      </c>
      <c r="B10212" s="5">
        <f t="shared" si="643"/>
        <v>6</v>
      </c>
      <c r="C10212" s="5">
        <f t="shared" si="644"/>
        <v>29</v>
      </c>
      <c r="D10212" s="5">
        <f t="shared" si="645"/>
        <v>2</v>
      </c>
      <c r="E10212" s="3">
        <v>25595.8</v>
      </c>
      <c r="F10212">
        <f t="shared" si="646"/>
        <v>2.3195572353995816E-2</v>
      </c>
    </row>
    <row r="10213" spans="1:6" ht="15" thickBot="1" x14ac:dyDescent="0.35">
      <c r="A10213" s="2">
        <v>44012</v>
      </c>
      <c r="B10213" s="5">
        <f t="shared" si="643"/>
        <v>6</v>
      </c>
      <c r="C10213" s="5">
        <f t="shared" si="644"/>
        <v>30</v>
      </c>
      <c r="D10213" s="5">
        <f t="shared" si="645"/>
        <v>3</v>
      </c>
      <c r="E10213" s="3">
        <v>25812.880000000001</v>
      </c>
      <c r="F10213">
        <f t="shared" si="646"/>
        <v>8.4810789270115313E-3</v>
      </c>
    </row>
    <row r="10214" spans="1:6" ht="15" thickBot="1" x14ac:dyDescent="0.35">
      <c r="A10214" s="2">
        <v>44013</v>
      </c>
      <c r="B10214" s="5">
        <f t="shared" si="643"/>
        <v>7</v>
      </c>
      <c r="C10214" s="5">
        <f t="shared" si="644"/>
        <v>1</v>
      </c>
      <c r="D10214" s="5">
        <f t="shared" si="645"/>
        <v>4</v>
      </c>
      <c r="E10214" s="3">
        <v>25734.97</v>
      </c>
      <c r="F10214">
        <f t="shared" si="646"/>
        <v>-3.0182606512717623E-3</v>
      </c>
    </row>
    <row r="10215" spans="1:6" ht="15" thickBot="1" x14ac:dyDescent="0.35">
      <c r="A10215" s="2">
        <v>44014</v>
      </c>
      <c r="B10215" s="5">
        <f t="shared" si="643"/>
        <v>7</v>
      </c>
      <c r="C10215" s="5">
        <f t="shared" si="644"/>
        <v>2</v>
      </c>
      <c r="D10215" s="5">
        <f t="shared" si="645"/>
        <v>5</v>
      </c>
      <c r="E10215" s="3">
        <v>25827.360000000001</v>
      </c>
      <c r="F10215">
        <f t="shared" si="646"/>
        <v>3.5900566427704951E-3</v>
      </c>
    </row>
    <row r="10216" spans="1:6" ht="15" thickBot="1" x14ac:dyDescent="0.35">
      <c r="A10216" s="2">
        <v>44018</v>
      </c>
      <c r="B10216" s="5">
        <f t="shared" si="643"/>
        <v>7</v>
      </c>
      <c r="C10216" s="5">
        <f t="shared" si="644"/>
        <v>6</v>
      </c>
      <c r="D10216" s="5">
        <f t="shared" si="645"/>
        <v>2</v>
      </c>
      <c r="E10216" s="3">
        <v>26287.03</v>
      </c>
      <c r="F10216">
        <f t="shared" si="646"/>
        <v>1.7797792728331437E-2</v>
      </c>
    </row>
    <row r="10217" spans="1:6" ht="15" thickBot="1" x14ac:dyDescent="0.35">
      <c r="A10217" s="2">
        <v>44019</v>
      </c>
      <c r="B10217" s="5">
        <f t="shared" si="643"/>
        <v>7</v>
      </c>
      <c r="C10217" s="5">
        <f t="shared" si="644"/>
        <v>7</v>
      </c>
      <c r="D10217" s="5">
        <f t="shared" si="645"/>
        <v>3</v>
      </c>
      <c r="E10217" s="3">
        <v>25890.18</v>
      </c>
      <c r="F10217">
        <f t="shared" si="646"/>
        <v>-1.5096798687413471E-2</v>
      </c>
    </row>
    <row r="10218" spans="1:6" ht="15" thickBot="1" x14ac:dyDescent="0.35">
      <c r="A10218" s="2">
        <v>44020</v>
      </c>
      <c r="B10218" s="5">
        <f t="shared" si="643"/>
        <v>7</v>
      </c>
      <c r="C10218" s="5">
        <f t="shared" si="644"/>
        <v>8</v>
      </c>
      <c r="D10218" s="5">
        <f t="shared" si="645"/>
        <v>4</v>
      </c>
      <c r="E10218" s="3">
        <v>26067.279999999999</v>
      </c>
      <c r="F10218">
        <f t="shared" si="646"/>
        <v>6.8404313913614564E-3</v>
      </c>
    </row>
    <row r="10219" spans="1:6" ht="15" thickBot="1" x14ac:dyDescent="0.35">
      <c r="A10219" s="2">
        <v>44021</v>
      </c>
      <c r="B10219" s="5">
        <f t="shared" si="643"/>
        <v>7</v>
      </c>
      <c r="C10219" s="5">
        <f t="shared" si="644"/>
        <v>9</v>
      </c>
      <c r="D10219" s="5">
        <f t="shared" si="645"/>
        <v>5</v>
      </c>
      <c r="E10219" s="3">
        <v>25706.09</v>
      </c>
      <c r="F10219">
        <f t="shared" si="646"/>
        <v>-1.3856067836766963E-2</v>
      </c>
    </row>
    <row r="10220" spans="1:6" ht="15" thickBot="1" x14ac:dyDescent="0.35">
      <c r="A10220" s="2">
        <v>44022</v>
      </c>
      <c r="B10220" s="5">
        <f t="shared" si="643"/>
        <v>7</v>
      </c>
      <c r="C10220" s="5">
        <f t="shared" si="644"/>
        <v>10</v>
      </c>
      <c r="D10220" s="5">
        <f t="shared" si="645"/>
        <v>6</v>
      </c>
      <c r="E10220" s="3">
        <v>26075.3</v>
      </c>
      <c r="F10220">
        <f t="shared" si="646"/>
        <v>1.4362744392476612E-2</v>
      </c>
    </row>
    <row r="10221" spans="1:6" ht="15" thickBot="1" x14ac:dyDescent="0.35">
      <c r="A10221" s="2">
        <v>44025</v>
      </c>
      <c r="B10221" s="5">
        <f t="shared" si="643"/>
        <v>7</v>
      </c>
      <c r="C10221" s="5">
        <f t="shared" si="644"/>
        <v>13</v>
      </c>
      <c r="D10221" s="5">
        <f t="shared" si="645"/>
        <v>2</v>
      </c>
      <c r="E10221" s="3">
        <v>26085.8</v>
      </c>
      <c r="F10221">
        <f t="shared" si="646"/>
        <v>4.0267993081575284E-4</v>
      </c>
    </row>
    <row r="10222" spans="1:6" ht="15" thickBot="1" x14ac:dyDescent="0.35">
      <c r="A10222" s="2">
        <v>44026</v>
      </c>
      <c r="B10222" s="5">
        <f t="shared" si="643"/>
        <v>7</v>
      </c>
      <c r="C10222" s="5">
        <f t="shared" si="644"/>
        <v>14</v>
      </c>
      <c r="D10222" s="5">
        <f t="shared" si="645"/>
        <v>3</v>
      </c>
      <c r="E10222" s="3">
        <v>26642.59</v>
      </c>
      <c r="F10222">
        <f t="shared" si="646"/>
        <v>2.1344562942290476E-2</v>
      </c>
    </row>
    <row r="10223" spans="1:6" ht="15" thickBot="1" x14ac:dyDescent="0.35">
      <c r="A10223" s="2">
        <v>44027</v>
      </c>
      <c r="B10223" s="5">
        <f t="shared" si="643"/>
        <v>7</v>
      </c>
      <c r="C10223" s="5">
        <f t="shared" si="644"/>
        <v>15</v>
      </c>
      <c r="D10223" s="5">
        <f t="shared" si="645"/>
        <v>4</v>
      </c>
      <c r="E10223" s="3">
        <v>26870.1</v>
      </c>
      <c r="F10223">
        <f t="shared" si="646"/>
        <v>8.5393349520447668E-3</v>
      </c>
    </row>
    <row r="10224" spans="1:6" ht="15" thickBot="1" x14ac:dyDescent="0.35">
      <c r="A10224" s="2">
        <v>44028</v>
      </c>
      <c r="B10224" s="5">
        <f t="shared" si="643"/>
        <v>7</v>
      </c>
      <c r="C10224" s="5">
        <f t="shared" si="644"/>
        <v>16</v>
      </c>
      <c r="D10224" s="5">
        <f t="shared" si="645"/>
        <v>5</v>
      </c>
      <c r="E10224" s="3">
        <v>26734.71</v>
      </c>
      <c r="F10224">
        <f t="shared" si="646"/>
        <v>-5.0386861232373315E-3</v>
      </c>
    </row>
    <row r="10225" spans="1:6" ht="15" thickBot="1" x14ac:dyDescent="0.35">
      <c r="A10225" s="2">
        <v>44029</v>
      </c>
      <c r="B10225" s="5">
        <f t="shared" si="643"/>
        <v>7</v>
      </c>
      <c r="C10225" s="5">
        <f t="shared" si="644"/>
        <v>17</v>
      </c>
      <c r="D10225" s="5">
        <f t="shared" si="645"/>
        <v>6</v>
      </c>
      <c r="E10225" s="3">
        <v>26671.95</v>
      </c>
      <c r="F10225">
        <f t="shared" si="646"/>
        <v>-2.3475100347076293E-3</v>
      </c>
    </row>
    <row r="10226" spans="1:6" ht="15" thickBot="1" x14ac:dyDescent="0.35">
      <c r="A10226" s="2">
        <v>44032</v>
      </c>
      <c r="B10226" s="5">
        <f t="shared" si="643"/>
        <v>7</v>
      </c>
      <c r="C10226" s="5">
        <f t="shared" si="644"/>
        <v>20</v>
      </c>
      <c r="D10226" s="5">
        <f t="shared" si="645"/>
        <v>2</v>
      </c>
      <c r="E10226" s="3">
        <v>26680.87</v>
      </c>
      <c r="F10226">
        <f t="shared" si="646"/>
        <v>3.3443374031513458E-4</v>
      </c>
    </row>
    <row r="10227" spans="1:6" ht="15" thickBot="1" x14ac:dyDescent="0.35">
      <c r="A10227" s="2">
        <v>44033</v>
      </c>
      <c r="B10227" s="5">
        <f t="shared" si="643"/>
        <v>7</v>
      </c>
      <c r="C10227" s="5">
        <f t="shared" si="644"/>
        <v>21</v>
      </c>
      <c r="D10227" s="5">
        <f t="shared" si="645"/>
        <v>3</v>
      </c>
      <c r="E10227" s="3">
        <v>26840.400000000001</v>
      </c>
      <c r="F10227">
        <f t="shared" si="646"/>
        <v>5.9791903337485805E-3</v>
      </c>
    </row>
    <row r="10228" spans="1:6" ht="15" thickBot="1" x14ac:dyDescent="0.35">
      <c r="A10228" s="2">
        <v>44034</v>
      </c>
      <c r="B10228" s="5">
        <f t="shared" si="643"/>
        <v>7</v>
      </c>
      <c r="C10228" s="5">
        <f t="shared" si="644"/>
        <v>22</v>
      </c>
      <c r="D10228" s="5">
        <f t="shared" si="645"/>
        <v>4</v>
      </c>
      <c r="E10228" s="3">
        <v>27005.84</v>
      </c>
      <c r="F10228">
        <f t="shared" si="646"/>
        <v>6.1638425656845158E-3</v>
      </c>
    </row>
    <row r="10229" spans="1:6" ht="15" thickBot="1" x14ac:dyDescent="0.35">
      <c r="A10229" s="2">
        <v>44035</v>
      </c>
      <c r="B10229" s="5">
        <f t="shared" si="643"/>
        <v>7</v>
      </c>
      <c r="C10229" s="5">
        <f t="shared" si="644"/>
        <v>23</v>
      </c>
      <c r="D10229" s="5">
        <f t="shared" si="645"/>
        <v>5</v>
      </c>
      <c r="E10229" s="3">
        <v>26652.33</v>
      </c>
      <c r="F10229">
        <f t="shared" si="646"/>
        <v>-1.3090131615976337E-2</v>
      </c>
    </row>
    <row r="10230" spans="1:6" ht="15" thickBot="1" x14ac:dyDescent="0.35">
      <c r="A10230" s="2">
        <v>44036</v>
      </c>
      <c r="B10230" s="5">
        <f t="shared" si="643"/>
        <v>7</v>
      </c>
      <c r="C10230" s="5">
        <f t="shared" si="644"/>
        <v>24</v>
      </c>
      <c r="D10230" s="5">
        <f t="shared" si="645"/>
        <v>6</v>
      </c>
      <c r="E10230" s="3">
        <v>26469.89</v>
      </c>
      <c r="F10230">
        <f t="shared" si="646"/>
        <v>-6.8451801399728399E-3</v>
      </c>
    </row>
    <row r="10231" spans="1:6" ht="15" thickBot="1" x14ac:dyDescent="0.35">
      <c r="A10231" s="2">
        <v>44039</v>
      </c>
      <c r="B10231" s="5">
        <f t="shared" si="643"/>
        <v>7</v>
      </c>
      <c r="C10231" s="5">
        <f t="shared" si="644"/>
        <v>27</v>
      </c>
      <c r="D10231" s="5">
        <f t="shared" si="645"/>
        <v>2</v>
      </c>
      <c r="E10231" s="3">
        <v>26584.77</v>
      </c>
      <c r="F10231">
        <f t="shared" si="646"/>
        <v>4.3400255913417481E-3</v>
      </c>
    </row>
    <row r="10232" spans="1:6" ht="15" thickBot="1" x14ac:dyDescent="0.35">
      <c r="A10232" s="2">
        <v>44040</v>
      </c>
      <c r="B10232" s="5">
        <f t="shared" si="643"/>
        <v>7</v>
      </c>
      <c r="C10232" s="5">
        <f t="shared" si="644"/>
        <v>28</v>
      </c>
      <c r="D10232" s="5">
        <f t="shared" si="645"/>
        <v>3</v>
      </c>
      <c r="E10232" s="3">
        <v>26379.279999999999</v>
      </c>
      <c r="F10232">
        <f t="shared" si="646"/>
        <v>-7.7296136095968328E-3</v>
      </c>
    </row>
    <row r="10233" spans="1:6" ht="15" thickBot="1" x14ac:dyDescent="0.35">
      <c r="A10233" s="2">
        <v>44041</v>
      </c>
      <c r="B10233" s="5">
        <f t="shared" si="643"/>
        <v>7</v>
      </c>
      <c r="C10233" s="5">
        <f t="shared" si="644"/>
        <v>29</v>
      </c>
      <c r="D10233" s="5">
        <f t="shared" si="645"/>
        <v>4</v>
      </c>
      <c r="E10233" s="3">
        <v>26539.57</v>
      </c>
      <c r="F10233">
        <f t="shared" si="646"/>
        <v>6.0763599309761633E-3</v>
      </c>
    </row>
    <row r="10234" spans="1:6" ht="15" thickBot="1" x14ac:dyDescent="0.35">
      <c r="A10234" s="2">
        <v>44042</v>
      </c>
      <c r="B10234" s="5">
        <f t="shared" si="643"/>
        <v>7</v>
      </c>
      <c r="C10234" s="5">
        <f t="shared" si="644"/>
        <v>30</v>
      </c>
      <c r="D10234" s="5">
        <f t="shared" si="645"/>
        <v>5</v>
      </c>
      <c r="E10234" s="3">
        <v>26313.65</v>
      </c>
      <c r="F10234">
        <f t="shared" si="646"/>
        <v>-8.512571982138303E-3</v>
      </c>
    </row>
    <row r="10235" spans="1:6" ht="15" thickBot="1" x14ac:dyDescent="0.35">
      <c r="A10235" s="2">
        <v>44043</v>
      </c>
      <c r="B10235" s="5">
        <f t="shared" si="643"/>
        <v>7</v>
      </c>
      <c r="C10235" s="5">
        <f t="shared" si="644"/>
        <v>31</v>
      </c>
      <c r="D10235" s="5">
        <f t="shared" si="645"/>
        <v>6</v>
      </c>
      <c r="E10235" s="3">
        <v>26428.32</v>
      </c>
      <c r="F10235">
        <f t="shared" si="646"/>
        <v>4.3578142903017347E-3</v>
      </c>
    </row>
    <row r="10236" spans="1:6" ht="15" thickBot="1" x14ac:dyDescent="0.35">
      <c r="A10236" s="2">
        <v>44046</v>
      </c>
      <c r="B10236" s="5">
        <f t="shared" si="643"/>
        <v>8</v>
      </c>
      <c r="C10236" s="5">
        <f t="shared" si="644"/>
        <v>3</v>
      </c>
      <c r="D10236" s="5">
        <f t="shared" si="645"/>
        <v>2</v>
      </c>
      <c r="E10236" s="3">
        <v>26664.400000000001</v>
      </c>
      <c r="F10236">
        <f t="shared" si="646"/>
        <v>8.9328417394674252E-3</v>
      </c>
    </row>
    <row r="10237" spans="1:6" ht="15" thickBot="1" x14ac:dyDescent="0.35">
      <c r="A10237" s="2">
        <v>44047</v>
      </c>
      <c r="B10237" s="5">
        <f t="shared" si="643"/>
        <v>8</v>
      </c>
      <c r="C10237" s="5">
        <f t="shared" si="644"/>
        <v>4</v>
      </c>
      <c r="D10237" s="5">
        <f t="shared" si="645"/>
        <v>3</v>
      </c>
      <c r="E10237" s="3">
        <v>26828.47</v>
      </c>
      <c r="F10237">
        <f t="shared" si="646"/>
        <v>6.1531480175814829E-3</v>
      </c>
    </row>
    <row r="10238" spans="1:6" ht="15" thickBot="1" x14ac:dyDescent="0.35">
      <c r="A10238" s="2">
        <v>44048</v>
      </c>
      <c r="B10238" s="5">
        <f t="shared" si="643"/>
        <v>8</v>
      </c>
      <c r="C10238" s="5">
        <f t="shared" si="644"/>
        <v>5</v>
      </c>
      <c r="D10238" s="5">
        <f t="shared" si="645"/>
        <v>4</v>
      </c>
      <c r="E10238" s="3">
        <v>27201.52</v>
      </c>
      <c r="F10238">
        <f t="shared" si="646"/>
        <v>1.3905004646183671E-2</v>
      </c>
    </row>
    <row r="10239" spans="1:6" ht="15" thickBot="1" x14ac:dyDescent="0.35">
      <c r="A10239" s="2">
        <v>44049</v>
      </c>
      <c r="B10239" s="5">
        <f t="shared" si="643"/>
        <v>8</v>
      </c>
      <c r="C10239" s="5">
        <f t="shared" si="644"/>
        <v>6</v>
      </c>
      <c r="D10239" s="5">
        <f t="shared" si="645"/>
        <v>5</v>
      </c>
      <c r="E10239" s="3">
        <v>27386.98</v>
      </c>
      <c r="F10239">
        <f t="shared" si="646"/>
        <v>6.8180013469835189E-3</v>
      </c>
    </row>
    <row r="10240" spans="1:6" ht="15" thickBot="1" x14ac:dyDescent="0.35">
      <c r="A10240" s="2">
        <v>44050</v>
      </c>
      <c r="B10240" s="5">
        <f t="shared" si="643"/>
        <v>8</v>
      </c>
      <c r="C10240" s="5">
        <f t="shared" si="644"/>
        <v>7</v>
      </c>
      <c r="D10240" s="5">
        <f t="shared" si="645"/>
        <v>6</v>
      </c>
      <c r="E10240" s="3">
        <v>27433.48</v>
      </c>
      <c r="F10240">
        <f t="shared" si="646"/>
        <v>1.6978870981758484E-3</v>
      </c>
    </row>
    <row r="10241" spans="1:6" ht="15" thickBot="1" x14ac:dyDescent="0.35">
      <c r="A10241" s="2">
        <v>44053</v>
      </c>
      <c r="B10241" s="5">
        <f t="shared" si="643"/>
        <v>8</v>
      </c>
      <c r="C10241" s="5">
        <f t="shared" si="644"/>
        <v>10</v>
      </c>
      <c r="D10241" s="5">
        <f t="shared" si="645"/>
        <v>2</v>
      </c>
      <c r="E10241" s="3">
        <v>27791.439999999999</v>
      </c>
      <c r="F10241">
        <f t="shared" si="646"/>
        <v>1.3048289899786653E-2</v>
      </c>
    </row>
    <row r="10242" spans="1:6" ht="15" thickBot="1" x14ac:dyDescent="0.35">
      <c r="A10242" s="2">
        <v>44054</v>
      </c>
      <c r="B10242" s="5">
        <f t="shared" si="643"/>
        <v>8</v>
      </c>
      <c r="C10242" s="5">
        <f t="shared" si="644"/>
        <v>11</v>
      </c>
      <c r="D10242" s="5">
        <f t="shared" si="645"/>
        <v>3</v>
      </c>
      <c r="E10242" s="3">
        <v>27686.91</v>
      </c>
      <c r="F10242">
        <f t="shared" si="646"/>
        <v>-3.7612300765990838E-3</v>
      </c>
    </row>
    <row r="10243" spans="1:6" ht="15" thickBot="1" x14ac:dyDescent="0.35">
      <c r="A10243" s="2">
        <v>44055</v>
      </c>
      <c r="B10243" s="5">
        <f t="shared" ref="B10243:B10306" si="647">MONTH(A10243)</f>
        <v>8</v>
      </c>
      <c r="C10243" s="5">
        <f t="shared" ref="C10243:C10306" si="648">DAY(A10243)</f>
        <v>12</v>
      </c>
      <c r="D10243" s="5">
        <f t="shared" ref="D10243:D10306" si="649">WEEKDAY(A10243,1)</f>
        <v>4</v>
      </c>
      <c r="E10243" s="3">
        <v>27976.84</v>
      </c>
      <c r="F10243">
        <f t="shared" si="646"/>
        <v>1.047173556023407E-2</v>
      </c>
    </row>
    <row r="10244" spans="1:6" ht="15" thickBot="1" x14ac:dyDescent="0.35">
      <c r="A10244" s="2">
        <v>44056</v>
      </c>
      <c r="B10244" s="5">
        <f t="shared" si="647"/>
        <v>8</v>
      </c>
      <c r="C10244" s="5">
        <f t="shared" si="648"/>
        <v>13</v>
      </c>
      <c r="D10244" s="5">
        <f t="shared" si="649"/>
        <v>5</v>
      </c>
      <c r="E10244" s="3">
        <v>27896.720000000001</v>
      </c>
      <c r="F10244">
        <f t="shared" ref="F10244:F10307" si="650">(E10244-E10243)/E10243</f>
        <v>-2.8637973409434011E-3</v>
      </c>
    </row>
    <row r="10245" spans="1:6" ht="15" thickBot="1" x14ac:dyDescent="0.35">
      <c r="A10245" s="2">
        <v>44057</v>
      </c>
      <c r="B10245" s="5">
        <f t="shared" si="647"/>
        <v>8</v>
      </c>
      <c r="C10245" s="5">
        <f t="shared" si="648"/>
        <v>14</v>
      </c>
      <c r="D10245" s="5">
        <f t="shared" si="649"/>
        <v>6</v>
      </c>
      <c r="E10245" s="3">
        <v>27931.02</v>
      </c>
      <c r="F10245">
        <f t="shared" si="650"/>
        <v>1.2295352285142938E-3</v>
      </c>
    </row>
    <row r="10246" spans="1:6" ht="15" thickBot="1" x14ac:dyDescent="0.35">
      <c r="A10246" s="2">
        <v>44060</v>
      </c>
      <c r="B10246" s="5">
        <f t="shared" si="647"/>
        <v>8</v>
      </c>
      <c r="C10246" s="5">
        <f t="shared" si="648"/>
        <v>17</v>
      </c>
      <c r="D10246" s="5">
        <f t="shared" si="649"/>
        <v>2</v>
      </c>
      <c r="E10246" s="3">
        <v>27844.91</v>
      </c>
      <c r="F10246">
        <f t="shared" si="650"/>
        <v>-3.0829522158517869E-3</v>
      </c>
    </row>
    <row r="10247" spans="1:6" ht="15" thickBot="1" x14ac:dyDescent="0.35">
      <c r="A10247" s="2">
        <v>44061</v>
      </c>
      <c r="B10247" s="5">
        <f t="shared" si="647"/>
        <v>8</v>
      </c>
      <c r="C10247" s="5">
        <f t="shared" si="648"/>
        <v>18</v>
      </c>
      <c r="D10247" s="5">
        <f t="shared" si="649"/>
        <v>3</v>
      </c>
      <c r="E10247" s="3">
        <v>27778.07</v>
      </c>
      <c r="F10247">
        <f t="shared" si="650"/>
        <v>-2.4004387157293789E-3</v>
      </c>
    </row>
    <row r="10248" spans="1:6" ht="15" thickBot="1" x14ac:dyDescent="0.35">
      <c r="A10248" s="2">
        <v>44062</v>
      </c>
      <c r="B10248" s="5">
        <f t="shared" si="647"/>
        <v>8</v>
      </c>
      <c r="C10248" s="5">
        <f t="shared" si="648"/>
        <v>19</v>
      </c>
      <c r="D10248" s="5">
        <f t="shared" si="649"/>
        <v>4</v>
      </c>
      <c r="E10248" s="3">
        <v>27692.880000000001</v>
      </c>
      <c r="F10248">
        <f t="shared" si="650"/>
        <v>-3.0668077371825576E-3</v>
      </c>
    </row>
    <row r="10249" spans="1:6" ht="15" thickBot="1" x14ac:dyDescent="0.35">
      <c r="A10249" s="2">
        <v>44063</v>
      </c>
      <c r="B10249" s="5">
        <f t="shared" si="647"/>
        <v>8</v>
      </c>
      <c r="C10249" s="5">
        <f t="shared" si="648"/>
        <v>20</v>
      </c>
      <c r="D10249" s="5">
        <f t="shared" si="649"/>
        <v>5</v>
      </c>
      <c r="E10249" s="3">
        <v>27739.73</v>
      </c>
      <c r="F10249">
        <f t="shared" si="650"/>
        <v>1.6917705922965954E-3</v>
      </c>
    </row>
    <row r="10250" spans="1:6" ht="15" thickBot="1" x14ac:dyDescent="0.35">
      <c r="A10250" s="2">
        <v>44064</v>
      </c>
      <c r="B10250" s="5">
        <f t="shared" si="647"/>
        <v>8</v>
      </c>
      <c r="C10250" s="5">
        <f t="shared" si="648"/>
        <v>21</v>
      </c>
      <c r="D10250" s="5">
        <f t="shared" si="649"/>
        <v>6</v>
      </c>
      <c r="E10250" s="3">
        <v>27930.33</v>
      </c>
      <c r="F10250">
        <f t="shared" si="650"/>
        <v>6.8710113616824026E-3</v>
      </c>
    </row>
    <row r="10251" spans="1:6" ht="15" thickBot="1" x14ac:dyDescent="0.35">
      <c r="A10251" s="2">
        <v>44067</v>
      </c>
      <c r="B10251" s="5">
        <f t="shared" si="647"/>
        <v>8</v>
      </c>
      <c r="C10251" s="5">
        <f t="shared" si="648"/>
        <v>24</v>
      </c>
      <c r="D10251" s="5">
        <f t="shared" si="649"/>
        <v>2</v>
      </c>
      <c r="E10251" s="3">
        <v>28308.46</v>
      </c>
      <c r="F10251">
        <f t="shared" si="650"/>
        <v>1.3538329121066502E-2</v>
      </c>
    </row>
    <row r="10252" spans="1:6" ht="15" thickBot="1" x14ac:dyDescent="0.35">
      <c r="A10252" s="2">
        <v>44068</v>
      </c>
      <c r="B10252" s="5">
        <f t="shared" si="647"/>
        <v>8</v>
      </c>
      <c r="C10252" s="5">
        <f t="shared" si="648"/>
        <v>25</v>
      </c>
      <c r="D10252" s="5">
        <f t="shared" si="649"/>
        <v>3</v>
      </c>
      <c r="E10252" s="3">
        <v>28248.44</v>
      </c>
      <c r="F10252">
        <f t="shared" si="650"/>
        <v>-2.120214239842098E-3</v>
      </c>
    </row>
    <row r="10253" spans="1:6" ht="15" thickBot="1" x14ac:dyDescent="0.35">
      <c r="A10253" s="2">
        <v>44069</v>
      </c>
      <c r="B10253" s="5">
        <f t="shared" si="647"/>
        <v>8</v>
      </c>
      <c r="C10253" s="5">
        <f t="shared" si="648"/>
        <v>26</v>
      </c>
      <c r="D10253" s="5">
        <f t="shared" si="649"/>
        <v>4</v>
      </c>
      <c r="E10253" s="3">
        <v>28331.919999999998</v>
      </c>
      <c r="F10253">
        <f t="shared" si="650"/>
        <v>2.9552074380036408E-3</v>
      </c>
    </row>
    <row r="10254" spans="1:6" ht="15" thickBot="1" x14ac:dyDescent="0.35">
      <c r="A10254" s="2">
        <v>44070</v>
      </c>
      <c r="B10254" s="5">
        <f t="shared" si="647"/>
        <v>8</v>
      </c>
      <c r="C10254" s="5">
        <f t="shared" si="648"/>
        <v>27</v>
      </c>
      <c r="D10254" s="5">
        <f t="shared" si="649"/>
        <v>5</v>
      </c>
      <c r="E10254" s="3">
        <v>28492.27</v>
      </c>
      <c r="F10254">
        <f t="shared" si="650"/>
        <v>5.6596940835637755E-3</v>
      </c>
    </row>
    <row r="10255" spans="1:6" ht="15" thickBot="1" x14ac:dyDescent="0.35">
      <c r="A10255" s="2">
        <v>44071</v>
      </c>
      <c r="B10255" s="5">
        <f t="shared" si="647"/>
        <v>8</v>
      </c>
      <c r="C10255" s="5">
        <f t="shared" si="648"/>
        <v>28</v>
      </c>
      <c r="D10255" s="5">
        <f t="shared" si="649"/>
        <v>6</v>
      </c>
      <c r="E10255" s="3">
        <v>28653.87</v>
      </c>
      <c r="F10255">
        <f t="shared" si="650"/>
        <v>5.6717137665759356E-3</v>
      </c>
    </row>
    <row r="10256" spans="1:6" ht="15" thickBot="1" x14ac:dyDescent="0.35">
      <c r="A10256" s="2">
        <v>44074</v>
      </c>
      <c r="B10256" s="5">
        <f t="shared" si="647"/>
        <v>8</v>
      </c>
      <c r="C10256" s="5">
        <f t="shared" si="648"/>
        <v>31</v>
      </c>
      <c r="D10256" s="5">
        <f t="shared" si="649"/>
        <v>2</v>
      </c>
      <c r="E10256" s="3">
        <v>28430.05</v>
      </c>
      <c r="F10256">
        <f t="shared" si="650"/>
        <v>-7.8111612846711361E-3</v>
      </c>
    </row>
    <row r="10257" spans="1:6" ht="15" thickBot="1" x14ac:dyDescent="0.35">
      <c r="A10257" s="2">
        <v>44075</v>
      </c>
      <c r="B10257" s="5">
        <f t="shared" si="647"/>
        <v>9</v>
      </c>
      <c r="C10257" s="5">
        <f t="shared" si="648"/>
        <v>1</v>
      </c>
      <c r="D10257" s="5">
        <f t="shared" si="649"/>
        <v>3</v>
      </c>
      <c r="E10257" s="3">
        <v>28645.66</v>
      </c>
      <c r="F10257">
        <f t="shared" si="650"/>
        <v>7.5838769189642856E-3</v>
      </c>
    </row>
    <row r="10258" spans="1:6" ht="15" thickBot="1" x14ac:dyDescent="0.35">
      <c r="A10258" s="2">
        <v>44076</v>
      </c>
      <c r="B10258" s="5">
        <f t="shared" si="647"/>
        <v>9</v>
      </c>
      <c r="C10258" s="5">
        <f t="shared" si="648"/>
        <v>2</v>
      </c>
      <c r="D10258" s="5">
        <f t="shared" si="649"/>
        <v>4</v>
      </c>
      <c r="E10258" s="3">
        <v>29100.5</v>
      </c>
      <c r="F10258">
        <f t="shared" si="650"/>
        <v>1.5878146986314859E-2</v>
      </c>
    </row>
    <row r="10259" spans="1:6" ht="15" thickBot="1" x14ac:dyDescent="0.35">
      <c r="A10259" s="2">
        <v>44077</v>
      </c>
      <c r="B10259" s="5">
        <f t="shared" si="647"/>
        <v>9</v>
      </c>
      <c r="C10259" s="5">
        <f t="shared" si="648"/>
        <v>3</v>
      </c>
      <c r="D10259" s="5">
        <f t="shared" si="649"/>
        <v>5</v>
      </c>
      <c r="E10259" s="3">
        <v>28292.73</v>
      </c>
      <c r="F10259">
        <f t="shared" si="650"/>
        <v>-2.7757942303396864E-2</v>
      </c>
    </row>
    <row r="10260" spans="1:6" ht="15" thickBot="1" x14ac:dyDescent="0.35">
      <c r="A10260" s="2">
        <v>44078</v>
      </c>
      <c r="B10260" s="5">
        <f t="shared" si="647"/>
        <v>9</v>
      </c>
      <c r="C10260" s="5">
        <f t="shared" si="648"/>
        <v>4</v>
      </c>
      <c r="D10260" s="5">
        <f t="shared" si="649"/>
        <v>6</v>
      </c>
      <c r="E10260" s="3">
        <v>28133.31</v>
      </c>
      <c r="F10260">
        <f t="shared" si="650"/>
        <v>-5.6346630388795374E-3</v>
      </c>
    </row>
    <row r="10261" spans="1:6" ht="15" thickBot="1" x14ac:dyDescent="0.35">
      <c r="A10261" s="2">
        <v>44082</v>
      </c>
      <c r="B10261" s="5">
        <f t="shared" si="647"/>
        <v>9</v>
      </c>
      <c r="C10261" s="5">
        <f t="shared" si="648"/>
        <v>8</v>
      </c>
      <c r="D10261" s="5">
        <f t="shared" si="649"/>
        <v>3</v>
      </c>
      <c r="E10261" s="3">
        <v>27500.89</v>
      </c>
      <c r="F10261">
        <f t="shared" si="650"/>
        <v>-2.2479402530310222E-2</v>
      </c>
    </row>
    <row r="10262" spans="1:6" ht="15" thickBot="1" x14ac:dyDescent="0.35">
      <c r="A10262" s="2">
        <v>44083</v>
      </c>
      <c r="B10262" s="5">
        <f t="shared" si="647"/>
        <v>9</v>
      </c>
      <c r="C10262" s="5">
        <f t="shared" si="648"/>
        <v>9</v>
      </c>
      <c r="D10262" s="5">
        <f t="shared" si="649"/>
        <v>4</v>
      </c>
      <c r="E10262" s="3">
        <v>27940.47</v>
      </c>
      <c r="F10262">
        <f t="shared" si="650"/>
        <v>1.5984209965568451E-2</v>
      </c>
    </row>
    <row r="10263" spans="1:6" ht="15" thickBot="1" x14ac:dyDescent="0.35">
      <c r="A10263" s="2">
        <v>44084</v>
      </c>
      <c r="B10263" s="5">
        <f t="shared" si="647"/>
        <v>9</v>
      </c>
      <c r="C10263" s="5">
        <f t="shared" si="648"/>
        <v>10</v>
      </c>
      <c r="D10263" s="5">
        <f t="shared" si="649"/>
        <v>5</v>
      </c>
      <c r="E10263" s="3">
        <v>27534.58</v>
      </c>
      <c r="F10263">
        <f t="shared" si="650"/>
        <v>-1.4526956776317629E-2</v>
      </c>
    </row>
    <row r="10264" spans="1:6" ht="15" thickBot="1" x14ac:dyDescent="0.35">
      <c r="A10264" s="2">
        <v>44085</v>
      </c>
      <c r="B10264" s="5">
        <f t="shared" si="647"/>
        <v>9</v>
      </c>
      <c r="C10264" s="5">
        <f t="shared" si="648"/>
        <v>11</v>
      </c>
      <c r="D10264" s="5">
        <f t="shared" si="649"/>
        <v>6</v>
      </c>
      <c r="E10264" s="3">
        <v>27665.64</v>
      </c>
      <c r="F10264">
        <f t="shared" si="650"/>
        <v>4.759832908291961E-3</v>
      </c>
    </row>
    <row r="10265" spans="1:6" ht="15" thickBot="1" x14ac:dyDescent="0.35">
      <c r="A10265" s="2">
        <v>44088</v>
      </c>
      <c r="B10265" s="5">
        <f t="shared" si="647"/>
        <v>9</v>
      </c>
      <c r="C10265" s="5">
        <f t="shared" si="648"/>
        <v>14</v>
      </c>
      <c r="D10265" s="5">
        <f t="shared" si="649"/>
        <v>2</v>
      </c>
      <c r="E10265" s="3">
        <v>27993.33</v>
      </c>
      <c r="F10265">
        <f t="shared" si="650"/>
        <v>1.1844656404117249E-2</v>
      </c>
    </row>
    <row r="10266" spans="1:6" ht="15" thickBot="1" x14ac:dyDescent="0.35">
      <c r="A10266" s="2">
        <v>44089</v>
      </c>
      <c r="B10266" s="5">
        <f t="shared" si="647"/>
        <v>9</v>
      </c>
      <c r="C10266" s="5">
        <f t="shared" si="648"/>
        <v>15</v>
      </c>
      <c r="D10266" s="5">
        <f t="shared" si="649"/>
        <v>3</v>
      </c>
      <c r="E10266" s="3">
        <v>27995.599999999999</v>
      </c>
      <c r="F10266">
        <f t="shared" si="650"/>
        <v>8.1090745545342352E-5</v>
      </c>
    </row>
    <row r="10267" spans="1:6" ht="15" thickBot="1" x14ac:dyDescent="0.35">
      <c r="A10267" s="2">
        <v>44090</v>
      </c>
      <c r="B10267" s="5">
        <f t="shared" si="647"/>
        <v>9</v>
      </c>
      <c r="C10267" s="5">
        <f t="shared" si="648"/>
        <v>16</v>
      </c>
      <c r="D10267" s="5">
        <f t="shared" si="649"/>
        <v>4</v>
      </c>
      <c r="E10267" s="3">
        <v>28032.38</v>
      </c>
      <c r="F10267">
        <f t="shared" si="650"/>
        <v>1.313777879381134E-3</v>
      </c>
    </row>
    <row r="10268" spans="1:6" ht="15" thickBot="1" x14ac:dyDescent="0.35">
      <c r="A10268" s="2">
        <v>44091</v>
      </c>
      <c r="B10268" s="5">
        <f t="shared" si="647"/>
        <v>9</v>
      </c>
      <c r="C10268" s="5">
        <f t="shared" si="648"/>
        <v>17</v>
      </c>
      <c r="D10268" s="5">
        <f t="shared" si="649"/>
        <v>5</v>
      </c>
      <c r="E10268" s="3">
        <v>27901.98</v>
      </c>
      <c r="F10268">
        <f t="shared" si="650"/>
        <v>-4.6517634250107E-3</v>
      </c>
    </row>
    <row r="10269" spans="1:6" ht="15" thickBot="1" x14ac:dyDescent="0.35">
      <c r="A10269" s="2">
        <v>44092</v>
      </c>
      <c r="B10269" s="5">
        <f t="shared" si="647"/>
        <v>9</v>
      </c>
      <c r="C10269" s="5">
        <f t="shared" si="648"/>
        <v>18</v>
      </c>
      <c r="D10269" s="5">
        <f t="shared" si="649"/>
        <v>6</v>
      </c>
      <c r="E10269" s="3">
        <v>27657.42</v>
      </c>
      <c r="F10269">
        <f t="shared" si="650"/>
        <v>-8.7649693677653451E-3</v>
      </c>
    </row>
    <row r="10270" spans="1:6" ht="15" thickBot="1" x14ac:dyDescent="0.35">
      <c r="A10270" s="2">
        <v>44095</v>
      </c>
      <c r="B10270" s="5">
        <f t="shared" si="647"/>
        <v>9</v>
      </c>
      <c r="C10270" s="5">
        <f t="shared" si="648"/>
        <v>21</v>
      </c>
      <c r="D10270" s="5">
        <f t="shared" si="649"/>
        <v>2</v>
      </c>
      <c r="E10270" s="3">
        <v>27147.7</v>
      </c>
      <c r="F10270">
        <f t="shared" si="650"/>
        <v>-1.8429773999165417E-2</v>
      </c>
    </row>
    <row r="10271" spans="1:6" ht="15" thickBot="1" x14ac:dyDescent="0.35">
      <c r="A10271" s="2">
        <v>44096</v>
      </c>
      <c r="B10271" s="5">
        <f t="shared" si="647"/>
        <v>9</v>
      </c>
      <c r="C10271" s="5">
        <f t="shared" si="648"/>
        <v>22</v>
      </c>
      <c r="D10271" s="5">
        <f t="shared" si="649"/>
        <v>3</v>
      </c>
      <c r="E10271" s="3">
        <v>27288.18</v>
      </c>
      <c r="F10271">
        <f t="shared" si="650"/>
        <v>5.1746556798549989E-3</v>
      </c>
    </row>
    <row r="10272" spans="1:6" ht="15" thickBot="1" x14ac:dyDescent="0.35">
      <c r="A10272" s="2">
        <v>44097</v>
      </c>
      <c r="B10272" s="5">
        <f t="shared" si="647"/>
        <v>9</v>
      </c>
      <c r="C10272" s="5">
        <f t="shared" si="648"/>
        <v>23</v>
      </c>
      <c r="D10272" s="5">
        <f t="shared" si="649"/>
        <v>4</v>
      </c>
      <c r="E10272" s="3">
        <v>26763.13</v>
      </c>
      <c r="F10272">
        <f t="shared" si="650"/>
        <v>-1.9240931421589835E-2</v>
      </c>
    </row>
    <row r="10273" spans="1:6" ht="15" thickBot="1" x14ac:dyDescent="0.35">
      <c r="A10273" s="2">
        <v>44098</v>
      </c>
      <c r="B10273" s="5">
        <f t="shared" si="647"/>
        <v>9</v>
      </c>
      <c r="C10273" s="5">
        <f t="shared" si="648"/>
        <v>24</v>
      </c>
      <c r="D10273" s="5">
        <f t="shared" si="649"/>
        <v>5</v>
      </c>
      <c r="E10273" s="3">
        <v>26815.439999999999</v>
      </c>
      <c r="F10273">
        <f t="shared" si="650"/>
        <v>1.9545546428985576E-3</v>
      </c>
    </row>
    <row r="10274" spans="1:6" ht="15" thickBot="1" x14ac:dyDescent="0.35">
      <c r="A10274" s="2">
        <v>44099</v>
      </c>
      <c r="B10274" s="5">
        <f t="shared" si="647"/>
        <v>9</v>
      </c>
      <c r="C10274" s="5">
        <f t="shared" si="648"/>
        <v>25</v>
      </c>
      <c r="D10274" s="5">
        <f t="shared" si="649"/>
        <v>6</v>
      </c>
      <c r="E10274" s="3">
        <v>27173.96</v>
      </c>
      <c r="F10274">
        <f t="shared" si="650"/>
        <v>1.3369909276148385E-2</v>
      </c>
    </row>
    <row r="10275" spans="1:6" ht="15" thickBot="1" x14ac:dyDescent="0.35">
      <c r="A10275" s="2">
        <v>44102</v>
      </c>
      <c r="B10275" s="5">
        <f t="shared" si="647"/>
        <v>9</v>
      </c>
      <c r="C10275" s="5">
        <f t="shared" si="648"/>
        <v>28</v>
      </c>
      <c r="D10275" s="5">
        <f t="shared" si="649"/>
        <v>2</v>
      </c>
      <c r="E10275" s="3">
        <v>27584.06</v>
      </c>
      <c r="F10275">
        <f t="shared" si="650"/>
        <v>1.5091653921622105E-2</v>
      </c>
    </row>
    <row r="10276" spans="1:6" ht="15" thickBot="1" x14ac:dyDescent="0.35">
      <c r="A10276" s="2">
        <v>44103</v>
      </c>
      <c r="B10276" s="5">
        <f t="shared" si="647"/>
        <v>9</v>
      </c>
      <c r="C10276" s="5">
        <f t="shared" si="648"/>
        <v>29</v>
      </c>
      <c r="D10276" s="5">
        <f t="shared" si="649"/>
        <v>3</v>
      </c>
      <c r="E10276" s="3">
        <v>27452.66</v>
      </c>
      <c r="F10276">
        <f t="shared" si="650"/>
        <v>-4.7636207287832704E-3</v>
      </c>
    </row>
    <row r="10277" spans="1:6" ht="15" thickBot="1" x14ac:dyDescent="0.35">
      <c r="A10277" s="2">
        <v>44104</v>
      </c>
      <c r="B10277" s="5">
        <f t="shared" si="647"/>
        <v>9</v>
      </c>
      <c r="C10277" s="5">
        <f t="shared" si="648"/>
        <v>30</v>
      </c>
      <c r="D10277" s="5">
        <f t="shared" si="649"/>
        <v>4</v>
      </c>
      <c r="E10277" s="3">
        <v>27781.7</v>
      </c>
      <c r="F10277">
        <f t="shared" si="650"/>
        <v>1.1985723787785988E-2</v>
      </c>
    </row>
    <row r="10278" spans="1:6" ht="15" thickBot="1" x14ac:dyDescent="0.35">
      <c r="A10278" s="2">
        <v>44105</v>
      </c>
      <c r="B10278" s="5">
        <f t="shared" si="647"/>
        <v>10</v>
      </c>
      <c r="C10278" s="5">
        <f t="shared" si="648"/>
        <v>1</v>
      </c>
      <c r="D10278" s="5">
        <f t="shared" si="649"/>
        <v>5</v>
      </c>
      <c r="E10278" s="3">
        <v>27816.9</v>
      </c>
      <c r="F10278">
        <f t="shared" si="650"/>
        <v>1.2670210966211832E-3</v>
      </c>
    </row>
    <row r="10279" spans="1:6" ht="15" thickBot="1" x14ac:dyDescent="0.35">
      <c r="A10279" s="2">
        <v>44106</v>
      </c>
      <c r="B10279" s="5">
        <f t="shared" si="647"/>
        <v>10</v>
      </c>
      <c r="C10279" s="5">
        <f t="shared" si="648"/>
        <v>2</v>
      </c>
      <c r="D10279" s="5">
        <f t="shared" si="649"/>
        <v>6</v>
      </c>
      <c r="E10279" s="3">
        <v>27682.81</v>
      </c>
      <c r="F10279">
        <f t="shared" si="650"/>
        <v>-4.8204508769848593E-3</v>
      </c>
    </row>
    <row r="10280" spans="1:6" ht="15" thickBot="1" x14ac:dyDescent="0.35">
      <c r="A10280" s="2">
        <v>44109</v>
      </c>
      <c r="B10280" s="5">
        <f t="shared" si="647"/>
        <v>10</v>
      </c>
      <c r="C10280" s="5">
        <f t="shared" si="648"/>
        <v>5</v>
      </c>
      <c r="D10280" s="5">
        <f t="shared" si="649"/>
        <v>2</v>
      </c>
      <c r="E10280" s="3">
        <v>28148.639999999999</v>
      </c>
      <c r="F10280">
        <f t="shared" si="650"/>
        <v>1.6827410223167305E-2</v>
      </c>
    </row>
    <row r="10281" spans="1:6" ht="15" thickBot="1" x14ac:dyDescent="0.35">
      <c r="A10281" s="2">
        <v>44110</v>
      </c>
      <c r="B10281" s="5">
        <f t="shared" si="647"/>
        <v>10</v>
      </c>
      <c r="C10281" s="5">
        <f t="shared" si="648"/>
        <v>6</v>
      </c>
      <c r="D10281" s="5">
        <f t="shared" si="649"/>
        <v>3</v>
      </c>
      <c r="E10281" s="3">
        <v>27772.76</v>
      </c>
      <c r="F10281">
        <f t="shared" si="650"/>
        <v>-1.335339824588332E-2</v>
      </c>
    </row>
    <row r="10282" spans="1:6" ht="15" thickBot="1" x14ac:dyDescent="0.35">
      <c r="A10282" s="2">
        <v>44111</v>
      </c>
      <c r="B10282" s="5">
        <f t="shared" si="647"/>
        <v>10</v>
      </c>
      <c r="C10282" s="5">
        <f t="shared" si="648"/>
        <v>7</v>
      </c>
      <c r="D10282" s="5">
        <f t="shared" si="649"/>
        <v>4</v>
      </c>
      <c r="E10282" s="3">
        <v>28303.46</v>
      </c>
      <c r="F10282">
        <f t="shared" si="650"/>
        <v>1.9108651786858805E-2</v>
      </c>
    </row>
    <row r="10283" spans="1:6" ht="15" thickBot="1" x14ac:dyDescent="0.35">
      <c r="A10283" s="2">
        <v>44112</v>
      </c>
      <c r="B10283" s="5">
        <f t="shared" si="647"/>
        <v>10</v>
      </c>
      <c r="C10283" s="5">
        <f t="shared" si="648"/>
        <v>8</v>
      </c>
      <c r="D10283" s="5">
        <f t="shared" si="649"/>
        <v>5</v>
      </c>
      <c r="E10283" s="3">
        <v>28425.51</v>
      </c>
      <c r="F10283">
        <f t="shared" si="650"/>
        <v>4.3121936328632355E-3</v>
      </c>
    </row>
    <row r="10284" spans="1:6" ht="15" thickBot="1" x14ac:dyDescent="0.35">
      <c r="A10284" s="2">
        <v>44113</v>
      </c>
      <c r="B10284" s="5">
        <f t="shared" si="647"/>
        <v>10</v>
      </c>
      <c r="C10284" s="5">
        <f t="shared" si="648"/>
        <v>9</v>
      </c>
      <c r="D10284" s="5">
        <f t="shared" si="649"/>
        <v>6</v>
      </c>
      <c r="E10284" s="3">
        <v>28586.9</v>
      </c>
      <c r="F10284">
        <f t="shared" si="650"/>
        <v>5.6776465927965078E-3</v>
      </c>
    </row>
    <row r="10285" spans="1:6" ht="15" thickBot="1" x14ac:dyDescent="0.35">
      <c r="A10285" s="2">
        <v>44116</v>
      </c>
      <c r="B10285" s="5">
        <f t="shared" si="647"/>
        <v>10</v>
      </c>
      <c r="C10285" s="5">
        <f t="shared" si="648"/>
        <v>12</v>
      </c>
      <c r="D10285" s="5">
        <f t="shared" si="649"/>
        <v>2</v>
      </c>
      <c r="E10285" s="3">
        <v>28837.52</v>
      </c>
      <c r="F10285">
        <f t="shared" si="650"/>
        <v>8.7669526951155586E-3</v>
      </c>
    </row>
    <row r="10286" spans="1:6" ht="15" thickBot="1" x14ac:dyDescent="0.35">
      <c r="A10286" s="2">
        <v>44117</v>
      </c>
      <c r="B10286" s="5">
        <f t="shared" si="647"/>
        <v>10</v>
      </c>
      <c r="C10286" s="5">
        <f t="shared" si="648"/>
        <v>13</v>
      </c>
      <c r="D10286" s="5">
        <f t="shared" si="649"/>
        <v>3</v>
      </c>
      <c r="E10286" s="3">
        <v>28679.81</v>
      </c>
      <c r="F10286">
        <f t="shared" si="650"/>
        <v>-5.4689168832825824E-3</v>
      </c>
    </row>
    <row r="10287" spans="1:6" ht="15" thickBot="1" x14ac:dyDescent="0.35">
      <c r="A10287" s="2">
        <v>44118</v>
      </c>
      <c r="B10287" s="5">
        <f t="shared" si="647"/>
        <v>10</v>
      </c>
      <c r="C10287" s="5">
        <f t="shared" si="648"/>
        <v>14</v>
      </c>
      <c r="D10287" s="5">
        <f t="shared" si="649"/>
        <v>4</v>
      </c>
      <c r="E10287" s="3">
        <v>28514</v>
      </c>
      <c r="F10287">
        <f t="shared" si="650"/>
        <v>-5.781419054031435E-3</v>
      </c>
    </row>
    <row r="10288" spans="1:6" ht="15" thickBot="1" x14ac:dyDescent="0.35">
      <c r="A10288" s="2">
        <v>44119</v>
      </c>
      <c r="B10288" s="5">
        <f t="shared" si="647"/>
        <v>10</v>
      </c>
      <c r="C10288" s="5">
        <f t="shared" si="648"/>
        <v>15</v>
      </c>
      <c r="D10288" s="5">
        <f t="shared" si="649"/>
        <v>5</v>
      </c>
      <c r="E10288" s="3">
        <v>28494.2</v>
      </c>
      <c r="F10288">
        <f t="shared" si="650"/>
        <v>-6.9439573542818514E-4</v>
      </c>
    </row>
    <row r="10289" spans="1:6" ht="15" thickBot="1" x14ac:dyDescent="0.35">
      <c r="A10289" s="2">
        <v>44120</v>
      </c>
      <c r="B10289" s="5">
        <f t="shared" si="647"/>
        <v>10</v>
      </c>
      <c r="C10289" s="5">
        <f t="shared" si="648"/>
        <v>16</v>
      </c>
      <c r="D10289" s="5">
        <f t="shared" si="649"/>
        <v>6</v>
      </c>
      <c r="E10289" s="3">
        <v>28606.31</v>
      </c>
      <c r="F10289">
        <f t="shared" si="650"/>
        <v>3.9344849127191002E-3</v>
      </c>
    </row>
    <row r="10290" spans="1:6" ht="15" thickBot="1" x14ac:dyDescent="0.35">
      <c r="A10290" s="2">
        <v>44123</v>
      </c>
      <c r="B10290" s="5">
        <f t="shared" si="647"/>
        <v>10</v>
      </c>
      <c r="C10290" s="5">
        <f t="shared" si="648"/>
        <v>19</v>
      </c>
      <c r="D10290" s="5">
        <f t="shared" si="649"/>
        <v>2</v>
      </c>
      <c r="E10290" s="3">
        <v>28195.42</v>
      </c>
      <c r="F10290">
        <f t="shared" si="650"/>
        <v>-1.4363614181626468E-2</v>
      </c>
    </row>
    <row r="10291" spans="1:6" ht="15" thickBot="1" x14ac:dyDescent="0.35">
      <c r="A10291" s="2">
        <v>44124</v>
      </c>
      <c r="B10291" s="5">
        <f t="shared" si="647"/>
        <v>10</v>
      </c>
      <c r="C10291" s="5">
        <f t="shared" si="648"/>
        <v>20</v>
      </c>
      <c r="D10291" s="5">
        <f t="shared" si="649"/>
        <v>3</v>
      </c>
      <c r="E10291" s="3">
        <v>28308.79</v>
      </c>
      <c r="F10291">
        <f t="shared" si="650"/>
        <v>4.0208658001903369E-3</v>
      </c>
    </row>
    <row r="10292" spans="1:6" ht="15" thickBot="1" x14ac:dyDescent="0.35">
      <c r="A10292" s="2">
        <v>44125</v>
      </c>
      <c r="B10292" s="5">
        <f t="shared" si="647"/>
        <v>10</v>
      </c>
      <c r="C10292" s="5">
        <f t="shared" si="648"/>
        <v>21</v>
      </c>
      <c r="D10292" s="5">
        <f t="shared" si="649"/>
        <v>4</v>
      </c>
      <c r="E10292" s="3">
        <v>28210.82</v>
      </c>
      <c r="F10292">
        <f t="shared" si="650"/>
        <v>-3.4607625405395697E-3</v>
      </c>
    </row>
    <row r="10293" spans="1:6" ht="15" thickBot="1" x14ac:dyDescent="0.35">
      <c r="A10293" s="2">
        <v>44126</v>
      </c>
      <c r="B10293" s="5">
        <f t="shared" si="647"/>
        <v>10</v>
      </c>
      <c r="C10293" s="5">
        <f t="shared" si="648"/>
        <v>22</v>
      </c>
      <c r="D10293" s="5">
        <f t="shared" si="649"/>
        <v>5</v>
      </c>
      <c r="E10293" s="3">
        <v>28363.66</v>
      </c>
      <c r="F10293">
        <f t="shared" si="650"/>
        <v>5.4177794193859003E-3</v>
      </c>
    </row>
    <row r="10294" spans="1:6" ht="15" thickBot="1" x14ac:dyDescent="0.35">
      <c r="A10294" s="2">
        <v>44127</v>
      </c>
      <c r="B10294" s="5">
        <f t="shared" si="647"/>
        <v>10</v>
      </c>
      <c r="C10294" s="5">
        <f t="shared" si="648"/>
        <v>23</v>
      </c>
      <c r="D10294" s="5">
        <f t="shared" si="649"/>
        <v>6</v>
      </c>
      <c r="E10294" s="3">
        <v>28335.57</v>
      </c>
      <c r="F10294">
        <f t="shared" si="650"/>
        <v>-9.9035173880945349E-4</v>
      </c>
    </row>
    <row r="10295" spans="1:6" ht="15" thickBot="1" x14ac:dyDescent="0.35">
      <c r="A10295" s="2">
        <v>44130</v>
      </c>
      <c r="B10295" s="5">
        <f t="shared" si="647"/>
        <v>10</v>
      </c>
      <c r="C10295" s="5">
        <f t="shared" si="648"/>
        <v>26</v>
      </c>
      <c r="D10295" s="5">
        <f t="shared" si="649"/>
        <v>2</v>
      </c>
      <c r="E10295" s="3">
        <v>27685.38</v>
      </c>
      <c r="F10295">
        <f t="shared" si="650"/>
        <v>-2.2946070963103925E-2</v>
      </c>
    </row>
    <row r="10296" spans="1:6" ht="15" thickBot="1" x14ac:dyDescent="0.35">
      <c r="A10296" s="2">
        <v>44131</v>
      </c>
      <c r="B10296" s="5">
        <f t="shared" si="647"/>
        <v>10</v>
      </c>
      <c r="C10296" s="5">
        <f t="shared" si="648"/>
        <v>27</v>
      </c>
      <c r="D10296" s="5">
        <f t="shared" si="649"/>
        <v>3</v>
      </c>
      <c r="E10296" s="3">
        <v>27463.19</v>
      </c>
      <c r="F10296">
        <f t="shared" si="650"/>
        <v>-8.0255354992419224E-3</v>
      </c>
    </row>
    <row r="10297" spans="1:6" ht="15" thickBot="1" x14ac:dyDescent="0.35">
      <c r="A10297" s="2">
        <v>44132</v>
      </c>
      <c r="B10297" s="5">
        <f t="shared" si="647"/>
        <v>10</v>
      </c>
      <c r="C10297" s="5">
        <f t="shared" si="648"/>
        <v>28</v>
      </c>
      <c r="D10297" s="5">
        <f t="shared" si="649"/>
        <v>4</v>
      </c>
      <c r="E10297" s="3">
        <v>26519.95</v>
      </c>
      <c r="F10297">
        <f t="shared" si="650"/>
        <v>-3.4345609523147094E-2</v>
      </c>
    </row>
    <row r="10298" spans="1:6" ht="15" thickBot="1" x14ac:dyDescent="0.35">
      <c r="A10298" s="2">
        <v>44133</v>
      </c>
      <c r="B10298" s="5">
        <f t="shared" si="647"/>
        <v>10</v>
      </c>
      <c r="C10298" s="5">
        <f t="shared" si="648"/>
        <v>29</v>
      </c>
      <c r="D10298" s="5">
        <f t="shared" si="649"/>
        <v>5</v>
      </c>
      <c r="E10298" s="3">
        <v>26659.11</v>
      </c>
      <c r="F10298">
        <f t="shared" si="650"/>
        <v>5.2473703758868263E-3</v>
      </c>
    </row>
    <row r="10299" spans="1:6" ht="15" thickBot="1" x14ac:dyDescent="0.35">
      <c r="A10299" s="2">
        <v>44134</v>
      </c>
      <c r="B10299" s="5">
        <f t="shared" si="647"/>
        <v>10</v>
      </c>
      <c r="C10299" s="5">
        <f t="shared" si="648"/>
        <v>30</v>
      </c>
      <c r="D10299" s="5">
        <f t="shared" si="649"/>
        <v>6</v>
      </c>
      <c r="E10299" s="3">
        <v>26501.599999999999</v>
      </c>
      <c r="F10299">
        <f t="shared" si="650"/>
        <v>-5.9082992643040982E-3</v>
      </c>
    </row>
    <row r="10300" spans="1:6" ht="15" thickBot="1" x14ac:dyDescent="0.35">
      <c r="A10300" s="2">
        <v>44137</v>
      </c>
      <c r="B10300" s="5">
        <f t="shared" si="647"/>
        <v>11</v>
      </c>
      <c r="C10300" s="5">
        <f t="shared" si="648"/>
        <v>2</v>
      </c>
      <c r="D10300" s="5">
        <f t="shared" si="649"/>
        <v>2</v>
      </c>
      <c r="E10300" s="3">
        <v>26925.05</v>
      </c>
      <c r="F10300">
        <f t="shared" si="650"/>
        <v>1.5978280556645665E-2</v>
      </c>
    </row>
    <row r="10301" spans="1:6" ht="15" thickBot="1" x14ac:dyDescent="0.35">
      <c r="A10301" s="2">
        <v>44138</v>
      </c>
      <c r="B10301" s="5">
        <f t="shared" si="647"/>
        <v>11</v>
      </c>
      <c r="C10301" s="5">
        <f t="shared" si="648"/>
        <v>3</v>
      </c>
      <c r="D10301" s="5">
        <f t="shared" si="649"/>
        <v>3</v>
      </c>
      <c r="E10301" s="3">
        <v>27480.03</v>
      </c>
      <c r="F10301">
        <f t="shared" si="650"/>
        <v>2.0612032289633615E-2</v>
      </c>
    </row>
    <row r="10302" spans="1:6" ht="15" thickBot="1" x14ac:dyDescent="0.35">
      <c r="A10302" s="2">
        <v>44139</v>
      </c>
      <c r="B10302" s="5">
        <f t="shared" si="647"/>
        <v>11</v>
      </c>
      <c r="C10302" s="5">
        <f t="shared" si="648"/>
        <v>4</v>
      </c>
      <c r="D10302" s="5">
        <f t="shared" si="649"/>
        <v>4</v>
      </c>
      <c r="E10302" s="3">
        <v>27847.66</v>
      </c>
      <c r="F10302">
        <f t="shared" si="650"/>
        <v>1.3378078553771631E-2</v>
      </c>
    </row>
    <row r="10303" spans="1:6" ht="15" thickBot="1" x14ac:dyDescent="0.35">
      <c r="A10303" s="2">
        <v>44140</v>
      </c>
      <c r="B10303" s="5">
        <f t="shared" si="647"/>
        <v>11</v>
      </c>
      <c r="C10303" s="5">
        <f t="shared" si="648"/>
        <v>5</v>
      </c>
      <c r="D10303" s="5">
        <f t="shared" si="649"/>
        <v>5</v>
      </c>
      <c r="E10303" s="3">
        <v>28390.18</v>
      </c>
      <c r="F10303">
        <f t="shared" si="650"/>
        <v>1.9481708696529633E-2</v>
      </c>
    </row>
    <row r="10304" spans="1:6" ht="15" thickBot="1" x14ac:dyDescent="0.35">
      <c r="A10304" s="2">
        <v>44141</v>
      </c>
      <c r="B10304" s="5">
        <f t="shared" si="647"/>
        <v>11</v>
      </c>
      <c r="C10304" s="5">
        <f t="shared" si="648"/>
        <v>6</v>
      </c>
      <c r="D10304" s="5">
        <f t="shared" si="649"/>
        <v>6</v>
      </c>
      <c r="E10304" s="3">
        <v>28323.4</v>
      </c>
      <c r="F10304">
        <f t="shared" si="650"/>
        <v>-2.3522217893651551E-3</v>
      </c>
    </row>
    <row r="10305" spans="1:6" ht="15" thickBot="1" x14ac:dyDescent="0.35">
      <c r="A10305" s="2">
        <v>44144</v>
      </c>
      <c r="B10305" s="5">
        <f t="shared" si="647"/>
        <v>11</v>
      </c>
      <c r="C10305" s="5">
        <f t="shared" si="648"/>
        <v>9</v>
      </c>
      <c r="D10305" s="5">
        <f t="shared" si="649"/>
        <v>2</v>
      </c>
      <c r="E10305" s="3">
        <v>29157.97</v>
      </c>
      <c r="F10305">
        <f t="shared" si="650"/>
        <v>2.9465742107232878E-2</v>
      </c>
    </row>
    <row r="10306" spans="1:6" ht="15" thickBot="1" x14ac:dyDescent="0.35">
      <c r="A10306" s="2">
        <v>44145</v>
      </c>
      <c r="B10306" s="5">
        <f t="shared" si="647"/>
        <v>11</v>
      </c>
      <c r="C10306" s="5">
        <f t="shared" si="648"/>
        <v>10</v>
      </c>
      <c r="D10306" s="5">
        <f t="shared" si="649"/>
        <v>3</v>
      </c>
      <c r="E10306" s="3">
        <v>29420.92</v>
      </c>
      <c r="F10306">
        <f t="shared" si="650"/>
        <v>9.0181175164113642E-3</v>
      </c>
    </row>
    <row r="10307" spans="1:6" ht="15" thickBot="1" x14ac:dyDescent="0.35">
      <c r="A10307" s="2">
        <v>44146</v>
      </c>
      <c r="B10307" s="5">
        <f t="shared" ref="B10307:B10370" si="651">MONTH(A10307)</f>
        <v>11</v>
      </c>
      <c r="C10307" s="5">
        <f t="shared" ref="C10307:C10370" si="652">DAY(A10307)</f>
        <v>11</v>
      </c>
      <c r="D10307" s="5">
        <f t="shared" ref="D10307:D10370" si="653">WEEKDAY(A10307,1)</f>
        <v>4</v>
      </c>
      <c r="E10307" s="3">
        <v>29397.63</v>
      </c>
      <c r="F10307">
        <f t="shared" si="650"/>
        <v>-7.916135865226933E-4</v>
      </c>
    </row>
    <row r="10308" spans="1:6" ht="15" thickBot="1" x14ac:dyDescent="0.35">
      <c r="A10308" s="2">
        <v>44147</v>
      </c>
      <c r="B10308" s="5">
        <f t="shared" si="651"/>
        <v>11</v>
      </c>
      <c r="C10308" s="5">
        <f t="shared" si="652"/>
        <v>12</v>
      </c>
      <c r="D10308" s="5">
        <f t="shared" si="653"/>
        <v>5</v>
      </c>
      <c r="E10308" s="3">
        <v>29080.17</v>
      </c>
      <c r="F10308">
        <f t="shared" ref="F10308:F10371" si="654">(E10308-E10307)/E10307</f>
        <v>-1.0798829701578078E-2</v>
      </c>
    </row>
    <row r="10309" spans="1:6" ht="15" thickBot="1" x14ac:dyDescent="0.35">
      <c r="A10309" s="2">
        <v>44148</v>
      </c>
      <c r="B10309" s="5">
        <f t="shared" si="651"/>
        <v>11</v>
      </c>
      <c r="C10309" s="5">
        <f t="shared" si="652"/>
        <v>13</v>
      </c>
      <c r="D10309" s="5">
        <f t="shared" si="653"/>
        <v>6</v>
      </c>
      <c r="E10309" s="3">
        <v>29479.81</v>
      </c>
      <c r="F10309">
        <f t="shared" si="654"/>
        <v>1.3742698202933583E-2</v>
      </c>
    </row>
    <row r="10310" spans="1:6" ht="15" thickBot="1" x14ac:dyDescent="0.35">
      <c r="A10310" s="2">
        <v>44151</v>
      </c>
      <c r="B10310" s="5">
        <f t="shared" si="651"/>
        <v>11</v>
      </c>
      <c r="C10310" s="5">
        <f t="shared" si="652"/>
        <v>16</v>
      </c>
      <c r="D10310" s="5">
        <f t="shared" si="653"/>
        <v>2</v>
      </c>
      <c r="E10310" s="3">
        <v>29950.44</v>
      </c>
      <c r="F10310">
        <f t="shared" si="654"/>
        <v>1.5964485524160344E-2</v>
      </c>
    </row>
    <row r="10311" spans="1:6" ht="15" thickBot="1" x14ac:dyDescent="0.35">
      <c r="A10311" s="2">
        <v>44152</v>
      </c>
      <c r="B10311" s="5">
        <f t="shared" si="651"/>
        <v>11</v>
      </c>
      <c r="C10311" s="5">
        <f t="shared" si="652"/>
        <v>17</v>
      </c>
      <c r="D10311" s="5">
        <f t="shared" si="653"/>
        <v>3</v>
      </c>
      <c r="E10311" s="3">
        <v>29783.35</v>
      </c>
      <c r="F10311">
        <f t="shared" si="654"/>
        <v>-5.5788829813518646E-3</v>
      </c>
    </row>
    <row r="10312" spans="1:6" ht="15" thickBot="1" x14ac:dyDescent="0.35">
      <c r="A10312" s="2">
        <v>44153</v>
      </c>
      <c r="B10312" s="5">
        <f t="shared" si="651"/>
        <v>11</v>
      </c>
      <c r="C10312" s="5">
        <f t="shared" si="652"/>
        <v>18</v>
      </c>
      <c r="D10312" s="5">
        <f t="shared" si="653"/>
        <v>4</v>
      </c>
      <c r="E10312" s="3">
        <v>29438.42</v>
      </c>
      <c r="F10312">
        <f t="shared" si="654"/>
        <v>-1.1581302976327389E-2</v>
      </c>
    </row>
    <row r="10313" spans="1:6" ht="15" thickBot="1" x14ac:dyDescent="0.35">
      <c r="A10313" s="2">
        <v>44154</v>
      </c>
      <c r="B10313" s="5">
        <f t="shared" si="651"/>
        <v>11</v>
      </c>
      <c r="C10313" s="5">
        <f t="shared" si="652"/>
        <v>19</v>
      </c>
      <c r="D10313" s="5">
        <f t="shared" si="653"/>
        <v>5</v>
      </c>
      <c r="E10313" s="3">
        <v>29483.23</v>
      </c>
      <c r="F10313">
        <f t="shared" si="654"/>
        <v>1.5221604963853805E-3</v>
      </c>
    </row>
    <row r="10314" spans="1:6" ht="15" thickBot="1" x14ac:dyDescent="0.35">
      <c r="A10314" s="2">
        <v>44155</v>
      </c>
      <c r="B10314" s="5">
        <f t="shared" si="651"/>
        <v>11</v>
      </c>
      <c r="C10314" s="5">
        <f t="shared" si="652"/>
        <v>20</v>
      </c>
      <c r="D10314" s="5">
        <f t="shared" si="653"/>
        <v>6</v>
      </c>
      <c r="E10314" s="3">
        <v>29263.48</v>
      </c>
      <c r="F10314">
        <f t="shared" si="654"/>
        <v>-7.453389604870294E-3</v>
      </c>
    </row>
    <row r="10315" spans="1:6" ht="15" thickBot="1" x14ac:dyDescent="0.35">
      <c r="A10315" s="2">
        <v>44158</v>
      </c>
      <c r="B10315" s="5">
        <f t="shared" si="651"/>
        <v>11</v>
      </c>
      <c r="C10315" s="5">
        <f t="shared" si="652"/>
        <v>23</v>
      </c>
      <c r="D10315" s="5">
        <f t="shared" si="653"/>
        <v>2</v>
      </c>
      <c r="E10315" s="3">
        <v>29591.27</v>
      </c>
      <c r="F10315">
        <f t="shared" si="654"/>
        <v>1.1201333539278338E-2</v>
      </c>
    </row>
    <row r="10316" spans="1:6" ht="15" thickBot="1" x14ac:dyDescent="0.35">
      <c r="A10316" s="2">
        <v>44159</v>
      </c>
      <c r="B10316" s="5">
        <f t="shared" si="651"/>
        <v>11</v>
      </c>
      <c r="C10316" s="5">
        <f t="shared" si="652"/>
        <v>24</v>
      </c>
      <c r="D10316" s="5">
        <f t="shared" si="653"/>
        <v>3</v>
      </c>
      <c r="E10316" s="3">
        <v>30046.240000000002</v>
      </c>
      <c r="F10316">
        <f t="shared" si="654"/>
        <v>1.5375142736354376E-2</v>
      </c>
    </row>
    <row r="10317" spans="1:6" ht="15" thickBot="1" x14ac:dyDescent="0.35">
      <c r="A10317" s="2">
        <v>44160</v>
      </c>
      <c r="B10317" s="5">
        <f t="shared" si="651"/>
        <v>11</v>
      </c>
      <c r="C10317" s="5">
        <f t="shared" si="652"/>
        <v>25</v>
      </c>
      <c r="D10317" s="5">
        <f t="shared" si="653"/>
        <v>4</v>
      </c>
      <c r="E10317" s="3">
        <v>29872.47</v>
      </c>
      <c r="F10317">
        <f t="shared" si="654"/>
        <v>-5.783419156606631E-3</v>
      </c>
    </row>
    <row r="10318" spans="1:6" ht="15" thickBot="1" x14ac:dyDescent="0.35">
      <c r="A10318" s="2">
        <v>44162</v>
      </c>
      <c r="B10318" s="5">
        <f t="shared" si="651"/>
        <v>11</v>
      </c>
      <c r="C10318" s="5">
        <f t="shared" si="652"/>
        <v>27</v>
      </c>
      <c r="D10318" s="5">
        <f t="shared" si="653"/>
        <v>6</v>
      </c>
      <c r="E10318" s="3">
        <v>29910.37</v>
      </c>
      <c r="F10318">
        <f t="shared" si="654"/>
        <v>1.2687266904945528E-3</v>
      </c>
    </row>
    <row r="10319" spans="1:6" ht="15" thickBot="1" x14ac:dyDescent="0.35">
      <c r="A10319" s="2">
        <v>44165</v>
      </c>
      <c r="B10319" s="5">
        <f t="shared" si="651"/>
        <v>11</v>
      </c>
      <c r="C10319" s="5">
        <f t="shared" si="652"/>
        <v>30</v>
      </c>
      <c r="D10319" s="5">
        <f t="shared" si="653"/>
        <v>2</v>
      </c>
      <c r="E10319" s="3">
        <v>29638.639999999999</v>
      </c>
      <c r="F10319">
        <f t="shared" si="654"/>
        <v>-9.0848090478318922E-3</v>
      </c>
    </row>
    <row r="10320" spans="1:6" ht="15" thickBot="1" x14ac:dyDescent="0.35">
      <c r="A10320" s="2">
        <v>44166</v>
      </c>
      <c r="B10320" s="5">
        <f t="shared" si="651"/>
        <v>12</v>
      </c>
      <c r="C10320" s="5">
        <f t="shared" si="652"/>
        <v>1</v>
      </c>
      <c r="D10320" s="5">
        <f t="shared" si="653"/>
        <v>3</v>
      </c>
      <c r="E10320" s="3">
        <v>29823.919999999998</v>
      </c>
      <c r="F10320">
        <f t="shared" si="654"/>
        <v>6.2512989799801489E-3</v>
      </c>
    </row>
    <row r="10321" spans="1:6" ht="15" thickBot="1" x14ac:dyDescent="0.35">
      <c r="A10321" s="2">
        <v>44167</v>
      </c>
      <c r="B10321" s="5">
        <f t="shared" si="651"/>
        <v>12</v>
      </c>
      <c r="C10321" s="5">
        <f t="shared" si="652"/>
        <v>2</v>
      </c>
      <c r="D10321" s="5">
        <f t="shared" si="653"/>
        <v>4</v>
      </c>
      <c r="E10321" s="3">
        <v>29883.79</v>
      </c>
      <c r="F10321">
        <f t="shared" si="654"/>
        <v>2.0074490543162209E-3</v>
      </c>
    </row>
    <row r="10322" spans="1:6" ht="15" thickBot="1" x14ac:dyDescent="0.35">
      <c r="A10322" s="2">
        <v>44168</v>
      </c>
      <c r="B10322" s="5">
        <f t="shared" si="651"/>
        <v>12</v>
      </c>
      <c r="C10322" s="5">
        <f t="shared" si="652"/>
        <v>3</v>
      </c>
      <c r="D10322" s="5">
        <f t="shared" si="653"/>
        <v>5</v>
      </c>
      <c r="E10322" s="3">
        <v>29969.52</v>
      </c>
      <c r="F10322">
        <f t="shared" si="654"/>
        <v>2.8687793616539122E-3</v>
      </c>
    </row>
    <row r="10323" spans="1:6" ht="15" thickBot="1" x14ac:dyDescent="0.35">
      <c r="A10323" s="2">
        <v>44169</v>
      </c>
      <c r="B10323" s="5">
        <f t="shared" si="651"/>
        <v>12</v>
      </c>
      <c r="C10323" s="5">
        <f t="shared" si="652"/>
        <v>4</v>
      </c>
      <c r="D10323" s="5">
        <f t="shared" si="653"/>
        <v>6</v>
      </c>
      <c r="E10323" s="3">
        <v>30218.26</v>
      </c>
      <c r="F10323">
        <f t="shared" si="654"/>
        <v>8.2997658954830755E-3</v>
      </c>
    </row>
    <row r="10324" spans="1:6" ht="15" thickBot="1" x14ac:dyDescent="0.35">
      <c r="A10324" s="2">
        <v>44172</v>
      </c>
      <c r="B10324" s="5">
        <f t="shared" si="651"/>
        <v>12</v>
      </c>
      <c r="C10324" s="5">
        <f t="shared" si="652"/>
        <v>7</v>
      </c>
      <c r="D10324" s="5">
        <f t="shared" si="653"/>
        <v>2</v>
      </c>
      <c r="E10324" s="3">
        <v>30069.79</v>
      </c>
      <c r="F10324">
        <f t="shared" si="654"/>
        <v>-4.9132544362249031E-3</v>
      </c>
    </row>
    <row r="10325" spans="1:6" ht="15" thickBot="1" x14ac:dyDescent="0.35">
      <c r="A10325" s="2">
        <v>44173</v>
      </c>
      <c r="B10325" s="5">
        <f t="shared" si="651"/>
        <v>12</v>
      </c>
      <c r="C10325" s="5">
        <f t="shared" si="652"/>
        <v>8</v>
      </c>
      <c r="D10325" s="5">
        <f t="shared" si="653"/>
        <v>3</v>
      </c>
      <c r="E10325" s="3">
        <v>30173.88</v>
      </c>
      <c r="F10325">
        <f t="shared" si="654"/>
        <v>3.4616137990987014E-3</v>
      </c>
    </row>
    <row r="10326" spans="1:6" ht="15" thickBot="1" x14ac:dyDescent="0.35">
      <c r="A10326" s="2">
        <v>44174</v>
      </c>
      <c r="B10326" s="5">
        <f t="shared" si="651"/>
        <v>12</v>
      </c>
      <c r="C10326" s="5">
        <f t="shared" si="652"/>
        <v>9</v>
      </c>
      <c r="D10326" s="5">
        <f t="shared" si="653"/>
        <v>4</v>
      </c>
      <c r="E10326" s="3">
        <v>30068.81</v>
      </c>
      <c r="F10326">
        <f t="shared" si="654"/>
        <v>-3.4821507873697287E-3</v>
      </c>
    </row>
    <row r="10327" spans="1:6" ht="15" thickBot="1" x14ac:dyDescent="0.35">
      <c r="A10327" s="2">
        <v>44175</v>
      </c>
      <c r="B10327" s="5">
        <f t="shared" si="651"/>
        <v>12</v>
      </c>
      <c r="C10327" s="5">
        <f t="shared" si="652"/>
        <v>10</v>
      </c>
      <c r="D10327" s="5">
        <f t="shared" si="653"/>
        <v>5</v>
      </c>
      <c r="E10327" s="3">
        <v>29999.26</v>
      </c>
      <c r="F10327">
        <f t="shared" si="654"/>
        <v>-2.3130280180693186E-3</v>
      </c>
    </row>
    <row r="10328" spans="1:6" ht="15" thickBot="1" x14ac:dyDescent="0.35">
      <c r="A10328" s="2">
        <v>44176</v>
      </c>
      <c r="B10328" s="5">
        <f t="shared" si="651"/>
        <v>12</v>
      </c>
      <c r="C10328" s="5">
        <f t="shared" si="652"/>
        <v>11</v>
      </c>
      <c r="D10328" s="5">
        <f t="shared" si="653"/>
        <v>6</v>
      </c>
      <c r="E10328" s="3">
        <v>30046.37</v>
      </c>
      <c r="F10328">
        <f t="shared" si="654"/>
        <v>1.5703720691777258E-3</v>
      </c>
    </row>
    <row r="10329" spans="1:6" ht="15" thickBot="1" x14ac:dyDescent="0.35">
      <c r="A10329" s="2">
        <v>44179</v>
      </c>
      <c r="B10329" s="5">
        <f t="shared" si="651"/>
        <v>12</v>
      </c>
      <c r="C10329" s="5">
        <f t="shared" si="652"/>
        <v>14</v>
      </c>
      <c r="D10329" s="5">
        <f t="shared" si="653"/>
        <v>2</v>
      </c>
      <c r="E10329" s="3">
        <v>29861.55</v>
      </c>
      <c r="F10329">
        <f t="shared" si="654"/>
        <v>-6.1511590252000398E-3</v>
      </c>
    </row>
    <row r="10330" spans="1:6" ht="15" thickBot="1" x14ac:dyDescent="0.35">
      <c r="A10330" s="2">
        <v>44180</v>
      </c>
      <c r="B10330" s="5">
        <f t="shared" si="651"/>
        <v>12</v>
      </c>
      <c r="C10330" s="5">
        <f t="shared" si="652"/>
        <v>15</v>
      </c>
      <c r="D10330" s="5">
        <f t="shared" si="653"/>
        <v>3</v>
      </c>
      <c r="E10330" s="3">
        <v>30199.31</v>
      </c>
      <c r="F10330">
        <f t="shared" si="654"/>
        <v>1.1310866314709117E-2</v>
      </c>
    </row>
    <row r="10331" spans="1:6" ht="15" thickBot="1" x14ac:dyDescent="0.35">
      <c r="A10331" s="2">
        <v>44181</v>
      </c>
      <c r="B10331" s="5">
        <f t="shared" si="651"/>
        <v>12</v>
      </c>
      <c r="C10331" s="5">
        <f t="shared" si="652"/>
        <v>16</v>
      </c>
      <c r="D10331" s="5">
        <f t="shared" si="653"/>
        <v>4</v>
      </c>
      <c r="E10331" s="3">
        <v>30154.54</v>
      </c>
      <c r="F10331">
        <f t="shared" si="654"/>
        <v>-1.4824842024536466E-3</v>
      </c>
    </row>
    <row r="10332" spans="1:6" ht="15" thickBot="1" x14ac:dyDescent="0.35">
      <c r="A10332" s="2">
        <v>44182</v>
      </c>
      <c r="B10332" s="5">
        <f t="shared" si="651"/>
        <v>12</v>
      </c>
      <c r="C10332" s="5">
        <f t="shared" si="652"/>
        <v>17</v>
      </c>
      <c r="D10332" s="5">
        <f t="shared" si="653"/>
        <v>5</v>
      </c>
      <c r="E10332" s="3">
        <v>30303.37</v>
      </c>
      <c r="F10332">
        <f t="shared" si="654"/>
        <v>4.9355752069173697E-3</v>
      </c>
    </row>
    <row r="10333" spans="1:6" ht="15" thickBot="1" x14ac:dyDescent="0.35">
      <c r="A10333" s="2">
        <v>44183</v>
      </c>
      <c r="B10333" s="5">
        <f t="shared" si="651"/>
        <v>12</v>
      </c>
      <c r="C10333" s="5">
        <f t="shared" si="652"/>
        <v>18</v>
      </c>
      <c r="D10333" s="5">
        <f t="shared" si="653"/>
        <v>6</v>
      </c>
      <c r="E10333" s="3">
        <v>30179.05</v>
      </c>
      <c r="F10333">
        <f t="shared" si="654"/>
        <v>-4.1025140108179288E-3</v>
      </c>
    </row>
    <row r="10334" spans="1:6" ht="15" thickBot="1" x14ac:dyDescent="0.35">
      <c r="A10334" s="2">
        <v>44186</v>
      </c>
      <c r="B10334" s="5">
        <f t="shared" si="651"/>
        <v>12</v>
      </c>
      <c r="C10334" s="5">
        <f t="shared" si="652"/>
        <v>21</v>
      </c>
      <c r="D10334" s="5">
        <f t="shared" si="653"/>
        <v>2</v>
      </c>
      <c r="E10334" s="3">
        <v>30216.45</v>
      </c>
      <c r="F10334">
        <f t="shared" si="654"/>
        <v>1.2392702884948816E-3</v>
      </c>
    </row>
    <row r="10335" spans="1:6" ht="15" thickBot="1" x14ac:dyDescent="0.35">
      <c r="A10335" s="2">
        <v>44187</v>
      </c>
      <c r="B10335" s="5">
        <f t="shared" si="651"/>
        <v>12</v>
      </c>
      <c r="C10335" s="5">
        <f t="shared" si="652"/>
        <v>22</v>
      </c>
      <c r="D10335" s="5">
        <f t="shared" si="653"/>
        <v>3</v>
      </c>
      <c r="E10335" s="3">
        <v>30015.51</v>
      </c>
      <c r="F10335">
        <f t="shared" si="654"/>
        <v>-6.6500201049429141E-3</v>
      </c>
    </row>
    <row r="10336" spans="1:6" ht="15" thickBot="1" x14ac:dyDescent="0.35">
      <c r="A10336" s="2">
        <v>44188</v>
      </c>
      <c r="B10336" s="5">
        <f t="shared" si="651"/>
        <v>12</v>
      </c>
      <c r="C10336" s="5">
        <f t="shared" si="652"/>
        <v>23</v>
      </c>
      <c r="D10336" s="5">
        <f t="shared" si="653"/>
        <v>4</v>
      </c>
      <c r="E10336" s="3">
        <v>30129.83</v>
      </c>
      <c r="F10336">
        <f t="shared" si="654"/>
        <v>3.8086975700230767E-3</v>
      </c>
    </row>
    <row r="10337" spans="1:6" ht="15" thickBot="1" x14ac:dyDescent="0.35">
      <c r="A10337" s="2">
        <v>44189</v>
      </c>
      <c r="B10337" s="5">
        <f t="shared" si="651"/>
        <v>12</v>
      </c>
      <c r="C10337" s="5">
        <f t="shared" si="652"/>
        <v>24</v>
      </c>
      <c r="D10337" s="5">
        <f t="shared" si="653"/>
        <v>5</v>
      </c>
      <c r="E10337" s="3">
        <v>30199.87</v>
      </c>
      <c r="F10337">
        <f t="shared" si="654"/>
        <v>2.3246065444112109E-3</v>
      </c>
    </row>
    <row r="10338" spans="1:6" ht="15" thickBot="1" x14ac:dyDescent="0.35">
      <c r="A10338" s="2">
        <v>44193</v>
      </c>
      <c r="B10338" s="5">
        <f t="shared" si="651"/>
        <v>12</v>
      </c>
      <c r="C10338" s="5">
        <f t="shared" si="652"/>
        <v>28</v>
      </c>
      <c r="D10338" s="5">
        <f t="shared" si="653"/>
        <v>2</v>
      </c>
      <c r="E10338" s="3">
        <v>30403.97</v>
      </c>
      <c r="F10338">
        <f t="shared" si="654"/>
        <v>6.7583072377464604E-3</v>
      </c>
    </row>
    <row r="10339" spans="1:6" ht="15" thickBot="1" x14ac:dyDescent="0.35">
      <c r="A10339" s="2">
        <v>44194</v>
      </c>
      <c r="B10339" s="5">
        <f t="shared" si="651"/>
        <v>12</v>
      </c>
      <c r="C10339" s="5">
        <f t="shared" si="652"/>
        <v>29</v>
      </c>
      <c r="D10339" s="5">
        <f t="shared" si="653"/>
        <v>3</v>
      </c>
      <c r="E10339" s="3">
        <v>30335.67</v>
      </c>
      <c r="F10339">
        <f t="shared" si="654"/>
        <v>-2.2464171619694042E-3</v>
      </c>
    </row>
    <row r="10340" spans="1:6" ht="15" thickBot="1" x14ac:dyDescent="0.35">
      <c r="A10340" s="2">
        <v>44195</v>
      </c>
      <c r="B10340" s="5">
        <f t="shared" si="651"/>
        <v>12</v>
      </c>
      <c r="C10340" s="5">
        <f t="shared" si="652"/>
        <v>30</v>
      </c>
      <c r="D10340" s="5">
        <f t="shared" si="653"/>
        <v>4</v>
      </c>
      <c r="E10340" s="3">
        <v>30409.56</v>
      </c>
      <c r="F10340">
        <f t="shared" si="654"/>
        <v>2.4357464331594804E-3</v>
      </c>
    </row>
    <row r="10341" spans="1:6" ht="15" thickBot="1" x14ac:dyDescent="0.35">
      <c r="A10341" s="2">
        <v>44196</v>
      </c>
      <c r="B10341" s="5">
        <f t="shared" si="651"/>
        <v>12</v>
      </c>
      <c r="C10341" s="5">
        <f t="shared" si="652"/>
        <v>31</v>
      </c>
      <c r="D10341" s="5">
        <f t="shared" si="653"/>
        <v>5</v>
      </c>
      <c r="E10341" s="3">
        <v>30606.48</v>
      </c>
      <c r="F10341">
        <f t="shared" si="654"/>
        <v>6.4755951746752749E-3</v>
      </c>
    </row>
    <row r="10342" spans="1:6" ht="15" thickBot="1" x14ac:dyDescent="0.35">
      <c r="A10342" s="2">
        <v>44200</v>
      </c>
      <c r="B10342" s="5">
        <f t="shared" si="651"/>
        <v>1</v>
      </c>
      <c r="C10342" s="5">
        <f t="shared" si="652"/>
        <v>4</v>
      </c>
      <c r="D10342" s="5">
        <f t="shared" si="653"/>
        <v>2</v>
      </c>
      <c r="E10342" s="3">
        <v>30223.89</v>
      </c>
      <c r="F10342">
        <f t="shared" si="654"/>
        <v>-1.2500294055376513E-2</v>
      </c>
    </row>
    <row r="10343" spans="1:6" ht="15" thickBot="1" x14ac:dyDescent="0.35">
      <c r="A10343" s="2">
        <v>44201</v>
      </c>
      <c r="B10343" s="5">
        <f t="shared" si="651"/>
        <v>1</v>
      </c>
      <c r="C10343" s="5">
        <f t="shared" si="652"/>
        <v>5</v>
      </c>
      <c r="D10343" s="5">
        <f t="shared" si="653"/>
        <v>3</v>
      </c>
      <c r="E10343" s="3">
        <v>30391.599999999999</v>
      </c>
      <c r="F10343">
        <f t="shared" si="654"/>
        <v>5.5489217304588896E-3</v>
      </c>
    </row>
    <row r="10344" spans="1:6" ht="15" thickBot="1" x14ac:dyDescent="0.35">
      <c r="A10344" s="2">
        <v>44202</v>
      </c>
      <c r="B10344" s="5">
        <f t="shared" si="651"/>
        <v>1</v>
      </c>
      <c r="C10344" s="5">
        <f t="shared" si="652"/>
        <v>6</v>
      </c>
      <c r="D10344" s="5">
        <f t="shared" si="653"/>
        <v>4</v>
      </c>
      <c r="E10344" s="3">
        <v>30829.4</v>
      </c>
      <c r="F10344">
        <f t="shared" si="654"/>
        <v>1.440529620026596E-2</v>
      </c>
    </row>
    <row r="10345" spans="1:6" ht="15" thickBot="1" x14ac:dyDescent="0.35">
      <c r="A10345" s="2">
        <v>44203</v>
      </c>
      <c r="B10345" s="5">
        <f t="shared" si="651"/>
        <v>1</v>
      </c>
      <c r="C10345" s="5">
        <f t="shared" si="652"/>
        <v>7</v>
      </c>
      <c r="D10345" s="5">
        <f t="shared" si="653"/>
        <v>5</v>
      </c>
      <c r="E10345" s="3">
        <v>31041.13</v>
      </c>
      <c r="F10345">
        <f t="shared" si="654"/>
        <v>6.8677950268250295E-3</v>
      </c>
    </row>
    <row r="10346" spans="1:6" ht="15" thickBot="1" x14ac:dyDescent="0.35">
      <c r="A10346" s="2">
        <v>44204</v>
      </c>
      <c r="B10346" s="5">
        <f t="shared" si="651"/>
        <v>1</v>
      </c>
      <c r="C10346" s="5">
        <f t="shared" si="652"/>
        <v>8</v>
      </c>
      <c r="D10346" s="5">
        <f t="shared" si="653"/>
        <v>6</v>
      </c>
      <c r="E10346" s="3">
        <v>31097.97</v>
      </c>
      <c r="F10346">
        <f t="shared" si="654"/>
        <v>1.8311189057872617E-3</v>
      </c>
    </row>
    <row r="10347" spans="1:6" ht="15" thickBot="1" x14ac:dyDescent="0.35">
      <c r="A10347" s="2">
        <v>44207</v>
      </c>
      <c r="B10347" s="5">
        <f t="shared" si="651"/>
        <v>1</v>
      </c>
      <c r="C10347" s="5">
        <f t="shared" si="652"/>
        <v>11</v>
      </c>
      <c r="D10347" s="5">
        <f t="shared" si="653"/>
        <v>2</v>
      </c>
      <c r="E10347" s="3">
        <v>31008.69</v>
      </c>
      <c r="F10347">
        <f t="shared" si="654"/>
        <v>-2.8709269447492062E-3</v>
      </c>
    </row>
    <row r="10348" spans="1:6" ht="15" thickBot="1" x14ac:dyDescent="0.35">
      <c r="A10348" s="2">
        <v>44208</v>
      </c>
      <c r="B10348" s="5">
        <f t="shared" si="651"/>
        <v>1</v>
      </c>
      <c r="C10348" s="5">
        <f t="shared" si="652"/>
        <v>12</v>
      </c>
      <c r="D10348" s="5">
        <f t="shared" si="653"/>
        <v>3</v>
      </c>
      <c r="E10348" s="3">
        <v>31068.69</v>
      </c>
      <c r="F10348">
        <f t="shared" si="654"/>
        <v>1.9349414631833852E-3</v>
      </c>
    </row>
    <row r="10349" spans="1:6" ht="15" thickBot="1" x14ac:dyDescent="0.35">
      <c r="A10349" s="2">
        <v>44209</v>
      </c>
      <c r="B10349" s="5">
        <f t="shared" si="651"/>
        <v>1</v>
      </c>
      <c r="C10349" s="5">
        <f t="shared" si="652"/>
        <v>13</v>
      </c>
      <c r="D10349" s="5">
        <f t="shared" si="653"/>
        <v>4</v>
      </c>
      <c r="E10349" s="3">
        <v>31060.47</v>
      </c>
      <c r="F10349">
        <f t="shared" si="654"/>
        <v>-2.6457504323476551E-4</v>
      </c>
    </row>
    <row r="10350" spans="1:6" ht="15" thickBot="1" x14ac:dyDescent="0.35">
      <c r="A10350" s="2">
        <v>44210</v>
      </c>
      <c r="B10350" s="5">
        <f t="shared" si="651"/>
        <v>1</v>
      </c>
      <c r="C10350" s="5">
        <f t="shared" si="652"/>
        <v>14</v>
      </c>
      <c r="D10350" s="5">
        <f t="shared" si="653"/>
        <v>5</v>
      </c>
      <c r="E10350" s="3">
        <v>30991.52</v>
      </c>
      <c r="F10350">
        <f t="shared" si="654"/>
        <v>-2.2198633826210849E-3</v>
      </c>
    </row>
    <row r="10351" spans="1:6" ht="15" thickBot="1" x14ac:dyDescent="0.35">
      <c r="A10351" s="2">
        <v>44211</v>
      </c>
      <c r="B10351" s="5">
        <f t="shared" si="651"/>
        <v>1</v>
      </c>
      <c r="C10351" s="5">
        <f t="shared" si="652"/>
        <v>15</v>
      </c>
      <c r="D10351" s="5">
        <f t="shared" si="653"/>
        <v>6</v>
      </c>
      <c r="E10351" s="3">
        <v>30814.26</v>
      </c>
      <c r="F10351">
        <f t="shared" si="654"/>
        <v>-5.7196291114473257E-3</v>
      </c>
    </row>
    <row r="10352" spans="1:6" ht="15" thickBot="1" x14ac:dyDescent="0.35">
      <c r="A10352" s="2">
        <v>44215</v>
      </c>
      <c r="B10352" s="5">
        <f t="shared" si="651"/>
        <v>1</v>
      </c>
      <c r="C10352" s="5">
        <f t="shared" si="652"/>
        <v>19</v>
      </c>
      <c r="D10352" s="5">
        <f t="shared" si="653"/>
        <v>3</v>
      </c>
      <c r="E10352" s="3">
        <v>30930.52</v>
      </c>
      <c r="F10352">
        <f t="shared" si="654"/>
        <v>3.7729285077753626E-3</v>
      </c>
    </row>
    <row r="10353" spans="1:6" ht="15" thickBot="1" x14ac:dyDescent="0.35">
      <c r="A10353" s="2">
        <v>44216</v>
      </c>
      <c r="B10353" s="5">
        <f t="shared" si="651"/>
        <v>1</v>
      </c>
      <c r="C10353" s="5">
        <f t="shared" si="652"/>
        <v>20</v>
      </c>
      <c r="D10353" s="5">
        <f t="shared" si="653"/>
        <v>4</v>
      </c>
      <c r="E10353" s="3">
        <v>31188.38</v>
      </c>
      <c r="F10353">
        <f t="shared" si="654"/>
        <v>8.3367495923120788E-3</v>
      </c>
    </row>
    <row r="10354" spans="1:6" ht="15" thickBot="1" x14ac:dyDescent="0.35">
      <c r="A10354" s="2">
        <v>44217</v>
      </c>
      <c r="B10354" s="5">
        <f t="shared" si="651"/>
        <v>1</v>
      </c>
      <c r="C10354" s="5">
        <f t="shared" si="652"/>
        <v>21</v>
      </c>
      <c r="D10354" s="5">
        <f t="shared" si="653"/>
        <v>5</v>
      </c>
      <c r="E10354" s="3">
        <v>31176.01</v>
      </c>
      <c r="F10354">
        <f t="shared" si="654"/>
        <v>-3.9662207527299011E-4</v>
      </c>
    </row>
    <row r="10355" spans="1:6" ht="15" thickBot="1" x14ac:dyDescent="0.35">
      <c r="A10355" s="2">
        <v>44218</v>
      </c>
      <c r="B10355" s="5">
        <f t="shared" si="651"/>
        <v>1</v>
      </c>
      <c r="C10355" s="5">
        <f t="shared" si="652"/>
        <v>22</v>
      </c>
      <c r="D10355" s="5">
        <f t="shared" si="653"/>
        <v>6</v>
      </c>
      <c r="E10355" s="3">
        <v>30996.98</v>
      </c>
      <c r="F10355">
        <f t="shared" si="654"/>
        <v>-5.7425565362597348E-3</v>
      </c>
    </row>
    <row r="10356" spans="1:6" ht="15" thickBot="1" x14ac:dyDescent="0.35">
      <c r="A10356" s="2">
        <v>44221</v>
      </c>
      <c r="B10356" s="5">
        <f t="shared" si="651"/>
        <v>1</v>
      </c>
      <c r="C10356" s="5">
        <f t="shared" si="652"/>
        <v>25</v>
      </c>
      <c r="D10356" s="5">
        <f t="shared" si="653"/>
        <v>2</v>
      </c>
      <c r="E10356" s="3">
        <v>30960</v>
      </c>
      <c r="F10356">
        <f t="shared" si="654"/>
        <v>-1.1930194489914684E-3</v>
      </c>
    </row>
    <row r="10357" spans="1:6" ht="15" thickBot="1" x14ac:dyDescent="0.35">
      <c r="A10357" s="2">
        <v>44222</v>
      </c>
      <c r="B10357" s="5">
        <f t="shared" si="651"/>
        <v>1</v>
      </c>
      <c r="C10357" s="5">
        <f t="shared" si="652"/>
        <v>26</v>
      </c>
      <c r="D10357" s="5">
        <f t="shared" si="653"/>
        <v>3</v>
      </c>
      <c r="E10357" s="3">
        <v>30937.040000000001</v>
      </c>
      <c r="F10357">
        <f t="shared" si="654"/>
        <v>-7.4160206718343433E-4</v>
      </c>
    </row>
    <row r="10358" spans="1:6" ht="15" thickBot="1" x14ac:dyDescent="0.35">
      <c r="A10358" s="2">
        <v>44223</v>
      </c>
      <c r="B10358" s="5">
        <f t="shared" si="651"/>
        <v>1</v>
      </c>
      <c r="C10358" s="5">
        <f t="shared" si="652"/>
        <v>27</v>
      </c>
      <c r="D10358" s="5">
        <f t="shared" si="653"/>
        <v>4</v>
      </c>
      <c r="E10358" s="3">
        <v>30303.17</v>
      </c>
      <c r="F10358">
        <f t="shared" si="654"/>
        <v>-2.0489031917727184E-2</v>
      </c>
    </row>
    <row r="10359" spans="1:6" ht="15" thickBot="1" x14ac:dyDescent="0.35">
      <c r="A10359" s="2">
        <v>44224</v>
      </c>
      <c r="B10359" s="5">
        <f t="shared" si="651"/>
        <v>1</v>
      </c>
      <c r="C10359" s="5">
        <f t="shared" si="652"/>
        <v>28</v>
      </c>
      <c r="D10359" s="5">
        <f t="shared" si="653"/>
        <v>5</v>
      </c>
      <c r="E10359" s="3">
        <v>30603.360000000001</v>
      </c>
      <c r="F10359">
        <f t="shared" si="654"/>
        <v>9.9062243323059049E-3</v>
      </c>
    </row>
    <row r="10360" spans="1:6" ht="15" thickBot="1" x14ac:dyDescent="0.35">
      <c r="A10360" s="2">
        <v>44225</v>
      </c>
      <c r="B10360" s="5">
        <f t="shared" si="651"/>
        <v>1</v>
      </c>
      <c r="C10360" s="5">
        <f t="shared" si="652"/>
        <v>29</v>
      </c>
      <c r="D10360" s="5">
        <f t="shared" si="653"/>
        <v>6</v>
      </c>
      <c r="E10360" s="3">
        <v>29982.62</v>
      </c>
      <c r="F10360">
        <f t="shared" si="654"/>
        <v>-2.028339371885968E-2</v>
      </c>
    </row>
    <row r="10361" spans="1:6" ht="15" thickBot="1" x14ac:dyDescent="0.35">
      <c r="A10361" s="2">
        <v>44228</v>
      </c>
      <c r="B10361" s="5">
        <f t="shared" si="651"/>
        <v>2</v>
      </c>
      <c r="C10361" s="5">
        <f t="shared" si="652"/>
        <v>1</v>
      </c>
      <c r="D10361" s="5">
        <f t="shared" si="653"/>
        <v>2</v>
      </c>
      <c r="E10361" s="3">
        <v>30211.91</v>
      </c>
      <c r="F10361">
        <f t="shared" si="654"/>
        <v>7.6474304113516725E-3</v>
      </c>
    </row>
    <row r="10362" spans="1:6" ht="15" thickBot="1" x14ac:dyDescent="0.35">
      <c r="A10362" s="2">
        <v>44229</v>
      </c>
      <c r="B10362" s="5">
        <f t="shared" si="651"/>
        <v>2</v>
      </c>
      <c r="C10362" s="5">
        <f t="shared" si="652"/>
        <v>2</v>
      </c>
      <c r="D10362" s="5">
        <f t="shared" si="653"/>
        <v>3</v>
      </c>
      <c r="E10362" s="3">
        <v>30687.48</v>
      </c>
      <c r="F10362">
        <f t="shared" si="654"/>
        <v>1.5741143145203324E-2</v>
      </c>
    </row>
    <row r="10363" spans="1:6" ht="15" thickBot="1" x14ac:dyDescent="0.35">
      <c r="A10363" s="2">
        <v>44230</v>
      </c>
      <c r="B10363" s="5">
        <f t="shared" si="651"/>
        <v>2</v>
      </c>
      <c r="C10363" s="5">
        <f t="shared" si="652"/>
        <v>3</v>
      </c>
      <c r="D10363" s="5">
        <f t="shared" si="653"/>
        <v>4</v>
      </c>
      <c r="E10363" s="3">
        <v>30723.599999999999</v>
      </c>
      <c r="F10363">
        <f t="shared" si="654"/>
        <v>1.1770272436837101E-3</v>
      </c>
    </row>
    <row r="10364" spans="1:6" ht="15" thickBot="1" x14ac:dyDescent="0.35">
      <c r="A10364" s="2">
        <v>44231</v>
      </c>
      <c r="B10364" s="5">
        <f t="shared" si="651"/>
        <v>2</v>
      </c>
      <c r="C10364" s="5">
        <f t="shared" si="652"/>
        <v>4</v>
      </c>
      <c r="D10364" s="5">
        <f t="shared" si="653"/>
        <v>5</v>
      </c>
      <c r="E10364" s="3">
        <v>31055.86</v>
      </c>
      <c r="F10364">
        <f t="shared" si="654"/>
        <v>1.0814487885534314E-2</v>
      </c>
    </row>
    <row r="10365" spans="1:6" ht="15" thickBot="1" x14ac:dyDescent="0.35">
      <c r="A10365" s="2">
        <v>44232</v>
      </c>
      <c r="B10365" s="5">
        <f t="shared" si="651"/>
        <v>2</v>
      </c>
      <c r="C10365" s="5">
        <f t="shared" si="652"/>
        <v>5</v>
      </c>
      <c r="D10365" s="5">
        <f t="shared" si="653"/>
        <v>6</v>
      </c>
      <c r="E10365" s="3">
        <v>31148.240000000002</v>
      </c>
      <c r="F10365">
        <f t="shared" si="654"/>
        <v>2.9746398908290098E-3</v>
      </c>
    </row>
    <row r="10366" spans="1:6" ht="15" thickBot="1" x14ac:dyDescent="0.35">
      <c r="A10366" s="2">
        <v>44235</v>
      </c>
      <c r="B10366" s="5">
        <f t="shared" si="651"/>
        <v>2</v>
      </c>
      <c r="C10366" s="5">
        <f t="shared" si="652"/>
        <v>8</v>
      </c>
      <c r="D10366" s="5">
        <f t="shared" si="653"/>
        <v>2</v>
      </c>
      <c r="E10366" s="3">
        <v>31385.759999999998</v>
      </c>
      <c r="F10366">
        <f t="shared" si="654"/>
        <v>7.6254709736407831E-3</v>
      </c>
    </row>
    <row r="10367" spans="1:6" ht="15" thickBot="1" x14ac:dyDescent="0.35">
      <c r="A10367" s="2">
        <v>44236</v>
      </c>
      <c r="B10367" s="5">
        <f t="shared" si="651"/>
        <v>2</v>
      </c>
      <c r="C10367" s="5">
        <f t="shared" si="652"/>
        <v>9</v>
      </c>
      <c r="D10367" s="5">
        <f t="shared" si="653"/>
        <v>3</v>
      </c>
      <c r="E10367" s="3">
        <v>31375.83</v>
      </c>
      <c r="F10367">
        <f t="shared" si="654"/>
        <v>-3.1638552005739719E-4</v>
      </c>
    </row>
    <row r="10368" spans="1:6" ht="15" thickBot="1" x14ac:dyDescent="0.35">
      <c r="A10368" s="2">
        <v>44237</v>
      </c>
      <c r="B10368" s="5">
        <f t="shared" si="651"/>
        <v>2</v>
      </c>
      <c r="C10368" s="5">
        <f t="shared" si="652"/>
        <v>10</v>
      </c>
      <c r="D10368" s="5">
        <f t="shared" si="653"/>
        <v>4</v>
      </c>
      <c r="E10368" s="3">
        <v>31437.8</v>
      </c>
      <c r="F10368">
        <f t="shared" si="654"/>
        <v>1.9750871929124273E-3</v>
      </c>
    </row>
    <row r="10369" spans="1:6" ht="15" thickBot="1" x14ac:dyDescent="0.35">
      <c r="A10369" s="2">
        <v>44238</v>
      </c>
      <c r="B10369" s="5">
        <f t="shared" si="651"/>
        <v>2</v>
      </c>
      <c r="C10369" s="5">
        <f t="shared" si="652"/>
        <v>11</v>
      </c>
      <c r="D10369" s="5">
        <f t="shared" si="653"/>
        <v>5</v>
      </c>
      <c r="E10369" s="3">
        <v>31430.7</v>
      </c>
      <c r="F10369">
        <f t="shared" si="654"/>
        <v>-2.2584277525776437E-4</v>
      </c>
    </row>
    <row r="10370" spans="1:6" ht="15" thickBot="1" x14ac:dyDescent="0.35">
      <c r="A10370" s="2">
        <v>44239</v>
      </c>
      <c r="B10370" s="5">
        <f t="shared" si="651"/>
        <v>2</v>
      </c>
      <c r="C10370" s="5">
        <f t="shared" si="652"/>
        <v>12</v>
      </c>
      <c r="D10370" s="5">
        <f t="shared" si="653"/>
        <v>6</v>
      </c>
      <c r="E10370" s="3">
        <v>31458.400000000001</v>
      </c>
      <c r="F10370">
        <f t="shared" si="654"/>
        <v>8.8130394805081423E-4</v>
      </c>
    </row>
    <row r="10371" spans="1:6" ht="15" thickBot="1" x14ac:dyDescent="0.35">
      <c r="A10371" s="2">
        <v>44243</v>
      </c>
      <c r="B10371" s="5">
        <f t="shared" ref="B10371:B10434" si="655">MONTH(A10371)</f>
        <v>2</v>
      </c>
      <c r="C10371" s="5">
        <f t="shared" ref="C10371:C10434" si="656">DAY(A10371)</f>
        <v>16</v>
      </c>
      <c r="D10371" s="5">
        <f t="shared" ref="D10371:D10434" si="657">WEEKDAY(A10371,1)</f>
        <v>3</v>
      </c>
      <c r="E10371" s="3">
        <v>31522.75</v>
      </c>
      <c r="F10371">
        <f t="shared" si="654"/>
        <v>2.0455585789486606E-3</v>
      </c>
    </row>
    <row r="10372" spans="1:6" ht="15" thickBot="1" x14ac:dyDescent="0.35">
      <c r="A10372" s="2">
        <v>44244</v>
      </c>
      <c r="B10372" s="5">
        <f t="shared" si="655"/>
        <v>2</v>
      </c>
      <c r="C10372" s="5">
        <f t="shared" si="656"/>
        <v>17</v>
      </c>
      <c r="D10372" s="5">
        <f t="shared" si="657"/>
        <v>4</v>
      </c>
      <c r="E10372" s="3">
        <v>31613.02</v>
      </c>
      <c r="F10372">
        <f t="shared" ref="F10372:F10435" si="658">(E10372-E10371)/E10371</f>
        <v>2.8636460968665626E-3</v>
      </c>
    </row>
    <row r="10373" spans="1:6" ht="15" thickBot="1" x14ac:dyDescent="0.35">
      <c r="A10373" s="2">
        <v>44245</v>
      </c>
      <c r="B10373" s="5">
        <f t="shared" si="655"/>
        <v>2</v>
      </c>
      <c r="C10373" s="5">
        <f t="shared" si="656"/>
        <v>18</v>
      </c>
      <c r="D10373" s="5">
        <f t="shared" si="657"/>
        <v>5</v>
      </c>
      <c r="E10373" s="3">
        <v>31493.34</v>
      </c>
      <c r="F10373">
        <f t="shared" si="658"/>
        <v>-3.7857819341524566E-3</v>
      </c>
    </row>
    <row r="10374" spans="1:6" ht="15" thickBot="1" x14ac:dyDescent="0.35">
      <c r="A10374" s="2">
        <v>44246</v>
      </c>
      <c r="B10374" s="5">
        <f t="shared" si="655"/>
        <v>2</v>
      </c>
      <c r="C10374" s="5">
        <f t="shared" si="656"/>
        <v>19</v>
      </c>
      <c r="D10374" s="5">
        <f t="shared" si="657"/>
        <v>6</v>
      </c>
      <c r="E10374" s="3">
        <v>31494.32</v>
      </c>
      <c r="F10374">
        <f t="shared" si="658"/>
        <v>3.1117690279899287E-5</v>
      </c>
    </row>
    <row r="10375" spans="1:6" ht="15" thickBot="1" x14ac:dyDescent="0.35">
      <c r="A10375" s="2">
        <v>44249</v>
      </c>
      <c r="B10375" s="5">
        <f t="shared" si="655"/>
        <v>2</v>
      </c>
      <c r="C10375" s="5">
        <f t="shared" si="656"/>
        <v>22</v>
      </c>
      <c r="D10375" s="5">
        <f t="shared" si="657"/>
        <v>2</v>
      </c>
      <c r="E10375" s="3">
        <v>31521.69</v>
      </c>
      <c r="F10375">
        <f t="shared" si="658"/>
        <v>8.6904559298308336E-4</v>
      </c>
    </row>
    <row r="10376" spans="1:6" ht="15" thickBot="1" x14ac:dyDescent="0.35">
      <c r="A10376" s="2">
        <v>44250</v>
      </c>
      <c r="B10376" s="5">
        <f t="shared" si="655"/>
        <v>2</v>
      </c>
      <c r="C10376" s="5">
        <f t="shared" si="656"/>
        <v>23</v>
      </c>
      <c r="D10376" s="5">
        <f t="shared" si="657"/>
        <v>3</v>
      </c>
      <c r="E10376" s="3">
        <v>31537.35</v>
      </c>
      <c r="F10376">
        <f t="shared" si="658"/>
        <v>4.9680077432396089E-4</v>
      </c>
    </row>
    <row r="10377" spans="1:6" ht="15" thickBot="1" x14ac:dyDescent="0.35">
      <c r="A10377" s="2">
        <v>44251</v>
      </c>
      <c r="B10377" s="5">
        <f t="shared" si="655"/>
        <v>2</v>
      </c>
      <c r="C10377" s="5">
        <f t="shared" si="656"/>
        <v>24</v>
      </c>
      <c r="D10377" s="5">
        <f t="shared" si="657"/>
        <v>4</v>
      </c>
      <c r="E10377" s="3">
        <v>31961.86</v>
      </c>
      <c r="F10377">
        <f t="shared" si="658"/>
        <v>1.3460547572957209E-2</v>
      </c>
    </row>
    <row r="10378" spans="1:6" ht="15" thickBot="1" x14ac:dyDescent="0.35">
      <c r="A10378" s="2">
        <v>44252</v>
      </c>
      <c r="B10378" s="5">
        <f t="shared" si="655"/>
        <v>2</v>
      </c>
      <c r="C10378" s="5">
        <f t="shared" si="656"/>
        <v>25</v>
      </c>
      <c r="D10378" s="5">
        <f t="shared" si="657"/>
        <v>5</v>
      </c>
      <c r="E10378" s="3">
        <v>31402.01</v>
      </c>
      <c r="F10378">
        <f t="shared" si="658"/>
        <v>-1.7516189608489687E-2</v>
      </c>
    </row>
    <row r="10379" spans="1:6" ht="15" thickBot="1" x14ac:dyDescent="0.35">
      <c r="A10379" s="2">
        <v>44253</v>
      </c>
      <c r="B10379" s="5">
        <f t="shared" si="655"/>
        <v>2</v>
      </c>
      <c r="C10379" s="5">
        <f t="shared" si="656"/>
        <v>26</v>
      </c>
      <c r="D10379" s="5">
        <f t="shared" si="657"/>
        <v>6</v>
      </c>
      <c r="E10379" s="3">
        <v>30932.37</v>
      </c>
      <c r="F10379">
        <f t="shared" si="658"/>
        <v>-1.4955730540815681E-2</v>
      </c>
    </row>
    <row r="10380" spans="1:6" ht="15" thickBot="1" x14ac:dyDescent="0.35">
      <c r="A10380" s="2">
        <v>44256</v>
      </c>
      <c r="B10380" s="5">
        <f t="shared" si="655"/>
        <v>3</v>
      </c>
      <c r="C10380" s="5">
        <f t="shared" si="656"/>
        <v>1</v>
      </c>
      <c r="D10380" s="5">
        <f t="shared" si="657"/>
        <v>2</v>
      </c>
      <c r="E10380" s="3">
        <v>31535.51</v>
      </c>
      <c r="F10380">
        <f t="shared" si="658"/>
        <v>1.9498667577039826E-2</v>
      </c>
    </row>
    <row r="10381" spans="1:6" ht="15" thickBot="1" x14ac:dyDescent="0.35">
      <c r="A10381" s="2">
        <v>44257</v>
      </c>
      <c r="B10381" s="5">
        <f t="shared" si="655"/>
        <v>3</v>
      </c>
      <c r="C10381" s="5">
        <f t="shared" si="656"/>
        <v>2</v>
      </c>
      <c r="D10381" s="5">
        <f t="shared" si="657"/>
        <v>3</v>
      </c>
      <c r="E10381" s="3">
        <v>31391.52</v>
      </c>
      <c r="F10381">
        <f t="shared" si="658"/>
        <v>-4.5659638927671685E-3</v>
      </c>
    </row>
    <row r="10382" spans="1:6" ht="15" thickBot="1" x14ac:dyDescent="0.35">
      <c r="A10382" s="2">
        <v>44258</v>
      </c>
      <c r="B10382" s="5">
        <f t="shared" si="655"/>
        <v>3</v>
      </c>
      <c r="C10382" s="5">
        <f t="shared" si="656"/>
        <v>3</v>
      </c>
      <c r="D10382" s="5">
        <f t="shared" si="657"/>
        <v>4</v>
      </c>
      <c r="E10382" s="3">
        <v>31270.09</v>
      </c>
      <c r="F10382">
        <f t="shared" si="658"/>
        <v>-3.868242123987634E-3</v>
      </c>
    </row>
    <row r="10383" spans="1:6" ht="15" thickBot="1" x14ac:dyDescent="0.35">
      <c r="A10383" s="2">
        <v>44259</v>
      </c>
      <c r="B10383" s="5">
        <f t="shared" si="655"/>
        <v>3</v>
      </c>
      <c r="C10383" s="5">
        <f t="shared" si="656"/>
        <v>4</v>
      </c>
      <c r="D10383" s="5">
        <f t="shared" si="657"/>
        <v>5</v>
      </c>
      <c r="E10383" s="3">
        <v>30924.14</v>
      </c>
      <c r="F10383">
        <f t="shared" si="658"/>
        <v>-1.1063287633646104E-2</v>
      </c>
    </row>
    <row r="10384" spans="1:6" ht="15" thickBot="1" x14ac:dyDescent="0.35">
      <c r="A10384" s="2">
        <v>44260</v>
      </c>
      <c r="B10384" s="5">
        <f t="shared" si="655"/>
        <v>3</v>
      </c>
      <c r="C10384" s="5">
        <f t="shared" si="656"/>
        <v>5</v>
      </c>
      <c r="D10384" s="5">
        <f t="shared" si="657"/>
        <v>6</v>
      </c>
      <c r="E10384" s="3">
        <v>31496.3</v>
      </c>
      <c r="F10384">
        <f t="shared" si="658"/>
        <v>1.8502050501646928E-2</v>
      </c>
    </row>
    <row r="10385" spans="1:6" ht="15" thickBot="1" x14ac:dyDescent="0.35">
      <c r="A10385" s="2">
        <v>44263</v>
      </c>
      <c r="B10385" s="5">
        <f t="shared" si="655"/>
        <v>3</v>
      </c>
      <c r="C10385" s="5">
        <f t="shared" si="656"/>
        <v>8</v>
      </c>
      <c r="D10385" s="5">
        <f t="shared" si="657"/>
        <v>2</v>
      </c>
      <c r="E10385" s="3">
        <v>31802.44</v>
      </c>
      <c r="F10385">
        <f t="shared" si="658"/>
        <v>9.7198718579642497E-3</v>
      </c>
    </row>
    <row r="10386" spans="1:6" ht="15" thickBot="1" x14ac:dyDescent="0.35">
      <c r="A10386" s="2">
        <v>44264</v>
      </c>
      <c r="B10386" s="5">
        <f t="shared" si="655"/>
        <v>3</v>
      </c>
      <c r="C10386" s="5">
        <f t="shared" si="656"/>
        <v>9</v>
      </c>
      <c r="D10386" s="5">
        <f t="shared" si="657"/>
        <v>3</v>
      </c>
      <c r="E10386" s="3">
        <v>31832.74</v>
      </c>
      <c r="F10386">
        <f t="shared" si="658"/>
        <v>9.5275708404773062E-4</v>
      </c>
    </row>
    <row r="10387" spans="1:6" ht="15" thickBot="1" x14ac:dyDescent="0.35">
      <c r="A10387" s="2">
        <v>44265</v>
      </c>
      <c r="B10387" s="5">
        <f t="shared" si="655"/>
        <v>3</v>
      </c>
      <c r="C10387" s="5">
        <f t="shared" si="656"/>
        <v>10</v>
      </c>
      <c r="D10387" s="5">
        <f t="shared" si="657"/>
        <v>4</v>
      </c>
      <c r="E10387" s="3">
        <v>32297.02</v>
      </c>
      <c r="F10387">
        <f t="shared" si="658"/>
        <v>1.4584983887657764E-2</v>
      </c>
    </row>
    <row r="10388" spans="1:6" ht="15" thickBot="1" x14ac:dyDescent="0.35">
      <c r="A10388" s="2">
        <v>44266</v>
      </c>
      <c r="B10388" s="5">
        <f t="shared" si="655"/>
        <v>3</v>
      </c>
      <c r="C10388" s="5">
        <f t="shared" si="656"/>
        <v>11</v>
      </c>
      <c r="D10388" s="5">
        <f t="shared" si="657"/>
        <v>5</v>
      </c>
      <c r="E10388" s="3">
        <v>32485.59</v>
      </c>
      <c r="F10388">
        <f t="shared" si="658"/>
        <v>5.8386191667218739E-3</v>
      </c>
    </row>
    <row r="10389" spans="1:6" ht="15" thickBot="1" x14ac:dyDescent="0.35">
      <c r="A10389" s="2">
        <v>44267</v>
      </c>
      <c r="B10389" s="5">
        <f t="shared" si="655"/>
        <v>3</v>
      </c>
      <c r="C10389" s="5">
        <f t="shared" si="656"/>
        <v>12</v>
      </c>
      <c r="D10389" s="5">
        <f t="shared" si="657"/>
        <v>6</v>
      </c>
      <c r="E10389" s="3">
        <v>32778.639999999999</v>
      </c>
      <c r="F10389">
        <f t="shared" si="658"/>
        <v>9.020922815315937E-3</v>
      </c>
    </row>
    <row r="10390" spans="1:6" ht="15" thickBot="1" x14ac:dyDescent="0.35">
      <c r="A10390" s="2">
        <v>44270</v>
      </c>
      <c r="B10390" s="5">
        <f t="shared" si="655"/>
        <v>3</v>
      </c>
      <c r="C10390" s="5">
        <f t="shared" si="656"/>
        <v>15</v>
      </c>
      <c r="D10390" s="5">
        <f t="shared" si="657"/>
        <v>2</v>
      </c>
      <c r="E10390" s="3">
        <v>32953.46</v>
      </c>
      <c r="F10390">
        <f t="shared" si="658"/>
        <v>5.3333512311676051E-3</v>
      </c>
    </row>
    <row r="10391" spans="1:6" ht="15" thickBot="1" x14ac:dyDescent="0.35">
      <c r="A10391" s="2">
        <v>44271</v>
      </c>
      <c r="B10391" s="5">
        <f t="shared" si="655"/>
        <v>3</v>
      </c>
      <c r="C10391" s="5">
        <f t="shared" si="656"/>
        <v>16</v>
      </c>
      <c r="D10391" s="5">
        <f t="shared" si="657"/>
        <v>3</v>
      </c>
      <c r="E10391" s="3">
        <v>32825.949999999997</v>
      </c>
      <c r="F10391">
        <f t="shared" si="658"/>
        <v>-3.8693964154295798E-3</v>
      </c>
    </row>
    <row r="10392" spans="1:6" ht="15" thickBot="1" x14ac:dyDescent="0.35">
      <c r="A10392" s="2">
        <v>44272</v>
      </c>
      <c r="B10392" s="5">
        <f t="shared" si="655"/>
        <v>3</v>
      </c>
      <c r="C10392" s="5">
        <f t="shared" si="656"/>
        <v>17</v>
      </c>
      <c r="D10392" s="5">
        <f t="shared" si="657"/>
        <v>4</v>
      </c>
      <c r="E10392" s="3">
        <v>33015.370000000003</v>
      </c>
      <c r="F10392">
        <f t="shared" si="658"/>
        <v>5.7704346713501227E-3</v>
      </c>
    </row>
    <row r="10393" spans="1:6" ht="15" thickBot="1" x14ac:dyDescent="0.35">
      <c r="A10393" s="2">
        <v>44273</v>
      </c>
      <c r="B10393" s="5">
        <f t="shared" si="655"/>
        <v>3</v>
      </c>
      <c r="C10393" s="5">
        <f t="shared" si="656"/>
        <v>18</v>
      </c>
      <c r="D10393" s="5">
        <f t="shared" si="657"/>
        <v>5</v>
      </c>
      <c r="E10393" s="3">
        <v>32862.300000000003</v>
      </c>
      <c r="F10393">
        <f t="shared" si="658"/>
        <v>-4.6363254447852531E-3</v>
      </c>
    </row>
    <row r="10394" spans="1:6" ht="15" thickBot="1" x14ac:dyDescent="0.35">
      <c r="A10394" s="2">
        <v>44274</v>
      </c>
      <c r="B10394" s="5">
        <f t="shared" si="655"/>
        <v>3</v>
      </c>
      <c r="C10394" s="5">
        <f t="shared" si="656"/>
        <v>19</v>
      </c>
      <c r="D10394" s="5">
        <f t="shared" si="657"/>
        <v>6</v>
      </c>
      <c r="E10394" s="3">
        <v>32627.97</v>
      </c>
      <c r="F10394">
        <f t="shared" si="658"/>
        <v>-7.1306634045700309E-3</v>
      </c>
    </row>
    <row r="10395" spans="1:6" ht="15" thickBot="1" x14ac:dyDescent="0.35">
      <c r="A10395" s="2">
        <v>44277</v>
      </c>
      <c r="B10395" s="5">
        <f t="shared" si="655"/>
        <v>3</v>
      </c>
      <c r="C10395" s="5">
        <f t="shared" si="656"/>
        <v>22</v>
      </c>
      <c r="D10395" s="5">
        <f t="shared" si="657"/>
        <v>2</v>
      </c>
      <c r="E10395" s="3">
        <v>32731.200000000001</v>
      </c>
      <c r="F10395">
        <f t="shared" si="658"/>
        <v>3.1638499115942413E-3</v>
      </c>
    </row>
    <row r="10396" spans="1:6" ht="15" thickBot="1" x14ac:dyDescent="0.35">
      <c r="A10396" s="2">
        <v>44278</v>
      </c>
      <c r="B10396" s="5">
        <f t="shared" si="655"/>
        <v>3</v>
      </c>
      <c r="C10396" s="5">
        <f t="shared" si="656"/>
        <v>23</v>
      </c>
      <c r="D10396" s="5">
        <f t="shared" si="657"/>
        <v>3</v>
      </c>
      <c r="E10396" s="3">
        <v>32423.15</v>
      </c>
      <c r="F10396">
        <f t="shared" si="658"/>
        <v>-9.4115095077479359E-3</v>
      </c>
    </row>
    <row r="10397" spans="1:6" ht="15" thickBot="1" x14ac:dyDescent="0.35">
      <c r="A10397" s="2">
        <v>44279</v>
      </c>
      <c r="B10397" s="5">
        <f t="shared" si="655"/>
        <v>3</v>
      </c>
      <c r="C10397" s="5">
        <f t="shared" si="656"/>
        <v>24</v>
      </c>
      <c r="D10397" s="5">
        <f t="shared" si="657"/>
        <v>4</v>
      </c>
      <c r="E10397" s="3">
        <v>32420.06</v>
      </c>
      <c r="F10397">
        <f t="shared" si="658"/>
        <v>-9.5302276305668805E-5</v>
      </c>
    </row>
    <row r="10398" spans="1:6" ht="15" thickBot="1" x14ac:dyDescent="0.35">
      <c r="A10398" s="2">
        <v>44280</v>
      </c>
      <c r="B10398" s="5">
        <f t="shared" si="655"/>
        <v>3</v>
      </c>
      <c r="C10398" s="5">
        <f t="shared" si="656"/>
        <v>25</v>
      </c>
      <c r="D10398" s="5">
        <f t="shared" si="657"/>
        <v>5</v>
      </c>
      <c r="E10398" s="3">
        <v>32619.48</v>
      </c>
      <c r="F10398">
        <f t="shared" si="658"/>
        <v>6.151129886866287E-3</v>
      </c>
    </row>
    <row r="10399" spans="1:6" ht="15" thickBot="1" x14ac:dyDescent="0.35">
      <c r="A10399" s="2">
        <v>44281</v>
      </c>
      <c r="B10399" s="5">
        <f t="shared" si="655"/>
        <v>3</v>
      </c>
      <c r="C10399" s="5">
        <f t="shared" si="656"/>
        <v>26</v>
      </c>
      <c r="D10399" s="5">
        <f t="shared" si="657"/>
        <v>6</v>
      </c>
      <c r="E10399" s="3">
        <v>33072.879999999997</v>
      </c>
      <c r="F10399">
        <f t="shared" si="658"/>
        <v>1.3899669767880967E-2</v>
      </c>
    </row>
    <row r="10400" spans="1:6" ht="15" thickBot="1" x14ac:dyDescent="0.35">
      <c r="A10400" s="2">
        <v>44284</v>
      </c>
      <c r="B10400" s="5">
        <f t="shared" si="655"/>
        <v>3</v>
      </c>
      <c r="C10400" s="5">
        <f t="shared" si="656"/>
        <v>29</v>
      </c>
      <c r="D10400" s="5">
        <f t="shared" si="657"/>
        <v>2</v>
      </c>
      <c r="E10400" s="3">
        <v>33171.370000000003</v>
      </c>
      <c r="F10400">
        <f t="shared" si="658"/>
        <v>2.9779686558898183E-3</v>
      </c>
    </row>
    <row r="10401" spans="1:6" ht="15" thickBot="1" x14ac:dyDescent="0.35">
      <c r="A10401" s="2">
        <v>44285</v>
      </c>
      <c r="B10401" s="5">
        <f t="shared" si="655"/>
        <v>3</v>
      </c>
      <c r="C10401" s="5">
        <f t="shared" si="656"/>
        <v>30</v>
      </c>
      <c r="D10401" s="5">
        <f t="shared" si="657"/>
        <v>3</v>
      </c>
      <c r="E10401" s="3">
        <v>33066.959999999999</v>
      </c>
      <c r="F10401">
        <f t="shared" si="658"/>
        <v>-3.1475938437273915E-3</v>
      </c>
    </row>
    <row r="10402" spans="1:6" ht="15" thickBot="1" x14ac:dyDescent="0.35">
      <c r="A10402" s="2">
        <v>44286</v>
      </c>
      <c r="B10402" s="5">
        <f t="shared" si="655"/>
        <v>3</v>
      </c>
      <c r="C10402" s="5">
        <f t="shared" si="656"/>
        <v>31</v>
      </c>
      <c r="D10402" s="5">
        <f t="shared" si="657"/>
        <v>4</v>
      </c>
      <c r="E10402" s="3">
        <v>32981.550000000003</v>
      </c>
      <c r="F10402">
        <f t="shared" si="658"/>
        <v>-2.5829407964928202E-3</v>
      </c>
    </row>
    <row r="10403" spans="1:6" ht="15" thickBot="1" x14ac:dyDescent="0.35">
      <c r="A10403" s="2">
        <v>44287</v>
      </c>
      <c r="B10403" s="5">
        <f t="shared" si="655"/>
        <v>4</v>
      </c>
      <c r="C10403" s="5">
        <f t="shared" si="656"/>
        <v>1</v>
      </c>
      <c r="D10403" s="5">
        <f t="shared" si="657"/>
        <v>5</v>
      </c>
      <c r="E10403" s="3">
        <v>33153.21</v>
      </c>
      <c r="F10403">
        <f t="shared" si="658"/>
        <v>5.2047280979819381E-3</v>
      </c>
    </row>
    <row r="10404" spans="1:6" ht="15" thickBot="1" x14ac:dyDescent="0.35">
      <c r="A10404" s="2">
        <v>44291</v>
      </c>
      <c r="B10404" s="5">
        <f t="shared" si="655"/>
        <v>4</v>
      </c>
      <c r="C10404" s="5">
        <f t="shared" si="656"/>
        <v>5</v>
      </c>
      <c r="D10404" s="5">
        <f t="shared" si="657"/>
        <v>2</v>
      </c>
      <c r="E10404" s="3">
        <v>33527.19</v>
      </c>
      <c r="F10404">
        <f t="shared" si="658"/>
        <v>1.1280355657868521E-2</v>
      </c>
    </row>
    <row r="10405" spans="1:6" ht="15" thickBot="1" x14ac:dyDescent="0.35">
      <c r="A10405" s="2">
        <v>44292</v>
      </c>
      <c r="B10405" s="5">
        <f t="shared" si="655"/>
        <v>4</v>
      </c>
      <c r="C10405" s="5">
        <f t="shared" si="656"/>
        <v>6</v>
      </c>
      <c r="D10405" s="5">
        <f t="shared" si="657"/>
        <v>3</v>
      </c>
      <c r="E10405" s="3">
        <v>33430.239999999998</v>
      </c>
      <c r="F10405">
        <f t="shared" si="658"/>
        <v>-2.8916828401069211E-3</v>
      </c>
    </row>
    <row r="10406" spans="1:6" ht="15" thickBot="1" x14ac:dyDescent="0.35">
      <c r="A10406" s="2">
        <v>44293</v>
      </c>
      <c r="B10406" s="5">
        <f t="shared" si="655"/>
        <v>4</v>
      </c>
      <c r="C10406" s="5">
        <f t="shared" si="656"/>
        <v>7</v>
      </c>
      <c r="D10406" s="5">
        <f t="shared" si="657"/>
        <v>4</v>
      </c>
      <c r="E10406" s="3">
        <v>33446.26</v>
      </c>
      <c r="F10406">
        <f t="shared" si="658"/>
        <v>4.7920684984624923E-4</v>
      </c>
    </row>
    <row r="10407" spans="1:6" ht="15" thickBot="1" x14ac:dyDescent="0.35">
      <c r="A10407" s="2">
        <v>44294</v>
      </c>
      <c r="B10407" s="5">
        <f t="shared" si="655"/>
        <v>4</v>
      </c>
      <c r="C10407" s="5">
        <f t="shared" si="656"/>
        <v>8</v>
      </c>
      <c r="D10407" s="5">
        <f t="shared" si="657"/>
        <v>5</v>
      </c>
      <c r="E10407" s="3">
        <v>33503.57</v>
      </c>
      <c r="F10407">
        <f t="shared" si="658"/>
        <v>1.7134950215658691E-3</v>
      </c>
    </row>
    <row r="10408" spans="1:6" ht="15" thickBot="1" x14ac:dyDescent="0.35">
      <c r="A10408" s="2">
        <v>44295</v>
      </c>
      <c r="B10408" s="5">
        <f t="shared" si="655"/>
        <v>4</v>
      </c>
      <c r="C10408" s="5">
        <f t="shared" si="656"/>
        <v>9</v>
      </c>
      <c r="D10408" s="5">
        <f t="shared" si="657"/>
        <v>6</v>
      </c>
      <c r="E10408" s="3">
        <v>33800.6</v>
      </c>
      <c r="F10408">
        <f t="shared" si="658"/>
        <v>8.8656223799433564E-3</v>
      </c>
    </row>
    <row r="10409" spans="1:6" ht="15" thickBot="1" x14ac:dyDescent="0.35">
      <c r="A10409" s="2">
        <v>44298</v>
      </c>
      <c r="B10409" s="5">
        <f t="shared" si="655"/>
        <v>4</v>
      </c>
      <c r="C10409" s="5">
        <f t="shared" si="656"/>
        <v>12</v>
      </c>
      <c r="D10409" s="5">
        <f t="shared" si="657"/>
        <v>2</v>
      </c>
      <c r="E10409" s="3">
        <v>33745.4</v>
      </c>
      <c r="F10409">
        <f t="shared" si="658"/>
        <v>-1.6331071046075244E-3</v>
      </c>
    </row>
    <row r="10410" spans="1:6" ht="15" thickBot="1" x14ac:dyDescent="0.35">
      <c r="A10410" s="2">
        <v>44299</v>
      </c>
      <c r="B10410" s="5">
        <f t="shared" si="655"/>
        <v>4</v>
      </c>
      <c r="C10410" s="5">
        <f t="shared" si="656"/>
        <v>13</v>
      </c>
      <c r="D10410" s="5">
        <f t="shared" si="657"/>
        <v>3</v>
      </c>
      <c r="E10410" s="3">
        <v>33677.269999999997</v>
      </c>
      <c r="F10410">
        <f t="shared" si="658"/>
        <v>-2.0189418409621651E-3</v>
      </c>
    </row>
    <row r="10411" spans="1:6" ht="15" thickBot="1" x14ac:dyDescent="0.35">
      <c r="A10411" s="2">
        <v>44300</v>
      </c>
      <c r="B10411" s="5">
        <f t="shared" si="655"/>
        <v>4</v>
      </c>
      <c r="C10411" s="5">
        <f t="shared" si="656"/>
        <v>14</v>
      </c>
      <c r="D10411" s="5">
        <f t="shared" si="657"/>
        <v>4</v>
      </c>
      <c r="E10411" s="3">
        <v>33730.89</v>
      </c>
      <c r="F10411">
        <f t="shared" si="658"/>
        <v>1.5921718120264091E-3</v>
      </c>
    </row>
    <row r="10412" spans="1:6" ht="15" thickBot="1" x14ac:dyDescent="0.35">
      <c r="A10412" s="2">
        <v>44301</v>
      </c>
      <c r="B10412" s="5">
        <f t="shared" si="655"/>
        <v>4</v>
      </c>
      <c r="C10412" s="5">
        <f t="shared" si="656"/>
        <v>15</v>
      </c>
      <c r="D10412" s="5">
        <f t="shared" si="657"/>
        <v>5</v>
      </c>
      <c r="E10412" s="3">
        <v>34035.99</v>
      </c>
      <c r="F10412">
        <f t="shared" si="658"/>
        <v>9.0451215488236026E-3</v>
      </c>
    </row>
    <row r="10413" spans="1:6" ht="15" thickBot="1" x14ac:dyDescent="0.35">
      <c r="A10413" s="2">
        <v>44302</v>
      </c>
      <c r="B10413" s="5">
        <f t="shared" si="655"/>
        <v>4</v>
      </c>
      <c r="C10413" s="5">
        <f t="shared" si="656"/>
        <v>16</v>
      </c>
      <c r="D10413" s="5">
        <f t="shared" si="657"/>
        <v>6</v>
      </c>
      <c r="E10413" s="3">
        <v>34200.67</v>
      </c>
      <c r="F10413">
        <f t="shared" si="658"/>
        <v>4.8384078147866508E-3</v>
      </c>
    </row>
    <row r="10414" spans="1:6" ht="15" thickBot="1" x14ac:dyDescent="0.35">
      <c r="A10414" s="2">
        <v>44305</v>
      </c>
      <c r="B10414" s="5">
        <f t="shared" si="655"/>
        <v>4</v>
      </c>
      <c r="C10414" s="5">
        <f t="shared" si="656"/>
        <v>19</v>
      </c>
      <c r="D10414" s="5">
        <f t="shared" si="657"/>
        <v>2</v>
      </c>
      <c r="E10414" s="3">
        <v>34077.629999999997</v>
      </c>
      <c r="F10414">
        <f t="shared" si="658"/>
        <v>-3.5975903396044838E-3</v>
      </c>
    </row>
    <row r="10415" spans="1:6" ht="15" thickBot="1" x14ac:dyDescent="0.35">
      <c r="A10415" s="2">
        <v>44306</v>
      </c>
      <c r="B10415" s="5">
        <f t="shared" si="655"/>
        <v>4</v>
      </c>
      <c r="C10415" s="5">
        <f t="shared" si="656"/>
        <v>20</v>
      </c>
      <c r="D10415" s="5">
        <f t="shared" si="657"/>
        <v>3</v>
      </c>
      <c r="E10415" s="3">
        <v>33821.300000000003</v>
      </c>
      <c r="F10415">
        <f t="shared" si="658"/>
        <v>-7.5219432806798618E-3</v>
      </c>
    </row>
    <row r="10416" spans="1:6" ht="15" thickBot="1" x14ac:dyDescent="0.35">
      <c r="A10416" s="2">
        <v>44307</v>
      </c>
      <c r="B10416" s="5">
        <f t="shared" si="655"/>
        <v>4</v>
      </c>
      <c r="C10416" s="5">
        <f t="shared" si="656"/>
        <v>21</v>
      </c>
      <c r="D10416" s="5">
        <f t="shared" si="657"/>
        <v>4</v>
      </c>
      <c r="E10416" s="3">
        <v>34137.31</v>
      </c>
      <c r="F10416">
        <f t="shared" si="658"/>
        <v>9.3435202076796193E-3</v>
      </c>
    </row>
    <row r="10417" spans="1:6" ht="15" thickBot="1" x14ac:dyDescent="0.35">
      <c r="A10417" s="2">
        <v>44308</v>
      </c>
      <c r="B10417" s="5">
        <f t="shared" si="655"/>
        <v>4</v>
      </c>
      <c r="C10417" s="5">
        <f t="shared" si="656"/>
        <v>22</v>
      </c>
      <c r="D10417" s="5">
        <f t="shared" si="657"/>
        <v>5</v>
      </c>
      <c r="E10417" s="3">
        <v>33815.9</v>
      </c>
      <c r="F10417">
        <f t="shared" si="658"/>
        <v>-9.415211684810439E-3</v>
      </c>
    </row>
    <row r="10418" spans="1:6" ht="15" thickBot="1" x14ac:dyDescent="0.35">
      <c r="A10418" s="2">
        <v>44309</v>
      </c>
      <c r="B10418" s="5">
        <f t="shared" si="655"/>
        <v>4</v>
      </c>
      <c r="C10418" s="5">
        <f t="shared" si="656"/>
        <v>23</v>
      </c>
      <c r="D10418" s="5">
        <f t="shared" si="657"/>
        <v>6</v>
      </c>
      <c r="E10418" s="3">
        <v>34043.49</v>
      </c>
      <c r="F10418">
        <f t="shared" si="658"/>
        <v>6.7302659399867074E-3</v>
      </c>
    </row>
    <row r="10419" spans="1:6" ht="15" thickBot="1" x14ac:dyDescent="0.35">
      <c r="A10419" s="2">
        <v>44312</v>
      </c>
      <c r="B10419" s="5">
        <f t="shared" si="655"/>
        <v>4</v>
      </c>
      <c r="C10419" s="5">
        <f t="shared" si="656"/>
        <v>26</v>
      </c>
      <c r="D10419" s="5">
        <f t="shared" si="657"/>
        <v>2</v>
      </c>
      <c r="E10419" s="3">
        <v>33981.57</v>
      </c>
      <c r="F10419">
        <f t="shared" si="658"/>
        <v>-1.8188499475229555E-3</v>
      </c>
    </row>
    <row r="10420" spans="1:6" ht="15" thickBot="1" x14ac:dyDescent="0.35">
      <c r="A10420" s="2">
        <v>44313</v>
      </c>
      <c r="B10420" s="5">
        <f t="shared" si="655"/>
        <v>4</v>
      </c>
      <c r="C10420" s="5">
        <f t="shared" si="656"/>
        <v>27</v>
      </c>
      <c r="D10420" s="5">
        <f t="shared" si="657"/>
        <v>3</v>
      </c>
      <c r="E10420" s="3">
        <v>33984.93</v>
      </c>
      <c r="F10420">
        <f t="shared" si="658"/>
        <v>9.8877126630717246E-5</v>
      </c>
    </row>
    <row r="10421" spans="1:6" ht="15" thickBot="1" x14ac:dyDescent="0.35">
      <c r="A10421" s="2">
        <v>44314</v>
      </c>
      <c r="B10421" s="5">
        <f t="shared" si="655"/>
        <v>4</v>
      </c>
      <c r="C10421" s="5">
        <f t="shared" si="656"/>
        <v>28</v>
      </c>
      <c r="D10421" s="5">
        <f t="shared" si="657"/>
        <v>4</v>
      </c>
      <c r="E10421" s="3">
        <v>33820.379999999997</v>
      </c>
      <c r="F10421">
        <f t="shared" si="658"/>
        <v>-4.8418519620314921E-3</v>
      </c>
    </row>
    <row r="10422" spans="1:6" ht="15" thickBot="1" x14ac:dyDescent="0.35">
      <c r="A10422" s="2">
        <v>44315</v>
      </c>
      <c r="B10422" s="5">
        <f t="shared" si="655"/>
        <v>4</v>
      </c>
      <c r="C10422" s="5">
        <f t="shared" si="656"/>
        <v>29</v>
      </c>
      <c r="D10422" s="5">
        <f t="shared" si="657"/>
        <v>5</v>
      </c>
      <c r="E10422" s="3">
        <v>34060.36</v>
      </c>
      <c r="F10422">
        <f t="shared" si="658"/>
        <v>7.095721573796723E-3</v>
      </c>
    </row>
    <row r="10423" spans="1:6" ht="15" thickBot="1" x14ac:dyDescent="0.35">
      <c r="A10423" s="2">
        <v>44316</v>
      </c>
      <c r="B10423" s="5">
        <f t="shared" si="655"/>
        <v>4</v>
      </c>
      <c r="C10423" s="5">
        <f t="shared" si="656"/>
        <v>30</v>
      </c>
      <c r="D10423" s="5">
        <f t="shared" si="657"/>
        <v>6</v>
      </c>
      <c r="E10423" s="3">
        <v>33874.85</v>
      </c>
      <c r="F10423">
        <f t="shared" si="658"/>
        <v>-5.4465073181845999E-3</v>
      </c>
    </row>
    <row r="10424" spans="1:6" ht="15" thickBot="1" x14ac:dyDescent="0.35">
      <c r="A10424" s="2">
        <v>44319</v>
      </c>
      <c r="B10424" s="5">
        <f t="shared" si="655"/>
        <v>5</v>
      </c>
      <c r="C10424" s="5">
        <f t="shared" si="656"/>
        <v>3</v>
      </c>
      <c r="D10424" s="5">
        <f t="shared" si="657"/>
        <v>2</v>
      </c>
      <c r="E10424" s="3">
        <v>34113.230000000003</v>
      </c>
      <c r="F10424">
        <f t="shared" si="658"/>
        <v>7.0370791309778396E-3</v>
      </c>
    </row>
    <row r="10425" spans="1:6" ht="15" thickBot="1" x14ac:dyDescent="0.35">
      <c r="A10425" s="2">
        <v>44320</v>
      </c>
      <c r="B10425" s="5">
        <f t="shared" si="655"/>
        <v>5</v>
      </c>
      <c r="C10425" s="5">
        <f t="shared" si="656"/>
        <v>4</v>
      </c>
      <c r="D10425" s="5">
        <f t="shared" si="657"/>
        <v>3</v>
      </c>
      <c r="E10425" s="3">
        <v>34133.03</v>
      </c>
      <c r="F10425">
        <f t="shared" si="658"/>
        <v>5.804199719579656E-4</v>
      </c>
    </row>
    <row r="10426" spans="1:6" ht="15" thickBot="1" x14ac:dyDescent="0.35">
      <c r="A10426" s="2">
        <v>44321</v>
      </c>
      <c r="B10426" s="5">
        <f t="shared" si="655"/>
        <v>5</v>
      </c>
      <c r="C10426" s="5">
        <f t="shared" si="656"/>
        <v>5</v>
      </c>
      <c r="D10426" s="5">
        <f t="shared" si="657"/>
        <v>4</v>
      </c>
      <c r="E10426" s="3">
        <v>34230.339999999997</v>
      </c>
      <c r="F10426">
        <f t="shared" si="658"/>
        <v>2.8509042414341088E-3</v>
      </c>
    </row>
    <row r="10427" spans="1:6" ht="15" thickBot="1" x14ac:dyDescent="0.35">
      <c r="A10427" s="2">
        <v>44322</v>
      </c>
      <c r="B10427" s="5">
        <f t="shared" si="655"/>
        <v>5</v>
      </c>
      <c r="C10427" s="5">
        <f t="shared" si="656"/>
        <v>6</v>
      </c>
      <c r="D10427" s="5">
        <f t="shared" si="657"/>
        <v>5</v>
      </c>
      <c r="E10427" s="3">
        <v>34548.53</v>
      </c>
      <c r="F10427">
        <f t="shared" si="658"/>
        <v>9.2955547622373125E-3</v>
      </c>
    </row>
    <row r="10428" spans="1:6" ht="15" thickBot="1" x14ac:dyDescent="0.35">
      <c r="A10428" s="2">
        <v>44323</v>
      </c>
      <c r="B10428" s="5">
        <f t="shared" si="655"/>
        <v>5</v>
      </c>
      <c r="C10428" s="5">
        <f t="shared" si="656"/>
        <v>7</v>
      </c>
      <c r="D10428" s="5">
        <f t="shared" si="657"/>
        <v>6</v>
      </c>
      <c r="E10428" s="3">
        <v>34777.760000000002</v>
      </c>
      <c r="F10428">
        <f t="shared" si="658"/>
        <v>6.6350145722554104E-3</v>
      </c>
    </row>
    <row r="10429" spans="1:6" ht="15" thickBot="1" x14ac:dyDescent="0.35">
      <c r="A10429" s="2">
        <v>44326</v>
      </c>
      <c r="B10429" s="5">
        <f t="shared" si="655"/>
        <v>5</v>
      </c>
      <c r="C10429" s="5">
        <f t="shared" si="656"/>
        <v>10</v>
      </c>
      <c r="D10429" s="5">
        <f t="shared" si="657"/>
        <v>2</v>
      </c>
      <c r="E10429" s="3">
        <v>34742.82</v>
      </c>
      <c r="F10429">
        <f t="shared" si="658"/>
        <v>-1.0046650503080798E-3</v>
      </c>
    </row>
    <row r="10430" spans="1:6" ht="15" thickBot="1" x14ac:dyDescent="0.35">
      <c r="A10430" s="2">
        <v>44327</v>
      </c>
      <c r="B10430" s="5">
        <f t="shared" si="655"/>
        <v>5</v>
      </c>
      <c r="C10430" s="5">
        <f t="shared" si="656"/>
        <v>11</v>
      </c>
      <c r="D10430" s="5">
        <f t="shared" si="657"/>
        <v>3</v>
      </c>
      <c r="E10430" s="3">
        <v>34269.160000000003</v>
      </c>
      <c r="F10430">
        <f t="shared" si="658"/>
        <v>-1.3633320496148448E-2</v>
      </c>
    </row>
    <row r="10431" spans="1:6" ht="15" thickBot="1" x14ac:dyDescent="0.35">
      <c r="A10431" s="2">
        <v>44328</v>
      </c>
      <c r="B10431" s="5">
        <f t="shared" si="655"/>
        <v>5</v>
      </c>
      <c r="C10431" s="5">
        <f t="shared" si="656"/>
        <v>12</v>
      </c>
      <c r="D10431" s="5">
        <f t="shared" si="657"/>
        <v>4</v>
      </c>
      <c r="E10431" s="3">
        <v>33587.660000000003</v>
      </c>
      <c r="F10431">
        <f t="shared" si="658"/>
        <v>-1.9886685287879829E-2</v>
      </c>
    </row>
    <row r="10432" spans="1:6" ht="15" thickBot="1" x14ac:dyDescent="0.35">
      <c r="A10432" s="2">
        <v>44329</v>
      </c>
      <c r="B10432" s="5">
        <f t="shared" si="655"/>
        <v>5</v>
      </c>
      <c r="C10432" s="5">
        <f t="shared" si="656"/>
        <v>13</v>
      </c>
      <c r="D10432" s="5">
        <f t="shared" si="657"/>
        <v>5</v>
      </c>
      <c r="E10432" s="3">
        <v>34021.449999999997</v>
      </c>
      <c r="F10432">
        <f t="shared" si="658"/>
        <v>1.2915159912896389E-2</v>
      </c>
    </row>
    <row r="10433" spans="1:6" ht="15" thickBot="1" x14ac:dyDescent="0.35">
      <c r="A10433" s="2">
        <v>44330</v>
      </c>
      <c r="B10433" s="5">
        <f t="shared" si="655"/>
        <v>5</v>
      </c>
      <c r="C10433" s="5">
        <f t="shared" si="656"/>
        <v>14</v>
      </c>
      <c r="D10433" s="5">
        <f t="shared" si="657"/>
        <v>6</v>
      </c>
      <c r="E10433" s="3">
        <v>34382.129999999997</v>
      </c>
      <c r="F10433">
        <f t="shared" si="658"/>
        <v>1.060154696522342E-2</v>
      </c>
    </row>
    <row r="10434" spans="1:6" ht="15" thickBot="1" x14ac:dyDescent="0.35">
      <c r="A10434" s="2">
        <v>44333</v>
      </c>
      <c r="B10434" s="5">
        <f t="shared" si="655"/>
        <v>5</v>
      </c>
      <c r="C10434" s="5">
        <f t="shared" si="656"/>
        <v>17</v>
      </c>
      <c r="D10434" s="5">
        <f t="shared" si="657"/>
        <v>2</v>
      </c>
      <c r="E10434" s="3">
        <v>34327.79</v>
      </c>
      <c r="F10434">
        <f t="shared" si="658"/>
        <v>-1.580472181333632E-3</v>
      </c>
    </row>
    <row r="10435" spans="1:6" ht="15" thickBot="1" x14ac:dyDescent="0.35">
      <c r="A10435" s="2">
        <v>44334</v>
      </c>
      <c r="B10435" s="5">
        <f t="shared" ref="B10435:B10498" si="659">MONTH(A10435)</f>
        <v>5</v>
      </c>
      <c r="C10435" s="5">
        <f t="shared" ref="C10435:C10498" si="660">DAY(A10435)</f>
        <v>18</v>
      </c>
      <c r="D10435" s="5">
        <f t="shared" ref="D10435:D10498" si="661">WEEKDAY(A10435,1)</f>
        <v>3</v>
      </c>
      <c r="E10435" s="3">
        <v>34060.660000000003</v>
      </c>
      <c r="F10435">
        <f t="shared" si="658"/>
        <v>-7.7817418482226024E-3</v>
      </c>
    </row>
    <row r="10436" spans="1:6" ht="15" thickBot="1" x14ac:dyDescent="0.35">
      <c r="A10436" s="2">
        <v>44335</v>
      </c>
      <c r="B10436" s="5">
        <f t="shared" si="659"/>
        <v>5</v>
      </c>
      <c r="C10436" s="5">
        <f t="shared" si="660"/>
        <v>19</v>
      </c>
      <c r="D10436" s="5">
        <f t="shared" si="661"/>
        <v>4</v>
      </c>
      <c r="E10436" s="3">
        <v>33896.04</v>
      </c>
      <c r="F10436">
        <f t="shared" ref="F10436:F10499" si="662">(E10436-E10435)/E10435</f>
        <v>-4.8331418122843951E-3</v>
      </c>
    </row>
    <row r="10437" spans="1:6" ht="15" thickBot="1" x14ac:dyDescent="0.35">
      <c r="A10437" s="2">
        <v>44336</v>
      </c>
      <c r="B10437" s="5">
        <f t="shared" si="659"/>
        <v>5</v>
      </c>
      <c r="C10437" s="5">
        <f t="shared" si="660"/>
        <v>20</v>
      </c>
      <c r="D10437" s="5">
        <f t="shared" si="661"/>
        <v>5</v>
      </c>
      <c r="E10437" s="3">
        <v>34084.15</v>
      </c>
      <c r="F10437">
        <f t="shared" si="662"/>
        <v>5.5496158253294653E-3</v>
      </c>
    </row>
    <row r="10438" spans="1:6" ht="15" thickBot="1" x14ac:dyDescent="0.35">
      <c r="A10438" s="2">
        <v>44337</v>
      </c>
      <c r="B10438" s="5">
        <f t="shared" si="659"/>
        <v>5</v>
      </c>
      <c r="C10438" s="5">
        <f t="shared" si="660"/>
        <v>21</v>
      </c>
      <c r="D10438" s="5">
        <f t="shared" si="661"/>
        <v>6</v>
      </c>
      <c r="E10438" s="3">
        <v>34207.839999999997</v>
      </c>
      <c r="F10438">
        <f t="shared" si="662"/>
        <v>3.6289595017037261E-3</v>
      </c>
    </row>
    <row r="10439" spans="1:6" ht="15" thickBot="1" x14ac:dyDescent="0.35">
      <c r="A10439" s="2">
        <v>44340</v>
      </c>
      <c r="B10439" s="5">
        <f t="shared" si="659"/>
        <v>5</v>
      </c>
      <c r="C10439" s="5">
        <f t="shared" si="660"/>
        <v>24</v>
      </c>
      <c r="D10439" s="5">
        <f t="shared" si="661"/>
        <v>2</v>
      </c>
      <c r="E10439" s="3">
        <v>34393.980000000003</v>
      </c>
      <c r="F10439">
        <f t="shared" si="662"/>
        <v>5.4414426634364146E-3</v>
      </c>
    </row>
    <row r="10440" spans="1:6" ht="15" thickBot="1" x14ac:dyDescent="0.35">
      <c r="A10440" s="2">
        <v>44341</v>
      </c>
      <c r="B10440" s="5">
        <f t="shared" si="659"/>
        <v>5</v>
      </c>
      <c r="C10440" s="5">
        <f t="shared" si="660"/>
        <v>25</v>
      </c>
      <c r="D10440" s="5">
        <f t="shared" si="661"/>
        <v>3</v>
      </c>
      <c r="E10440" s="3">
        <v>34312.46</v>
      </c>
      <c r="F10440">
        <f t="shared" si="662"/>
        <v>-2.3701822237497394E-3</v>
      </c>
    </row>
    <row r="10441" spans="1:6" ht="15" thickBot="1" x14ac:dyDescent="0.35">
      <c r="A10441" s="2">
        <v>44342</v>
      </c>
      <c r="B10441" s="5">
        <f t="shared" si="659"/>
        <v>5</v>
      </c>
      <c r="C10441" s="5">
        <f t="shared" si="660"/>
        <v>26</v>
      </c>
      <c r="D10441" s="5">
        <f t="shared" si="661"/>
        <v>4</v>
      </c>
      <c r="E10441" s="3">
        <v>34323.050000000003</v>
      </c>
      <c r="F10441">
        <f t="shared" si="662"/>
        <v>3.0863423957372291E-4</v>
      </c>
    </row>
    <row r="10442" spans="1:6" ht="15" thickBot="1" x14ac:dyDescent="0.35">
      <c r="A10442" s="2">
        <v>44343</v>
      </c>
      <c r="B10442" s="5">
        <f t="shared" si="659"/>
        <v>5</v>
      </c>
      <c r="C10442" s="5">
        <f t="shared" si="660"/>
        <v>27</v>
      </c>
      <c r="D10442" s="5">
        <f t="shared" si="661"/>
        <v>5</v>
      </c>
      <c r="E10442" s="3">
        <v>34464.639999999999</v>
      </c>
      <c r="F10442">
        <f t="shared" si="662"/>
        <v>4.1252161448355109E-3</v>
      </c>
    </row>
    <row r="10443" spans="1:6" ht="15" thickBot="1" x14ac:dyDescent="0.35">
      <c r="A10443" s="2">
        <v>44344</v>
      </c>
      <c r="B10443" s="5">
        <f t="shared" si="659"/>
        <v>5</v>
      </c>
      <c r="C10443" s="5">
        <f t="shared" si="660"/>
        <v>28</v>
      </c>
      <c r="D10443" s="5">
        <f t="shared" si="661"/>
        <v>6</v>
      </c>
      <c r="E10443" s="3">
        <v>34529.449999999997</v>
      </c>
      <c r="F10443">
        <f t="shared" si="662"/>
        <v>1.8804780784014478E-3</v>
      </c>
    </row>
    <row r="10444" spans="1:6" ht="15" thickBot="1" x14ac:dyDescent="0.35">
      <c r="A10444" s="2">
        <v>44348</v>
      </c>
      <c r="B10444" s="5">
        <f t="shared" si="659"/>
        <v>6</v>
      </c>
      <c r="C10444" s="5">
        <f t="shared" si="660"/>
        <v>1</v>
      </c>
      <c r="D10444" s="5">
        <f t="shared" si="661"/>
        <v>3</v>
      </c>
      <c r="E10444" s="3">
        <v>34575.31</v>
      </c>
      <c r="F10444">
        <f t="shared" si="662"/>
        <v>1.328141629826151E-3</v>
      </c>
    </row>
    <row r="10445" spans="1:6" ht="15" thickBot="1" x14ac:dyDescent="0.35">
      <c r="A10445" s="2">
        <v>44349</v>
      </c>
      <c r="B10445" s="5">
        <f t="shared" si="659"/>
        <v>6</v>
      </c>
      <c r="C10445" s="5">
        <f t="shared" si="660"/>
        <v>2</v>
      </c>
      <c r="D10445" s="5">
        <f t="shared" si="661"/>
        <v>4</v>
      </c>
      <c r="E10445" s="3">
        <v>34600.379999999997</v>
      </c>
      <c r="F10445">
        <f t="shared" si="662"/>
        <v>7.2508388211124381E-4</v>
      </c>
    </row>
    <row r="10446" spans="1:6" ht="15" thickBot="1" x14ac:dyDescent="0.35">
      <c r="A10446" s="2">
        <v>44350</v>
      </c>
      <c r="B10446" s="5">
        <f t="shared" si="659"/>
        <v>6</v>
      </c>
      <c r="C10446" s="5">
        <f t="shared" si="660"/>
        <v>3</v>
      </c>
      <c r="D10446" s="5">
        <f t="shared" si="661"/>
        <v>5</v>
      </c>
      <c r="E10446" s="3">
        <v>34577.040000000001</v>
      </c>
      <c r="F10446">
        <f t="shared" si="662"/>
        <v>-6.7455906553617352E-4</v>
      </c>
    </row>
    <row r="10447" spans="1:6" ht="15" thickBot="1" x14ac:dyDescent="0.35">
      <c r="A10447" s="2">
        <v>44351</v>
      </c>
      <c r="B10447" s="5">
        <f t="shared" si="659"/>
        <v>6</v>
      </c>
      <c r="C10447" s="5">
        <f t="shared" si="660"/>
        <v>4</v>
      </c>
      <c r="D10447" s="5">
        <f t="shared" si="661"/>
        <v>6</v>
      </c>
      <c r="E10447" s="3">
        <v>34756.39</v>
      </c>
      <c r="F10447">
        <f t="shared" si="662"/>
        <v>5.1869679995742417E-3</v>
      </c>
    </row>
    <row r="10448" spans="1:6" ht="15" thickBot="1" x14ac:dyDescent="0.35">
      <c r="A10448" s="2">
        <v>44354</v>
      </c>
      <c r="B10448" s="5">
        <f t="shared" si="659"/>
        <v>6</v>
      </c>
      <c r="C10448" s="5">
        <f t="shared" si="660"/>
        <v>7</v>
      </c>
      <c r="D10448" s="5">
        <f t="shared" si="661"/>
        <v>2</v>
      </c>
      <c r="E10448" s="3">
        <v>34630.239999999998</v>
      </c>
      <c r="F10448">
        <f t="shared" si="662"/>
        <v>-3.6295484082208038E-3</v>
      </c>
    </row>
    <row r="10449" spans="1:6" ht="15" thickBot="1" x14ac:dyDescent="0.35">
      <c r="A10449" s="2">
        <v>44355</v>
      </c>
      <c r="B10449" s="5">
        <f t="shared" si="659"/>
        <v>6</v>
      </c>
      <c r="C10449" s="5">
        <f t="shared" si="660"/>
        <v>8</v>
      </c>
      <c r="D10449" s="5">
        <f t="shared" si="661"/>
        <v>3</v>
      </c>
      <c r="E10449" s="3">
        <v>34599.82</v>
      </c>
      <c r="F10449">
        <f t="shared" si="662"/>
        <v>-8.7842301988083984E-4</v>
      </c>
    </row>
    <row r="10450" spans="1:6" ht="15" thickBot="1" x14ac:dyDescent="0.35">
      <c r="A10450" s="2">
        <v>44356</v>
      </c>
      <c r="B10450" s="5">
        <f t="shared" si="659"/>
        <v>6</v>
      </c>
      <c r="C10450" s="5">
        <f t="shared" si="660"/>
        <v>9</v>
      </c>
      <c r="D10450" s="5">
        <f t="shared" si="661"/>
        <v>4</v>
      </c>
      <c r="E10450" s="3">
        <v>34447.14</v>
      </c>
      <c r="F10450">
        <f t="shared" si="662"/>
        <v>-4.4127397194551965E-3</v>
      </c>
    </row>
    <row r="10451" spans="1:6" ht="15" thickBot="1" x14ac:dyDescent="0.35">
      <c r="A10451" s="2">
        <v>44357</v>
      </c>
      <c r="B10451" s="5">
        <f t="shared" si="659"/>
        <v>6</v>
      </c>
      <c r="C10451" s="5">
        <f t="shared" si="660"/>
        <v>10</v>
      </c>
      <c r="D10451" s="5">
        <f t="shared" si="661"/>
        <v>5</v>
      </c>
      <c r="E10451" s="3">
        <v>34466.239999999998</v>
      </c>
      <c r="F10451">
        <f t="shared" si="662"/>
        <v>5.544727370689859E-4</v>
      </c>
    </row>
    <row r="10452" spans="1:6" ht="15" thickBot="1" x14ac:dyDescent="0.35">
      <c r="A10452" s="2">
        <v>44358</v>
      </c>
      <c r="B10452" s="5">
        <f t="shared" si="659"/>
        <v>6</v>
      </c>
      <c r="C10452" s="5">
        <f t="shared" si="660"/>
        <v>11</v>
      </c>
      <c r="D10452" s="5">
        <f t="shared" si="661"/>
        <v>6</v>
      </c>
      <c r="E10452" s="3">
        <v>34479.599999999999</v>
      </c>
      <c r="F10452">
        <f t="shared" si="662"/>
        <v>3.8762568820969686E-4</v>
      </c>
    </row>
    <row r="10453" spans="1:6" ht="15" thickBot="1" x14ac:dyDescent="0.35">
      <c r="A10453" s="2">
        <v>44361</v>
      </c>
      <c r="B10453" s="5">
        <f t="shared" si="659"/>
        <v>6</v>
      </c>
      <c r="C10453" s="5">
        <f t="shared" si="660"/>
        <v>14</v>
      </c>
      <c r="D10453" s="5">
        <f t="shared" si="661"/>
        <v>2</v>
      </c>
      <c r="E10453" s="3">
        <v>34393.75</v>
      </c>
      <c r="F10453">
        <f t="shared" si="662"/>
        <v>-2.4898780728314293E-3</v>
      </c>
    </row>
    <row r="10454" spans="1:6" ht="15" thickBot="1" x14ac:dyDescent="0.35">
      <c r="A10454" s="2">
        <v>44362</v>
      </c>
      <c r="B10454" s="5">
        <f t="shared" si="659"/>
        <v>6</v>
      </c>
      <c r="C10454" s="5">
        <f t="shared" si="660"/>
        <v>15</v>
      </c>
      <c r="D10454" s="5">
        <f t="shared" si="661"/>
        <v>3</v>
      </c>
      <c r="E10454" s="3">
        <v>34299.33</v>
      </c>
      <c r="F10454">
        <f t="shared" si="662"/>
        <v>-2.745266218426262E-3</v>
      </c>
    </row>
    <row r="10455" spans="1:6" ht="15" thickBot="1" x14ac:dyDescent="0.35">
      <c r="A10455" s="2">
        <v>44363</v>
      </c>
      <c r="B10455" s="5">
        <f t="shared" si="659"/>
        <v>6</v>
      </c>
      <c r="C10455" s="5">
        <f t="shared" si="660"/>
        <v>16</v>
      </c>
      <c r="D10455" s="5">
        <f t="shared" si="661"/>
        <v>4</v>
      </c>
      <c r="E10455" s="3">
        <v>34033.67</v>
      </c>
      <c r="F10455">
        <f t="shared" si="662"/>
        <v>-7.7453407982022819E-3</v>
      </c>
    </row>
    <row r="10456" spans="1:6" ht="15" thickBot="1" x14ac:dyDescent="0.35">
      <c r="A10456" s="2">
        <v>44364</v>
      </c>
      <c r="B10456" s="5">
        <f t="shared" si="659"/>
        <v>6</v>
      </c>
      <c r="C10456" s="5">
        <f t="shared" si="660"/>
        <v>17</v>
      </c>
      <c r="D10456" s="5">
        <f t="shared" si="661"/>
        <v>5</v>
      </c>
      <c r="E10456" s="3">
        <v>33823.449999999997</v>
      </c>
      <c r="F10456">
        <f t="shared" si="662"/>
        <v>-6.1768243036969322E-3</v>
      </c>
    </row>
    <row r="10457" spans="1:6" ht="15" thickBot="1" x14ac:dyDescent="0.35">
      <c r="A10457" s="2">
        <v>44365</v>
      </c>
      <c r="B10457" s="5">
        <f t="shared" si="659"/>
        <v>6</v>
      </c>
      <c r="C10457" s="5">
        <f t="shared" si="660"/>
        <v>18</v>
      </c>
      <c r="D10457" s="5">
        <f t="shared" si="661"/>
        <v>6</v>
      </c>
      <c r="E10457" s="3">
        <v>33290.080000000002</v>
      </c>
      <c r="F10457">
        <f t="shared" si="662"/>
        <v>-1.5769237023425919E-2</v>
      </c>
    </row>
    <row r="10458" spans="1:6" ht="15" thickBot="1" x14ac:dyDescent="0.35">
      <c r="A10458" s="2">
        <v>44368</v>
      </c>
      <c r="B10458" s="5">
        <f t="shared" si="659"/>
        <v>6</v>
      </c>
      <c r="C10458" s="5">
        <f t="shared" si="660"/>
        <v>21</v>
      </c>
      <c r="D10458" s="5">
        <f t="shared" si="661"/>
        <v>2</v>
      </c>
      <c r="E10458" s="3">
        <v>33876.97</v>
      </c>
      <c r="F10458">
        <f t="shared" si="662"/>
        <v>1.7629576137996646E-2</v>
      </c>
    </row>
    <row r="10459" spans="1:6" ht="15" thickBot="1" x14ac:dyDescent="0.35">
      <c r="A10459" s="2">
        <v>44369</v>
      </c>
      <c r="B10459" s="5">
        <f t="shared" si="659"/>
        <v>6</v>
      </c>
      <c r="C10459" s="5">
        <f t="shared" si="660"/>
        <v>22</v>
      </c>
      <c r="D10459" s="5">
        <f t="shared" si="661"/>
        <v>3</v>
      </c>
      <c r="E10459" s="3">
        <v>33945.58</v>
      </c>
      <c r="F10459">
        <f t="shared" si="662"/>
        <v>2.0252696743540102E-3</v>
      </c>
    </row>
    <row r="10460" spans="1:6" ht="15" thickBot="1" x14ac:dyDescent="0.35">
      <c r="A10460" s="2">
        <v>44370</v>
      </c>
      <c r="B10460" s="5">
        <f t="shared" si="659"/>
        <v>6</v>
      </c>
      <c r="C10460" s="5">
        <f t="shared" si="660"/>
        <v>23</v>
      </c>
      <c r="D10460" s="5">
        <f t="shared" si="661"/>
        <v>4</v>
      </c>
      <c r="E10460" s="3">
        <v>33874.239999999998</v>
      </c>
      <c r="F10460">
        <f t="shared" si="662"/>
        <v>-2.1015990888947479E-3</v>
      </c>
    </row>
    <row r="10461" spans="1:6" ht="15" thickBot="1" x14ac:dyDescent="0.35">
      <c r="A10461" s="2">
        <v>44371</v>
      </c>
      <c r="B10461" s="5">
        <f t="shared" si="659"/>
        <v>6</v>
      </c>
      <c r="C10461" s="5">
        <f t="shared" si="660"/>
        <v>24</v>
      </c>
      <c r="D10461" s="5">
        <f t="shared" si="661"/>
        <v>5</v>
      </c>
      <c r="E10461" s="3">
        <v>34196.82</v>
      </c>
      <c r="F10461">
        <f t="shared" si="662"/>
        <v>9.5228704762085215E-3</v>
      </c>
    </row>
    <row r="10462" spans="1:6" ht="15" thickBot="1" x14ac:dyDescent="0.35">
      <c r="A10462" s="2">
        <v>44372</v>
      </c>
      <c r="B10462" s="5">
        <f t="shared" si="659"/>
        <v>6</v>
      </c>
      <c r="C10462" s="5">
        <f t="shared" si="660"/>
        <v>25</v>
      </c>
      <c r="D10462" s="5">
        <f t="shared" si="661"/>
        <v>6</v>
      </c>
      <c r="E10462" s="3">
        <v>34433.839999999997</v>
      </c>
      <c r="F10462">
        <f t="shared" si="662"/>
        <v>6.9310538231331688E-3</v>
      </c>
    </row>
    <row r="10463" spans="1:6" ht="15" thickBot="1" x14ac:dyDescent="0.35">
      <c r="A10463" s="2">
        <v>44375</v>
      </c>
      <c r="B10463" s="5">
        <f t="shared" si="659"/>
        <v>6</v>
      </c>
      <c r="C10463" s="5">
        <f t="shared" si="660"/>
        <v>28</v>
      </c>
      <c r="D10463" s="5">
        <f t="shared" si="661"/>
        <v>2</v>
      </c>
      <c r="E10463" s="3">
        <v>34283.269999999997</v>
      </c>
      <c r="F10463">
        <f t="shared" si="662"/>
        <v>-4.3727333344175303E-3</v>
      </c>
    </row>
    <row r="10464" spans="1:6" ht="15" thickBot="1" x14ac:dyDescent="0.35">
      <c r="A10464" s="2">
        <v>44376</v>
      </c>
      <c r="B10464" s="5">
        <f t="shared" si="659"/>
        <v>6</v>
      </c>
      <c r="C10464" s="5">
        <f t="shared" si="660"/>
        <v>29</v>
      </c>
      <c r="D10464" s="5">
        <f t="shared" si="661"/>
        <v>3</v>
      </c>
      <c r="E10464" s="3">
        <v>34292.29</v>
      </c>
      <c r="F10464">
        <f t="shared" si="662"/>
        <v>2.6310209031997462E-4</v>
      </c>
    </row>
    <row r="10465" spans="1:6" ht="15" thickBot="1" x14ac:dyDescent="0.35">
      <c r="A10465" s="2">
        <v>44377</v>
      </c>
      <c r="B10465" s="5">
        <f t="shared" si="659"/>
        <v>6</v>
      </c>
      <c r="C10465" s="5">
        <f t="shared" si="660"/>
        <v>30</v>
      </c>
      <c r="D10465" s="5">
        <f t="shared" si="661"/>
        <v>4</v>
      </c>
      <c r="E10465" s="3">
        <v>34502.51</v>
      </c>
      <c r="F10465">
        <f t="shared" si="662"/>
        <v>6.1302409375402211E-3</v>
      </c>
    </row>
    <row r="10466" spans="1:6" ht="15" thickBot="1" x14ac:dyDescent="0.35">
      <c r="A10466" s="2">
        <v>44378</v>
      </c>
      <c r="B10466" s="5">
        <f t="shared" si="659"/>
        <v>7</v>
      </c>
      <c r="C10466" s="5">
        <f t="shared" si="660"/>
        <v>1</v>
      </c>
      <c r="D10466" s="5">
        <f t="shared" si="661"/>
        <v>5</v>
      </c>
      <c r="E10466" s="3">
        <v>34633.53</v>
      </c>
      <c r="F10466">
        <f t="shared" si="662"/>
        <v>3.7974048844561393E-3</v>
      </c>
    </row>
    <row r="10467" spans="1:6" ht="15" thickBot="1" x14ac:dyDescent="0.35">
      <c r="A10467" s="2">
        <v>44379</v>
      </c>
      <c r="B10467" s="5">
        <f t="shared" si="659"/>
        <v>7</v>
      </c>
      <c r="C10467" s="5">
        <f t="shared" si="660"/>
        <v>2</v>
      </c>
      <c r="D10467" s="5">
        <f t="shared" si="661"/>
        <v>6</v>
      </c>
      <c r="E10467" s="3">
        <v>34786.35</v>
      </c>
      <c r="F10467">
        <f t="shared" si="662"/>
        <v>4.412486974328049E-3</v>
      </c>
    </row>
    <row r="10468" spans="1:6" ht="15" thickBot="1" x14ac:dyDescent="0.35">
      <c r="A10468" s="2">
        <v>44383</v>
      </c>
      <c r="B10468" s="5">
        <f t="shared" si="659"/>
        <v>7</v>
      </c>
      <c r="C10468" s="5">
        <f t="shared" si="660"/>
        <v>6</v>
      </c>
      <c r="D10468" s="5">
        <f t="shared" si="661"/>
        <v>3</v>
      </c>
      <c r="E10468" s="3">
        <v>34577.370000000003</v>
      </c>
      <c r="F10468">
        <f t="shared" si="662"/>
        <v>-6.0075288151816997E-3</v>
      </c>
    </row>
    <row r="10469" spans="1:6" ht="15" thickBot="1" x14ac:dyDescent="0.35">
      <c r="A10469" s="2">
        <v>44384</v>
      </c>
      <c r="B10469" s="5">
        <f t="shared" si="659"/>
        <v>7</v>
      </c>
      <c r="C10469" s="5">
        <f t="shared" si="660"/>
        <v>7</v>
      </c>
      <c r="D10469" s="5">
        <f t="shared" si="661"/>
        <v>4</v>
      </c>
      <c r="E10469" s="3">
        <v>34681.79</v>
      </c>
      <c r="F10469">
        <f t="shared" si="662"/>
        <v>3.019894225616299E-3</v>
      </c>
    </row>
    <row r="10470" spans="1:6" ht="15" thickBot="1" x14ac:dyDescent="0.35">
      <c r="A10470" s="2">
        <v>44385</v>
      </c>
      <c r="B10470" s="5">
        <f t="shared" si="659"/>
        <v>7</v>
      </c>
      <c r="C10470" s="5">
        <f t="shared" si="660"/>
        <v>8</v>
      </c>
      <c r="D10470" s="5">
        <f t="shared" si="661"/>
        <v>5</v>
      </c>
      <c r="E10470" s="3">
        <v>34421.93</v>
      </c>
      <c r="F10470">
        <f t="shared" si="662"/>
        <v>-7.492692851205217E-3</v>
      </c>
    </row>
    <row r="10471" spans="1:6" ht="15" thickBot="1" x14ac:dyDescent="0.35">
      <c r="A10471" s="2">
        <v>44386</v>
      </c>
      <c r="B10471" s="5">
        <f t="shared" si="659"/>
        <v>7</v>
      </c>
      <c r="C10471" s="5">
        <f t="shared" si="660"/>
        <v>9</v>
      </c>
      <c r="D10471" s="5">
        <f t="shared" si="661"/>
        <v>6</v>
      </c>
      <c r="E10471" s="3">
        <v>34870.160000000003</v>
      </c>
      <c r="F10471">
        <f t="shared" si="662"/>
        <v>1.3021640564605273E-2</v>
      </c>
    </row>
    <row r="10472" spans="1:6" ht="15" thickBot="1" x14ac:dyDescent="0.35">
      <c r="A10472" s="2">
        <v>44389</v>
      </c>
      <c r="B10472" s="5">
        <f t="shared" si="659"/>
        <v>7</v>
      </c>
      <c r="C10472" s="5">
        <f t="shared" si="660"/>
        <v>12</v>
      </c>
      <c r="D10472" s="5">
        <f t="shared" si="661"/>
        <v>2</v>
      </c>
      <c r="E10472" s="3">
        <v>34996.18</v>
      </c>
      <c r="F10472">
        <f t="shared" si="662"/>
        <v>3.613978255333408E-3</v>
      </c>
    </row>
    <row r="10473" spans="1:6" ht="15" thickBot="1" x14ac:dyDescent="0.35">
      <c r="A10473" s="2">
        <v>44390</v>
      </c>
      <c r="B10473" s="5">
        <f t="shared" si="659"/>
        <v>7</v>
      </c>
      <c r="C10473" s="5">
        <f t="shared" si="660"/>
        <v>13</v>
      </c>
      <c r="D10473" s="5">
        <f t="shared" si="661"/>
        <v>3</v>
      </c>
      <c r="E10473" s="3">
        <v>34888.79</v>
      </c>
      <c r="F10473">
        <f t="shared" si="662"/>
        <v>-3.0686206323089953E-3</v>
      </c>
    </row>
    <row r="10474" spans="1:6" ht="15" thickBot="1" x14ac:dyDescent="0.35">
      <c r="A10474" s="2">
        <v>44391</v>
      </c>
      <c r="B10474" s="5">
        <f t="shared" si="659"/>
        <v>7</v>
      </c>
      <c r="C10474" s="5">
        <f t="shared" si="660"/>
        <v>14</v>
      </c>
      <c r="D10474" s="5">
        <f t="shared" si="661"/>
        <v>4</v>
      </c>
      <c r="E10474" s="3">
        <v>34933.230000000003</v>
      </c>
      <c r="F10474">
        <f t="shared" si="662"/>
        <v>1.2737615721268157E-3</v>
      </c>
    </row>
    <row r="10475" spans="1:6" ht="15" thickBot="1" x14ac:dyDescent="0.35">
      <c r="A10475" s="2">
        <v>44392</v>
      </c>
      <c r="B10475" s="5">
        <f t="shared" si="659"/>
        <v>7</v>
      </c>
      <c r="C10475" s="5">
        <f t="shared" si="660"/>
        <v>15</v>
      </c>
      <c r="D10475" s="5">
        <f t="shared" si="661"/>
        <v>5</v>
      </c>
      <c r="E10475" s="3">
        <v>34987.019999999997</v>
      </c>
      <c r="F10475">
        <f t="shared" si="662"/>
        <v>1.5397946310717215E-3</v>
      </c>
    </row>
    <row r="10476" spans="1:6" ht="15" thickBot="1" x14ac:dyDescent="0.35">
      <c r="A10476" s="2">
        <v>44393</v>
      </c>
      <c r="B10476" s="5">
        <f t="shared" si="659"/>
        <v>7</v>
      </c>
      <c r="C10476" s="5">
        <f t="shared" si="660"/>
        <v>16</v>
      </c>
      <c r="D10476" s="5">
        <f t="shared" si="661"/>
        <v>6</v>
      </c>
      <c r="E10476" s="3">
        <v>34687.85</v>
      </c>
      <c r="F10476">
        <f t="shared" si="662"/>
        <v>-8.5508854426583989E-3</v>
      </c>
    </row>
    <row r="10477" spans="1:6" ht="15" thickBot="1" x14ac:dyDescent="0.35">
      <c r="A10477" s="2">
        <v>44396</v>
      </c>
      <c r="B10477" s="5">
        <f t="shared" si="659"/>
        <v>7</v>
      </c>
      <c r="C10477" s="5">
        <f t="shared" si="660"/>
        <v>19</v>
      </c>
      <c r="D10477" s="5">
        <f t="shared" si="661"/>
        <v>2</v>
      </c>
      <c r="E10477" s="3">
        <v>33962.04</v>
      </c>
      <c r="F10477">
        <f t="shared" si="662"/>
        <v>-2.0924041126792168E-2</v>
      </c>
    </row>
    <row r="10478" spans="1:6" ht="15" thickBot="1" x14ac:dyDescent="0.35">
      <c r="A10478" s="2">
        <v>44397</v>
      </c>
      <c r="B10478" s="5">
        <f t="shared" si="659"/>
        <v>7</v>
      </c>
      <c r="C10478" s="5">
        <f t="shared" si="660"/>
        <v>20</v>
      </c>
      <c r="D10478" s="5">
        <f t="shared" si="661"/>
        <v>3</v>
      </c>
      <c r="E10478" s="3">
        <v>34511.99</v>
      </c>
      <c r="F10478">
        <f t="shared" si="662"/>
        <v>1.6193079096544175E-2</v>
      </c>
    </row>
    <row r="10479" spans="1:6" ht="15" thickBot="1" x14ac:dyDescent="0.35">
      <c r="A10479" s="2">
        <v>44398</v>
      </c>
      <c r="B10479" s="5">
        <f t="shared" si="659"/>
        <v>7</v>
      </c>
      <c r="C10479" s="5">
        <f t="shared" si="660"/>
        <v>21</v>
      </c>
      <c r="D10479" s="5">
        <f t="shared" si="661"/>
        <v>4</v>
      </c>
      <c r="E10479" s="3">
        <v>34798</v>
      </c>
      <c r="F10479">
        <f t="shared" si="662"/>
        <v>8.2872648027541174E-3</v>
      </c>
    </row>
    <row r="10480" spans="1:6" ht="15" thickBot="1" x14ac:dyDescent="0.35">
      <c r="A10480" s="2">
        <v>44399</v>
      </c>
      <c r="B10480" s="5">
        <f t="shared" si="659"/>
        <v>7</v>
      </c>
      <c r="C10480" s="5">
        <f t="shared" si="660"/>
        <v>22</v>
      </c>
      <c r="D10480" s="5">
        <f t="shared" si="661"/>
        <v>5</v>
      </c>
      <c r="E10480" s="3">
        <v>34823.35</v>
      </c>
      <c r="F10480">
        <f t="shared" si="662"/>
        <v>7.2849014311163131E-4</v>
      </c>
    </row>
    <row r="10481" spans="1:6" ht="15" thickBot="1" x14ac:dyDescent="0.35">
      <c r="A10481" s="2">
        <v>44400</v>
      </c>
      <c r="B10481" s="5">
        <f t="shared" si="659"/>
        <v>7</v>
      </c>
      <c r="C10481" s="5">
        <f t="shared" si="660"/>
        <v>23</v>
      </c>
      <c r="D10481" s="5">
        <f t="shared" si="661"/>
        <v>6</v>
      </c>
      <c r="E10481" s="3">
        <v>35061.550000000003</v>
      </c>
      <c r="F10481">
        <f t="shared" si="662"/>
        <v>6.8402379437935857E-3</v>
      </c>
    </row>
    <row r="10482" spans="1:6" ht="15" thickBot="1" x14ac:dyDescent="0.35">
      <c r="A10482" s="2">
        <v>44403</v>
      </c>
      <c r="B10482" s="5">
        <f t="shared" si="659"/>
        <v>7</v>
      </c>
      <c r="C10482" s="5">
        <f t="shared" si="660"/>
        <v>26</v>
      </c>
      <c r="D10482" s="5">
        <f t="shared" si="661"/>
        <v>2</v>
      </c>
      <c r="E10482" s="3">
        <v>35144.31</v>
      </c>
      <c r="F10482">
        <f t="shared" si="662"/>
        <v>2.3604204605898699E-3</v>
      </c>
    </row>
    <row r="10483" spans="1:6" ht="15" thickBot="1" x14ac:dyDescent="0.35">
      <c r="A10483" s="2">
        <v>44404</v>
      </c>
      <c r="B10483" s="5">
        <f t="shared" si="659"/>
        <v>7</v>
      </c>
      <c r="C10483" s="5">
        <f t="shared" si="660"/>
        <v>27</v>
      </c>
      <c r="D10483" s="5">
        <f t="shared" si="661"/>
        <v>3</v>
      </c>
      <c r="E10483" s="3">
        <v>35058.519999999997</v>
      </c>
      <c r="F10483">
        <f t="shared" si="662"/>
        <v>-2.4410779440541264E-3</v>
      </c>
    </row>
    <row r="10484" spans="1:6" ht="15" thickBot="1" x14ac:dyDescent="0.35">
      <c r="A10484" s="2">
        <v>44405</v>
      </c>
      <c r="B10484" s="5">
        <f t="shared" si="659"/>
        <v>7</v>
      </c>
      <c r="C10484" s="5">
        <f t="shared" si="660"/>
        <v>28</v>
      </c>
      <c r="D10484" s="5">
        <f t="shared" si="661"/>
        <v>4</v>
      </c>
      <c r="E10484" s="3">
        <v>34930.93</v>
      </c>
      <c r="F10484">
        <f t="shared" si="662"/>
        <v>-3.6393435889477514E-3</v>
      </c>
    </row>
    <row r="10485" spans="1:6" ht="15" thickBot="1" x14ac:dyDescent="0.35">
      <c r="A10485" s="2">
        <v>44406</v>
      </c>
      <c r="B10485" s="5">
        <f t="shared" si="659"/>
        <v>7</v>
      </c>
      <c r="C10485" s="5">
        <f t="shared" si="660"/>
        <v>29</v>
      </c>
      <c r="D10485" s="5">
        <f t="shared" si="661"/>
        <v>5</v>
      </c>
      <c r="E10485" s="3">
        <v>35084.53</v>
      </c>
      <c r="F10485">
        <f t="shared" si="662"/>
        <v>4.3972490855525041E-3</v>
      </c>
    </row>
    <row r="10486" spans="1:6" ht="15" thickBot="1" x14ac:dyDescent="0.35">
      <c r="A10486" s="2">
        <v>44407</v>
      </c>
      <c r="B10486" s="5">
        <f t="shared" si="659"/>
        <v>7</v>
      </c>
      <c r="C10486" s="5">
        <f t="shared" si="660"/>
        <v>30</v>
      </c>
      <c r="D10486" s="5">
        <f t="shared" si="661"/>
        <v>6</v>
      </c>
      <c r="E10486" s="3">
        <v>34935.47</v>
      </c>
      <c r="F10486">
        <f t="shared" si="662"/>
        <v>-4.2485961761493645E-3</v>
      </c>
    </row>
    <row r="10487" spans="1:6" ht="15" thickBot="1" x14ac:dyDescent="0.35">
      <c r="A10487" s="2">
        <v>44410</v>
      </c>
      <c r="B10487" s="5">
        <f t="shared" si="659"/>
        <v>8</v>
      </c>
      <c r="C10487" s="5">
        <f t="shared" si="660"/>
        <v>2</v>
      </c>
      <c r="D10487" s="5">
        <f t="shared" si="661"/>
        <v>2</v>
      </c>
      <c r="E10487" s="3">
        <v>34838.160000000003</v>
      </c>
      <c r="F10487">
        <f t="shared" si="662"/>
        <v>-2.7854212352087337E-3</v>
      </c>
    </row>
    <row r="10488" spans="1:6" ht="15" thickBot="1" x14ac:dyDescent="0.35">
      <c r="A10488" s="2">
        <v>44411</v>
      </c>
      <c r="B10488" s="5">
        <f t="shared" si="659"/>
        <v>8</v>
      </c>
      <c r="C10488" s="5">
        <f t="shared" si="660"/>
        <v>3</v>
      </c>
      <c r="D10488" s="5">
        <f t="shared" si="661"/>
        <v>3</v>
      </c>
      <c r="E10488" s="3">
        <v>35116.400000000001</v>
      </c>
      <c r="F10488">
        <f t="shared" si="662"/>
        <v>7.9866445300210438E-3</v>
      </c>
    </row>
    <row r="10489" spans="1:6" ht="15" thickBot="1" x14ac:dyDescent="0.35">
      <c r="A10489" s="2">
        <v>44412</v>
      </c>
      <c r="B10489" s="5">
        <f t="shared" si="659"/>
        <v>8</v>
      </c>
      <c r="C10489" s="5">
        <f t="shared" si="660"/>
        <v>4</v>
      </c>
      <c r="D10489" s="5">
        <f t="shared" si="661"/>
        <v>4</v>
      </c>
      <c r="E10489" s="3">
        <v>34792.67</v>
      </c>
      <c r="F10489">
        <f t="shared" si="662"/>
        <v>-9.2187695777472406E-3</v>
      </c>
    </row>
    <row r="10490" spans="1:6" ht="15" thickBot="1" x14ac:dyDescent="0.35">
      <c r="A10490" s="2">
        <v>44413</v>
      </c>
      <c r="B10490" s="5">
        <f t="shared" si="659"/>
        <v>8</v>
      </c>
      <c r="C10490" s="5">
        <f t="shared" si="660"/>
        <v>5</v>
      </c>
      <c r="D10490" s="5">
        <f t="shared" si="661"/>
        <v>5</v>
      </c>
      <c r="E10490" s="3">
        <v>35064.25</v>
      </c>
      <c r="F10490">
        <f t="shared" si="662"/>
        <v>7.8056671132167134E-3</v>
      </c>
    </row>
    <row r="10491" spans="1:6" ht="15" thickBot="1" x14ac:dyDescent="0.35">
      <c r="A10491" s="2">
        <v>44414</v>
      </c>
      <c r="B10491" s="5">
        <f t="shared" si="659"/>
        <v>8</v>
      </c>
      <c r="C10491" s="5">
        <f t="shared" si="660"/>
        <v>6</v>
      </c>
      <c r="D10491" s="5">
        <f t="shared" si="661"/>
        <v>6</v>
      </c>
      <c r="E10491" s="3">
        <v>35208.51</v>
      </c>
      <c r="F10491">
        <f t="shared" si="662"/>
        <v>4.1141618600141752E-3</v>
      </c>
    </row>
    <row r="10492" spans="1:6" ht="15" thickBot="1" x14ac:dyDescent="0.35">
      <c r="A10492" s="2">
        <v>44417</v>
      </c>
      <c r="B10492" s="5">
        <f t="shared" si="659"/>
        <v>8</v>
      </c>
      <c r="C10492" s="5">
        <f t="shared" si="660"/>
        <v>9</v>
      </c>
      <c r="D10492" s="5">
        <f t="shared" si="661"/>
        <v>2</v>
      </c>
      <c r="E10492" s="3">
        <v>35101.85</v>
      </c>
      <c r="F10492">
        <f t="shared" si="662"/>
        <v>-3.0293812490219973E-3</v>
      </c>
    </row>
    <row r="10493" spans="1:6" ht="15" thickBot="1" x14ac:dyDescent="0.35">
      <c r="A10493" s="2">
        <v>44418</v>
      </c>
      <c r="B10493" s="5">
        <f t="shared" si="659"/>
        <v>8</v>
      </c>
      <c r="C10493" s="5">
        <f t="shared" si="660"/>
        <v>10</v>
      </c>
      <c r="D10493" s="5">
        <f t="shared" si="661"/>
        <v>3</v>
      </c>
      <c r="E10493" s="3">
        <v>35264.67</v>
      </c>
      <c r="F10493">
        <f t="shared" si="662"/>
        <v>4.6385019592984338E-3</v>
      </c>
    </row>
    <row r="10494" spans="1:6" ht="15" thickBot="1" x14ac:dyDescent="0.35">
      <c r="A10494" s="2">
        <v>44419</v>
      </c>
      <c r="B10494" s="5">
        <f t="shared" si="659"/>
        <v>8</v>
      </c>
      <c r="C10494" s="5">
        <f t="shared" si="660"/>
        <v>11</v>
      </c>
      <c r="D10494" s="5">
        <f t="shared" si="661"/>
        <v>4</v>
      </c>
      <c r="E10494" s="3">
        <v>35484.97</v>
      </c>
      <c r="F10494">
        <f t="shared" si="662"/>
        <v>6.2470455557928923E-3</v>
      </c>
    </row>
    <row r="10495" spans="1:6" ht="15" thickBot="1" x14ac:dyDescent="0.35">
      <c r="A10495" s="2">
        <v>44420</v>
      </c>
      <c r="B10495" s="5">
        <f t="shared" si="659"/>
        <v>8</v>
      </c>
      <c r="C10495" s="5">
        <f t="shared" si="660"/>
        <v>12</v>
      </c>
      <c r="D10495" s="5">
        <f t="shared" si="661"/>
        <v>5</v>
      </c>
      <c r="E10495" s="3">
        <v>35499.85</v>
      </c>
      <c r="F10495">
        <f t="shared" si="662"/>
        <v>4.193324666752538E-4</v>
      </c>
    </row>
    <row r="10496" spans="1:6" ht="15" thickBot="1" x14ac:dyDescent="0.35">
      <c r="A10496" s="2">
        <v>44421</v>
      </c>
      <c r="B10496" s="5">
        <f t="shared" si="659"/>
        <v>8</v>
      </c>
      <c r="C10496" s="5">
        <f t="shared" si="660"/>
        <v>13</v>
      </c>
      <c r="D10496" s="5">
        <f t="shared" si="661"/>
        <v>6</v>
      </c>
      <c r="E10496" s="3">
        <v>35515.379999999997</v>
      </c>
      <c r="F10496">
        <f t="shared" si="662"/>
        <v>4.3746663718294125E-4</v>
      </c>
    </row>
    <row r="10497" spans="1:6" ht="15" thickBot="1" x14ac:dyDescent="0.35">
      <c r="A10497" s="2">
        <v>44424</v>
      </c>
      <c r="B10497" s="5">
        <f t="shared" si="659"/>
        <v>8</v>
      </c>
      <c r="C10497" s="5">
        <f t="shared" si="660"/>
        <v>16</v>
      </c>
      <c r="D10497" s="5">
        <f t="shared" si="661"/>
        <v>2</v>
      </c>
      <c r="E10497" s="3">
        <v>35625.4</v>
      </c>
      <c r="F10497">
        <f t="shared" si="662"/>
        <v>3.0978128348902387E-3</v>
      </c>
    </row>
    <row r="10498" spans="1:6" ht="15" thickBot="1" x14ac:dyDescent="0.35">
      <c r="A10498" s="2">
        <v>44425</v>
      </c>
      <c r="B10498" s="5">
        <f t="shared" si="659"/>
        <v>8</v>
      </c>
      <c r="C10498" s="5">
        <f t="shared" si="660"/>
        <v>17</v>
      </c>
      <c r="D10498" s="5">
        <f t="shared" si="661"/>
        <v>3</v>
      </c>
      <c r="E10498" s="3">
        <v>35343.279999999999</v>
      </c>
      <c r="F10498">
        <f t="shared" si="662"/>
        <v>-7.9190689788746962E-3</v>
      </c>
    </row>
    <row r="10499" spans="1:6" ht="15" thickBot="1" x14ac:dyDescent="0.35">
      <c r="A10499" s="2">
        <v>44426</v>
      </c>
      <c r="B10499" s="5">
        <f t="shared" ref="B10499:B10562" si="663">MONTH(A10499)</f>
        <v>8</v>
      </c>
      <c r="C10499" s="5">
        <f t="shared" ref="C10499:C10562" si="664">DAY(A10499)</f>
        <v>18</v>
      </c>
      <c r="D10499" s="5">
        <f t="shared" ref="D10499:D10562" si="665">WEEKDAY(A10499,1)</f>
        <v>4</v>
      </c>
      <c r="E10499" s="3">
        <v>34960.69</v>
      </c>
      <c r="F10499">
        <f t="shared" si="662"/>
        <v>-1.0824971536314584E-2</v>
      </c>
    </row>
    <row r="10500" spans="1:6" ht="15" thickBot="1" x14ac:dyDescent="0.35">
      <c r="A10500" s="2">
        <v>44427</v>
      </c>
      <c r="B10500" s="5">
        <f t="shared" si="663"/>
        <v>8</v>
      </c>
      <c r="C10500" s="5">
        <f t="shared" si="664"/>
        <v>19</v>
      </c>
      <c r="D10500" s="5">
        <f t="shared" si="665"/>
        <v>5</v>
      </c>
      <c r="E10500" s="3">
        <v>34894.120000000003</v>
      </c>
      <c r="F10500">
        <f t="shared" ref="F10500:F10563" si="666">(E10500-E10499)/E10499</f>
        <v>-1.9041386196897059E-3</v>
      </c>
    </row>
    <row r="10501" spans="1:6" ht="15" thickBot="1" x14ac:dyDescent="0.35">
      <c r="A10501" s="2">
        <v>44428</v>
      </c>
      <c r="B10501" s="5">
        <f t="shared" si="663"/>
        <v>8</v>
      </c>
      <c r="C10501" s="5">
        <f t="shared" si="664"/>
        <v>20</v>
      </c>
      <c r="D10501" s="5">
        <f t="shared" si="665"/>
        <v>6</v>
      </c>
      <c r="E10501" s="3">
        <v>35120.080000000002</v>
      </c>
      <c r="F10501">
        <f t="shared" si="666"/>
        <v>6.4755895835745137E-3</v>
      </c>
    </row>
    <row r="10502" spans="1:6" ht="15" thickBot="1" x14ac:dyDescent="0.35">
      <c r="A10502" s="2">
        <v>44431</v>
      </c>
      <c r="B10502" s="5">
        <f t="shared" si="663"/>
        <v>8</v>
      </c>
      <c r="C10502" s="5">
        <f t="shared" si="664"/>
        <v>23</v>
      </c>
      <c r="D10502" s="5">
        <f t="shared" si="665"/>
        <v>2</v>
      </c>
      <c r="E10502" s="3">
        <v>35335.71</v>
      </c>
      <c r="F10502">
        <f t="shared" si="666"/>
        <v>6.1397923922723802E-3</v>
      </c>
    </row>
    <row r="10503" spans="1:6" ht="15" thickBot="1" x14ac:dyDescent="0.35">
      <c r="A10503" s="2">
        <v>44432</v>
      </c>
      <c r="B10503" s="5">
        <f t="shared" si="663"/>
        <v>8</v>
      </c>
      <c r="C10503" s="5">
        <f t="shared" si="664"/>
        <v>24</v>
      </c>
      <c r="D10503" s="5">
        <f t="shared" si="665"/>
        <v>3</v>
      </c>
      <c r="E10503" s="3">
        <v>35366.26</v>
      </c>
      <c r="F10503">
        <f t="shared" si="666"/>
        <v>8.6456448731334144E-4</v>
      </c>
    </row>
    <row r="10504" spans="1:6" ht="15" thickBot="1" x14ac:dyDescent="0.35">
      <c r="A10504" s="2">
        <v>44433</v>
      </c>
      <c r="B10504" s="5">
        <f t="shared" si="663"/>
        <v>8</v>
      </c>
      <c r="C10504" s="5">
        <f t="shared" si="664"/>
        <v>25</v>
      </c>
      <c r="D10504" s="5">
        <f t="shared" si="665"/>
        <v>4</v>
      </c>
      <c r="E10504" s="3">
        <v>35405.5</v>
      </c>
      <c r="F10504">
        <f t="shared" si="666"/>
        <v>1.1095320794451537E-3</v>
      </c>
    </row>
    <row r="10505" spans="1:6" ht="15" thickBot="1" x14ac:dyDescent="0.35">
      <c r="A10505" s="2">
        <v>44434</v>
      </c>
      <c r="B10505" s="5">
        <f t="shared" si="663"/>
        <v>8</v>
      </c>
      <c r="C10505" s="5">
        <f t="shared" si="664"/>
        <v>26</v>
      </c>
      <c r="D10505" s="5">
        <f t="shared" si="665"/>
        <v>5</v>
      </c>
      <c r="E10505" s="3">
        <v>35213.120000000003</v>
      </c>
      <c r="F10505">
        <f t="shared" si="666"/>
        <v>-5.4336190704833255E-3</v>
      </c>
    </row>
    <row r="10506" spans="1:6" ht="15" thickBot="1" x14ac:dyDescent="0.35">
      <c r="A10506" s="2">
        <v>44435</v>
      </c>
      <c r="B10506" s="5">
        <f t="shared" si="663"/>
        <v>8</v>
      </c>
      <c r="C10506" s="5">
        <f t="shared" si="664"/>
        <v>27</v>
      </c>
      <c r="D10506" s="5">
        <f t="shared" si="665"/>
        <v>6</v>
      </c>
      <c r="E10506" s="3">
        <v>35455.800000000003</v>
      </c>
      <c r="F10506">
        <f t="shared" si="666"/>
        <v>6.8917494388455293E-3</v>
      </c>
    </row>
    <row r="10507" spans="1:6" ht="15" thickBot="1" x14ac:dyDescent="0.35">
      <c r="A10507" s="2">
        <v>44438</v>
      </c>
      <c r="B10507" s="5">
        <f t="shared" si="663"/>
        <v>8</v>
      </c>
      <c r="C10507" s="5">
        <f t="shared" si="664"/>
        <v>30</v>
      </c>
      <c r="D10507" s="5">
        <f t="shared" si="665"/>
        <v>2</v>
      </c>
      <c r="E10507" s="3">
        <v>35399.839999999997</v>
      </c>
      <c r="F10507">
        <f t="shared" si="666"/>
        <v>-1.5783031267100559E-3</v>
      </c>
    </row>
    <row r="10508" spans="1:6" ht="15" thickBot="1" x14ac:dyDescent="0.35">
      <c r="A10508" s="2">
        <v>44439</v>
      </c>
      <c r="B10508" s="5">
        <f t="shared" si="663"/>
        <v>8</v>
      </c>
      <c r="C10508" s="5">
        <f t="shared" si="664"/>
        <v>31</v>
      </c>
      <c r="D10508" s="5">
        <f t="shared" si="665"/>
        <v>3</v>
      </c>
      <c r="E10508" s="3">
        <v>35360.730000000003</v>
      </c>
      <c r="F10508">
        <f t="shared" si="666"/>
        <v>-1.104807253365928E-3</v>
      </c>
    </row>
    <row r="10509" spans="1:6" ht="15" thickBot="1" x14ac:dyDescent="0.35">
      <c r="A10509" s="2">
        <v>44440</v>
      </c>
      <c r="B10509" s="5">
        <f t="shared" si="663"/>
        <v>9</v>
      </c>
      <c r="C10509" s="5">
        <f t="shared" si="664"/>
        <v>1</v>
      </c>
      <c r="D10509" s="5">
        <f t="shared" si="665"/>
        <v>4</v>
      </c>
      <c r="E10509" s="3">
        <v>35312.53</v>
      </c>
      <c r="F10509">
        <f t="shared" si="666"/>
        <v>-1.3630940311471047E-3</v>
      </c>
    </row>
    <row r="10510" spans="1:6" ht="15" thickBot="1" x14ac:dyDescent="0.35">
      <c r="A10510" s="2">
        <v>44441</v>
      </c>
      <c r="B10510" s="5">
        <f t="shared" si="663"/>
        <v>9</v>
      </c>
      <c r="C10510" s="5">
        <f t="shared" si="664"/>
        <v>2</v>
      </c>
      <c r="D10510" s="5">
        <f t="shared" si="665"/>
        <v>5</v>
      </c>
      <c r="E10510" s="3">
        <v>35443.82</v>
      </c>
      <c r="F10510">
        <f t="shared" si="666"/>
        <v>3.7179437440478173E-3</v>
      </c>
    </row>
    <row r="10511" spans="1:6" ht="15" thickBot="1" x14ac:dyDescent="0.35">
      <c r="A10511" s="2">
        <v>44442</v>
      </c>
      <c r="B10511" s="5">
        <f t="shared" si="663"/>
        <v>9</v>
      </c>
      <c r="C10511" s="5">
        <f t="shared" si="664"/>
        <v>3</v>
      </c>
      <c r="D10511" s="5">
        <f t="shared" si="665"/>
        <v>6</v>
      </c>
      <c r="E10511" s="3">
        <v>35369.089999999997</v>
      </c>
      <c r="F10511">
        <f t="shared" si="666"/>
        <v>-2.1084070509330881E-3</v>
      </c>
    </row>
    <row r="10512" spans="1:6" ht="15" thickBot="1" x14ac:dyDescent="0.35">
      <c r="A10512" s="2">
        <v>44446</v>
      </c>
      <c r="B10512" s="5">
        <f t="shared" si="663"/>
        <v>9</v>
      </c>
      <c r="C10512" s="5">
        <f t="shared" si="664"/>
        <v>7</v>
      </c>
      <c r="D10512" s="5">
        <f t="shared" si="665"/>
        <v>3</v>
      </c>
      <c r="E10512" s="3">
        <v>35100</v>
      </c>
      <c r="F10512">
        <f t="shared" si="666"/>
        <v>-7.6080555083547965E-3</v>
      </c>
    </row>
    <row r="10513" spans="1:6" ht="15" thickBot="1" x14ac:dyDescent="0.35">
      <c r="A10513" s="2">
        <v>44447</v>
      </c>
      <c r="B10513" s="5">
        <f t="shared" si="663"/>
        <v>9</v>
      </c>
      <c r="C10513" s="5">
        <f t="shared" si="664"/>
        <v>8</v>
      </c>
      <c r="D10513" s="5">
        <f t="shared" si="665"/>
        <v>4</v>
      </c>
      <c r="E10513" s="3">
        <v>35031.07</v>
      </c>
      <c r="F10513">
        <f t="shared" si="666"/>
        <v>-1.9638176638176719E-3</v>
      </c>
    </row>
    <row r="10514" spans="1:6" ht="15" thickBot="1" x14ac:dyDescent="0.35">
      <c r="A10514" s="2">
        <v>44448</v>
      </c>
      <c r="B10514" s="5">
        <f t="shared" si="663"/>
        <v>9</v>
      </c>
      <c r="C10514" s="5">
        <f t="shared" si="664"/>
        <v>9</v>
      </c>
      <c r="D10514" s="5">
        <f t="shared" si="665"/>
        <v>5</v>
      </c>
      <c r="E10514" s="3">
        <v>34879.379999999997</v>
      </c>
      <c r="F10514">
        <f t="shared" si="666"/>
        <v>-4.3301560586074686E-3</v>
      </c>
    </row>
    <row r="10515" spans="1:6" ht="15" thickBot="1" x14ac:dyDescent="0.35">
      <c r="A10515" s="2">
        <v>44449</v>
      </c>
      <c r="B10515" s="5">
        <f t="shared" si="663"/>
        <v>9</v>
      </c>
      <c r="C10515" s="5">
        <f t="shared" si="664"/>
        <v>10</v>
      </c>
      <c r="D10515" s="5">
        <f t="shared" si="665"/>
        <v>6</v>
      </c>
      <c r="E10515" s="3">
        <v>34607.72</v>
      </c>
      <c r="F10515">
        <f t="shared" si="666"/>
        <v>-7.7885558745595888E-3</v>
      </c>
    </row>
    <row r="10516" spans="1:6" ht="15" thickBot="1" x14ac:dyDescent="0.35">
      <c r="A10516" s="2">
        <v>44452</v>
      </c>
      <c r="B10516" s="5">
        <f t="shared" si="663"/>
        <v>9</v>
      </c>
      <c r="C10516" s="5">
        <f t="shared" si="664"/>
        <v>13</v>
      </c>
      <c r="D10516" s="5">
        <f t="shared" si="665"/>
        <v>2</v>
      </c>
      <c r="E10516" s="3">
        <v>34869.629999999997</v>
      </c>
      <c r="F10516">
        <f t="shared" si="666"/>
        <v>7.5679646044291915E-3</v>
      </c>
    </row>
    <row r="10517" spans="1:6" ht="15" thickBot="1" x14ac:dyDescent="0.35">
      <c r="A10517" s="2">
        <v>44453</v>
      </c>
      <c r="B10517" s="5">
        <f t="shared" si="663"/>
        <v>9</v>
      </c>
      <c r="C10517" s="5">
        <f t="shared" si="664"/>
        <v>14</v>
      </c>
      <c r="D10517" s="5">
        <f t="shared" si="665"/>
        <v>3</v>
      </c>
      <c r="E10517" s="3">
        <v>34577.57</v>
      </c>
      <c r="F10517">
        <f t="shared" si="666"/>
        <v>-8.3757699751903798E-3</v>
      </c>
    </row>
    <row r="10518" spans="1:6" ht="15" thickBot="1" x14ac:dyDescent="0.35">
      <c r="A10518" s="2">
        <v>44454</v>
      </c>
      <c r="B10518" s="5">
        <f t="shared" si="663"/>
        <v>9</v>
      </c>
      <c r="C10518" s="5">
        <f t="shared" si="664"/>
        <v>15</v>
      </c>
      <c r="D10518" s="5">
        <f t="shared" si="665"/>
        <v>4</v>
      </c>
      <c r="E10518" s="3">
        <v>34814.39</v>
      </c>
      <c r="F10518">
        <f t="shared" si="666"/>
        <v>6.8489486103274384E-3</v>
      </c>
    </row>
    <row r="10519" spans="1:6" ht="15" thickBot="1" x14ac:dyDescent="0.35">
      <c r="A10519" s="2">
        <v>44455</v>
      </c>
      <c r="B10519" s="5">
        <f t="shared" si="663"/>
        <v>9</v>
      </c>
      <c r="C10519" s="5">
        <f t="shared" si="664"/>
        <v>16</v>
      </c>
      <c r="D10519" s="5">
        <f t="shared" si="665"/>
        <v>5</v>
      </c>
      <c r="E10519" s="3">
        <v>34751.32</v>
      </c>
      <c r="F10519">
        <f t="shared" si="666"/>
        <v>-1.8116072118454383E-3</v>
      </c>
    </row>
    <row r="10520" spans="1:6" ht="15" thickBot="1" x14ac:dyDescent="0.35">
      <c r="A10520" s="2">
        <v>44456</v>
      </c>
      <c r="B10520" s="5">
        <f t="shared" si="663"/>
        <v>9</v>
      </c>
      <c r="C10520" s="5">
        <f t="shared" si="664"/>
        <v>17</v>
      </c>
      <c r="D10520" s="5">
        <f t="shared" si="665"/>
        <v>6</v>
      </c>
      <c r="E10520" s="3">
        <v>34584.879999999997</v>
      </c>
      <c r="F10520">
        <f t="shared" si="666"/>
        <v>-4.7894583572653448E-3</v>
      </c>
    </row>
    <row r="10521" spans="1:6" ht="15" thickBot="1" x14ac:dyDescent="0.35">
      <c r="A10521" s="2">
        <v>44459</v>
      </c>
      <c r="B10521" s="5">
        <f t="shared" si="663"/>
        <v>9</v>
      </c>
      <c r="C10521" s="5">
        <f t="shared" si="664"/>
        <v>20</v>
      </c>
      <c r="D10521" s="5">
        <f t="shared" si="665"/>
        <v>2</v>
      </c>
      <c r="E10521" s="3">
        <v>33970.47</v>
      </c>
      <c r="F10521">
        <f t="shared" si="666"/>
        <v>-1.7765277774564964E-2</v>
      </c>
    </row>
    <row r="10522" spans="1:6" ht="15" thickBot="1" x14ac:dyDescent="0.35">
      <c r="A10522" s="2">
        <v>44460</v>
      </c>
      <c r="B10522" s="5">
        <f t="shared" si="663"/>
        <v>9</v>
      </c>
      <c r="C10522" s="5">
        <f t="shared" si="664"/>
        <v>21</v>
      </c>
      <c r="D10522" s="5">
        <f t="shared" si="665"/>
        <v>3</v>
      </c>
      <c r="E10522" s="3">
        <v>33919.839999999997</v>
      </c>
      <c r="F10522">
        <f t="shared" si="666"/>
        <v>-1.4904121138154596E-3</v>
      </c>
    </row>
    <row r="10523" spans="1:6" ht="15" thickBot="1" x14ac:dyDescent="0.35">
      <c r="A10523" s="2">
        <v>44461</v>
      </c>
      <c r="B10523" s="5">
        <f t="shared" si="663"/>
        <v>9</v>
      </c>
      <c r="C10523" s="5">
        <f t="shared" si="664"/>
        <v>22</v>
      </c>
      <c r="D10523" s="5">
        <f t="shared" si="665"/>
        <v>4</v>
      </c>
      <c r="E10523" s="3">
        <v>34258.32</v>
      </c>
      <c r="F10523">
        <f t="shared" si="666"/>
        <v>9.9788206548145041E-3</v>
      </c>
    </row>
    <row r="10524" spans="1:6" ht="15" thickBot="1" x14ac:dyDescent="0.35">
      <c r="A10524" s="2">
        <v>44462</v>
      </c>
      <c r="B10524" s="5">
        <f t="shared" si="663"/>
        <v>9</v>
      </c>
      <c r="C10524" s="5">
        <f t="shared" si="664"/>
        <v>23</v>
      </c>
      <c r="D10524" s="5">
        <f t="shared" si="665"/>
        <v>5</v>
      </c>
      <c r="E10524" s="3">
        <v>34764.82</v>
      </c>
      <c r="F10524">
        <f t="shared" si="666"/>
        <v>1.4784729665669537E-2</v>
      </c>
    </row>
    <row r="10525" spans="1:6" ht="15" thickBot="1" x14ac:dyDescent="0.35">
      <c r="A10525" s="2">
        <v>44463</v>
      </c>
      <c r="B10525" s="5">
        <f t="shared" si="663"/>
        <v>9</v>
      </c>
      <c r="C10525" s="5">
        <f t="shared" si="664"/>
        <v>24</v>
      </c>
      <c r="D10525" s="5">
        <f t="shared" si="665"/>
        <v>6</v>
      </c>
      <c r="E10525" s="3">
        <v>34798</v>
      </c>
      <c r="F10525">
        <f t="shared" si="666"/>
        <v>9.5441311072516101E-4</v>
      </c>
    </row>
    <row r="10526" spans="1:6" ht="15" thickBot="1" x14ac:dyDescent="0.35">
      <c r="A10526" s="2">
        <v>44466</v>
      </c>
      <c r="B10526" s="5">
        <f t="shared" si="663"/>
        <v>9</v>
      </c>
      <c r="C10526" s="5">
        <f t="shared" si="664"/>
        <v>27</v>
      </c>
      <c r="D10526" s="5">
        <f t="shared" si="665"/>
        <v>2</v>
      </c>
      <c r="E10526" s="3">
        <v>34869.370000000003</v>
      </c>
      <c r="F10526">
        <f t="shared" si="666"/>
        <v>2.0509799413760163E-3</v>
      </c>
    </row>
    <row r="10527" spans="1:6" ht="15" thickBot="1" x14ac:dyDescent="0.35">
      <c r="A10527" s="2">
        <v>44467</v>
      </c>
      <c r="B10527" s="5">
        <f t="shared" si="663"/>
        <v>9</v>
      </c>
      <c r="C10527" s="5">
        <f t="shared" si="664"/>
        <v>28</v>
      </c>
      <c r="D10527" s="5">
        <f t="shared" si="665"/>
        <v>3</v>
      </c>
      <c r="E10527" s="3">
        <v>34299.99</v>
      </c>
      <c r="F10527">
        <f t="shared" si="666"/>
        <v>-1.6328944285486219E-2</v>
      </c>
    </row>
    <row r="10528" spans="1:6" ht="15" thickBot="1" x14ac:dyDescent="0.35">
      <c r="A10528" s="2">
        <v>44468</v>
      </c>
      <c r="B10528" s="5">
        <f t="shared" si="663"/>
        <v>9</v>
      </c>
      <c r="C10528" s="5">
        <f t="shared" si="664"/>
        <v>29</v>
      </c>
      <c r="D10528" s="5">
        <f t="shared" si="665"/>
        <v>4</v>
      </c>
      <c r="E10528" s="3">
        <v>34390.720000000001</v>
      </c>
      <c r="F10528">
        <f t="shared" si="666"/>
        <v>2.6451902755657715E-3</v>
      </c>
    </row>
    <row r="10529" spans="1:6" ht="15" thickBot="1" x14ac:dyDescent="0.35">
      <c r="A10529" s="2">
        <v>44469</v>
      </c>
      <c r="B10529" s="5">
        <f t="shared" si="663"/>
        <v>9</v>
      </c>
      <c r="C10529" s="5">
        <f t="shared" si="664"/>
        <v>30</v>
      </c>
      <c r="D10529" s="5">
        <f t="shared" si="665"/>
        <v>5</v>
      </c>
      <c r="E10529" s="3">
        <v>33843.919999999998</v>
      </c>
      <c r="F10529">
        <f t="shared" si="666"/>
        <v>-1.5899638041890454E-2</v>
      </c>
    </row>
    <row r="10530" spans="1:6" ht="15" thickBot="1" x14ac:dyDescent="0.35">
      <c r="A10530" s="2">
        <v>44470</v>
      </c>
      <c r="B10530" s="5">
        <f t="shared" si="663"/>
        <v>10</v>
      </c>
      <c r="C10530" s="5">
        <f t="shared" si="664"/>
        <v>1</v>
      </c>
      <c r="D10530" s="5">
        <f t="shared" si="665"/>
        <v>6</v>
      </c>
      <c r="E10530" s="3">
        <v>34326.46</v>
      </c>
      <c r="F10530">
        <f t="shared" si="666"/>
        <v>1.4257804651470659E-2</v>
      </c>
    </row>
    <row r="10531" spans="1:6" ht="15" thickBot="1" x14ac:dyDescent="0.35">
      <c r="A10531" s="2">
        <v>44473</v>
      </c>
      <c r="B10531" s="5">
        <f t="shared" si="663"/>
        <v>10</v>
      </c>
      <c r="C10531" s="5">
        <f t="shared" si="664"/>
        <v>4</v>
      </c>
      <c r="D10531" s="5">
        <f t="shared" si="665"/>
        <v>2</v>
      </c>
      <c r="E10531" s="3">
        <v>34002.92</v>
      </c>
      <c r="F10531">
        <f t="shared" si="666"/>
        <v>-9.4253820522128082E-3</v>
      </c>
    </row>
    <row r="10532" spans="1:6" ht="15" thickBot="1" x14ac:dyDescent="0.35">
      <c r="A10532" s="2">
        <v>44474</v>
      </c>
      <c r="B10532" s="5">
        <f t="shared" si="663"/>
        <v>10</v>
      </c>
      <c r="C10532" s="5">
        <f t="shared" si="664"/>
        <v>5</v>
      </c>
      <c r="D10532" s="5">
        <f t="shared" si="665"/>
        <v>3</v>
      </c>
      <c r="E10532" s="3">
        <v>34314.67</v>
      </c>
      <c r="F10532">
        <f t="shared" si="666"/>
        <v>9.1683302492844738E-3</v>
      </c>
    </row>
    <row r="10533" spans="1:6" ht="15" thickBot="1" x14ac:dyDescent="0.35">
      <c r="A10533" s="2">
        <v>44475</v>
      </c>
      <c r="B10533" s="5">
        <f t="shared" si="663"/>
        <v>10</v>
      </c>
      <c r="C10533" s="5">
        <f t="shared" si="664"/>
        <v>6</v>
      </c>
      <c r="D10533" s="5">
        <f t="shared" si="665"/>
        <v>4</v>
      </c>
      <c r="E10533" s="3">
        <v>34416.99</v>
      </c>
      <c r="F10533">
        <f t="shared" si="666"/>
        <v>2.9818150662675675E-3</v>
      </c>
    </row>
    <row r="10534" spans="1:6" ht="15" thickBot="1" x14ac:dyDescent="0.35">
      <c r="A10534" s="2">
        <v>44476</v>
      </c>
      <c r="B10534" s="5">
        <f t="shared" si="663"/>
        <v>10</v>
      </c>
      <c r="C10534" s="5">
        <f t="shared" si="664"/>
        <v>7</v>
      </c>
      <c r="D10534" s="5">
        <f t="shared" si="665"/>
        <v>5</v>
      </c>
      <c r="E10534" s="3">
        <v>34754.94</v>
      </c>
      <c r="F10534">
        <f t="shared" si="666"/>
        <v>9.8192782111394521E-3</v>
      </c>
    </row>
    <row r="10535" spans="1:6" ht="15" thickBot="1" x14ac:dyDescent="0.35">
      <c r="A10535" s="2">
        <v>44477</v>
      </c>
      <c r="B10535" s="5">
        <f t="shared" si="663"/>
        <v>10</v>
      </c>
      <c r="C10535" s="5">
        <f t="shared" si="664"/>
        <v>8</v>
      </c>
      <c r="D10535" s="5">
        <f t="shared" si="665"/>
        <v>6</v>
      </c>
      <c r="E10535" s="3">
        <v>34746.25</v>
      </c>
      <c r="F10535">
        <f t="shared" si="666"/>
        <v>-2.5003639770353013E-4</v>
      </c>
    </row>
    <row r="10536" spans="1:6" ht="15" thickBot="1" x14ac:dyDescent="0.35">
      <c r="A10536" s="2">
        <v>44480</v>
      </c>
      <c r="B10536" s="5">
        <f t="shared" si="663"/>
        <v>10</v>
      </c>
      <c r="C10536" s="5">
        <f t="shared" si="664"/>
        <v>11</v>
      </c>
      <c r="D10536" s="5">
        <f t="shared" si="665"/>
        <v>2</v>
      </c>
      <c r="E10536" s="3">
        <v>34496.06</v>
      </c>
      <c r="F10536">
        <f t="shared" si="666"/>
        <v>-7.2004892614311571E-3</v>
      </c>
    </row>
    <row r="10537" spans="1:6" ht="15" thickBot="1" x14ac:dyDescent="0.35">
      <c r="A10537" s="2">
        <v>44481</v>
      </c>
      <c r="B10537" s="5">
        <f t="shared" si="663"/>
        <v>10</v>
      </c>
      <c r="C10537" s="5">
        <f t="shared" si="664"/>
        <v>12</v>
      </c>
      <c r="D10537" s="5">
        <f t="shared" si="665"/>
        <v>3</v>
      </c>
      <c r="E10537" s="3">
        <v>34378.339999999997</v>
      </c>
      <c r="F10537">
        <f t="shared" si="666"/>
        <v>-3.4125636377024269E-3</v>
      </c>
    </row>
    <row r="10538" spans="1:6" ht="15" thickBot="1" x14ac:dyDescent="0.35">
      <c r="A10538" s="2">
        <v>44482</v>
      </c>
      <c r="B10538" s="5">
        <f t="shared" si="663"/>
        <v>10</v>
      </c>
      <c r="C10538" s="5">
        <f t="shared" si="664"/>
        <v>13</v>
      </c>
      <c r="D10538" s="5">
        <f t="shared" si="665"/>
        <v>4</v>
      </c>
      <c r="E10538" s="3">
        <v>34377.81</v>
      </c>
      <c r="F10538">
        <f t="shared" si="666"/>
        <v>-1.5416683877081788E-5</v>
      </c>
    </row>
    <row r="10539" spans="1:6" ht="15" thickBot="1" x14ac:dyDescent="0.35">
      <c r="A10539" s="2">
        <v>44483</v>
      </c>
      <c r="B10539" s="5">
        <f t="shared" si="663"/>
        <v>10</v>
      </c>
      <c r="C10539" s="5">
        <f t="shared" si="664"/>
        <v>14</v>
      </c>
      <c r="D10539" s="5">
        <f t="shared" si="665"/>
        <v>5</v>
      </c>
      <c r="E10539" s="3">
        <v>34912.559999999998</v>
      </c>
      <c r="F10539">
        <f t="shared" si="666"/>
        <v>1.5555092078291201E-2</v>
      </c>
    </row>
    <row r="10540" spans="1:6" ht="15" thickBot="1" x14ac:dyDescent="0.35">
      <c r="A10540" s="2">
        <v>44484</v>
      </c>
      <c r="B10540" s="5">
        <f t="shared" si="663"/>
        <v>10</v>
      </c>
      <c r="C10540" s="5">
        <f t="shared" si="664"/>
        <v>15</v>
      </c>
      <c r="D10540" s="5">
        <f t="shared" si="665"/>
        <v>6</v>
      </c>
      <c r="E10540" s="3">
        <v>35294.76</v>
      </c>
      <c r="F10540">
        <f t="shared" si="666"/>
        <v>1.0947349607132917E-2</v>
      </c>
    </row>
    <row r="10541" spans="1:6" ht="15" thickBot="1" x14ac:dyDescent="0.35">
      <c r="A10541" s="2">
        <v>44487</v>
      </c>
      <c r="B10541" s="5">
        <f t="shared" si="663"/>
        <v>10</v>
      </c>
      <c r="C10541" s="5">
        <f t="shared" si="664"/>
        <v>18</v>
      </c>
      <c r="D10541" s="5">
        <f t="shared" si="665"/>
        <v>2</v>
      </c>
      <c r="E10541" s="3">
        <v>35258.61</v>
      </c>
      <c r="F10541">
        <f t="shared" si="666"/>
        <v>-1.0242313589893075E-3</v>
      </c>
    </row>
    <row r="10542" spans="1:6" ht="15" thickBot="1" x14ac:dyDescent="0.35">
      <c r="A10542" s="2">
        <v>44488</v>
      </c>
      <c r="B10542" s="5">
        <f t="shared" si="663"/>
        <v>10</v>
      </c>
      <c r="C10542" s="5">
        <f t="shared" si="664"/>
        <v>19</v>
      </c>
      <c r="D10542" s="5">
        <f t="shared" si="665"/>
        <v>3</v>
      </c>
      <c r="E10542" s="3">
        <v>35457.31</v>
      </c>
      <c r="F10542">
        <f t="shared" si="666"/>
        <v>5.6355029310570411E-3</v>
      </c>
    </row>
    <row r="10543" spans="1:6" ht="15" thickBot="1" x14ac:dyDescent="0.35">
      <c r="A10543" s="2">
        <v>44489</v>
      </c>
      <c r="B10543" s="5">
        <f t="shared" si="663"/>
        <v>10</v>
      </c>
      <c r="C10543" s="5">
        <f t="shared" si="664"/>
        <v>20</v>
      </c>
      <c r="D10543" s="5">
        <f t="shared" si="665"/>
        <v>4</v>
      </c>
      <c r="E10543" s="3">
        <v>35609.339999999997</v>
      </c>
      <c r="F10543">
        <f t="shared" si="666"/>
        <v>4.2876913110441502E-3</v>
      </c>
    </row>
    <row r="10544" spans="1:6" ht="15" thickBot="1" x14ac:dyDescent="0.35">
      <c r="A10544" s="2">
        <v>44490</v>
      </c>
      <c r="B10544" s="5">
        <f t="shared" si="663"/>
        <v>10</v>
      </c>
      <c r="C10544" s="5">
        <f t="shared" si="664"/>
        <v>21</v>
      </c>
      <c r="D10544" s="5">
        <f t="shared" si="665"/>
        <v>5</v>
      </c>
      <c r="E10544" s="3">
        <v>35603.08</v>
      </c>
      <c r="F10544">
        <f t="shared" si="666"/>
        <v>-1.7579657471873285E-4</v>
      </c>
    </row>
    <row r="10545" spans="1:6" ht="15" thickBot="1" x14ac:dyDescent="0.35">
      <c r="A10545" s="2">
        <v>44491</v>
      </c>
      <c r="B10545" s="5">
        <f t="shared" si="663"/>
        <v>10</v>
      </c>
      <c r="C10545" s="5">
        <f t="shared" si="664"/>
        <v>22</v>
      </c>
      <c r="D10545" s="5">
        <f t="shared" si="665"/>
        <v>6</v>
      </c>
      <c r="E10545" s="3">
        <v>35677.019999999997</v>
      </c>
      <c r="F10545">
        <f t="shared" si="666"/>
        <v>2.0767866150904653E-3</v>
      </c>
    </row>
    <row r="10546" spans="1:6" ht="15" thickBot="1" x14ac:dyDescent="0.35">
      <c r="A10546" s="2">
        <v>44494</v>
      </c>
      <c r="B10546" s="5">
        <f t="shared" si="663"/>
        <v>10</v>
      </c>
      <c r="C10546" s="5">
        <f t="shared" si="664"/>
        <v>25</v>
      </c>
      <c r="D10546" s="5">
        <f t="shared" si="665"/>
        <v>2</v>
      </c>
      <c r="E10546" s="3">
        <v>35741.15</v>
      </c>
      <c r="F10546">
        <f t="shared" si="666"/>
        <v>1.797515599677458E-3</v>
      </c>
    </row>
    <row r="10547" spans="1:6" ht="15" thickBot="1" x14ac:dyDescent="0.35">
      <c r="A10547" s="2">
        <v>44495</v>
      </c>
      <c r="B10547" s="5">
        <f t="shared" si="663"/>
        <v>10</v>
      </c>
      <c r="C10547" s="5">
        <f t="shared" si="664"/>
        <v>26</v>
      </c>
      <c r="D10547" s="5">
        <f t="shared" si="665"/>
        <v>3</v>
      </c>
      <c r="E10547" s="3">
        <v>35756.879999999997</v>
      </c>
      <c r="F10547">
        <f t="shared" si="666"/>
        <v>4.4010895004766004E-4</v>
      </c>
    </row>
    <row r="10548" spans="1:6" ht="15" thickBot="1" x14ac:dyDescent="0.35">
      <c r="A10548" s="2">
        <v>44496</v>
      </c>
      <c r="B10548" s="5">
        <f t="shared" si="663"/>
        <v>10</v>
      </c>
      <c r="C10548" s="5">
        <f t="shared" si="664"/>
        <v>27</v>
      </c>
      <c r="D10548" s="5">
        <f t="shared" si="665"/>
        <v>4</v>
      </c>
      <c r="E10548" s="3">
        <v>35490.69</v>
      </c>
      <c r="F10548">
        <f t="shared" si="666"/>
        <v>-7.4444414613354147E-3</v>
      </c>
    </row>
    <row r="10549" spans="1:6" ht="15" thickBot="1" x14ac:dyDescent="0.35">
      <c r="A10549" s="2">
        <v>44497</v>
      </c>
      <c r="B10549" s="5">
        <f t="shared" si="663"/>
        <v>10</v>
      </c>
      <c r="C10549" s="5">
        <f t="shared" si="664"/>
        <v>28</v>
      </c>
      <c r="D10549" s="5">
        <f t="shared" si="665"/>
        <v>5</v>
      </c>
      <c r="E10549" s="3">
        <v>35730.480000000003</v>
      </c>
      <c r="F10549">
        <f t="shared" si="666"/>
        <v>6.7564197822020606E-3</v>
      </c>
    </row>
    <row r="10550" spans="1:6" ht="15" thickBot="1" x14ac:dyDescent="0.35">
      <c r="A10550" s="2">
        <v>44498</v>
      </c>
      <c r="B10550" s="5">
        <f t="shared" si="663"/>
        <v>10</v>
      </c>
      <c r="C10550" s="5">
        <f t="shared" si="664"/>
        <v>29</v>
      </c>
      <c r="D10550" s="5">
        <f t="shared" si="665"/>
        <v>6</v>
      </c>
      <c r="E10550" s="3">
        <v>35819.56</v>
      </c>
      <c r="F10550">
        <f t="shared" si="666"/>
        <v>2.4931095244170934E-3</v>
      </c>
    </row>
    <row r="10551" spans="1:6" ht="15" thickBot="1" x14ac:dyDescent="0.35">
      <c r="A10551" s="2">
        <v>44501</v>
      </c>
      <c r="B10551" s="5">
        <f t="shared" si="663"/>
        <v>11</v>
      </c>
      <c r="C10551" s="5">
        <f t="shared" si="664"/>
        <v>1</v>
      </c>
      <c r="D10551" s="5">
        <f t="shared" si="665"/>
        <v>2</v>
      </c>
      <c r="E10551" s="3">
        <v>35913.839999999997</v>
      </c>
      <c r="F10551">
        <f t="shared" si="666"/>
        <v>2.6320814661039624E-3</v>
      </c>
    </row>
    <row r="10552" spans="1:6" ht="15" thickBot="1" x14ac:dyDescent="0.35">
      <c r="A10552" s="2">
        <v>44502</v>
      </c>
      <c r="B10552" s="5">
        <f t="shared" si="663"/>
        <v>11</v>
      </c>
      <c r="C10552" s="5">
        <f t="shared" si="664"/>
        <v>2</v>
      </c>
      <c r="D10552" s="5">
        <f t="shared" si="665"/>
        <v>3</v>
      </c>
      <c r="E10552" s="3">
        <v>36052.629999999997</v>
      </c>
      <c r="F10552">
        <f t="shared" si="666"/>
        <v>3.8645268787743355E-3</v>
      </c>
    </row>
    <row r="10553" spans="1:6" ht="15" thickBot="1" x14ac:dyDescent="0.35">
      <c r="A10553" s="2">
        <v>44503</v>
      </c>
      <c r="B10553" s="5">
        <f t="shared" si="663"/>
        <v>11</v>
      </c>
      <c r="C10553" s="5">
        <f t="shared" si="664"/>
        <v>3</v>
      </c>
      <c r="D10553" s="5">
        <f t="shared" si="665"/>
        <v>4</v>
      </c>
      <c r="E10553" s="3">
        <v>36157.58</v>
      </c>
      <c r="F10553">
        <f t="shared" si="666"/>
        <v>2.9110220253003561E-3</v>
      </c>
    </row>
    <row r="10554" spans="1:6" ht="15" thickBot="1" x14ac:dyDescent="0.35">
      <c r="A10554" s="2">
        <v>44504</v>
      </c>
      <c r="B10554" s="5">
        <f t="shared" si="663"/>
        <v>11</v>
      </c>
      <c r="C10554" s="5">
        <f t="shared" si="664"/>
        <v>4</v>
      </c>
      <c r="D10554" s="5">
        <f t="shared" si="665"/>
        <v>5</v>
      </c>
      <c r="E10554" s="3">
        <v>36124.230000000003</v>
      </c>
      <c r="F10554">
        <f t="shared" si="666"/>
        <v>-9.2235155118231211E-4</v>
      </c>
    </row>
    <row r="10555" spans="1:6" ht="15" thickBot="1" x14ac:dyDescent="0.35">
      <c r="A10555" s="2">
        <v>44505</v>
      </c>
      <c r="B10555" s="5">
        <f t="shared" si="663"/>
        <v>11</v>
      </c>
      <c r="C10555" s="5">
        <f t="shared" si="664"/>
        <v>5</v>
      </c>
      <c r="D10555" s="5">
        <f t="shared" si="665"/>
        <v>6</v>
      </c>
      <c r="E10555" s="3">
        <v>36327.949999999997</v>
      </c>
      <c r="F10555">
        <f t="shared" si="666"/>
        <v>5.6394281622056406E-3</v>
      </c>
    </row>
    <row r="10556" spans="1:6" ht="15" thickBot="1" x14ac:dyDescent="0.35">
      <c r="A10556" s="2">
        <v>44508</v>
      </c>
      <c r="B10556" s="5">
        <f t="shared" si="663"/>
        <v>11</v>
      </c>
      <c r="C10556" s="5">
        <f t="shared" si="664"/>
        <v>8</v>
      </c>
      <c r="D10556" s="5">
        <f t="shared" si="665"/>
        <v>2</v>
      </c>
      <c r="E10556" s="3">
        <v>36432.22</v>
      </c>
      <c r="F10556">
        <f t="shared" si="666"/>
        <v>2.8702417835304245E-3</v>
      </c>
    </row>
    <row r="10557" spans="1:6" ht="15" thickBot="1" x14ac:dyDescent="0.35">
      <c r="A10557" s="2">
        <v>44509</v>
      </c>
      <c r="B10557" s="5">
        <f t="shared" si="663"/>
        <v>11</v>
      </c>
      <c r="C10557" s="5">
        <f t="shared" si="664"/>
        <v>9</v>
      </c>
      <c r="D10557" s="5">
        <f t="shared" si="665"/>
        <v>3</v>
      </c>
      <c r="E10557" s="3">
        <v>36319.980000000003</v>
      </c>
      <c r="F10557">
        <f t="shared" si="666"/>
        <v>-3.0807894770068351E-3</v>
      </c>
    </row>
    <row r="10558" spans="1:6" ht="15" thickBot="1" x14ac:dyDescent="0.35">
      <c r="A10558" s="2">
        <v>44510</v>
      </c>
      <c r="B10558" s="5">
        <f t="shared" si="663"/>
        <v>11</v>
      </c>
      <c r="C10558" s="5">
        <f t="shared" si="664"/>
        <v>10</v>
      </c>
      <c r="D10558" s="5">
        <f t="shared" si="665"/>
        <v>4</v>
      </c>
      <c r="E10558" s="3">
        <v>36079.94</v>
      </c>
      <c r="F10558">
        <f t="shared" si="666"/>
        <v>-6.6090344763405943E-3</v>
      </c>
    </row>
    <row r="10559" spans="1:6" ht="15" thickBot="1" x14ac:dyDescent="0.35">
      <c r="A10559" s="2">
        <v>44511</v>
      </c>
      <c r="B10559" s="5">
        <f t="shared" si="663"/>
        <v>11</v>
      </c>
      <c r="C10559" s="5">
        <f t="shared" si="664"/>
        <v>11</v>
      </c>
      <c r="D10559" s="5">
        <f t="shared" si="665"/>
        <v>5</v>
      </c>
      <c r="E10559" s="3">
        <v>35921.230000000003</v>
      </c>
      <c r="F10559">
        <f t="shared" si="666"/>
        <v>-4.3988432353268634E-3</v>
      </c>
    </row>
    <row r="10560" spans="1:6" ht="15" thickBot="1" x14ac:dyDescent="0.35">
      <c r="A10560" s="2">
        <v>44512</v>
      </c>
      <c r="B10560" s="5">
        <f t="shared" si="663"/>
        <v>11</v>
      </c>
      <c r="C10560" s="5">
        <f t="shared" si="664"/>
        <v>12</v>
      </c>
      <c r="D10560" s="5">
        <f t="shared" si="665"/>
        <v>6</v>
      </c>
      <c r="E10560" s="3">
        <v>36100.31</v>
      </c>
      <c r="F10560">
        <f t="shared" si="666"/>
        <v>4.9853526730569767E-3</v>
      </c>
    </row>
    <row r="10561" spans="1:6" ht="15" thickBot="1" x14ac:dyDescent="0.35">
      <c r="A10561" s="2">
        <v>44515</v>
      </c>
      <c r="B10561" s="5">
        <f t="shared" si="663"/>
        <v>11</v>
      </c>
      <c r="C10561" s="5">
        <f t="shared" si="664"/>
        <v>15</v>
      </c>
      <c r="D10561" s="5">
        <f t="shared" si="665"/>
        <v>2</v>
      </c>
      <c r="E10561" s="3">
        <v>36087.449999999997</v>
      </c>
      <c r="F10561">
        <f t="shared" si="666"/>
        <v>-3.5622962794503934E-4</v>
      </c>
    </row>
    <row r="10562" spans="1:6" ht="15" thickBot="1" x14ac:dyDescent="0.35">
      <c r="A10562" s="2">
        <v>44516</v>
      </c>
      <c r="B10562" s="5">
        <f t="shared" si="663"/>
        <v>11</v>
      </c>
      <c r="C10562" s="5">
        <f t="shared" si="664"/>
        <v>16</v>
      </c>
      <c r="D10562" s="5">
        <f t="shared" si="665"/>
        <v>3</v>
      </c>
      <c r="E10562" s="3">
        <v>36142.22</v>
      </c>
      <c r="F10562">
        <f t="shared" si="666"/>
        <v>1.5177021374467878E-3</v>
      </c>
    </row>
    <row r="10563" spans="1:6" ht="15" thickBot="1" x14ac:dyDescent="0.35">
      <c r="A10563" s="2">
        <v>44517</v>
      </c>
      <c r="B10563" s="5">
        <f t="shared" ref="B10563:B10626" si="667">MONTH(A10563)</f>
        <v>11</v>
      </c>
      <c r="C10563" s="5">
        <f t="shared" ref="C10563:C10626" si="668">DAY(A10563)</f>
        <v>17</v>
      </c>
      <c r="D10563" s="5">
        <f t="shared" ref="D10563:D10626" si="669">WEEKDAY(A10563,1)</f>
        <v>4</v>
      </c>
      <c r="E10563" s="3">
        <v>35931.050000000003</v>
      </c>
      <c r="F10563">
        <f t="shared" si="666"/>
        <v>-5.8427512200412215E-3</v>
      </c>
    </row>
    <row r="10564" spans="1:6" ht="15" thickBot="1" x14ac:dyDescent="0.35">
      <c r="A10564" s="2">
        <v>44518</v>
      </c>
      <c r="B10564" s="5">
        <f t="shared" si="667"/>
        <v>11</v>
      </c>
      <c r="C10564" s="5">
        <f t="shared" si="668"/>
        <v>18</v>
      </c>
      <c r="D10564" s="5">
        <f t="shared" si="669"/>
        <v>5</v>
      </c>
      <c r="E10564" s="3">
        <v>35870.949999999997</v>
      </c>
      <c r="F10564">
        <f t="shared" ref="F10564:F10627" si="670">(E10564-E10563)/E10563</f>
        <v>-1.6726480300465981E-3</v>
      </c>
    </row>
    <row r="10565" spans="1:6" ht="15" thickBot="1" x14ac:dyDescent="0.35">
      <c r="A10565" s="2">
        <v>44519</v>
      </c>
      <c r="B10565" s="5">
        <f t="shared" si="667"/>
        <v>11</v>
      </c>
      <c r="C10565" s="5">
        <f t="shared" si="668"/>
        <v>19</v>
      </c>
      <c r="D10565" s="5">
        <f t="shared" si="669"/>
        <v>6</v>
      </c>
      <c r="E10565" s="3">
        <v>35601.980000000003</v>
      </c>
      <c r="F10565">
        <f t="shared" si="670"/>
        <v>-7.4982680971648064E-3</v>
      </c>
    </row>
    <row r="10566" spans="1:6" ht="15" thickBot="1" x14ac:dyDescent="0.35">
      <c r="A10566" s="2">
        <v>44522</v>
      </c>
      <c r="B10566" s="5">
        <f t="shared" si="667"/>
        <v>11</v>
      </c>
      <c r="C10566" s="5">
        <f t="shared" si="668"/>
        <v>22</v>
      </c>
      <c r="D10566" s="5">
        <f t="shared" si="669"/>
        <v>2</v>
      </c>
      <c r="E10566" s="3">
        <v>35619.25</v>
      </c>
      <c r="F10566">
        <f t="shared" si="670"/>
        <v>4.8508538008270317E-4</v>
      </c>
    </row>
    <row r="10567" spans="1:6" ht="15" thickBot="1" x14ac:dyDescent="0.35">
      <c r="A10567" s="2">
        <v>44523</v>
      </c>
      <c r="B10567" s="5">
        <f t="shared" si="667"/>
        <v>11</v>
      </c>
      <c r="C10567" s="5">
        <f t="shared" si="668"/>
        <v>23</v>
      </c>
      <c r="D10567" s="5">
        <f t="shared" si="669"/>
        <v>3</v>
      </c>
      <c r="E10567" s="3">
        <v>35813.800000000003</v>
      </c>
      <c r="F10567">
        <f t="shared" si="670"/>
        <v>5.4619342069247082E-3</v>
      </c>
    </row>
    <row r="10568" spans="1:6" ht="15" thickBot="1" x14ac:dyDescent="0.35">
      <c r="A10568" s="2">
        <v>44524</v>
      </c>
      <c r="B10568" s="5">
        <f t="shared" si="667"/>
        <v>11</v>
      </c>
      <c r="C10568" s="5">
        <f t="shared" si="668"/>
        <v>24</v>
      </c>
      <c r="D10568" s="5">
        <f t="shared" si="669"/>
        <v>4</v>
      </c>
      <c r="E10568" s="3">
        <v>35804.379999999997</v>
      </c>
      <c r="F10568">
        <f t="shared" si="670"/>
        <v>-2.6302710128513391E-4</v>
      </c>
    </row>
    <row r="10569" spans="1:6" ht="15" thickBot="1" x14ac:dyDescent="0.35">
      <c r="A10569" s="2">
        <v>44526</v>
      </c>
      <c r="B10569" s="5">
        <f t="shared" si="667"/>
        <v>11</v>
      </c>
      <c r="C10569" s="5">
        <f t="shared" si="668"/>
        <v>26</v>
      </c>
      <c r="D10569" s="5">
        <f t="shared" si="669"/>
        <v>6</v>
      </c>
      <c r="E10569" s="3">
        <v>34899.339999999997</v>
      </c>
      <c r="F10569">
        <f t="shared" si="670"/>
        <v>-2.5277354334860735E-2</v>
      </c>
    </row>
    <row r="10570" spans="1:6" ht="15" thickBot="1" x14ac:dyDescent="0.35">
      <c r="A10570" s="2">
        <v>44529</v>
      </c>
      <c r="B10570" s="5">
        <f t="shared" si="667"/>
        <v>11</v>
      </c>
      <c r="C10570" s="5">
        <f t="shared" si="668"/>
        <v>29</v>
      </c>
      <c r="D10570" s="5">
        <f t="shared" si="669"/>
        <v>2</v>
      </c>
      <c r="E10570" s="3">
        <v>35135.94</v>
      </c>
      <c r="F10570">
        <f t="shared" si="670"/>
        <v>6.779497835775858E-3</v>
      </c>
    </row>
    <row r="10571" spans="1:6" ht="15" thickBot="1" x14ac:dyDescent="0.35">
      <c r="A10571" s="2">
        <v>44530</v>
      </c>
      <c r="B10571" s="5">
        <f t="shared" si="667"/>
        <v>11</v>
      </c>
      <c r="C10571" s="5">
        <f t="shared" si="668"/>
        <v>30</v>
      </c>
      <c r="D10571" s="5">
        <f t="shared" si="669"/>
        <v>3</v>
      </c>
      <c r="E10571" s="3">
        <v>34483.72</v>
      </c>
      <c r="F10571">
        <f t="shared" si="670"/>
        <v>-1.8562759385404266E-2</v>
      </c>
    </row>
    <row r="10572" spans="1:6" ht="15" thickBot="1" x14ac:dyDescent="0.35">
      <c r="A10572" s="2">
        <v>44531</v>
      </c>
      <c r="B10572" s="5">
        <f t="shared" si="667"/>
        <v>12</v>
      </c>
      <c r="C10572" s="5">
        <f t="shared" si="668"/>
        <v>1</v>
      </c>
      <c r="D10572" s="5">
        <f t="shared" si="669"/>
        <v>4</v>
      </c>
      <c r="E10572" s="3">
        <v>34022.04</v>
      </c>
      <c r="F10572">
        <f t="shared" si="670"/>
        <v>-1.3388346732893096E-2</v>
      </c>
    </row>
    <row r="10573" spans="1:6" ht="15" thickBot="1" x14ac:dyDescent="0.35">
      <c r="A10573" s="2">
        <v>44532</v>
      </c>
      <c r="B10573" s="5">
        <f t="shared" si="667"/>
        <v>12</v>
      </c>
      <c r="C10573" s="5">
        <f t="shared" si="668"/>
        <v>2</v>
      </c>
      <c r="D10573" s="5">
        <f t="shared" si="669"/>
        <v>5</v>
      </c>
      <c r="E10573" s="3">
        <v>34639.79</v>
      </c>
      <c r="F10573">
        <f t="shared" si="670"/>
        <v>1.8157347413617759E-2</v>
      </c>
    </row>
    <row r="10574" spans="1:6" ht="15" thickBot="1" x14ac:dyDescent="0.35">
      <c r="A10574" s="2">
        <v>44533</v>
      </c>
      <c r="B10574" s="5">
        <f t="shared" si="667"/>
        <v>12</v>
      </c>
      <c r="C10574" s="5">
        <f t="shared" si="668"/>
        <v>3</v>
      </c>
      <c r="D10574" s="5">
        <f t="shared" si="669"/>
        <v>6</v>
      </c>
      <c r="E10574" s="3">
        <v>34580.080000000002</v>
      </c>
      <c r="F10574">
        <f t="shared" si="670"/>
        <v>-1.7237402420741906E-3</v>
      </c>
    </row>
    <row r="10575" spans="1:6" ht="15" thickBot="1" x14ac:dyDescent="0.35">
      <c r="A10575" s="2">
        <v>44536</v>
      </c>
      <c r="B10575" s="5">
        <f t="shared" si="667"/>
        <v>12</v>
      </c>
      <c r="C10575" s="5">
        <f t="shared" si="668"/>
        <v>6</v>
      </c>
      <c r="D10575" s="5">
        <f t="shared" si="669"/>
        <v>2</v>
      </c>
      <c r="E10575" s="3">
        <v>35227.03</v>
      </c>
      <c r="F10575">
        <f t="shared" si="670"/>
        <v>1.870874792655185E-2</v>
      </c>
    </row>
    <row r="10576" spans="1:6" ht="15" thickBot="1" x14ac:dyDescent="0.35">
      <c r="A10576" s="2">
        <v>44537</v>
      </c>
      <c r="B10576" s="5">
        <f t="shared" si="667"/>
        <v>12</v>
      </c>
      <c r="C10576" s="5">
        <f t="shared" si="668"/>
        <v>7</v>
      </c>
      <c r="D10576" s="5">
        <f t="shared" si="669"/>
        <v>3</v>
      </c>
      <c r="E10576" s="3">
        <v>35719.43</v>
      </c>
      <c r="F10576">
        <f t="shared" si="670"/>
        <v>1.3977902763871989E-2</v>
      </c>
    </row>
    <row r="10577" spans="1:6" ht="15" thickBot="1" x14ac:dyDescent="0.35">
      <c r="A10577" s="2">
        <v>44538</v>
      </c>
      <c r="B10577" s="5">
        <f t="shared" si="667"/>
        <v>12</v>
      </c>
      <c r="C10577" s="5">
        <f t="shared" si="668"/>
        <v>8</v>
      </c>
      <c r="D10577" s="5">
        <f t="shared" si="669"/>
        <v>4</v>
      </c>
      <c r="E10577" s="3">
        <v>35754.75</v>
      </c>
      <c r="F10577">
        <f t="shared" si="670"/>
        <v>9.8881757071710564E-4</v>
      </c>
    </row>
    <row r="10578" spans="1:6" ht="15" thickBot="1" x14ac:dyDescent="0.35">
      <c r="A10578" s="2">
        <v>44539</v>
      </c>
      <c r="B10578" s="5">
        <f t="shared" si="667"/>
        <v>12</v>
      </c>
      <c r="C10578" s="5">
        <f t="shared" si="668"/>
        <v>9</v>
      </c>
      <c r="D10578" s="5">
        <f t="shared" si="669"/>
        <v>5</v>
      </c>
      <c r="E10578" s="3">
        <v>35754.69</v>
      </c>
      <c r="F10578">
        <f t="shared" si="670"/>
        <v>-1.6780987140917416E-6</v>
      </c>
    </row>
    <row r="10579" spans="1:6" ht="15" thickBot="1" x14ac:dyDescent="0.35">
      <c r="A10579" s="2">
        <v>44540</v>
      </c>
      <c r="B10579" s="5">
        <f t="shared" si="667"/>
        <v>12</v>
      </c>
      <c r="C10579" s="5">
        <f t="shared" si="668"/>
        <v>10</v>
      </c>
      <c r="D10579" s="5">
        <f t="shared" si="669"/>
        <v>6</v>
      </c>
      <c r="E10579" s="3">
        <v>35970.99</v>
      </c>
      <c r="F10579">
        <f t="shared" si="670"/>
        <v>6.0495560162875306E-3</v>
      </c>
    </row>
    <row r="10580" spans="1:6" ht="15" thickBot="1" x14ac:dyDescent="0.35">
      <c r="A10580" s="2">
        <v>44543</v>
      </c>
      <c r="B10580" s="5">
        <f t="shared" si="667"/>
        <v>12</v>
      </c>
      <c r="C10580" s="5">
        <f t="shared" si="668"/>
        <v>13</v>
      </c>
      <c r="D10580" s="5">
        <f t="shared" si="669"/>
        <v>2</v>
      </c>
      <c r="E10580" s="3">
        <v>35650.949999999997</v>
      </c>
      <c r="F10580">
        <f t="shared" si="670"/>
        <v>-8.8971696358649266E-3</v>
      </c>
    </row>
    <row r="10581" spans="1:6" ht="15" thickBot="1" x14ac:dyDescent="0.35">
      <c r="A10581" s="2">
        <v>44544</v>
      </c>
      <c r="B10581" s="5">
        <f t="shared" si="667"/>
        <v>12</v>
      </c>
      <c r="C10581" s="5">
        <f t="shared" si="668"/>
        <v>14</v>
      </c>
      <c r="D10581" s="5">
        <f t="shared" si="669"/>
        <v>3</v>
      </c>
      <c r="E10581" s="3">
        <v>35544.18</v>
      </c>
      <c r="F10581">
        <f t="shared" si="670"/>
        <v>-2.9948711044164829E-3</v>
      </c>
    </row>
    <row r="10582" spans="1:6" ht="15" thickBot="1" x14ac:dyDescent="0.35">
      <c r="A10582" s="2">
        <v>44545</v>
      </c>
      <c r="B10582" s="5">
        <f t="shared" si="667"/>
        <v>12</v>
      </c>
      <c r="C10582" s="5">
        <f t="shared" si="668"/>
        <v>15</v>
      </c>
      <c r="D10582" s="5">
        <f t="shared" si="669"/>
        <v>4</v>
      </c>
      <c r="E10582" s="3">
        <v>35927.43</v>
      </c>
      <c r="F10582">
        <f t="shared" si="670"/>
        <v>1.0782355930000355E-2</v>
      </c>
    </row>
    <row r="10583" spans="1:6" ht="15" thickBot="1" x14ac:dyDescent="0.35">
      <c r="A10583" s="2">
        <v>44546</v>
      </c>
      <c r="B10583" s="5">
        <f t="shared" si="667"/>
        <v>12</v>
      </c>
      <c r="C10583" s="5">
        <f t="shared" si="668"/>
        <v>16</v>
      </c>
      <c r="D10583" s="5">
        <f t="shared" si="669"/>
        <v>5</v>
      </c>
      <c r="E10583" s="3">
        <v>35897.64</v>
      </c>
      <c r="F10583">
        <f t="shared" si="670"/>
        <v>-8.2917147149130549E-4</v>
      </c>
    </row>
    <row r="10584" spans="1:6" ht="15" thickBot="1" x14ac:dyDescent="0.35">
      <c r="A10584" s="2">
        <v>44547</v>
      </c>
      <c r="B10584" s="5">
        <f t="shared" si="667"/>
        <v>12</v>
      </c>
      <c r="C10584" s="5">
        <f t="shared" si="668"/>
        <v>17</v>
      </c>
      <c r="D10584" s="5">
        <f t="shared" si="669"/>
        <v>6</v>
      </c>
      <c r="E10584" s="3">
        <v>35365.440000000002</v>
      </c>
      <c r="F10584">
        <f t="shared" si="670"/>
        <v>-1.4825487135087351E-2</v>
      </c>
    </row>
    <row r="10585" spans="1:6" ht="15" thickBot="1" x14ac:dyDescent="0.35">
      <c r="A10585" s="2">
        <v>44550</v>
      </c>
      <c r="B10585" s="5">
        <f t="shared" si="667"/>
        <v>12</v>
      </c>
      <c r="C10585" s="5">
        <f t="shared" si="668"/>
        <v>20</v>
      </c>
      <c r="D10585" s="5">
        <f t="shared" si="669"/>
        <v>2</v>
      </c>
      <c r="E10585" s="3">
        <v>34932.160000000003</v>
      </c>
      <c r="F10585">
        <f t="shared" si="670"/>
        <v>-1.225150881764793E-2</v>
      </c>
    </row>
    <row r="10586" spans="1:6" ht="15" thickBot="1" x14ac:dyDescent="0.35">
      <c r="A10586" s="2">
        <v>44551</v>
      </c>
      <c r="B10586" s="5">
        <f t="shared" si="667"/>
        <v>12</v>
      </c>
      <c r="C10586" s="5">
        <f t="shared" si="668"/>
        <v>21</v>
      </c>
      <c r="D10586" s="5">
        <f t="shared" si="669"/>
        <v>3</v>
      </c>
      <c r="E10586" s="3">
        <v>35492.699999999997</v>
      </c>
      <c r="F10586">
        <f t="shared" si="670"/>
        <v>1.6046531333876679E-2</v>
      </c>
    </row>
    <row r="10587" spans="1:6" ht="15" thickBot="1" x14ac:dyDescent="0.35">
      <c r="A10587" s="2">
        <v>44552</v>
      </c>
      <c r="B10587" s="5">
        <f t="shared" si="667"/>
        <v>12</v>
      </c>
      <c r="C10587" s="5">
        <f t="shared" si="668"/>
        <v>22</v>
      </c>
      <c r="D10587" s="5">
        <f t="shared" si="669"/>
        <v>4</v>
      </c>
      <c r="E10587" s="3">
        <v>35753.89</v>
      </c>
      <c r="F10587">
        <f t="shared" si="670"/>
        <v>7.3589780433723651E-3</v>
      </c>
    </row>
    <row r="10588" spans="1:6" ht="15" thickBot="1" x14ac:dyDescent="0.35">
      <c r="A10588" s="2">
        <v>44553</v>
      </c>
      <c r="B10588" s="5">
        <f t="shared" si="667"/>
        <v>12</v>
      </c>
      <c r="C10588" s="5">
        <f t="shared" si="668"/>
        <v>23</v>
      </c>
      <c r="D10588" s="5">
        <f t="shared" si="669"/>
        <v>5</v>
      </c>
      <c r="E10588" s="3">
        <v>35950.559999999998</v>
      </c>
      <c r="F10588">
        <f t="shared" si="670"/>
        <v>5.5006602078822263E-3</v>
      </c>
    </row>
    <row r="10589" spans="1:6" ht="15" thickBot="1" x14ac:dyDescent="0.35">
      <c r="A10589" s="2">
        <v>44557</v>
      </c>
      <c r="B10589" s="5">
        <f t="shared" si="667"/>
        <v>12</v>
      </c>
      <c r="C10589" s="5">
        <f t="shared" si="668"/>
        <v>27</v>
      </c>
      <c r="D10589" s="5">
        <f t="shared" si="669"/>
        <v>2</v>
      </c>
      <c r="E10589" s="3">
        <v>36302.379999999997</v>
      </c>
      <c r="F10589">
        <f t="shared" si="670"/>
        <v>9.7862175165004308E-3</v>
      </c>
    </row>
    <row r="10590" spans="1:6" ht="15" thickBot="1" x14ac:dyDescent="0.35">
      <c r="A10590" s="2">
        <v>44558</v>
      </c>
      <c r="B10590" s="5">
        <f t="shared" si="667"/>
        <v>12</v>
      </c>
      <c r="C10590" s="5">
        <f t="shared" si="668"/>
        <v>28</v>
      </c>
      <c r="D10590" s="5">
        <f t="shared" si="669"/>
        <v>3</v>
      </c>
      <c r="E10590" s="3">
        <v>36398.21</v>
      </c>
      <c r="F10590">
        <f t="shared" si="670"/>
        <v>2.639771827632286E-3</v>
      </c>
    </row>
    <row r="10591" spans="1:6" ht="15" thickBot="1" x14ac:dyDescent="0.35">
      <c r="A10591" s="2">
        <v>44559</v>
      </c>
      <c r="B10591" s="5">
        <f t="shared" si="667"/>
        <v>12</v>
      </c>
      <c r="C10591" s="5">
        <f t="shared" si="668"/>
        <v>29</v>
      </c>
      <c r="D10591" s="5">
        <f t="shared" si="669"/>
        <v>4</v>
      </c>
      <c r="E10591" s="3">
        <v>36488.629999999997</v>
      </c>
      <c r="F10591">
        <f t="shared" si="670"/>
        <v>2.4841880960629176E-3</v>
      </c>
    </row>
    <row r="10592" spans="1:6" ht="15" thickBot="1" x14ac:dyDescent="0.35">
      <c r="A10592" s="2">
        <v>44560</v>
      </c>
      <c r="B10592" s="5">
        <f t="shared" si="667"/>
        <v>12</v>
      </c>
      <c r="C10592" s="5">
        <f t="shared" si="668"/>
        <v>30</v>
      </c>
      <c r="D10592" s="5">
        <f t="shared" si="669"/>
        <v>5</v>
      </c>
      <c r="E10592" s="3">
        <v>36398.080000000002</v>
      </c>
      <c r="F10592">
        <f t="shared" si="670"/>
        <v>-2.4815949516327589E-3</v>
      </c>
    </row>
    <row r="10593" spans="1:6" ht="15" thickBot="1" x14ac:dyDescent="0.35">
      <c r="A10593" s="2">
        <v>44561</v>
      </c>
      <c r="B10593" s="5">
        <f t="shared" si="667"/>
        <v>12</v>
      </c>
      <c r="C10593" s="5">
        <f t="shared" si="668"/>
        <v>31</v>
      </c>
      <c r="D10593" s="5">
        <f t="shared" si="669"/>
        <v>6</v>
      </c>
      <c r="E10593" s="3">
        <v>36338.300000000003</v>
      </c>
      <c r="F10593">
        <f t="shared" si="670"/>
        <v>-1.6423943240961841E-3</v>
      </c>
    </row>
    <row r="10594" spans="1:6" ht="15" thickBot="1" x14ac:dyDescent="0.35">
      <c r="A10594" s="2">
        <v>44564</v>
      </c>
      <c r="B10594" s="5">
        <f t="shared" si="667"/>
        <v>1</v>
      </c>
      <c r="C10594" s="5">
        <f t="shared" si="668"/>
        <v>3</v>
      </c>
      <c r="D10594" s="5">
        <f t="shared" si="669"/>
        <v>2</v>
      </c>
      <c r="E10594" s="3">
        <v>36585.06</v>
      </c>
      <c r="F10594">
        <f t="shared" si="670"/>
        <v>6.7906313724085815E-3</v>
      </c>
    </row>
    <row r="10595" spans="1:6" ht="15" thickBot="1" x14ac:dyDescent="0.35">
      <c r="A10595" s="2">
        <v>44565</v>
      </c>
      <c r="B10595" s="5">
        <f t="shared" si="667"/>
        <v>1</v>
      </c>
      <c r="C10595" s="5">
        <f t="shared" si="668"/>
        <v>4</v>
      </c>
      <c r="D10595" s="5">
        <f t="shared" si="669"/>
        <v>3</v>
      </c>
      <c r="E10595" s="3">
        <v>36799.65</v>
      </c>
      <c r="F10595">
        <f t="shared" si="670"/>
        <v>5.8655090356556422E-3</v>
      </c>
    </row>
    <row r="10596" spans="1:6" ht="15" thickBot="1" x14ac:dyDescent="0.35">
      <c r="A10596" s="2">
        <v>44566</v>
      </c>
      <c r="B10596" s="5">
        <f t="shared" si="667"/>
        <v>1</v>
      </c>
      <c r="C10596" s="5">
        <f t="shared" si="668"/>
        <v>5</v>
      </c>
      <c r="D10596" s="5">
        <f t="shared" si="669"/>
        <v>4</v>
      </c>
      <c r="E10596" s="3">
        <v>36407.11</v>
      </c>
      <c r="F10596">
        <f t="shared" si="670"/>
        <v>-1.0666949278050222E-2</v>
      </c>
    </row>
    <row r="10597" spans="1:6" ht="15" thickBot="1" x14ac:dyDescent="0.35">
      <c r="A10597" s="2">
        <v>44567</v>
      </c>
      <c r="B10597" s="5">
        <f t="shared" si="667"/>
        <v>1</v>
      </c>
      <c r="C10597" s="5">
        <f t="shared" si="668"/>
        <v>6</v>
      </c>
      <c r="D10597" s="5">
        <f t="shared" si="669"/>
        <v>5</v>
      </c>
      <c r="E10597" s="3">
        <v>36236.47</v>
      </c>
      <c r="F10597">
        <f t="shared" si="670"/>
        <v>-4.6869965784155738E-3</v>
      </c>
    </row>
    <row r="10598" spans="1:6" ht="15" thickBot="1" x14ac:dyDescent="0.35">
      <c r="A10598" s="2">
        <v>44568</v>
      </c>
      <c r="B10598" s="5">
        <f t="shared" si="667"/>
        <v>1</v>
      </c>
      <c r="C10598" s="5">
        <f t="shared" si="668"/>
        <v>7</v>
      </c>
      <c r="D10598" s="5">
        <f t="shared" si="669"/>
        <v>6</v>
      </c>
      <c r="E10598" s="3">
        <v>36231.660000000003</v>
      </c>
      <c r="F10598">
        <f t="shared" si="670"/>
        <v>-1.3273919893404826E-4</v>
      </c>
    </row>
    <row r="10599" spans="1:6" ht="15" thickBot="1" x14ac:dyDescent="0.35">
      <c r="A10599" s="2">
        <v>44571</v>
      </c>
      <c r="B10599" s="5">
        <f t="shared" si="667"/>
        <v>1</v>
      </c>
      <c r="C10599" s="5">
        <f t="shared" si="668"/>
        <v>10</v>
      </c>
      <c r="D10599" s="5">
        <f t="shared" si="669"/>
        <v>2</v>
      </c>
      <c r="E10599" s="3">
        <v>36068.870000000003</v>
      </c>
      <c r="F10599">
        <f t="shared" si="670"/>
        <v>-4.4930317849085815E-3</v>
      </c>
    </row>
    <row r="10600" spans="1:6" ht="15" thickBot="1" x14ac:dyDescent="0.35">
      <c r="A10600" s="2">
        <v>44572</v>
      </c>
      <c r="B10600" s="5">
        <f t="shared" si="667"/>
        <v>1</v>
      </c>
      <c r="C10600" s="5">
        <f t="shared" si="668"/>
        <v>11</v>
      </c>
      <c r="D10600" s="5">
        <f t="shared" si="669"/>
        <v>3</v>
      </c>
      <c r="E10600" s="3">
        <v>36252.019999999997</v>
      </c>
      <c r="F10600">
        <f t="shared" si="670"/>
        <v>5.0777859134481943E-3</v>
      </c>
    </row>
    <row r="10601" spans="1:6" ht="15" thickBot="1" x14ac:dyDescent="0.35">
      <c r="A10601" s="2">
        <v>44573</v>
      </c>
      <c r="B10601" s="5">
        <f t="shared" si="667"/>
        <v>1</v>
      </c>
      <c r="C10601" s="5">
        <f t="shared" si="668"/>
        <v>12</v>
      </c>
      <c r="D10601" s="5">
        <f t="shared" si="669"/>
        <v>4</v>
      </c>
      <c r="E10601" s="3">
        <v>36290.32</v>
      </c>
      <c r="F10601">
        <f t="shared" si="670"/>
        <v>1.0564928519846042E-3</v>
      </c>
    </row>
    <row r="10602" spans="1:6" ht="15" thickBot="1" x14ac:dyDescent="0.35">
      <c r="A10602" s="2">
        <v>44574</v>
      </c>
      <c r="B10602" s="5">
        <f t="shared" si="667"/>
        <v>1</v>
      </c>
      <c r="C10602" s="5">
        <f t="shared" si="668"/>
        <v>13</v>
      </c>
      <c r="D10602" s="5">
        <f t="shared" si="669"/>
        <v>5</v>
      </c>
      <c r="E10602" s="3">
        <v>36113.620000000003</v>
      </c>
      <c r="F10602">
        <f t="shared" si="670"/>
        <v>-4.869067012911352E-3</v>
      </c>
    </row>
    <row r="10603" spans="1:6" ht="15" thickBot="1" x14ac:dyDescent="0.35">
      <c r="A10603" s="2">
        <v>44575</v>
      </c>
      <c r="B10603" s="5">
        <f t="shared" si="667"/>
        <v>1</v>
      </c>
      <c r="C10603" s="5">
        <f t="shared" si="668"/>
        <v>14</v>
      </c>
      <c r="D10603" s="5">
        <f t="shared" si="669"/>
        <v>6</v>
      </c>
      <c r="E10603" s="3">
        <v>35911.81</v>
      </c>
      <c r="F10603">
        <f t="shared" si="670"/>
        <v>-5.5881963646957833E-3</v>
      </c>
    </row>
    <row r="10604" spans="1:6" ht="15" thickBot="1" x14ac:dyDescent="0.35">
      <c r="A10604" s="2">
        <v>44579</v>
      </c>
      <c r="B10604" s="5">
        <f t="shared" si="667"/>
        <v>1</v>
      </c>
      <c r="C10604" s="5">
        <f t="shared" si="668"/>
        <v>18</v>
      </c>
      <c r="D10604" s="5">
        <f t="shared" si="669"/>
        <v>3</v>
      </c>
      <c r="E10604" s="3">
        <v>35368.47</v>
      </c>
      <c r="F10604">
        <f t="shared" si="670"/>
        <v>-1.5129841687177464E-2</v>
      </c>
    </row>
    <row r="10605" spans="1:6" ht="15" thickBot="1" x14ac:dyDescent="0.35">
      <c r="A10605" s="2">
        <v>44580</v>
      </c>
      <c r="B10605" s="5">
        <f t="shared" si="667"/>
        <v>1</v>
      </c>
      <c r="C10605" s="5">
        <f t="shared" si="668"/>
        <v>19</v>
      </c>
      <c r="D10605" s="5">
        <f t="shared" si="669"/>
        <v>4</v>
      </c>
      <c r="E10605" s="3">
        <v>35028.65</v>
      </c>
      <c r="F10605">
        <f t="shared" si="670"/>
        <v>-9.6079926556053939E-3</v>
      </c>
    </row>
    <row r="10606" spans="1:6" ht="15" thickBot="1" x14ac:dyDescent="0.35">
      <c r="A10606" s="2">
        <v>44581</v>
      </c>
      <c r="B10606" s="5">
        <f t="shared" si="667"/>
        <v>1</v>
      </c>
      <c r="C10606" s="5">
        <f t="shared" si="668"/>
        <v>20</v>
      </c>
      <c r="D10606" s="5">
        <f t="shared" si="669"/>
        <v>5</v>
      </c>
      <c r="E10606" s="3">
        <v>34715.39</v>
      </c>
      <c r="F10606">
        <f t="shared" si="670"/>
        <v>-8.9429652584385073E-3</v>
      </c>
    </row>
    <row r="10607" spans="1:6" ht="15" thickBot="1" x14ac:dyDescent="0.35">
      <c r="A10607" s="2">
        <v>44582</v>
      </c>
      <c r="B10607" s="5">
        <f t="shared" si="667"/>
        <v>1</v>
      </c>
      <c r="C10607" s="5">
        <f t="shared" si="668"/>
        <v>21</v>
      </c>
      <c r="D10607" s="5">
        <f t="shared" si="669"/>
        <v>6</v>
      </c>
      <c r="E10607" s="3">
        <v>34265.370000000003</v>
      </c>
      <c r="F10607">
        <f t="shared" si="670"/>
        <v>-1.2963126728520026E-2</v>
      </c>
    </row>
    <row r="10608" spans="1:6" ht="15" thickBot="1" x14ac:dyDescent="0.35">
      <c r="A10608" s="2">
        <v>44585</v>
      </c>
      <c r="B10608" s="5">
        <f t="shared" si="667"/>
        <v>1</v>
      </c>
      <c r="C10608" s="5">
        <f t="shared" si="668"/>
        <v>24</v>
      </c>
      <c r="D10608" s="5">
        <f t="shared" si="669"/>
        <v>2</v>
      </c>
      <c r="E10608" s="3">
        <v>34364.5</v>
      </c>
      <c r="F10608">
        <f t="shared" si="670"/>
        <v>2.8930083054698481E-3</v>
      </c>
    </row>
    <row r="10609" spans="1:6" ht="15" thickBot="1" x14ac:dyDescent="0.35">
      <c r="A10609" s="2">
        <v>44586</v>
      </c>
      <c r="B10609" s="5">
        <f t="shared" si="667"/>
        <v>1</v>
      </c>
      <c r="C10609" s="5">
        <f t="shared" si="668"/>
        <v>25</v>
      </c>
      <c r="D10609" s="5">
        <f t="shared" si="669"/>
        <v>3</v>
      </c>
      <c r="E10609" s="3">
        <v>34297.730000000003</v>
      </c>
      <c r="F10609">
        <f t="shared" si="670"/>
        <v>-1.9429934961951083E-3</v>
      </c>
    </row>
    <row r="10610" spans="1:6" ht="15" thickBot="1" x14ac:dyDescent="0.35">
      <c r="A10610" s="2">
        <v>44587</v>
      </c>
      <c r="B10610" s="5">
        <f t="shared" si="667"/>
        <v>1</v>
      </c>
      <c r="C10610" s="5">
        <f t="shared" si="668"/>
        <v>26</v>
      </c>
      <c r="D10610" s="5">
        <f t="shared" si="669"/>
        <v>4</v>
      </c>
      <c r="E10610" s="3">
        <v>34168.089999999997</v>
      </c>
      <c r="F10610">
        <f t="shared" si="670"/>
        <v>-3.7798419895429432E-3</v>
      </c>
    </row>
    <row r="10611" spans="1:6" ht="15" thickBot="1" x14ac:dyDescent="0.35">
      <c r="A10611" s="2">
        <v>44588</v>
      </c>
      <c r="B10611" s="5">
        <f t="shared" si="667"/>
        <v>1</v>
      </c>
      <c r="C10611" s="5">
        <f t="shared" si="668"/>
        <v>27</v>
      </c>
      <c r="D10611" s="5">
        <f t="shared" si="669"/>
        <v>5</v>
      </c>
      <c r="E10611" s="3">
        <v>34160.78</v>
      </c>
      <c r="F10611">
        <f t="shared" si="670"/>
        <v>-2.1394230698870416E-4</v>
      </c>
    </row>
    <row r="10612" spans="1:6" ht="15" thickBot="1" x14ac:dyDescent="0.35">
      <c r="A10612" s="2">
        <v>44589</v>
      </c>
      <c r="B10612" s="5">
        <f t="shared" si="667"/>
        <v>1</v>
      </c>
      <c r="C10612" s="5">
        <f t="shared" si="668"/>
        <v>28</v>
      </c>
      <c r="D10612" s="5">
        <f t="shared" si="669"/>
        <v>6</v>
      </c>
      <c r="E10612" s="3">
        <v>34725.47</v>
      </c>
      <c r="F10612">
        <f t="shared" si="670"/>
        <v>1.6530360255240142E-2</v>
      </c>
    </row>
    <row r="10613" spans="1:6" ht="15" thickBot="1" x14ac:dyDescent="0.35">
      <c r="A10613" s="2">
        <v>44592</v>
      </c>
      <c r="B10613" s="5">
        <f t="shared" si="667"/>
        <v>1</v>
      </c>
      <c r="C10613" s="5">
        <f t="shared" si="668"/>
        <v>31</v>
      </c>
      <c r="D10613" s="5">
        <f t="shared" si="669"/>
        <v>2</v>
      </c>
      <c r="E10613" s="3">
        <v>35131.86</v>
      </c>
      <c r="F10613">
        <f t="shared" si="670"/>
        <v>1.1702937354051634E-2</v>
      </c>
    </row>
    <row r="10614" spans="1:6" ht="15" thickBot="1" x14ac:dyDescent="0.35">
      <c r="A10614" s="2">
        <v>44593</v>
      </c>
      <c r="B10614" s="5">
        <f t="shared" si="667"/>
        <v>2</v>
      </c>
      <c r="C10614" s="5">
        <f t="shared" si="668"/>
        <v>1</v>
      </c>
      <c r="D10614" s="5">
        <f t="shared" si="669"/>
        <v>3</v>
      </c>
      <c r="E10614" s="3">
        <v>35405.24</v>
      </c>
      <c r="F10614">
        <f t="shared" si="670"/>
        <v>7.7815407439286556E-3</v>
      </c>
    </row>
    <row r="10615" spans="1:6" ht="15" thickBot="1" x14ac:dyDescent="0.35">
      <c r="A10615" s="2">
        <v>44594</v>
      </c>
      <c r="B10615" s="5">
        <f t="shared" si="667"/>
        <v>2</v>
      </c>
      <c r="C10615" s="5">
        <f t="shared" si="668"/>
        <v>2</v>
      </c>
      <c r="D10615" s="5">
        <f t="shared" si="669"/>
        <v>4</v>
      </c>
      <c r="E10615" s="3">
        <v>35629.33</v>
      </c>
      <c r="F10615">
        <f t="shared" si="670"/>
        <v>6.32928911087748E-3</v>
      </c>
    </row>
    <row r="10616" spans="1:6" ht="15" thickBot="1" x14ac:dyDescent="0.35">
      <c r="A10616" s="2">
        <v>44595</v>
      </c>
      <c r="B10616" s="5">
        <f t="shared" si="667"/>
        <v>2</v>
      </c>
      <c r="C10616" s="5">
        <f t="shared" si="668"/>
        <v>3</v>
      </c>
      <c r="D10616" s="5">
        <f t="shared" si="669"/>
        <v>5</v>
      </c>
      <c r="E10616" s="3">
        <v>35111.160000000003</v>
      </c>
      <c r="F10616">
        <f t="shared" si="670"/>
        <v>-1.4543355151500133E-2</v>
      </c>
    </row>
    <row r="10617" spans="1:6" ht="15" thickBot="1" x14ac:dyDescent="0.35">
      <c r="A10617" s="2">
        <v>44596</v>
      </c>
      <c r="B10617" s="5">
        <f t="shared" si="667"/>
        <v>2</v>
      </c>
      <c r="C10617" s="5">
        <f t="shared" si="668"/>
        <v>4</v>
      </c>
      <c r="D10617" s="5">
        <f t="shared" si="669"/>
        <v>6</v>
      </c>
      <c r="E10617" s="3">
        <v>35089.74</v>
      </c>
      <c r="F10617">
        <f t="shared" si="670"/>
        <v>-6.1006244168536523E-4</v>
      </c>
    </row>
    <row r="10618" spans="1:6" ht="15" thickBot="1" x14ac:dyDescent="0.35">
      <c r="A10618" s="2">
        <v>44599</v>
      </c>
      <c r="B10618" s="5">
        <f t="shared" si="667"/>
        <v>2</v>
      </c>
      <c r="C10618" s="5">
        <f t="shared" si="668"/>
        <v>7</v>
      </c>
      <c r="D10618" s="5">
        <f t="shared" si="669"/>
        <v>2</v>
      </c>
      <c r="E10618" s="3">
        <v>35091.129999999997</v>
      </c>
      <c r="F10618">
        <f t="shared" si="670"/>
        <v>3.9612718703513281E-5</v>
      </c>
    </row>
    <row r="10619" spans="1:6" ht="15" thickBot="1" x14ac:dyDescent="0.35">
      <c r="A10619" s="2">
        <v>44600</v>
      </c>
      <c r="B10619" s="5">
        <f t="shared" si="667"/>
        <v>2</v>
      </c>
      <c r="C10619" s="5">
        <f t="shared" si="668"/>
        <v>8</v>
      </c>
      <c r="D10619" s="5">
        <f t="shared" si="669"/>
        <v>3</v>
      </c>
      <c r="E10619" s="3">
        <v>35462.78</v>
      </c>
      <c r="F10619">
        <f t="shared" si="670"/>
        <v>1.0590995502282242E-2</v>
      </c>
    </row>
    <row r="10620" spans="1:6" ht="15" thickBot="1" x14ac:dyDescent="0.35">
      <c r="A10620" s="2">
        <v>44601</v>
      </c>
      <c r="B10620" s="5">
        <f t="shared" si="667"/>
        <v>2</v>
      </c>
      <c r="C10620" s="5">
        <f t="shared" si="668"/>
        <v>9</v>
      </c>
      <c r="D10620" s="5">
        <f t="shared" si="669"/>
        <v>4</v>
      </c>
      <c r="E10620" s="3">
        <v>35768.06</v>
      </c>
      <c r="F10620">
        <f t="shared" si="670"/>
        <v>8.6084621679405511E-3</v>
      </c>
    </row>
    <row r="10621" spans="1:6" ht="15" thickBot="1" x14ac:dyDescent="0.35">
      <c r="A10621" s="2">
        <v>44602</v>
      </c>
      <c r="B10621" s="5">
        <f t="shared" si="667"/>
        <v>2</v>
      </c>
      <c r="C10621" s="5">
        <f t="shared" si="668"/>
        <v>10</v>
      </c>
      <c r="D10621" s="5">
        <f t="shared" si="669"/>
        <v>5</v>
      </c>
      <c r="E10621" s="3">
        <v>35241.589999999997</v>
      </c>
      <c r="F10621">
        <f t="shared" si="670"/>
        <v>-1.4718997899243101E-2</v>
      </c>
    </row>
    <row r="10622" spans="1:6" ht="15" thickBot="1" x14ac:dyDescent="0.35">
      <c r="A10622" s="2">
        <v>44603</v>
      </c>
      <c r="B10622" s="5">
        <f t="shared" si="667"/>
        <v>2</v>
      </c>
      <c r="C10622" s="5">
        <f t="shared" si="668"/>
        <v>11</v>
      </c>
      <c r="D10622" s="5">
        <f t="shared" si="669"/>
        <v>6</v>
      </c>
      <c r="E10622" s="3">
        <v>34738.06</v>
      </c>
      <c r="F10622">
        <f t="shared" si="670"/>
        <v>-1.428794784798299E-2</v>
      </c>
    </row>
    <row r="10623" spans="1:6" ht="15" thickBot="1" x14ac:dyDescent="0.35">
      <c r="A10623" s="2">
        <v>44606</v>
      </c>
      <c r="B10623" s="5">
        <f t="shared" si="667"/>
        <v>2</v>
      </c>
      <c r="C10623" s="5">
        <f t="shared" si="668"/>
        <v>14</v>
      </c>
      <c r="D10623" s="5">
        <f t="shared" si="669"/>
        <v>2</v>
      </c>
      <c r="E10623" s="3">
        <v>34566.17</v>
      </c>
      <c r="F10623">
        <f t="shared" si="670"/>
        <v>-4.9481749988341157E-3</v>
      </c>
    </row>
    <row r="10624" spans="1:6" ht="15" thickBot="1" x14ac:dyDescent="0.35">
      <c r="A10624" s="2">
        <v>44607</v>
      </c>
      <c r="B10624" s="5">
        <f t="shared" si="667"/>
        <v>2</v>
      </c>
      <c r="C10624" s="5">
        <f t="shared" si="668"/>
        <v>15</v>
      </c>
      <c r="D10624" s="5">
        <f t="shared" si="669"/>
        <v>3</v>
      </c>
      <c r="E10624" s="3">
        <v>34988.839999999997</v>
      </c>
      <c r="F10624">
        <f t="shared" si="670"/>
        <v>1.2227851682729047E-2</v>
      </c>
    </row>
    <row r="10625" spans="1:6" ht="15" thickBot="1" x14ac:dyDescent="0.35">
      <c r="A10625" s="2">
        <v>44608</v>
      </c>
      <c r="B10625" s="5">
        <f t="shared" si="667"/>
        <v>2</v>
      </c>
      <c r="C10625" s="5">
        <f t="shared" si="668"/>
        <v>16</v>
      </c>
      <c r="D10625" s="5">
        <f t="shared" si="669"/>
        <v>4</v>
      </c>
      <c r="E10625" s="3">
        <v>34934.269999999997</v>
      </c>
      <c r="F10625">
        <f t="shared" si="670"/>
        <v>-1.5596401595480078E-3</v>
      </c>
    </row>
    <row r="10626" spans="1:6" ht="15" thickBot="1" x14ac:dyDescent="0.35">
      <c r="A10626" s="2">
        <v>44609</v>
      </c>
      <c r="B10626" s="5">
        <f t="shared" si="667"/>
        <v>2</v>
      </c>
      <c r="C10626" s="5">
        <f t="shared" si="668"/>
        <v>17</v>
      </c>
      <c r="D10626" s="5">
        <f t="shared" si="669"/>
        <v>5</v>
      </c>
      <c r="E10626" s="3">
        <v>34312.03</v>
      </c>
      <c r="F10626">
        <f t="shared" si="670"/>
        <v>-1.7811736154784343E-2</v>
      </c>
    </row>
    <row r="10627" spans="1:6" ht="15" thickBot="1" x14ac:dyDescent="0.35">
      <c r="A10627" s="2">
        <v>44610</v>
      </c>
      <c r="B10627" s="5">
        <f t="shared" ref="B10627:B10675" si="671">MONTH(A10627)</f>
        <v>2</v>
      </c>
      <c r="C10627" s="5">
        <f t="shared" ref="C10627:C10675" si="672">DAY(A10627)</f>
        <v>18</v>
      </c>
      <c r="D10627" s="5">
        <f t="shared" ref="D10627:D10675" si="673">WEEKDAY(A10627,1)</f>
        <v>6</v>
      </c>
      <c r="E10627" s="3">
        <v>34079.18</v>
      </c>
      <c r="F10627">
        <f t="shared" si="670"/>
        <v>-6.7862496040018193E-3</v>
      </c>
    </row>
    <row r="10628" spans="1:6" ht="15" thickBot="1" x14ac:dyDescent="0.35">
      <c r="A10628" s="2">
        <v>44614</v>
      </c>
      <c r="B10628" s="5">
        <f t="shared" si="671"/>
        <v>2</v>
      </c>
      <c r="C10628" s="5">
        <f t="shared" si="672"/>
        <v>22</v>
      </c>
      <c r="D10628" s="5">
        <f t="shared" si="673"/>
        <v>3</v>
      </c>
      <c r="E10628" s="3">
        <v>33596.61</v>
      </c>
      <c r="F10628">
        <f t="shared" ref="F10628:F10675" si="674">(E10628-E10627)/E10627</f>
        <v>-1.416025855082193E-2</v>
      </c>
    </row>
    <row r="10629" spans="1:6" ht="15" thickBot="1" x14ac:dyDescent="0.35">
      <c r="A10629" s="2">
        <v>44615</v>
      </c>
      <c r="B10629" s="5">
        <f t="shared" si="671"/>
        <v>2</v>
      </c>
      <c r="C10629" s="5">
        <f t="shared" si="672"/>
        <v>23</v>
      </c>
      <c r="D10629" s="5">
        <f t="shared" si="673"/>
        <v>4</v>
      </c>
      <c r="E10629" s="3">
        <v>33131.760000000002</v>
      </c>
      <c r="F10629">
        <f t="shared" si="674"/>
        <v>-1.3836217404077332E-2</v>
      </c>
    </row>
    <row r="10630" spans="1:6" ht="15" thickBot="1" x14ac:dyDescent="0.35">
      <c r="A10630" s="2">
        <v>44616</v>
      </c>
      <c r="B10630" s="5">
        <f t="shared" si="671"/>
        <v>2</v>
      </c>
      <c r="C10630" s="5">
        <f t="shared" si="672"/>
        <v>24</v>
      </c>
      <c r="D10630" s="5">
        <f t="shared" si="673"/>
        <v>5</v>
      </c>
      <c r="E10630" s="3">
        <v>33223.83</v>
      </c>
      <c r="F10630">
        <f t="shared" si="674"/>
        <v>2.7789045918478134E-3</v>
      </c>
    </row>
    <row r="10631" spans="1:6" ht="15" thickBot="1" x14ac:dyDescent="0.35">
      <c r="A10631" s="2">
        <v>44617</v>
      </c>
      <c r="B10631" s="5">
        <f t="shared" si="671"/>
        <v>2</v>
      </c>
      <c r="C10631" s="5">
        <f t="shared" si="672"/>
        <v>25</v>
      </c>
      <c r="D10631" s="5">
        <f t="shared" si="673"/>
        <v>6</v>
      </c>
      <c r="E10631" s="3">
        <v>34058.75</v>
      </c>
      <c r="F10631">
        <f t="shared" si="674"/>
        <v>2.5130155072428381E-2</v>
      </c>
    </row>
    <row r="10632" spans="1:6" ht="15" thickBot="1" x14ac:dyDescent="0.35">
      <c r="A10632" s="2">
        <v>44620</v>
      </c>
      <c r="B10632" s="5">
        <f t="shared" si="671"/>
        <v>2</v>
      </c>
      <c r="C10632" s="5">
        <f t="shared" si="672"/>
        <v>28</v>
      </c>
      <c r="D10632" s="5">
        <f t="shared" si="673"/>
        <v>2</v>
      </c>
      <c r="E10632" s="3">
        <v>33892.6</v>
      </c>
      <c r="F10632">
        <f t="shared" si="674"/>
        <v>-4.8783352295666002E-3</v>
      </c>
    </row>
    <row r="10633" spans="1:6" ht="15" thickBot="1" x14ac:dyDescent="0.35">
      <c r="A10633" s="2">
        <v>44621</v>
      </c>
      <c r="B10633" s="5">
        <f t="shared" si="671"/>
        <v>3</v>
      </c>
      <c r="C10633" s="5">
        <f t="shared" si="672"/>
        <v>1</v>
      </c>
      <c r="D10633" s="5">
        <f t="shared" si="673"/>
        <v>3</v>
      </c>
      <c r="E10633" s="3">
        <v>33294.949999999997</v>
      </c>
      <c r="F10633">
        <f t="shared" si="674"/>
        <v>-1.7633642742073536E-2</v>
      </c>
    </row>
    <row r="10634" spans="1:6" ht="15" thickBot="1" x14ac:dyDescent="0.35">
      <c r="A10634" s="2">
        <v>44622</v>
      </c>
      <c r="B10634" s="5">
        <f t="shared" si="671"/>
        <v>3</v>
      </c>
      <c r="C10634" s="5">
        <f t="shared" si="672"/>
        <v>2</v>
      </c>
      <c r="D10634" s="5">
        <f t="shared" si="673"/>
        <v>4</v>
      </c>
      <c r="E10634" s="3">
        <v>33891.35</v>
      </c>
      <c r="F10634">
        <f t="shared" si="674"/>
        <v>1.7912626389287308E-2</v>
      </c>
    </row>
    <row r="10635" spans="1:6" ht="15" thickBot="1" x14ac:dyDescent="0.35">
      <c r="A10635" s="2">
        <v>44623</v>
      </c>
      <c r="B10635" s="5">
        <f t="shared" si="671"/>
        <v>3</v>
      </c>
      <c r="C10635" s="5">
        <f t="shared" si="672"/>
        <v>3</v>
      </c>
      <c r="D10635" s="5">
        <f t="shared" si="673"/>
        <v>5</v>
      </c>
      <c r="E10635" s="3">
        <v>33794.660000000003</v>
      </c>
      <c r="F10635">
        <f t="shared" si="674"/>
        <v>-2.8529403520365835E-3</v>
      </c>
    </row>
    <row r="10636" spans="1:6" ht="15" thickBot="1" x14ac:dyDescent="0.35">
      <c r="A10636" s="2">
        <v>44624</v>
      </c>
      <c r="B10636" s="5">
        <f t="shared" si="671"/>
        <v>3</v>
      </c>
      <c r="C10636" s="5">
        <f t="shared" si="672"/>
        <v>4</v>
      </c>
      <c r="D10636" s="5">
        <f t="shared" si="673"/>
        <v>6</v>
      </c>
      <c r="E10636" s="3">
        <v>33614.800000000003</v>
      </c>
      <c r="F10636">
        <f t="shared" si="674"/>
        <v>-5.3221426106964996E-3</v>
      </c>
    </row>
    <row r="10637" spans="1:6" ht="15" thickBot="1" x14ac:dyDescent="0.35">
      <c r="A10637" s="2">
        <v>44627</v>
      </c>
      <c r="B10637" s="5">
        <f t="shared" si="671"/>
        <v>3</v>
      </c>
      <c r="C10637" s="5">
        <f t="shared" si="672"/>
        <v>7</v>
      </c>
      <c r="D10637" s="5">
        <f t="shared" si="673"/>
        <v>2</v>
      </c>
      <c r="E10637" s="3">
        <v>32817.379999999997</v>
      </c>
      <c r="F10637">
        <f t="shared" si="674"/>
        <v>-2.3722288991753795E-2</v>
      </c>
    </row>
    <row r="10638" spans="1:6" ht="15" thickBot="1" x14ac:dyDescent="0.35">
      <c r="A10638" s="2">
        <v>44628</v>
      </c>
      <c r="B10638" s="5">
        <f t="shared" si="671"/>
        <v>3</v>
      </c>
      <c r="C10638" s="5">
        <f t="shared" si="672"/>
        <v>8</v>
      </c>
      <c r="D10638" s="5">
        <f t="shared" si="673"/>
        <v>3</v>
      </c>
      <c r="E10638" s="3">
        <v>32632.639999999999</v>
      </c>
      <c r="F10638">
        <f t="shared" si="674"/>
        <v>-5.6293342125421954E-3</v>
      </c>
    </row>
    <row r="10639" spans="1:6" ht="15" thickBot="1" x14ac:dyDescent="0.35">
      <c r="A10639" s="2">
        <v>44629</v>
      </c>
      <c r="B10639" s="5">
        <f t="shared" si="671"/>
        <v>3</v>
      </c>
      <c r="C10639" s="5">
        <f t="shared" si="672"/>
        <v>9</v>
      </c>
      <c r="D10639" s="5">
        <f t="shared" si="673"/>
        <v>4</v>
      </c>
      <c r="E10639" s="3">
        <v>33286.25</v>
      </c>
      <c r="F10639">
        <f t="shared" si="674"/>
        <v>2.0029332594604685E-2</v>
      </c>
    </row>
    <row r="10640" spans="1:6" ht="15" thickBot="1" x14ac:dyDescent="0.35">
      <c r="A10640" s="2">
        <v>44630</v>
      </c>
      <c r="B10640" s="5">
        <f t="shared" si="671"/>
        <v>3</v>
      </c>
      <c r="C10640" s="5">
        <f t="shared" si="672"/>
        <v>10</v>
      </c>
      <c r="D10640" s="5">
        <f t="shared" si="673"/>
        <v>5</v>
      </c>
      <c r="E10640" s="3">
        <v>33174.07</v>
      </c>
      <c r="F10640">
        <f t="shared" si="674"/>
        <v>-3.3701603514964974E-3</v>
      </c>
    </row>
    <row r="10641" spans="1:6" ht="15" thickBot="1" x14ac:dyDescent="0.35">
      <c r="A10641" s="2">
        <v>44631</v>
      </c>
      <c r="B10641" s="5">
        <f t="shared" si="671"/>
        <v>3</v>
      </c>
      <c r="C10641" s="5">
        <f t="shared" si="672"/>
        <v>11</v>
      </c>
      <c r="D10641" s="5">
        <f t="shared" si="673"/>
        <v>6</v>
      </c>
      <c r="E10641" s="3">
        <v>32944.19</v>
      </c>
      <c r="F10641">
        <f t="shared" si="674"/>
        <v>-6.929508498655648E-3</v>
      </c>
    </row>
    <row r="10642" spans="1:6" ht="15" thickBot="1" x14ac:dyDescent="0.35">
      <c r="A10642" s="2">
        <v>44634</v>
      </c>
      <c r="B10642" s="5">
        <f t="shared" si="671"/>
        <v>3</v>
      </c>
      <c r="C10642" s="5">
        <f t="shared" si="672"/>
        <v>14</v>
      </c>
      <c r="D10642" s="5">
        <f t="shared" si="673"/>
        <v>2</v>
      </c>
      <c r="E10642" s="3">
        <v>32945.24</v>
      </c>
      <c r="F10642">
        <f t="shared" si="674"/>
        <v>3.1872084273300824E-5</v>
      </c>
    </row>
    <row r="10643" spans="1:6" ht="15" thickBot="1" x14ac:dyDescent="0.35">
      <c r="A10643" s="2">
        <v>44635</v>
      </c>
      <c r="B10643" s="5">
        <f t="shared" si="671"/>
        <v>3</v>
      </c>
      <c r="C10643" s="5">
        <f t="shared" si="672"/>
        <v>15</v>
      </c>
      <c r="D10643" s="5">
        <f t="shared" si="673"/>
        <v>3</v>
      </c>
      <c r="E10643" s="3">
        <v>33544.339999999997</v>
      </c>
      <c r="F10643">
        <f t="shared" si="674"/>
        <v>1.8184721070479335E-2</v>
      </c>
    </row>
    <row r="10644" spans="1:6" ht="15" thickBot="1" x14ac:dyDescent="0.35">
      <c r="A10644" s="2">
        <v>44636</v>
      </c>
      <c r="B10644" s="5">
        <f t="shared" si="671"/>
        <v>3</v>
      </c>
      <c r="C10644" s="5">
        <f t="shared" si="672"/>
        <v>16</v>
      </c>
      <c r="D10644" s="5">
        <f t="shared" si="673"/>
        <v>4</v>
      </c>
      <c r="E10644" s="3">
        <v>34063.1</v>
      </c>
      <c r="F10644">
        <f t="shared" si="674"/>
        <v>1.546490406429228E-2</v>
      </c>
    </row>
    <row r="10645" spans="1:6" ht="15" thickBot="1" x14ac:dyDescent="0.35">
      <c r="A10645" s="2">
        <v>44637</v>
      </c>
      <c r="B10645" s="5">
        <f t="shared" si="671"/>
        <v>3</v>
      </c>
      <c r="C10645" s="5">
        <f t="shared" si="672"/>
        <v>17</v>
      </c>
      <c r="D10645" s="5">
        <f t="shared" si="673"/>
        <v>5</v>
      </c>
      <c r="E10645" s="3">
        <v>34480.76</v>
      </c>
      <c r="F10645">
        <f t="shared" si="674"/>
        <v>1.2261362001696955E-2</v>
      </c>
    </row>
    <row r="10646" spans="1:6" ht="15" thickBot="1" x14ac:dyDescent="0.35">
      <c r="A10646" s="2">
        <v>44638</v>
      </c>
      <c r="B10646" s="5">
        <f t="shared" si="671"/>
        <v>3</v>
      </c>
      <c r="C10646" s="5">
        <f t="shared" si="672"/>
        <v>18</v>
      </c>
      <c r="D10646" s="5">
        <f t="shared" si="673"/>
        <v>6</v>
      </c>
      <c r="E10646" s="3">
        <v>34754.93</v>
      </c>
      <c r="F10646">
        <f t="shared" si="674"/>
        <v>7.9513908626143454E-3</v>
      </c>
    </row>
    <row r="10647" spans="1:6" ht="15" thickBot="1" x14ac:dyDescent="0.35">
      <c r="A10647" s="2">
        <v>44641</v>
      </c>
      <c r="B10647" s="5">
        <f t="shared" si="671"/>
        <v>3</v>
      </c>
      <c r="C10647" s="5">
        <f t="shared" si="672"/>
        <v>21</v>
      </c>
      <c r="D10647" s="5">
        <f t="shared" si="673"/>
        <v>2</v>
      </c>
      <c r="E10647" s="3">
        <v>34552.99</v>
      </c>
      <c r="F10647">
        <f t="shared" si="674"/>
        <v>-5.8103986973935011E-3</v>
      </c>
    </row>
    <row r="10648" spans="1:6" ht="15" thickBot="1" x14ac:dyDescent="0.35">
      <c r="A10648" s="2">
        <v>44642</v>
      </c>
      <c r="B10648" s="5">
        <f t="shared" si="671"/>
        <v>3</v>
      </c>
      <c r="C10648" s="5">
        <f t="shared" si="672"/>
        <v>22</v>
      </c>
      <c r="D10648" s="5">
        <f t="shared" si="673"/>
        <v>3</v>
      </c>
      <c r="E10648" s="3">
        <v>34807.46</v>
      </c>
      <c r="F10648">
        <f t="shared" si="674"/>
        <v>7.3646303836513473E-3</v>
      </c>
    </row>
    <row r="10649" spans="1:6" ht="15" thickBot="1" x14ac:dyDescent="0.35">
      <c r="A10649" s="2">
        <v>44643</v>
      </c>
      <c r="B10649" s="5">
        <f t="shared" si="671"/>
        <v>3</v>
      </c>
      <c r="C10649" s="5">
        <f t="shared" si="672"/>
        <v>23</v>
      </c>
      <c r="D10649" s="5">
        <f t="shared" si="673"/>
        <v>4</v>
      </c>
      <c r="E10649" s="3">
        <v>34358.5</v>
      </c>
      <c r="F10649">
        <f t="shared" si="674"/>
        <v>-1.2898384426786647E-2</v>
      </c>
    </row>
    <row r="10650" spans="1:6" ht="15" thickBot="1" x14ac:dyDescent="0.35">
      <c r="A10650" s="2">
        <v>44644</v>
      </c>
      <c r="B10650" s="5">
        <f t="shared" si="671"/>
        <v>3</v>
      </c>
      <c r="C10650" s="5">
        <f t="shared" si="672"/>
        <v>24</v>
      </c>
      <c r="D10650" s="5">
        <f t="shared" si="673"/>
        <v>5</v>
      </c>
      <c r="E10650" s="3">
        <v>34707.94</v>
      </c>
      <c r="F10650">
        <f t="shared" si="674"/>
        <v>1.0170409069080498E-2</v>
      </c>
    </row>
    <row r="10651" spans="1:6" ht="15" thickBot="1" x14ac:dyDescent="0.35">
      <c r="A10651" s="2">
        <v>44645</v>
      </c>
      <c r="B10651" s="5">
        <f t="shared" si="671"/>
        <v>3</v>
      </c>
      <c r="C10651" s="5">
        <f t="shared" si="672"/>
        <v>25</v>
      </c>
      <c r="D10651" s="5">
        <f t="shared" si="673"/>
        <v>6</v>
      </c>
      <c r="E10651" s="3">
        <v>34861.24</v>
      </c>
      <c r="F10651">
        <f t="shared" si="674"/>
        <v>4.4168567768641878E-3</v>
      </c>
    </row>
    <row r="10652" spans="1:6" ht="15" thickBot="1" x14ac:dyDescent="0.35">
      <c r="A10652" s="2">
        <v>44648</v>
      </c>
      <c r="B10652" s="5">
        <f t="shared" si="671"/>
        <v>3</v>
      </c>
      <c r="C10652" s="5">
        <f t="shared" si="672"/>
        <v>28</v>
      </c>
      <c r="D10652" s="5">
        <f t="shared" si="673"/>
        <v>2</v>
      </c>
      <c r="E10652" s="3">
        <v>34955.89</v>
      </c>
      <c r="F10652">
        <f t="shared" si="674"/>
        <v>2.7150497228440947E-3</v>
      </c>
    </row>
    <row r="10653" spans="1:6" ht="15" thickBot="1" x14ac:dyDescent="0.35">
      <c r="A10653" s="2">
        <v>44649</v>
      </c>
      <c r="B10653" s="5">
        <f t="shared" si="671"/>
        <v>3</v>
      </c>
      <c r="C10653" s="5">
        <f t="shared" si="672"/>
        <v>29</v>
      </c>
      <c r="D10653" s="5">
        <f t="shared" si="673"/>
        <v>3</v>
      </c>
      <c r="E10653" s="3">
        <v>35294.19</v>
      </c>
      <c r="F10653">
        <f t="shared" si="674"/>
        <v>9.6779112189677597E-3</v>
      </c>
    </row>
    <row r="10654" spans="1:6" ht="15" thickBot="1" x14ac:dyDescent="0.35">
      <c r="A10654" s="2">
        <v>44650</v>
      </c>
      <c r="B10654" s="5">
        <f t="shared" si="671"/>
        <v>3</v>
      </c>
      <c r="C10654" s="5">
        <f t="shared" si="672"/>
        <v>30</v>
      </c>
      <c r="D10654" s="5">
        <f t="shared" si="673"/>
        <v>4</v>
      </c>
      <c r="E10654" s="3">
        <v>35228.81</v>
      </c>
      <c r="F10654">
        <f t="shared" si="674"/>
        <v>-1.8524295358529166E-3</v>
      </c>
    </row>
    <row r="10655" spans="1:6" ht="15" thickBot="1" x14ac:dyDescent="0.35">
      <c r="A10655" s="2">
        <v>44651</v>
      </c>
      <c r="B10655" s="5">
        <f t="shared" si="671"/>
        <v>3</v>
      </c>
      <c r="C10655" s="5">
        <f t="shared" si="672"/>
        <v>31</v>
      </c>
      <c r="D10655" s="5">
        <f t="shared" si="673"/>
        <v>5</v>
      </c>
      <c r="E10655" s="3">
        <v>34678.35</v>
      </c>
      <c r="F10655">
        <f t="shared" si="674"/>
        <v>-1.5625279423290176E-2</v>
      </c>
    </row>
    <row r="10656" spans="1:6" ht="15" thickBot="1" x14ac:dyDescent="0.35">
      <c r="A10656" s="2">
        <v>44652</v>
      </c>
      <c r="B10656" s="5">
        <f t="shared" si="671"/>
        <v>4</v>
      </c>
      <c r="C10656" s="5">
        <f t="shared" si="672"/>
        <v>1</v>
      </c>
      <c r="D10656" s="5">
        <f t="shared" si="673"/>
        <v>6</v>
      </c>
      <c r="E10656" s="3">
        <v>34818.269999999997</v>
      </c>
      <c r="F10656">
        <f t="shared" si="674"/>
        <v>4.0347940429691226E-3</v>
      </c>
    </row>
    <row r="10657" spans="1:6" ht="15" thickBot="1" x14ac:dyDescent="0.35">
      <c r="A10657" s="2">
        <v>44655</v>
      </c>
      <c r="B10657" s="5">
        <f t="shared" si="671"/>
        <v>4</v>
      </c>
      <c r="C10657" s="5">
        <f t="shared" si="672"/>
        <v>4</v>
      </c>
      <c r="D10657" s="5">
        <f t="shared" si="673"/>
        <v>2</v>
      </c>
      <c r="E10657" s="3">
        <v>34921.879999999997</v>
      </c>
      <c r="F10657">
        <f t="shared" si="674"/>
        <v>2.9757365888655753E-3</v>
      </c>
    </row>
    <row r="10658" spans="1:6" ht="15" thickBot="1" x14ac:dyDescent="0.35">
      <c r="A10658" s="2">
        <v>44656</v>
      </c>
      <c r="B10658" s="5">
        <f t="shared" si="671"/>
        <v>4</v>
      </c>
      <c r="C10658" s="5">
        <f t="shared" si="672"/>
        <v>5</v>
      </c>
      <c r="D10658" s="5">
        <f t="shared" si="673"/>
        <v>3</v>
      </c>
      <c r="E10658" s="3">
        <v>34641.18</v>
      </c>
      <c r="F10658">
        <f t="shared" si="674"/>
        <v>-8.0379406836057262E-3</v>
      </c>
    </row>
    <row r="10659" spans="1:6" ht="15" thickBot="1" x14ac:dyDescent="0.35">
      <c r="A10659" s="2">
        <v>44657</v>
      </c>
      <c r="B10659" s="5">
        <f t="shared" si="671"/>
        <v>4</v>
      </c>
      <c r="C10659" s="5">
        <f t="shared" si="672"/>
        <v>6</v>
      </c>
      <c r="D10659" s="5">
        <f t="shared" si="673"/>
        <v>4</v>
      </c>
      <c r="E10659" s="3">
        <v>34496.51</v>
      </c>
      <c r="F10659">
        <f t="shared" si="674"/>
        <v>-4.1762434189596964E-3</v>
      </c>
    </row>
    <row r="10660" spans="1:6" ht="15" thickBot="1" x14ac:dyDescent="0.35">
      <c r="A10660" s="2">
        <v>44658</v>
      </c>
      <c r="B10660" s="5">
        <f t="shared" si="671"/>
        <v>4</v>
      </c>
      <c r="C10660" s="5">
        <f t="shared" si="672"/>
        <v>7</v>
      </c>
      <c r="D10660" s="5">
        <f t="shared" si="673"/>
        <v>5</v>
      </c>
      <c r="E10660" s="3">
        <v>34583.57</v>
      </c>
      <c r="F10660">
        <f t="shared" si="674"/>
        <v>2.523733560293423E-3</v>
      </c>
    </row>
    <row r="10661" spans="1:6" ht="15" thickBot="1" x14ac:dyDescent="0.35">
      <c r="A10661" s="2">
        <v>44659</v>
      </c>
      <c r="B10661" s="5">
        <f t="shared" si="671"/>
        <v>4</v>
      </c>
      <c r="C10661" s="5">
        <f t="shared" si="672"/>
        <v>8</v>
      </c>
      <c r="D10661" s="5">
        <f t="shared" si="673"/>
        <v>6</v>
      </c>
      <c r="E10661" s="3">
        <v>34721.120000000003</v>
      </c>
      <c r="F10661">
        <f t="shared" si="674"/>
        <v>3.9773221792892667E-3</v>
      </c>
    </row>
    <row r="10662" spans="1:6" ht="15" thickBot="1" x14ac:dyDescent="0.35">
      <c r="A10662" s="2">
        <v>44662</v>
      </c>
      <c r="B10662" s="5">
        <f t="shared" si="671"/>
        <v>4</v>
      </c>
      <c r="C10662" s="5">
        <f t="shared" si="672"/>
        <v>11</v>
      </c>
      <c r="D10662" s="5">
        <f t="shared" si="673"/>
        <v>2</v>
      </c>
      <c r="E10662" s="3">
        <v>34308.080000000002</v>
      </c>
      <c r="F10662">
        <f t="shared" si="674"/>
        <v>-1.189592962439002E-2</v>
      </c>
    </row>
    <row r="10663" spans="1:6" ht="15" thickBot="1" x14ac:dyDescent="0.35">
      <c r="A10663" s="2">
        <v>44663</v>
      </c>
      <c r="B10663" s="5">
        <f t="shared" si="671"/>
        <v>4</v>
      </c>
      <c r="C10663" s="5">
        <f t="shared" si="672"/>
        <v>12</v>
      </c>
      <c r="D10663" s="5">
        <f t="shared" si="673"/>
        <v>3</v>
      </c>
      <c r="E10663" s="3">
        <v>34220.36</v>
      </c>
      <c r="F10663">
        <f t="shared" si="674"/>
        <v>-2.5568320931979045E-3</v>
      </c>
    </row>
    <row r="10664" spans="1:6" ht="15" thickBot="1" x14ac:dyDescent="0.35">
      <c r="A10664" s="2">
        <v>44664</v>
      </c>
      <c r="B10664" s="5">
        <f t="shared" si="671"/>
        <v>4</v>
      </c>
      <c r="C10664" s="5">
        <f t="shared" si="672"/>
        <v>13</v>
      </c>
      <c r="D10664" s="5">
        <f t="shared" si="673"/>
        <v>4</v>
      </c>
      <c r="E10664" s="3">
        <v>34564.589999999997</v>
      </c>
      <c r="F10664">
        <f t="shared" si="674"/>
        <v>1.0059216209297504E-2</v>
      </c>
    </row>
    <row r="10665" spans="1:6" ht="15" thickBot="1" x14ac:dyDescent="0.35">
      <c r="A10665" s="2">
        <v>44665</v>
      </c>
      <c r="B10665" s="5">
        <f t="shared" si="671"/>
        <v>4</v>
      </c>
      <c r="C10665" s="5">
        <f t="shared" si="672"/>
        <v>14</v>
      </c>
      <c r="D10665" s="5">
        <f t="shared" si="673"/>
        <v>5</v>
      </c>
      <c r="E10665" s="3">
        <v>34451.230000000003</v>
      </c>
      <c r="F10665">
        <f t="shared" si="674"/>
        <v>-3.2796570131453408E-3</v>
      </c>
    </row>
    <row r="10666" spans="1:6" ht="15" thickBot="1" x14ac:dyDescent="0.35">
      <c r="A10666" s="2">
        <v>44669</v>
      </c>
      <c r="B10666" s="5">
        <f t="shared" si="671"/>
        <v>4</v>
      </c>
      <c r="C10666" s="5">
        <f t="shared" si="672"/>
        <v>18</v>
      </c>
      <c r="D10666" s="5">
        <f t="shared" si="673"/>
        <v>2</v>
      </c>
      <c r="E10666" s="3">
        <v>34411.69</v>
      </c>
      <c r="F10666">
        <f t="shared" si="674"/>
        <v>-1.1477093851221239E-3</v>
      </c>
    </row>
    <row r="10667" spans="1:6" ht="15" thickBot="1" x14ac:dyDescent="0.35">
      <c r="A10667" s="2">
        <v>44670</v>
      </c>
      <c r="B10667" s="5">
        <f t="shared" si="671"/>
        <v>4</v>
      </c>
      <c r="C10667" s="5">
        <f t="shared" si="672"/>
        <v>19</v>
      </c>
      <c r="D10667" s="5">
        <f t="shared" si="673"/>
        <v>3</v>
      </c>
      <c r="E10667" s="3">
        <v>34911.199999999997</v>
      </c>
      <c r="F10667">
        <f t="shared" si="674"/>
        <v>1.4515706726405902E-2</v>
      </c>
    </row>
    <row r="10668" spans="1:6" ht="15" thickBot="1" x14ac:dyDescent="0.35">
      <c r="A10668" s="2">
        <v>44671</v>
      </c>
      <c r="B10668" s="5">
        <f t="shared" si="671"/>
        <v>4</v>
      </c>
      <c r="C10668" s="5">
        <f t="shared" si="672"/>
        <v>20</v>
      </c>
      <c r="D10668" s="5">
        <f t="shared" si="673"/>
        <v>4</v>
      </c>
      <c r="E10668" s="3">
        <v>35160.79</v>
      </c>
      <c r="F10668">
        <f t="shared" si="674"/>
        <v>7.1492816059030859E-3</v>
      </c>
    </row>
    <row r="10669" spans="1:6" ht="15" thickBot="1" x14ac:dyDescent="0.35">
      <c r="A10669" s="2">
        <v>44672</v>
      </c>
      <c r="B10669" s="5">
        <f t="shared" si="671"/>
        <v>4</v>
      </c>
      <c r="C10669" s="5">
        <f t="shared" si="672"/>
        <v>21</v>
      </c>
      <c r="D10669" s="5">
        <f t="shared" si="673"/>
        <v>5</v>
      </c>
      <c r="E10669" s="3">
        <v>34792.76</v>
      </c>
      <c r="F10669">
        <f t="shared" si="674"/>
        <v>-1.0467057196382641E-2</v>
      </c>
    </row>
    <row r="10670" spans="1:6" ht="15" thickBot="1" x14ac:dyDescent="0.35">
      <c r="A10670" s="2">
        <v>44673</v>
      </c>
      <c r="B10670" s="5">
        <f t="shared" si="671"/>
        <v>4</v>
      </c>
      <c r="C10670" s="5">
        <f t="shared" si="672"/>
        <v>22</v>
      </c>
      <c r="D10670" s="5">
        <f t="shared" si="673"/>
        <v>6</v>
      </c>
      <c r="E10670" s="3">
        <v>33811.4</v>
      </c>
      <c r="F10670">
        <f t="shared" si="674"/>
        <v>-2.8205868117389954E-2</v>
      </c>
    </row>
    <row r="10671" spans="1:6" ht="15" thickBot="1" x14ac:dyDescent="0.35">
      <c r="A10671" s="2">
        <v>44676</v>
      </c>
      <c r="B10671" s="5">
        <f t="shared" si="671"/>
        <v>4</v>
      </c>
      <c r="C10671" s="5">
        <f t="shared" si="672"/>
        <v>25</v>
      </c>
      <c r="D10671" s="5">
        <f t="shared" si="673"/>
        <v>2</v>
      </c>
      <c r="E10671" s="3">
        <v>34049.46</v>
      </c>
      <c r="F10671">
        <f t="shared" si="674"/>
        <v>7.0408205516481913E-3</v>
      </c>
    </row>
    <row r="10672" spans="1:6" ht="15" thickBot="1" x14ac:dyDescent="0.35">
      <c r="A10672" s="2">
        <v>44677</v>
      </c>
      <c r="B10672" s="5">
        <f t="shared" si="671"/>
        <v>4</v>
      </c>
      <c r="C10672" s="5">
        <f t="shared" si="672"/>
        <v>26</v>
      </c>
      <c r="D10672" s="5">
        <f t="shared" si="673"/>
        <v>3</v>
      </c>
      <c r="E10672" s="3">
        <v>33240.18</v>
      </c>
      <c r="F10672">
        <f t="shared" si="674"/>
        <v>-2.3767777814978529E-2</v>
      </c>
    </row>
    <row r="10673" spans="1:8" ht="15" thickBot="1" x14ac:dyDescent="0.35">
      <c r="A10673" s="2">
        <v>44678</v>
      </c>
      <c r="B10673" s="5">
        <f t="shared" si="671"/>
        <v>4</v>
      </c>
      <c r="C10673" s="5">
        <f t="shared" si="672"/>
        <v>27</v>
      </c>
      <c r="D10673" s="5">
        <f t="shared" si="673"/>
        <v>4</v>
      </c>
      <c r="E10673" s="3">
        <v>33301.93</v>
      </c>
      <c r="F10673">
        <f t="shared" si="674"/>
        <v>1.8576915046789758E-3</v>
      </c>
    </row>
    <row r="10674" spans="1:8" ht="15" thickBot="1" x14ac:dyDescent="0.35">
      <c r="A10674" s="2">
        <v>44679</v>
      </c>
      <c r="B10674" s="5">
        <f t="shared" si="671"/>
        <v>4</v>
      </c>
      <c r="C10674" s="5">
        <f t="shared" si="672"/>
        <v>28</v>
      </c>
      <c r="D10674" s="5">
        <f t="shared" si="673"/>
        <v>5</v>
      </c>
      <c r="E10674" s="3">
        <v>33916.39</v>
      </c>
      <c r="F10674">
        <f t="shared" si="674"/>
        <v>1.8451182859371789E-2</v>
      </c>
      <c r="H10674" t="s">
        <v>7</v>
      </c>
    </row>
    <row r="10675" spans="1:8" ht="15" thickBot="1" x14ac:dyDescent="0.35">
      <c r="A10675" s="2">
        <v>44680</v>
      </c>
      <c r="B10675" s="5">
        <f t="shared" si="671"/>
        <v>4</v>
      </c>
      <c r="C10675" s="5">
        <f t="shared" si="672"/>
        <v>29</v>
      </c>
      <c r="D10675" s="5">
        <f t="shared" si="673"/>
        <v>6</v>
      </c>
      <c r="E10675" s="3">
        <v>32977.21</v>
      </c>
      <c r="F10675">
        <f t="shared" si="674"/>
        <v>-2.7691036693468861E-2</v>
      </c>
    </row>
    <row r="10676" spans="1:8" ht="15" thickBot="1" x14ac:dyDescent="0.35">
      <c r="A10676" s="2"/>
      <c r="B10676" s="3"/>
      <c r="C10676" s="5"/>
    </row>
    <row r="10677" spans="1:8" ht="15" thickBot="1" x14ac:dyDescent="0.35">
      <c r="C10677" s="5"/>
    </row>
  </sheetData>
  <sortState xmlns:xlrd2="http://schemas.microsoft.com/office/spreadsheetml/2017/richdata2" ref="A2:D10691">
    <sortCondition ref="A1:A10691"/>
  </sortState>
  <phoneticPr fontId="3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A4D1-EA57-460F-BA44-1478958F7D08}">
  <dimension ref="A1:K5558"/>
  <sheetViews>
    <sheetView workbookViewId="0">
      <selection activeCell="P23" sqref="P23"/>
    </sheetView>
  </sheetViews>
  <sheetFormatPr defaultRowHeight="14.4" x14ac:dyDescent="0.3"/>
  <sheetData>
    <row r="1" spans="1:11" ht="27.6" thickBot="1" x14ac:dyDescent="0.35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t="s">
        <v>2</v>
      </c>
      <c r="H1" s="7" t="s">
        <v>10</v>
      </c>
      <c r="I1" s="6"/>
    </row>
    <row r="2" spans="1:11" ht="15" thickBot="1" x14ac:dyDescent="0.35">
      <c r="A2" s="2">
        <v>36619</v>
      </c>
      <c r="B2" s="5">
        <f>MONTH(A2)</f>
        <v>4</v>
      </c>
      <c r="C2" s="5">
        <f>DAY(A2)</f>
        <v>3</v>
      </c>
      <c r="D2" s="5">
        <f>WEEKDAY(A2,1)</f>
        <v>2</v>
      </c>
      <c r="E2" s="3">
        <v>20</v>
      </c>
      <c r="H2" s="7" t="s">
        <v>8</v>
      </c>
      <c r="I2" s="7" t="s">
        <v>9</v>
      </c>
    </row>
    <row r="3" spans="1:11" ht="15" thickBot="1" x14ac:dyDescent="0.35">
      <c r="A3" s="2">
        <v>36620</v>
      </c>
      <c r="B3" s="5">
        <f t="shared" ref="B3:B66" si="0">MONTH(A3)</f>
        <v>4</v>
      </c>
      <c r="C3" s="5">
        <f t="shared" ref="C3:C66" si="1">DAY(A3)</f>
        <v>4</v>
      </c>
      <c r="D3" s="5">
        <f t="shared" ref="D3:D66" si="2">WEEKDAY(A3,1)</f>
        <v>3</v>
      </c>
      <c r="E3" s="3">
        <v>24.875</v>
      </c>
      <c r="F3">
        <f>(E3-E2)/E2</f>
        <v>0.24374999999999999</v>
      </c>
      <c r="H3" s="8">
        <f>AVERAGE(returns)</f>
        <v>4.0794781525532102E-4</v>
      </c>
      <c r="I3" s="8">
        <f>H3*252</f>
        <v>0.1028028494443409</v>
      </c>
    </row>
    <row r="4" spans="1:11" ht="15" thickBot="1" x14ac:dyDescent="0.35">
      <c r="A4" s="2">
        <v>36621</v>
      </c>
      <c r="B4" s="5">
        <f t="shared" si="0"/>
        <v>4</v>
      </c>
      <c r="C4" s="5">
        <f t="shared" si="1"/>
        <v>5</v>
      </c>
      <c r="D4" s="5">
        <f t="shared" si="2"/>
        <v>4</v>
      </c>
      <c r="E4" s="3">
        <v>27.5</v>
      </c>
      <c r="F4">
        <f t="shared" ref="F4:F67" si="3">(E4-E3)/E3</f>
        <v>0.10552763819095477</v>
      </c>
    </row>
    <row r="5" spans="1:11" ht="15" thickBot="1" x14ac:dyDescent="0.35">
      <c r="A5" s="2">
        <v>36622</v>
      </c>
      <c r="B5" s="5">
        <f t="shared" si="0"/>
        <v>4</v>
      </c>
      <c r="C5" s="5">
        <f t="shared" si="1"/>
        <v>6</v>
      </c>
      <c r="D5" s="5">
        <f t="shared" si="2"/>
        <v>5</v>
      </c>
      <c r="E5" s="3">
        <v>33.5625</v>
      </c>
      <c r="F5">
        <f t="shared" si="3"/>
        <v>0.22045454545454546</v>
      </c>
      <c r="H5" s="7" t="s">
        <v>11</v>
      </c>
      <c r="I5" s="6"/>
      <c r="J5" s="6"/>
      <c r="K5" s="6"/>
    </row>
    <row r="6" spans="1:11" ht="15" thickBot="1" x14ac:dyDescent="0.35">
      <c r="A6" s="2">
        <v>36623</v>
      </c>
      <c r="B6" s="5">
        <f t="shared" si="0"/>
        <v>4</v>
      </c>
      <c r="C6" s="5">
        <f t="shared" si="1"/>
        <v>7</v>
      </c>
      <c r="D6" s="5">
        <f t="shared" si="2"/>
        <v>6</v>
      </c>
      <c r="E6" s="3">
        <v>31.9375</v>
      </c>
      <c r="F6">
        <f t="shared" si="3"/>
        <v>-4.8417132216014895E-2</v>
      </c>
      <c r="H6" s="7" t="s">
        <v>8</v>
      </c>
      <c r="I6" s="7" t="s">
        <v>9</v>
      </c>
      <c r="J6" s="7" t="s">
        <v>6</v>
      </c>
      <c r="K6" s="6"/>
    </row>
    <row r="7" spans="1:11" ht="15" thickBot="1" x14ac:dyDescent="0.35">
      <c r="A7" s="2">
        <v>36626</v>
      </c>
      <c r="B7" s="5">
        <f t="shared" si="0"/>
        <v>4</v>
      </c>
      <c r="C7" s="5">
        <f t="shared" si="1"/>
        <v>10</v>
      </c>
      <c r="D7" s="5">
        <f t="shared" si="2"/>
        <v>2</v>
      </c>
      <c r="E7" s="3">
        <v>30</v>
      </c>
      <c r="F7">
        <f t="shared" si="3"/>
        <v>-6.0665362035225046E-2</v>
      </c>
      <c r="H7" s="8">
        <f>AVERAGEIFS(returns,Weekday,2)</f>
        <v>3.7533798639940254E-4</v>
      </c>
      <c r="I7" s="8">
        <f>H7*252</f>
        <v>9.4585172572649437E-2</v>
      </c>
      <c r="J7" s="8">
        <f>D2</f>
        <v>2</v>
      </c>
      <c r="K7" s="9" t="s">
        <v>12</v>
      </c>
    </row>
    <row r="8" spans="1:11" ht="15" thickBot="1" x14ac:dyDescent="0.35">
      <c r="A8" s="2">
        <v>36627</v>
      </c>
      <c r="B8" s="5">
        <f t="shared" si="0"/>
        <v>4</v>
      </c>
      <c r="C8" s="5">
        <f t="shared" si="1"/>
        <v>11</v>
      </c>
      <c r="D8" s="5">
        <f t="shared" si="2"/>
        <v>3</v>
      </c>
      <c r="E8" s="3">
        <v>29.625</v>
      </c>
      <c r="F8">
        <f t="shared" si="3"/>
        <v>-1.2500000000000001E-2</v>
      </c>
      <c r="H8" s="8">
        <f>AVERAGEIFS(returns,Weekday,3)</f>
        <v>8.38276504017309E-4</v>
      </c>
      <c r="I8" s="8">
        <f t="shared" ref="I8:I11" si="4">H8*252</f>
        <v>0.21124567901236188</v>
      </c>
      <c r="J8" s="8">
        <f>D3</f>
        <v>3</v>
      </c>
      <c r="K8" s="9" t="s">
        <v>13</v>
      </c>
    </row>
    <row r="9" spans="1:11" ht="15" thickBot="1" x14ac:dyDescent="0.35">
      <c r="A9" s="2">
        <v>36628</v>
      </c>
      <c r="B9" s="5">
        <f t="shared" si="0"/>
        <v>4</v>
      </c>
      <c r="C9" s="5">
        <f t="shared" si="1"/>
        <v>12</v>
      </c>
      <c r="D9" s="5">
        <f t="shared" si="2"/>
        <v>4</v>
      </c>
      <c r="E9" s="3">
        <v>28.25</v>
      </c>
      <c r="F9">
        <f t="shared" si="3"/>
        <v>-4.6413502109704644E-2</v>
      </c>
      <c r="H9" s="8">
        <f>AVERAGEIFS(returns,Weekday,4)</f>
        <v>5.2616604295022986E-4</v>
      </c>
      <c r="I9" s="8">
        <f t="shared" si="4"/>
        <v>0.13259384282345793</v>
      </c>
      <c r="J9" s="8">
        <f>D4</f>
        <v>4</v>
      </c>
      <c r="K9" s="9" t="s">
        <v>14</v>
      </c>
    </row>
    <row r="10" spans="1:11" ht="15" thickBot="1" x14ac:dyDescent="0.35">
      <c r="A10" s="2">
        <v>36629</v>
      </c>
      <c r="B10" s="5">
        <f t="shared" si="0"/>
        <v>4</v>
      </c>
      <c r="C10" s="5">
        <f t="shared" si="1"/>
        <v>13</v>
      </c>
      <c r="D10" s="5">
        <f t="shared" si="2"/>
        <v>5</v>
      </c>
      <c r="E10" s="3">
        <v>30.125</v>
      </c>
      <c r="F10">
        <f t="shared" si="3"/>
        <v>6.637168141592921E-2</v>
      </c>
      <c r="H10" s="8">
        <f>AVERAGEIFS(returns,Weekday,5)</f>
        <v>9.4117118753583891E-5</v>
      </c>
      <c r="I10" s="8">
        <f t="shared" si="4"/>
        <v>2.3717513925903141E-2</v>
      </c>
      <c r="J10" s="8">
        <f>D5</f>
        <v>5</v>
      </c>
      <c r="K10" s="9" t="s">
        <v>15</v>
      </c>
    </row>
    <row r="11" spans="1:11" ht="15" thickBot="1" x14ac:dyDescent="0.35">
      <c r="A11" s="2">
        <v>36630</v>
      </c>
      <c r="B11" s="5">
        <f t="shared" si="0"/>
        <v>4</v>
      </c>
      <c r="C11" s="5">
        <f t="shared" si="1"/>
        <v>14</v>
      </c>
      <c r="D11" s="5">
        <f t="shared" si="2"/>
        <v>6</v>
      </c>
      <c r="E11" s="3">
        <v>30</v>
      </c>
      <c r="F11">
        <f t="shared" si="3"/>
        <v>-4.1493775933609959E-3</v>
      </c>
      <c r="H11" s="8">
        <f>AVERAGEIFS(returns,Weekday,6)</f>
        <v>1.9214532413433581E-4</v>
      </c>
      <c r="I11" s="8">
        <f t="shared" si="4"/>
        <v>4.8420621681852627E-2</v>
      </c>
      <c r="J11" s="8">
        <f>D6</f>
        <v>6</v>
      </c>
      <c r="K11" s="9" t="s">
        <v>16</v>
      </c>
    </row>
    <row r="12" spans="1:11" ht="15" thickBot="1" x14ac:dyDescent="0.35">
      <c r="A12" s="2">
        <v>36633</v>
      </c>
      <c r="B12" s="5">
        <f t="shared" si="0"/>
        <v>4</v>
      </c>
      <c r="C12" s="5">
        <f t="shared" si="1"/>
        <v>17</v>
      </c>
      <c r="D12" s="5">
        <f t="shared" si="2"/>
        <v>2</v>
      </c>
      <c r="E12" s="3">
        <v>29.125</v>
      </c>
      <c r="F12">
        <f t="shared" si="3"/>
        <v>-2.9166666666666667E-2</v>
      </c>
    </row>
    <row r="13" spans="1:11" ht="15" thickBot="1" x14ac:dyDescent="0.35">
      <c r="A13" s="2">
        <v>36634</v>
      </c>
      <c r="B13" s="5">
        <f t="shared" si="0"/>
        <v>4</v>
      </c>
      <c r="C13" s="5">
        <f t="shared" si="1"/>
        <v>18</v>
      </c>
      <c r="D13" s="5">
        <f t="shared" si="2"/>
        <v>3</v>
      </c>
      <c r="E13" s="3">
        <v>34.375</v>
      </c>
      <c r="F13">
        <f t="shared" si="3"/>
        <v>0.18025751072961374</v>
      </c>
      <c r="H13" s="7" t="s">
        <v>17</v>
      </c>
      <c r="I13" s="6"/>
      <c r="J13" s="6"/>
      <c r="K13" s="6"/>
    </row>
    <row r="14" spans="1:11" ht="15" thickBot="1" x14ac:dyDescent="0.35">
      <c r="A14" s="2">
        <v>36635</v>
      </c>
      <c r="B14" s="5">
        <f t="shared" si="0"/>
        <v>4</v>
      </c>
      <c r="C14" s="5">
        <f t="shared" si="1"/>
        <v>19</v>
      </c>
      <c r="D14" s="5">
        <f t="shared" si="2"/>
        <v>4</v>
      </c>
      <c r="E14" s="3">
        <v>31.6875</v>
      </c>
      <c r="F14">
        <f t="shared" si="3"/>
        <v>-7.8181818181818186E-2</v>
      </c>
      <c r="H14" s="7" t="s">
        <v>8</v>
      </c>
      <c r="I14" s="7" t="s">
        <v>9</v>
      </c>
      <c r="J14" s="7" t="s">
        <v>4</v>
      </c>
      <c r="K14" s="7" t="s">
        <v>5</v>
      </c>
    </row>
    <row r="15" spans="1:11" ht="15" thickBot="1" x14ac:dyDescent="0.35">
      <c r="A15" s="2">
        <v>36636</v>
      </c>
      <c r="B15" s="5">
        <f t="shared" si="0"/>
        <v>4</v>
      </c>
      <c r="C15" s="5">
        <f t="shared" si="1"/>
        <v>20</v>
      </c>
      <c r="D15" s="5">
        <f t="shared" si="2"/>
        <v>5</v>
      </c>
      <c r="E15" s="3">
        <v>30.3125</v>
      </c>
      <c r="F15">
        <f t="shared" si="3"/>
        <v>-4.3392504930966469E-2</v>
      </c>
      <c r="H15" s="8">
        <f>AVERAGEIFS(returns,Month,12,Day,26)</f>
        <v>5.0084185893858237E-3</v>
      </c>
      <c r="I15" s="8">
        <f>H15*252</f>
        <v>1.2621214845252275</v>
      </c>
      <c r="J15" s="8">
        <f>B940</f>
        <v>12</v>
      </c>
      <c r="K15" s="8">
        <f>C940</f>
        <v>26</v>
      </c>
    </row>
    <row r="16" spans="1:11" ht="15" thickBot="1" x14ac:dyDescent="0.35">
      <c r="A16" s="2">
        <v>36640</v>
      </c>
      <c r="B16" s="5">
        <f t="shared" si="0"/>
        <v>4</v>
      </c>
      <c r="C16" s="5">
        <f t="shared" si="1"/>
        <v>24</v>
      </c>
      <c r="D16" s="5">
        <f t="shared" si="2"/>
        <v>2</v>
      </c>
      <c r="E16" s="3">
        <v>29.375</v>
      </c>
      <c r="F16">
        <f t="shared" si="3"/>
        <v>-3.0927835051546393E-2</v>
      </c>
      <c r="H16" s="9">
        <f>AVERAGEIFS(returns,Month,12,Day,29)</f>
        <v>6.7091195465349368E-4</v>
      </c>
      <c r="I16" s="8">
        <f t="shared" ref="I16:I22" si="5">H16*252</f>
        <v>0.16906981257268042</v>
      </c>
      <c r="J16" s="8">
        <f t="shared" ref="J16:J22" si="6">B941</f>
        <v>12</v>
      </c>
      <c r="K16" s="8">
        <f t="shared" ref="K16:K22" si="7">C941</f>
        <v>29</v>
      </c>
    </row>
    <row r="17" spans="1:11" ht="15" thickBot="1" x14ac:dyDescent="0.35">
      <c r="A17" s="2">
        <v>36641</v>
      </c>
      <c r="B17" s="5">
        <f t="shared" si="0"/>
        <v>4</v>
      </c>
      <c r="C17" s="5">
        <f t="shared" si="1"/>
        <v>25</v>
      </c>
      <c r="D17" s="5">
        <f t="shared" si="2"/>
        <v>3</v>
      </c>
      <c r="E17" s="3">
        <v>29.75</v>
      </c>
      <c r="F17">
        <f t="shared" si="3"/>
        <v>1.276595744680851E-2</v>
      </c>
      <c r="H17" s="8">
        <f>AVERAGEIFS(returns,Month,12,Day,30)</f>
        <v>5.7140324762248779E-4</v>
      </c>
      <c r="I17" s="8">
        <f t="shared" si="5"/>
        <v>0.14399361840086691</v>
      </c>
      <c r="J17" s="8">
        <f t="shared" si="6"/>
        <v>12</v>
      </c>
      <c r="K17" s="8">
        <f t="shared" si="7"/>
        <v>30</v>
      </c>
    </row>
    <row r="18" spans="1:11" ht="15" thickBot="1" x14ac:dyDescent="0.35">
      <c r="A18" s="2">
        <v>36642</v>
      </c>
      <c r="B18" s="5">
        <f t="shared" si="0"/>
        <v>4</v>
      </c>
      <c r="C18" s="5">
        <f t="shared" si="1"/>
        <v>26</v>
      </c>
      <c r="D18" s="5">
        <f t="shared" si="2"/>
        <v>4</v>
      </c>
      <c r="E18" s="3">
        <v>28.5</v>
      </c>
      <c r="F18">
        <f t="shared" si="3"/>
        <v>-4.2016806722689079E-2</v>
      </c>
      <c r="H18" s="8">
        <f>AVERAGEIFS(returns,Month,12,Day,31)</f>
        <v>-1.1058015723177804E-3</v>
      </c>
      <c r="I18" s="8">
        <f t="shared" si="5"/>
        <v>-0.27866199622408067</v>
      </c>
      <c r="J18" s="8">
        <f t="shared" si="6"/>
        <v>12</v>
      </c>
      <c r="K18" s="8">
        <f t="shared" si="7"/>
        <v>31</v>
      </c>
    </row>
    <row r="19" spans="1:11" ht="15" thickBot="1" x14ac:dyDescent="0.35">
      <c r="A19" s="2">
        <v>36643</v>
      </c>
      <c r="B19" s="5">
        <f t="shared" si="0"/>
        <v>4</v>
      </c>
      <c r="C19" s="5">
        <f t="shared" si="1"/>
        <v>27</v>
      </c>
      <c r="D19" s="5">
        <f t="shared" si="2"/>
        <v>5</v>
      </c>
      <c r="E19" s="3">
        <v>33</v>
      </c>
      <c r="F19">
        <f t="shared" si="3"/>
        <v>0.15789473684210525</v>
      </c>
      <c r="H19" s="8">
        <f>AVERAGEIFS(returns,Month,1,Day,2)</f>
        <v>4.8033267740777361E-3</v>
      </c>
      <c r="I19" s="8">
        <f t="shared" si="5"/>
        <v>1.2104383470675895</v>
      </c>
      <c r="J19" s="8">
        <f t="shared" si="6"/>
        <v>1</v>
      </c>
      <c r="K19" s="8">
        <f t="shared" si="7"/>
        <v>2</v>
      </c>
    </row>
    <row r="20" spans="1:11" ht="15" thickBot="1" x14ac:dyDescent="0.35">
      <c r="A20" s="2">
        <v>36644</v>
      </c>
      <c r="B20" s="5">
        <f t="shared" si="0"/>
        <v>4</v>
      </c>
      <c r="C20" s="5">
        <f t="shared" si="1"/>
        <v>28</v>
      </c>
      <c r="D20" s="5">
        <f t="shared" si="2"/>
        <v>6</v>
      </c>
      <c r="E20" s="3">
        <v>32.5</v>
      </c>
      <c r="F20">
        <f t="shared" si="3"/>
        <v>-1.5151515151515152E-2</v>
      </c>
      <c r="H20" s="8">
        <f>AVERAGEIFS(returns,Month,1,Day,5)</f>
        <v>8.4088459177376266E-4</v>
      </c>
      <c r="I20" s="8">
        <f t="shared" si="5"/>
        <v>0.21190291712698819</v>
      </c>
      <c r="J20" s="8">
        <f t="shared" si="6"/>
        <v>1</v>
      </c>
      <c r="K20" s="8">
        <f t="shared" si="7"/>
        <v>5</v>
      </c>
    </row>
    <row r="21" spans="1:11" ht="15" thickBot="1" x14ac:dyDescent="0.35">
      <c r="A21" s="2">
        <v>36647</v>
      </c>
      <c r="B21" s="5">
        <f t="shared" si="0"/>
        <v>5</v>
      </c>
      <c r="C21" s="5">
        <f t="shared" si="1"/>
        <v>1</v>
      </c>
      <c r="D21" s="5">
        <f t="shared" si="2"/>
        <v>2</v>
      </c>
      <c r="E21" s="3">
        <v>33.625</v>
      </c>
      <c r="F21">
        <f t="shared" si="3"/>
        <v>3.4615384615384617E-2</v>
      </c>
      <c r="H21" s="8">
        <f>AVERAGEIFS(returns,Month,1,Day,6)</f>
        <v>3.1149242600938712E-3</v>
      </c>
      <c r="I21" s="8">
        <f t="shared" si="5"/>
        <v>0.78496091354365549</v>
      </c>
      <c r="J21" s="8">
        <f t="shared" si="6"/>
        <v>1</v>
      </c>
      <c r="K21" s="8">
        <f t="shared" si="7"/>
        <v>6</v>
      </c>
    </row>
    <row r="22" spans="1:11" ht="15" thickBot="1" x14ac:dyDescent="0.35">
      <c r="A22" s="2">
        <v>36648</v>
      </c>
      <c r="B22" s="5">
        <f t="shared" si="0"/>
        <v>5</v>
      </c>
      <c r="C22" s="5">
        <f t="shared" si="1"/>
        <v>2</v>
      </c>
      <c r="D22" s="5">
        <f t="shared" si="2"/>
        <v>3</v>
      </c>
      <c r="E22" s="3">
        <v>28.875</v>
      </c>
      <c r="F22">
        <f t="shared" si="3"/>
        <v>-0.14126394052044611</v>
      </c>
      <c r="H22" s="8">
        <f>AVERAGEIFS(returns,Month,1,Day,7)</f>
        <v>-4.1484237119101099E-4</v>
      </c>
      <c r="I22" s="8">
        <f t="shared" si="5"/>
        <v>-0.10454027754013477</v>
      </c>
      <c r="J22" s="8">
        <f t="shared" si="6"/>
        <v>1</v>
      </c>
      <c r="K22" s="8">
        <f t="shared" si="7"/>
        <v>7</v>
      </c>
    </row>
    <row r="23" spans="1:11" ht="15" thickBot="1" x14ac:dyDescent="0.35">
      <c r="A23" s="2">
        <v>36649</v>
      </c>
      <c r="B23" s="5">
        <f t="shared" si="0"/>
        <v>5</v>
      </c>
      <c r="C23" s="5">
        <f t="shared" si="1"/>
        <v>3</v>
      </c>
      <c r="D23" s="5">
        <f t="shared" si="2"/>
        <v>4</v>
      </c>
      <c r="E23" s="3">
        <v>32</v>
      </c>
      <c r="F23">
        <f t="shared" si="3"/>
        <v>0.10822510822510822</v>
      </c>
    </row>
    <row r="24" spans="1:11" ht="15" thickBot="1" x14ac:dyDescent="0.35">
      <c r="A24" s="2">
        <v>36650</v>
      </c>
      <c r="B24" s="5">
        <f t="shared" si="0"/>
        <v>5</v>
      </c>
      <c r="C24" s="5">
        <f t="shared" si="1"/>
        <v>4</v>
      </c>
      <c r="D24" s="5">
        <f t="shared" si="2"/>
        <v>5</v>
      </c>
      <c r="E24" s="3">
        <v>30.4375</v>
      </c>
      <c r="F24">
        <f t="shared" si="3"/>
        <v>-4.8828125E-2</v>
      </c>
      <c r="H24" s="7" t="s">
        <v>18</v>
      </c>
      <c r="I24" s="6"/>
      <c r="J24" s="6"/>
      <c r="K24" s="6"/>
    </row>
    <row r="25" spans="1:11" ht="15" thickBot="1" x14ac:dyDescent="0.35">
      <c r="A25" s="2">
        <v>36651</v>
      </c>
      <c r="B25" s="5">
        <f t="shared" si="0"/>
        <v>5</v>
      </c>
      <c r="C25" s="5">
        <f t="shared" si="1"/>
        <v>5</v>
      </c>
      <c r="D25" s="5">
        <f t="shared" si="2"/>
        <v>6</v>
      </c>
      <c r="E25" s="3">
        <v>30.875</v>
      </c>
      <c r="F25">
        <f t="shared" si="3"/>
        <v>1.4373716632443531E-2</v>
      </c>
      <c r="H25" s="7" t="s">
        <v>8</v>
      </c>
      <c r="I25" s="7" t="s">
        <v>9</v>
      </c>
      <c r="J25" s="7" t="s">
        <v>4</v>
      </c>
      <c r="K25" s="7" t="s">
        <v>5</v>
      </c>
    </row>
    <row r="26" spans="1:11" ht="15" thickBot="1" x14ac:dyDescent="0.35">
      <c r="A26" s="2">
        <v>36654</v>
      </c>
      <c r="B26" s="5">
        <f t="shared" si="0"/>
        <v>5</v>
      </c>
      <c r="C26" s="5">
        <f t="shared" si="1"/>
        <v>8</v>
      </c>
      <c r="D26" s="5">
        <f t="shared" si="2"/>
        <v>2</v>
      </c>
      <c r="E26" s="3">
        <v>30.75</v>
      </c>
      <c r="F26">
        <f t="shared" si="3"/>
        <v>-4.048582995951417E-3</v>
      </c>
      <c r="H26" s="8">
        <f>AVERAGEIFS(returns,Month,7,Day,3)</f>
        <v>2.870560316865476E-3</v>
      </c>
      <c r="I26" s="8">
        <f>H26*252</f>
        <v>0.72338119985009997</v>
      </c>
      <c r="J26" s="8">
        <f>B65</f>
        <v>7</v>
      </c>
      <c r="K26" s="8">
        <f>C65</f>
        <v>3</v>
      </c>
    </row>
    <row r="27" spans="1:11" ht="15" thickBot="1" x14ac:dyDescent="0.35">
      <c r="A27" s="2">
        <v>36655</v>
      </c>
      <c r="B27" s="5">
        <f t="shared" si="0"/>
        <v>5</v>
      </c>
      <c r="C27" s="5">
        <f t="shared" si="1"/>
        <v>9</v>
      </c>
      <c r="D27" s="5">
        <f t="shared" si="2"/>
        <v>3</v>
      </c>
      <c r="E27" s="3">
        <v>32.75</v>
      </c>
      <c r="F27">
        <f t="shared" si="3"/>
        <v>6.5040650406504072E-2</v>
      </c>
      <c r="H27" s="8">
        <f>AVERAGEIFS(returns,Month,12,Day,24)</f>
        <v>2.4080238953007205E-4</v>
      </c>
      <c r="I27" s="8">
        <f t="shared" ref="I27:I29" si="8">H27*252</f>
        <v>6.0682202161578158E-2</v>
      </c>
      <c r="J27" s="8">
        <f>B435</f>
        <v>12</v>
      </c>
      <c r="K27" s="8">
        <f>C435</f>
        <v>24</v>
      </c>
    </row>
    <row r="28" spans="1:11" ht="15" thickBot="1" x14ac:dyDescent="0.35">
      <c r="A28" s="2">
        <v>36656</v>
      </c>
      <c r="B28" s="5">
        <f t="shared" si="0"/>
        <v>5</v>
      </c>
      <c r="C28" s="5">
        <f t="shared" si="1"/>
        <v>10</v>
      </c>
      <c r="D28" s="5">
        <f t="shared" si="2"/>
        <v>4</v>
      </c>
      <c r="E28" s="3">
        <v>35.125</v>
      </c>
      <c r="F28">
        <f t="shared" si="3"/>
        <v>7.2519083969465645E-2</v>
      </c>
      <c r="H28" s="8">
        <f>AVERAGEIFS(returns,Month,2,Day,13)</f>
        <v>2.3638158077394487E-3</v>
      </c>
      <c r="I28" s="8">
        <f t="shared" si="8"/>
        <v>0.59568158355034106</v>
      </c>
      <c r="J28" s="8">
        <f>B973</f>
        <v>2</v>
      </c>
      <c r="K28" s="8">
        <f>C973</f>
        <v>13</v>
      </c>
    </row>
    <row r="29" spans="1:11" ht="15" thickBot="1" x14ac:dyDescent="0.35">
      <c r="A29" s="2">
        <v>36657</v>
      </c>
      <c r="B29" s="5">
        <f t="shared" si="0"/>
        <v>5</v>
      </c>
      <c r="C29" s="5">
        <f t="shared" si="1"/>
        <v>11</v>
      </c>
      <c r="D29" s="5">
        <f t="shared" si="2"/>
        <v>5</v>
      </c>
      <c r="E29" s="3">
        <v>35.6875</v>
      </c>
      <c r="F29">
        <f t="shared" si="3"/>
        <v>1.601423487544484E-2</v>
      </c>
      <c r="H29" s="8">
        <f>AVERAGEIFS(returns,Month,3,Day,16)</f>
        <v>-7.307495818278893E-4</v>
      </c>
      <c r="I29" s="8">
        <f t="shared" si="8"/>
        <v>-0.18414889462062811</v>
      </c>
      <c r="J29" s="8">
        <f>B242</f>
        <v>3</v>
      </c>
      <c r="K29" s="8">
        <f>C242</f>
        <v>16</v>
      </c>
    </row>
    <row r="30" spans="1:11" ht="15" thickBot="1" x14ac:dyDescent="0.35">
      <c r="A30" s="2">
        <v>36658</v>
      </c>
      <c r="B30" s="5">
        <f t="shared" si="0"/>
        <v>5</v>
      </c>
      <c r="C30" s="5">
        <f t="shared" si="1"/>
        <v>12</v>
      </c>
      <c r="D30" s="5">
        <f t="shared" si="2"/>
        <v>6</v>
      </c>
      <c r="E30" s="3">
        <v>34.125</v>
      </c>
      <c r="F30">
        <f t="shared" si="3"/>
        <v>-4.3782837127845885E-2</v>
      </c>
    </row>
    <row r="31" spans="1:11" ht="15" thickBot="1" x14ac:dyDescent="0.35">
      <c r="A31" s="2">
        <v>36661</v>
      </c>
      <c r="B31" s="5">
        <f t="shared" si="0"/>
        <v>5</v>
      </c>
      <c r="C31" s="5">
        <f t="shared" si="1"/>
        <v>15</v>
      </c>
      <c r="D31" s="5">
        <f t="shared" si="2"/>
        <v>2</v>
      </c>
      <c r="E31" s="3">
        <v>34.125</v>
      </c>
      <c r="F31">
        <f t="shared" si="3"/>
        <v>0</v>
      </c>
      <c r="H31" s="7" t="s">
        <v>19</v>
      </c>
      <c r="I31" s="6"/>
      <c r="J31" s="6"/>
    </row>
    <row r="32" spans="1:11" ht="15" thickBot="1" x14ac:dyDescent="0.35">
      <c r="A32" s="2">
        <v>36662</v>
      </c>
      <c r="B32" s="5">
        <f t="shared" si="0"/>
        <v>5</v>
      </c>
      <c r="C32" s="5">
        <f t="shared" si="1"/>
        <v>16</v>
      </c>
      <c r="D32" s="5">
        <f t="shared" si="2"/>
        <v>3</v>
      </c>
      <c r="E32" s="3">
        <v>34.0625</v>
      </c>
      <c r="F32">
        <f t="shared" si="3"/>
        <v>-1.8315018315018315E-3</v>
      </c>
      <c r="H32" s="7" t="s">
        <v>8</v>
      </c>
      <c r="I32" s="7" t="s">
        <v>9</v>
      </c>
      <c r="J32" s="7" t="s">
        <v>4</v>
      </c>
    </row>
    <row r="33" spans="1:10" ht="15" thickBot="1" x14ac:dyDescent="0.35">
      <c r="A33" s="2">
        <v>36663</v>
      </c>
      <c r="B33" s="5">
        <f t="shared" si="0"/>
        <v>5</v>
      </c>
      <c r="C33" s="5">
        <f t="shared" si="1"/>
        <v>17</v>
      </c>
      <c r="D33" s="5">
        <f t="shared" si="2"/>
        <v>4</v>
      </c>
      <c r="E33" s="3">
        <v>32.375</v>
      </c>
      <c r="F33">
        <f t="shared" si="3"/>
        <v>-4.9541284403669728E-2</v>
      </c>
      <c r="H33" s="8">
        <f>AVERAGEIFS(returns,Month,10)</f>
        <v>5.0902234580882996E-4</v>
      </c>
      <c r="I33" s="8">
        <f>H33*252</f>
        <v>0.12827363114382515</v>
      </c>
      <c r="J33" s="8">
        <f>B128</f>
        <v>10</v>
      </c>
    </row>
    <row r="34" spans="1:10" ht="15" thickBot="1" x14ac:dyDescent="0.35">
      <c r="A34" s="2">
        <v>36664</v>
      </c>
      <c r="B34" s="5">
        <f t="shared" si="0"/>
        <v>5</v>
      </c>
      <c r="C34" s="5">
        <f t="shared" si="1"/>
        <v>18</v>
      </c>
      <c r="D34" s="5">
        <f t="shared" si="2"/>
        <v>5</v>
      </c>
      <c r="E34" s="3">
        <v>32</v>
      </c>
      <c r="F34">
        <f t="shared" si="3"/>
        <v>-1.1583011583011582E-2</v>
      </c>
      <c r="H34" s="8">
        <f>AVERAGEIFS(returns,Month,11)</f>
        <v>1.0478168315995028E-3</v>
      </c>
      <c r="I34" s="8">
        <f t="shared" ref="I34:I39" si="9">H34*252</f>
        <v>0.26404984156307471</v>
      </c>
      <c r="J34" s="8">
        <f>B150</f>
        <v>11</v>
      </c>
    </row>
    <row r="35" spans="1:10" ht="15" thickBot="1" x14ac:dyDescent="0.35">
      <c r="A35" s="2">
        <v>36665</v>
      </c>
      <c r="B35" s="5">
        <f t="shared" si="0"/>
        <v>5</v>
      </c>
      <c r="C35" s="5">
        <f t="shared" si="1"/>
        <v>19</v>
      </c>
      <c r="D35" s="5">
        <f t="shared" si="2"/>
        <v>6</v>
      </c>
      <c r="E35" s="3">
        <v>32.125</v>
      </c>
      <c r="F35">
        <f t="shared" si="3"/>
        <v>3.90625E-3</v>
      </c>
      <c r="H35" s="8">
        <f>AVERAGEIFS(returns,Month,12)</f>
        <v>6.9513499748398346E-4</v>
      </c>
      <c r="I35" s="8">
        <f t="shared" si="9"/>
        <v>0.17517401936596383</v>
      </c>
      <c r="J35" s="8">
        <f>B171</f>
        <v>12</v>
      </c>
    </row>
    <row r="36" spans="1:10" ht="15" thickBot="1" x14ac:dyDescent="0.35">
      <c r="A36" s="2">
        <v>36668</v>
      </c>
      <c r="B36" s="5">
        <f t="shared" si="0"/>
        <v>5</v>
      </c>
      <c r="C36" s="5">
        <f t="shared" si="1"/>
        <v>22</v>
      </c>
      <c r="D36" s="5">
        <f t="shared" si="2"/>
        <v>2</v>
      </c>
      <c r="E36" s="3">
        <v>34</v>
      </c>
      <c r="F36">
        <f t="shared" si="3"/>
        <v>5.8365758754863814E-2</v>
      </c>
      <c r="H36" s="8">
        <f>AVERAGEIFS(returns,Month,1)</f>
        <v>3.7767698269335851E-4</v>
      </c>
      <c r="I36" s="8">
        <f t="shared" si="9"/>
        <v>9.5174599638726348E-2</v>
      </c>
      <c r="J36" s="8">
        <f>B192</f>
        <v>1</v>
      </c>
    </row>
    <row r="37" spans="1:10" ht="15" thickBot="1" x14ac:dyDescent="0.35">
      <c r="A37" s="2">
        <v>36669</v>
      </c>
      <c r="B37" s="5">
        <f t="shared" si="0"/>
        <v>5</v>
      </c>
      <c r="C37" s="5">
        <f t="shared" si="1"/>
        <v>23</v>
      </c>
      <c r="D37" s="5">
        <f t="shared" si="2"/>
        <v>3</v>
      </c>
      <c r="E37" s="3">
        <v>29.8125</v>
      </c>
      <c r="F37">
        <f t="shared" si="3"/>
        <v>-0.12316176470588236</v>
      </c>
      <c r="H37" s="8">
        <f>AVERAGEIFS(returns,Month,2)</f>
        <v>2.1152117552113736E-4</v>
      </c>
      <c r="I37" s="8">
        <f t="shared" si="9"/>
        <v>5.3303336231326617E-2</v>
      </c>
      <c r="J37" s="8">
        <f>B215</f>
        <v>2</v>
      </c>
    </row>
    <row r="38" spans="1:10" ht="15" thickBot="1" x14ac:dyDescent="0.35">
      <c r="A38" s="2">
        <v>36670</v>
      </c>
      <c r="B38" s="5">
        <f t="shared" si="0"/>
        <v>5</v>
      </c>
      <c r="C38" s="5">
        <f t="shared" si="1"/>
        <v>24</v>
      </c>
      <c r="D38" s="5">
        <f t="shared" si="2"/>
        <v>4</v>
      </c>
      <c r="E38" s="3">
        <v>29.625</v>
      </c>
      <c r="F38">
        <f t="shared" si="3"/>
        <v>-6.2893081761006293E-3</v>
      </c>
      <c r="H38" s="8">
        <f>AVERAGEIFS(returns,Month,3)</f>
        <v>3.8869573325261996E-4</v>
      </c>
      <c r="I38" s="8">
        <f t="shared" si="9"/>
        <v>9.7951324779660232E-2</v>
      </c>
      <c r="J38" s="8">
        <f>B237</f>
        <v>3</v>
      </c>
    </row>
    <row r="39" spans="1:10" ht="15" thickBot="1" x14ac:dyDescent="0.35">
      <c r="A39" s="2">
        <v>36671</v>
      </c>
      <c r="B39" s="5">
        <f t="shared" si="0"/>
        <v>5</v>
      </c>
      <c r="C39" s="5">
        <f t="shared" si="1"/>
        <v>25</v>
      </c>
      <c r="D39" s="5">
        <f t="shared" si="2"/>
        <v>5</v>
      </c>
      <c r="E39" s="3">
        <v>29.25</v>
      </c>
      <c r="F39">
        <f t="shared" si="3"/>
        <v>-1.2658227848101266E-2</v>
      </c>
      <c r="H39" s="8">
        <f>AVERAGEIFS(returns,Month,4)</f>
        <v>1.0404020781828666E-3</v>
      </c>
      <c r="I39" s="8">
        <f t="shared" si="9"/>
        <v>0.26218132370208236</v>
      </c>
      <c r="J39" s="8">
        <f>B20</f>
        <v>4</v>
      </c>
    </row>
    <row r="40" spans="1:10" ht="15" thickBot="1" x14ac:dyDescent="0.35">
      <c r="A40" s="2">
        <v>36672</v>
      </c>
      <c r="B40" s="5">
        <f t="shared" si="0"/>
        <v>5</v>
      </c>
      <c r="C40" s="5">
        <f t="shared" si="1"/>
        <v>26</v>
      </c>
      <c r="D40" s="5">
        <f t="shared" si="2"/>
        <v>6</v>
      </c>
      <c r="E40" s="3">
        <v>30</v>
      </c>
      <c r="F40">
        <f t="shared" si="3"/>
        <v>2.564102564102564E-2</v>
      </c>
    </row>
    <row r="41" spans="1:10" ht="15" thickBot="1" x14ac:dyDescent="0.35">
      <c r="A41" s="2">
        <v>36676</v>
      </c>
      <c r="B41" s="5">
        <f t="shared" si="0"/>
        <v>5</v>
      </c>
      <c r="C41" s="5">
        <f t="shared" si="1"/>
        <v>30</v>
      </c>
      <c r="D41" s="5">
        <f t="shared" si="2"/>
        <v>3</v>
      </c>
      <c r="E41" s="3">
        <v>31.75</v>
      </c>
      <c r="F41">
        <f t="shared" si="3"/>
        <v>5.8333333333333334E-2</v>
      </c>
    </row>
    <row r="42" spans="1:10" ht="15" thickBot="1" x14ac:dyDescent="0.35">
      <c r="A42" s="2">
        <v>36677</v>
      </c>
      <c r="B42" s="5">
        <f t="shared" si="0"/>
        <v>5</v>
      </c>
      <c r="C42" s="5">
        <f t="shared" si="1"/>
        <v>31</v>
      </c>
      <c r="D42" s="5">
        <f t="shared" si="2"/>
        <v>4</v>
      </c>
      <c r="E42" s="3">
        <v>32.75</v>
      </c>
      <c r="F42">
        <f t="shared" si="3"/>
        <v>3.1496062992125984E-2</v>
      </c>
    </row>
    <row r="43" spans="1:10" ht="15" thickBot="1" x14ac:dyDescent="0.35">
      <c r="A43" s="2">
        <v>36678</v>
      </c>
      <c r="B43" s="5">
        <f t="shared" si="0"/>
        <v>6</v>
      </c>
      <c r="C43" s="5">
        <f t="shared" si="1"/>
        <v>1</v>
      </c>
      <c r="D43" s="5">
        <f t="shared" si="2"/>
        <v>5</v>
      </c>
      <c r="E43" s="3">
        <v>30.875</v>
      </c>
      <c r="F43">
        <f t="shared" si="3"/>
        <v>-5.7251908396946563E-2</v>
      </c>
    </row>
    <row r="44" spans="1:10" ht="15" thickBot="1" x14ac:dyDescent="0.35">
      <c r="A44" s="2">
        <v>36679</v>
      </c>
      <c r="B44" s="5">
        <f t="shared" si="0"/>
        <v>6</v>
      </c>
      <c r="C44" s="5">
        <f t="shared" si="1"/>
        <v>2</v>
      </c>
      <c r="D44" s="5">
        <f t="shared" si="2"/>
        <v>6</v>
      </c>
      <c r="E44" s="3">
        <v>32.375</v>
      </c>
      <c r="F44">
        <f t="shared" si="3"/>
        <v>4.8582995951417005E-2</v>
      </c>
    </row>
    <row r="45" spans="1:10" ht="15" thickBot="1" x14ac:dyDescent="0.35">
      <c r="A45" s="2">
        <v>36682</v>
      </c>
      <c r="B45" s="5">
        <f t="shared" si="0"/>
        <v>6</v>
      </c>
      <c r="C45" s="5">
        <f t="shared" si="1"/>
        <v>5</v>
      </c>
      <c r="D45" s="5">
        <f t="shared" si="2"/>
        <v>2</v>
      </c>
      <c r="E45" s="3">
        <v>33.4375</v>
      </c>
      <c r="F45">
        <f t="shared" si="3"/>
        <v>3.2818532818532815E-2</v>
      </c>
    </row>
    <row r="46" spans="1:10" ht="15" thickBot="1" x14ac:dyDescent="0.35">
      <c r="A46" s="2">
        <v>36683</v>
      </c>
      <c r="B46" s="5">
        <f t="shared" si="0"/>
        <v>6</v>
      </c>
      <c r="C46" s="5">
        <f t="shared" si="1"/>
        <v>6</v>
      </c>
      <c r="D46" s="5">
        <f t="shared" si="2"/>
        <v>3</v>
      </c>
      <c r="E46" s="3">
        <v>32.75</v>
      </c>
      <c r="F46">
        <f t="shared" si="3"/>
        <v>-2.0560747663551402E-2</v>
      </c>
    </row>
    <row r="47" spans="1:10" ht="15" thickBot="1" x14ac:dyDescent="0.35">
      <c r="A47" s="2">
        <v>36684</v>
      </c>
      <c r="B47" s="5">
        <f t="shared" si="0"/>
        <v>6</v>
      </c>
      <c r="C47" s="5">
        <f t="shared" si="1"/>
        <v>7</v>
      </c>
      <c r="D47" s="5">
        <f t="shared" si="2"/>
        <v>4</v>
      </c>
      <c r="E47" s="3">
        <v>42.875</v>
      </c>
      <c r="F47">
        <f t="shared" si="3"/>
        <v>0.30916030534351147</v>
      </c>
    </row>
    <row r="48" spans="1:10" ht="15" thickBot="1" x14ac:dyDescent="0.35">
      <c r="A48" s="2">
        <v>36685</v>
      </c>
      <c r="B48" s="5">
        <f t="shared" si="0"/>
        <v>6</v>
      </c>
      <c r="C48" s="5">
        <f t="shared" si="1"/>
        <v>8</v>
      </c>
      <c r="D48" s="5">
        <f t="shared" si="2"/>
        <v>5</v>
      </c>
      <c r="E48" s="3">
        <v>40.125</v>
      </c>
      <c r="F48">
        <f t="shared" si="3"/>
        <v>-6.4139941690962099E-2</v>
      </c>
    </row>
    <row r="49" spans="1:6" ht="15" thickBot="1" x14ac:dyDescent="0.35">
      <c r="A49" s="2">
        <v>36686</v>
      </c>
      <c r="B49" s="5">
        <f t="shared" si="0"/>
        <v>6</v>
      </c>
      <c r="C49" s="5">
        <f t="shared" si="1"/>
        <v>9</v>
      </c>
      <c r="D49" s="5">
        <f t="shared" si="2"/>
        <v>6</v>
      </c>
      <c r="E49" s="3">
        <v>42.25</v>
      </c>
      <c r="F49">
        <f t="shared" si="3"/>
        <v>5.2959501557632398E-2</v>
      </c>
    </row>
    <row r="50" spans="1:6" ht="15" thickBot="1" x14ac:dyDescent="0.35">
      <c r="A50" s="2">
        <v>36689</v>
      </c>
      <c r="B50" s="5">
        <f t="shared" si="0"/>
        <v>6</v>
      </c>
      <c r="C50" s="5">
        <f t="shared" si="1"/>
        <v>12</v>
      </c>
      <c r="D50" s="5">
        <f t="shared" si="2"/>
        <v>2</v>
      </c>
      <c r="E50" s="3">
        <v>49.375</v>
      </c>
      <c r="F50">
        <f t="shared" si="3"/>
        <v>0.16863905325443787</v>
      </c>
    </row>
    <row r="51" spans="1:6" ht="15" thickBot="1" x14ac:dyDescent="0.35">
      <c r="A51" s="2">
        <v>36690</v>
      </c>
      <c r="B51" s="5">
        <f t="shared" si="0"/>
        <v>6</v>
      </c>
      <c r="C51" s="5">
        <f t="shared" si="1"/>
        <v>13</v>
      </c>
      <c r="D51" s="5">
        <f t="shared" si="2"/>
        <v>3</v>
      </c>
      <c r="E51" s="3">
        <v>47.875</v>
      </c>
      <c r="F51">
        <f t="shared" si="3"/>
        <v>-3.0379746835443037E-2</v>
      </c>
    </row>
    <row r="52" spans="1:6" ht="15" thickBot="1" x14ac:dyDescent="0.35">
      <c r="A52" s="2">
        <v>36691</v>
      </c>
      <c r="B52" s="5">
        <f t="shared" si="0"/>
        <v>6</v>
      </c>
      <c r="C52" s="5">
        <f t="shared" si="1"/>
        <v>14</v>
      </c>
      <c r="D52" s="5">
        <f t="shared" si="2"/>
        <v>4</v>
      </c>
      <c r="E52" s="3">
        <v>46.5</v>
      </c>
      <c r="F52">
        <f t="shared" si="3"/>
        <v>-2.8720626631853787E-2</v>
      </c>
    </row>
    <row r="53" spans="1:6" ht="15" thickBot="1" x14ac:dyDescent="0.35">
      <c r="A53" s="2">
        <v>36692</v>
      </c>
      <c r="B53" s="5">
        <f t="shared" si="0"/>
        <v>6</v>
      </c>
      <c r="C53" s="5">
        <f t="shared" si="1"/>
        <v>15</v>
      </c>
      <c r="D53" s="5">
        <f t="shared" si="2"/>
        <v>5</v>
      </c>
      <c r="E53" s="3">
        <v>45</v>
      </c>
      <c r="F53">
        <f t="shared" si="3"/>
        <v>-3.2258064516129031E-2</v>
      </c>
    </row>
    <row r="54" spans="1:6" ht="15" thickBot="1" x14ac:dyDescent="0.35">
      <c r="A54" s="2">
        <v>36693</v>
      </c>
      <c r="B54" s="5">
        <f t="shared" si="0"/>
        <v>6</v>
      </c>
      <c r="C54" s="5">
        <f t="shared" si="1"/>
        <v>16</v>
      </c>
      <c r="D54" s="5">
        <f t="shared" si="2"/>
        <v>6</v>
      </c>
      <c r="E54" s="3">
        <v>42.5</v>
      </c>
      <c r="F54">
        <f t="shared" si="3"/>
        <v>-5.5555555555555552E-2</v>
      </c>
    </row>
    <row r="55" spans="1:6" ht="15" thickBot="1" x14ac:dyDescent="0.35">
      <c r="A55" s="2">
        <v>36696</v>
      </c>
      <c r="B55" s="5">
        <f t="shared" si="0"/>
        <v>6</v>
      </c>
      <c r="C55" s="5">
        <f t="shared" si="1"/>
        <v>19</v>
      </c>
      <c r="D55" s="5">
        <f t="shared" si="2"/>
        <v>2</v>
      </c>
      <c r="E55" s="3">
        <v>42.5</v>
      </c>
      <c r="F55">
        <f t="shared" si="3"/>
        <v>0</v>
      </c>
    </row>
    <row r="56" spans="1:6" ht="15" thickBot="1" x14ac:dyDescent="0.35">
      <c r="A56" s="2">
        <v>36697</v>
      </c>
      <c r="B56" s="5">
        <f t="shared" si="0"/>
        <v>6</v>
      </c>
      <c r="C56" s="5">
        <f t="shared" si="1"/>
        <v>20</v>
      </c>
      <c r="D56" s="5">
        <f t="shared" si="2"/>
        <v>3</v>
      </c>
      <c r="E56" s="3">
        <v>46.125</v>
      </c>
      <c r="F56">
        <f t="shared" si="3"/>
        <v>8.5294117647058826E-2</v>
      </c>
    </row>
    <row r="57" spans="1:6" ht="15" thickBot="1" x14ac:dyDescent="0.35">
      <c r="A57" s="2">
        <v>36698</v>
      </c>
      <c r="B57" s="5">
        <f t="shared" si="0"/>
        <v>6</v>
      </c>
      <c r="C57" s="5">
        <f t="shared" si="1"/>
        <v>21</v>
      </c>
      <c r="D57" s="5">
        <f t="shared" si="2"/>
        <v>4</v>
      </c>
      <c r="E57" s="3">
        <v>46.1875</v>
      </c>
      <c r="F57">
        <f t="shared" si="3"/>
        <v>1.3550135501355014E-3</v>
      </c>
    </row>
    <row r="58" spans="1:6" ht="15" thickBot="1" x14ac:dyDescent="0.35">
      <c r="A58" s="2">
        <v>36699</v>
      </c>
      <c r="B58" s="5">
        <f t="shared" si="0"/>
        <v>6</v>
      </c>
      <c r="C58" s="5">
        <f t="shared" si="1"/>
        <v>22</v>
      </c>
      <c r="D58" s="5">
        <f t="shared" si="2"/>
        <v>5</v>
      </c>
      <c r="E58" s="3">
        <v>43.75</v>
      </c>
      <c r="F58">
        <f t="shared" si="3"/>
        <v>-5.2774018944519621E-2</v>
      </c>
    </row>
    <row r="59" spans="1:6" ht="15" thickBot="1" x14ac:dyDescent="0.35">
      <c r="A59" s="2">
        <v>36700</v>
      </c>
      <c r="B59" s="5">
        <f t="shared" si="0"/>
        <v>6</v>
      </c>
      <c r="C59" s="5">
        <f t="shared" si="1"/>
        <v>23</v>
      </c>
      <c r="D59" s="5">
        <f t="shared" si="2"/>
        <v>6</v>
      </c>
      <c r="E59" s="3">
        <v>41.1875</v>
      </c>
      <c r="F59">
        <f t="shared" si="3"/>
        <v>-5.8571428571428573E-2</v>
      </c>
    </row>
    <row r="60" spans="1:6" ht="15" thickBot="1" x14ac:dyDescent="0.35">
      <c r="A60" s="2">
        <v>36703</v>
      </c>
      <c r="B60" s="5">
        <f t="shared" si="0"/>
        <v>6</v>
      </c>
      <c r="C60" s="5">
        <f t="shared" si="1"/>
        <v>26</v>
      </c>
      <c r="D60" s="5">
        <f t="shared" si="2"/>
        <v>2</v>
      </c>
      <c r="E60" s="3">
        <v>45.25</v>
      </c>
      <c r="F60">
        <f t="shared" si="3"/>
        <v>9.8634294385432475E-2</v>
      </c>
    </row>
    <row r="61" spans="1:6" ht="15" thickBot="1" x14ac:dyDescent="0.35">
      <c r="A61" s="2">
        <v>36704</v>
      </c>
      <c r="B61" s="5">
        <f t="shared" si="0"/>
        <v>6</v>
      </c>
      <c r="C61" s="5">
        <f t="shared" si="1"/>
        <v>27</v>
      </c>
      <c r="D61" s="5">
        <f t="shared" si="2"/>
        <v>3</v>
      </c>
      <c r="E61" s="3">
        <v>47.5</v>
      </c>
      <c r="F61">
        <f t="shared" si="3"/>
        <v>4.9723756906077346E-2</v>
      </c>
    </row>
    <row r="62" spans="1:6" ht="15" thickBot="1" x14ac:dyDescent="0.35">
      <c r="A62" s="2">
        <v>36705</v>
      </c>
      <c r="B62" s="5">
        <f t="shared" si="0"/>
        <v>6</v>
      </c>
      <c r="C62" s="5">
        <f t="shared" si="1"/>
        <v>28</v>
      </c>
      <c r="D62" s="5">
        <f t="shared" si="2"/>
        <v>4</v>
      </c>
      <c r="E62" s="3">
        <v>49.3125</v>
      </c>
      <c r="F62">
        <f t="shared" si="3"/>
        <v>3.8157894736842106E-2</v>
      </c>
    </row>
    <row r="63" spans="1:6" ht="15" thickBot="1" x14ac:dyDescent="0.35">
      <c r="A63" s="2">
        <v>36706</v>
      </c>
      <c r="B63" s="5">
        <f t="shared" si="0"/>
        <v>6</v>
      </c>
      <c r="C63" s="5">
        <f t="shared" si="1"/>
        <v>29</v>
      </c>
      <c r="D63" s="5">
        <f t="shared" si="2"/>
        <v>5</v>
      </c>
      <c r="E63" s="3">
        <v>48.8125</v>
      </c>
      <c r="F63">
        <f t="shared" si="3"/>
        <v>-1.0139416983523447E-2</v>
      </c>
    </row>
    <row r="64" spans="1:6" ht="15" thickBot="1" x14ac:dyDescent="0.35">
      <c r="A64" s="2">
        <v>36707</v>
      </c>
      <c r="B64" s="5">
        <f t="shared" si="0"/>
        <v>6</v>
      </c>
      <c r="C64" s="5">
        <f t="shared" si="1"/>
        <v>30</v>
      </c>
      <c r="D64" s="5">
        <f t="shared" si="2"/>
        <v>6</v>
      </c>
      <c r="E64" s="3">
        <v>45.75</v>
      </c>
      <c r="F64">
        <f t="shared" si="3"/>
        <v>-6.2740076824583865E-2</v>
      </c>
    </row>
    <row r="65" spans="1:6" ht="15" thickBot="1" x14ac:dyDescent="0.35">
      <c r="A65" s="2">
        <v>36710</v>
      </c>
      <c r="B65" s="5">
        <f t="shared" si="0"/>
        <v>7</v>
      </c>
      <c r="C65" s="5">
        <f t="shared" si="1"/>
        <v>3</v>
      </c>
      <c r="D65" s="5">
        <f t="shared" si="2"/>
        <v>2</v>
      </c>
      <c r="E65" s="3">
        <v>47.125</v>
      </c>
      <c r="F65">
        <f t="shared" si="3"/>
        <v>3.0054644808743168E-2</v>
      </c>
    </row>
    <row r="66" spans="1:6" ht="15" thickBot="1" x14ac:dyDescent="0.35">
      <c r="A66" s="2">
        <v>36712</v>
      </c>
      <c r="B66" s="5">
        <f t="shared" si="0"/>
        <v>7</v>
      </c>
      <c r="C66" s="5">
        <f t="shared" si="1"/>
        <v>5</v>
      </c>
      <c r="D66" s="5">
        <f t="shared" si="2"/>
        <v>4</v>
      </c>
      <c r="E66" s="3">
        <v>52.125</v>
      </c>
      <c r="F66">
        <f t="shared" si="3"/>
        <v>0.10610079575596817</v>
      </c>
    </row>
    <row r="67" spans="1:6" ht="15" thickBot="1" x14ac:dyDescent="0.35">
      <c r="A67" s="2">
        <v>36713</v>
      </c>
      <c r="B67" s="5">
        <f t="shared" ref="B67:B130" si="10">MONTH(A67)</f>
        <v>7</v>
      </c>
      <c r="C67" s="5">
        <f t="shared" ref="C67:C130" si="11">DAY(A67)</f>
        <v>6</v>
      </c>
      <c r="D67" s="5">
        <f t="shared" ref="D67:D130" si="12">WEEKDAY(A67,1)</f>
        <v>5</v>
      </c>
      <c r="E67" s="3">
        <v>48</v>
      </c>
      <c r="F67">
        <f t="shared" si="3"/>
        <v>-7.9136690647482008E-2</v>
      </c>
    </row>
    <row r="68" spans="1:6" ht="15" thickBot="1" x14ac:dyDescent="0.35">
      <c r="A68" s="2">
        <v>36714</v>
      </c>
      <c r="B68" s="5">
        <f t="shared" si="10"/>
        <v>7</v>
      </c>
      <c r="C68" s="5">
        <f t="shared" si="11"/>
        <v>7</v>
      </c>
      <c r="D68" s="5">
        <f t="shared" si="12"/>
        <v>6</v>
      </c>
      <c r="E68" s="3">
        <v>50</v>
      </c>
      <c r="F68">
        <f t="shared" ref="F68:F131" si="13">(E68-E67)/E67</f>
        <v>4.1666666666666664E-2</v>
      </c>
    </row>
    <row r="69" spans="1:6" ht="15" thickBot="1" x14ac:dyDescent="0.35">
      <c r="A69" s="2">
        <v>36717</v>
      </c>
      <c r="B69" s="5">
        <f t="shared" si="10"/>
        <v>7</v>
      </c>
      <c r="C69" s="5">
        <f t="shared" si="11"/>
        <v>10</v>
      </c>
      <c r="D69" s="5">
        <f t="shared" si="12"/>
        <v>2</v>
      </c>
      <c r="E69" s="3">
        <v>54.25</v>
      </c>
      <c r="F69">
        <f t="shared" si="13"/>
        <v>8.5000000000000006E-2</v>
      </c>
    </row>
    <row r="70" spans="1:6" ht="15" thickBot="1" x14ac:dyDescent="0.35">
      <c r="A70" s="2">
        <v>36718</v>
      </c>
      <c r="B70" s="5">
        <f t="shared" si="10"/>
        <v>7</v>
      </c>
      <c r="C70" s="5">
        <f t="shared" si="11"/>
        <v>11</v>
      </c>
      <c r="D70" s="5">
        <f t="shared" si="12"/>
        <v>3</v>
      </c>
      <c r="E70" s="3">
        <v>53.875</v>
      </c>
      <c r="F70">
        <f t="shared" si="13"/>
        <v>-6.9124423963133645E-3</v>
      </c>
    </row>
    <row r="71" spans="1:6" ht="15" thickBot="1" x14ac:dyDescent="0.35">
      <c r="A71" s="2">
        <v>36719</v>
      </c>
      <c r="B71" s="5">
        <f t="shared" si="10"/>
        <v>7</v>
      </c>
      <c r="C71" s="5">
        <f t="shared" si="11"/>
        <v>12</v>
      </c>
      <c r="D71" s="5">
        <f t="shared" si="12"/>
        <v>4</v>
      </c>
      <c r="E71" s="3">
        <v>55.375</v>
      </c>
      <c r="F71">
        <f t="shared" si="13"/>
        <v>2.7842227378190254E-2</v>
      </c>
    </row>
    <row r="72" spans="1:6" ht="15" thickBot="1" x14ac:dyDescent="0.35">
      <c r="A72" s="2">
        <v>36720</v>
      </c>
      <c r="B72" s="5">
        <f t="shared" si="10"/>
        <v>7</v>
      </c>
      <c r="C72" s="5">
        <f t="shared" si="11"/>
        <v>13</v>
      </c>
      <c r="D72" s="5">
        <f t="shared" si="12"/>
        <v>5</v>
      </c>
      <c r="E72" s="3">
        <v>51.859400000000001</v>
      </c>
      <c r="F72">
        <f t="shared" si="13"/>
        <v>-6.3487133182844227E-2</v>
      </c>
    </row>
    <row r="73" spans="1:6" ht="15" thickBot="1" x14ac:dyDescent="0.35">
      <c r="A73" s="2">
        <v>36721</v>
      </c>
      <c r="B73" s="5">
        <f t="shared" si="10"/>
        <v>7</v>
      </c>
      <c r="C73" s="5">
        <f t="shared" si="11"/>
        <v>14</v>
      </c>
      <c r="D73" s="5">
        <f t="shared" si="12"/>
        <v>6</v>
      </c>
      <c r="E73" s="3">
        <v>53.5</v>
      </c>
      <c r="F73">
        <f t="shared" si="13"/>
        <v>3.163553762673689E-2</v>
      </c>
    </row>
    <row r="74" spans="1:6" ht="15" thickBot="1" x14ac:dyDescent="0.35">
      <c r="A74" s="2">
        <v>36724</v>
      </c>
      <c r="B74" s="5">
        <f t="shared" si="10"/>
        <v>7</v>
      </c>
      <c r="C74" s="5">
        <f t="shared" si="11"/>
        <v>17</v>
      </c>
      <c r="D74" s="5">
        <f t="shared" si="12"/>
        <v>2</v>
      </c>
      <c r="E74" s="3">
        <v>51.25</v>
      </c>
      <c r="F74">
        <f t="shared" si="13"/>
        <v>-4.2056074766355138E-2</v>
      </c>
    </row>
    <row r="75" spans="1:6" ht="15" thickBot="1" x14ac:dyDescent="0.35">
      <c r="A75" s="2">
        <v>36725</v>
      </c>
      <c r="B75" s="5">
        <f t="shared" si="10"/>
        <v>7</v>
      </c>
      <c r="C75" s="5">
        <f t="shared" si="11"/>
        <v>18</v>
      </c>
      <c r="D75" s="5">
        <f t="shared" si="12"/>
        <v>3</v>
      </c>
      <c r="E75" s="3">
        <v>49</v>
      </c>
      <c r="F75">
        <f t="shared" si="13"/>
        <v>-4.3902439024390241E-2</v>
      </c>
    </row>
    <row r="76" spans="1:6" ht="15" thickBot="1" x14ac:dyDescent="0.35">
      <c r="A76" s="2">
        <v>36726</v>
      </c>
      <c r="B76" s="5">
        <f t="shared" si="10"/>
        <v>7</v>
      </c>
      <c r="C76" s="5">
        <f t="shared" si="11"/>
        <v>19</v>
      </c>
      <c r="D76" s="5">
        <f t="shared" si="12"/>
        <v>4</v>
      </c>
      <c r="E76" s="3">
        <v>45</v>
      </c>
      <c r="F76">
        <f t="shared" si="13"/>
        <v>-8.1632653061224483E-2</v>
      </c>
    </row>
    <row r="77" spans="1:6" ht="15" thickBot="1" x14ac:dyDescent="0.35">
      <c r="A77" s="2">
        <v>36727</v>
      </c>
      <c r="B77" s="5">
        <f t="shared" si="10"/>
        <v>7</v>
      </c>
      <c r="C77" s="5">
        <f t="shared" si="11"/>
        <v>20</v>
      </c>
      <c r="D77" s="5">
        <f t="shared" si="12"/>
        <v>5</v>
      </c>
      <c r="E77" s="3">
        <v>48.5</v>
      </c>
      <c r="F77">
        <f t="shared" si="13"/>
        <v>7.7777777777777779E-2</v>
      </c>
    </row>
    <row r="78" spans="1:6" ht="15" thickBot="1" x14ac:dyDescent="0.35">
      <c r="A78" s="2">
        <v>36728</v>
      </c>
      <c r="B78" s="5">
        <f t="shared" si="10"/>
        <v>7</v>
      </c>
      <c r="C78" s="5">
        <f t="shared" si="11"/>
        <v>21</v>
      </c>
      <c r="D78" s="5">
        <f t="shared" si="12"/>
        <v>6</v>
      </c>
      <c r="E78" s="3">
        <v>47.125</v>
      </c>
      <c r="F78">
        <f t="shared" si="13"/>
        <v>-2.8350515463917526E-2</v>
      </c>
    </row>
    <row r="79" spans="1:6" ht="15" thickBot="1" x14ac:dyDescent="0.35">
      <c r="A79" s="2">
        <v>36731</v>
      </c>
      <c r="B79" s="5">
        <f t="shared" si="10"/>
        <v>7</v>
      </c>
      <c r="C79" s="5">
        <f t="shared" si="11"/>
        <v>24</v>
      </c>
      <c r="D79" s="5">
        <f t="shared" si="12"/>
        <v>2</v>
      </c>
      <c r="E79" s="3">
        <v>44</v>
      </c>
      <c r="F79">
        <f t="shared" si="13"/>
        <v>-6.6312997347480113E-2</v>
      </c>
    </row>
    <row r="80" spans="1:6" ht="15" thickBot="1" x14ac:dyDescent="0.35">
      <c r="A80" s="2">
        <v>36732</v>
      </c>
      <c r="B80" s="5">
        <f t="shared" si="10"/>
        <v>7</v>
      </c>
      <c r="C80" s="5">
        <f t="shared" si="11"/>
        <v>25</v>
      </c>
      <c r="D80" s="5">
        <f t="shared" si="12"/>
        <v>3</v>
      </c>
      <c r="E80" s="3">
        <v>47.625</v>
      </c>
      <c r="F80">
        <f t="shared" si="13"/>
        <v>8.2386363636363633E-2</v>
      </c>
    </row>
    <row r="81" spans="1:6" ht="15" thickBot="1" x14ac:dyDescent="0.35">
      <c r="A81" s="2">
        <v>36733</v>
      </c>
      <c r="B81" s="5">
        <f t="shared" si="10"/>
        <v>7</v>
      </c>
      <c r="C81" s="5">
        <f t="shared" si="11"/>
        <v>26</v>
      </c>
      <c r="D81" s="5">
        <f t="shared" si="12"/>
        <v>4</v>
      </c>
      <c r="E81" s="3">
        <v>48</v>
      </c>
      <c r="F81">
        <f t="shared" si="13"/>
        <v>7.874015748031496E-3</v>
      </c>
    </row>
    <row r="82" spans="1:6" ht="15" thickBot="1" x14ac:dyDescent="0.35">
      <c r="A82" s="2">
        <v>36734</v>
      </c>
      <c r="B82" s="5">
        <f t="shared" si="10"/>
        <v>7</v>
      </c>
      <c r="C82" s="5">
        <f t="shared" si="11"/>
        <v>27</v>
      </c>
      <c r="D82" s="5">
        <f t="shared" si="12"/>
        <v>5</v>
      </c>
      <c r="E82" s="3">
        <v>47</v>
      </c>
      <c r="F82">
        <f t="shared" si="13"/>
        <v>-2.0833333333333332E-2</v>
      </c>
    </row>
    <row r="83" spans="1:6" ht="15" thickBot="1" x14ac:dyDescent="0.35">
      <c r="A83" s="2">
        <v>36735</v>
      </c>
      <c r="B83" s="5">
        <f t="shared" si="10"/>
        <v>7</v>
      </c>
      <c r="C83" s="5">
        <f t="shared" si="11"/>
        <v>28</v>
      </c>
      <c r="D83" s="5">
        <f t="shared" si="12"/>
        <v>6</v>
      </c>
      <c r="E83" s="3">
        <v>46.125</v>
      </c>
      <c r="F83">
        <f t="shared" si="13"/>
        <v>-1.8617021276595744E-2</v>
      </c>
    </row>
    <row r="84" spans="1:6" ht="15" thickBot="1" x14ac:dyDescent="0.35">
      <c r="A84" s="2">
        <v>36738</v>
      </c>
      <c r="B84" s="5">
        <f t="shared" si="10"/>
        <v>7</v>
      </c>
      <c r="C84" s="5">
        <f t="shared" si="11"/>
        <v>31</v>
      </c>
      <c r="D84" s="5">
        <f t="shared" si="12"/>
        <v>2</v>
      </c>
      <c r="E84" s="3">
        <v>47</v>
      </c>
      <c r="F84">
        <f t="shared" si="13"/>
        <v>1.8970189701897018E-2</v>
      </c>
    </row>
    <row r="85" spans="1:6" ht="15" thickBot="1" x14ac:dyDescent="0.35">
      <c r="A85" s="2">
        <v>36739</v>
      </c>
      <c r="B85" s="5">
        <f t="shared" si="10"/>
        <v>8</v>
      </c>
      <c r="C85" s="5">
        <f t="shared" si="11"/>
        <v>1</v>
      </c>
      <c r="D85" s="5">
        <f t="shared" si="12"/>
        <v>3</v>
      </c>
      <c r="E85" s="3">
        <v>46.8125</v>
      </c>
      <c r="F85">
        <f t="shared" si="13"/>
        <v>-3.9893617021276593E-3</v>
      </c>
    </row>
    <row r="86" spans="1:6" ht="15" thickBot="1" x14ac:dyDescent="0.35">
      <c r="A86" s="2">
        <v>36740</v>
      </c>
      <c r="B86" s="5">
        <f t="shared" si="10"/>
        <v>8</v>
      </c>
      <c r="C86" s="5">
        <f t="shared" si="11"/>
        <v>2</v>
      </c>
      <c r="D86" s="5">
        <f t="shared" si="12"/>
        <v>4</v>
      </c>
      <c r="E86" s="3">
        <v>48.4375</v>
      </c>
      <c r="F86">
        <f t="shared" si="13"/>
        <v>3.4712950600801068E-2</v>
      </c>
    </row>
    <row r="87" spans="1:6" ht="15" thickBot="1" x14ac:dyDescent="0.35">
      <c r="A87" s="2">
        <v>36741</v>
      </c>
      <c r="B87" s="5">
        <f t="shared" si="10"/>
        <v>8</v>
      </c>
      <c r="C87" s="5">
        <f t="shared" si="11"/>
        <v>3</v>
      </c>
      <c r="D87" s="5">
        <f t="shared" si="12"/>
        <v>5</v>
      </c>
      <c r="E87" s="3">
        <v>46.375</v>
      </c>
      <c r="F87">
        <f t="shared" si="13"/>
        <v>-4.2580645161290322E-2</v>
      </c>
    </row>
    <row r="88" spans="1:6" ht="15" thickBot="1" x14ac:dyDescent="0.35">
      <c r="A88" s="2">
        <v>36742</v>
      </c>
      <c r="B88" s="5">
        <f t="shared" si="10"/>
        <v>8</v>
      </c>
      <c r="C88" s="5">
        <f t="shared" si="11"/>
        <v>4</v>
      </c>
      <c r="D88" s="5">
        <f t="shared" si="12"/>
        <v>6</v>
      </c>
      <c r="E88" s="3">
        <v>46.5</v>
      </c>
      <c r="F88">
        <f t="shared" si="13"/>
        <v>2.6954177897574125E-3</v>
      </c>
    </row>
    <row r="89" spans="1:6" ht="15" thickBot="1" x14ac:dyDescent="0.35">
      <c r="A89" s="2">
        <v>36745</v>
      </c>
      <c r="B89" s="5">
        <f t="shared" si="10"/>
        <v>8</v>
      </c>
      <c r="C89" s="5">
        <f t="shared" si="11"/>
        <v>7</v>
      </c>
      <c r="D89" s="5">
        <f t="shared" si="12"/>
        <v>2</v>
      </c>
      <c r="E89" s="3">
        <v>52</v>
      </c>
      <c r="F89">
        <f t="shared" si="13"/>
        <v>0.11827956989247312</v>
      </c>
    </row>
    <row r="90" spans="1:6" ht="15" thickBot="1" x14ac:dyDescent="0.35">
      <c r="A90" s="2">
        <v>36746</v>
      </c>
      <c r="B90" s="5">
        <f t="shared" si="10"/>
        <v>8</v>
      </c>
      <c r="C90" s="5">
        <f t="shared" si="11"/>
        <v>8</v>
      </c>
      <c r="D90" s="5">
        <f t="shared" si="12"/>
        <v>3</v>
      </c>
      <c r="E90" s="3">
        <v>50.8125</v>
      </c>
      <c r="F90">
        <f t="shared" si="13"/>
        <v>-2.283653846153846E-2</v>
      </c>
    </row>
    <row r="91" spans="1:6" ht="15" thickBot="1" x14ac:dyDescent="0.35">
      <c r="A91" s="2">
        <v>36747</v>
      </c>
      <c r="B91" s="5">
        <f t="shared" si="10"/>
        <v>8</v>
      </c>
      <c r="C91" s="5">
        <f t="shared" si="11"/>
        <v>9</v>
      </c>
      <c r="D91" s="5">
        <f t="shared" si="12"/>
        <v>4</v>
      </c>
      <c r="E91" s="3">
        <v>49.25</v>
      </c>
      <c r="F91">
        <f t="shared" si="13"/>
        <v>-3.0750307503075031E-2</v>
      </c>
    </row>
    <row r="92" spans="1:6" ht="15" thickBot="1" x14ac:dyDescent="0.35">
      <c r="A92" s="2">
        <v>36748</v>
      </c>
      <c r="B92" s="5">
        <f t="shared" si="10"/>
        <v>8</v>
      </c>
      <c r="C92" s="5">
        <f t="shared" si="11"/>
        <v>10</v>
      </c>
      <c r="D92" s="5">
        <f t="shared" si="12"/>
        <v>5</v>
      </c>
      <c r="E92" s="3">
        <v>48.375</v>
      </c>
      <c r="F92">
        <f t="shared" si="13"/>
        <v>-1.7766497461928935E-2</v>
      </c>
    </row>
    <row r="93" spans="1:6" ht="15" thickBot="1" x14ac:dyDescent="0.35">
      <c r="A93" s="2">
        <v>36749</v>
      </c>
      <c r="B93" s="5">
        <f t="shared" si="10"/>
        <v>8</v>
      </c>
      <c r="C93" s="5">
        <f t="shared" si="11"/>
        <v>11</v>
      </c>
      <c r="D93" s="5">
        <f t="shared" si="12"/>
        <v>6</v>
      </c>
      <c r="E93" s="3">
        <v>50.5625</v>
      </c>
      <c r="F93">
        <f t="shared" si="13"/>
        <v>4.5219638242894059E-2</v>
      </c>
    </row>
    <row r="94" spans="1:6" ht="15" thickBot="1" x14ac:dyDescent="0.35">
      <c r="A94" s="2">
        <v>36752</v>
      </c>
      <c r="B94" s="5">
        <f t="shared" si="10"/>
        <v>8</v>
      </c>
      <c r="C94" s="5">
        <f t="shared" si="11"/>
        <v>14</v>
      </c>
      <c r="D94" s="5">
        <f t="shared" si="12"/>
        <v>2</v>
      </c>
      <c r="E94" s="3">
        <v>54.625</v>
      </c>
      <c r="F94">
        <f t="shared" si="13"/>
        <v>8.034610630407911E-2</v>
      </c>
    </row>
    <row r="95" spans="1:6" ht="15" thickBot="1" x14ac:dyDescent="0.35">
      <c r="A95" s="2">
        <v>36753</v>
      </c>
      <c r="B95" s="5">
        <f t="shared" si="10"/>
        <v>8</v>
      </c>
      <c r="C95" s="5">
        <f t="shared" si="11"/>
        <v>15</v>
      </c>
      <c r="D95" s="5">
        <f t="shared" si="12"/>
        <v>3</v>
      </c>
      <c r="E95" s="3">
        <v>60.875</v>
      </c>
      <c r="F95">
        <f t="shared" si="13"/>
        <v>0.11441647597254005</v>
      </c>
    </row>
    <row r="96" spans="1:6" ht="15" thickBot="1" x14ac:dyDescent="0.35">
      <c r="A96" s="2">
        <v>36754</v>
      </c>
      <c r="B96" s="5">
        <f t="shared" si="10"/>
        <v>8</v>
      </c>
      <c r="C96" s="5">
        <f t="shared" si="11"/>
        <v>16</v>
      </c>
      <c r="D96" s="5">
        <f t="shared" si="12"/>
        <v>4</v>
      </c>
      <c r="E96" s="3">
        <v>62.875</v>
      </c>
      <c r="F96">
        <f t="shared" si="13"/>
        <v>3.2854209445585217E-2</v>
      </c>
    </row>
    <row r="97" spans="1:6" ht="15" thickBot="1" x14ac:dyDescent="0.35">
      <c r="A97" s="2">
        <v>36755</v>
      </c>
      <c r="B97" s="5">
        <f t="shared" si="10"/>
        <v>8</v>
      </c>
      <c r="C97" s="5">
        <f t="shared" si="11"/>
        <v>17</v>
      </c>
      <c r="D97" s="5">
        <f t="shared" si="12"/>
        <v>5</v>
      </c>
      <c r="E97" s="3">
        <v>65.125</v>
      </c>
      <c r="F97">
        <f t="shared" si="13"/>
        <v>3.5785288270377733E-2</v>
      </c>
    </row>
    <row r="98" spans="1:6" ht="15" thickBot="1" x14ac:dyDescent="0.35">
      <c r="A98" s="2">
        <v>36756</v>
      </c>
      <c r="B98" s="5">
        <f t="shared" si="10"/>
        <v>8</v>
      </c>
      <c r="C98" s="5">
        <f t="shared" si="11"/>
        <v>18</v>
      </c>
      <c r="D98" s="5">
        <f t="shared" si="12"/>
        <v>6</v>
      </c>
      <c r="E98" s="3">
        <v>65</v>
      </c>
      <c r="F98">
        <f t="shared" si="13"/>
        <v>-1.9193857965451055E-3</v>
      </c>
    </row>
    <row r="99" spans="1:6" ht="15" thickBot="1" x14ac:dyDescent="0.35">
      <c r="A99" s="2">
        <v>36759</v>
      </c>
      <c r="B99" s="5">
        <f t="shared" si="10"/>
        <v>8</v>
      </c>
      <c r="C99" s="5">
        <f t="shared" si="11"/>
        <v>21</v>
      </c>
      <c r="D99" s="5">
        <f t="shared" si="12"/>
        <v>2</v>
      </c>
      <c r="E99" s="3">
        <v>63.6875</v>
      </c>
      <c r="F99">
        <f t="shared" si="13"/>
        <v>-2.0192307692307693E-2</v>
      </c>
    </row>
    <row r="100" spans="1:6" ht="15" thickBot="1" x14ac:dyDescent="0.35">
      <c r="A100" s="2">
        <v>36760</v>
      </c>
      <c r="B100" s="5">
        <f t="shared" si="10"/>
        <v>8</v>
      </c>
      <c r="C100" s="5">
        <f t="shared" si="11"/>
        <v>22</v>
      </c>
      <c r="D100" s="5">
        <f t="shared" si="12"/>
        <v>3</v>
      </c>
      <c r="E100" s="3">
        <v>64.25</v>
      </c>
      <c r="F100">
        <f t="shared" si="13"/>
        <v>8.832188420019628E-3</v>
      </c>
    </row>
    <row r="101" spans="1:6" ht="15" thickBot="1" x14ac:dyDescent="0.35">
      <c r="A101" s="2">
        <v>36761</v>
      </c>
      <c r="B101" s="5">
        <f t="shared" si="10"/>
        <v>8</v>
      </c>
      <c r="C101" s="5">
        <f t="shared" si="11"/>
        <v>23</v>
      </c>
      <c r="D101" s="5">
        <f t="shared" si="12"/>
        <v>4</v>
      </c>
      <c r="E101" s="3">
        <v>60.875</v>
      </c>
      <c r="F101">
        <f t="shared" si="13"/>
        <v>-5.2529182879377433E-2</v>
      </c>
    </row>
    <row r="102" spans="1:6" ht="15" thickBot="1" x14ac:dyDescent="0.35">
      <c r="A102" s="2">
        <v>36762</v>
      </c>
      <c r="B102" s="5">
        <f t="shared" si="10"/>
        <v>8</v>
      </c>
      <c r="C102" s="5">
        <f t="shared" si="11"/>
        <v>24</v>
      </c>
      <c r="D102" s="5">
        <f t="shared" si="12"/>
        <v>5</v>
      </c>
      <c r="E102" s="3">
        <v>60</v>
      </c>
      <c r="F102">
        <f t="shared" si="13"/>
        <v>-1.4373716632443531E-2</v>
      </c>
    </row>
    <row r="103" spans="1:6" ht="15" thickBot="1" x14ac:dyDescent="0.35">
      <c r="A103" s="2">
        <v>36763</v>
      </c>
      <c r="B103" s="5">
        <f t="shared" si="10"/>
        <v>8</v>
      </c>
      <c r="C103" s="5">
        <f t="shared" si="11"/>
        <v>25</v>
      </c>
      <c r="D103" s="5">
        <f t="shared" si="12"/>
        <v>6</v>
      </c>
      <c r="E103" s="3">
        <v>60.9375</v>
      </c>
      <c r="F103">
        <f t="shared" si="13"/>
        <v>1.5625E-2</v>
      </c>
    </row>
    <row r="104" spans="1:6" ht="15" thickBot="1" x14ac:dyDescent="0.35">
      <c r="A104" s="2">
        <v>36766</v>
      </c>
      <c r="B104" s="5">
        <f t="shared" si="10"/>
        <v>8</v>
      </c>
      <c r="C104" s="5">
        <f t="shared" si="11"/>
        <v>28</v>
      </c>
      <c r="D104" s="5">
        <f t="shared" si="12"/>
        <v>2</v>
      </c>
      <c r="E104" s="3">
        <v>63.125</v>
      </c>
      <c r="F104">
        <f t="shared" si="13"/>
        <v>3.5897435897435895E-2</v>
      </c>
    </row>
    <row r="105" spans="1:6" ht="15" thickBot="1" x14ac:dyDescent="0.35">
      <c r="A105" s="2">
        <v>36767</v>
      </c>
      <c r="B105" s="5">
        <f t="shared" si="10"/>
        <v>8</v>
      </c>
      <c r="C105" s="5">
        <f t="shared" si="11"/>
        <v>29</v>
      </c>
      <c r="D105" s="5">
        <f t="shared" si="12"/>
        <v>3</v>
      </c>
      <c r="E105" s="3">
        <v>59.375</v>
      </c>
      <c r="F105">
        <f t="shared" si="13"/>
        <v>-5.9405940594059403E-2</v>
      </c>
    </row>
    <row r="106" spans="1:6" ht="15" thickBot="1" x14ac:dyDescent="0.35">
      <c r="A106" s="2">
        <v>36768</v>
      </c>
      <c r="B106" s="5">
        <f t="shared" si="10"/>
        <v>8</v>
      </c>
      <c r="C106" s="5">
        <f t="shared" si="11"/>
        <v>30</v>
      </c>
      <c r="D106" s="5">
        <f t="shared" si="12"/>
        <v>4</v>
      </c>
      <c r="E106" s="3">
        <v>59.25</v>
      </c>
      <c r="F106">
        <f t="shared" si="13"/>
        <v>-2.1052631578947368E-3</v>
      </c>
    </row>
    <row r="107" spans="1:6" ht="15" thickBot="1" x14ac:dyDescent="0.35">
      <c r="A107" s="2">
        <v>36769</v>
      </c>
      <c r="B107" s="5">
        <f t="shared" si="10"/>
        <v>8</v>
      </c>
      <c r="C107" s="5">
        <f t="shared" si="11"/>
        <v>31</v>
      </c>
      <c r="D107" s="5">
        <f t="shared" si="12"/>
        <v>5</v>
      </c>
      <c r="E107" s="3">
        <v>58.375</v>
      </c>
      <c r="F107">
        <f t="shared" si="13"/>
        <v>-1.4767932489451477E-2</v>
      </c>
    </row>
    <row r="108" spans="1:6" ht="15" thickBot="1" x14ac:dyDescent="0.35">
      <c r="A108" s="2">
        <v>36770</v>
      </c>
      <c r="B108" s="5">
        <f t="shared" si="10"/>
        <v>9</v>
      </c>
      <c r="C108" s="5">
        <f t="shared" si="11"/>
        <v>1</v>
      </c>
      <c r="D108" s="5">
        <f t="shared" si="12"/>
        <v>6</v>
      </c>
      <c r="E108" s="3">
        <v>57.0625</v>
      </c>
      <c r="F108">
        <f t="shared" si="13"/>
        <v>-2.2483940042826552E-2</v>
      </c>
    </row>
    <row r="109" spans="1:6" ht="15" thickBot="1" x14ac:dyDescent="0.35">
      <c r="A109" s="2">
        <v>36774</v>
      </c>
      <c r="B109" s="5">
        <f t="shared" si="10"/>
        <v>9</v>
      </c>
      <c r="C109" s="5">
        <f t="shared" si="11"/>
        <v>5</v>
      </c>
      <c r="D109" s="5">
        <f t="shared" si="12"/>
        <v>3</v>
      </c>
      <c r="E109" s="3">
        <v>55.3125</v>
      </c>
      <c r="F109">
        <f t="shared" si="13"/>
        <v>-3.0668127053669222E-2</v>
      </c>
    </row>
    <row r="110" spans="1:6" ht="15" thickBot="1" x14ac:dyDescent="0.35">
      <c r="A110" s="2">
        <v>36775</v>
      </c>
      <c r="B110" s="5">
        <f t="shared" si="10"/>
        <v>9</v>
      </c>
      <c r="C110" s="5">
        <f t="shared" si="11"/>
        <v>6</v>
      </c>
      <c r="D110" s="5">
        <f t="shared" si="12"/>
        <v>4</v>
      </c>
      <c r="E110" s="3">
        <v>57</v>
      </c>
      <c r="F110">
        <f t="shared" si="13"/>
        <v>3.0508474576271188E-2</v>
      </c>
    </row>
    <row r="111" spans="1:6" ht="15" thickBot="1" x14ac:dyDescent="0.35">
      <c r="A111" s="2">
        <v>36776</v>
      </c>
      <c r="B111" s="5">
        <f t="shared" si="10"/>
        <v>9</v>
      </c>
      <c r="C111" s="5">
        <f t="shared" si="11"/>
        <v>7</v>
      </c>
      <c r="D111" s="5">
        <f t="shared" si="12"/>
        <v>5</v>
      </c>
      <c r="E111" s="3">
        <v>57</v>
      </c>
      <c r="F111">
        <f t="shared" si="13"/>
        <v>0</v>
      </c>
    </row>
    <row r="112" spans="1:6" ht="15" thickBot="1" x14ac:dyDescent="0.35">
      <c r="A112" s="2">
        <v>36777</v>
      </c>
      <c r="B112" s="5">
        <f t="shared" si="10"/>
        <v>9</v>
      </c>
      <c r="C112" s="5">
        <f t="shared" si="11"/>
        <v>8</v>
      </c>
      <c r="D112" s="5">
        <f t="shared" si="12"/>
        <v>6</v>
      </c>
      <c r="E112" s="3">
        <v>50</v>
      </c>
      <c r="F112">
        <f t="shared" si="13"/>
        <v>-0.12280701754385964</v>
      </c>
    </row>
    <row r="113" spans="1:6" ht="15" thickBot="1" x14ac:dyDescent="0.35">
      <c r="A113" s="2">
        <v>36780</v>
      </c>
      <c r="B113" s="5">
        <f t="shared" si="10"/>
        <v>9</v>
      </c>
      <c r="C113" s="5">
        <f t="shared" si="11"/>
        <v>11</v>
      </c>
      <c r="D113" s="5">
        <f t="shared" si="12"/>
        <v>2</v>
      </c>
      <c r="E113" s="3">
        <v>49.375</v>
      </c>
      <c r="F113">
        <f t="shared" si="13"/>
        <v>-1.2500000000000001E-2</v>
      </c>
    </row>
    <row r="114" spans="1:6" ht="15" thickBot="1" x14ac:dyDescent="0.35">
      <c r="A114" s="2">
        <v>36781</v>
      </c>
      <c r="B114" s="5">
        <f t="shared" si="10"/>
        <v>9</v>
      </c>
      <c r="C114" s="5">
        <f t="shared" si="11"/>
        <v>12</v>
      </c>
      <c r="D114" s="5">
        <f t="shared" si="12"/>
        <v>3</v>
      </c>
      <c r="E114" s="3">
        <v>47.75</v>
      </c>
      <c r="F114">
        <f t="shared" si="13"/>
        <v>-3.2911392405063293E-2</v>
      </c>
    </row>
    <row r="115" spans="1:6" ht="15" thickBot="1" x14ac:dyDescent="0.35">
      <c r="A115" s="2">
        <v>36782</v>
      </c>
      <c r="B115" s="5">
        <f t="shared" si="10"/>
        <v>9</v>
      </c>
      <c r="C115" s="5">
        <f t="shared" si="11"/>
        <v>13</v>
      </c>
      <c r="D115" s="5">
        <f t="shared" si="12"/>
        <v>4</v>
      </c>
      <c r="E115" s="3">
        <v>49.9375</v>
      </c>
      <c r="F115">
        <f t="shared" si="13"/>
        <v>4.581151832460733E-2</v>
      </c>
    </row>
    <row r="116" spans="1:6" ht="15" thickBot="1" x14ac:dyDescent="0.35">
      <c r="A116" s="2">
        <v>36783</v>
      </c>
      <c r="B116" s="5">
        <f t="shared" si="10"/>
        <v>9</v>
      </c>
      <c r="C116" s="5">
        <f t="shared" si="11"/>
        <v>14</v>
      </c>
      <c r="D116" s="5">
        <f t="shared" si="12"/>
        <v>5</v>
      </c>
      <c r="E116" s="3">
        <v>48.5</v>
      </c>
      <c r="F116">
        <f t="shared" si="13"/>
        <v>-2.8785982478097622E-2</v>
      </c>
    </row>
    <row r="117" spans="1:6" ht="15" thickBot="1" x14ac:dyDescent="0.35">
      <c r="A117" s="2">
        <v>36784</v>
      </c>
      <c r="B117" s="5">
        <f t="shared" si="10"/>
        <v>9</v>
      </c>
      <c r="C117" s="5">
        <f t="shared" si="11"/>
        <v>15</v>
      </c>
      <c r="D117" s="5">
        <f t="shared" si="12"/>
        <v>6</v>
      </c>
      <c r="E117" s="3">
        <v>47.4375</v>
      </c>
      <c r="F117">
        <f t="shared" si="13"/>
        <v>-2.1907216494845359E-2</v>
      </c>
    </row>
    <row r="118" spans="1:6" ht="15" thickBot="1" x14ac:dyDescent="0.35">
      <c r="A118" s="2">
        <v>36787</v>
      </c>
      <c r="B118" s="5">
        <f t="shared" si="10"/>
        <v>9</v>
      </c>
      <c r="C118" s="5">
        <f t="shared" si="11"/>
        <v>18</v>
      </c>
      <c r="D118" s="5">
        <f t="shared" si="12"/>
        <v>2</v>
      </c>
      <c r="E118" s="3">
        <v>40.5625</v>
      </c>
      <c r="F118">
        <f t="shared" si="13"/>
        <v>-0.14492753623188406</v>
      </c>
    </row>
    <row r="119" spans="1:6" ht="15" thickBot="1" x14ac:dyDescent="0.35">
      <c r="A119" s="2">
        <v>36788</v>
      </c>
      <c r="B119" s="5">
        <f t="shared" si="10"/>
        <v>9</v>
      </c>
      <c r="C119" s="5">
        <f t="shared" si="11"/>
        <v>19</v>
      </c>
      <c r="D119" s="5">
        <f t="shared" si="12"/>
        <v>3</v>
      </c>
      <c r="E119" s="3">
        <v>41.875</v>
      </c>
      <c r="F119">
        <f t="shared" si="13"/>
        <v>3.2357473035439135E-2</v>
      </c>
    </row>
    <row r="120" spans="1:6" ht="15" thickBot="1" x14ac:dyDescent="0.35">
      <c r="A120" s="2">
        <v>36789</v>
      </c>
      <c r="B120" s="5">
        <f t="shared" si="10"/>
        <v>9</v>
      </c>
      <c r="C120" s="5">
        <f t="shared" si="11"/>
        <v>20</v>
      </c>
      <c r="D120" s="5">
        <f t="shared" si="12"/>
        <v>4</v>
      </c>
      <c r="E120" s="3">
        <v>47</v>
      </c>
      <c r="F120">
        <f t="shared" si="13"/>
        <v>0.12238805970149254</v>
      </c>
    </row>
    <row r="121" spans="1:6" ht="15" thickBot="1" x14ac:dyDescent="0.35">
      <c r="A121" s="2">
        <v>36790</v>
      </c>
      <c r="B121" s="5">
        <f t="shared" si="10"/>
        <v>9</v>
      </c>
      <c r="C121" s="5">
        <f t="shared" si="11"/>
        <v>21</v>
      </c>
      <c r="D121" s="5">
        <f t="shared" si="12"/>
        <v>5</v>
      </c>
      <c r="E121" s="3">
        <v>43.625</v>
      </c>
      <c r="F121">
        <f t="shared" si="13"/>
        <v>-7.1808510638297879E-2</v>
      </c>
    </row>
    <row r="122" spans="1:6" ht="15" thickBot="1" x14ac:dyDescent="0.35">
      <c r="A122" s="2">
        <v>36791</v>
      </c>
      <c r="B122" s="5">
        <f t="shared" si="10"/>
        <v>9</v>
      </c>
      <c r="C122" s="5">
        <f t="shared" si="11"/>
        <v>22</v>
      </c>
      <c r="D122" s="5">
        <f t="shared" si="12"/>
        <v>6</v>
      </c>
      <c r="E122" s="3">
        <v>44.3125</v>
      </c>
      <c r="F122">
        <f t="shared" si="13"/>
        <v>1.5759312320916905E-2</v>
      </c>
    </row>
    <row r="123" spans="1:6" ht="15" thickBot="1" x14ac:dyDescent="0.35">
      <c r="A123" s="2">
        <v>36794</v>
      </c>
      <c r="B123" s="5">
        <f t="shared" si="10"/>
        <v>9</v>
      </c>
      <c r="C123" s="5">
        <f t="shared" si="11"/>
        <v>25</v>
      </c>
      <c r="D123" s="5">
        <f t="shared" si="12"/>
        <v>2</v>
      </c>
      <c r="E123" s="3">
        <v>45.5</v>
      </c>
      <c r="F123">
        <f t="shared" si="13"/>
        <v>2.6798307475317348E-2</v>
      </c>
    </row>
    <row r="124" spans="1:6" ht="15" thickBot="1" x14ac:dyDescent="0.35">
      <c r="A124" s="2">
        <v>36795</v>
      </c>
      <c r="B124" s="5">
        <f t="shared" si="10"/>
        <v>9</v>
      </c>
      <c r="C124" s="5">
        <f t="shared" si="11"/>
        <v>26</v>
      </c>
      <c r="D124" s="5">
        <f t="shared" si="12"/>
        <v>3</v>
      </c>
      <c r="E124" s="3">
        <v>46</v>
      </c>
      <c r="F124">
        <f t="shared" si="13"/>
        <v>1.098901098901099E-2</v>
      </c>
    </row>
    <row r="125" spans="1:6" ht="15" thickBot="1" x14ac:dyDescent="0.35">
      <c r="A125" s="2">
        <v>36796</v>
      </c>
      <c r="B125" s="5">
        <f t="shared" si="10"/>
        <v>9</v>
      </c>
      <c r="C125" s="5">
        <f t="shared" si="11"/>
        <v>27</v>
      </c>
      <c r="D125" s="5">
        <f t="shared" si="12"/>
        <v>4</v>
      </c>
      <c r="E125" s="3">
        <v>48.5</v>
      </c>
      <c r="F125">
        <f t="shared" si="13"/>
        <v>5.434782608695652E-2</v>
      </c>
    </row>
    <row r="126" spans="1:6" ht="15" thickBot="1" x14ac:dyDescent="0.35">
      <c r="A126" s="2">
        <v>36797</v>
      </c>
      <c r="B126" s="5">
        <f t="shared" si="10"/>
        <v>9</v>
      </c>
      <c r="C126" s="5">
        <f t="shared" si="11"/>
        <v>28</v>
      </c>
      <c r="D126" s="5">
        <f t="shared" si="12"/>
        <v>5</v>
      </c>
      <c r="E126" s="3">
        <v>49.25</v>
      </c>
      <c r="F126">
        <f t="shared" si="13"/>
        <v>1.5463917525773196E-2</v>
      </c>
    </row>
    <row r="127" spans="1:6" ht="15" thickBot="1" x14ac:dyDescent="0.35">
      <c r="A127" s="2">
        <v>36798</v>
      </c>
      <c r="B127" s="5">
        <f t="shared" si="10"/>
        <v>9</v>
      </c>
      <c r="C127" s="5">
        <f t="shared" si="11"/>
        <v>29</v>
      </c>
      <c r="D127" s="5">
        <f t="shared" si="12"/>
        <v>6</v>
      </c>
      <c r="E127" s="3">
        <v>48</v>
      </c>
      <c r="F127">
        <f t="shared" si="13"/>
        <v>-2.5380710659898477E-2</v>
      </c>
    </row>
    <row r="128" spans="1:6" ht="15" thickBot="1" x14ac:dyDescent="0.35">
      <c r="A128" s="2">
        <v>36801</v>
      </c>
      <c r="B128" s="5">
        <f t="shared" si="10"/>
        <v>10</v>
      </c>
      <c r="C128" s="5">
        <f t="shared" si="11"/>
        <v>2</v>
      </c>
      <c r="D128" s="5">
        <f t="shared" si="12"/>
        <v>2</v>
      </c>
      <c r="E128" s="3">
        <v>49</v>
      </c>
      <c r="F128">
        <f t="shared" si="13"/>
        <v>2.0833333333333332E-2</v>
      </c>
    </row>
    <row r="129" spans="1:6" ht="15" thickBot="1" x14ac:dyDescent="0.35">
      <c r="A129" s="2">
        <v>36802</v>
      </c>
      <c r="B129" s="5">
        <f t="shared" si="10"/>
        <v>10</v>
      </c>
      <c r="C129" s="5">
        <f t="shared" si="11"/>
        <v>3</v>
      </c>
      <c r="D129" s="5">
        <f t="shared" si="12"/>
        <v>3</v>
      </c>
      <c r="E129" s="3">
        <v>49</v>
      </c>
      <c r="F129">
        <f t="shared" si="13"/>
        <v>0</v>
      </c>
    </row>
    <row r="130" spans="1:6" ht="15" thickBot="1" x14ac:dyDescent="0.35">
      <c r="A130" s="2">
        <v>36803</v>
      </c>
      <c r="B130" s="5">
        <f t="shared" si="10"/>
        <v>10</v>
      </c>
      <c r="C130" s="5">
        <f t="shared" si="11"/>
        <v>4</v>
      </c>
      <c r="D130" s="5">
        <f t="shared" si="12"/>
        <v>4</v>
      </c>
      <c r="E130" s="3">
        <v>47.5</v>
      </c>
      <c r="F130">
        <f t="shared" si="13"/>
        <v>-3.0612244897959183E-2</v>
      </c>
    </row>
    <row r="131" spans="1:6" ht="15" thickBot="1" x14ac:dyDescent="0.35">
      <c r="A131" s="2">
        <v>36804</v>
      </c>
      <c r="B131" s="5">
        <f t="shared" ref="B131:B194" si="14">MONTH(A131)</f>
        <v>10</v>
      </c>
      <c r="C131" s="5">
        <f t="shared" ref="C131:C194" si="15">DAY(A131)</f>
        <v>5</v>
      </c>
      <c r="D131" s="5">
        <f t="shared" ref="D131:D194" si="16">WEEKDAY(A131,1)</f>
        <v>5</v>
      </c>
      <c r="E131" s="3">
        <v>46</v>
      </c>
      <c r="F131">
        <f t="shared" si="13"/>
        <v>-3.1578947368421054E-2</v>
      </c>
    </row>
    <row r="132" spans="1:6" ht="15" thickBot="1" x14ac:dyDescent="0.35">
      <c r="A132" s="2">
        <v>36805</v>
      </c>
      <c r="B132" s="5">
        <f t="shared" si="14"/>
        <v>10</v>
      </c>
      <c r="C132" s="5">
        <f t="shared" si="15"/>
        <v>6</v>
      </c>
      <c r="D132" s="5">
        <f t="shared" si="16"/>
        <v>6</v>
      </c>
      <c r="E132" s="3">
        <v>45</v>
      </c>
      <c r="F132">
        <f t="shared" ref="F132:F195" si="17">(E132-E131)/E131</f>
        <v>-2.1739130434782608E-2</v>
      </c>
    </row>
    <row r="133" spans="1:6" ht="15" thickBot="1" x14ac:dyDescent="0.35">
      <c r="A133" s="2">
        <v>36808</v>
      </c>
      <c r="B133" s="5">
        <f t="shared" si="14"/>
        <v>10</v>
      </c>
      <c r="C133" s="5">
        <f t="shared" si="15"/>
        <v>9</v>
      </c>
      <c r="D133" s="5">
        <f t="shared" si="16"/>
        <v>2</v>
      </c>
      <c r="E133" s="3">
        <v>44.515599999999999</v>
      </c>
      <c r="F133">
        <f t="shared" si="17"/>
        <v>-1.0764444444444464E-2</v>
      </c>
    </row>
    <row r="134" spans="1:6" ht="15" thickBot="1" x14ac:dyDescent="0.35">
      <c r="A134" s="2">
        <v>36809</v>
      </c>
      <c r="B134" s="5">
        <f t="shared" si="14"/>
        <v>10</v>
      </c>
      <c r="C134" s="5">
        <f t="shared" si="15"/>
        <v>10</v>
      </c>
      <c r="D134" s="5">
        <f t="shared" si="16"/>
        <v>3</v>
      </c>
      <c r="E134" s="3">
        <v>43</v>
      </c>
      <c r="F134">
        <f t="shared" si="17"/>
        <v>-3.4046491567001215E-2</v>
      </c>
    </row>
    <row r="135" spans="1:6" ht="15" thickBot="1" x14ac:dyDescent="0.35">
      <c r="A135" s="2">
        <v>36810</v>
      </c>
      <c r="B135" s="5">
        <f t="shared" si="14"/>
        <v>10</v>
      </c>
      <c r="C135" s="5">
        <f t="shared" si="15"/>
        <v>11</v>
      </c>
      <c r="D135" s="5">
        <f t="shared" si="16"/>
        <v>4</v>
      </c>
      <c r="E135" s="3">
        <v>43.5</v>
      </c>
      <c r="F135">
        <f t="shared" si="17"/>
        <v>1.1627906976744186E-2</v>
      </c>
    </row>
    <row r="136" spans="1:6" ht="15" thickBot="1" x14ac:dyDescent="0.35">
      <c r="A136" s="2">
        <v>36811</v>
      </c>
      <c r="B136" s="5">
        <f t="shared" si="14"/>
        <v>10</v>
      </c>
      <c r="C136" s="5">
        <f t="shared" si="15"/>
        <v>12</v>
      </c>
      <c r="D136" s="5">
        <f t="shared" si="16"/>
        <v>5</v>
      </c>
      <c r="E136" s="3">
        <v>43</v>
      </c>
      <c r="F136">
        <f t="shared" si="17"/>
        <v>-1.1494252873563218E-2</v>
      </c>
    </row>
    <row r="137" spans="1:6" ht="15" thickBot="1" x14ac:dyDescent="0.35">
      <c r="A137" s="2">
        <v>36812</v>
      </c>
      <c r="B137" s="5">
        <f t="shared" si="14"/>
        <v>10</v>
      </c>
      <c r="C137" s="5">
        <f t="shared" si="15"/>
        <v>13</v>
      </c>
      <c r="D137" s="5">
        <f t="shared" si="16"/>
        <v>6</v>
      </c>
      <c r="E137" s="3">
        <v>43.8125</v>
      </c>
      <c r="F137">
        <f t="shared" si="17"/>
        <v>1.8895348837209301E-2</v>
      </c>
    </row>
    <row r="138" spans="1:6" ht="15" thickBot="1" x14ac:dyDescent="0.35">
      <c r="A138" s="2">
        <v>36815</v>
      </c>
      <c r="B138" s="5">
        <f t="shared" si="14"/>
        <v>10</v>
      </c>
      <c r="C138" s="5">
        <f t="shared" si="15"/>
        <v>16</v>
      </c>
      <c r="D138" s="5">
        <f t="shared" si="16"/>
        <v>2</v>
      </c>
      <c r="E138" s="3">
        <v>43.75</v>
      </c>
      <c r="F138">
        <f t="shared" si="17"/>
        <v>-1.4265335235378032E-3</v>
      </c>
    </row>
    <row r="139" spans="1:6" ht="15" thickBot="1" x14ac:dyDescent="0.35">
      <c r="A139" s="2">
        <v>36816</v>
      </c>
      <c r="B139" s="5">
        <f t="shared" si="14"/>
        <v>10</v>
      </c>
      <c r="C139" s="5">
        <f t="shared" si="15"/>
        <v>17</v>
      </c>
      <c r="D139" s="5">
        <f t="shared" si="16"/>
        <v>3</v>
      </c>
      <c r="E139" s="3">
        <v>40.3125</v>
      </c>
      <c r="F139">
        <f t="shared" si="17"/>
        <v>-7.857142857142857E-2</v>
      </c>
    </row>
    <row r="140" spans="1:6" ht="15" thickBot="1" x14ac:dyDescent="0.35">
      <c r="A140" s="2">
        <v>36817</v>
      </c>
      <c r="B140" s="5">
        <f t="shared" si="14"/>
        <v>10</v>
      </c>
      <c r="C140" s="5">
        <f t="shared" si="15"/>
        <v>18</v>
      </c>
      <c r="D140" s="5">
        <f t="shared" si="16"/>
        <v>4</v>
      </c>
      <c r="E140" s="3">
        <v>38.5625</v>
      </c>
      <c r="F140">
        <f t="shared" si="17"/>
        <v>-4.3410852713178294E-2</v>
      </c>
    </row>
    <row r="141" spans="1:6" ht="15" thickBot="1" x14ac:dyDescent="0.35">
      <c r="A141" s="2">
        <v>36818</v>
      </c>
      <c r="B141" s="5">
        <f t="shared" si="14"/>
        <v>10</v>
      </c>
      <c r="C141" s="5">
        <f t="shared" si="15"/>
        <v>19</v>
      </c>
      <c r="D141" s="5">
        <f t="shared" si="16"/>
        <v>5</v>
      </c>
      <c r="E141" s="3">
        <v>40.3125</v>
      </c>
      <c r="F141">
        <f t="shared" si="17"/>
        <v>4.5380875202593193E-2</v>
      </c>
    </row>
    <row r="142" spans="1:6" ht="15" thickBot="1" x14ac:dyDescent="0.35">
      <c r="A142" s="2">
        <v>36819</v>
      </c>
      <c r="B142" s="5">
        <f t="shared" si="14"/>
        <v>10</v>
      </c>
      <c r="C142" s="5">
        <f t="shared" si="15"/>
        <v>20</v>
      </c>
      <c r="D142" s="5">
        <f t="shared" si="16"/>
        <v>6</v>
      </c>
      <c r="E142" s="3">
        <v>39.5</v>
      </c>
      <c r="F142">
        <f t="shared" si="17"/>
        <v>-2.0155038759689922E-2</v>
      </c>
    </row>
    <row r="143" spans="1:6" ht="15" thickBot="1" x14ac:dyDescent="0.35">
      <c r="A143" s="2">
        <v>36822</v>
      </c>
      <c r="B143" s="5">
        <f t="shared" si="14"/>
        <v>10</v>
      </c>
      <c r="C143" s="5">
        <f t="shared" si="15"/>
        <v>23</v>
      </c>
      <c r="D143" s="5">
        <f t="shared" si="16"/>
        <v>2</v>
      </c>
      <c r="E143" s="3">
        <v>39.1875</v>
      </c>
      <c r="F143">
        <f t="shared" si="17"/>
        <v>-7.9113924050632917E-3</v>
      </c>
    </row>
    <row r="144" spans="1:6" ht="15" thickBot="1" x14ac:dyDescent="0.35">
      <c r="A144" s="2">
        <v>36823</v>
      </c>
      <c r="B144" s="5">
        <f t="shared" si="14"/>
        <v>10</v>
      </c>
      <c r="C144" s="5">
        <f t="shared" si="15"/>
        <v>24</v>
      </c>
      <c r="D144" s="5">
        <f t="shared" si="16"/>
        <v>3</v>
      </c>
      <c r="E144" s="3">
        <v>38.5</v>
      </c>
      <c r="F144">
        <f t="shared" si="17"/>
        <v>-1.7543859649122806E-2</v>
      </c>
    </row>
    <row r="145" spans="1:6" ht="15" thickBot="1" x14ac:dyDescent="0.35">
      <c r="A145" s="2">
        <v>36824</v>
      </c>
      <c r="B145" s="5">
        <f t="shared" si="14"/>
        <v>10</v>
      </c>
      <c r="C145" s="5">
        <f t="shared" si="15"/>
        <v>25</v>
      </c>
      <c r="D145" s="5">
        <f t="shared" si="16"/>
        <v>4</v>
      </c>
      <c r="E145" s="3">
        <v>36.625</v>
      </c>
      <c r="F145">
        <f t="shared" si="17"/>
        <v>-4.8701298701298704E-2</v>
      </c>
    </row>
    <row r="146" spans="1:6" ht="15" thickBot="1" x14ac:dyDescent="0.35">
      <c r="A146" s="2">
        <v>36825</v>
      </c>
      <c r="B146" s="5">
        <f t="shared" si="14"/>
        <v>10</v>
      </c>
      <c r="C146" s="5">
        <f t="shared" si="15"/>
        <v>26</v>
      </c>
      <c r="D146" s="5">
        <f t="shared" si="16"/>
        <v>5</v>
      </c>
      <c r="E146" s="3">
        <v>42.0625</v>
      </c>
      <c r="F146">
        <f t="shared" si="17"/>
        <v>0.14846416382252559</v>
      </c>
    </row>
    <row r="147" spans="1:6" ht="15" thickBot="1" x14ac:dyDescent="0.35">
      <c r="A147" s="2">
        <v>36826</v>
      </c>
      <c r="B147" s="5">
        <f t="shared" si="14"/>
        <v>10</v>
      </c>
      <c r="C147" s="5">
        <f t="shared" si="15"/>
        <v>27</v>
      </c>
      <c r="D147" s="5">
        <f t="shared" si="16"/>
        <v>6</v>
      </c>
      <c r="E147" s="3">
        <v>44.625</v>
      </c>
      <c r="F147">
        <f t="shared" si="17"/>
        <v>6.0921248142644872E-2</v>
      </c>
    </row>
    <row r="148" spans="1:6" ht="15" thickBot="1" x14ac:dyDescent="0.35">
      <c r="A148" s="2">
        <v>36829</v>
      </c>
      <c r="B148" s="5">
        <f t="shared" si="14"/>
        <v>10</v>
      </c>
      <c r="C148" s="5">
        <f t="shared" si="15"/>
        <v>30</v>
      </c>
      <c r="D148" s="5">
        <f t="shared" si="16"/>
        <v>2</v>
      </c>
      <c r="E148" s="3">
        <v>44</v>
      </c>
      <c r="F148">
        <f t="shared" si="17"/>
        <v>-1.4005602240896359E-2</v>
      </c>
    </row>
    <row r="149" spans="1:6" ht="15" thickBot="1" x14ac:dyDescent="0.35">
      <c r="A149" s="2">
        <v>36830</v>
      </c>
      <c r="B149" s="5">
        <f t="shared" si="14"/>
        <v>10</v>
      </c>
      <c r="C149" s="5">
        <f t="shared" si="15"/>
        <v>31</v>
      </c>
      <c r="D149" s="5">
        <f t="shared" si="16"/>
        <v>3</v>
      </c>
      <c r="E149" s="3">
        <v>44.1875</v>
      </c>
      <c r="F149">
        <f t="shared" si="17"/>
        <v>4.261363636363636E-3</v>
      </c>
    </row>
    <row r="150" spans="1:6" ht="15" thickBot="1" x14ac:dyDescent="0.35">
      <c r="A150" s="2">
        <v>36831</v>
      </c>
      <c r="B150" s="5">
        <f t="shared" si="14"/>
        <v>11</v>
      </c>
      <c r="C150" s="5">
        <f t="shared" si="15"/>
        <v>1</v>
      </c>
      <c r="D150" s="5">
        <f t="shared" si="16"/>
        <v>4</v>
      </c>
      <c r="E150" s="3">
        <v>46.875</v>
      </c>
      <c r="F150">
        <f t="shared" si="17"/>
        <v>6.0820367751060818E-2</v>
      </c>
    </row>
    <row r="151" spans="1:6" ht="15" thickBot="1" x14ac:dyDescent="0.35">
      <c r="A151" s="2">
        <v>36832</v>
      </c>
      <c r="B151" s="5">
        <f t="shared" si="14"/>
        <v>11</v>
      </c>
      <c r="C151" s="5">
        <f t="shared" si="15"/>
        <v>2</v>
      </c>
      <c r="D151" s="5">
        <f t="shared" si="16"/>
        <v>5</v>
      </c>
      <c r="E151" s="3">
        <v>46.75</v>
      </c>
      <c r="F151">
        <f t="shared" si="17"/>
        <v>-2.6666666666666666E-3</v>
      </c>
    </row>
    <row r="152" spans="1:6" ht="15" thickBot="1" x14ac:dyDescent="0.35">
      <c r="A152" s="2">
        <v>36833</v>
      </c>
      <c r="B152" s="5">
        <f t="shared" si="14"/>
        <v>11</v>
      </c>
      <c r="C152" s="5">
        <f t="shared" si="15"/>
        <v>3</v>
      </c>
      <c r="D152" s="5">
        <f t="shared" si="16"/>
        <v>6</v>
      </c>
      <c r="E152" s="3">
        <v>46.1875</v>
      </c>
      <c r="F152">
        <f t="shared" si="17"/>
        <v>-1.2032085561497326E-2</v>
      </c>
    </row>
    <row r="153" spans="1:6" ht="15" thickBot="1" x14ac:dyDescent="0.35">
      <c r="A153" s="2">
        <v>36836</v>
      </c>
      <c r="B153" s="5">
        <f t="shared" si="14"/>
        <v>11</v>
      </c>
      <c r="C153" s="5">
        <f t="shared" si="15"/>
        <v>6</v>
      </c>
      <c r="D153" s="5">
        <f t="shared" si="16"/>
        <v>2</v>
      </c>
      <c r="E153" s="3">
        <v>44.5</v>
      </c>
      <c r="F153">
        <f t="shared" si="17"/>
        <v>-3.6535859269282815E-2</v>
      </c>
    </row>
    <row r="154" spans="1:6" ht="15" thickBot="1" x14ac:dyDescent="0.35">
      <c r="A154" s="2">
        <v>36837</v>
      </c>
      <c r="B154" s="5">
        <f t="shared" si="14"/>
        <v>11</v>
      </c>
      <c r="C154" s="5">
        <f t="shared" si="15"/>
        <v>7</v>
      </c>
      <c r="D154" s="5">
        <f t="shared" si="16"/>
        <v>3</v>
      </c>
      <c r="E154" s="3">
        <v>45.1875</v>
      </c>
      <c r="F154">
        <f t="shared" si="17"/>
        <v>1.5449438202247191E-2</v>
      </c>
    </row>
    <row r="155" spans="1:6" ht="15" thickBot="1" x14ac:dyDescent="0.35">
      <c r="A155" s="2">
        <v>36838</v>
      </c>
      <c r="B155" s="5">
        <f t="shared" si="14"/>
        <v>11</v>
      </c>
      <c r="C155" s="5">
        <f t="shared" si="15"/>
        <v>8</v>
      </c>
      <c r="D155" s="5">
        <f t="shared" si="16"/>
        <v>4</v>
      </c>
      <c r="E155" s="3">
        <v>44.75</v>
      </c>
      <c r="F155">
        <f t="shared" si="17"/>
        <v>-9.6818810511756573E-3</v>
      </c>
    </row>
    <row r="156" spans="1:6" ht="15" thickBot="1" x14ac:dyDescent="0.35">
      <c r="A156" s="2">
        <v>36839</v>
      </c>
      <c r="B156" s="5">
        <f t="shared" si="14"/>
        <v>11</v>
      </c>
      <c r="C156" s="5">
        <f t="shared" si="15"/>
        <v>9</v>
      </c>
      <c r="D156" s="5">
        <f t="shared" si="16"/>
        <v>5</v>
      </c>
      <c r="E156" s="3">
        <v>46</v>
      </c>
      <c r="F156">
        <f t="shared" si="17"/>
        <v>2.7932960893854747E-2</v>
      </c>
    </row>
    <row r="157" spans="1:6" ht="15" thickBot="1" x14ac:dyDescent="0.35">
      <c r="A157" s="2">
        <v>36840</v>
      </c>
      <c r="B157" s="5">
        <f t="shared" si="14"/>
        <v>11</v>
      </c>
      <c r="C157" s="5">
        <f t="shared" si="15"/>
        <v>10</v>
      </c>
      <c r="D157" s="5">
        <f t="shared" si="16"/>
        <v>6</v>
      </c>
      <c r="E157" s="3">
        <v>41.5</v>
      </c>
      <c r="F157">
        <f t="shared" si="17"/>
        <v>-9.7826086956521743E-2</v>
      </c>
    </row>
    <row r="158" spans="1:6" ht="15" thickBot="1" x14ac:dyDescent="0.35">
      <c r="A158" s="2">
        <v>36843</v>
      </c>
      <c r="B158" s="5">
        <f t="shared" si="14"/>
        <v>11</v>
      </c>
      <c r="C158" s="5">
        <f t="shared" si="15"/>
        <v>13</v>
      </c>
      <c r="D158" s="5">
        <f t="shared" si="16"/>
        <v>2</v>
      </c>
      <c r="E158" s="3">
        <v>41.125</v>
      </c>
      <c r="F158">
        <f t="shared" si="17"/>
        <v>-9.0361445783132526E-3</v>
      </c>
    </row>
    <row r="159" spans="1:6" ht="15" thickBot="1" x14ac:dyDescent="0.35">
      <c r="A159" s="2">
        <v>36844</v>
      </c>
      <c r="B159" s="5">
        <f t="shared" si="14"/>
        <v>11</v>
      </c>
      <c r="C159" s="5">
        <f t="shared" si="15"/>
        <v>14</v>
      </c>
      <c r="D159" s="5">
        <f t="shared" si="16"/>
        <v>3</v>
      </c>
      <c r="E159" s="3">
        <v>43</v>
      </c>
      <c r="F159">
        <f t="shared" si="17"/>
        <v>4.5592705167173252E-2</v>
      </c>
    </row>
    <row r="160" spans="1:6" ht="15" thickBot="1" x14ac:dyDescent="0.35">
      <c r="A160" s="2">
        <v>36845</v>
      </c>
      <c r="B160" s="5">
        <f t="shared" si="14"/>
        <v>11</v>
      </c>
      <c r="C160" s="5">
        <f t="shared" si="15"/>
        <v>15</v>
      </c>
      <c r="D160" s="5">
        <f t="shared" si="16"/>
        <v>4</v>
      </c>
      <c r="E160" s="3">
        <v>43.515599999999999</v>
      </c>
      <c r="F160">
        <f t="shared" si="17"/>
        <v>1.1990697674418585E-2</v>
      </c>
    </row>
    <row r="161" spans="1:6" ht="15" thickBot="1" x14ac:dyDescent="0.35">
      <c r="A161" s="2">
        <v>36846</v>
      </c>
      <c r="B161" s="5">
        <f t="shared" si="14"/>
        <v>11</v>
      </c>
      <c r="C161" s="5">
        <f t="shared" si="15"/>
        <v>16</v>
      </c>
      <c r="D161" s="5">
        <f t="shared" si="16"/>
        <v>5</v>
      </c>
      <c r="E161" s="3">
        <v>42.75</v>
      </c>
      <c r="F161">
        <f t="shared" si="17"/>
        <v>-1.7593690538565462E-2</v>
      </c>
    </row>
    <row r="162" spans="1:6" ht="15" thickBot="1" x14ac:dyDescent="0.35">
      <c r="A162" s="2">
        <v>36847</v>
      </c>
      <c r="B162" s="5">
        <f t="shared" si="14"/>
        <v>11</v>
      </c>
      <c r="C162" s="5">
        <f t="shared" si="15"/>
        <v>17</v>
      </c>
      <c r="D162" s="5">
        <f t="shared" si="16"/>
        <v>6</v>
      </c>
      <c r="E162" s="3">
        <v>40.1875</v>
      </c>
      <c r="F162">
        <f t="shared" si="17"/>
        <v>-5.9941520467836254E-2</v>
      </c>
    </row>
    <row r="163" spans="1:6" ht="15" thickBot="1" x14ac:dyDescent="0.35">
      <c r="A163" s="2">
        <v>36850</v>
      </c>
      <c r="B163" s="5">
        <f t="shared" si="14"/>
        <v>11</v>
      </c>
      <c r="C163" s="5">
        <f t="shared" si="15"/>
        <v>20</v>
      </c>
      <c r="D163" s="5">
        <f t="shared" si="16"/>
        <v>2</v>
      </c>
      <c r="E163" s="3">
        <v>39.875</v>
      </c>
      <c r="F163">
        <f t="shared" si="17"/>
        <v>-7.7760497667185074E-3</v>
      </c>
    </row>
    <row r="164" spans="1:6" ht="15" thickBot="1" x14ac:dyDescent="0.35">
      <c r="A164" s="2">
        <v>36851</v>
      </c>
      <c r="B164" s="5">
        <f t="shared" si="14"/>
        <v>11</v>
      </c>
      <c r="C164" s="5">
        <f t="shared" si="15"/>
        <v>21</v>
      </c>
      <c r="D164" s="5">
        <f t="shared" si="16"/>
        <v>3</v>
      </c>
      <c r="E164" s="3">
        <v>39.875</v>
      </c>
      <c r="F164">
        <f t="shared" si="17"/>
        <v>0</v>
      </c>
    </row>
    <row r="165" spans="1:6" ht="15" thickBot="1" x14ac:dyDescent="0.35">
      <c r="A165" s="2">
        <v>36852</v>
      </c>
      <c r="B165" s="5">
        <f t="shared" si="14"/>
        <v>11</v>
      </c>
      <c r="C165" s="5">
        <f t="shared" si="15"/>
        <v>22</v>
      </c>
      <c r="D165" s="5">
        <f t="shared" si="16"/>
        <v>4</v>
      </c>
      <c r="E165" s="3">
        <v>38.25</v>
      </c>
      <c r="F165">
        <f t="shared" si="17"/>
        <v>-4.0752351097178681E-2</v>
      </c>
    </row>
    <row r="166" spans="1:6" ht="15" thickBot="1" x14ac:dyDescent="0.35">
      <c r="A166" s="2">
        <v>36854</v>
      </c>
      <c r="B166" s="5">
        <f t="shared" si="14"/>
        <v>11</v>
      </c>
      <c r="C166" s="5">
        <f t="shared" si="15"/>
        <v>24</v>
      </c>
      <c r="D166" s="5">
        <f t="shared" si="16"/>
        <v>6</v>
      </c>
      <c r="E166" s="3">
        <v>38.625</v>
      </c>
      <c r="F166">
        <f t="shared" si="17"/>
        <v>9.8039215686274508E-3</v>
      </c>
    </row>
    <row r="167" spans="1:6" ht="15" thickBot="1" x14ac:dyDescent="0.35">
      <c r="A167" s="2">
        <v>36857</v>
      </c>
      <c r="B167" s="5">
        <f t="shared" si="14"/>
        <v>11</v>
      </c>
      <c r="C167" s="5">
        <f t="shared" si="15"/>
        <v>27</v>
      </c>
      <c r="D167" s="5">
        <f t="shared" si="16"/>
        <v>2</v>
      </c>
      <c r="E167" s="3">
        <v>39.875</v>
      </c>
      <c r="F167">
        <f t="shared" si="17"/>
        <v>3.2362459546925564E-2</v>
      </c>
    </row>
    <row r="168" spans="1:6" ht="15" thickBot="1" x14ac:dyDescent="0.35">
      <c r="A168" s="2">
        <v>36858</v>
      </c>
      <c r="B168" s="5">
        <f t="shared" si="14"/>
        <v>11</v>
      </c>
      <c r="C168" s="5">
        <f t="shared" si="15"/>
        <v>28</v>
      </c>
      <c r="D168" s="5">
        <f t="shared" si="16"/>
        <v>3</v>
      </c>
      <c r="E168" s="3">
        <v>39.75</v>
      </c>
      <c r="F168">
        <f t="shared" si="17"/>
        <v>-3.134796238244514E-3</v>
      </c>
    </row>
    <row r="169" spans="1:6" ht="15" thickBot="1" x14ac:dyDescent="0.35">
      <c r="A169" s="2">
        <v>36859</v>
      </c>
      <c r="B169" s="5">
        <f t="shared" si="14"/>
        <v>11</v>
      </c>
      <c r="C169" s="5">
        <f t="shared" si="15"/>
        <v>29</v>
      </c>
      <c r="D169" s="5">
        <f t="shared" si="16"/>
        <v>4</v>
      </c>
      <c r="E169" s="3">
        <v>39.3125</v>
      </c>
      <c r="F169">
        <f t="shared" si="17"/>
        <v>-1.10062893081761E-2</v>
      </c>
    </row>
    <row r="170" spans="1:6" ht="15" thickBot="1" x14ac:dyDescent="0.35">
      <c r="A170" s="2">
        <v>36860</v>
      </c>
      <c r="B170" s="5">
        <f t="shared" si="14"/>
        <v>11</v>
      </c>
      <c r="C170" s="5">
        <f t="shared" si="15"/>
        <v>30</v>
      </c>
      <c r="D170" s="5">
        <f t="shared" si="16"/>
        <v>5</v>
      </c>
      <c r="E170" s="3">
        <v>36.75</v>
      </c>
      <c r="F170">
        <f t="shared" si="17"/>
        <v>-6.518282988871224E-2</v>
      </c>
    </row>
    <row r="171" spans="1:6" ht="15" thickBot="1" x14ac:dyDescent="0.35">
      <c r="A171" s="2">
        <v>36861</v>
      </c>
      <c r="B171" s="5">
        <f t="shared" si="14"/>
        <v>12</v>
      </c>
      <c r="C171" s="5">
        <f t="shared" si="15"/>
        <v>1</v>
      </c>
      <c r="D171" s="5">
        <f t="shared" si="16"/>
        <v>6</v>
      </c>
      <c r="E171" s="3">
        <v>41</v>
      </c>
      <c r="F171">
        <f t="shared" si="17"/>
        <v>0.11564625850340136</v>
      </c>
    </row>
    <row r="172" spans="1:6" ht="15" thickBot="1" x14ac:dyDescent="0.35">
      <c r="A172" s="2">
        <v>36864</v>
      </c>
      <c r="B172" s="5">
        <f t="shared" si="14"/>
        <v>12</v>
      </c>
      <c r="C172" s="5">
        <f t="shared" si="15"/>
        <v>4</v>
      </c>
      <c r="D172" s="5">
        <f t="shared" si="16"/>
        <v>2</v>
      </c>
      <c r="E172" s="3">
        <v>41.875</v>
      </c>
      <c r="F172">
        <f t="shared" si="17"/>
        <v>2.1341463414634148E-2</v>
      </c>
    </row>
    <row r="173" spans="1:6" ht="15" thickBot="1" x14ac:dyDescent="0.35">
      <c r="A173" s="2">
        <v>36865</v>
      </c>
      <c r="B173" s="5">
        <f t="shared" si="14"/>
        <v>12</v>
      </c>
      <c r="C173" s="5">
        <f t="shared" si="15"/>
        <v>5</v>
      </c>
      <c r="D173" s="5">
        <f t="shared" si="16"/>
        <v>3</v>
      </c>
      <c r="E173" s="3">
        <v>48.5</v>
      </c>
      <c r="F173">
        <f t="shared" si="17"/>
        <v>0.15820895522388059</v>
      </c>
    </row>
    <row r="174" spans="1:6" ht="15" thickBot="1" x14ac:dyDescent="0.35">
      <c r="A174" s="2">
        <v>36866</v>
      </c>
      <c r="B174" s="5">
        <f t="shared" si="14"/>
        <v>12</v>
      </c>
      <c r="C174" s="5">
        <f t="shared" si="15"/>
        <v>6</v>
      </c>
      <c r="D174" s="5">
        <f t="shared" si="16"/>
        <v>4</v>
      </c>
      <c r="E174" s="3">
        <v>44.5625</v>
      </c>
      <c r="F174">
        <f t="shared" si="17"/>
        <v>-8.1185567010309281E-2</v>
      </c>
    </row>
    <row r="175" spans="1:6" ht="15" thickBot="1" x14ac:dyDescent="0.35">
      <c r="A175" s="2">
        <v>36867</v>
      </c>
      <c r="B175" s="5">
        <f t="shared" si="14"/>
        <v>12</v>
      </c>
      <c r="C175" s="5">
        <f t="shared" si="15"/>
        <v>7</v>
      </c>
      <c r="D175" s="5">
        <f t="shared" si="16"/>
        <v>5</v>
      </c>
      <c r="E175" s="3">
        <v>48.25</v>
      </c>
      <c r="F175">
        <f t="shared" si="17"/>
        <v>8.2748948106591863E-2</v>
      </c>
    </row>
    <row r="176" spans="1:6" ht="15" thickBot="1" x14ac:dyDescent="0.35">
      <c r="A176" s="2">
        <v>36868</v>
      </c>
      <c r="B176" s="5">
        <f t="shared" si="14"/>
        <v>12</v>
      </c>
      <c r="C176" s="5">
        <f t="shared" si="15"/>
        <v>8</v>
      </c>
      <c r="D176" s="5">
        <f t="shared" si="16"/>
        <v>6</v>
      </c>
      <c r="E176" s="3">
        <v>57</v>
      </c>
      <c r="F176">
        <f t="shared" si="17"/>
        <v>0.18134715025906736</v>
      </c>
    </row>
    <row r="177" spans="1:6" ht="15" thickBot="1" x14ac:dyDescent="0.35">
      <c r="A177" s="2">
        <v>36871</v>
      </c>
      <c r="B177" s="5">
        <f t="shared" si="14"/>
        <v>12</v>
      </c>
      <c r="C177" s="5">
        <f t="shared" si="15"/>
        <v>11</v>
      </c>
      <c r="D177" s="5">
        <f t="shared" si="16"/>
        <v>2</v>
      </c>
      <c r="E177" s="3">
        <v>54.75</v>
      </c>
      <c r="F177">
        <f t="shared" si="17"/>
        <v>-3.9473684210526314E-2</v>
      </c>
    </row>
    <row r="178" spans="1:6" ht="15" thickBot="1" x14ac:dyDescent="0.35">
      <c r="A178" s="2">
        <v>36872</v>
      </c>
      <c r="B178" s="5">
        <f t="shared" si="14"/>
        <v>12</v>
      </c>
      <c r="C178" s="5">
        <f t="shared" si="15"/>
        <v>12</v>
      </c>
      <c r="D178" s="5">
        <f t="shared" si="16"/>
        <v>3</v>
      </c>
      <c r="E178" s="3">
        <v>50.625</v>
      </c>
      <c r="F178">
        <f t="shared" si="17"/>
        <v>-7.5342465753424653E-2</v>
      </c>
    </row>
    <row r="179" spans="1:6" ht="15" thickBot="1" x14ac:dyDescent="0.35">
      <c r="A179" s="2">
        <v>36873</v>
      </c>
      <c r="B179" s="5">
        <f t="shared" si="14"/>
        <v>12</v>
      </c>
      <c r="C179" s="5">
        <f t="shared" si="15"/>
        <v>13</v>
      </c>
      <c r="D179" s="5">
        <f t="shared" si="16"/>
        <v>4</v>
      </c>
      <c r="E179" s="3">
        <v>49.75</v>
      </c>
      <c r="F179">
        <f t="shared" si="17"/>
        <v>-1.7283950617283949E-2</v>
      </c>
    </row>
    <row r="180" spans="1:6" ht="15" thickBot="1" x14ac:dyDescent="0.35">
      <c r="A180" s="2">
        <v>36874</v>
      </c>
      <c r="B180" s="5">
        <f t="shared" si="14"/>
        <v>12</v>
      </c>
      <c r="C180" s="5">
        <f t="shared" si="15"/>
        <v>14</v>
      </c>
      <c r="D180" s="5">
        <f t="shared" si="16"/>
        <v>5</v>
      </c>
      <c r="E180" s="3">
        <v>47</v>
      </c>
      <c r="F180">
        <f t="shared" si="17"/>
        <v>-5.5276381909547742E-2</v>
      </c>
    </row>
    <row r="181" spans="1:6" ht="15" thickBot="1" x14ac:dyDescent="0.35">
      <c r="A181" s="2">
        <v>36875</v>
      </c>
      <c r="B181" s="5">
        <f t="shared" si="14"/>
        <v>12</v>
      </c>
      <c r="C181" s="5">
        <f t="shared" si="15"/>
        <v>15</v>
      </c>
      <c r="D181" s="5">
        <f t="shared" si="16"/>
        <v>6</v>
      </c>
      <c r="E181" s="3">
        <v>47.171900000000001</v>
      </c>
      <c r="F181">
        <f t="shared" si="17"/>
        <v>3.657446808510656E-3</v>
      </c>
    </row>
    <row r="182" spans="1:6" ht="15" thickBot="1" x14ac:dyDescent="0.35">
      <c r="A182" s="2">
        <v>36878</v>
      </c>
      <c r="B182" s="5">
        <f t="shared" si="14"/>
        <v>12</v>
      </c>
      <c r="C182" s="5">
        <f t="shared" si="15"/>
        <v>18</v>
      </c>
      <c r="D182" s="5">
        <f t="shared" si="16"/>
        <v>2</v>
      </c>
      <c r="E182" s="3">
        <v>48.8125</v>
      </c>
      <c r="F182">
        <f t="shared" si="17"/>
        <v>3.4779179977910558E-2</v>
      </c>
    </row>
    <row r="183" spans="1:6" ht="15" thickBot="1" x14ac:dyDescent="0.35">
      <c r="A183" s="2">
        <v>36879</v>
      </c>
      <c r="B183" s="5">
        <f t="shared" si="14"/>
        <v>12</v>
      </c>
      <c r="C183" s="5">
        <f t="shared" si="15"/>
        <v>19</v>
      </c>
      <c r="D183" s="5">
        <f t="shared" si="16"/>
        <v>3</v>
      </c>
      <c r="E183" s="3">
        <v>39.875</v>
      </c>
      <c r="F183">
        <f t="shared" si="17"/>
        <v>-0.18309859154929578</v>
      </c>
    </row>
    <row r="184" spans="1:6" ht="15" thickBot="1" x14ac:dyDescent="0.35">
      <c r="A184" s="2">
        <v>36880</v>
      </c>
      <c r="B184" s="5">
        <f t="shared" si="14"/>
        <v>12</v>
      </c>
      <c r="C184" s="5">
        <f t="shared" si="15"/>
        <v>20</v>
      </c>
      <c r="D184" s="5">
        <f t="shared" si="16"/>
        <v>4</v>
      </c>
      <c r="E184" s="3">
        <v>44.875</v>
      </c>
      <c r="F184">
        <f t="shared" si="17"/>
        <v>0.12539184952978055</v>
      </c>
    </row>
    <row r="185" spans="1:6" ht="15" thickBot="1" x14ac:dyDescent="0.35">
      <c r="A185" s="2">
        <v>36881</v>
      </c>
      <c r="B185" s="5">
        <f t="shared" si="14"/>
        <v>12</v>
      </c>
      <c r="C185" s="5">
        <f t="shared" si="15"/>
        <v>21</v>
      </c>
      <c r="D185" s="5">
        <f t="shared" si="16"/>
        <v>5</v>
      </c>
      <c r="E185" s="3">
        <v>45</v>
      </c>
      <c r="F185">
        <f t="shared" si="17"/>
        <v>2.7855153203342618E-3</v>
      </c>
    </row>
    <row r="186" spans="1:6" ht="15" thickBot="1" x14ac:dyDescent="0.35">
      <c r="A186" s="2">
        <v>36882</v>
      </c>
      <c r="B186" s="5">
        <f t="shared" si="14"/>
        <v>12</v>
      </c>
      <c r="C186" s="5">
        <f t="shared" si="15"/>
        <v>22</v>
      </c>
      <c r="D186" s="5">
        <f t="shared" si="16"/>
        <v>6</v>
      </c>
      <c r="E186" s="3">
        <v>45.5</v>
      </c>
      <c r="F186">
        <f t="shared" si="17"/>
        <v>1.1111111111111112E-2</v>
      </c>
    </row>
    <row r="187" spans="1:6" ht="15" thickBot="1" x14ac:dyDescent="0.35">
      <c r="A187" s="2">
        <v>36886</v>
      </c>
      <c r="B187" s="5">
        <f t="shared" si="14"/>
        <v>12</v>
      </c>
      <c r="C187" s="5">
        <f t="shared" si="15"/>
        <v>26</v>
      </c>
      <c r="D187" s="5">
        <f t="shared" si="16"/>
        <v>3</v>
      </c>
      <c r="E187" s="3">
        <v>48.0625</v>
      </c>
      <c r="F187">
        <f t="shared" si="17"/>
        <v>5.631868131868132E-2</v>
      </c>
    </row>
    <row r="188" spans="1:6" ht="15" thickBot="1" x14ac:dyDescent="0.35">
      <c r="A188" s="2">
        <v>36887</v>
      </c>
      <c r="B188" s="5">
        <f t="shared" si="14"/>
        <v>12</v>
      </c>
      <c r="C188" s="5">
        <f t="shared" si="15"/>
        <v>27</v>
      </c>
      <c r="D188" s="5">
        <f t="shared" si="16"/>
        <v>4</v>
      </c>
      <c r="E188" s="3">
        <v>53.875</v>
      </c>
      <c r="F188">
        <f t="shared" si="17"/>
        <v>0.12093628088426528</v>
      </c>
    </row>
    <row r="189" spans="1:6" ht="15" thickBot="1" x14ac:dyDescent="0.35">
      <c r="A189" s="2">
        <v>36888</v>
      </c>
      <c r="B189" s="5">
        <f t="shared" si="14"/>
        <v>12</v>
      </c>
      <c r="C189" s="5">
        <f t="shared" si="15"/>
        <v>28</v>
      </c>
      <c r="D189" s="5">
        <f t="shared" si="16"/>
        <v>5</v>
      </c>
      <c r="E189" s="3">
        <v>55.625</v>
      </c>
      <c r="F189">
        <f t="shared" si="17"/>
        <v>3.248259860788863E-2</v>
      </c>
    </row>
    <row r="190" spans="1:6" ht="15" thickBot="1" x14ac:dyDescent="0.35">
      <c r="A190" s="2">
        <v>36889</v>
      </c>
      <c r="B190" s="5">
        <f t="shared" si="14"/>
        <v>12</v>
      </c>
      <c r="C190" s="5">
        <f t="shared" si="15"/>
        <v>29</v>
      </c>
      <c r="D190" s="5">
        <f t="shared" si="16"/>
        <v>6</v>
      </c>
      <c r="E190" s="3">
        <v>51.9375</v>
      </c>
      <c r="F190">
        <f t="shared" si="17"/>
        <v>-6.6292134831460681E-2</v>
      </c>
    </row>
    <row r="191" spans="1:6" ht="15" thickBot="1" x14ac:dyDescent="0.35">
      <c r="A191" s="2">
        <v>36893</v>
      </c>
      <c r="B191" s="5">
        <f t="shared" si="14"/>
        <v>1</v>
      </c>
      <c r="C191" s="5">
        <f t="shared" si="15"/>
        <v>2</v>
      </c>
      <c r="D191" s="5">
        <f t="shared" si="16"/>
        <v>3</v>
      </c>
      <c r="E191" s="3">
        <v>49</v>
      </c>
      <c r="F191">
        <f t="shared" si="17"/>
        <v>-5.6558363417569195E-2</v>
      </c>
    </row>
    <row r="192" spans="1:6" ht="15" thickBot="1" x14ac:dyDescent="0.35">
      <c r="A192" s="2">
        <v>36894</v>
      </c>
      <c r="B192" s="5">
        <f t="shared" si="14"/>
        <v>1</v>
      </c>
      <c r="C192" s="5">
        <f t="shared" si="15"/>
        <v>3</v>
      </c>
      <c r="D192" s="5">
        <f t="shared" si="16"/>
        <v>4</v>
      </c>
      <c r="E192" s="3">
        <v>53</v>
      </c>
      <c r="F192">
        <f t="shared" si="17"/>
        <v>8.1632653061224483E-2</v>
      </c>
    </row>
    <row r="193" spans="1:6" ht="15" thickBot="1" x14ac:dyDescent="0.35">
      <c r="A193" s="2">
        <v>36895</v>
      </c>
      <c r="B193" s="5">
        <f t="shared" si="14"/>
        <v>1</v>
      </c>
      <c r="C193" s="5">
        <f t="shared" si="15"/>
        <v>4</v>
      </c>
      <c r="D193" s="5">
        <f t="shared" si="16"/>
        <v>5</v>
      </c>
      <c r="E193" s="3">
        <v>51.5625</v>
      </c>
      <c r="F193">
        <f t="shared" si="17"/>
        <v>-2.7122641509433963E-2</v>
      </c>
    </row>
    <row r="194" spans="1:6" ht="15" thickBot="1" x14ac:dyDescent="0.35">
      <c r="A194" s="2">
        <v>36896</v>
      </c>
      <c r="B194" s="5">
        <f t="shared" si="14"/>
        <v>1</v>
      </c>
      <c r="C194" s="5">
        <f t="shared" si="15"/>
        <v>5</v>
      </c>
      <c r="D194" s="5">
        <f t="shared" si="16"/>
        <v>6</v>
      </c>
      <c r="E194" s="3">
        <v>52.8125</v>
      </c>
      <c r="F194">
        <f t="shared" si="17"/>
        <v>2.4242424242424242E-2</v>
      </c>
    </row>
    <row r="195" spans="1:6" ht="15" thickBot="1" x14ac:dyDescent="0.35">
      <c r="A195" s="2">
        <v>36899</v>
      </c>
      <c r="B195" s="5">
        <f t="shared" ref="B195:B258" si="18">MONTH(A195)</f>
        <v>1</v>
      </c>
      <c r="C195" s="5">
        <f t="shared" ref="C195:C258" si="19">DAY(A195)</f>
        <v>8</v>
      </c>
      <c r="D195" s="5">
        <f t="shared" ref="D195:D258" si="20">WEEKDAY(A195,1)</f>
        <v>2</v>
      </c>
      <c r="E195" s="3">
        <v>50.6875</v>
      </c>
      <c r="F195">
        <f t="shared" si="17"/>
        <v>-4.0236686390532544E-2</v>
      </c>
    </row>
    <row r="196" spans="1:6" ht="15" thickBot="1" x14ac:dyDescent="0.35">
      <c r="A196" s="2">
        <v>36900</v>
      </c>
      <c r="B196" s="5">
        <f t="shared" si="18"/>
        <v>1</v>
      </c>
      <c r="C196" s="5">
        <f t="shared" si="19"/>
        <v>9</v>
      </c>
      <c r="D196" s="5">
        <f t="shared" si="20"/>
        <v>3</v>
      </c>
      <c r="E196" s="3">
        <v>54.6875</v>
      </c>
      <c r="F196">
        <f t="shared" ref="F196:F259" si="21">(E196-E195)/E195</f>
        <v>7.8914919852034526E-2</v>
      </c>
    </row>
    <row r="197" spans="1:6" ht="15" thickBot="1" x14ac:dyDescent="0.35">
      <c r="A197" s="2">
        <v>36901</v>
      </c>
      <c r="B197" s="5">
        <f t="shared" si="18"/>
        <v>1</v>
      </c>
      <c r="C197" s="5">
        <f t="shared" si="19"/>
        <v>10</v>
      </c>
      <c r="D197" s="5">
        <f t="shared" si="20"/>
        <v>4</v>
      </c>
      <c r="E197" s="3">
        <v>58.4375</v>
      </c>
      <c r="F197">
        <f t="shared" si="21"/>
        <v>6.8571428571428575E-2</v>
      </c>
    </row>
    <row r="198" spans="1:6" ht="15" thickBot="1" x14ac:dyDescent="0.35">
      <c r="A198" s="2">
        <v>36902</v>
      </c>
      <c r="B198" s="5">
        <f t="shared" si="18"/>
        <v>1</v>
      </c>
      <c r="C198" s="5">
        <f t="shared" si="19"/>
        <v>11</v>
      </c>
      <c r="D198" s="5">
        <f t="shared" si="20"/>
        <v>5</v>
      </c>
      <c r="E198" s="3">
        <v>66</v>
      </c>
      <c r="F198">
        <f t="shared" si="21"/>
        <v>0.12941176470588237</v>
      </c>
    </row>
    <row r="199" spans="1:6" ht="15" thickBot="1" x14ac:dyDescent="0.35">
      <c r="A199" s="2">
        <v>36903</v>
      </c>
      <c r="B199" s="5">
        <f t="shared" si="18"/>
        <v>1</v>
      </c>
      <c r="C199" s="5">
        <f t="shared" si="19"/>
        <v>12</v>
      </c>
      <c r="D199" s="5">
        <f t="shared" si="20"/>
        <v>6</v>
      </c>
      <c r="E199" s="3">
        <v>69.6875</v>
      </c>
      <c r="F199">
        <f t="shared" si="21"/>
        <v>5.587121212121212E-2</v>
      </c>
    </row>
    <row r="200" spans="1:6" ht="15" thickBot="1" x14ac:dyDescent="0.35">
      <c r="A200" s="2">
        <v>36907</v>
      </c>
      <c r="B200" s="5">
        <f t="shared" si="18"/>
        <v>1</v>
      </c>
      <c r="C200" s="5">
        <f t="shared" si="19"/>
        <v>16</v>
      </c>
      <c r="D200" s="5">
        <f t="shared" si="20"/>
        <v>3</v>
      </c>
      <c r="E200" s="3">
        <v>67.5625</v>
      </c>
      <c r="F200">
        <f t="shared" si="21"/>
        <v>-3.0493273542600896E-2</v>
      </c>
    </row>
    <row r="201" spans="1:6" ht="15" thickBot="1" x14ac:dyDescent="0.35">
      <c r="A201" s="2">
        <v>36908</v>
      </c>
      <c r="B201" s="5">
        <f t="shared" si="18"/>
        <v>1</v>
      </c>
      <c r="C201" s="5">
        <f t="shared" si="19"/>
        <v>17</v>
      </c>
      <c r="D201" s="5">
        <f t="shared" si="20"/>
        <v>4</v>
      </c>
      <c r="E201" s="3">
        <v>65.125</v>
      </c>
      <c r="F201">
        <f t="shared" si="21"/>
        <v>-3.6077705827937095E-2</v>
      </c>
    </row>
    <row r="202" spans="1:6" ht="15" thickBot="1" x14ac:dyDescent="0.35">
      <c r="A202" s="2">
        <v>36909</v>
      </c>
      <c r="B202" s="5">
        <f t="shared" si="18"/>
        <v>1</v>
      </c>
      <c r="C202" s="5">
        <f t="shared" si="19"/>
        <v>18</v>
      </c>
      <c r="D202" s="5">
        <f t="shared" si="20"/>
        <v>5</v>
      </c>
      <c r="E202" s="3">
        <v>72.5</v>
      </c>
      <c r="F202">
        <f t="shared" si="21"/>
        <v>0.11324376199616124</v>
      </c>
    </row>
    <row r="203" spans="1:6" ht="15" thickBot="1" x14ac:dyDescent="0.35">
      <c r="A203" s="2">
        <v>36910</v>
      </c>
      <c r="B203" s="5">
        <f t="shared" si="18"/>
        <v>1</v>
      </c>
      <c r="C203" s="5">
        <f t="shared" si="19"/>
        <v>19</v>
      </c>
      <c r="D203" s="5">
        <f t="shared" si="20"/>
        <v>6</v>
      </c>
      <c r="E203" s="3">
        <v>63</v>
      </c>
      <c r="F203">
        <f t="shared" si="21"/>
        <v>-0.1310344827586207</v>
      </c>
    </row>
    <row r="204" spans="1:6" ht="15" thickBot="1" x14ac:dyDescent="0.35">
      <c r="A204" s="2">
        <v>36913</v>
      </c>
      <c r="B204" s="5">
        <f t="shared" si="18"/>
        <v>1</v>
      </c>
      <c r="C204" s="5">
        <f t="shared" si="19"/>
        <v>22</v>
      </c>
      <c r="D204" s="5">
        <f t="shared" si="20"/>
        <v>2</v>
      </c>
      <c r="E204" s="3">
        <v>59.5</v>
      </c>
      <c r="F204">
        <f t="shared" si="21"/>
        <v>-5.5555555555555552E-2</v>
      </c>
    </row>
    <row r="205" spans="1:6" ht="15" thickBot="1" x14ac:dyDescent="0.35">
      <c r="A205" s="2">
        <v>36914</v>
      </c>
      <c r="B205" s="5">
        <f t="shared" si="18"/>
        <v>1</v>
      </c>
      <c r="C205" s="5">
        <f t="shared" si="19"/>
        <v>23</v>
      </c>
      <c r="D205" s="5">
        <f t="shared" si="20"/>
        <v>3</v>
      </c>
      <c r="E205" s="3">
        <v>66.125</v>
      </c>
      <c r="F205">
        <f t="shared" si="21"/>
        <v>0.11134453781512606</v>
      </c>
    </row>
    <row r="206" spans="1:6" ht="15" thickBot="1" x14ac:dyDescent="0.35">
      <c r="A206" s="2">
        <v>36915</v>
      </c>
      <c r="B206" s="5">
        <f t="shared" si="18"/>
        <v>1</v>
      </c>
      <c r="C206" s="5">
        <f t="shared" si="19"/>
        <v>24</v>
      </c>
      <c r="D206" s="5">
        <f t="shared" si="20"/>
        <v>4</v>
      </c>
      <c r="E206" s="3">
        <v>66.75</v>
      </c>
      <c r="F206">
        <f t="shared" si="21"/>
        <v>9.4517958412098299E-3</v>
      </c>
    </row>
    <row r="207" spans="1:6" ht="15" thickBot="1" x14ac:dyDescent="0.35">
      <c r="A207" s="2">
        <v>36916</v>
      </c>
      <c r="B207" s="5">
        <f t="shared" si="18"/>
        <v>1</v>
      </c>
      <c r="C207" s="5">
        <f t="shared" si="19"/>
        <v>25</v>
      </c>
      <c r="D207" s="5">
        <f t="shared" si="20"/>
        <v>5</v>
      </c>
      <c r="E207" s="3">
        <v>69.8125</v>
      </c>
      <c r="F207">
        <f t="shared" si="21"/>
        <v>4.5880149812734083E-2</v>
      </c>
    </row>
    <row r="208" spans="1:6" ht="15" thickBot="1" x14ac:dyDescent="0.35">
      <c r="A208" s="2">
        <v>36917</v>
      </c>
      <c r="B208" s="5">
        <f t="shared" si="18"/>
        <v>1</v>
      </c>
      <c r="C208" s="5">
        <f t="shared" si="19"/>
        <v>26</v>
      </c>
      <c r="D208" s="5">
        <f t="shared" si="20"/>
        <v>6</v>
      </c>
      <c r="E208" s="3">
        <v>66.140600000000006</v>
      </c>
      <c r="F208">
        <f t="shared" si="21"/>
        <v>-5.2596598030438584E-2</v>
      </c>
    </row>
    <row r="209" spans="1:6" ht="15" thickBot="1" x14ac:dyDescent="0.35">
      <c r="A209" s="2">
        <v>36920</v>
      </c>
      <c r="B209" s="5">
        <f t="shared" si="18"/>
        <v>1</v>
      </c>
      <c r="C209" s="5">
        <f t="shared" si="19"/>
        <v>29</v>
      </c>
      <c r="D209" s="5">
        <f t="shared" si="20"/>
        <v>2</v>
      </c>
      <c r="E209" s="3">
        <v>74.1875</v>
      </c>
      <c r="F209">
        <f t="shared" si="21"/>
        <v>0.12166354704976963</v>
      </c>
    </row>
    <row r="210" spans="1:6" ht="15" thickBot="1" x14ac:dyDescent="0.35">
      <c r="A210" s="2">
        <v>36921</v>
      </c>
      <c r="B210" s="5">
        <f t="shared" si="18"/>
        <v>1</v>
      </c>
      <c r="C210" s="5">
        <f t="shared" si="19"/>
        <v>30</v>
      </c>
      <c r="D210" s="5">
        <f t="shared" si="20"/>
        <v>3</v>
      </c>
      <c r="E210" s="3">
        <v>81.5625</v>
      </c>
      <c r="F210">
        <f t="shared" si="21"/>
        <v>9.9410278011794445E-2</v>
      </c>
    </row>
    <row r="211" spans="1:6" ht="15" thickBot="1" x14ac:dyDescent="0.35">
      <c r="A211" s="2">
        <v>36922</v>
      </c>
      <c r="B211" s="5">
        <f t="shared" si="18"/>
        <v>1</v>
      </c>
      <c r="C211" s="5">
        <f t="shared" si="19"/>
        <v>31</v>
      </c>
      <c r="D211" s="5">
        <f t="shared" si="20"/>
        <v>4</v>
      </c>
      <c r="E211" s="3">
        <v>84.8125</v>
      </c>
      <c r="F211">
        <f t="shared" si="21"/>
        <v>3.9846743295019159E-2</v>
      </c>
    </row>
    <row r="212" spans="1:6" ht="15" thickBot="1" x14ac:dyDescent="0.35">
      <c r="A212" s="2">
        <v>36923</v>
      </c>
      <c r="B212" s="5">
        <f t="shared" si="18"/>
        <v>2</v>
      </c>
      <c r="C212" s="5">
        <f t="shared" si="19"/>
        <v>1</v>
      </c>
      <c r="D212" s="5">
        <f t="shared" si="20"/>
        <v>5</v>
      </c>
      <c r="E212" s="3">
        <v>84.25</v>
      </c>
      <c r="F212">
        <f t="shared" si="21"/>
        <v>-6.6322770817980837E-3</v>
      </c>
    </row>
    <row r="213" spans="1:6" ht="15" thickBot="1" x14ac:dyDescent="0.35">
      <c r="A213" s="2">
        <v>36924</v>
      </c>
      <c r="B213" s="5">
        <f t="shared" si="18"/>
        <v>2</v>
      </c>
      <c r="C213" s="5">
        <f t="shared" si="19"/>
        <v>2</v>
      </c>
      <c r="D213" s="5">
        <f t="shared" si="20"/>
        <v>6</v>
      </c>
      <c r="E213" s="3">
        <v>83.75</v>
      </c>
      <c r="F213">
        <f t="shared" si="21"/>
        <v>-5.9347181008902079E-3</v>
      </c>
    </row>
    <row r="214" spans="1:6" ht="15" thickBot="1" x14ac:dyDescent="0.35">
      <c r="A214" s="2">
        <v>36927</v>
      </c>
      <c r="B214" s="5">
        <f t="shared" si="18"/>
        <v>2</v>
      </c>
      <c r="C214" s="5">
        <f t="shared" si="19"/>
        <v>5</v>
      </c>
      <c r="D214" s="5">
        <f t="shared" si="20"/>
        <v>2</v>
      </c>
      <c r="E214" s="3">
        <v>83.25</v>
      </c>
      <c r="F214">
        <f t="shared" si="21"/>
        <v>-5.9701492537313433E-3</v>
      </c>
    </row>
    <row r="215" spans="1:6" ht="15" thickBot="1" x14ac:dyDescent="0.35">
      <c r="A215" s="2">
        <v>36928</v>
      </c>
      <c r="B215" s="5">
        <f t="shared" si="18"/>
        <v>2</v>
      </c>
      <c r="C215" s="5">
        <f t="shared" si="19"/>
        <v>6</v>
      </c>
      <c r="D215" s="5">
        <f t="shared" si="20"/>
        <v>3</v>
      </c>
      <c r="E215" s="3">
        <v>85.3125</v>
      </c>
      <c r="F215">
        <f t="shared" si="21"/>
        <v>2.4774774774774775E-2</v>
      </c>
    </row>
    <row r="216" spans="1:6" ht="15" thickBot="1" x14ac:dyDescent="0.35">
      <c r="A216" s="2">
        <v>36929</v>
      </c>
      <c r="B216" s="5">
        <f t="shared" si="18"/>
        <v>2</v>
      </c>
      <c r="C216" s="5">
        <f t="shared" si="19"/>
        <v>7</v>
      </c>
      <c r="D216" s="5">
        <f t="shared" si="20"/>
        <v>4</v>
      </c>
      <c r="E216" s="3">
        <v>85.25</v>
      </c>
      <c r="F216">
        <f t="shared" si="21"/>
        <v>-7.326007326007326E-4</v>
      </c>
    </row>
    <row r="217" spans="1:6" ht="15" thickBot="1" x14ac:dyDescent="0.35">
      <c r="A217" s="2">
        <v>36930</v>
      </c>
      <c r="B217" s="5">
        <f t="shared" si="18"/>
        <v>2</v>
      </c>
      <c r="C217" s="5">
        <f t="shared" si="19"/>
        <v>8</v>
      </c>
      <c r="D217" s="5">
        <f t="shared" si="20"/>
        <v>5</v>
      </c>
      <c r="E217" s="3">
        <v>81.25</v>
      </c>
      <c r="F217">
        <f t="shared" si="21"/>
        <v>-4.6920821114369501E-2</v>
      </c>
    </row>
    <row r="218" spans="1:6" ht="15" thickBot="1" x14ac:dyDescent="0.35">
      <c r="A218" s="2">
        <v>36931</v>
      </c>
      <c r="B218" s="5">
        <f t="shared" si="18"/>
        <v>2</v>
      </c>
      <c r="C218" s="5">
        <f t="shared" si="19"/>
        <v>9</v>
      </c>
      <c r="D218" s="5">
        <f t="shared" si="20"/>
        <v>6</v>
      </c>
      <c r="E218" s="3">
        <v>81.625</v>
      </c>
      <c r="F218">
        <f t="shared" si="21"/>
        <v>4.6153846153846158E-3</v>
      </c>
    </row>
    <row r="219" spans="1:6" ht="15" thickBot="1" x14ac:dyDescent="0.35">
      <c r="A219" s="2">
        <v>36934</v>
      </c>
      <c r="B219" s="5">
        <f t="shared" si="18"/>
        <v>2</v>
      </c>
      <c r="C219" s="5">
        <f t="shared" si="19"/>
        <v>12</v>
      </c>
      <c r="D219" s="5">
        <f t="shared" si="20"/>
        <v>2</v>
      </c>
      <c r="E219" s="3">
        <v>82.625</v>
      </c>
      <c r="F219">
        <f t="shared" si="21"/>
        <v>1.2251148545176111E-2</v>
      </c>
    </row>
    <row r="220" spans="1:6" ht="15" thickBot="1" x14ac:dyDescent="0.35">
      <c r="A220" s="2">
        <v>36935</v>
      </c>
      <c r="B220" s="5">
        <f t="shared" si="18"/>
        <v>2</v>
      </c>
      <c r="C220" s="5">
        <f t="shared" si="19"/>
        <v>13</v>
      </c>
      <c r="D220" s="5">
        <f t="shared" si="20"/>
        <v>3</v>
      </c>
      <c r="E220" s="3">
        <v>77.8125</v>
      </c>
      <c r="F220">
        <f t="shared" si="21"/>
        <v>-5.8245083207261725E-2</v>
      </c>
    </row>
    <row r="221" spans="1:6" ht="15" thickBot="1" x14ac:dyDescent="0.35">
      <c r="A221" s="2">
        <v>36936</v>
      </c>
      <c r="B221" s="5">
        <f t="shared" si="18"/>
        <v>2</v>
      </c>
      <c r="C221" s="5">
        <f t="shared" si="19"/>
        <v>14</v>
      </c>
      <c r="D221" s="5">
        <f t="shared" si="20"/>
        <v>4</v>
      </c>
      <c r="E221" s="3">
        <v>83.1875</v>
      </c>
      <c r="F221">
        <f t="shared" si="21"/>
        <v>6.9076305220883538E-2</v>
      </c>
    </row>
    <row r="222" spans="1:6" ht="15" thickBot="1" x14ac:dyDescent="0.35">
      <c r="A222" s="2">
        <v>36937</v>
      </c>
      <c r="B222" s="5">
        <f t="shared" si="18"/>
        <v>2</v>
      </c>
      <c r="C222" s="5">
        <f t="shared" si="19"/>
        <v>15</v>
      </c>
      <c r="D222" s="5">
        <f t="shared" si="20"/>
        <v>5</v>
      </c>
      <c r="E222" s="3">
        <v>99.375</v>
      </c>
      <c r="F222">
        <f t="shared" si="21"/>
        <v>0.19459053343350863</v>
      </c>
    </row>
    <row r="223" spans="1:6" ht="15" thickBot="1" x14ac:dyDescent="0.35">
      <c r="A223" s="2">
        <v>36938</v>
      </c>
      <c r="B223" s="5">
        <f t="shared" si="18"/>
        <v>2</v>
      </c>
      <c r="C223" s="5">
        <f t="shared" si="19"/>
        <v>16</v>
      </c>
      <c r="D223" s="5">
        <f t="shared" si="20"/>
        <v>6</v>
      </c>
      <c r="E223" s="3">
        <v>95.25</v>
      </c>
      <c r="F223">
        <f t="shared" si="21"/>
        <v>-4.1509433962264149E-2</v>
      </c>
    </row>
    <row r="224" spans="1:6" ht="15" thickBot="1" x14ac:dyDescent="0.35">
      <c r="A224" s="2">
        <v>36942</v>
      </c>
      <c r="B224" s="5">
        <f t="shared" si="18"/>
        <v>2</v>
      </c>
      <c r="C224" s="5">
        <f t="shared" si="19"/>
        <v>20</v>
      </c>
      <c r="D224" s="5">
        <f t="shared" si="20"/>
        <v>3</v>
      </c>
      <c r="E224" s="3">
        <v>89.375</v>
      </c>
      <c r="F224">
        <f t="shared" si="21"/>
        <v>-6.1679790026246718E-2</v>
      </c>
    </row>
    <row r="225" spans="1:6" ht="15" thickBot="1" x14ac:dyDescent="0.35">
      <c r="A225" s="2">
        <v>36943</v>
      </c>
      <c r="B225" s="5">
        <f t="shared" si="18"/>
        <v>2</v>
      </c>
      <c r="C225" s="5">
        <f t="shared" si="19"/>
        <v>21</v>
      </c>
      <c r="D225" s="5">
        <f t="shared" si="20"/>
        <v>4</v>
      </c>
      <c r="E225" s="3">
        <v>91.203100000000006</v>
      </c>
      <c r="F225">
        <f t="shared" si="21"/>
        <v>2.0454265734265804E-2</v>
      </c>
    </row>
    <row r="226" spans="1:6" ht="15" thickBot="1" x14ac:dyDescent="0.35">
      <c r="A226" s="2">
        <v>36944</v>
      </c>
      <c r="B226" s="5">
        <f t="shared" si="18"/>
        <v>2</v>
      </c>
      <c r="C226" s="5">
        <f t="shared" si="19"/>
        <v>22</v>
      </c>
      <c r="D226" s="5">
        <f t="shared" si="20"/>
        <v>5</v>
      </c>
      <c r="E226" s="3">
        <v>89.0625</v>
      </c>
      <c r="F226">
        <f t="shared" si="21"/>
        <v>-2.3470693430376884E-2</v>
      </c>
    </row>
    <row r="227" spans="1:6" ht="15" thickBot="1" x14ac:dyDescent="0.35">
      <c r="A227" s="2">
        <v>36945</v>
      </c>
      <c r="B227" s="5">
        <f t="shared" si="18"/>
        <v>2</v>
      </c>
      <c r="C227" s="5">
        <f t="shared" si="19"/>
        <v>23</v>
      </c>
      <c r="D227" s="5">
        <f t="shared" si="20"/>
        <v>6</v>
      </c>
      <c r="E227" s="3">
        <v>83.625</v>
      </c>
      <c r="F227">
        <f t="shared" si="21"/>
        <v>-6.1052631578947365E-2</v>
      </c>
    </row>
    <row r="228" spans="1:6" ht="15" thickBot="1" x14ac:dyDescent="0.35">
      <c r="A228" s="2">
        <v>36948</v>
      </c>
      <c r="B228" s="5">
        <f t="shared" si="18"/>
        <v>2</v>
      </c>
      <c r="C228" s="5">
        <f t="shared" si="19"/>
        <v>26</v>
      </c>
      <c r="D228" s="5">
        <f t="shared" si="20"/>
        <v>2</v>
      </c>
      <c r="E228" s="3">
        <v>79.25</v>
      </c>
      <c r="F228">
        <f t="shared" si="21"/>
        <v>-5.2316890881913304E-2</v>
      </c>
    </row>
    <row r="229" spans="1:6" ht="15" thickBot="1" x14ac:dyDescent="0.35">
      <c r="A229" s="2">
        <v>36949</v>
      </c>
      <c r="B229" s="5">
        <f t="shared" si="18"/>
        <v>2</v>
      </c>
      <c r="C229" s="5">
        <f t="shared" si="19"/>
        <v>27</v>
      </c>
      <c r="D229" s="5">
        <f t="shared" si="20"/>
        <v>3</v>
      </c>
      <c r="E229" s="3">
        <v>70.656300000000002</v>
      </c>
      <c r="F229">
        <f t="shared" si="21"/>
        <v>-0.10843785488958989</v>
      </c>
    </row>
    <row r="230" spans="1:6" ht="15" thickBot="1" x14ac:dyDescent="0.35">
      <c r="A230" s="2">
        <v>36950</v>
      </c>
      <c r="B230" s="5">
        <f t="shared" si="18"/>
        <v>2</v>
      </c>
      <c r="C230" s="5">
        <f t="shared" si="19"/>
        <v>28</v>
      </c>
      <c r="D230" s="5">
        <f t="shared" si="20"/>
        <v>4</v>
      </c>
      <c r="E230" s="3">
        <v>60.5625</v>
      </c>
      <c r="F230">
        <f t="shared" si="21"/>
        <v>-0.14285774941512649</v>
      </c>
    </row>
    <row r="231" spans="1:6" ht="15" thickBot="1" x14ac:dyDescent="0.35">
      <c r="A231" s="2">
        <v>36951</v>
      </c>
      <c r="B231" s="5">
        <f t="shared" si="18"/>
        <v>3</v>
      </c>
      <c r="C231" s="5">
        <f t="shared" si="19"/>
        <v>1</v>
      </c>
      <c r="D231" s="5">
        <f t="shared" si="20"/>
        <v>5</v>
      </c>
      <c r="E231" s="3">
        <v>60.218800000000002</v>
      </c>
      <c r="F231">
        <f t="shared" si="21"/>
        <v>-5.675128998967981E-3</v>
      </c>
    </row>
    <row r="232" spans="1:6" ht="15" thickBot="1" x14ac:dyDescent="0.35">
      <c r="A232" s="2">
        <v>36952</v>
      </c>
      <c r="B232" s="5">
        <f t="shared" si="18"/>
        <v>3</v>
      </c>
      <c r="C232" s="5">
        <f t="shared" si="19"/>
        <v>2</v>
      </c>
      <c r="D232" s="5">
        <f t="shared" si="20"/>
        <v>6</v>
      </c>
      <c r="E232" s="3">
        <v>61.0625</v>
      </c>
      <c r="F232">
        <f t="shared" si="21"/>
        <v>1.4010574770669597E-2</v>
      </c>
    </row>
    <row r="233" spans="1:6" ht="15" thickBot="1" x14ac:dyDescent="0.35">
      <c r="A233" s="2">
        <v>36955</v>
      </c>
      <c r="B233" s="5">
        <f t="shared" si="18"/>
        <v>3</v>
      </c>
      <c r="C233" s="5">
        <f t="shared" si="19"/>
        <v>5</v>
      </c>
      <c r="D233" s="5">
        <f t="shared" si="20"/>
        <v>2</v>
      </c>
      <c r="E233" s="3">
        <v>62.5625</v>
      </c>
      <c r="F233">
        <f t="shared" si="21"/>
        <v>2.4564994882292732E-2</v>
      </c>
    </row>
    <row r="234" spans="1:6" ht="15" thickBot="1" x14ac:dyDescent="0.35">
      <c r="A234" s="2">
        <v>36956</v>
      </c>
      <c r="B234" s="5">
        <f t="shared" si="18"/>
        <v>3</v>
      </c>
      <c r="C234" s="5">
        <f t="shared" si="19"/>
        <v>6</v>
      </c>
      <c r="D234" s="5">
        <f t="shared" si="20"/>
        <v>3</v>
      </c>
      <c r="E234" s="3">
        <v>71.5</v>
      </c>
      <c r="F234">
        <f t="shared" si="21"/>
        <v>0.14285714285714285</v>
      </c>
    </row>
    <row r="235" spans="1:6" ht="15" thickBot="1" x14ac:dyDescent="0.35">
      <c r="A235" s="2">
        <v>36957</v>
      </c>
      <c r="B235" s="5">
        <f t="shared" si="18"/>
        <v>3</v>
      </c>
      <c r="C235" s="5">
        <f t="shared" si="19"/>
        <v>7</v>
      </c>
      <c r="D235" s="5">
        <f t="shared" si="20"/>
        <v>4</v>
      </c>
      <c r="E235" s="3">
        <v>71.484399999999994</v>
      </c>
      <c r="F235">
        <f t="shared" si="21"/>
        <v>-2.1818181818190595E-4</v>
      </c>
    </row>
    <row r="236" spans="1:6" ht="15" thickBot="1" x14ac:dyDescent="0.35">
      <c r="A236" s="2">
        <v>36958</v>
      </c>
      <c r="B236" s="5">
        <f t="shared" si="18"/>
        <v>3</v>
      </c>
      <c r="C236" s="5">
        <f t="shared" si="19"/>
        <v>8</v>
      </c>
      <c r="D236" s="5">
        <f t="shared" si="20"/>
        <v>5</v>
      </c>
      <c r="E236" s="3">
        <v>68.343800000000002</v>
      </c>
      <c r="F236">
        <f t="shared" si="21"/>
        <v>-4.3934061137814576E-2</v>
      </c>
    </row>
    <row r="237" spans="1:6" ht="15" thickBot="1" x14ac:dyDescent="0.35">
      <c r="A237" s="2">
        <v>36959</v>
      </c>
      <c r="B237" s="5">
        <f t="shared" si="18"/>
        <v>3</v>
      </c>
      <c r="C237" s="5">
        <f t="shared" si="19"/>
        <v>9</v>
      </c>
      <c r="D237" s="5">
        <f t="shared" si="20"/>
        <v>6</v>
      </c>
      <c r="E237" s="3">
        <v>61.3125</v>
      </c>
      <c r="F237">
        <f t="shared" si="21"/>
        <v>-0.10288131476447024</v>
      </c>
    </row>
    <row r="238" spans="1:6" ht="15" thickBot="1" x14ac:dyDescent="0.35">
      <c r="A238" s="2">
        <v>36962</v>
      </c>
      <c r="B238" s="5">
        <f t="shared" si="18"/>
        <v>3</v>
      </c>
      <c r="C238" s="5">
        <f t="shared" si="19"/>
        <v>12</v>
      </c>
      <c r="D238" s="5">
        <f t="shared" si="20"/>
        <v>2</v>
      </c>
      <c r="E238" s="3">
        <v>60</v>
      </c>
      <c r="F238">
        <f t="shared" si="21"/>
        <v>-2.1406727828746176E-2</v>
      </c>
    </row>
    <row r="239" spans="1:6" ht="15" thickBot="1" x14ac:dyDescent="0.35">
      <c r="A239" s="2">
        <v>36963</v>
      </c>
      <c r="B239" s="5">
        <f t="shared" si="18"/>
        <v>3</v>
      </c>
      <c r="C239" s="5">
        <f t="shared" si="19"/>
        <v>13</v>
      </c>
      <c r="D239" s="5">
        <f t="shared" si="20"/>
        <v>3</v>
      </c>
      <c r="E239" s="3">
        <v>46.875</v>
      </c>
      <c r="F239">
        <f t="shared" si="21"/>
        <v>-0.21875</v>
      </c>
    </row>
    <row r="240" spans="1:6" ht="15" thickBot="1" x14ac:dyDescent="0.35">
      <c r="A240" s="2">
        <v>36964</v>
      </c>
      <c r="B240" s="5">
        <f t="shared" si="18"/>
        <v>3</v>
      </c>
      <c r="C240" s="5">
        <f t="shared" si="19"/>
        <v>14</v>
      </c>
      <c r="D240" s="5">
        <f t="shared" si="20"/>
        <v>4</v>
      </c>
      <c r="E240" s="3">
        <v>49.125</v>
      </c>
      <c r="F240">
        <f t="shared" si="21"/>
        <v>4.8000000000000001E-2</v>
      </c>
    </row>
    <row r="241" spans="1:6" ht="15" thickBot="1" x14ac:dyDescent="0.35">
      <c r="A241" s="2">
        <v>36965</v>
      </c>
      <c r="B241" s="5">
        <f t="shared" si="18"/>
        <v>3</v>
      </c>
      <c r="C241" s="5">
        <f t="shared" si="19"/>
        <v>15</v>
      </c>
      <c r="D241" s="5">
        <f t="shared" si="20"/>
        <v>5</v>
      </c>
      <c r="E241" s="3">
        <v>42.125</v>
      </c>
      <c r="F241">
        <f t="shared" si="21"/>
        <v>-0.14249363867684478</v>
      </c>
    </row>
    <row r="242" spans="1:6" ht="15" thickBot="1" x14ac:dyDescent="0.35">
      <c r="A242" s="2">
        <v>36966</v>
      </c>
      <c r="B242" s="5">
        <f t="shared" si="18"/>
        <v>3</v>
      </c>
      <c r="C242" s="5">
        <f t="shared" si="19"/>
        <v>16</v>
      </c>
      <c r="D242" s="5">
        <f t="shared" si="20"/>
        <v>6</v>
      </c>
      <c r="E242" s="3">
        <v>41.125</v>
      </c>
      <c r="F242">
        <f t="shared" si="21"/>
        <v>-2.3738872403560832E-2</v>
      </c>
    </row>
    <row r="243" spans="1:6" ht="15" thickBot="1" x14ac:dyDescent="0.35">
      <c r="A243" s="2">
        <v>36969</v>
      </c>
      <c r="B243" s="5">
        <f t="shared" si="18"/>
        <v>3</v>
      </c>
      <c r="C243" s="5">
        <f t="shared" si="19"/>
        <v>19</v>
      </c>
      <c r="D243" s="5">
        <f t="shared" si="20"/>
        <v>2</v>
      </c>
      <c r="E243" s="3">
        <v>44.0625</v>
      </c>
      <c r="F243">
        <f t="shared" si="21"/>
        <v>7.1428571428571425E-2</v>
      </c>
    </row>
    <row r="244" spans="1:6" ht="15" thickBot="1" x14ac:dyDescent="0.35">
      <c r="A244" s="2">
        <v>36970</v>
      </c>
      <c r="B244" s="5">
        <f t="shared" si="18"/>
        <v>3</v>
      </c>
      <c r="C244" s="5">
        <f t="shared" si="19"/>
        <v>20</v>
      </c>
      <c r="D244" s="5">
        <f t="shared" si="20"/>
        <v>3</v>
      </c>
      <c r="E244" s="3">
        <v>40.5625</v>
      </c>
      <c r="F244">
        <f t="shared" si="21"/>
        <v>-7.9432624113475181E-2</v>
      </c>
    </row>
    <row r="245" spans="1:6" ht="15" thickBot="1" x14ac:dyDescent="0.35">
      <c r="A245" s="2">
        <v>36971</v>
      </c>
      <c r="B245" s="5">
        <f t="shared" si="18"/>
        <v>3</v>
      </c>
      <c r="C245" s="5">
        <f t="shared" si="19"/>
        <v>21</v>
      </c>
      <c r="D245" s="5">
        <f t="shared" si="20"/>
        <v>4</v>
      </c>
      <c r="E245" s="3">
        <v>38.3125</v>
      </c>
      <c r="F245">
        <f t="shared" si="21"/>
        <v>-5.5469953775038522E-2</v>
      </c>
    </row>
    <row r="246" spans="1:6" ht="15" thickBot="1" x14ac:dyDescent="0.35">
      <c r="A246" s="2">
        <v>36972</v>
      </c>
      <c r="B246" s="5">
        <f t="shared" si="18"/>
        <v>3</v>
      </c>
      <c r="C246" s="5">
        <f t="shared" si="19"/>
        <v>22</v>
      </c>
      <c r="D246" s="5">
        <f t="shared" si="20"/>
        <v>5</v>
      </c>
      <c r="E246" s="3">
        <v>47.3125</v>
      </c>
      <c r="F246">
        <f t="shared" si="21"/>
        <v>0.23491027732463296</v>
      </c>
    </row>
    <row r="247" spans="1:6" ht="15" thickBot="1" x14ac:dyDescent="0.35">
      <c r="A247" s="2">
        <v>36973</v>
      </c>
      <c r="B247" s="5">
        <f t="shared" si="18"/>
        <v>3</v>
      </c>
      <c r="C247" s="5">
        <f t="shared" si="19"/>
        <v>23</v>
      </c>
      <c r="D247" s="5">
        <f t="shared" si="20"/>
        <v>6</v>
      </c>
      <c r="E247" s="3">
        <v>44.3125</v>
      </c>
      <c r="F247">
        <f t="shared" si="21"/>
        <v>-6.3408190224570671E-2</v>
      </c>
    </row>
    <row r="248" spans="1:6" ht="15" thickBot="1" x14ac:dyDescent="0.35">
      <c r="A248" s="2">
        <v>36976</v>
      </c>
      <c r="B248" s="5">
        <f t="shared" si="18"/>
        <v>3</v>
      </c>
      <c r="C248" s="5">
        <f t="shared" si="19"/>
        <v>26</v>
      </c>
      <c r="D248" s="5">
        <f t="shared" si="20"/>
        <v>2</v>
      </c>
      <c r="E248" s="3">
        <v>47.5625</v>
      </c>
      <c r="F248">
        <f t="shared" si="21"/>
        <v>7.334273624823695E-2</v>
      </c>
    </row>
    <row r="249" spans="1:6" ht="15" thickBot="1" x14ac:dyDescent="0.35">
      <c r="A249" s="2">
        <v>36977</v>
      </c>
      <c r="B249" s="5">
        <f t="shared" si="18"/>
        <v>3</v>
      </c>
      <c r="C249" s="5">
        <f t="shared" si="19"/>
        <v>27</v>
      </c>
      <c r="D249" s="5">
        <f t="shared" si="20"/>
        <v>3</v>
      </c>
      <c r="E249" s="3">
        <v>50.093800000000002</v>
      </c>
      <c r="F249">
        <f t="shared" si="21"/>
        <v>5.322049934296981E-2</v>
      </c>
    </row>
    <row r="250" spans="1:6" ht="15" thickBot="1" x14ac:dyDescent="0.35">
      <c r="A250" s="2">
        <v>36978</v>
      </c>
      <c r="B250" s="5">
        <f t="shared" si="18"/>
        <v>3</v>
      </c>
      <c r="C250" s="5">
        <f t="shared" si="19"/>
        <v>28</v>
      </c>
      <c r="D250" s="5">
        <f t="shared" si="20"/>
        <v>4</v>
      </c>
      <c r="E250" s="3">
        <v>45.5</v>
      </c>
      <c r="F250">
        <f t="shared" si="21"/>
        <v>-9.1703963364727803E-2</v>
      </c>
    </row>
    <row r="251" spans="1:6" ht="15" thickBot="1" x14ac:dyDescent="0.35">
      <c r="A251" s="2">
        <v>36979</v>
      </c>
      <c r="B251" s="5">
        <f t="shared" si="18"/>
        <v>3</v>
      </c>
      <c r="C251" s="5">
        <f t="shared" si="19"/>
        <v>29</v>
      </c>
      <c r="D251" s="5">
        <f t="shared" si="20"/>
        <v>5</v>
      </c>
      <c r="E251" s="3">
        <v>44</v>
      </c>
      <c r="F251">
        <f t="shared" si="21"/>
        <v>-3.2967032967032968E-2</v>
      </c>
    </row>
    <row r="252" spans="1:6" ht="15" thickBot="1" x14ac:dyDescent="0.35">
      <c r="A252" s="2">
        <v>36980</v>
      </c>
      <c r="B252" s="5">
        <f t="shared" si="18"/>
        <v>3</v>
      </c>
      <c r="C252" s="5">
        <f t="shared" si="19"/>
        <v>30</v>
      </c>
      <c r="D252" s="5">
        <f t="shared" si="20"/>
        <v>6</v>
      </c>
      <c r="E252" s="3">
        <v>44.25</v>
      </c>
      <c r="F252">
        <f t="shared" si="21"/>
        <v>5.681818181818182E-3</v>
      </c>
    </row>
    <row r="253" spans="1:6" ht="15" thickBot="1" x14ac:dyDescent="0.35">
      <c r="A253" s="2">
        <v>36983</v>
      </c>
      <c r="B253" s="5">
        <f t="shared" si="18"/>
        <v>4</v>
      </c>
      <c r="C253" s="5">
        <f t="shared" si="19"/>
        <v>2</v>
      </c>
      <c r="D253" s="5">
        <f t="shared" si="20"/>
        <v>2</v>
      </c>
      <c r="E253" s="3">
        <v>40.5</v>
      </c>
      <c r="F253">
        <f t="shared" si="21"/>
        <v>-8.4745762711864403E-2</v>
      </c>
    </row>
    <row r="254" spans="1:6" ht="15" thickBot="1" x14ac:dyDescent="0.35">
      <c r="A254" s="2">
        <v>36984</v>
      </c>
      <c r="B254" s="5">
        <f t="shared" si="18"/>
        <v>4</v>
      </c>
      <c r="C254" s="5">
        <f t="shared" si="19"/>
        <v>3</v>
      </c>
      <c r="D254" s="5">
        <f t="shared" si="20"/>
        <v>3</v>
      </c>
      <c r="E254" s="3">
        <v>41.765599999999999</v>
      </c>
      <c r="F254">
        <f t="shared" si="21"/>
        <v>3.1249382716049361E-2</v>
      </c>
    </row>
    <row r="255" spans="1:6" ht="15" thickBot="1" x14ac:dyDescent="0.35">
      <c r="A255" s="2">
        <v>36985</v>
      </c>
      <c r="B255" s="5">
        <f t="shared" si="18"/>
        <v>4</v>
      </c>
      <c r="C255" s="5">
        <f t="shared" si="19"/>
        <v>4</v>
      </c>
      <c r="D255" s="5">
        <f t="shared" si="20"/>
        <v>4</v>
      </c>
      <c r="E255" s="3">
        <v>38</v>
      </c>
      <c r="F255">
        <f t="shared" si="21"/>
        <v>-9.0160323328289285E-2</v>
      </c>
    </row>
    <row r="256" spans="1:6" ht="15" thickBot="1" x14ac:dyDescent="0.35">
      <c r="A256" s="2">
        <v>36986</v>
      </c>
      <c r="B256" s="5">
        <f t="shared" si="18"/>
        <v>4</v>
      </c>
      <c r="C256" s="5">
        <f t="shared" si="19"/>
        <v>5</v>
      </c>
      <c r="D256" s="5">
        <f t="shared" si="20"/>
        <v>5</v>
      </c>
      <c r="E256" s="3">
        <v>48.1875</v>
      </c>
      <c r="F256">
        <f t="shared" si="21"/>
        <v>0.26809210526315791</v>
      </c>
    </row>
    <row r="257" spans="1:6" ht="15" thickBot="1" x14ac:dyDescent="0.35">
      <c r="A257" s="2">
        <v>36987</v>
      </c>
      <c r="B257" s="5">
        <f t="shared" si="18"/>
        <v>4</v>
      </c>
      <c r="C257" s="5">
        <f t="shared" si="19"/>
        <v>6</v>
      </c>
      <c r="D257" s="5">
        <f t="shared" si="20"/>
        <v>6</v>
      </c>
      <c r="E257" s="3">
        <v>45</v>
      </c>
      <c r="F257">
        <f t="shared" si="21"/>
        <v>-6.6147859922178989E-2</v>
      </c>
    </row>
    <row r="258" spans="1:6" ht="15" thickBot="1" x14ac:dyDescent="0.35">
      <c r="A258" s="2">
        <v>36990</v>
      </c>
      <c r="B258" s="5">
        <f t="shared" si="18"/>
        <v>4</v>
      </c>
      <c r="C258" s="5">
        <f t="shared" si="19"/>
        <v>9</v>
      </c>
      <c r="D258" s="5">
        <f t="shared" si="20"/>
        <v>2</v>
      </c>
      <c r="E258" s="3">
        <v>44.17</v>
      </c>
      <c r="F258">
        <f t="shared" si="21"/>
        <v>-1.8444444444444406E-2</v>
      </c>
    </row>
    <row r="259" spans="1:6" ht="15" thickBot="1" x14ac:dyDescent="0.35">
      <c r="A259" s="2">
        <v>36991</v>
      </c>
      <c r="B259" s="5">
        <f t="shared" ref="B259:B322" si="22">MONTH(A259)</f>
        <v>4</v>
      </c>
      <c r="C259" s="5">
        <f t="shared" ref="C259:C322" si="23">DAY(A259)</f>
        <v>10</v>
      </c>
      <c r="D259" s="5">
        <f t="shared" ref="D259:D322" si="24">WEEKDAY(A259,1)</f>
        <v>3</v>
      </c>
      <c r="E259" s="3">
        <v>49.64</v>
      </c>
      <c r="F259">
        <f t="shared" si="21"/>
        <v>0.12383971021055011</v>
      </c>
    </row>
    <row r="260" spans="1:6" ht="15" thickBot="1" x14ac:dyDescent="0.35">
      <c r="A260" s="2">
        <v>36992</v>
      </c>
      <c r="B260" s="5">
        <f t="shared" si="22"/>
        <v>4</v>
      </c>
      <c r="C260" s="5">
        <f t="shared" si="23"/>
        <v>11</v>
      </c>
      <c r="D260" s="5">
        <f t="shared" si="24"/>
        <v>4</v>
      </c>
      <c r="E260" s="3">
        <v>53.78</v>
      </c>
      <c r="F260">
        <f t="shared" ref="F260:F323" si="25">(E260-E259)/E259</f>
        <v>8.3400483481063672E-2</v>
      </c>
    </row>
    <row r="261" spans="1:6" ht="15" thickBot="1" x14ac:dyDescent="0.35">
      <c r="A261" s="2">
        <v>36993</v>
      </c>
      <c r="B261" s="5">
        <f t="shared" si="22"/>
        <v>4</v>
      </c>
      <c r="C261" s="5">
        <f t="shared" si="23"/>
        <v>12</v>
      </c>
      <c r="D261" s="5">
        <f t="shared" si="24"/>
        <v>5</v>
      </c>
      <c r="E261" s="3">
        <v>56.88</v>
      </c>
      <c r="F261">
        <f t="shared" si="25"/>
        <v>5.7642246188174068E-2</v>
      </c>
    </row>
    <row r="262" spans="1:6" ht="15" thickBot="1" x14ac:dyDescent="0.35">
      <c r="A262" s="2">
        <v>36997</v>
      </c>
      <c r="B262" s="5">
        <f t="shared" si="22"/>
        <v>4</v>
      </c>
      <c r="C262" s="5">
        <f t="shared" si="23"/>
        <v>16</v>
      </c>
      <c r="D262" s="5">
        <f t="shared" si="24"/>
        <v>2</v>
      </c>
      <c r="E262" s="3">
        <v>55.33</v>
      </c>
      <c r="F262">
        <f t="shared" si="25"/>
        <v>-2.7250351617440299E-2</v>
      </c>
    </row>
    <row r="263" spans="1:6" ht="15" thickBot="1" x14ac:dyDescent="0.35">
      <c r="A263" s="2">
        <v>36998</v>
      </c>
      <c r="B263" s="5">
        <f t="shared" si="22"/>
        <v>4</v>
      </c>
      <c r="C263" s="5">
        <f t="shared" si="23"/>
        <v>17</v>
      </c>
      <c r="D263" s="5">
        <f t="shared" si="24"/>
        <v>3</v>
      </c>
      <c r="E263" s="3">
        <v>54.78</v>
      </c>
      <c r="F263">
        <f t="shared" si="25"/>
        <v>-9.940357852882652E-3</v>
      </c>
    </row>
    <row r="264" spans="1:6" ht="15" thickBot="1" x14ac:dyDescent="0.35">
      <c r="A264" s="2">
        <v>36999</v>
      </c>
      <c r="B264" s="5">
        <f t="shared" si="22"/>
        <v>4</v>
      </c>
      <c r="C264" s="5">
        <f t="shared" si="23"/>
        <v>18</v>
      </c>
      <c r="D264" s="5">
        <f t="shared" si="24"/>
        <v>4</v>
      </c>
      <c r="E264" s="3">
        <v>65.95</v>
      </c>
      <c r="F264">
        <f t="shared" si="25"/>
        <v>0.20390653523183647</v>
      </c>
    </row>
    <row r="265" spans="1:6" ht="15" thickBot="1" x14ac:dyDescent="0.35">
      <c r="A265" s="2">
        <v>37000</v>
      </c>
      <c r="B265" s="5">
        <f t="shared" si="22"/>
        <v>4</v>
      </c>
      <c r="C265" s="5">
        <f t="shared" si="23"/>
        <v>19</v>
      </c>
      <c r="D265" s="5">
        <f t="shared" si="24"/>
        <v>5</v>
      </c>
      <c r="E265" s="3">
        <v>74.47</v>
      </c>
      <c r="F265">
        <f t="shared" si="25"/>
        <v>0.12918877937831685</v>
      </c>
    </row>
    <row r="266" spans="1:6" ht="15" thickBot="1" x14ac:dyDescent="0.35">
      <c r="A266" s="2">
        <v>37001</v>
      </c>
      <c r="B266" s="5">
        <f t="shared" si="22"/>
        <v>4</v>
      </c>
      <c r="C266" s="5">
        <f t="shared" si="23"/>
        <v>20</v>
      </c>
      <c r="D266" s="5">
        <f t="shared" si="24"/>
        <v>6</v>
      </c>
      <c r="E266" s="3">
        <v>70.010000000000005</v>
      </c>
      <c r="F266">
        <f t="shared" si="25"/>
        <v>-5.9889888545723025E-2</v>
      </c>
    </row>
    <row r="267" spans="1:6" ht="15" thickBot="1" x14ac:dyDescent="0.35">
      <c r="A267" s="2">
        <v>37004</v>
      </c>
      <c r="B267" s="5">
        <f t="shared" si="22"/>
        <v>4</v>
      </c>
      <c r="C267" s="5">
        <f t="shared" si="23"/>
        <v>23</v>
      </c>
      <c r="D267" s="5">
        <f t="shared" si="24"/>
        <v>2</v>
      </c>
      <c r="E267" s="3">
        <v>64.126000000000005</v>
      </c>
      <c r="F267">
        <f t="shared" si="25"/>
        <v>-8.4045136409084412E-2</v>
      </c>
    </row>
    <row r="268" spans="1:6" ht="15" thickBot="1" x14ac:dyDescent="0.35">
      <c r="A268" s="2">
        <v>37005</v>
      </c>
      <c r="B268" s="5">
        <f t="shared" si="22"/>
        <v>4</v>
      </c>
      <c r="C268" s="5">
        <f t="shared" si="23"/>
        <v>24</v>
      </c>
      <c r="D268" s="5">
        <f t="shared" si="24"/>
        <v>3</v>
      </c>
      <c r="E268" s="3">
        <v>60.74</v>
      </c>
      <c r="F268">
        <f t="shared" si="25"/>
        <v>-5.2802295480772268E-2</v>
      </c>
    </row>
    <row r="269" spans="1:6" ht="15" thickBot="1" x14ac:dyDescent="0.35">
      <c r="A269" s="2">
        <v>37006</v>
      </c>
      <c r="B269" s="5">
        <f t="shared" si="22"/>
        <v>4</v>
      </c>
      <c r="C269" s="5">
        <f t="shared" si="23"/>
        <v>25</v>
      </c>
      <c r="D269" s="5">
        <f t="shared" si="24"/>
        <v>4</v>
      </c>
      <c r="E269" s="3">
        <v>62</v>
      </c>
      <c r="F269">
        <f t="shared" si="25"/>
        <v>2.0744155416529436E-2</v>
      </c>
    </row>
    <row r="270" spans="1:6" ht="15" thickBot="1" x14ac:dyDescent="0.35">
      <c r="A270" s="2">
        <v>37007</v>
      </c>
      <c r="B270" s="5">
        <f t="shared" si="22"/>
        <v>4</v>
      </c>
      <c r="C270" s="5">
        <f t="shared" si="23"/>
        <v>26</v>
      </c>
      <c r="D270" s="5">
        <f t="shared" si="24"/>
        <v>5</v>
      </c>
      <c r="E270" s="3">
        <v>59.39</v>
      </c>
      <c r="F270">
        <f t="shared" si="25"/>
        <v>-4.2096774193548375E-2</v>
      </c>
    </row>
    <row r="271" spans="1:6" ht="15" thickBot="1" x14ac:dyDescent="0.35">
      <c r="A271" s="2">
        <v>37008</v>
      </c>
      <c r="B271" s="5">
        <f t="shared" si="22"/>
        <v>4</v>
      </c>
      <c r="C271" s="5">
        <f t="shared" si="23"/>
        <v>27</v>
      </c>
      <c r="D271" s="5">
        <f t="shared" si="24"/>
        <v>6</v>
      </c>
      <c r="E271" s="3">
        <v>59.45</v>
      </c>
      <c r="F271">
        <f t="shared" si="25"/>
        <v>1.0102710894090297E-3</v>
      </c>
    </row>
    <row r="272" spans="1:6" ht="15" thickBot="1" x14ac:dyDescent="0.35">
      <c r="A272" s="2">
        <v>37011</v>
      </c>
      <c r="B272" s="5">
        <f t="shared" si="22"/>
        <v>4</v>
      </c>
      <c r="C272" s="5">
        <f t="shared" si="23"/>
        <v>30</v>
      </c>
      <c r="D272" s="5">
        <f t="shared" si="24"/>
        <v>2</v>
      </c>
      <c r="E272" s="3">
        <v>64.02</v>
      </c>
      <c r="F272">
        <f t="shared" si="25"/>
        <v>7.6871320437342183E-2</v>
      </c>
    </row>
    <row r="273" spans="1:6" ht="15" thickBot="1" x14ac:dyDescent="0.35">
      <c r="A273" s="2">
        <v>37012</v>
      </c>
      <c r="B273" s="5">
        <f t="shared" si="22"/>
        <v>5</v>
      </c>
      <c r="C273" s="5">
        <f t="shared" si="23"/>
        <v>1</v>
      </c>
      <c r="D273" s="5">
        <f t="shared" si="24"/>
        <v>3</v>
      </c>
      <c r="E273" s="3">
        <v>67.069999999999993</v>
      </c>
      <c r="F273">
        <f t="shared" si="25"/>
        <v>4.7641362074351726E-2</v>
      </c>
    </row>
    <row r="274" spans="1:6" ht="15" thickBot="1" x14ac:dyDescent="0.35">
      <c r="A274" s="2">
        <v>37013</v>
      </c>
      <c r="B274" s="5">
        <f t="shared" si="22"/>
        <v>5</v>
      </c>
      <c r="C274" s="5">
        <f t="shared" si="23"/>
        <v>2</v>
      </c>
      <c r="D274" s="5">
        <f t="shared" si="24"/>
        <v>4</v>
      </c>
      <c r="E274" s="3">
        <v>73.849999999999994</v>
      </c>
      <c r="F274">
        <f t="shared" si="25"/>
        <v>0.10108841508871332</v>
      </c>
    </row>
    <row r="275" spans="1:6" ht="15" thickBot="1" x14ac:dyDescent="0.35">
      <c r="A275" s="2">
        <v>37014</v>
      </c>
      <c r="B275" s="5">
        <f t="shared" si="22"/>
        <v>5</v>
      </c>
      <c r="C275" s="5">
        <f t="shared" si="23"/>
        <v>3</v>
      </c>
      <c r="D275" s="5">
        <f t="shared" si="24"/>
        <v>5</v>
      </c>
      <c r="E275" s="3">
        <v>69.5</v>
      </c>
      <c r="F275">
        <f t="shared" si="25"/>
        <v>-5.8903182125930868E-2</v>
      </c>
    </row>
    <row r="276" spans="1:6" ht="15" thickBot="1" x14ac:dyDescent="0.35">
      <c r="A276" s="2">
        <v>37015</v>
      </c>
      <c r="B276" s="5">
        <f t="shared" si="22"/>
        <v>5</v>
      </c>
      <c r="C276" s="5">
        <f t="shared" si="23"/>
        <v>4</v>
      </c>
      <c r="D276" s="5">
        <f t="shared" si="24"/>
        <v>6</v>
      </c>
      <c r="E276" s="3">
        <v>76.41</v>
      </c>
      <c r="F276">
        <f t="shared" si="25"/>
        <v>9.9424460431654621E-2</v>
      </c>
    </row>
    <row r="277" spans="1:6" ht="15" thickBot="1" x14ac:dyDescent="0.35">
      <c r="A277" s="2">
        <v>37018</v>
      </c>
      <c r="B277" s="5">
        <f t="shared" si="22"/>
        <v>5</v>
      </c>
      <c r="C277" s="5">
        <f t="shared" si="23"/>
        <v>7</v>
      </c>
      <c r="D277" s="5">
        <f t="shared" si="24"/>
        <v>2</v>
      </c>
      <c r="E277" s="3">
        <v>69.98</v>
      </c>
      <c r="F277">
        <f t="shared" si="25"/>
        <v>-8.4151289098285467E-2</v>
      </c>
    </row>
    <row r="278" spans="1:6" ht="15" thickBot="1" x14ac:dyDescent="0.35">
      <c r="A278" s="2">
        <v>37019</v>
      </c>
      <c r="B278" s="5">
        <f t="shared" si="22"/>
        <v>5</v>
      </c>
      <c r="C278" s="5">
        <f t="shared" si="23"/>
        <v>8</v>
      </c>
      <c r="D278" s="5">
        <f t="shared" si="24"/>
        <v>3</v>
      </c>
      <c r="E278" s="3">
        <v>72.849999999999994</v>
      </c>
      <c r="F278">
        <f t="shared" si="25"/>
        <v>4.101171763360946E-2</v>
      </c>
    </row>
    <row r="279" spans="1:6" ht="15" thickBot="1" x14ac:dyDescent="0.35">
      <c r="A279" s="2">
        <v>37020</v>
      </c>
      <c r="B279" s="5">
        <f t="shared" si="22"/>
        <v>5</v>
      </c>
      <c r="C279" s="5">
        <f t="shared" si="23"/>
        <v>9</v>
      </c>
      <c r="D279" s="5">
        <f t="shared" si="24"/>
        <v>4</v>
      </c>
      <c r="E279" s="3">
        <v>69.33</v>
      </c>
      <c r="F279">
        <f t="shared" si="25"/>
        <v>-4.8318462594371947E-2</v>
      </c>
    </row>
    <row r="280" spans="1:6" ht="15" thickBot="1" x14ac:dyDescent="0.35">
      <c r="A280" s="2">
        <v>37021</v>
      </c>
      <c r="B280" s="5">
        <f t="shared" si="22"/>
        <v>5</v>
      </c>
      <c r="C280" s="5">
        <f t="shared" si="23"/>
        <v>10</v>
      </c>
      <c r="D280" s="5">
        <f t="shared" si="24"/>
        <v>5</v>
      </c>
      <c r="E280" s="3">
        <v>64.88</v>
      </c>
      <c r="F280">
        <f t="shared" si="25"/>
        <v>-6.4185778162411694E-2</v>
      </c>
    </row>
    <row r="281" spans="1:6" ht="15" thickBot="1" x14ac:dyDescent="0.35">
      <c r="A281" s="2">
        <v>37022</v>
      </c>
      <c r="B281" s="5">
        <f t="shared" si="22"/>
        <v>5</v>
      </c>
      <c r="C281" s="5">
        <f t="shared" si="23"/>
        <v>11</v>
      </c>
      <c r="D281" s="5">
        <f t="shared" si="24"/>
        <v>6</v>
      </c>
      <c r="E281" s="3">
        <v>64.849999999999994</v>
      </c>
      <c r="F281">
        <f t="shared" si="25"/>
        <v>-4.6239210850803237E-4</v>
      </c>
    </row>
    <row r="282" spans="1:6" ht="15" thickBot="1" x14ac:dyDescent="0.35">
      <c r="A282" s="2">
        <v>37025</v>
      </c>
      <c r="B282" s="5">
        <f t="shared" si="22"/>
        <v>5</v>
      </c>
      <c r="C282" s="5">
        <f t="shared" si="23"/>
        <v>14</v>
      </c>
      <c r="D282" s="5">
        <f t="shared" si="24"/>
        <v>2</v>
      </c>
      <c r="E282" s="3">
        <v>64.13</v>
      </c>
      <c r="F282">
        <f t="shared" si="25"/>
        <v>-1.1102544333076314E-2</v>
      </c>
    </row>
    <row r="283" spans="1:6" ht="15" thickBot="1" x14ac:dyDescent="0.35">
      <c r="A283" s="2">
        <v>37026</v>
      </c>
      <c r="B283" s="5">
        <f t="shared" si="22"/>
        <v>5</v>
      </c>
      <c r="C283" s="5">
        <f t="shared" si="23"/>
        <v>15</v>
      </c>
      <c r="D283" s="5">
        <f t="shared" si="24"/>
        <v>3</v>
      </c>
      <c r="E283" s="3">
        <v>61.62</v>
      </c>
      <c r="F283">
        <f t="shared" si="25"/>
        <v>-3.9139248401684049E-2</v>
      </c>
    </row>
    <row r="284" spans="1:6" ht="15" thickBot="1" x14ac:dyDescent="0.35">
      <c r="A284" s="2">
        <v>37027</v>
      </c>
      <c r="B284" s="5">
        <f t="shared" si="22"/>
        <v>5</v>
      </c>
      <c r="C284" s="5">
        <f t="shared" si="23"/>
        <v>16</v>
      </c>
      <c r="D284" s="5">
        <f t="shared" si="24"/>
        <v>4</v>
      </c>
      <c r="E284" s="3">
        <v>66.319999999999993</v>
      </c>
      <c r="F284">
        <f t="shared" si="25"/>
        <v>7.6273937033430633E-2</v>
      </c>
    </row>
    <row r="285" spans="1:6" ht="15" thickBot="1" x14ac:dyDescent="0.35">
      <c r="A285" s="2">
        <v>37028</v>
      </c>
      <c r="B285" s="5">
        <f t="shared" si="22"/>
        <v>5</v>
      </c>
      <c r="C285" s="5">
        <f t="shared" si="23"/>
        <v>17</v>
      </c>
      <c r="D285" s="5">
        <f t="shared" si="24"/>
        <v>5</v>
      </c>
      <c r="E285" s="3">
        <v>67.45</v>
      </c>
      <c r="F285">
        <f t="shared" si="25"/>
        <v>1.7038600723763717E-2</v>
      </c>
    </row>
    <row r="286" spans="1:6" ht="15" thickBot="1" x14ac:dyDescent="0.35">
      <c r="A286" s="2">
        <v>37029</v>
      </c>
      <c r="B286" s="5">
        <f t="shared" si="22"/>
        <v>5</v>
      </c>
      <c r="C286" s="5">
        <f t="shared" si="23"/>
        <v>18</v>
      </c>
      <c r="D286" s="5">
        <f t="shared" si="24"/>
        <v>6</v>
      </c>
      <c r="E286" s="3">
        <v>69.319999999999993</v>
      </c>
      <c r="F286">
        <f t="shared" si="25"/>
        <v>2.7724240177909417E-2</v>
      </c>
    </row>
    <row r="287" spans="1:6" ht="15" thickBot="1" x14ac:dyDescent="0.35">
      <c r="A287" s="2">
        <v>37032</v>
      </c>
      <c r="B287" s="5">
        <f t="shared" si="22"/>
        <v>5</v>
      </c>
      <c r="C287" s="5">
        <f t="shared" si="23"/>
        <v>21</v>
      </c>
      <c r="D287" s="5">
        <f t="shared" si="24"/>
        <v>2</v>
      </c>
      <c r="E287" s="3">
        <v>76.150000000000006</v>
      </c>
      <c r="F287">
        <f t="shared" si="25"/>
        <v>9.8528563185228124E-2</v>
      </c>
    </row>
    <row r="288" spans="1:6" ht="15" thickBot="1" x14ac:dyDescent="0.35">
      <c r="A288" s="2">
        <v>37033</v>
      </c>
      <c r="B288" s="5">
        <f t="shared" si="22"/>
        <v>5</v>
      </c>
      <c r="C288" s="5">
        <f t="shared" si="23"/>
        <v>22</v>
      </c>
      <c r="D288" s="5">
        <f t="shared" si="24"/>
        <v>3</v>
      </c>
      <c r="E288" s="3">
        <v>76.31</v>
      </c>
      <c r="F288">
        <f t="shared" si="25"/>
        <v>2.1011162179907627E-3</v>
      </c>
    </row>
    <row r="289" spans="1:6" ht="15" thickBot="1" x14ac:dyDescent="0.35">
      <c r="A289" s="2">
        <v>37034</v>
      </c>
      <c r="B289" s="5">
        <f t="shared" si="22"/>
        <v>5</v>
      </c>
      <c r="C289" s="5">
        <f t="shared" si="23"/>
        <v>23</v>
      </c>
      <c r="D289" s="5">
        <f t="shared" si="24"/>
        <v>4</v>
      </c>
      <c r="E289" s="3">
        <v>66.55</v>
      </c>
      <c r="F289">
        <f t="shared" si="25"/>
        <v>-0.12789935788232218</v>
      </c>
    </row>
    <row r="290" spans="1:6" ht="15" thickBot="1" x14ac:dyDescent="0.35">
      <c r="A290" s="2">
        <v>37035</v>
      </c>
      <c r="B290" s="5">
        <f t="shared" si="22"/>
        <v>5</v>
      </c>
      <c r="C290" s="5">
        <f t="shared" si="23"/>
        <v>24</v>
      </c>
      <c r="D290" s="5">
        <f t="shared" si="24"/>
        <v>5</v>
      </c>
      <c r="E290" s="3">
        <v>70.099999999999994</v>
      </c>
      <c r="F290">
        <f t="shared" si="25"/>
        <v>5.3343350864011978E-2</v>
      </c>
    </row>
    <row r="291" spans="1:6" ht="15" thickBot="1" x14ac:dyDescent="0.35">
      <c r="A291" s="2">
        <v>37036</v>
      </c>
      <c r="B291" s="5">
        <f t="shared" si="22"/>
        <v>5</v>
      </c>
      <c r="C291" s="5">
        <f t="shared" si="23"/>
        <v>25</v>
      </c>
      <c r="D291" s="5">
        <f t="shared" si="24"/>
        <v>6</v>
      </c>
      <c r="E291" s="3">
        <v>67.83</v>
      </c>
      <c r="F291">
        <f t="shared" si="25"/>
        <v>-3.2382310984308077E-2</v>
      </c>
    </row>
    <row r="292" spans="1:6" ht="15" thickBot="1" x14ac:dyDescent="0.35">
      <c r="A292" s="2">
        <v>37040</v>
      </c>
      <c r="B292" s="5">
        <f t="shared" si="22"/>
        <v>5</v>
      </c>
      <c r="C292" s="5">
        <f t="shared" si="23"/>
        <v>29</v>
      </c>
      <c r="D292" s="5">
        <f t="shared" si="24"/>
        <v>3</v>
      </c>
      <c r="E292" s="3">
        <v>66.69</v>
      </c>
      <c r="F292">
        <f t="shared" si="25"/>
        <v>-1.680672268907564E-2</v>
      </c>
    </row>
    <row r="293" spans="1:6" ht="15" thickBot="1" x14ac:dyDescent="0.35">
      <c r="A293" s="2">
        <v>37041</v>
      </c>
      <c r="B293" s="5">
        <f t="shared" si="22"/>
        <v>5</v>
      </c>
      <c r="C293" s="5">
        <f t="shared" si="23"/>
        <v>30</v>
      </c>
      <c r="D293" s="5">
        <f t="shared" si="24"/>
        <v>4</v>
      </c>
      <c r="E293" s="3">
        <v>63.13</v>
      </c>
      <c r="F293">
        <f t="shared" si="25"/>
        <v>-5.3381316539211209E-2</v>
      </c>
    </row>
    <row r="294" spans="1:6" ht="15" thickBot="1" x14ac:dyDescent="0.35">
      <c r="A294" s="2">
        <v>37042</v>
      </c>
      <c r="B294" s="5">
        <f t="shared" si="22"/>
        <v>5</v>
      </c>
      <c r="C294" s="5">
        <f t="shared" si="23"/>
        <v>31</v>
      </c>
      <c r="D294" s="5">
        <f t="shared" si="24"/>
        <v>5</v>
      </c>
      <c r="E294" s="3">
        <v>64.260000000000005</v>
      </c>
      <c r="F294">
        <f t="shared" si="25"/>
        <v>1.789957231110411E-2</v>
      </c>
    </row>
    <row r="295" spans="1:6" ht="15" thickBot="1" x14ac:dyDescent="0.35">
      <c r="A295" s="2">
        <v>37043</v>
      </c>
      <c r="B295" s="5">
        <f t="shared" si="22"/>
        <v>6</v>
      </c>
      <c r="C295" s="5">
        <f t="shared" si="23"/>
        <v>1</v>
      </c>
      <c r="D295" s="5">
        <f t="shared" si="24"/>
        <v>6</v>
      </c>
      <c r="E295" s="3">
        <v>66.25</v>
      </c>
      <c r="F295">
        <f t="shared" si="25"/>
        <v>3.0967942732648534E-2</v>
      </c>
    </row>
    <row r="296" spans="1:6" ht="15" thickBot="1" x14ac:dyDescent="0.35">
      <c r="A296" s="2">
        <v>37046</v>
      </c>
      <c r="B296" s="5">
        <f t="shared" si="22"/>
        <v>6</v>
      </c>
      <c r="C296" s="5">
        <f t="shared" si="23"/>
        <v>4</v>
      </c>
      <c r="D296" s="5">
        <f t="shared" si="24"/>
        <v>2</v>
      </c>
      <c r="E296" s="3">
        <v>65.48</v>
      </c>
      <c r="F296">
        <f t="shared" si="25"/>
        <v>-1.1622641509433903E-2</v>
      </c>
    </row>
    <row r="297" spans="1:6" ht="15" thickBot="1" x14ac:dyDescent="0.35">
      <c r="A297" s="2">
        <v>37047</v>
      </c>
      <c r="B297" s="5">
        <f t="shared" si="22"/>
        <v>6</v>
      </c>
      <c r="C297" s="5">
        <f t="shared" si="23"/>
        <v>5</v>
      </c>
      <c r="D297" s="5">
        <f t="shared" si="24"/>
        <v>3</v>
      </c>
      <c r="E297" s="3">
        <v>70.27</v>
      </c>
      <c r="F297">
        <f t="shared" si="25"/>
        <v>7.3152107513744527E-2</v>
      </c>
    </row>
    <row r="298" spans="1:6" ht="15" thickBot="1" x14ac:dyDescent="0.35">
      <c r="A298" s="2">
        <v>37048</v>
      </c>
      <c r="B298" s="5">
        <f t="shared" si="22"/>
        <v>6</v>
      </c>
      <c r="C298" s="5">
        <f t="shared" si="23"/>
        <v>6</v>
      </c>
      <c r="D298" s="5">
        <f t="shared" si="24"/>
        <v>4</v>
      </c>
      <c r="E298" s="3">
        <v>66.75</v>
      </c>
      <c r="F298">
        <f t="shared" si="25"/>
        <v>-5.0092500355770543E-2</v>
      </c>
    </row>
    <row r="299" spans="1:6" ht="15" thickBot="1" x14ac:dyDescent="0.35">
      <c r="A299" s="2">
        <v>37049</v>
      </c>
      <c r="B299" s="5">
        <f t="shared" si="22"/>
        <v>6</v>
      </c>
      <c r="C299" s="5">
        <f t="shared" si="23"/>
        <v>7</v>
      </c>
      <c r="D299" s="5">
        <f t="shared" si="24"/>
        <v>5</v>
      </c>
      <c r="E299" s="3">
        <v>71.849999999999994</v>
      </c>
      <c r="F299">
        <f t="shared" si="25"/>
        <v>7.6404494382022389E-2</v>
      </c>
    </row>
    <row r="300" spans="1:6" ht="15" thickBot="1" x14ac:dyDescent="0.35">
      <c r="A300" s="2">
        <v>37050</v>
      </c>
      <c r="B300" s="5">
        <f t="shared" si="22"/>
        <v>6</v>
      </c>
      <c r="C300" s="5">
        <f t="shared" si="23"/>
        <v>8</v>
      </c>
      <c r="D300" s="5">
        <f t="shared" si="24"/>
        <v>6</v>
      </c>
      <c r="E300" s="3">
        <v>68.2</v>
      </c>
      <c r="F300">
        <f t="shared" si="25"/>
        <v>-5.0800278357689514E-2</v>
      </c>
    </row>
    <row r="301" spans="1:6" ht="15" thickBot="1" x14ac:dyDescent="0.35">
      <c r="A301" s="2">
        <v>37053</v>
      </c>
      <c r="B301" s="5">
        <f t="shared" si="22"/>
        <v>6</v>
      </c>
      <c r="C301" s="5">
        <f t="shared" si="23"/>
        <v>11</v>
      </c>
      <c r="D301" s="5">
        <f t="shared" si="24"/>
        <v>2</v>
      </c>
      <c r="E301" s="3">
        <v>67.55</v>
      </c>
      <c r="F301">
        <f t="shared" si="25"/>
        <v>-9.5307917888563885E-3</v>
      </c>
    </row>
    <row r="302" spans="1:6" ht="15" thickBot="1" x14ac:dyDescent="0.35">
      <c r="A302" s="2">
        <v>37054</v>
      </c>
      <c r="B302" s="5">
        <f t="shared" si="22"/>
        <v>6</v>
      </c>
      <c r="C302" s="5">
        <f t="shared" si="23"/>
        <v>12</v>
      </c>
      <c r="D302" s="5">
        <f t="shared" si="24"/>
        <v>3</v>
      </c>
      <c r="E302" s="3">
        <v>66.3</v>
      </c>
      <c r="F302">
        <f t="shared" si="25"/>
        <v>-1.8504811250925242E-2</v>
      </c>
    </row>
    <row r="303" spans="1:6" ht="15" thickBot="1" x14ac:dyDescent="0.35">
      <c r="A303" s="2">
        <v>37055</v>
      </c>
      <c r="B303" s="5">
        <f t="shared" si="22"/>
        <v>6</v>
      </c>
      <c r="C303" s="5">
        <f t="shared" si="23"/>
        <v>13</v>
      </c>
      <c r="D303" s="5">
        <f t="shared" si="24"/>
        <v>4</v>
      </c>
      <c r="E303" s="3">
        <v>63.75</v>
      </c>
      <c r="F303">
        <f t="shared" si="25"/>
        <v>-3.8461538461538422E-2</v>
      </c>
    </row>
    <row r="304" spans="1:6" ht="15" thickBot="1" x14ac:dyDescent="0.35">
      <c r="A304" s="2">
        <v>37056</v>
      </c>
      <c r="B304" s="5">
        <f t="shared" si="22"/>
        <v>6</v>
      </c>
      <c r="C304" s="5">
        <f t="shared" si="23"/>
        <v>14</v>
      </c>
      <c r="D304" s="5">
        <f t="shared" si="24"/>
        <v>5</v>
      </c>
      <c r="E304" s="3">
        <v>61.82</v>
      </c>
      <c r="F304">
        <f t="shared" si="25"/>
        <v>-3.0274509803921563E-2</v>
      </c>
    </row>
    <row r="305" spans="1:6" ht="15" thickBot="1" x14ac:dyDescent="0.35">
      <c r="A305" s="2">
        <v>37057</v>
      </c>
      <c r="B305" s="5">
        <f t="shared" si="22"/>
        <v>6</v>
      </c>
      <c r="C305" s="5">
        <f t="shared" si="23"/>
        <v>15</v>
      </c>
      <c r="D305" s="5">
        <f t="shared" si="24"/>
        <v>6</v>
      </c>
      <c r="E305" s="3">
        <v>57.1</v>
      </c>
      <c r="F305">
        <f t="shared" si="25"/>
        <v>-7.6350695567777405E-2</v>
      </c>
    </row>
    <row r="306" spans="1:6" ht="15" thickBot="1" x14ac:dyDescent="0.35">
      <c r="A306" s="2">
        <v>37060</v>
      </c>
      <c r="B306" s="5">
        <f t="shared" si="22"/>
        <v>6</v>
      </c>
      <c r="C306" s="5">
        <f t="shared" si="23"/>
        <v>18</v>
      </c>
      <c r="D306" s="5">
        <f t="shared" si="24"/>
        <v>2</v>
      </c>
      <c r="E306" s="3">
        <v>56.42</v>
      </c>
      <c r="F306">
        <f t="shared" si="25"/>
        <v>-1.1908931698774076E-2</v>
      </c>
    </row>
    <row r="307" spans="1:6" ht="15" thickBot="1" x14ac:dyDescent="0.35">
      <c r="A307" s="2">
        <v>37061</v>
      </c>
      <c r="B307" s="5">
        <f t="shared" si="22"/>
        <v>6</v>
      </c>
      <c r="C307" s="5">
        <f t="shared" si="23"/>
        <v>19</v>
      </c>
      <c r="D307" s="5">
        <f t="shared" si="24"/>
        <v>3</v>
      </c>
      <c r="E307" s="3">
        <v>58.54</v>
      </c>
      <c r="F307">
        <f t="shared" si="25"/>
        <v>3.7575327897908496E-2</v>
      </c>
    </row>
    <row r="308" spans="1:6" ht="15" thickBot="1" x14ac:dyDescent="0.35">
      <c r="A308" s="2">
        <v>37062</v>
      </c>
      <c r="B308" s="5">
        <f t="shared" si="22"/>
        <v>6</v>
      </c>
      <c r="C308" s="5">
        <f t="shared" si="23"/>
        <v>20</v>
      </c>
      <c r="D308" s="5">
        <f t="shared" si="24"/>
        <v>4</v>
      </c>
      <c r="E308" s="3">
        <v>58.02</v>
      </c>
      <c r="F308">
        <f t="shared" si="25"/>
        <v>-8.8828151691150679E-3</v>
      </c>
    </row>
    <row r="309" spans="1:6" ht="15" thickBot="1" x14ac:dyDescent="0.35">
      <c r="A309" s="2">
        <v>37063</v>
      </c>
      <c r="B309" s="5">
        <f t="shared" si="22"/>
        <v>6</v>
      </c>
      <c r="C309" s="5">
        <f t="shared" si="23"/>
        <v>21</v>
      </c>
      <c r="D309" s="5">
        <f t="shared" si="24"/>
        <v>5</v>
      </c>
      <c r="E309" s="3">
        <v>59.01</v>
      </c>
      <c r="F309">
        <f t="shared" si="25"/>
        <v>1.706308169596682E-2</v>
      </c>
    </row>
    <row r="310" spans="1:6" ht="15" thickBot="1" x14ac:dyDescent="0.35">
      <c r="A310" s="2">
        <v>37064</v>
      </c>
      <c r="B310" s="5">
        <f t="shared" si="22"/>
        <v>6</v>
      </c>
      <c r="C310" s="5">
        <f t="shared" si="23"/>
        <v>22</v>
      </c>
      <c r="D310" s="5">
        <f t="shared" si="24"/>
        <v>6</v>
      </c>
      <c r="E310" s="3">
        <v>59.25</v>
      </c>
      <c r="F310">
        <f t="shared" si="25"/>
        <v>4.0671072699542789E-3</v>
      </c>
    </row>
    <row r="311" spans="1:6" ht="15" thickBot="1" x14ac:dyDescent="0.35">
      <c r="A311" s="2">
        <v>37067</v>
      </c>
      <c r="B311" s="5">
        <f t="shared" si="22"/>
        <v>6</v>
      </c>
      <c r="C311" s="5">
        <f t="shared" si="23"/>
        <v>25</v>
      </c>
      <c r="D311" s="5">
        <f t="shared" si="24"/>
        <v>2</v>
      </c>
      <c r="E311" s="3">
        <v>57.81</v>
      </c>
      <c r="F311">
        <f t="shared" si="25"/>
        <v>-2.4303797468354392E-2</v>
      </c>
    </row>
    <row r="312" spans="1:6" ht="15" thickBot="1" x14ac:dyDescent="0.35">
      <c r="A312" s="2">
        <v>37068</v>
      </c>
      <c r="B312" s="5">
        <f t="shared" si="22"/>
        <v>6</v>
      </c>
      <c r="C312" s="5">
        <f t="shared" si="23"/>
        <v>26</v>
      </c>
      <c r="D312" s="5">
        <f t="shared" si="24"/>
        <v>3</v>
      </c>
      <c r="E312" s="3">
        <v>56.6</v>
      </c>
      <c r="F312">
        <f t="shared" si="25"/>
        <v>-2.0930634838263289E-2</v>
      </c>
    </row>
    <row r="313" spans="1:6" ht="15" thickBot="1" x14ac:dyDescent="0.35">
      <c r="A313" s="2">
        <v>37069</v>
      </c>
      <c r="B313" s="5">
        <f t="shared" si="22"/>
        <v>6</v>
      </c>
      <c r="C313" s="5">
        <f t="shared" si="23"/>
        <v>27</v>
      </c>
      <c r="D313" s="5">
        <f t="shared" si="24"/>
        <v>4</v>
      </c>
      <c r="E313" s="3">
        <v>56.49</v>
      </c>
      <c r="F313">
        <f t="shared" si="25"/>
        <v>-1.9434628975264917E-3</v>
      </c>
    </row>
    <row r="314" spans="1:6" ht="15" thickBot="1" x14ac:dyDescent="0.35">
      <c r="A314" s="2">
        <v>37070</v>
      </c>
      <c r="B314" s="5">
        <f t="shared" si="22"/>
        <v>6</v>
      </c>
      <c r="C314" s="5">
        <f t="shared" si="23"/>
        <v>28</v>
      </c>
      <c r="D314" s="5">
        <f t="shared" si="24"/>
        <v>5</v>
      </c>
      <c r="E314" s="3">
        <v>59.37</v>
      </c>
      <c r="F314">
        <f t="shared" si="25"/>
        <v>5.0982474774296252E-2</v>
      </c>
    </row>
    <row r="315" spans="1:6" ht="15" thickBot="1" x14ac:dyDescent="0.35">
      <c r="A315" s="2">
        <v>37071</v>
      </c>
      <c r="B315" s="5">
        <f t="shared" si="22"/>
        <v>6</v>
      </c>
      <c r="C315" s="5">
        <f t="shared" si="23"/>
        <v>29</v>
      </c>
      <c r="D315" s="5">
        <f t="shared" si="24"/>
        <v>6</v>
      </c>
      <c r="E315" s="3">
        <v>62</v>
      </c>
      <c r="F315">
        <f t="shared" si="25"/>
        <v>4.4298467239346516E-2</v>
      </c>
    </row>
    <row r="316" spans="1:6" ht="15" thickBot="1" x14ac:dyDescent="0.35">
      <c r="A316" s="2">
        <v>37074</v>
      </c>
      <c r="B316" s="5">
        <f t="shared" si="22"/>
        <v>7</v>
      </c>
      <c r="C316" s="5">
        <f t="shared" si="23"/>
        <v>2</v>
      </c>
      <c r="D316" s="5">
        <f t="shared" si="24"/>
        <v>2</v>
      </c>
      <c r="E316" s="3">
        <v>58.84</v>
      </c>
      <c r="F316">
        <f t="shared" si="25"/>
        <v>-5.0967741935483819E-2</v>
      </c>
    </row>
    <row r="317" spans="1:6" ht="15" thickBot="1" x14ac:dyDescent="0.35">
      <c r="A317" s="2">
        <v>37075</v>
      </c>
      <c r="B317" s="5">
        <f t="shared" si="22"/>
        <v>7</v>
      </c>
      <c r="C317" s="5">
        <f t="shared" si="23"/>
        <v>3</v>
      </c>
      <c r="D317" s="5">
        <f t="shared" si="24"/>
        <v>3</v>
      </c>
      <c r="E317" s="3">
        <v>58.95</v>
      </c>
      <c r="F317">
        <f t="shared" si="25"/>
        <v>1.8694765465669515E-3</v>
      </c>
    </row>
    <row r="318" spans="1:6" ht="15" thickBot="1" x14ac:dyDescent="0.35">
      <c r="A318" s="2">
        <v>37077</v>
      </c>
      <c r="B318" s="5">
        <f t="shared" si="22"/>
        <v>7</v>
      </c>
      <c r="C318" s="5">
        <f t="shared" si="23"/>
        <v>5</v>
      </c>
      <c r="D318" s="5">
        <f t="shared" si="24"/>
        <v>5</v>
      </c>
      <c r="E318" s="3">
        <v>58.25</v>
      </c>
      <c r="F318">
        <f t="shared" si="25"/>
        <v>-1.1874469889737112E-2</v>
      </c>
    </row>
    <row r="319" spans="1:6" ht="15" thickBot="1" x14ac:dyDescent="0.35">
      <c r="A319" s="2">
        <v>37078</v>
      </c>
      <c r="B319" s="5">
        <f t="shared" si="22"/>
        <v>7</v>
      </c>
      <c r="C319" s="5">
        <f t="shared" si="23"/>
        <v>6</v>
      </c>
      <c r="D319" s="5">
        <f t="shared" si="24"/>
        <v>6</v>
      </c>
      <c r="E319" s="3">
        <v>54.25</v>
      </c>
      <c r="F319">
        <f t="shared" si="25"/>
        <v>-6.8669527896995708E-2</v>
      </c>
    </row>
    <row r="320" spans="1:6" ht="15" thickBot="1" x14ac:dyDescent="0.35">
      <c r="A320" s="2">
        <v>37081</v>
      </c>
      <c r="B320" s="5">
        <f t="shared" si="22"/>
        <v>7</v>
      </c>
      <c r="C320" s="5">
        <f t="shared" si="23"/>
        <v>9</v>
      </c>
      <c r="D320" s="5">
        <f t="shared" si="24"/>
        <v>2</v>
      </c>
      <c r="E320" s="3">
        <v>55.25</v>
      </c>
      <c r="F320">
        <f t="shared" si="25"/>
        <v>1.8433179723502304E-2</v>
      </c>
    </row>
    <row r="321" spans="1:6" ht="15" thickBot="1" x14ac:dyDescent="0.35">
      <c r="A321" s="2">
        <v>37082</v>
      </c>
      <c r="B321" s="5">
        <f t="shared" si="22"/>
        <v>7</v>
      </c>
      <c r="C321" s="5">
        <f t="shared" si="23"/>
        <v>10</v>
      </c>
      <c r="D321" s="5">
        <f t="shared" si="24"/>
        <v>3</v>
      </c>
      <c r="E321" s="3">
        <v>51.47</v>
      </c>
      <c r="F321">
        <f t="shared" si="25"/>
        <v>-6.8416289592760207E-2</v>
      </c>
    </row>
    <row r="322" spans="1:6" ht="15" thickBot="1" x14ac:dyDescent="0.35">
      <c r="A322" s="2">
        <v>37083</v>
      </c>
      <c r="B322" s="5">
        <f t="shared" si="22"/>
        <v>7</v>
      </c>
      <c r="C322" s="5">
        <f t="shared" si="23"/>
        <v>11</v>
      </c>
      <c r="D322" s="5">
        <f t="shared" si="24"/>
        <v>4</v>
      </c>
      <c r="E322" s="3">
        <v>53.67</v>
      </c>
      <c r="F322">
        <f t="shared" si="25"/>
        <v>4.2743345638235924E-2</v>
      </c>
    </row>
    <row r="323" spans="1:6" ht="15" thickBot="1" x14ac:dyDescent="0.35">
      <c r="A323" s="2">
        <v>37084</v>
      </c>
      <c r="B323" s="5">
        <f t="shared" ref="B323:B386" si="26">MONTH(A323)</f>
        <v>7</v>
      </c>
      <c r="C323" s="5">
        <f t="shared" ref="C323:C386" si="27">DAY(A323)</f>
        <v>12</v>
      </c>
      <c r="D323" s="5">
        <f t="shared" ref="D323:D386" si="28">WEEKDAY(A323,1)</f>
        <v>5</v>
      </c>
      <c r="E323" s="3">
        <v>58.74</v>
      </c>
      <c r="F323">
        <f t="shared" si="25"/>
        <v>9.4466182224706541E-2</v>
      </c>
    </row>
    <row r="324" spans="1:6" ht="15" thickBot="1" x14ac:dyDescent="0.35">
      <c r="A324" s="2">
        <v>37085</v>
      </c>
      <c r="B324" s="5">
        <f t="shared" si="26"/>
        <v>7</v>
      </c>
      <c r="C324" s="5">
        <f t="shared" si="27"/>
        <v>13</v>
      </c>
      <c r="D324" s="5">
        <f t="shared" si="28"/>
        <v>6</v>
      </c>
      <c r="E324" s="3">
        <v>58.51</v>
      </c>
      <c r="F324">
        <f t="shared" ref="F324:F387" si="29">(E324-E323)/E323</f>
        <v>-3.9155600953354438E-3</v>
      </c>
    </row>
    <row r="325" spans="1:6" ht="15" thickBot="1" x14ac:dyDescent="0.35">
      <c r="A325" s="2">
        <v>37088</v>
      </c>
      <c r="B325" s="5">
        <f t="shared" si="26"/>
        <v>7</v>
      </c>
      <c r="C325" s="5">
        <f t="shared" si="27"/>
        <v>16</v>
      </c>
      <c r="D325" s="5">
        <f t="shared" si="28"/>
        <v>2</v>
      </c>
      <c r="E325" s="3">
        <v>56.56</v>
      </c>
      <c r="F325">
        <f t="shared" si="29"/>
        <v>-3.332763630148685E-2</v>
      </c>
    </row>
    <row r="326" spans="1:6" ht="15" thickBot="1" x14ac:dyDescent="0.35">
      <c r="A326" s="2">
        <v>37089</v>
      </c>
      <c r="B326" s="5">
        <f t="shared" si="26"/>
        <v>7</v>
      </c>
      <c r="C326" s="5">
        <f t="shared" si="27"/>
        <v>17</v>
      </c>
      <c r="D326" s="5">
        <f t="shared" si="28"/>
        <v>3</v>
      </c>
      <c r="E326" s="3">
        <v>59.82</v>
      </c>
      <c r="F326">
        <f t="shared" si="29"/>
        <v>5.7637906647807602E-2</v>
      </c>
    </row>
    <row r="327" spans="1:6" ht="15" thickBot="1" x14ac:dyDescent="0.35">
      <c r="A327" s="2">
        <v>37090</v>
      </c>
      <c r="B327" s="5">
        <f t="shared" si="26"/>
        <v>7</v>
      </c>
      <c r="C327" s="5">
        <f t="shared" si="27"/>
        <v>18</v>
      </c>
      <c r="D327" s="5">
        <f t="shared" si="28"/>
        <v>4</v>
      </c>
      <c r="E327" s="3">
        <v>56.95</v>
      </c>
      <c r="F327">
        <f t="shared" si="29"/>
        <v>-4.797726512871945E-2</v>
      </c>
    </row>
    <row r="328" spans="1:6" ht="15" thickBot="1" x14ac:dyDescent="0.35">
      <c r="A328" s="2">
        <v>37091</v>
      </c>
      <c r="B328" s="5">
        <f t="shared" si="26"/>
        <v>7</v>
      </c>
      <c r="C328" s="5">
        <f t="shared" si="27"/>
        <v>19</v>
      </c>
      <c r="D328" s="5">
        <f t="shared" si="28"/>
        <v>5</v>
      </c>
      <c r="E328" s="3">
        <v>60.12</v>
      </c>
      <c r="F328">
        <f t="shared" si="29"/>
        <v>5.5662862159789189E-2</v>
      </c>
    </row>
    <row r="329" spans="1:6" ht="15" thickBot="1" x14ac:dyDescent="0.35">
      <c r="A329" s="2">
        <v>37092</v>
      </c>
      <c r="B329" s="5">
        <f t="shared" si="26"/>
        <v>7</v>
      </c>
      <c r="C329" s="5">
        <f t="shared" si="27"/>
        <v>20</v>
      </c>
      <c r="D329" s="5">
        <f t="shared" si="28"/>
        <v>6</v>
      </c>
      <c r="E329" s="3">
        <v>59.18</v>
      </c>
      <c r="F329">
        <f t="shared" si="29"/>
        <v>-1.5635395874916795E-2</v>
      </c>
    </row>
    <row r="330" spans="1:6" ht="15" thickBot="1" x14ac:dyDescent="0.35">
      <c r="A330" s="2">
        <v>37095</v>
      </c>
      <c r="B330" s="5">
        <f t="shared" si="26"/>
        <v>7</v>
      </c>
      <c r="C330" s="5">
        <f t="shared" si="27"/>
        <v>23</v>
      </c>
      <c r="D330" s="5">
        <f t="shared" si="28"/>
        <v>2</v>
      </c>
      <c r="E330" s="3">
        <v>58</v>
      </c>
      <c r="F330">
        <f t="shared" si="29"/>
        <v>-1.9939168638053392E-2</v>
      </c>
    </row>
    <row r="331" spans="1:6" ht="15" thickBot="1" x14ac:dyDescent="0.35">
      <c r="A331" s="2">
        <v>37096</v>
      </c>
      <c r="B331" s="5">
        <f t="shared" si="26"/>
        <v>7</v>
      </c>
      <c r="C331" s="5">
        <f t="shared" si="27"/>
        <v>24</v>
      </c>
      <c r="D331" s="5">
        <f t="shared" si="28"/>
        <v>3</v>
      </c>
      <c r="E331" s="3">
        <v>55.89</v>
      </c>
      <c r="F331">
        <f t="shared" si="29"/>
        <v>-3.6379310344827574E-2</v>
      </c>
    </row>
    <row r="332" spans="1:6" ht="15" thickBot="1" x14ac:dyDescent="0.35">
      <c r="A332" s="2">
        <v>37097</v>
      </c>
      <c r="B332" s="5">
        <f t="shared" si="26"/>
        <v>7</v>
      </c>
      <c r="C332" s="5">
        <f t="shared" si="27"/>
        <v>25</v>
      </c>
      <c r="D332" s="5">
        <f t="shared" si="28"/>
        <v>4</v>
      </c>
      <c r="E332" s="3">
        <v>61.1</v>
      </c>
      <c r="F332">
        <f t="shared" si="29"/>
        <v>9.3218822687421737E-2</v>
      </c>
    </row>
    <row r="333" spans="1:6" ht="15" thickBot="1" x14ac:dyDescent="0.35">
      <c r="A333" s="2">
        <v>37098</v>
      </c>
      <c r="B333" s="5">
        <f t="shared" si="26"/>
        <v>7</v>
      </c>
      <c r="C333" s="5">
        <f t="shared" si="27"/>
        <v>26</v>
      </c>
      <c r="D333" s="5">
        <f t="shared" si="28"/>
        <v>5</v>
      </c>
      <c r="E333" s="3">
        <v>68.08</v>
      </c>
      <c r="F333">
        <f t="shared" si="29"/>
        <v>0.11423895253682483</v>
      </c>
    </row>
    <row r="334" spans="1:6" ht="15" thickBot="1" x14ac:dyDescent="0.35">
      <c r="A334" s="2">
        <v>37099</v>
      </c>
      <c r="B334" s="5">
        <f t="shared" si="26"/>
        <v>7</v>
      </c>
      <c r="C334" s="5">
        <f t="shared" si="27"/>
        <v>27</v>
      </c>
      <c r="D334" s="5">
        <f t="shared" si="28"/>
        <v>6</v>
      </c>
      <c r="E334" s="3">
        <v>68.48</v>
      </c>
      <c r="F334">
        <f t="shared" si="29"/>
        <v>5.875440658049437E-3</v>
      </c>
    </row>
    <row r="335" spans="1:6" ht="15" thickBot="1" x14ac:dyDescent="0.35">
      <c r="A335" s="2">
        <v>37102</v>
      </c>
      <c r="B335" s="5">
        <f t="shared" si="26"/>
        <v>7</v>
      </c>
      <c r="C335" s="5">
        <f t="shared" si="27"/>
        <v>30</v>
      </c>
      <c r="D335" s="5">
        <f t="shared" si="28"/>
        <v>2</v>
      </c>
      <c r="E335" s="3">
        <v>68.92</v>
      </c>
      <c r="F335">
        <f t="shared" si="29"/>
        <v>6.4252336448597791E-3</v>
      </c>
    </row>
    <row r="336" spans="1:6" ht="15" thickBot="1" x14ac:dyDescent="0.35">
      <c r="A336" s="2">
        <v>37103</v>
      </c>
      <c r="B336" s="5">
        <f t="shared" si="26"/>
        <v>7</v>
      </c>
      <c r="C336" s="5">
        <f t="shared" si="27"/>
        <v>31</v>
      </c>
      <c r="D336" s="5">
        <f t="shared" si="28"/>
        <v>3</v>
      </c>
      <c r="E336" s="3">
        <v>70.25</v>
      </c>
      <c r="F336">
        <f t="shared" si="29"/>
        <v>1.9297736506093996E-2</v>
      </c>
    </row>
    <row r="337" spans="1:6" ht="15" thickBot="1" x14ac:dyDescent="0.35">
      <c r="A337" s="2">
        <v>37104</v>
      </c>
      <c r="B337" s="5">
        <f t="shared" si="26"/>
        <v>8</v>
      </c>
      <c r="C337" s="5">
        <f t="shared" si="27"/>
        <v>1</v>
      </c>
      <c r="D337" s="5">
        <f t="shared" si="28"/>
        <v>4</v>
      </c>
      <c r="E337" s="3">
        <v>74.03</v>
      </c>
      <c r="F337">
        <f t="shared" si="29"/>
        <v>5.3807829181494675E-2</v>
      </c>
    </row>
    <row r="338" spans="1:6" ht="15" thickBot="1" x14ac:dyDescent="0.35">
      <c r="A338" s="2">
        <v>37105</v>
      </c>
      <c r="B338" s="5">
        <f t="shared" si="26"/>
        <v>8</v>
      </c>
      <c r="C338" s="5">
        <f t="shared" si="27"/>
        <v>2</v>
      </c>
      <c r="D338" s="5">
        <f t="shared" si="28"/>
        <v>5</v>
      </c>
      <c r="E338" s="3">
        <v>75.34</v>
      </c>
      <c r="F338">
        <f t="shared" si="29"/>
        <v>1.7695528839659629E-2</v>
      </c>
    </row>
    <row r="339" spans="1:6" ht="15" thickBot="1" x14ac:dyDescent="0.35">
      <c r="A339" s="2">
        <v>37106</v>
      </c>
      <c r="B339" s="5">
        <f t="shared" si="26"/>
        <v>8</v>
      </c>
      <c r="C339" s="5">
        <f t="shared" si="27"/>
        <v>3</v>
      </c>
      <c r="D339" s="5">
        <f t="shared" si="28"/>
        <v>6</v>
      </c>
      <c r="E339" s="3">
        <v>74.88</v>
      </c>
      <c r="F339">
        <f t="shared" si="29"/>
        <v>-6.105654366870294E-3</v>
      </c>
    </row>
    <row r="340" spans="1:6" ht="15" thickBot="1" x14ac:dyDescent="0.35">
      <c r="A340" s="2">
        <v>37109</v>
      </c>
      <c r="B340" s="5">
        <f t="shared" si="26"/>
        <v>8</v>
      </c>
      <c r="C340" s="5">
        <f t="shared" si="27"/>
        <v>6</v>
      </c>
      <c r="D340" s="5">
        <f t="shared" si="28"/>
        <v>2</v>
      </c>
      <c r="E340" s="3">
        <v>75.72</v>
      </c>
      <c r="F340">
        <f t="shared" si="29"/>
        <v>1.1217948717948765E-2</v>
      </c>
    </row>
    <row r="341" spans="1:6" ht="15" thickBot="1" x14ac:dyDescent="0.35">
      <c r="A341" s="2">
        <v>37110</v>
      </c>
      <c r="B341" s="5">
        <f t="shared" si="26"/>
        <v>8</v>
      </c>
      <c r="C341" s="5">
        <f t="shared" si="27"/>
        <v>7</v>
      </c>
      <c r="D341" s="5">
        <f t="shared" si="28"/>
        <v>3</v>
      </c>
      <c r="E341" s="3">
        <v>73.84</v>
      </c>
      <c r="F341">
        <f t="shared" si="29"/>
        <v>-2.4828314844162647E-2</v>
      </c>
    </row>
    <row r="342" spans="1:6" ht="15" thickBot="1" x14ac:dyDescent="0.35">
      <c r="A342" s="2">
        <v>37111</v>
      </c>
      <c r="B342" s="5">
        <f t="shared" si="26"/>
        <v>8</v>
      </c>
      <c r="C342" s="5">
        <f t="shared" si="27"/>
        <v>8</v>
      </c>
      <c r="D342" s="5">
        <f t="shared" si="28"/>
        <v>4</v>
      </c>
      <c r="E342" s="3">
        <v>69.28</v>
      </c>
      <c r="F342">
        <f t="shared" si="29"/>
        <v>-6.1755146262188546E-2</v>
      </c>
    </row>
    <row r="343" spans="1:6" ht="15" thickBot="1" x14ac:dyDescent="0.35">
      <c r="A343" s="2">
        <v>37112</v>
      </c>
      <c r="B343" s="5">
        <f t="shared" si="26"/>
        <v>8</v>
      </c>
      <c r="C343" s="5">
        <f t="shared" si="27"/>
        <v>9</v>
      </c>
      <c r="D343" s="5">
        <f t="shared" si="28"/>
        <v>5</v>
      </c>
      <c r="E343" s="3">
        <v>70.239999999999995</v>
      </c>
      <c r="F343">
        <f t="shared" si="29"/>
        <v>1.3856812933025313E-2</v>
      </c>
    </row>
    <row r="344" spans="1:6" ht="15" thickBot="1" x14ac:dyDescent="0.35">
      <c r="A344" s="2">
        <v>37113</v>
      </c>
      <c r="B344" s="5">
        <f t="shared" si="26"/>
        <v>8</v>
      </c>
      <c r="C344" s="5">
        <f t="shared" si="27"/>
        <v>10</v>
      </c>
      <c r="D344" s="5">
        <f t="shared" si="28"/>
        <v>6</v>
      </c>
      <c r="E344" s="3">
        <v>72.44</v>
      </c>
      <c r="F344">
        <f t="shared" si="29"/>
        <v>3.1321184510250615E-2</v>
      </c>
    </row>
    <row r="345" spans="1:6" ht="15" thickBot="1" x14ac:dyDescent="0.35">
      <c r="A345" s="2">
        <v>37116</v>
      </c>
      <c r="B345" s="5">
        <f t="shared" si="26"/>
        <v>8</v>
      </c>
      <c r="C345" s="5">
        <f t="shared" si="27"/>
        <v>13</v>
      </c>
      <c r="D345" s="5">
        <f t="shared" si="28"/>
        <v>2</v>
      </c>
      <c r="E345" s="3">
        <v>73.81</v>
      </c>
      <c r="F345">
        <f t="shared" si="29"/>
        <v>1.8912203202650534E-2</v>
      </c>
    </row>
    <row r="346" spans="1:6" ht="15" thickBot="1" x14ac:dyDescent="0.35">
      <c r="A346" s="2">
        <v>37117</v>
      </c>
      <c r="B346" s="5">
        <f t="shared" si="26"/>
        <v>8</v>
      </c>
      <c r="C346" s="5">
        <f t="shared" si="27"/>
        <v>14</v>
      </c>
      <c r="D346" s="5">
        <f t="shared" si="28"/>
        <v>3</v>
      </c>
      <c r="E346" s="3">
        <v>73.304000000000002</v>
      </c>
      <c r="F346">
        <f t="shared" si="29"/>
        <v>-6.8554396423248908E-3</v>
      </c>
    </row>
    <row r="347" spans="1:6" ht="15" thickBot="1" x14ac:dyDescent="0.35">
      <c r="A347" s="2">
        <v>37118</v>
      </c>
      <c r="B347" s="5">
        <f t="shared" si="26"/>
        <v>8</v>
      </c>
      <c r="C347" s="5">
        <f t="shared" si="27"/>
        <v>15</v>
      </c>
      <c r="D347" s="5">
        <f t="shared" si="28"/>
        <v>4</v>
      </c>
      <c r="E347" s="3">
        <v>72.510000000000005</v>
      </c>
      <c r="F347">
        <f t="shared" si="29"/>
        <v>-1.0831605369420454E-2</v>
      </c>
    </row>
    <row r="348" spans="1:6" ht="15" thickBot="1" x14ac:dyDescent="0.35">
      <c r="A348" s="2">
        <v>37119</v>
      </c>
      <c r="B348" s="5">
        <f t="shared" si="26"/>
        <v>8</v>
      </c>
      <c r="C348" s="5">
        <f t="shared" si="27"/>
        <v>16</v>
      </c>
      <c r="D348" s="5">
        <f t="shared" si="28"/>
        <v>5</v>
      </c>
      <c r="E348" s="3">
        <v>72.400000000000006</v>
      </c>
      <c r="F348">
        <f t="shared" si="29"/>
        <v>-1.5170321334988198E-3</v>
      </c>
    </row>
    <row r="349" spans="1:6" ht="15" thickBot="1" x14ac:dyDescent="0.35">
      <c r="A349" s="2">
        <v>37120</v>
      </c>
      <c r="B349" s="5">
        <f t="shared" si="26"/>
        <v>8</v>
      </c>
      <c r="C349" s="5">
        <f t="shared" si="27"/>
        <v>17</v>
      </c>
      <c r="D349" s="5">
        <f t="shared" si="28"/>
        <v>6</v>
      </c>
      <c r="E349" s="3">
        <v>68.5</v>
      </c>
      <c r="F349">
        <f t="shared" si="29"/>
        <v>-5.3867403314917205E-2</v>
      </c>
    </row>
    <row r="350" spans="1:6" ht="15" thickBot="1" x14ac:dyDescent="0.35">
      <c r="A350" s="2">
        <v>37123</v>
      </c>
      <c r="B350" s="5">
        <f t="shared" si="26"/>
        <v>8</v>
      </c>
      <c r="C350" s="5">
        <f t="shared" si="27"/>
        <v>20</v>
      </c>
      <c r="D350" s="5">
        <f t="shared" si="28"/>
        <v>2</v>
      </c>
      <c r="E350" s="3">
        <v>69.87</v>
      </c>
      <c r="F350">
        <f t="shared" si="29"/>
        <v>2.0000000000000066E-2</v>
      </c>
    </row>
    <row r="351" spans="1:6" ht="15" thickBot="1" x14ac:dyDescent="0.35">
      <c r="A351" s="2">
        <v>37124</v>
      </c>
      <c r="B351" s="5">
        <f t="shared" si="26"/>
        <v>8</v>
      </c>
      <c r="C351" s="5">
        <f t="shared" si="27"/>
        <v>21</v>
      </c>
      <c r="D351" s="5">
        <f t="shared" si="28"/>
        <v>3</v>
      </c>
      <c r="E351" s="3">
        <v>66.55</v>
      </c>
      <c r="F351">
        <f t="shared" si="29"/>
        <v>-4.7516816945756504E-2</v>
      </c>
    </row>
    <row r="352" spans="1:6" ht="15" thickBot="1" x14ac:dyDescent="0.35">
      <c r="A352" s="2">
        <v>37125</v>
      </c>
      <c r="B352" s="5">
        <f t="shared" si="26"/>
        <v>8</v>
      </c>
      <c r="C352" s="5">
        <f t="shared" si="27"/>
        <v>22</v>
      </c>
      <c r="D352" s="5">
        <f t="shared" si="28"/>
        <v>4</v>
      </c>
      <c r="E352" s="3">
        <v>72.641000000000005</v>
      </c>
      <c r="F352">
        <f t="shared" si="29"/>
        <v>9.1525169045830329E-2</v>
      </c>
    </row>
    <row r="353" spans="1:6" ht="15" thickBot="1" x14ac:dyDescent="0.35">
      <c r="A353" s="2">
        <v>37126</v>
      </c>
      <c r="B353" s="5">
        <f t="shared" si="26"/>
        <v>8</v>
      </c>
      <c r="C353" s="5">
        <f t="shared" si="27"/>
        <v>23</v>
      </c>
      <c r="D353" s="5">
        <f t="shared" si="28"/>
        <v>5</v>
      </c>
      <c r="E353" s="3">
        <v>72</v>
      </c>
      <c r="F353">
        <f t="shared" si="29"/>
        <v>-8.8242177282802457E-3</v>
      </c>
    </row>
    <row r="354" spans="1:6" ht="15" thickBot="1" x14ac:dyDescent="0.35">
      <c r="A354" s="2">
        <v>37127</v>
      </c>
      <c r="B354" s="5">
        <f t="shared" si="26"/>
        <v>8</v>
      </c>
      <c r="C354" s="5">
        <f t="shared" si="27"/>
        <v>24</v>
      </c>
      <c r="D354" s="5">
        <f t="shared" si="28"/>
        <v>6</v>
      </c>
      <c r="E354" s="3">
        <v>78.569999999999993</v>
      </c>
      <c r="F354">
        <f t="shared" si="29"/>
        <v>9.1249999999999901E-2</v>
      </c>
    </row>
    <row r="355" spans="1:6" ht="15" thickBot="1" x14ac:dyDescent="0.35">
      <c r="A355" s="2">
        <v>37130</v>
      </c>
      <c r="B355" s="5">
        <f t="shared" si="26"/>
        <v>8</v>
      </c>
      <c r="C355" s="5">
        <f t="shared" si="27"/>
        <v>27</v>
      </c>
      <c r="D355" s="5">
        <f t="shared" si="28"/>
        <v>2</v>
      </c>
      <c r="E355" s="3">
        <v>79.34</v>
      </c>
      <c r="F355">
        <f t="shared" si="29"/>
        <v>9.8001781850580415E-3</v>
      </c>
    </row>
    <row r="356" spans="1:6" ht="15" thickBot="1" x14ac:dyDescent="0.35">
      <c r="A356" s="2">
        <v>37131</v>
      </c>
      <c r="B356" s="5">
        <f t="shared" si="26"/>
        <v>8</v>
      </c>
      <c r="C356" s="5">
        <f t="shared" si="27"/>
        <v>28</v>
      </c>
      <c r="D356" s="5">
        <f t="shared" si="28"/>
        <v>3</v>
      </c>
      <c r="E356" s="3">
        <v>75.92</v>
      </c>
      <c r="F356">
        <f t="shared" si="29"/>
        <v>-4.3105621376354951E-2</v>
      </c>
    </row>
    <row r="357" spans="1:6" ht="15" thickBot="1" x14ac:dyDescent="0.35">
      <c r="A357" s="2">
        <v>37132</v>
      </c>
      <c r="B357" s="5">
        <f t="shared" si="26"/>
        <v>8</v>
      </c>
      <c r="C357" s="5">
        <f t="shared" si="27"/>
        <v>29</v>
      </c>
      <c r="D357" s="5">
        <f t="shared" si="28"/>
        <v>4</v>
      </c>
      <c r="E357" s="3">
        <v>74.3</v>
      </c>
      <c r="F357">
        <f t="shared" si="29"/>
        <v>-2.1338250790305643E-2</v>
      </c>
    </row>
    <row r="358" spans="1:6" ht="15" thickBot="1" x14ac:dyDescent="0.35">
      <c r="A358" s="2">
        <v>37133</v>
      </c>
      <c r="B358" s="5">
        <f t="shared" si="26"/>
        <v>8</v>
      </c>
      <c r="C358" s="5">
        <f t="shared" si="27"/>
        <v>30</v>
      </c>
      <c r="D358" s="5">
        <f t="shared" si="28"/>
        <v>5</v>
      </c>
      <c r="E358" s="3">
        <v>71.510000000000005</v>
      </c>
      <c r="F358">
        <f t="shared" si="29"/>
        <v>-3.7550471063256957E-2</v>
      </c>
    </row>
    <row r="359" spans="1:6" ht="15" thickBot="1" x14ac:dyDescent="0.35">
      <c r="A359" s="2">
        <v>37134</v>
      </c>
      <c r="B359" s="5">
        <f t="shared" si="26"/>
        <v>8</v>
      </c>
      <c r="C359" s="5">
        <f t="shared" si="27"/>
        <v>31</v>
      </c>
      <c r="D359" s="5">
        <f t="shared" si="28"/>
        <v>6</v>
      </c>
      <c r="E359" s="3">
        <v>70.05</v>
      </c>
      <c r="F359">
        <f t="shared" si="29"/>
        <v>-2.0416724933575832E-2</v>
      </c>
    </row>
    <row r="360" spans="1:6" ht="15" thickBot="1" x14ac:dyDescent="0.35">
      <c r="A360" s="2">
        <v>37138</v>
      </c>
      <c r="B360" s="5">
        <f t="shared" si="26"/>
        <v>9</v>
      </c>
      <c r="C360" s="5">
        <f t="shared" si="27"/>
        <v>4</v>
      </c>
      <c r="D360" s="5">
        <f t="shared" si="28"/>
        <v>3</v>
      </c>
      <c r="E360" s="3">
        <v>66.52</v>
      </c>
      <c r="F360">
        <f t="shared" si="29"/>
        <v>-5.039257673090651E-2</v>
      </c>
    </row>
    <row r="361" spans="1:6" ht="15" thickBot="1" x14ac:dyDescent="0.35">
      <c r="A361" s="2">
        <v>37139</v>
      </c>
      <c r="B361" s="5">
        <f t="shared" si="26"/>
        <v>9</v>
      </c>
      <c r="C361" s="5">
        <f t="shared" si="27"/>
        <v>5</v>
      </c>
      <c r="D361" s="5">
        <f t="shared" si="28"/>
        <v>4</v>
      </c>
      <c r="E361" s="3">
        <v>63.46</v>
      </c>
      <c r="F361">
        <f t="shared" si="29"/>
        <v>-4.6001202645820735E-2</v>
      </c>
    </row>
    <row r="362" spans="1:6" ht="15" thickBot="1" x14ac:dyDescent="0.35">
      <c r="A362" s="2">
        <v>37140</v>
      </c>
      <c r="B362" s="5">
        <f t="shared" si="26"/>
        <v>9</v>
      </c>
      <c r="C362" s="5">
        <f t="shared" si="27"/>
        <v>6</v>
      </c>
      <c r="D362" s="5">
        <f t="shared" si="28"/>
        <v>5</v>
      </c>
      <c r="E362" s="3">
        <v>62.25</v>
      </c>
      <c r="F362">
        <f t="shared" si="29"/>
        <v>-1.9067128900094561E-2</v>
      </c>
    </row>
    <row r="363" spans="1:6" ht="15" thickBot="1" x14ac:dyDescent="0.35">
      <c r="A363" s="2">
        <v>37141</v>
      </c>
      <c r="B363" s="5">
        <f t="shared" si="26"/>
        <v>9</v>
      </c>
      <c r="C363" s="5">
        <f t="shared" si="27"/>
        <v>7</v>
      </c>
      <c r="D363" s="5">
        <f t="shared" si="28"/>
        <v>6</v>
      </c>
      <c r="E363" s="3">
        <v>63.51</v>
      </c>
      <c r="F363">
        <f t="shared" si="29"/>
        <v>2.0240963855421654E-2</v>
      </c>
    </row>
    <row r="364" spans="1:6" ht="15" thickBot="1" x14ac:dyDescent="0.35">
      <c r="A364" s="2">
        <v>37144</v>
      </c>
      <c r="B364" s="5">
        <f t="shared" si="26"/>
        <v>9</v>
      </c>
      <c r="C364" s="5">
        <f t="shared" si="27"/>
        <v>10</v>
      </c>
      <c r="D364" s="5">
        <f t="shared" si="28"/>
        <v>2</v>
      </c>
      <c r="E364" s="3">
        <v>65.17</v>
      </c>
      <c r="F364">
        <f t="shared" si="29"/>
        <v>2.6137616123445187E-2</v>
      </c>
    </row>
    <row r="365" spans="1:6" ht="15" thickBot="1" x14ac:dyDescent="0.35">
      <c r="A365" s="2">
        <v>37145</v>
      </c>
      <c r="B365" s="5">
        <f t="shared" si="26"/>
        <v>9</v>
      </c>
      <c r="C365" s="5">
        <f t="shared" si="27"/>
        <v>11</v>
      </c>
      <c r="D365" s="5">
        <f t="shared" si="28"/>
        <v>3</v>
      </c>
      <c r="E365" s="1"/>
      <c r="F365">
        <f t="shared" si="29"/>
        <v>-1</v>
      </c>
    </row>
    <row r="366" spans="1:6" ht="15" thickBot="1" x14ac:dyDescent="0.35">
      <c r="A366" s="2">
        <v>37151</v>
      </c>
      <c r="B366" s="5">
        <f t="shared" si="26"/>
        <v>9</v>
      </c>
      <c r="C366" s="5">
        <f t="shared" si="27"/>
        <v>17</v>
      </c>
      <c r="D366" s="5">
        <f t="shared" si="28"/>
        <v>2</v>
      </c>
      <c r="E366" s="3">
        <v>60.73</v>
      </c>
      <c r="F366" t="e">
        <f t="shared" si="29"/>
        <v>#DIV/0!</v>
      </c>
    </row>
    <row r="367" spans="1:6" ht="15" thickBot="1" x14ac:dyDescent="0.35">
      <c r="A367" s="2">
        <v>37152</v>
      </c>
      <c r="B367" s="5">
        <f t="shared" si="26"/>
        <v>9</v>
      </c>
      <c r="C367" s="5">
        <f t="shared" si="27"/>
        <v>18</v>
      </c>
      <c r="D367" s="5">
        <f t="shared" si="28"/>
        <v>3</v>
      </c>
      <c r="E367" s="3">
        <v>56.5</v>
      </c>
      <c r="F367">
        <f t="shared" si="29"/>
        <v>-6.9652560513749337E-2</v>
      </c>
    </row>
    <row r="368" spans="1:6" ht="15" thickBot="1" x14ac:dyDescent="0.35">
      <c r="A368" s="2">
        <v>37153</v>
      </c>
      <c r="B368" s="5">
        <f t="shared" si="26"/>
        <v>9</v>
      </c>
      <c r="C368" s="5">
        <f t="shared" si="27"/>
        <v>19</v>
      </c>
      <c r="D368" s="5">
        <f t="shared" si="28"/>
        <v>4</v>
      </c>
      <c r="E368" s="3">
        <v>56.16</v>
      </c>
      <c r="F368">
        <f t="shared" si="29"/>
        <v>-6.0176991150443079E-3</v>
      </c>
    </row>
    <row r="369" spans="1:6" ht="15" thickBot="1" x14ac:dyDescent="0.35">
      <c r="A369" s="2">
        <v>37154</v>
      </c>
      <c r="B369" s="5">
        <f t="shared" si="26"/>
        <v>9</v>
      </c>
      <c r="C369" s="5">
        <f t="shared" si="27"/>
        <v>20</v>
      </c>
      <c r="D369" s="5">
        <f t="shared" si="28"/>
        <v>5</v>
      </c>
      <c r="E369" s="3">
        <v>55.25</v>
      </c>
      <c r="F369">
        <f t="shared" si="29"/>
        <v>-1.6203703703703644E-2</v>
      </c>
    </row>
    <row r="370" spans="1:6" ht="15" thickBot="1" x14ac:dyDescent="0.35">
      <c r="A370" s="2">
        <v>37155</v>
      </c>
      <c r="B370" s="5">
        <f t="shared" si="26"/>
        <v>9</v>
      </c>
      <c r="C370" s="5">
        <f t="shared" si="27"/>
        <v>21</v>
      </c>
      <c r="D370" s="5">
        <f t="shared" si="28"/>
        <v>6</v>
      </c>
      <c r="E370" s="3">
        <v>53.13</v>
      </c>
      <c r="F370">
        <f t="shared" si="29"/>
        <v>-3.8371040723981856E-2</v>
      </c>
    </row>
    <row r="371" spans="1:6" ht="15" thickBot="1" x14ac:dyDescent="0.35">
      <c r="A371" s="2">
        <v>37158</v>
      </c>
      <c r="B371" s="5">
        <f t="shared" si="26"/>
        <v>9</v>
      </c>
      <c r="C371" s="5">
        <f t="shared" si="27"/>
        <v>24</v>
      </c>
      <c r="D371" s="5">
        <f t="shared" si="28"/>
        <v>2</v>
      </c>
      <c r="E371" s="3">
        <v>57.2</v>
      </c>
      <c r="F371">
        <f t="shared" si="29"/>
        <v>7.6604554865424432E-2</v>
      </c>
    </row>
    <row r="372" spans="1:6" ht="15" thickBot="1" x14ac:dyDescent="0.35">
      <c r="A372" s="2">
        <v>37159</v>
      </c>
      <c r="B372" s="5">
        <f t="shared" si="26"/>
        <v>9</v>
      </c>
      <c r="C372" s="5">
        <f t="shared" si="27"/>
        <v>25</v>
      </c>
      <c r="D372" s="5">
        <f t="shared" si="28"/>
        <v>3</v>
      </c>
      <c r="E372" s="3">
        <v>54.8</v>
      </c>
      <c r="F372">
        <f t="shared" si="29"/>
        <v>-4.1958041958042057E-2</v>
      </c>
    </row>
    <row r="373" spans="1:6" ht="15" thickBot="1" x14ac:dyDescent="0.35">
      <c r="A373" s="2">
        <v>37160</v>
      </c>
      <c r="B373" s="5">
        <f t="shared" si="26"/>
        <v>9</v>
      </c>
      <c r="C373" s="5">
        <f t="shared" si="27"/>
        <v>26</v>
      </c>
      <c r="D373" s="5">
        <f t="shared" si="28"/>
        <v>4</v>
      </c>
      <c r="E373" s="3">
        <v>51.02</v>
      </c>
      <c r="F373">
        <f t="shared" si="29"/>
        <v>-6.8978102189780913E-2</v>
      </c>
    </row>
    <row r="374" spans="1:6" ht="15" thickBot="1" x14ac:dyDescent="0.35">
      <c r="A374" s="2">
        <v>37161</v>
      </c>
      <c r="B374" s="5">
        <f t="shared" si="26"/>
        <v>9</v>
      </c>
      <c r="C374" s="5">
        <f t="shared" si="27"/>
        <v>27</v>
      </c>
      <c r="D374" s="5">
        <f t="shared" si="28"/>
        <v>5</v>
      </c>
      <c r="E374" s="3">
        <v>50.4</v>
      </c>
      <c r="F374">
        <f t="shared" si="29"/>
        <v>-1.2152097216777822E-2</v>
      </c>
    </row>
    <row r="375" spans="1:6" ht="15" thickBot="1" x14ac:dyDescent="0.35">
      <c r="A375" s="2">
        <v>37162</v>
      </c>
      <c r="B375" s="5">
        <f t="shared" si="26"/>
        <v>9</v>
      </c>
      <c r="C375" s="5">
        <f t="shared" si="27"/>
        <v>28</v>
      </c>
      <c r="D375" s="5">
        <f t="shared" si="28"/>
        <v>6</v>
      </c>
      <c r="E375" s="3">
        <v>48.31</v>
      </c>
      <c r="F375">
        <f t="shared" si="29"/>
        <v>-4.1468253968253897E-2</v>
      </c>
    </row>
    <row r="376" spans="1:6" ht="15" thickBot="1" x14ac:dyDescent="0.35">
      <c r="A376" s="2">
        <v>37165</v>
      </c>
      <c r="B376" s="5">
        <f t="shared" si="26"/>
        <v>10</v>
      </c>
      <c r="C376" s="5">
        <f t="shared" si="27"/>
        <v>1</v>
      </c>
      <c r="D376" s="5">
        <f t="shared" si="28"/>
        <v>2</v>
      </c>
      <c r="E376" s="3">
        <v>43.72</v>
      </c>
      <c r="F376">
        <f t="shared" si="29"/>
        <v>-9.5011384806458363E-2</v>
      </c>
    </row>
    <row r="377" spans="1:6" ht="15" thickBot="1" x14ac:dyDescent="0.35">
      <c r="A377" s="2">
        <v>37166</v>
      </c>
      <c r="B377" s="5">
        <f t="shared" si="26"/>
        <v>10</v>
      </c>
      <c r="C377" s="5">
        <f t="shared" si="27"/>
        <v>2</v>
      </c>
      <c r="D377" s="5">
        <f t="shared" si="28"/>
        <v>3</v>
      </c>
      <c r="E377" s="3">
        <v>43.15</v>
      </c>
      <c r="F377">
        <f t="shared" si="29"/>
        <v>-1.3037511436413548E-2</v>
      </c>
    </row>
    <row r="378" spans="1:6" ht="15" thickBot="1" x14ac:dyDescent="0.35">
      <c r="A378" s="2">
        <v>37167</v>
      </c>
      <c r="B378" s="5">
        <f t="shared" si="26"/>
        <v>10</v>
      </c>
      <c r="C378" s="5">
        <f t="shared" si="27"/>
        <v>3</v>
      </c>
      <c r="D378" s="5">
        <f t="shared" si="28"/>
        <v>4</v>
      </c>
      <c r="E378" s="3">
        <v>49.5</v>
      </c>
      <c r="F378">
        <f t="shared" si="29"/>
        <v>0.14716106604866747</v>
      </c>
    </row>
    <row r="379" spans="1:6" ht="15" thickBot="1" x14ac:dyDescent="0.35">
      <c r="A379" s="2">
        <v>37168</v>
      </c>
      <c r="B379" s="5">
        <f t="shared" si="26"/>
        <v>10</v>
      </c>
      <c r="C379" s="5">
        <f t="shared" si="27"/>
        <v>4</v>
      </c>
      <c r="D379" s="5">
        <f t="shared" si="28"/>
        <v>5</v>
      </c>
      <c r="E379" s="3">
        <v>48.88</v>
      </c>
      <c r="F379">
        <f t="shared" si="29"/>
        <v>-1.2525252525252474E-2</v>
      </c>
    </row>
    <row r="380" spans="1:6" ht="15" thickBot="1" x14ac:dyDescent="0.35">
      <c r="A380" s="2">
        <v>37169</v>
      </c>
      <c r="B380" s="5">
        <f t="shared" si="26"/>
        <v>10</v>
      </c>
      <c r="C380" s="5">
        <f t="shared" si="27"/>
        <v>5</v>
      </c>
      <c r="D380" s="5">
        <f t="shared" si="28"/>
        <v>6</v>
      </c>
      <c r="E380" s="3">
        <v>49.99</v>
      </c>
      <c r="F380">
        <f t="shared" si="29"/>
        <v>2.2708674304418971E-2</v>
      </c>
    </row>
    <row r="381" spans="1:6" ht="15" thickBot="1" x14ac:dyDescent="0.35">
      <c r="A381" s="2">
        <v>37172</v>
      </c>
      <c r="B381" s="5">
        <f t="shared" si="26"/>
        <v>10</v>
      </c>
      <c r="C381" s="5">
        <f t="shared" si="27"/>
        <v>8</v>
      </c>
      <c r="D381" s="5">
        <f t="shared" si="28"/>
        <v>2</v>
      </c>
      <c r="E381" s="3">
        <v>50.72</v>
      </c>
      <c r="F381">
        <f t="shared" si="29"/>
        <v>1.460292058411676E-2</v>
      </c>
    </row>
    <row r="382" spans="1:6" ht="15" thickBot="1" x14ac:dyDescent="0.35">
      <c r="A382" s="2">
        <v>37173</v>
      </c>
      <c r="B382" s="5">
        <f t="shared" si="26"/>
        <v>10</v>
      </c>
      <c r="C382" s="5">
        <f t="shared" si="27"/>
        <v>9</v>
      </c>
      <c r="D382" s="5">
        <f t="shared" si="28"/>
        <v>3</v>
      </c>
      <c r="E382" s="3">
        <v>48.5</v>
      </c>
      <c r="F382">
        <f t="shared" si="29"/>
        <v>-4.3769716088328053E-2</v>
      </c>
    </row>
    <row r="383" spans="1:6" ht="15" thickBot="1" x14ac:dyDescent="0.35">
      <c r="A383" s="2">
        <v>37174</v>
      </c>
      <c r="B383" s="5">
        <f t="shared" si="26"/>
        <v>10</v>
      </c>
      <c r="C383" s="5">
        <f t="shared" si="27"/>
        <v>10</v>
      </c>
      <c r="D383" s="5">
        <f t="shared" si="28"/>
        <v>4</v>
      </c>
      <c r="E383" s="3">
        <v>51.32</v>
      </c>
      <c r="F383">
        <f t="shared" si="29"/>
        <v>5.8144329896907224E-2</v>
      </c>
    </row>
    <row r="384" spans="1:6" ht="15" thickBot="1" x14ac:dyDescent="0.35">
      <c r="A384" s="2">
        <v>37175</v>
      </c>
      <c r="B384" s="5">
        <f t="shared" si="26"/>
        <v>10</v>
      </c>
      <c r="C384" s="5">
        <f t="shared" si="27"/>
        <v>11</v>
      </c>
      <c r="D384" s="5">
        <f t="shared" si="28"/>
        <v>5</v>
      </c>
      <c r="E384" s="3">
        <v>57.23</v>
      </c>
      <c r="F384">
        <f t="shared" si="29"/>
        <v>0.11515978176149642</v>
      </c>
    </row>
    <row r="385" spans="1:6" ht="15" thickBot="1" x14ac:dyDescent="0.35">
      <c r="A385" s="2">
        <v>37176</v>
      </c>
      <c r="B385" s="5">
        <f t="shared" si="26"/>
        <v>10</v>
      </c>
      <c r="C385" s="5">
        <f t="shared" si="27"/>
        <v>12</v>
      </c>
      <c r="D385" s="5">
        <f t="shared" si="28"/>
        <v>6</v>
      </c>
      <c r="E385" s="3">
        <v>58.9</v>
      </c>
      <c r="F385">
        <f t="shared" si="29"/>
        <v>2.9180499737899733E-2</v>
      </c>
    </row>
    <row r="386" spans="1:6" ht="15" thickBot="1" x14ac:dyDescent="0.35">
      <c r="A386" s="2">
        <v>37179</v>
      </c>
      <c r="B386" s="5">
        <f t="shared" si="26"/>
        <v>10</v>
      </c>
      <c r="C386" s="5">
        <f t="shared" si="27"/>
        <v>15</v>
      </c>
      <c r="D386" s="5">
        <f t="shared" si="28"/>
        <v>2</v>
      </c>
      <c r="E386" s="3">
        <v>56.41</v>
      </c>
      <c r="F386">
        <f t="shared" si="29"/>
        <v>-4.2275042444821768E-2</v>
      </c>
    </row>
    <row r="387" spans="1:6" ht="15" thickBot="1" x14ac:dyDescent="0.35">
      <c r="A387" s="2">
        <v>37180</v>
      </c>
      <c r="B387" s="5">
        <f t="shared" ref="B387:B450" si="30">MONTH(A387)</f>
        <v>10</v>
      </c>
      <c r="C387" s="5">
        <f t="shared" ref="C387:C450" si="31">DAY(A387)</f>
        <v>16</v>
      </c>
      <c r="D387" s="5">
        <f t="shared" ref="D387:D450" si="32">WEEKDAY(A387,1)</f>
        <v>3</v>
      </c>
      <c r="E387" s="3">
        <v>57.37</v>
      </c>
      <c r="F387">
        <f t="shared" si="29"/>
        <v>1.7018259173905353E-2</v>
      </c>
    </row>
    <row r="388" spans="1:6" ht="15" thickBot="1" x14ac:dyDescent="0.35">
      <c r="A388" s="2">
        <v>37181</v>
      </c>
      <c r="B388" s="5">
        <f t="shared" si="30"/>
        <v>10</v>
      </c>
      <c r="C388" s="5">
        <f t="shared" si="31"/>
        <v>17</v>
      </c>
      <c r="D388" s="5">
        <f t="shared" si="32"/>
        <v>4</v>
      </c>
      <c r="E388" s="3">
        <v>56</v>
      </c>
      <c r="F388">
        <f t="shared" ref="F388:F451" si="33">(E388-E387)/E387</f>
        <v>-2.3880076695136788E-2</v>
      </c>
    </row>
    <row r="389" spans="1:6" ht="15" thickBot="1" x14ac:dyDescent="0.35">
      <c r="A389" s="2">
        <v>37182</v>
      </c>
      <c r="B389" s="5">
        <f t="shared" si="30"/>
        <v>10</v>
      </c>
      <c r="C389" s="5">
        <f t="shared" si="31"/>
        <v>18</v>
      </c>
      <c r="D389" s="5">
        <f t="shared" si="32"/>
        <v>5</v>
      </c>
      <c r="E389" s="3">
        <v>55.99</v>
      </c>
      <c r="F389">
        <f t="shared" si="33"/>
        <v>-1.7857142857139304E-4</v>
      </c>
    </row>
    <row r="390" spans="1:6" ht="15" thickBot="1" x14ac:dyDescent="0.35">
      <c r="A390" s="2">
        <v>37183</v>
      </c>
      <c r="B390" s="5">
        <f t="shared" si="30"/>
        <v>10</v>
      </c>
      <c r="C390" s="5">
        <f t="shared" si="31"/>
        <v>19</v>
      </c>
      <c r="D390" s="5">
        <f t="shared" si="32"/>
        <v>6</v>
      </c>
      <c r="E390" s="3">
        <v>55.383000000000003</v>
      </c>
      <c r="F390">
        <f t="shared" si="33"/>
        <v>-1.0841221646722616E-2</v>
      </c>
    </row>
    <row r="391" spans="1:6" ht="15" thickBot="1" x14ac:dyDescent="0.35">
      <c r="A391" s="2">
        <v>37186</v>
      </c>
      <c r="B391" s="5">
        <f t="shared" si="30"/>
        <v>10</v>
      </c>
      <c r="C391" s="5">
        <f t="shared" si="31"/>
        <v>22</v>
      </c>
      <c r="D391" s="5">
        <f t="shared" si="32"/>
        <v>2</v>
      </c>
      <c r="E391" s="3">
        <v>57.5</v>
      </c>
      <c r="F391">
        <f t="shared" si="33"/>
        <v>3.8224725998952699E-2</v>
      </c>
    </row>
    <row r="392" spans="1:6" ht="15" thickBot="1" x14ac:dyDescent="0.35">
      <c r="A392" s="2">
        <v>37187</v>
      </c>
      <c r="B392" s="5">
        <f t="shared" si="30"/>
        <v>10</v>
      </c>
      <c r="C392" s="5">
        <f t="shared" si="31"/>
        <v>23</v>
      </c>
      <c r="D392" s="5">
        <f t="shared" si="32"/>
        <v>3</v>
      </c>
      <c r="E392" s="3">
        <v>56.48</v>
      </c>
      <c r="F392">
        <f t="shared" si="33"/>
        <v>-1.7739130434782664E-2</v>
      </c>
    </row>
    <row r="393" spans="1:6" ht="15" thickBot="1" x14ac:dyDescent="0.35">
      <c r="A393" s="2">
        <v>37188</v>
      </c>
      <c r="B393" s="5">
        <f t="shared" si="30"/>
        <v>10</v>
      </c>
      <c r="C393" s="5">
        <f t="shared" si="31"/>
        <v>24</v>
      </c>
      <c r="D393" s="5">
        <f t="shared" si="32"/>
        <v>4</v>
      </c>
      <c r="E393" s="3">
        <v>61.69</v>
      </c>
      <c r="F393">
        <f t="shared" si="33"/>
        <v>9.2245042492917873E-2</v>
      </c>
    </row>
    <row r="394" spans="1:6" ht="15" thickBot="1" x14ac:dyDescent="0.35">
      <c r="A394" s="2">
        <v>37189</v>
      </c>
      <c r="B394" s="5">
        <f t="shared" si="30"/>
        <v>10</v>
      </c>
      <c r="C394" s="5">
        <f t="shared" si="31"/>
        <v>25</v>
      </c>
      <c r="D394" s="5">
        <f t="shared" si="32"/>
        <v>5</v>
      </c>
      <c r="E394" s="3">
        <v>67.59</v>
      </c>
      <c r="F394">
        <f t="shared" si="33"/>
        <v>9.5639487761387684E-2</v>
      </c>
    </row>
    <row r="395" spans="1:6" ht="15" thickBot="1" x14ac:dyDescent="0.35">
      <c r="A395" s="2">
        <v>37190</v>
      </c>
      <c r="B395" s="5">
        <f t="shared" si="30"/>
        <v>10</v>
      </c>
      <c r="C395" s="5">
        <f t="shared" si="31"/>
        <v>26</v>
      </c>
      <c r="D395" s="5">
        <f t="shared" si="32"/>
        <v>6</v>
      </c>
      <c r="E395" s="3">
        <v>69.05</v>
      </c>
      <c r="F395">
        <f t="shared" si="33"/>
        <v>2.160082852492963E-2</v>
      </c>
    </row>
    <row r="396" spans="1:6" ht="15" thickBot="1" x14ac:dyDescent="0.35">
      <c r="A396" s="2">
        <v>37193</v>
      </c>
      <c r="B396" s="5">
        <f t="shared" si="30"/>
        <v>10</v>
      </c>
      <c r="C396" s="5">
        <f t="shared" si="31"/>
        <v>29</v>
      </c>
      <c r="D396" s="5">
        <f t="shared" si="32"/>
        <v>2</v>
      </c>
      <c r="E396" s="3">
        <v>64.66</v>
      </c>
      <c r="F396">
        <f t="shared" si="33"/>
        <v>-6.3577118030412758E-2</v>
      </c>
    </row>
    <row r="397" spans="1:6" ht="15" thickBot="1" x14ac:dyDescent="0.35">
      <c r="A397" s="2">
        <v>37194</v>
      </c>
      <c r="B397" s="5">
        <f t="shared" si="30"/>
        <v>10</v>
      </c>
      <c r="C397" s="5">
        <f t="shared" si="31"/>
        <v>30</v>
      </c>
      <c r="D397" s="5">
        <f t="shared" si="32"/>
        <v>3</v>
      </c>
      <c r="E397" s="3">
        <v>64.88</v>
      </c>
      <c r="F397">
        <f t="shared" si="33"/>
        <v>3.4024126198576999E-3</v>
      </c>
    </row>
    <row r="398" spans="1:6" ht="15" thickBot="1" x14ac:dyDescent="0.35">
      <c r="A398" s="2">
        <v>37195</v>
      </c>
      <c r="B398" s="5">
        <f t="shared" si="30"/>
        <v>10</v>
      </c>
      <c r="C398" s="5">
        <f t="shared" si="31"/>
        <v>31</v>
      </c>
      <c r="D398" s="5">
        <f t="shared" si="32"/>
        <v>4</v>
      </c>
      <c r="E398" s="3">
        <v>66.28</v>
      </c>
      <c r="F398">
        <f t="shared" si="33"/>
        <v>2.1578298397040778E-2</v>
      </c>
    </row>
    <row r="399" spans="1:6" ht="15" thickBot="1" x14ac:dyDescent="0.35">
      <c r="A399" s="2">
        <v>37196</v>
      </c>
      <c r="B399" s="5">
        <f t="shared" si="30"/>
        <v>11</v>
      </c>
      <c r="C399" s="5">
        <f t="shared" si="31"/>
        <v>1</v>
      </c>
      <c r="D399" s="5">
        <f t="shared" si="32"/>
        <v>5</v>
      </c>
      <c r="E399" s="3">
        <v>71.05</v>
      </c>
      <c r="F399">
        <f t="shared" si="33"/>
        <v>7.1967410983705432E-2</v>
      </c>
    </row>
    <row r="400" spans="1:6" ht="15" thickBot="1" x14ac:dyDescent="0.35">
      <c r="A400" s="2">
        <v>37197</v>
      </c>
      <c r="B400" s="5">
        <f t="shared" si="30"/>
        <v>11</v>
      </c>
      <c r="C400" s="5">
        <f t="shared" si="31"/>
        <v>2</v>
      </c>
      <c r="D400" s="5">
        <f t="shared" si="32"/>
        <v>6</v>
      </c>
      <c r="E400" s="3">
        <v>70.834000000000003</v>
      </c>
      <c r="F400">
        <f t="shared" si="33"/>
        <v>-3.0401125967627583E-3</v>
      </c>
    </row>
    <row r="401" spans="1:6" ht="15" thickBot="1" x14ac:dyDescent="0.35">
      <c r="A401" s="2">
        <v>37200</v>
      </c>
      <c r="B401" s="5">
        <f t="shared" si="30"/>
        <v>11</v>
      </c>
      <c r="C401" s="5">
        <f t="shared" si="31"/>
        <v>5</v>
      </c>
      <c r="D401" s="5">
        <f t="shared" si="32"/>
        <v>2</v>
      </c>
      <c r="E401" s="3">
        <v>66.680000000000007</v>
      </c>
      <c r="F401">
        <f t="shared" si="33"/>
        <v>-5.8644153937374655E-2</v>
      </c>
    </row>
    <row r="402" spans="1:6" ht="15" thickBot="1" x14ac:dyDescent="0.35">
      <c r="A402" s="2">
        <v>37201</v>
      </c>
      <c r="B402" s="5">
        <f t="shared" si="30"/>
        <v>11</v>
      </c>
      <c r="C402" s="5">
        <f t="shared" si="31"/>
        <v>6</v>
      </c>
      <c r="D402" s="5">
        <f t="shared" si="32"/>
        <v>3</v>
      </c>
      <c r="E402" s="3">
        <v>69.58</v>
      </c>
      <c r="F402">
        <f t="shared" si="33"/>
        <v>4.349130173965194E-2</v>
      </c>
    </row>
    <row r="403" spans="1:6" ht="15" thickBot="1" x14ac:dyDescent="0.35">
      <c r="A403" s="2">
        <v>37202</v>
      </c>
      <c r="B403" s="5">
        <f t="shared" si="30"/>
        <v>11</v>
      </c>
      <c r="C403" s="5">
        <f t="shared" si="31"/>
        <v>7</v>
      </c>
      <c r="D403" s="5">
        <f t="shared" si="32"/>
        <v>4</v>
      </c>
      <c r="E403" s="3">
        <v>72.73</v>
      </c>
      <c r="F403">
        <f t="shared" si="33"/>
        <v>4.5271629778672114E-2</v>
      </c>
    </row>
    <row r="404" spans="1:6" ht="15" thickBot="1" x14ac:dyDescent="0.35">
      <c r="A404" s="2">
        <v>37203</v>
      </c>
      <c r="B404" s="5">
        <f t="shared" si="30"/>
        <v>11</v>
      </c>
      <c r="C404" s="5">
        <f t="shared" si="31"/>
        <v>8</v>
      </c>
      <c r="D404" s="5">
        <f t="shared" si="32"/>
        <v>5</v>
      </c>
      <c r="E404" s="3">
        <v>68.72</v>
      </c>
      <c r="F404">
        <f t="shared" si="33"/>
        <v>-5.5135432421284269E-2</v>
      </c>
    </row>
    <row r="405" spans="1:6" ht="15" thickBot="1" x14ac:dyDescent="0.35">
      <c r="A405" s="2">
        <v>37204</v>
      </c>
      <c r="B405" s="5">
        <f t="shared" si="30"/>
        <v>11</v>
      </c>
      <c r="C405" s="5">
        <f t="shared" si="31"/>
        <v>9</v>
      </c>
      <c r="D405" s="5">
        <f t="shared" si="32"/>
        <v>6</v>
      </c>
      <c r="E405" s="3">
        <v>69.400000000000006</v>
      </c>
      <c r="F405">
        <f t="shared" si="33"/>
        <v>9.8952270081491094E-3</v>
      </c>
    </row>
    <row r="406" spans="1:6" ht="15" thickBot="1" x14ac:dyDescent="0.35">
      <c r="A406" s="2">
        <v>37207</v>
      </c>
      <c r="B406" s="5">
        <f t="shared" si="30"/>
        <v>11</v>
      </c>
      <c r="C406" s="5">
        <f t="shared" si="31"/>
        <v>12</v>
      </c>
      <c r="D406" s="5">
        <f t="shared" si="32"/>
        <v>2</v>
      </c>
      <c r="E406" s="3">
        <v>69.180000000000007</v>
      </c>
      <c r="F406">
        <f t="shared" si="33"/>
        <v>-3.1700288184437872E-3</v>
      </c>
    </row>
    <row r="407" spans="1:6" ht="15" thickBot="1" x14ac:dyDescent="0.35">
      <c r="A407" s="2">
        <v>37208</v>
      </c>
      <c r="B407" s="5">
        <f t="shared" si="30"/>
        <v>11</v>
      </c>
      <c r="C407" s="5">
        <f t="shared" si="31"/>
        <v>13</v>
      </c>
      <c r="D407" s="5">
        <f t="shared" si="32"/>
        <v>3</v>
      </c>
      <c r="E407" s="3">
        <v>71.48</v>
      </c>
      <c r="F407">
        <f t="shared" si="33"/>
        <v>3.3246603064469457E-2</v>
      </c>
    </row>
    <row r="408" spans="1:6" ht="15" thickBot="1" x14ac:dyDescent="0.35">
      <c r="A408" s="2">
        <v>37209</v>
      </c>
      <c r="B408" s="5">
        <f t="shared" si="30"/>
        <v>11</v>
      </c>
      <c r="C408" s="5">
        <f t="shared" si="31"/>
        <v>14</v>
      </c>
      <c r="D408" s="5">
        <f t="shared" si="32"/>
        <v>4</v>
      </c>
      <c r="E408" s="3">
        <v>69.5</v>
      </c>
      <c r="F408">
        <f t="shared" si="33"/>
        <v>-2.7700055959709063E-2</v>
      </c>
    </row>
    <row r="409" spans="1:6" ht="15" thickBot="1" x14ac:dyDescent="0.35">
      <c r="A409" s="2">
        <v>37210</v>
      </c>
      <c r="B409" s="5">
        <f t="shared" si="30"/>
        <v>11</v>
      </c>
      <c r="C409" s="5">
        <f t="shared" si="31"/>
        <v>15</v>
      </c>
      <c r="D409" s="5">
        <f t="shared" si="32"/>
        <v>5</v>
      </c>
      <c r="E409" s="3">
        <v>71.569999999999993</v>
      </c>
      <c r="F409">
        <f t="shared" si="33"/>
        <v>2.9784172661870407E-2</v>
      </c>
    </row>
    <row r="410" spans="1:6" ht="15" thickBot="1" x14ac:dyDescent="0.35">
      <c r="A410" s="2">
        <v>37211</v>
      </c>
      <c r="B410" s="5">
        <f t="shared" si="30"/>
        <v>11</v>
      </c>
      <c r="C410" s="5">
        <f t="shared" si="31"/>
        <v>16</v>
      </c>
      <c r="D410" s="5">
        <f t="shared" si="32"/>
        <v>6</v>
      </c>
      <c r="E410" s="3">
        <v>70</v>
      </c>
      <c r="F410">
        <f t="shared" si="33"/>
        <v>-2.1936565600111684E-2</v>
      </c>
    </row>
    <row r="411" spans="1:6" ht="15" thickBot="1" x14ac:dyDescent="0.35">
      <c r="A411" s="2">
        <v>37214</v>
      </c>
      <c r="B411" s="5">
        <f t="shared" si="30"/>
        <v>11</v>
      </c>
      <c r="C411" s="5">
        <f t="shared" si="31"/>
        <v>19</v>
      </c>
      <c r="D411" s="5">
        <f t="shared" si="32"/>
        <v>2</v>
      </c>
      <c r="E411" s="3">
        <v>69.87</v>
      </c>
      <c r="F411">
        <f t="shared" si="33"/>
        <v>-1.8571428571427923E-3</v>
      </c>
    </row>
    <row r="412" spans="1:6" ht="15" thickBot="1" x14ac:dyDescent="0.35">
      <c r="A412" s="2">
        <v>37215</v>
      </c>
      <c r="B412" s="5">
        <f t="shared" si="30"/>
        <v>11</v>
      </c>
      <c r="C412" s="5">
        <f t="shared" si="31"/>
        <v>20</v>
      </c>
      <c r="D412" s="5">
        <f t="shared" si="32"/>
        <v>3</v>
      </c>
      <c r="E412" s="3">
        <v>65.98</v>
      </c>
      <c r="F412">
        <f t="shared" si="33"/>
        <v>-5.5674824674395308E-2</v>
      </c>
    </row>
    <row r="413" spans="1:6" ht="15" thickBot="1" x14ac:dyDescent="0.35">
      <c r="A413" s="2">
        <v>37216</v>
      </c>
      <c r="B413" s="5">
        <f t="shared" si="30"/>
        <v>11</v>
      </c>
      <c r="C413" s="5">
        <f t="shared" si="31"/>
        <v>21</v>
      </c>
      <c r="D413" s="5">
        <f t="shared" si="32"/>
        <v>4</v>
      </c>
      <c r="E413" s="3">
        <v>67.599999999999994</v>
      </c>
      <c r="F413">
        <f t="shared" si="33"/>
        <v>2.4552894816610948E-2</v>
      </c>
    </row>
    <row r="414" spans="1:6" ht="15" thickBot="1" x14ac:dyDescent="0.35">
      <c r="A414" s="2">
        <v>37218</v>
      </c>
      <c r="B414" s="5">
        <f t="shared" si="30"/>
        <v>11</v>
      </c>
      <c r="C414" s="5">
        <f t="shared" si="31"/>
        <v>23</v>
      </c>
      <c r="D414" s="5">
        <f t="shared" si="32"/>
        <v>6</v>
      </c>
      <c r="E414" s="3">
        <v>67.7</v>
      </c>
      <c r="F414">
        <f t="shared" si="33"/>
        <v>1.4792899408285285E-3</v>
      </c>
    </row>
    <row r="415" spans="1:6" ht="15" thickBot="1" x14ac:dyDescent="0.35">
      <c r="A415" s="2">
        <v>37221</v>
      </c>
      <c r="B415" s="5">
        <f t="shared" si="30"/>
        <v>11</v>
      </c>
      <c r="C415" s="5">
        <f t="shared" si="31"/>
        <v>26</v>
      </c>
      <c r="D415" s="5">
        <f t="shared" si="32"/>
        <v>2</v>
      </c>
      <c r="E415" s="3">
        <v>70.88</v>
      </c>
      <c r="F415">
        <f t="shared" si="33"/>
        <v>4.6971935007385411E-2</v>
      </c>
    </row>
    <row r="416" spans="1:6" ht="15" thickBot="1" x14ac:dyDescent="0.35">
      <c r="A416" s="2">
        <v>37222</v>
      </c>
      <c r="B416" s="5">
        <f t="shared" si="30"/>
        <v>11</v>
      </c>
      <c r="C416" s="5">
        <f t="shared" si="31"/>
        <v>27</v>
      </c>
      <c r="D416" s="5">
        <f t="shared" si="32"/>
        <v>3</v>
      </c>
      <c r="E416" s="3">
        <v>69.39</v>
      </c>
      <c r="F416">
        <f t="shared" si="33"/>
        <v>-2.1021444695259524E-2</v>
      </c>
    </row>
    <row r="417" spans="1:6" ht="15" thickBot="1" x14ac:dyDescent="0.35">
      <c r="A417" s="2">
        <v>37223</v>
      </c>
      <c r="B417" s="5">
        <f t="shared" si="30"/>
        <v>11</v>
      </c>
      <c r="C417" s="5">
        <f t="shared" si="31"/>
        <v>28</v>
      </c>
      <c r="D417" s="5">
        <f t="shared" si="32"/>
        <v>4</v>
      </c>
      <c r="E417" s="3">
        <v>68</v>
      </c>
      <c r="F417">
        <f t="shared" si="33"/>
        <v>-2.0031704856607588E-2</v>
      </c>
    </row>
    <row r="418" spans="1:6" ht="15" thickBot="1" x14ac:dyDescent="0.35">
      <c r="A418" s="2">
        <v>37224</v>
      </c>
      <c r="B418" s="5">
        <f t="shared" si="30"/>
        <v>11</v>
      </c>
      <c r="C418" s="5">
        <f t="shared" si="31"/>
        <v>29</v>
      </c>
      <c r="D418" s="5">
        <f t="shared" si="32"/>
        <v>5</v>
      </c>
      <c r="E418" s="3">
        <v>69.849999999999994</v>
      </c>
      <c r="F418">
        <f t="shared" si="33"/>
        <v>2.7205882352941094E-2</v>
      </c>
    </row>
    <row r="419" spans="1:6" ht="15" thickBot="1" x14ac:dyDescent="0.35">
      <c r="A419" s="2">
        <v>37225</v>
      </c>
      <c r="B419" s="5">
        <f t="shared" si="30"/>
        <v>11</v>
      </c>
      <c r="C419" s="5">
        <f t="shared" si="31"/>
        <v>30</v>
      </c>
      <c r="D419" s="5">
        <f t="shared" si="32"/>
        <v>6</v>
      </c>
      <c r="E419" s="3">
        <v>69.36</v>
      </c>
      <c r="F419">
        <f t="shared" si="33"/>
        <v>-7.0150322118825333E-3</v>
      </c>
    </row>
    <row r="420" spans="1:6" ht="15" thickBot="1" x14ac:dyDescent="0.35">
      <c r="A420" s="2">
        <v>37228</v>
      </c>
      <c r="B420" s="5">
        <f t="shared" si="30"/>
        <v>12</v>
      </c>
      <c r="C420" s="5">
        <f t="shared" si="31"/>
        <v>3</v>
      </c>
      <c r="D420" s="5">
        <f t="shared" si="32"/>
        <v>2</v>
      </c>
      <c r="E420" s="3">
        <v>68.55</v>
      </c>
      <c r="F420">
        <f t="shared" si="33"/>
        <v>-1.1678200692041556E-2</v>
      </c>
    </row>
    <row r="421" spans="1:6" ht="15" thickBot="1" x14ac:dyDescent="0.35">
      <c r="A421" s="2">
        <v>37229</v>
      </c>
      <c r="B421" s="5">
        <f t="shared" si="30"/>
        <v>12</v>
      </c>
      <c r="C421" s="5">
        <f t="shared" si="31"/>
        <v>4</v>
      </c>
      <c r="D421" s="5">
        <f t="shared" si="32"/>
        <v>3</v>
      </c>
      <c r="E421" s="3">
        <v>72.98</v>
      </c>
      <c r="F421">
        <f t="shared" si="33"/>
        <v>6.462436177972293E-2</v>
      </c>
    </row>
    <row r="422" spans="1:6" ht="15" thickBot="1" x14ac:dyDescent="0.35">
      <c r="A422" s="2">
        <v>37230</v>
      </c>
      <c r="B422" s="5">
        <f t="shared" si="30"/>
        <v>12</v>
      </c>
      <c r="C422" s="5">
        <f t="shared" si="31"/>
        <v>5</v>
      </c>
      <c r="D422" s="5">
        <f t="shared" si="32"/>
        <v>4</v>
      </c>
      <c r="E422" s="3">
        <v>76.91</v>
      </c>
      <c r="F422">
        <f t="shared" si="33"/>
        <v>5.3850369964373694E-2</v>
      </c>
    </row>
    <row r="423" spans="1:6" ht="15" thickBot="1" x14ac:dyDescent="0.35">
      <c r="A423" s="2">
        <v>37231</v>
      </c>
      <c r="B423" s="5">
        <f t="shared" si="30"/>
        <v>12</v>
      </c>
      <c r="C423" s="5">
        <f t="shared" si="31"/>
        <v>6</v>
      </c>
      <c r="D423" s="5">
        <f t="shared" si="32"/>
        <v>5</v>
      </c>
      <c r="E423" s="3">
        <v>77.5</v>
      </c>
      <c r="F423">
        <f t="shared" si="33"/>
        <v>7.671304121700734E-3</v>
      </c>
    </row>
    <row r="424" spans="1:6" ht="15" thickBot="1" x14ac:dyDescent="0.35">
      <c r="A424" s="2">
        <v>37232</v>
      </c>
      <c r="B424" s="5">
        <f t="shared" si="30"/>
        <v>12</v>
      </c>
      <c r="C424" s="5">
        <f t="shared" si="31"/>
        <v>7</v>
      </c>
      <c r="D424" s="5">
        <f t="shared" si="32"/>
        <v>6</v>
      </c>
      <c r="E424" s="3">
        <v>75.88</v>
      </c>
      <c r="F424">
        <f t="shared" si="33"/>
        <v>-2.090322580645167E-2</v>
      </c>
    </row>
    <row r="425" spans="1:6" ht="15" thickBot="1" x14ac:dyDescent="0.35">
      <c r="A425" s="2">
        <v>37235</v>
      </c>
      <c r="B425" s="5">
        <f t="shared" si="30"/>
        <v>12</v>
      </c>
      <c r="C425" s="5">
        <f t="shared" si="31"/>
        <v>10</v>
      </c>
      <c r="D425" s="5">
        <f t="shared" si="32"/>
        <v>2</v>
      </c>
      <c r="E425" s="3">
        <v>75.16</v>
      </c>
      <c r="F425">
        <f t="shared" si="33"/>
        <v>-9.4886663152345656E-3</v>
      </c>
    </row>
    <row r="426" spans="1:6" ht="15" thickBot="1" x14ac:dyDescent="0.35">
      <c r="A426" s="2">
        <v>37236</v>
      </c>
      <c r="B426" s="5">
        <f t="shared" si="30"/>
        <v>12</v>
      </c>
      <c r="C426" s="5">
        <f t="shared" si="31"/>
        <v>11</v>
      </c>
      <c r="D426" s="5">
        <f t="shared" si="32"/>
        <v>3</v>
      </c>
      <c r="E426" s="3">
        <v>78.55</v>
      </c>
      <c r="F426">
        <f t="shared" si="33"/>
        <v>4.5103778605641305E-2</v>
      </c>
    </row>
    <row r="427" spans="1:6" ht="15" thickBot="1" x14ac:dyDescent="0.35">
      <c r="A427" s="2">
        <v>37237</v>
      </c>
      <c r="B427" s="5">
        <f t="shared" si="30"/>
        <v>12</v>
      </c>
      <c r="C427" s="5">
        <f t="shared" si="31"/>
        <v>12</v>
      </c>
      <c r="D427" s="5">
        <f t="shared" si="32"/>
        <v>4</v>
      </c>
      <c r="E427" s="3">
        <v>78.87</v>
      </c>
      <c r="F427">
        <f t="shared" si="33"/>
        <v>4.0738383195417878E-3</v>
      </c>
    </row>
    <row r="428" spans="1:6" ht="15" thickBot="1" x14ac:dyDescent="0.35">
      <c r="A428" s="2">
        <v>37238</v>
      </c>
      <c r="B428" s="5">
        <f t="shared" si="30"/>
        <v>12</v>
      </c>
      <c r="C428" s="5">
        <f t="shared" si="31"/>
        <v>13</v>
      </c>
      <c r="D428" s="5">
        <f t="shared" si="32"/>
        <v>5</v>
      </c>
      <c r="E428" s="3">
        <v>76.459999999999994</v>
      </c>
      <c r="F428">
        <f t="shared" si="33"/>
        <v>-3.055661214657044E-2</v>
      </c>
    </row>
    <row r="429" spans="1:6" ht="15" thickBot="1" x14ac:dyDescent="0.35">
      <c r="A429" s="2">
        <v>37239</v>
      </c>
      <c r="B429" s="5">
        <f t="shared" si="30"/>
        <v>12</v>
      </c>
      <c r="C429" s="5">
        <f t="shared" si="31"/>
        <v>14</v>
      </c>
      <c r="D429" s="5">
        <f t="shared" si="32"/>
        <v>6</v>
      </c>
      <c r="E429" s="3">
        <v>78.77</v>
      </c>
      <c r="F429">
        <f t="shared" si="33"/>
        <v>3.0211875490452556E-2</v>
      </c>
    </row>
    <row r="430" spans="1:6" ht="15" thickBot="1" x14ac:dyDescent="0.35">
      <c r="A430" s="2">
        <v>37242</v>
      </c>
      <c r="B430" s="5">
        <f t="shared" si="30"/>
        <v>12</v>
      </c>
      <c r="C430" s="5">
        <f t="shared" si="31"/>
        <v>17</v>
      </c>
      <c r="D430" s="5">
        <f t="shared" si="32"/>
        <v>2</v>
      </c>
      <c r="E430" s="3">
        <v>80.91</v>
      </c>
      <c r="F430">
        <f t="shared" si="33"/>
        <v>2.7167703440396099E-2</v>
      </c>
    </row>
    <row r="431" spans="1:6" ht="15" thickBot="1" x14ac:dyDescent="0.35">
      <c r="A431" s="2">
        <v>37243</v>
      </c>
      <c r="B431" s="5">
        <f t="shared" si="30"/>
        <v>12</v>
      </c>
      <c r="C431" s="5">
        <f t="shared" si="31"/>
        <v>18</v>
      </c>
      <c r="D431" s="5">
        <f t="shared" si="32"/>
        <v>3</v>
      </c>
      <c r="E431" s="3">
        <v>80.150000000000006</v>
      </c>
      <c r="F431">
        <f t="shared" si="33"/>
        <v>-9.3931528859225177E-3</v>
      </c>
    </row>
    <row r="432" spans="1:6" ht="15" thickBot="1" x14ac:dyDescent="0.35">
      <c r="A432" s="2">
        <v>37244</v>
      </c>
      <c r="B432" s="5">
        <f t="shared" si="30"/>
        <v>12</v>
      </c>
      <c r="C432" s="5">
        <f t="shared" si="31"/>
        <v>19</v>
      </c>
      <c r="D432" s="5">
        <f t="shared" si="32"/>
        <v>4</v>
      </c>
      <c r="E432" s="3">
        <v>75.599999999999994</v>
      </c>
      <c r="F432">
        <f t="shared" si="33"/>
        <v>-5.6768558951965205E-2</v>
      </c>
    </row>
    <row r="433" spans="1:6" ht="15" thickBot="1" x14ac:dyDescent="0.35">
      <c r="A433" s="2">
        <v>37245</v>
      </c>
      <c r="B433" s="5">
        <f t="shared" si="30"/>
        <v>12</v>
      </c>
      <c r="C433" s="5">
        <f t="shared" si="31"/>
        <v>20</v>
      </c>
      <c r="D433" s="5">
        <f t="shared" si="32"/>
        <v>5</v>
      </c>
      <c r="E433" s="3">
        <v>73.47</v>
      </c>
      <c r="F433">
        <f t="shared" si="33"/>
        <v>-2.8174603174603116E-2</v>
      </c>
    </row>
    <row r="434" spans="1:6" ht="15" thickBot="1" x14ac:dyDescent="0.35">
      <c r="A434" s="2">
        <v>37246</v>
      </c>
      <c r="B434" s="5">
        <f t="shared" si="30"/>
        <v>12</v>
      </c>
      <c r="C434" s="5">
        <f t="shared" si="31"/>
        <v>21</v>
      </c>
      <c r="D434" s="5">
        <f t="shared" si="32"/>
        <v>6</v>
      </c>
      <c r="E434" s="3">
        <v>74.81</v>
      </c>
      <c r="F434">
        <f t="shared" si="33"/>
        <v>1.8238736899414774E-2</v>
      </c>
    </row>
    <row r="435" spans="1:6" ht="15" thickBot="1" x14ac:dyDescent="0.35">
      <c r="A435" s="2">
        <v>37249</v>
      </c>
      <c r="B435" s="5">
        <f t="shared" si="30"/>
        <v>12</v>
      </c>
      <c r="C435" s="5">
        <f t="shared" si="31"/>
        <v>24</v>
      </c>
      <c r="D435" s="5">
        <f t="shared" si="32"/>
        <v>2</v>
      </c>
      <c r="E435" s="3">
        <v>76.61</v>
      </c>
      <c r="F435">
        <f t="shared" si="33"/>
        <v>2.4060954417858535E-2</v>
      </c>
    </row>
    <row r="436" spans="1:6" ht="15" thickBot="1" x14ac:dyDescent="0.35">
      <c r="A436" s="2">
        <v>37251</v>
      </c>
      <c r="B436" s="5">
        <f t="shared" si="30"/>
        <v>12</v>
      </c>
      <c r="C436" s="5">
        <f t="shared" si="31"/>
        <v>26</v>
      </c>
      <c r="D436" s="5">
        <f t="shared" si="32"/>
        <v>4</v>
      </c>
      <c r="E436" s="3">
        <v>79.05</v>
      </c>
      <c r="F436">
        <f t="shared" si="33"/>
        <v>3.1849627985902594E-2</v>
      </c>
    </row>
    <row r="437" spans="1:6" ht="15" thickBot="1" x14ac:dyDescent="0.35">
      <c r="A437" s="2">
        <v>37252</v>
      </c>
      <c r="B437" s="5">
        <f t="shared" si="30"/>
        <v>12</v>
      </c>
      <c r="C437" s="5">
        <f t="shared" si="31"/>
        <v>27</v>
      </c>
      <c r="D437" s="5">
        <f t="shared" si="32"/>
        <v>5</v>
      </c>
      <c r="E437" s="3">
        <v>80.33</v>
      </c>
      <c r="F437">
        <f t="shared" si="33"/>
        <v>1.6192283364958902E-2</v>
      </c>
    </row>
    <row r="438" spans="1:6" ht="15" thickBot="1" x14ac:dyDescent="0.35">
      <c r="A438" s="2">
        <v>37253</v>
      </c>
      <c r="B438" s="5">
        <f t="shared" si="30"/>
        <v>12</v>
      </c>
      <c r="C438" s="5">
        <f t="shared" si="31"/>
        <v>28</v>
      </c>
      <c r="D438" s="5">
        <f t="shared" si="32"/>
        <v>6</v>
      </c>
      <c r="E438" s="3">
        <v>81.16</v>
      </c>
      <c r="F438">
        <f t="shared" si="33"/>
        <v>1.0332378936885328E-2</v>
      </c>
    </row>
    <row r="439" spans="1:6" ht="15" thickBot="1" x14ac:dyDescent="0.35">
      <c r="A439" s="2">
        <v>37256</v>
      </c>
      <c r="B439" s="5">
        <f t="shared" si="30"/>
        <v>12</v>
      </c>
      <c r="C439" s="5">
        <f t="shared" si="31"/>
        <v>31</v>
      </c>
      <c r="D439" s="5">
        <f t="shared" si="32"/>
        <v>2</v>
      </c>
      <c r="E439" s="3">
        <v>79.25</v>
      </c>
      <c r="F439">
        <f t="shared" si="33"/>
        <v>-2.3533760473139438E-2</v>
      </c>
    </row>
    <row r="440" spans="1:6" ht="15" thickBot="1" x14ac:dyDescent="0.35">
      <c r="A440" s="2">
        <v>37258</v>
      </c>
      <c r="B440" s="5">
        <f t="shared" si="30"/>
        <v>1</v>
      </c>
      <c r="C440" s="5">
        <f t="shared" si="31"/>
        <v>2</v>
      </c>
      <c r="D440" s="5">
        <f t="shared" si="32"/>
        <v>4</v>
      </c>
      <c r="E440" s="3">
        <v>81.650000000000006</v>
      </c>
      <c r="F440">
        <f t="shared" si="33"/>
        <v>3.0283911671924364E-2</v>
      </c>
    </row>
    <row r="441" spans="1:6" ht="15" thickBot="1" x14ac:dyDescent="0.35">
      <c r="A441" s="2">
        <v>37259</v>
      </c>
      <c r="B441" s="5">
        <f t="shared" si="30"/>
        <v>1</v>
      </c>
      <c r="C441" s="5">
        <f t="shared" si="31"/>
        <v>3</v>
      </c>
      <c r="D441" s="5">
        <f t="shared" si="32"/>
        <v>5</v>
      </c>
      <c r="E441" s="3">
        <v>86.54</v>
      </c>
      <c r="F441">
        <f t="shared" si="33"/>
        <v>5.9889773423147587E-2</v>
      </c>
    </row>
    <row r="442" spans="1:6" ht="15" thickBot="1" x14ac:dyDescent="0.35">
      <c r="A442" s="2">
        <v>37260</v>
      </c>
      <c r="B442" s="5">
        <f t="shared" si="30"/>
        <v>1</v>
      </c>
      <c r="C442" s="5">
        <f t="shared" si="31"/>
        <v>4</v>
      </c>
      <c r="D442" s="5">
        <f t="shared" si="32"/>
        <v>6</v>
      </c>
      <c r="E442" s="3">
        <v>83.75</v>
      </c>
      <c r="F442">
        <f t="shared" si="33"/>
        <v>-3.2239426854633768E-2</v>
      </c>
    </row>
    <row r="443" spans="1:6" ht="15" thickBot="1" x14ac:dyDescent="0.35">
      <c r="A443" s="2">
        <v>37263</v>
      </c>
      <c r="B443" s="5">
        <f t="shared" si="30"/>
        <v>1</v>
      </c>
      <c r="C443" s="5">
        <f t="shared" si="31"/>
        <v>7</v>
      </c>
      <c r="D443" s="5">
        <f t="shared" si="32"/>
        <v>2</v>
      </c>
      <c r="E443" s="3">
        <v>84.27</v>
      </c>
      <c r="F443">
        <f t="shared" si="33"/>
        <v>6.2089552238805499E-3</v>
      </c>
    </row>
    <row r="444" spans="1:6" ht="15" thickBot="1" x14ac:dyDescent="0.35">
      <c r="A444" s="2">
        <v>37264</v>
      </c>
      <c r="B444" s="5">
        <f t="shared" si="30"/>
        <v>1</v>
      </c>
      <c r="C444" s="5">
        <f t="shared" si="31"/>
        <v>8</v>
      </c>
      <c r="D444" s="5">
        <f t="shared" si="32"/>
        <v>3</v>
      </c>
      <c r="E444" s="3">
        <v>84.24</v>
      </c>
      <c r="F444">
        <f t="shared" si="33"/>
        <v>-3.5599857600570949E-4</v>
      </c>
    </row>
    <row r="445" spans="1:6" ht="15" thickBot="1" x14ac:dyDescent="0.35">
      <c r="A445" s="2">
        <v>37265</v>
      </c>
      <c r="B445" s="5">
        <f t="shared" si="30"/>
        <v>1</v>
      </c>
      <c r="C445" s="5">
        <f t="shared" si="31"/>
        <v>9</v>
      </c>
      <c r="D445" s="5">
        <f t="shared" si="32"/>
        <v>4</v>
      </c>
      <c r="E445" s="3">
        <v>85.2</v>
      </c>
      <c r="F445">
        <f t="shared" si="33"/>
        <v>1.1396011396011492E-2</v>
      </c>
    </row>
    <row r="446" spans="1:6" ht="15" thickBot="1" x14ac:dyDescent="0.35">
      <c r="A446" s="2">
        <v>37266</v>
      </c>
      <c r="B446" s="5">
        <f t="shared" si="30"/>
        <v>1</v>
      </c>
      <c r="C446" s="5">
        <f t="shared" si="31"/>
        <v>10</v>
      </c>
      <c r="D446" s="5">
        <f t="shared" si="32"/>
        <v>5</v>
      </c>
      <c r="E446" s="3">
        <v>83.77</v>
      </c>
      <c r="F446">
        <f t="shared" si="33"/>
        <v>-1.6784037558685527E-2</v>
      </c>
    </row>
    <row r="447" spans="1:6" ht="15" thickBot="1" x14ac:dyDescent="0.35">
      <c r="A447" s="2">
        <v>37267</v>
      </c>
      <c r="B447" s="5">
        <f t="shared" si="30"/>
        <v>1</v>
      </c>
      <c r="C447" s="5">
        <f t="shared" si="31"/>
        <v>11</v>
      </c>
      <c r="D447" s="5">
        <f t="shared" si="32"/>
        <v>6</v>
      </c>
      <c r="E447" s="3">
        <v>78.27</v>
      </c>
      <c r="F447">
        <f t="shared" si="33"/>
        <v>-6.5655962755162944E-2</v>
      </c>
    </row>
    <row r="448" spans="1:6" ht="15" thickBot="1" x14ac:dyDescent="0.35">
      <c r="A448" s="2">
        <v>37270</v>
      </c>
      <c r="B448" s="5">
        <f t="shared" si="30"/>
        <v>1</v>
      </c>
      <c r="C448" s="5">
        <f t="shared" si="31"/>
        <v>14</v>
      </c>
      <c r="D448" s="5">
        <f t="shared" si="32"/>
        <v>2</v>
      </c>
      <c r="E448" s="3">
        <v>77.84</v>
      </c>
      <c r="F448">
        <f t="shared" si="33"/>
        <v>-5.493803500702602E-3</v>
      </c>
    </row>
    <row r="449" spans="1:6" ht="15" thickBot="1" x14ac:dyDescent="0.35">
      <c r="A449" s="2">
        <v>37271</v>
      </c>
      <c r="B449" s="5">
        <f t="shared" si="30"/>
        <v>1</v>
      </c>
      <c r="C449" s="5">
        <f t="shared" si="31"/>
        <v>15</v>
      </c>
      <c r="D449" s="5">
        <f t="shared" si="32"/>
        <v>3</v>
      </c>
      <c r="E449" s="3">
        <v>75.62</v>
      </c>
      <c r="F449">
        <f t="shared" si="33"/>
        <v>-2.8520041109969151E-2</v>
      </c>
    </row>
    <row r="450" spans="1:6" ht="15" thickBot="1" x14ac:dyDescent="0.35">
      <c r="A450" s="2">
        <v>37272</v>
      </c>
      <c r="B450" s="5">
        <f t="shared" si="30"/>
        <v>1</v>
      </c>
      <c r="C450" s="5">
        <f t="shared" si="31"/>
        <v>16</v>
      </c>
      <c r="D450" s="5">
        <f t="shared" si="32"/>
        <v>4</v>
      </c>
      <c r="E450" s="3">
        <v>72.599999999999994</v>
      </c>
      <c r="F450">
        <f t="shared" si="33"/>
        <v>-3.9936524728907831E-2</v>
      </c>
    </row>
    <row r="451" spans="1:6" ht="15" thickBot="1" x14ac:dyDescent="0.35">
      <c r="A451" s="2">
        <v>37273</v>
      </c>
      <c r="B451" s="5">
        <f t="shared" ref="B451:B514" si="34">MONTH(A451)</f>
        <v>1</v>
      </c>
      <c r="C451" s="5">
        <f t="shared" ref="C451:C514" si="35">DAY(A451)</f>
        <v>17</v>
      </c>
      <c r="D451" s="5">
        <f t="shared" ref="D451:D514" si="36">WEEKDAY(A451,1)</f>
        <v>5</v>
      </c>
      <c r="E451" s="3">
        <v>74.27</v>
      </c>
      <c r="F451">
        <f t="shared" si="33"/>
        <v>2.3002754820936666E-2</v>
      </c>
    </row>
    <row r="452" spans="1:6" ht="15" thickBot="1" x14ac:dyDescent="0.35">
      <c r="A452" s="2">
        <v>37274</v>
      </c>
      <c r="B452" s="5">
        <f t="shared" si="34"/>
        <v>1</v>
      </c>
      <c r="C452" s="5">
        <f t="shared" si="35"/>
        <v>18</v>
      </c>
      <c r="D452" s="5">
        <f t="shared" si="36"/>
        <v>6</v>
      </c>
      <c r="E452" s="3">
        <v>72.83</v>
      </c>
      <c r="F452">
        <f t="shared" ref="F452:F515" si="37">(E452-E451)/E451</f>
        <v>-1.9388716843947728E-2</v>
      </c>
    </row>
    <row r="453" spans="1:6" ht="15" thickBot="1" x14ac:dyDescent="0.35">
      <c r="A453" s="2">
        <v>37278</v>
      </c>
      <c r="B453" s="5">
        <f t="shared" si="34"/>
        <v>1</v>
      </c>
      <c r="C453" s="5">
        <f t="shared" si="35"/>
        <v>22</v>
      </c>
      <c r="D453" s="5">
        <f t="shared" si="36"/>
        <v>3</v>
      </c>
      <c r="E453" s="3">
        <v>69.33</v>
      </c>
      <c r="F453">
        <f t="shared" si="37"/>
        <v>-4.805711931896197E-2</v>
      </c>
    </row>
    <row r="454" spans="1:6" ht="15" thickBot="1" x14ac:dyDescent="0.35">
      <c r="A454" s="2">
        <v>37279</v>
      </c>
      <c r="B454" s="5">
        <f t="shared" si="34"/>
        <v>1</v>
      </c>
      <c r="C454" s="5">
        <f t="shared" si="35"/>
        <v>23</v>
      </c>
      <c r="D454" s="5">
        <f t="shared" si="36"/>
        <v>4</v>
      </c>
      <c r="E454" s="3">
        <v>72.69</v>
      </c>
      <c r="F454">
        <f t="shared" si="37"/>
        <v>4.8463868455214186E-2</v>
      </c>
    </row>
    <row r="455" spans="1:6" ht="15" thickBot="1" x14ac:dyDescent="0.35">
      <c r="A455" s="2">
        <v>37280</v>
      </c>
      <c r="B455" s="5">
        <f t="shared" si="34"/>
        <v>1</v>
      </c>
      <c r="C455" s="5">
        <f t="shared" si="35"/>
        <v>24</v>
      </c>
      <c r="D455" s="5">
        <f t="shared" si="36"/>
        <v>5</v>
      </c>
      <c r="E455" s="3">
        <v>66.849999999999994</v>
      </c>
      <c r="F455">
        <f t="shared" si="37"/>
        <v>-8.0341174852111757E-2</v>
      </c>
    </row>
    <row r="456" spans="1:6" ht="15" thickBot="1" x14ac:dyDescent="0.35">
      <c r="A456" s="2">
        <v>37281</v>
      </c>
      <c r="B456" s="5">
        <f t="shared" si="34"/>
        <v>1</v>
      </c>
      <c r="C456" s="5">
        <f t="shared" si="35"/>
        <v>25</v>
      </c>
      <c r="D456" s="5">
        <f t="shared" si="36"/>
        <v>6</v>
      </c>
      <c r="E456" s="3">
        <v>63.4</v>
      </c>
      <c r="F456">
        <f t="shared" si="37"/>
        <v>-5.1608077786088197E-2</v>
      </c>
    </row>
    <row r="457" spans="1:6" ht="15" thickBot="1" x14ac:dyDescent="0.35">
      <c r="A457" s="2">
        <v>37284</v>
      </c>
      <c r="B457" s="5">
        <f t="shared" si="34"/>
        <v>1</v>
      </c>
      <c r="C457" s="5">
        <f t="shared" si="35"/>
        <v>28</v>
      </c>
      <c r="D457" s="5">
        <f t="shared" si="36"/>
        <v>2</v>
      </c>
      <c r="E457" s="3">
        <v>63.66</v>
      </c>
      <c r="F457">
        <f t="shared" si="37"/>
        <v>4.1009463722397168E-3</v>
      </c>
    </row>
    <row r="458" spans="1:6" ht="15" thickBot="1" x14ac:dyDescent="0.35">
      <c r="A458" s="2">
        <v>37285</v>
      </c>
      <c r="B458" s="5">
        <f t="shared" si="34"/>
        <v>1</v>
      </c>
      <c r="C458" s="5">
        <f t="shared" si="35"/>
        <v>29</v>
      </c>
      <c r="D458" s="5">
        <f t="shared" si="36"/>
        <v>3</v>
      </c>
      <c r="E458" s="3">
        <v>61.01</v>
      </c>
      <c r="F458">
        <f t="shared" si="37"/>
        <v>-4.1627395538799856E-2</v>
      </c>
    </row>
    <row r="459" spans="1:6" ht="15" thickBot="1" x14ac:dyDescent="0.35">
      <c r="A459" s="2">
        <v>37286</v>
      </c>
      <c r="B459" s="5">
        <f t="shared" si="34"/>
        <v>1</v>
      </c>
      <c r="C459" s="5">
        <f t="shared" si="35"/>
        <v>30</v>
      </c>
      <c r="D459" s="5">
        <f t="shared" si="36"/>
        <v>4</v>
      </c>
      <c r="E459" s="3">
        <v>63.65</v>
      </c>
      <c r="F459">
        <f t="shared" si="37"/>
        <v>4.3271594820521238E-2</v>
      </c>
    </row>
    <row r="460" spans="1:6" ht="15" thickBot="1" x14ac:dyDescent="0.35">
      <c r="A460" s="2">
        <v>37287</v>
      </c>
      <c r="B460" s="5">
        <f t="shared" si="34"/>
        <v>1</v>
      </c>
      <c r="C460" s="5">
        <f t="shared" si="35"/>
        <v>31</v>
      </c>
      <c r="D460" s="5">
        <f t="shared" si="36"/>
        <v>5</v>
      </c>
      <c r="E460" s="3">
        <v>66.28</v>
      </c>
      <c r="F460">
        <f t="shared" si="37"/>
        <v>4.1319717203456445E-2</v>
      </c>
    </row>
    <row r="461" spans="1:6" ht="15" thickBot="1" x14ac:dyDescent="0.35">
      <c r="A461" s="2">
        <v>37288</v>
      </c>
      <c r="B461" s="5">
        <f t="shared" si="34"/>
        <v>2</v>
      </c>
      <c r="C461" s="5">
        <f t="shared" si="35"/>
        <v>1</v>
      </c>
      <c r="D461" s="5">
        <f t="shared" si="36"/>
        <v>6</v>
      </c>
      <c r="E461" s="3">
        <v>65.12</v>
      </c>
      <c r="F461">
        <f t="shared" si="37"/>
        <v>-1.7501508750754322E-2</v>
      </c>
    </row>
    <row r="462" spans="1:6" ht="15" thickBot="1" x14ac:dyDescent="0.35">
      <c r="A462" s="2">
        <v>37291</v>
      </c>
      <c r="B462" s="5">
        <f t="shared" si="34"/>
        <v>2</v>
      </c>
      <c r="C462" s="5">
        <f t="shared" si="35"/>
        <v>4</v>
      </c>
      <c r="D462" s="5">
        <f t="shared" si="36"/>
        <v>2</v>
      </c>
      <c r="E462" s="3">
        <v>64.010000000000005</v>
      </c>
      <c r="F462">
        <f t="shared" si="37"/>
        <v>-1.7045454545454537E-2</v>
      </c>
    </row>
    <row r="463" spans="1:6" ht="15" thickBot="1" x14ac:dyDescent="0.35">
      <c r="A463" s="2">
        <v>37292</v>
      </c>
      <c r="B463" s="5">
        <f t="shared" si="34"/>
        <v>2</v>
      </c>
      <c r="C463" s="5">
        <f t="shared" si="35"/>
        <v>5</v>
      </c>
      <c r="D463" s="5">
        <f t="shared" si="36"/>
        <v>3</v>
      </c>
      <c r="E463" s="3">
        <v>62</v>
      </c>
      <c r="F463">
        <f t="shared" si="37"/>
        <v>-3.1401343540071944E-2</v>
      </c>
    </row>
    <row r="464" spans="1:6" ht="15" thickBot="1" x14ac:dyDescent="0.35">
      <c r="A464" s="2">
        <v>37293</v>
      </c>
      <c r="B464" s="5">
        <f t="shared" si="34"/>
        <v>2</v>
      </c>
      <c r="C464" s="5">
        <f t="shared" si="35"/>
        <v>6</v>
      </c>
      <c r="D464" s="5">
        <f t="shared" si="36"/>
        <v>4</v>
      </c>
      <c r="E464" s="3">
        <v>62</v>
      </c>
      <c r="F464">
        <f t="shared" si="37"/>
        <v>0</v>
      </c>
    </row>
    <row r="465" spans="1:6" ht="15" thickBot="1" x14ac:dyDescent="0.35">
      <c r="A465" s="2">
        <v>37294</v>
      </c>
      <c r="B465" s="5">
        <f t="shared" si="34"/>
        <v>2</v>
      </c>
      <c r="C465" s="5">
        <f t="shared" si="35"/>
        <v>7</v>
      </c>
      <c r="D465" s="5">
        <f t="shared" si="36"/>
        <v>5</v>
      </c>
      <c r="E465" s="3">
        <v>61.96</v>
      </c>
      <c r="F465">
        <f t="shared" si="37"/>
        <v>-6.4516129032256688E-4</v>
      </c>
    </row>
    <row r="466" spans="1:6" ht="15" thickBot="1" x14ac:dyDescent="0.35">
      <c r="A466" s="2">
        <v>37295</v>
      </c>
      <c r="B466" s="5">
        <f t="shared" si="34"/>
        <v>2</v>
      </c>
      <c r="C466" s="5">
        <f t="shared" si="35"/>
        <v>8</v>
      </c>
      <c r="D466" s="5">
        <f t="shared" si="36"/>
        <v>6</v>
      </c>
      <c r="E466" s="3">
        <v>63.53</v>
      </c>
      <c r="F466">
        <f t="shared" si="37"/>
        <v>2.5338928340865079E-2</v>
      </c>
    </row>
    <row r="467" spans="1:6" ht="15" thickBot="1" x14ac:dyDescent="0.35">
      <c r="A467" s="2">
        <v>37298</v>
      </c>
      <c r="B467" s="5">
        <f t="shared" si="34"/>
        <v>2</v>
      </c>
      <c r="C467" s="5">
        <f t="shared" si="35"/>
        <v>11</v>
      </c>
      <c r="D467" s="5">
        <f t="shared" si="36"/>
        <v>2</v>
      </c>
      <c r="E467" s="3">
        <v>66.680000000000007</v>
      </c>
      <c r="F467">
        <f t="shared" si="37"/>
        <v>4.9582874232646082E-2</v>
      </c>
    </row>
    <row r="468" spans="1:6" ht="15" thickBot="1" x14ac:dyDescent="0.35">
      <c r="A468" s="2">
        <v>37299</v>
      </c>
      <c r="B468" s="5">
        <f t="shared" si="34"/>
        <v>2</v>
      </c>
      <c r="C468" s="5">
        <f t="shared" si="35"/>
        <v>12</v>
      </c>
      <c r="D468" s="5">
        <f t="shared" si="36"/>
        <v>3</v>
      </c>
      <c r="E468" s="3">
        <v>63.249899999999997</v>
      </c>
      <c r="F468">
        <f t="shared" si="37"/>
        <v>-5.1441211757648618E-2</v>
      </c>
    </row>
    <row r="469" spans="1:6" ht="15" thickBot="1" x14ac:dyDescent="0.35">
      <c r="A469" s="2">
        <v>37300</v>
      </c>
      <c r="B469" s="5">
        <f t="shared" si="34"/>
        <v>2</v>
      </c>
      <c r="C469" s="5">
        <f t="shared" si="35"/>
        <v>13</v>
      </c>
      <c r="D469" s="5">
        <f t="shared" si="36"/>
        <v>4</v>
      </c>
      <c r="E469" s="3">
        <v>62.11</v>
      </c>
      <c r="F469">
        <f t="shared" si="37"/>
        <v>-1.8022162880889887E-2</v>
      </c>
    </row>
    <row r="470" spans="1:6" ht="15" thickBot="1" x14ac:dyDescent="0.35">
      <c r="A470" s="2">
        <v>37301</v>
      </c>
      <c r="B470" s="5">
        <f t="shared" si="34"/>
        <v>2</v>
      </c>
      <c r="C470" s="5">
        <f t="shared" si="35"/>
        <v>14</v>
      </c>
      <c r="D470" s="5">
        <f t="shared" si="36"/>
        <v>5</v>
      </c>
      <c r="E470" s="3">
        <v>59.29</v>
      </c>
      <c r="F470">
        <f t="shared" si="37"/>
        <v>-4.5403316696184193E-2</v>
      </c>
    </row>
    <row r="471" spans="1:6" ht="15" thickBot="1" x14ac:dyDescent="0.35">
      <c r="A471" s="2">
        <v>37302</v>
      </c>
      <c r="B471" s="5">
        <f t="shared" si="34"/>
        <v>2</v>
      </c>
      <c r="C471" s="5">
        <f t="shared" si="35"/>
        <v>15</v>
      </c>
      <c r="D471" s="5">
        <f t="shared" si="36"/>
        <v>6</v>
      </c>
      <c r="E471" s="3">
        <v>58.41</v>
      </c>
      <c r="F471">
        <f t="shared" si="37"/>
        <v>-1.4842300556586314E-2</v>
      </c>
    </row>
    <row r="472" spans="1:6" ht="15" thickBot="1" x14ac:dyDescent="0.35">
      <c r="A472" s="2">
        <v>37306</v>
      </c>
      <c r="B472" s="5">
        <f t="shared" si="34"/>
        <v>2</v>
      </c>
      <c r="C472" s="5">
        <f t="shared" si="35"/>
        <v>19</v>
      </c>
      <c r="D472" s="5">
        <f t="shared" si="36"/>
        <v>3</v>
      </c>
      <c r="E472" s="3">
        <v>55.03</v>
      </c>
      <c r="F472">
        <f t="shared" si="37"/>
        <v>-5.786680362951542E-2</v>
      </c>
    </row>
    <row r="473" spans="1:6" ht="15" thickBot="1" x14ac:dyDescent="0.35">
      <c r="A473" s="2">
        <v>37307</v>
      </c>
      <c r="B473" s="5">
        <f t="shared" si="34"/>
        <v>2</v>
      </c>
      <c r="C473" s="5">
        <f t="shared" si="35"/>
        <v>20</v>
      </c>
      <c r="D473" s="5">
        <f t="shared" si="36"/>
        <v>4</v>
      </c>
      <c r="E473" s="3">
        <v>56.93</v>
      </c>
      <c r="F473">
        <f t="shared" si="37"/>
        <v>3.4526621842631264E-2</v>
      </c>
    </row>
    <row r="474" spans="1:6" ht="15" thickBot="1" x14ac:dyDescent="0.35">
      <c r="A474" s="2">
        <v>37308</v>
      </c>
      <c r="B474" s="5">
        <f t="shared" si="34"/>
        <v>2</v>
      </c>
      <c r="C474" s="5">
        <f t="shared" si="35"/>
        <v>21</v>
      </c>
      <c r="D474" s="5">
        <f t="shared" si="36"/>
        <v>5</v>
      </c>
      <c r="E474" s="3">
        <v>53.32</v>
      </c>
      <c r="F474">
        <f t="shared" si="37"/>
        <v>-6.3411206745125584E-2</v>
      </c>
    </row>
    <row r="475" spans="1:6" ht="15" thickBot="1" x14ac:dyDescent="0.35">
      <c r="A475" s="2">
        <v>37309</v>
      </c>
      <c r="B475" s="5">
        <f t="shared" si="34"/>
        <v>2</v>
      </c>
      <c r="C475" s="5">
        <f t="shared" si="35"/>
        <v>22</v>
      </c>
      <c r="D475" s="5">
        <f t="shared" si="36"/>
        <v>6</v>
      </c>
      <c r="E475" s="3">
        <v>53.25</v>
      </c>
      <c r="F475">
        <f t="shared" si="37"/>
        <v>-1.3128282070517684E-3</v>
      </c>
    </row>
    <row r="476" spans="1:6" ht="15" thickBot="1" x14ac:dyDescent="0.35">
      <c r="A476" s="2">
        <v>37312</v>
      </c>
      <c r="B476" s="5">
        <f t="shared" si="34"/>
        <v>2</v>
      </c>
      <c r="C476" s="5">
        <f t="shared" si="35"/>
        <v>25</v>
      </c>
      <c r="D476" s="5">
        <f t="shared" si="36"/>
        <v>2</v>
      </c>
      <c r="E476" s="3">
        <v>56.84</v>
      </c>
      <c r="F476">
        <f t="shared" si="37"/>
        <v>6.7417840375586915E-2</v>
      </c>
    </row>
    <row r="477" spans="1:6" ht="15" thickBot="1" x14ac:dyDescent="0.35">
      <c r="A477" s="2">
        <v>37313</v>
      </c>
      <c r="B477" s="5">
        <f t="shared" si="34"/>
        <v>2</v>
      </c>
      <c r="C477" s="5">
        <f t="shared" si="35"/>
        <v>26</v>
      </c>
      <c r="D477" s="5">
        <f t="shared" si="36"/>
        <v>3</v>
      </c>
      <c r="E477" s="3">
        <v>56.7</v>
      </c>
      <c r="F477">
        <f t="shared" si="37"/>
        <v>-2.4630541871921282E-3</v>
      </c>
    </row>
    <row r="478" spans="1:6" ht="15" thickBot="1" x14ac:dyDescent="0.35">
      <c r="A478" s="2">
        <v>37314</v>
      </c>
      <c r="B478" s="5">
        <f t="shared" si="34"/>
        <v>2</v>
      </c>
      <c r="C478" s="5">
        <f t="shared" si="35"/>
        <v>27</v>
      </c>
      <c r="D478" s="5">
        <f t="shared" si="36"/>
        <v>4</v>
      </c>
      <c r="E478" s="3">
        <v>57.68</v>
      </c>
      <c r="F478">
        <f t="shared" si="37"/>
        <v>1.7283950617283893E-2</v>
      </c>
    </row>
    <row r="479" spans="1:6" ht="15" thickBot="1" x14ac:dyDescent="0.35">
      <c r="A479" s="2">
        <v>37315</v>
      </c>
      <c r="B479" s="5">
        <f t="shared" si="34"/>
        <v>2</v>
      </c>
      <c r="C479" s="5">
        <f t="shared" si="35"/>
        <v>28</v>
      </c>
      <c r="D479" s="5">
        <f t="shared" si="36"/>
        <v>5</v>
      </c>
      <c r="E479" s="3">
        <v>55.04</v>
      </c>
      <c r="F479">
        <f t="shared" si="37"/>
        <v>-4.5769764216366166E-2</v>
      </c>
    </row>
    <row r="480" spans="1:6" ht="15" thickBot="1" x14ac:dyDescent="0.35">
      <c r="A480" s="2">
        <v>37316</v>
      </c>
      <c r="B480" s="5">
        <f t="shared" si="34"/>
        <v>3</v>
      </c>
      <c r="C480" s="5">
        <f t="shared" si="35"/>
        <v>1</v>
      </c>
      <c r="D480" s="5">
        <f t="shared" si="36"/>
        <v>6</v>
      </c>
      <c r="E480" s="3">
        <v>60.54</v>
      </c>
      <c r="F480">
        <f t="shared" si="37"/>
        <v>9.9927325581395346E-2</v>
      </c>
    </row>
    <row r="481" spans="1:6" ht="15" thickBot="1" x14ac:dyDescent="0.35">
      <c r="A481" s="2">
        <v>37319</v>
      </c>
      <c r="B481" s="5">
        <f t="shared" si="34"/>
        <v>3</v>
      </c>
      <c r="C481" s="5">
        <f t="shared" si="35"/>
        <v>4</v>
      </c>
      <c r="D481" s="5">
        <f t="shared" si="36"/>
        <v>2</v>
      </c>
      <c r="E481" s="3">
        <v>66.09</v>
      </c>
      <c r="F481">
        <f t="shared" si="37"/>
        <v>9.1674925668979265E-2</v>
      </c>
    </row>
    <row r="482" spans="1:6" ht="15" thickBot="1" x14ac:dyDescent="0.35">
      <c r="A482" s="2">
        <v>37320</v>
      </c>
      <c r="B482" s="5">
        <f t="shared" si="34"/>
        <v>3</v>
      </c>
      <c r="C482" s="5">
        <f t="shared" si="35"/>
        <v>5</v>
      </c>
      <c r="D482" s="5">
        <f t="shared" si="36"/>
        <v>3</v>
      </c>
      <c r="E482" s="3">
        <v>67.290000000000006</v>
      </c>
      <c r="F482">
        <f t="shared" si="37"/>
        <v>1.8157058556513887E-2</v>
      </c>
    </row>
    <row r="483" spans="1:6" ht="15" thickBot="1" x14ac:dyDescent="0.35">
      <c r="A483" s="2">
        <v>37321</v>
      </c>
      <c r="B483" s="5">
        <f t="shared" si="34"/>
        <v>3</v>
      </c>
      <c r="C483" s="5">
        <f t="shared" si="35"/>
        <v>6</v>
      </c>
      <c r="D483" s="5">
        <f t="shared" si="36"/>
        <v>4</v>
      </c>
      <c r="E483" s="3">
        <v>65.930000000000007</v>
      </c>
      <c r="F483">
        <f t="shared" si="37"/>
        <v>-2.0211026898499025E-2</v>
      </c>
    </row>
    <row r="484" spans="1:6" ht="15" thickBot="1" x14ac:dyDescent="0.35">
      <c r="A484" s="2">
        <v>37322</v>
      </c>
      <c r="B484" s="5">
        <f t="shared" si="34"/>
        <v>3</v>
      </c>
      <c r="C484" s="5">
        <f t="shared" si="35"/>
        <v>7</v>
      </c>
      <c r="D484" s="5">
        <f t="shared" si="36"/>
        <v>5</v>
      </c>
      <c r="E484" s="3">
        <v>69</v>
      </c>
      <c r="F484">
        <f t="shared" si="37"/>
        <v>4.6564538146518925E-2</v>
      </c>
    </row>
    <row r="485" spans="1:6" ht="15" thickBot="1" x14ac:dyDescent="0.35">
      <c r="A485" s="2">
        <v>37323</v>
      </c>
      <c r="B485" s="5">
        <f t="shared" si="34"/>
        <v>3</v>
      </c>
      <c r="C485" s="5">
        <f t="shared" si="35"/>
        <v>8</v>
      </c>
      <c r="D485" s="5">
        <f t="shared" si="36"/>
        <v>6</v>
      </c>
      <c r="E485" s="3">
        <v>74.349999999999994</v>
      </c>
      <c r="F485">
        <f t="shared" si="37"/>
        <v>7.7536231884057893E-2</v>
      </c>
    </row>
    <row r="486" spans="1:6" ht="15" thickBot="1" x14ac:dyDescent="0.35">
      <c r="A486" s="2">
        <v>37326</v>
      </c>
      <c r="B486" s="5">
        <f t="shared" si="34"/>
        <v>3</v>
      </c>
      <c r="C486" s="5">
        <f t="shared" si="35"/>
        <v>11</v>
      </c>
      <c r="D486" s="5">
        <f t="shared" si="36"/>
        <v>2</v>
      </c>
      <c r="E486" s="3">
        <v>74.099999999999994</v>
      </c>
      <c r="F486">
        <f t="shared" si="37"/>
        <v>-3.3624747814391394E-3</v>
      </c>
    </row>
    <row r="487" spans="1:6" ht="15" thickBot="1" x14ac:dyDescent="0.35">
      <c r="A487" s="2">
        <v>37327</v>
      </c>
      <c r="B487" s="5">
        <f t="shared" si="34"/>
        <v>3</v>
      </c>
      <c r="C487" s="5">
        <f t="shared" si="35"/>
        <v>12</v>
      </c>
      <c r="D487" s="5">
        <f t="shared" si="36"/>
        <v>3</v>
      </c>
      <c r="E487" s="3">
        <v>65.73</v>
      </c>
      <c r="F487">
        <f t="shared" si="37"/>
        <v>-0.11295546558704442</v>
      </c>
    </row>
    <row r="488" spans="1:6" ht="15" thickBot="1" x14ac:dyDescent="0.35">
      <c r="A488" s="2">
        <v>37328</v>
      </c>
      <c r="B488" s="5">
        <f t="shared" si="34"/>
        <v>3</v>
      </c>
      <c r="C488" s="5">
        <f t="shared" si="35"/>
        <v>13</v>
      </c>
      <c r="D488" s="5">
        <f t="shared" si="36"/>
        <v>4</v>
      </c>
      <c r="E488" s="3">
        <v>64.959999999999994</v>
      </c>
      <c r="F488">
        <f t="shared" si="37"/>
        <v>-1.1714589989350528E-2</v>
      </c>
    </row>
    <row r="489" spans="1:6" ht="15" thickBot="1" x14ac:dyDescent="0.35">
      <c r="A489" s="2">
        <v>37329</v>
      </c>
      <c r="B489" s="5">
        <f t="shared" si="34"/>
        <v>3</v>
      </c>
      <c r="C489" s="5">
        <f t="shared" si="35"/>
        <v>14</v>
      </c>
      <c r="D489" s="5">
        <f t="shared" si="36"/>
        <v>5</v>
      </c>
      <c r="E489" s="3">
        <v>63.3</v>
      </c>
      <c r="F489">
        <f t="shared" si="37"/>
        <v>-2.5554187192118178E-2</v>
      </c>
    </row>
    <row r="490" spans="1:6" ht="15" thickBot="1" x14ac:dyDescent="0.35">
      <c r="A490" s="2">
        <v>37330</v>
      </c>
      <c r="B490" s="5">
        <f t="shared" si="34"/>
        <v>3</v>
      </c>
      <c r="C490" s="5">
        <f t="shared" si="35"/>
        <v>15</v>
      </c>
      <c r="D490" s="5">
        <f t="shared" si="36"/>
        <v>6</v>
      </c>
      <c r="E490" s="3">
        <v>64.63</v>
      </c>
      <c r="F490">
        <f t="shared" si="37"/>
        <v>2.1011058451816719E-2</v>
      </c>
    </row>
    <row r="491" spans="1:6" ht="15" thickBot="1" x14ac:dyDescent="0.35">
      <c r="A491" s="2">
        <v>37333</v>
      </c>
      <c r="B491" s="5">
        <f t="shared" si="34"/>
        <v>3</v>
      </c>
      <c r="C491" s="5">
        <f t="shared" si="35"/>
        <v>18</v>
      </c>
      <c r="D491" s="5">
        <f t="shared" si="36"/>
        <v>2</v>
      </c>
      <c r="E491" s="3">
        <v>66.849999999999994</v>
      </c>
      <c r="F491">
        <f t="shared" si="37"/>
        <v>3.43493733560266E-2</v>
      </c>
    </row>
    <row r="492" spans="1:6" ht="15" thickBot="1" x14ac:dyDescent="0.35">
      <c r="A492" s="2">
        <v>37334</v>
      </c>
      <c r="B492" s="5">
        <f t="shared" si="34"/>
        <v>3</v>
      </c>
      <c r="C492" s="5">
        <f t="shared" si="35"/>
        <v>19</v>
      </c>
      <c r="D492" s="5">
        <f t="shared" si="36"/>
        <v>3</v>
      </c>
      <c r="E492" s="3">
        <v>66.27</v>
      </c>
      <c r="F492">
        <f t="shared" si="37"/>
        <v>-8.6761406133133642E-3</v>
      </c>
    </row>
    <row r="493" spans="1:6" ht="15" thickBot="1" x14ac:dyDescent="0.35">
      <c r="A493" s="2">
        <v>37335</v>
      </c>
      <c r="B493" s="5">
        <f t="shared" si="34"/>
        <v>3</v>
      </c>
      <c r="C493" s="5">
        <f t="shared" si="35"/>
        <v>20</v>
      </c>
      <c r="D493" s="5">
        <f t="shared" si="36"/>
        <v>4</v>
      </c>
      <c r="E493" s="3">
        <v>63.73</v>
      </c>
      <c r="F493">
        <f t="shared" si="37"/>
        <v>-3.8328051908857692E-2</v>
      </c>
    </row>
    <row r="494" spans="1:6" ht="15" thickBot="1" x14ac:dyDescent="0.35">
      <c r="A494" s="2">
        <v>37336</v>
      </c>
      <c r="B494" s="5">
        <f t="shared" si="34"/>
        <v>3</v>
      </c>
      <c r="C494" s="5">
        <f t="shared" si="35"/>
        <v>21</v>
      </c>
      <c r="D494" s="5">
        <f t="shared" si="36"/>
        <v>5</v>
      </c>
      <c r="E494" s="3">
        <v>67.39</v>
      </c>
      <c r="F494">
        <f t="shared" si="37"/>
        <v>5.742978189235845E-2</v>
      </c>
    </row>
    <row r="495" spans="1:6" ht="15" thickBot="1" x14ac:dyDescent="0.35">
      <c r="A495" s="2">
        <v>37337</v>
      </c>
      <c r="B495" s="5">
        <f t="shared" si="34"/>
        <v>3</v>
      </c>
      <c r="C495" s="5">
        <f t="shared" si="35"/>
        <v>22</v>
      </c>
      <c r="D495" s="5">
        <f t="shared" si="36"/>
        <v>6</v>
      </c>
      <c r="E495" s="3">
        <v>66.42</v>
      </c>
      <c r="F495">
        <f t="shared" si="37"/>
        <v>-1.4393826977296317E-2</v>
      </c>
    </row>
    <row r="496" spans="1:6" ht="15" thickBot="1" x14ac:dyDescent="0.35">
      <c r="A496" s="2">
        <v>37340</v>
      </c>
      <c r="B496" s="5">
        <f t="shared" si="34"/>
        <v>3</v>
      </c>
      <c r="C496" s="5">
        <f t="shared" si="35"/>
        <v>25</v>
      </c>
      <c r="D496" s="5">
        <f t="shared" si="36"/>
        <v>2</v>
      </c>
      <c r="E496" s="3">
        <v>65.599999999999994</v>
      </c>
      <c r="F496">
        <f t="shared" si="37"/>
        <v>-1.2345679012345789E-2</v>
      </c>
    </row>
    <row r="497" spans="1:6" ht="15" thickBot="1" x14ac:dyDescent="0.35">
      <c r="A497" s="2">
        <v>37341</v>
      </c>
      <c r="B497" s="5">
        <f t="shared" si="34"/>
        <v>3</v>
      </c>
      <c r="C497" s="5">
        <f t="shared" si="35"/>
        <v>26</v>
      </c>
      <c r="D497" s="5">
        <f t="shared" si="36"/>
        <v>3</v>
      </c>
      <c r="E497" s="3">
        <v>64.83</v>
      </c>
      <c r="F497">
        <f t="shared" si="37"/>
        <v>-1.1737804878048722E-2</v>
      </c>
    </row>
    <row r="498" spans="1:6" ht="15" thickBot="1" x14ac:dyDescent="0.35">
      <c r="A498" s="2">
        <v>37342</v>
      </c>
      <c r="B498" s="5">
        <f t="shared" si="34"/>
        <v>3</v>
      </c>
      <c r="C498" s="5">
        <f t="shared" si="35"/>
        <v>27</v>
      </c>
      <c r="D498" s="5">
        <f t="shared" si="36"/>
        <v>4</v>
      </c>
      <c r="E498" s="3">
        <v>65.650000000000006</v>
      </c>
      <c r="F498">
        <f t="shared" si="37"/>
        <v>1.2648465216720769E-2</v>
      </c>
    </row>
    <row r="499" spans="1:6" ht="15" thickBot="1" x14ac:dyDescent="0.35">
      <c r="A499" s="2">
        <v>37343</v>
      </c>
      <c r="B499" s="5">
        <f t="shared" si="34"/>
        <v>3</v>
      </c>
      <c r="C499" s="5">
        <f t="shared" si="35"/>
        <v>28</v>
      </c>
      <c r="D499" s="5">
        <f t="shared" si="36"/>
        <v>5</v>
      </c>
      <c r="E499" s="3">
        <v>67.650000000000006</v>
      </c>
      <c r="F499">
        <f t="shared" si="37"/>
        <v>3.0464584920030461E-2</v>
      </c>
    </row>
    <row r="500" spans="1:6" ht="15" thickBot="1" x14ac:dyDescent="0.35">
      <c r="A500" s="2">
        <v>37347</v>
      </c>
      <c r="B500" s="5">
        <f t="shared" si="34"/>
        <v>4</v>
      </c>
      <c r="C500" s="5">
        <f t="shared" si="35"/>
        <v>1</v>
      </c>
      <c r="D500" s="5">
        <f t="shared" si="36"/>
        <v>2</v>
      </c>
      <c r="E500" s="3">
        <v>68.8</v>
      </c>
      <c r="F500">
        <f t="shared" si="37"/>
        <v>1.69992609016998E-2</v>
      </c>
    </row>
    <row r="501" spans="1:6" ht="15" thickBot="1" x14ac:dyDescent="0.35">
      <c r="A501" s="2">
        <v>37348</v>
      </c>
      <c r="B501" s="5">
        <f t="shared" si="34"/>
        <v>4</v>
      </c>
      <c r="C501" s="5">
        <f t="shared" si="35"/>
        <v>2</v>
      </c>
      <c r="D501" s="5">
        <f t="shared" si="36"/>
        <v>3</v>
      </c>
      <c r="E501" s="3">
        <v>66.87</v>
      </c>
      <c r="F501">
        <f t="shared" si="37"/>
        <v>-2.8052325581395244E-2</v>
      </c>
    </row>
    <row r="502" spans="1:6" ht="15" thickBot="1" x14ac:dyDescent="0.35">
      <c r="A502" s="2">
        <v>37349</v>
      </c>
      <c r="B502" s="5">
        <f t="shared" si="34"/>
        <v>4</v>
      </c>
      <c r="C502" s="5">
        <f t="shared" si="35"/>
        <v>3</v>
      </c>
      <c r="D502" s="5">
        <f t="shared" si="36"/>
        <v>4</v>
      </c>
      <c r="E502" s="3">
        <v>64.709999999999994</v>
      </c>
      <c r="F502">
        <f t="shared" si="37"/>
        <v>-3.2301480484522367E-2</v>
      </c>
    </row>
    <row r="503" spans="1:6" ht="15" thickBot="1" x14ac:dyDescent="0.35">
      <c r="A503" s="2">
        <v>37350</v>
      </c>
      <c r="B503" s="5">
        <f t="shared" si="34"/>
        <v>4</v>
      </c>
      <c r="C503" s="5">
        <f t="shared" si="35"/>
        <v>4</v>
      </c>
      <c r="D503" s="5">
        <f t="shared" si="36"/>
        <v>5</v>
      </c>
      <c r="E503" s="3">
        <v>64.39</v>
      </c>
      <c r="F503">
        <f t="shared" si="37"/>
        <v>-4.9451398547364122E-3</v>
      </c>
    </row>
    <row r="504" spans="1:6" ht="15" thickBot="1" x14ac:dyDescent="0.35">
      <c r="A504" s="2">
        <v>37351</v>
      </c>
      <c r="B504" s="5">
        <f t="shared" si="34"/>
        <v>4</v>
      </c>
      <c r="C504" s="5">
        <f t="shared" si="35"/>
        <v>5</v>
      </c>
      <c r="D504" s="5">
        <f t="shared" si="36"/>
        <v>6</v>
      </c>
      <c r="E504" s="3">
        <v>61.99</v>
      </c>
      <c r="F504">
        <f t="shared" si="37"/>
        <v>-3.7272868457835048E-2</v>
      </c>
    </row>
    <row r="505" spans="1:6" ht="15" thickBot="1" x14ac:dyDescent="0.35">
      <c r="A505" s="2">
        <v>37354</v>
      </c>
      <c r="B505" s="5">
        <f t="shared" si="34"/>
        <v>4</v>
      </c>
      <c r="C505" s="5">
        <f t="shared" si="35"/>
        <v>8</v>
      </c>
      <c r="D505" s="5">
        <f t="shared" si="36"/>
        <v>2</v>
      </c>
      <c r="E505" s="3">
        <v>61.4</v>
      </c>
      <c r="F505">
        <f t="shared" si="37"/>
        <v>-9.5176641393773728E-3</v>
      </c>
    </row>
    <row r="506" spans="1:6" ht="15" thickBot="1" x14ac:dyDescent="0.35">
      <c r="A506" s="2">
        <v>37355</v>
      </c>
      <c r="B506" s="5">
        <f t="shared" si="34"/>
        <v>4</v>
      </c>
      <c r="C506" s="5">
        <f t="shared" si="35"/>
        <v>9</v>
      </c>
      <c r="D506" s="5">
        <f t="shared" si="36"/>
        <v>3</v>
      </c>
      <c r="E506" s="3">
        <v>57.85</v>
      </c>
      <c r="F506">
        <f t="shared" si="37"/>
        <v>-5.7817589576547188E-2</v>
      </c>
    </row>
    <row r="507" spans="1:6" ht="15" thickBot="1" x14ac:dyDescent="0.35">
      <c r="A507" s="2">
        <v>37356</v>
      </c>
      <c r="B507" s="5">
        <f t="shared" si="34"/>
        <v>4</v>
      </c>
      <c r="C507" s="5">
        <f t="shared" si="35"/>
        <v>10</v>
      </c>
      <c r="D507" s="5">
        <f t="shared" si="36"/>
        <v>4</v>
      </c>
      <c r="E507" s="3">
        <v>60</v>
      </c>
      <c r="F507">
        <f t="shared" si="37"/>
        <v>3.7165082108902306E-2</v>
      </c>
    </row>
    <row r="508" spans="1:6" ht="15" thickBot="1" x14ac:dyDescent="0.35">
      <c r="A508" s="2">
        <v>37357</v>
      </c>
      <c r="B508" s="5">
        <f t="shared" si="34"/>
        <v>4</v>
      </c>
      <c r="C508" s="5">
        <f t="shared" si="35"/>
        <v>11</v>
      </c>
      <c r="D508" s="5">
        <f t="shared" si="36"/>
        <v>5</v>
      </c>
      <c r="E508" s="3">
        <v>57.01</v>
      </c>
      <c r="F508">
        <f t="shared" si="37"/>
        <v>-4.9833333333333368E-2</v>
      </c>
    </row>
    <row r="509" spans="1:6" ht="15" thickBot="1" x14ac:dyDescent="0.35">
      <c r="A509" s="2">
        <v>37358</v>
      </c>
      <c r="B509" s="5">
        <f t="shared" si="34"/>
        <v>4</v>
      </c>
      <c r="C509" s="5">
        <f t="shared" si="35"/>
        <v>12</v>
      </c>
      <c r="D509" s="5">
        <f t="shared" si="36"/>
        <v>6</v>
      </c>
      <c r="E509" s="3">
        <v>58.2</v>
      </c>
      <c r="F509">
        <f t="shared" si="37"/>
        <v>2.0873530959480878E-2</v>
      </c>
    </row>
    <row r="510" spans="1:6" ht="15" thickBot="1" x14ac:dyDescent="0.35">
      <c r="A510" s="2">
        <v>37361</v>
      </c>
      <c r="B510" s="5">
        <f t="shared" si="34"/>
        <v>4</v>
      </c>
      <c r="C510" s="5">
        <f t="shared" si="35"/>
        <v>15</v>
      </c>
      <c r="D510" s="5">
        <f t="shared" si="36"/>
        <v>2</v>
      </c>
      <c r="E510" s="3">
        <v>57.03</v>
      </c>
      <c r="F510">
        <f t="shared" si="37"/>
        <v>-2.0103092783505184E-2</v>
      </c>
    </row>
    <row r="511" spans="1:6" ht="15" thickBot="1" x14ac:dyDescent="0.35">
      <c r="A511" s="2">
        <v>37362</v>
      </c>
      <c r="B511" s="5">
        <f t="shared" si="34"/>
        <v>4</v>
      </c>
      <c r="C511" s="5">
        <f t="shared" si="35"/>
        <v>16</v>
      </c>
      <c r="D511" s="5">
        <f t="shared" si="36"/>
        <v>3</v>
      </c>
      <c r="E511" s="3">
        <v>62.87</v>
      </c>
      <c r="F511">
        <f t="shared" si="37"/>
        <v>0.10240224443275463</v>
      </c>
    </row>
    <row r="512" spans="1:6" ht="15" thickBot="1" x14ac:dyDescent="0.35">
      <c r="A512" s="2">
        <v>37363</v>
      </c>
      <c r="B512" s="5">
        <f t="shared" si="34"/>
        <v>4</v>
      </c>
      <c r="C512" s="5">
        <f t="shared" si="35"/>
        <v>17</v>
      </c>
      <c r="D512" s="5">
        <f t="shared" si="36"/>
        <v>4</v>
      </c>
      <c r="E512" s="3">
        <v>62.07</v>
      </c>
      <c r="F512">
        <f t="shared" si="37"/>
        <v>-1.2724669953873027E-2</v>
      </c>
    </row>
    <row r="513" spans="1:6" ht="15" thickBot="1" x14ac:dyDescent="0.35">
      <c r="A513" s="2">
        <v>37364</v>
      </c>
      <c r="B513" s="5">
        <f t="shared" si="34"/>
        <v>4</v>
      </c>
      <c r="C513" s="5">
        <f t="shared" si="35"/>
        <v>18</v>
      </c>
      <c r="D513" s="5">
        <f t="shared" si="36"/>
        <v>5</v>
      </c>
      <c r="E513" s="3">
        <v>58.86</v>
      </c>
      <c r="F513">
        <f t="shared" si="37"/>
        <v>-5.1715804736587739E-2</v>
      </c>
    </row>
    <row r="514" spans="1:6" ht="15" thickBot="1" x14ac:dyDescent="0.35">
      <c r="A514" s="2">
        <v>37365</v>
      </c>
      <c r="B514" s="5">
        <f t="shared" si="34"/>
        <v>4</v>
      </c>
      <c r="C514" s="5">
        <f t="shared" si="35"/>
        <v>19</v>
      </c>
      <c r="D514" s="5">
        <f t="shared" si="36"/>
        <v>6</v>
      </c>
      <c r="E514" s="3">
        <v>59.45</v>
      </c>
      <c r="F514">
        <f t="shared" si="37"/>
        <v>1.0023785253143109E-2</v>
      </c>
    </row>
    <row r="515" spans="1:6" ht="15" thickBot="1" x14ac:dyDescent="0.35">
      <c r="A515" s="2">
        <v>37368</v>
      </c>
      <c r="B515" s="5">
        <f t="shared" ref="B515:B578" si="38">MONTH(A515)</f>
        <v>4</v>
      </c>
      <c r="C515" s="5">
        <f t="shared" ref="C515:C578" si="39">DAY(A515)</f>
        <v>22</v>
      </c>
      <c r="D515" s="5">
        <f t="shared" ref="D515:D578" si="40">WEEKDAY(A515,1)</f>
        <v>2</v>
      </c>
      <c r="E515" s="3">
        <v>58.81</v>
      </c>
      <c r="F515">
        <f t="shared" si="37"/>
        <v>-1.0765349032800681E-2</v>
      </c>
    </row>
    <row r="516" spans="1:6" ht="15" thickBot="1" x14ac:dyDescent="0.35">
      <c r="A516" s="2">
        <v>37369</v>
      </c>
      <c r="B516" s="5">
        <f t="shared" si="38"/>
        <v>4</v>
      </c>
      <c r="C516" s="5">
        <f t="shared" si="39"/>
        <v>23</v>
      </c>
      <c r="D516" s="5">
        <f t="shared" si="40"/>
        <v>3</v>
      </c>
      <c r="E516" s="3">
        <v>56.53</v>
      </c>
      <c r="F516">
        <f t="shared" ref="F516:F579" si="41">(E516-E515)/E515</f>
        <v>-3.8768916850875718E-2</v>
      </c>
    </row>
    <row r="517" spans="1:6" ht="15" thickBot="1" x14ac:dyDescent="0.35">
      <c r="A517" s="2">
        <v>37370</v>
      </c>
      <c r="B517" s="5">
        <f t="shared" si="38"/>
        <v>4</v>
      </c>
      <c r="C517" s="5">
        <f t="shared" si="39"/>
        <v>24</v>
      </c>
      <c r="D517" s="5">
        <f t="shared" si="40"/>
        <v>4</v>
      </c>
      <c r="E517" s="3">
        <v>53.75</v>
      </c>
      <c r="F517">
        <f t="shared" si="41"/>
        <v>-4.9177427914381761E-2</v>
      </c>
    </row>
    <row r="518" spans="1:6" ht="15" thickBot="1" x14ac:dyDescent="0.35">
      <c r="A518" s="2">
        <v>37371</v>
      </c>
      <c r="B518" s="5">
        <f t="shared" si="38"/>
        <v>4</v>
      </c>
      <c r="C518" s="5">
        <f t="shared" si="39"/>
        <v>25</v>
      </c>
      <c r="D518" s="5">
        <f t="shared" si="40"/>
        <v>5</v>
      </c>
      <c r="E518" s="3">
        <v>47.25</v>
      </c>
      <c r="F518">
        <f t="shared" si="41"/>
        <v>-0.12093023255813953</v>
      </c>
    </row>
    <row r="519" spans="1:6" ht="15" thickBot="1" x14ac:dyDescent="0.35">
      <c r="A519" s="2">
        <v>37372</v>
      </c>
      <c r="B519" s="5">
        <f t="shared" si="38"/>
        <v>4</v>
      </c>
      <c r="C519" s="5">
        <f t="shared" si="39"/>
        <v>26</v>
      </c>
      <c r="D519" s="5">
        <f t="shared" si="40"/>
        <v>6</v>
      </c>
      <c r="E519" s="3">
        <v>48.17</v>
      </c>
      <c r="F519">
        <f t="shared" si="41"/>
        <v>1.9470899470899507E-2</v>
      </c>
    </row>
    <row r="520" spans="1:6" ht="15" thickBot="1" x14ac:dyDescent="0.35">
      <c r="A520" s="2">
        <v>37375</v>
      </c>
      <c r="B520" s="5">
        <f t="shared" si="38"/>
        <v>4</v>
      </c>
      <c r="C520" s="5">
        <f t="shared" si="39"/>
        <v>29</v>
      </c>
      <c r="D520" s="5">
        <f t="shared" si="40"/>
        <v>2</v>
      </c>
      <c r="E520" s="3">
        <v>47.73</v>
      </c>
      <c r="F520">
        <f t="shared" si="41"/>
        <v>-9.1343159642932291E-3</v>
      </c>
    </row>
    <row r="521" spans="1:6" ht="15" thickBot="1" x14ac:dyDescent="0.35">
      <c r="A521" s="2">
        <v>37376</v>
      </c>
      <c r="B521" s="5">
        <f t="shared" si="38"/>
        <v>4</v>
      </c>
      <c r="C521" s="5">
        <f t="shared" si="39"/>
        <v>30</v>
      </c>
      <c r="D521" s="5">
        <f t="shared" si="40"/>
        <v>3</v>
      </c>
      <c r="E521" s="3">
        <v>48.9</v>
      </c>
      <c r="F521">
        <f t="shared" si="41"/>
        <v>2.4512884978001293E-2</v>
      </c>
    </row>
    <row r="522" spans="1:6" ht="15" thickBot="1" x14ac:dyDescent="0.35">
      <c r="A522" s="2">
        <v>37377</v>
      </c>
      <c r="B522" s="5">
        <f t="shared" si="38"/>
        <v>5</v>
      </c>
      <c r="C522" s="5">
        <f t="shared" si="39"/>
        <v>1</v>
      </c>
      <c r="D522" s="5">
        <f t="shared" si="40"/>
        <v>4</v>
      </c>
      <c r="E522" s="3">
        <v>49.8</v>
      </c>
      <c r="F522">
        <f t="shared" si="41"/>
        <v>1.8404907975460093E-2</v>
      </c>
    </row>
    <row r="523" spans="1:6" ht="15" thickBot="1" x14ac:dyDescent="0.35">
      <c r="A523" s="2">
        <v>37378</v>
      </c>
      <c r="B523" s="5">
        <f t="shared" si="38"/>
        <v>5</v>
      </c>
      <c r="C523" s="5">
        <f t="shared" si="39"/>
        <v>2</v>
      </c>
      <c r="D523" s="5">
        <f t="shared" si="40"/>
        <v>5</v>
      </c>
      <c r="E523" s="3">
        <v>49.01</v>
      </c>
      <c r="F523">
        <f t="shared" si="41"/>
        <v>-1.5863453815261028E-2</v>
      </c>
    </row>
    <row r="524" spans="1:6" ht="15" thickBot="1" x14ac:dyDescent="0.35">
      <c r="A524" s="2">
        <v>37379</v>
      </c>
      <c r="B524" s="5">
        <f t="shared" si="38"/>
        <v>5</v>
      </c>
      <c r="C524" s="5">
        <f t="shared" si="39"/>
        <v>3</v>
      </c>
      <c r="D524" s="5">
        <f t="shared" si="40"/>
        <v>6</v>
      </c>
      <c r="E524" s="3">
        <v>47.29</v>
      </c>
      <c r="F524">
        <f t="shared" si="41"/>
        <v>-3.5094878596204832E-2</v>
      </c>
    </row>
    <row r="525" spans="1:6" ht="15" thickBot="1" x14ac:dyDescent="0.35">
      <c r="A525" s="2">
        <v>37382</v>
      </c>
      <c r="B525" s="5">
        <f t="shared" si="38"/>
        <v>5</v>
      </c>
      <c r="C525" s="5">
        <f t="shared" si="39"/>
        <v>6</v>
      </c>
      <c r="D525" s="5">
        <f t="shared" si="40"/>
        <v>2</v>
      </c>
      <c r="E525" s="3">
        <v>46</v>
      </c>
      <c r="F525">
        <f t="shared" si="41"/>
        <v>-2.7278494396278264E-2</v>
      </c>
    </row>
    <row r="526" spans="1:6" ht="15" thickBot="1" x14ac:dyDescent="0.35">
      <c r="A526" s="2">
        <v>37383</v>
      </c>
      <c r="B526" s="5">
        <f t="shared" si="38"/>
        <v>5</v>
      </c>
      <c r="C526" s="5">
        <f t="shared" si="39"/>
        <v>7</v>
      </c>
      <c r="D526" s="5">
        <f t="shared" si="40"/>
        <v>3</v>
      </c>
      <c r="E526" s="3">
        <v>44.17</v>
      </c>
      <c r="F526">
        <f t="shared" si="41"/>
        <v>-3.9782608695652137E-2</v>
      </c>
    </row>
    <row r="527" spans="1:6" ht="15" thickBot="1" x14ac:dyDescent="0.35">
      <c r="A527" s="2">
        <v>37384</v>
      </c>
      <c r="B527" s="5">
        <f t="shared" si="38"/>
        <v>5</v>
      </c>
      <c r="C527" s="5">
        <f t="shared" si="39"/>
        <v>8</v>
      </c>
      <c r="D527" s="5">
        <f t="shared" si="40"/>
        <v>4</v>
      </c>
      <c r="E527" s="3">
        <v>49.3</v>
      </c>
      <c r="F527">
        <f t="shared" si="41"/>
        <v>0.11614217794883394</v>
      </c>
    </row>
    <row r="528" spans="1:6" ht="15" thickBot="1" x14ac:dyDescent="0.35">
      <c r="A528" s="2">
        <v>37385</v>
      </c>
      <c r="B528" s="5">
        <f t="shared" si="38"/>
        <v>5</v>
      </c>
      <c r="C528" s="5">
        <f t="shared" si="39"/>
        <v>9</v>
      </c>
      <c r="D528" s="5">
        <f t="shared" si="40"/>
        <v>5</v>
      </c>
      <c r="E528" s="3">
        <v>48.79</v>
      </c>
      <c r="F528">
        <f t="shared" si="41"/>
        <v>-1.0344827586206857E-2</v>
      </c>
    </row>
    <row r="529" spans="1:6" ht="15" thickBot="1" x14ac:dyDescent="0.35">
      <c r="A529" s="2">
        <v>37386</v>
      </c>
      <c r="B529" s="5">
        <f t="shared" si="38"/>
        <v>5</v>
      </c>
      <c r="C529" s="5">
        <f t="shared" si="39"/>
        <v>10</v>
      </c>
      <c r="D529" s="5">
        <f t="shared" si="40"/>
        <v>6</v>
      </c>
      <c r="E529" s="3">
        <v>44.61</v>
      </c>
      <c r="F529">
        <f t="shared" si="41"/>
        <v>-8.5673293707726986E-2</v>
      </c>
    </row>
    <row r="530" spans="1:6" ht="15" thickBot="1" x14ac:dyDescent="0.35">
      <c r="A530" s="2">
        <v>37389</v>
      </c>
      <c r="B530" s="5">
        <f t="shared" si="38"/>
        <v>5</v>
      </c>
      <c r="C530" s="5">
        <f t="shared" si="39"/>
        <v>13</v>
      </c>
      <c r="D530" s="5">
        <f t="shared" si="40"/>
        <v>2</v>
      </c>
      <c r="E530" s="3">
        <v>47.042000000000002</v>
      </c>
      <c r="F530">
        <f t="shared" si="41"/>
        <v>5.4516924456399961E-2</v>
      </c>
    </row>
    <row r="531" spans="1:6" ht="15" thickBot="1" x14ac:dyDescent="0.35">
      <c r="A531" s="2">
        <v>37390</v>
      </c>
      <c r="B531" s="5">
        <f t="shared" si="38"/>
        <v>5</v>
      </c>
      <c r="C531" s="5">
        <f t="shared" si="39"/>
        <v>14</v>
      </c>
      <c r="D531" s="5">
        <f t="shared" si="40"/>
        <v>3</v>
      </c>
      <c r="E531" s="3">
        <v>52.16</v>
      </c>
      <c r="F531">
        <f t="shared" si="41"/>
        <v>0.10879639471110911</v>
      </c>
    </row>
    <row r="532" spans="1:6" ht="15" thickBot="1" x14ac:dyDescent="0.35">
      <c r="A532" s="2">
        <v>37391</v>
      </c>
      <c r="B532" s="5">
        <f t="shared" si="38"/>
        <v>5</v>
      </c>
      <c r="C532" s="5">
        <f t="shared" si="39"/>
        <v>15</v>
      </c>
      <c r="D532" s="5">
        <f t="shared" si="40"/>
        <v>4</v>
      </c>
      <c r="E532" s="3">
        <v>52.23</v>
      </c>
      <c r="F532">
        <f t="shared" si="41"/>
        <v>1.3420245398773061E-3</v>
      </c>
    </row>
    <row r="533" spans="1:6" ht="15" thickBot="1" x14ac:dyDescent="0.35">
      <c r="A533" s="2">
        <v>37392</v>
      </c>
      <c r="B533" s="5">
        <f t="shared" si="38"/>
        <v>5</v>
      </c>
      <c r="C533" s="5">
        <f t="shared" si="39"/>
        <v>16</v>
      </c>
      <c r="D533" s="5">
        <f t="shared" si="40"/>
        <v>5</v>
      </c>
      <c r="E533" s="3">
        <v>54.88</v>
      </c>
      <c r="F533">
        <f t="shared" si="41"/>
        <v>5.0737124258089329E-2</v>
      </c>
    </row>
    <row r="534" spans="1:6" ht="15" thickBot="1" x14ac:dyDescent="0.35">
      <c r="A534" s="2">
        <v>37393</v>
      </c>
      <c r="B534" s="5">
        <f t="shared" si="38"/>
        <v>5</v>
      </c>
      <c r="C534" s="5">
        <f t="shared" si="39"/>
        <v>17</v>
      </c>
      <c r="D534" s="5">
        <f t="shared" si="40"/>
        <v>6</v>
      </c>
      <c r="E534" s="3">
        <v>52.48</v>
      </c>
      <c r="F534">
        <f t="shared" si="41"/>
        <v>-4.3731778425656079E-2</v>
      </c>
    </row>
    <row r="535" spans="1:6" ht="15" thickBot="1" x14ac:dyDescent="0.35">
      <c r="A535" s="2">
        <v>37396</v>
      </c>
      <c r="B535" s="5">
        <f t="shared" si="38"/>
        <v>5</v>
      </c>
      <c r="C535" s="5">
        <f t="shared" si="39"/>
        <v>20</v>
      </c>
      <c r="D535" s="5">
        <f t="shared" si="40"/>
        <v>2</v>
      </c>
      <c r="E535" s="3">
        <v>50.03</v>
      </c>
      <c r="F535">
        <f t="shared" si="41"/>
        <v>-4.6684451219512119E-2</v>
      </c>
    </row>
    <row r="536" spans="1:6" ht="15" thickBot="1" x14ac:dyDescent="0.35">
      <c r="A536" s="2">
        <v>37397</v>
      </c>
      <c r="B536" s="5">
        <f t="shared" si="38"/>
        <v>5</v>
      </c>
      <c r="C536" s="5">
        <f t="shared" si="39"/>
        <v>21</v>
      </c>
      <c r="D536" s="5">
        <f t="shared" si="40"/>
        <v>3</v>
      </c>
      <c r="E536" s="3">
        <v>50.13</v>
      </c>
      <c r="F536">
        <f t="shared" si="41"/>
        <v>1.9988007195682876E-3</v>
      </c>
    </row>
    <row r="537" spans="1:6" ht="15" thickBot="1" x14ac:dyDescent="0.35">
      <c r="A537" s="2">
        <v>37398</v>
      </c>
      <c r="B537" s="5">
        <f t="shared" si="38"/>
        <v>5</v>
      </c>
      <c r="C537" s="5">
        <f t="shared" si="39"/>
        <v>22</v>
      </c>
      <c r="D537" s="5">
        <f t="shared" si="40"/>
        <v>4</v>
      </c>
      <c r="E537" s="3">
        <v>50.05</v>
      </c>
      <c r="F537">
        <f t="shared" si="41"/>
        <v>-1.5958507879514341E-3</v>
      </c>
    </row>
    <row r="538" spans="1:6" ht="15" thickBot="1" x14ac:dyDescent="0.35">
      <c r="A538" s="2">
        <v>37399</v>
      </c>
      <c r="B538" s="5">
        <f t="shared" si="38"/>
        <v>5</v>
      </c>
      <c r="C538" s="5">
        <f t="shared" si="39"/>
        <v>23</v>
      </c>
      <c r="D538" s="5">
        <f t="shared" si="40"/>
        <v>5</v>
      </c>
      <c r="E538" s="3">
        <v>50.12</v>
      </c>
      <c r="F538">
        <f t="shared" si="41"/>
        <v>1.3986013986014045E-3</v>
      </c>
    </row>
    <row r="539" spans="1:6" ht="15" thickBot="1" x14ac:dyDescent="0.35">
      <c r="A539" s="2">
        <v>37400</v>
      </c>
      <c r="B539" s="5">
        <f t="shared" si="38"/>
        <v>5</v>
      </c>
      <c r="C539" s="5">
        <f t="shared" si="39"/>
        <v>24</v>
      </c>
      <c r="D539" s="5">
        <f t="shared" si="40"/>
        <v>6</v>
      </c>
      <c r="E539" s="3">
        <v>48.66</v>
      </c>
      <c r="F539">
        <f t="shared" si="41"/>
        <v>-2.9130087789305686E-2</v>
      </c>
    </row>
    <row r="540" spans="1:6" ht="15" thickBot="1" x14ac:dyDescent="0.35">
      <c r="A540" s="2">
        <v>37404</v>
      </c>
      <c r="B540" s="5">
        <f t="shared" si="38"/>
        <v>5</v>
      </c>
      <c r="C540" s="5">
        <f t="shared" si="39"/>
        <v>28</v>
      </c>
      <c r="D540" s="5">
        <f t="shared" si="40"/>
        <v>3</v>
      </c>
      <c r="E540" s="3">
        <v>49</v>
      </c>
      <c r="F540">
        <f t="shared" si="41"/>
        <v>6.9872585285656276E-3</v>
      </c>
    </row>
    <row r="541" spans="1:6" ht="15" thickBot="1" x14ac:dyDescent="0.35">
      <c r="A541" s="2">
        <v>37405</v>
      </c>
      <c r="B541" s="5">
        <f t="shared" si="38"/>
        <v>5</v>
      </c>
      <c r="C541" s="5">
        <f t="shared" si="39"/>
        <v>29</v>
      </c>
      <c r="D541" s="5">
        <f t="shared" si="40"/>
        <v>4</v>
      </c>
      <c r="E541" s="3">
        <v>46.7</v>
      </c>
      <c r="F541">
        <f t="shared" si="41"/>
        <v>-4.6938775510204027E-2</v>
      </c>
    </row>
    <row r="542" spans="1:6" ht="15" thickBot="1" x14ac:dyDescent="0.35">
      <c r="A542" s="2">
        <v>37406</v>
      </c>
      <c r="B542" s="5">
        <f t="shared" si="38"/>
        <v>5</v>
      </c>
      <c r="C542" s="5">
        <f t="shared" si="39"/>
        <v>30</v>
      </c>
      <c r="D542" s="5">
        <f t="shared" si="40"/>
        <v>5</v>
      </c>
      <c r="E542" s="3">
        <v>48.35</v>
      </c>
      <c r="F542">
        <f t="shared" si="41"/>
        <v>3.5331905781584551E-2</v>
      </c>
    </row>
    <row r="543" spans="1:6" ht="15" thickBot="1" x14ac:dyDescent="0.35">
      <c r="A543" s="2">
        <v>37407</v>
      </c>
      <c r="B543" s="5">
        <f t="shared" si="38"/>
        <v>5</v>
      </c>
      <c r="C543" s="5">
        <f t="shared" si="39"/>
        <v>31</v>
      </c>
      <c r="D543" s="5">
        <f t="shared" si="40"/>
        <v>6</v>
      </c>
      <c r="E543" s="3">
        <v>48.78</v>
      </c>
      <c r="F543">
        <f t="shared" si="41"/>
        <v>8.8934850051706239E-3</v>
      </c>
    </row>
    <row r="544" spans="1:6" ht="15" thickBot="1" x14ac:dyDescent="0.35">
      <c r="A544" s="2">
        <v>37410</v>
      </c>
      <c r="B544" s="5">
        <f t="shared" si="38"/>
        <v>6</v>
      </c>
      <c r="C544" s="5">
        <f t="shared" si="39"/>
        <v>3</v>
      </c>
      <c r="D544" s="5">
        <f t="shared" si="40"/>
        <v>2</v>
      </c>
      <c r="E544" s="3">
        <v>47</v>
      </c>
      <c r="F544">
        <f t="shared" si="41"/>
        <v>-3.6490364903649056E-2</v>
      </c>
    </row>
    <row r="545" spans="1:6" ht="15" thickBot="1" x14ac:dyDescent="0.35">
      <c r="A545" s="2">
        <v>37411</v>
      </c>
      <c r="B545" s="5">
        <f t="shared" si="38"/>
        <v>6</v>
      </c>
      <c r="C545" s="5">
        <f t="shared" si="39"/>
        <v>4</v>
      </c>
      <c r="D545" s="5">
        <f t="shared" si="40"/>
        <v>3</v>
      </c>
      <c r="E545" s="3">
        <v>47.39</v>
      </c>
      <c r="F545">
        <f t="shared" si="41"/>
        <v>8.2978723404255432E-3</v>
      </c>
    </row>
    <row r="546" spans="1:6" ht="15" thickBot="1" x14ac:dyDescent="0.35">
      <c r="A546" s="2">
        <v>37412</v>
      </c>
      <c r="B546" s="5">
        <f t="shared" si="38"/>
        <v>6</v>
      </c>
      <c r="C546" s="5">
        <f t="shared" si="39"/>
        <v>5</v>
      </c>
      <c r="D546" s="5">
        <f t="shared" si="40"/>
        <v>4</v>
      </c>
      <c r="E546" s="3">
        <v>47.7</v>
      </c>
      <c r="F546">
        <f t="shared" si="41"/>
        <v>6.5414644439755702E-3</v>
      </c>
    </row>
    <row r="547" spans="1:6" ht="15" thickBot="1" x14ac:dyDescent="0.35">
      <c r="A547" s="2">
        <v>37413</v>
      </c>
      <c r="B547" s="5">
        <f t="shared" si="38"/>
        <v>6</v>
      </c>
      <c r="C547" s="5">
        <f t="shared" si="39"/>
        <v>6</v>
      </c>
      <c r="D547" s="5">
        <f t="shared" si="40"/>
        <v>5</v>
      </c>
      <c r="E547" s="3">
        <v>46.59</v>
      </c>
      <c r="F547">
        <f t="shared" si="41"/>
        <v>-2.3270440251572315E-2</v>
      </c>
    </row>
    <row r="548" spans="1:6" ht="15" thickBot="1" x14ac:dyDescent="0.35">
      <c r="A548" s="2">
        <v>37414</v>
      </c>
      <c r="B548" s="5">
        <f t="shared" si="38"/>
        <v>6</v>
      </c>
      <c r="C548" s="5">
        <f t="shared" si="39"/>
        <v>7</v>
      </c>
      <c r="D548" s="5">
        <f t="shared" si="40"/>
        <v>6</v>
      </c>
      <c r="E548" s="3">
        <v>45.35</v>
      </c>
      <c r="F548">
        <f t="shared" si="41"/>
        <v>-2.6615153466409143E-2</v>
      </c>
    </row>
    <row r="549" spans="1:6" ht="15" thickBot="1" x14ac:dyDescent="0.35">
      <c r="A549" s="2">
        <v>37417</v>
      </c>
      <c r="B549" s="5">
        <f t="shared" si="38"/>
        <v>6</v>
      </c>
      <c r="C549" s="5">
        <f t="shared" si="39"/>
        <v>10</v>
      </c>
      <c r="D549" s="5">
        <f t="shared" si="40"/>
        <v>2</v>
      </c>
      <c r="E549" s="3">
        <v>45.5</v>
      </c>
      <c r="F549">
        <f t="shared" si="41"/>
        <v>3.3076074972436288E-3</v>
      </c>
    </row>
    <row r="550" spans="1:6" ht="15" thickBot="1" x14ac:dyDescent="0.35">
      <c r="A550" s="2">
        <v>37418</v>
      </c>
      <c r="B550" s="5">
        <f t="shared" si="38"/>
        <v>6</v>
      </c>
      <c r="C550" s="5">
        <f t="shared" si="39"/>
        <v>11</v>
      </c>
      <c r="D550" s="5">
        <f t="shared" si="40"/>
        <v>3</v>
      </c>
      <c r="E550" s="3">
        <v>41.9</v>
      </c>
      <c r="F550">
        <f t="shared" si="41"/>
        <v>-7.9120879120879159E-2</v>
      </c>
    </row>
    <row r="551" spans="1:6" ht="15" thickBot="1" x14ac:dyDescent="0.35">
      <c r="A551" s="2">
        <v>37419</v>
      </c>
      <c r="B551" s="5">
        <f t="shared" si="38"/>
        <v>6</v>
      </c>
      <c r="C551" s="5">
        <f t="shared" si="39"/>
        <v>12</v>
      </c>
      <c r="D551" s="5">
        <f t="shared" si="40"/>
        <v>4</v>
      </c>
      <c r="E551" s="3">
        <v>43.2</v>
      </c>
      <c r="F551">
        <f t="shared" si="41"/>
        <v>3.1026252983293659E-2</v>
      </c>
    </row>
    <row r="552" spans="1:6" ht="15" thickBot="1" x14ac:dyDescent="0.35">
      <c r="A552" s="2">
        <v>37420</v>
      </c>
      <c r="B552" s="5">
        <f t="shared" si="38"/>
        <v>6</v>
      </c>
      <c r="C552" s="5">
        <f t="shared" si="39"/>
        <v>13</v>
      </c>
      <c r="D552" s="5">
        <f t="shared" si="40"/>
        <v>5</v>
      </c>
      <c r="E552" s="3">
        <v>41.45</v>
      </c>
      <c r="F552">
        <f t="shared" si="41"/>
        <v>-4.0509259259259259E-2</v>
      </c>
    </row>
    <row r="553" spans="1:6" ht="15" thickBot="1" x14ac:dyDescent="0.35">
      <c r="A553" s="2">
        <v>37421</v>
      </c>
      <c r="B553" s="5">
        <f t="shared" si="38"/>
        <v>6</v>
      </c>
      <c r="C553" s="5">
        <f t="shared" si="39"/>
        <v>14</v>
      </c>
      <c r="D553" s="5">
        <f t="shared" si="40"/>
        <v>6</v>
      </c>
      <c r="E553" s="3">
        <v>43.44</v>
      </c>
      <c r="F553">
        <f t="shared" si="41"/>
        <v>4.8009650180940763E-2</v>
      </c>
    </row>
    <row r="554" spans="1:6" ht="15" thickBot="1" x14ac:dyDescent="0.35">
      <c r="A554" s="2">
        <v>37424</v>
      </c>
      <c r="B554" s="5">
        <f t="shared" si="38"/>
        <v>6</v>
      </c>
      <c r="C554" s="5">
        <f t="shared" si="39"/>
        <v>17</v>
      </c>
      <c r="D554" s="5">
        <f t="shared" si="40"/>
        <v>2</v>
      </c>
      <c r="E554" s="3">
        <v>45.49</v>
      </c>
      <c r="F554">
        <f t="shared" si="41"/>
        <v>4.7191528545119807E-2</v>
      </c>
    </row>
    <row r="555" spans="1:6" ht="15" thickBot="1" x14ac:dyDescent="0.35">
      <c r="A555" s="2">
        <v>37425</v>
      </c>
      <c r="B555" s="5">
        <f t="shared" si="38"/>
        <v>6</v>
      </c>
      <c r="C555" s="5">
        <f t="shared" si="39"/>
        <v>18</v>
      </c>
      <c r="D555" s="5">
        <f t="shared" si="40"/>
        <v>3</v>
      </c>
      <c r="E555" s="3">
        <v>45.49</v>
      </c>
      <c r="F555">
        <f t="shared" si="41"/>
        <v>0</v>
      </c>
    </row>
    <row r="556" spans="1:6" ht="15" thickBot="1" x14ac:dyDescent="0.35">
      <c r="A556" s="2">
        <v>37426</v>
      </c>
      <c r="B556" s="5">
        <f t="shared" si="38"/>
        <v>6</v>
      </c>
      <c r="C556" s="5">
        <f t="shared" si="39"/>
        <v>19</v>
      </c>
      <c r="D556" s="5">
        <f t="shared" si="40"/>
        <v>4</v>
      </c>
      <c r="E556" s="3">
        <v>41.83</v>
      </c>
      <c r="F556">
        <f t="shared" si="41"/>
        <v>-8.0457243350186933E-2</v>
      </c>
    </row>
    <row r="557" spans="1:6" ht="15" thickBot="1" x14ac:dyDescent="0.35">
      <c r="A557" s="2">
        <v>37427</v>
      </c>
      <c r="B557" s="5">
        <f t="shared" si="38"/>
        <v>6</v>
      </c>
      <c r="C557" s="5">
        <f t="shared" si="39"/>
        <v>20</v>
      </c>
      <c r="D557" s="5">
        <f t="shared" si="40"/>
        <v>5</v>
      </c>
      <c r="E557" s="3">
        <v>40.520000000000003</v>
      </c>
      <c r="F557">
        <f t="shared" si="41"/>
        <v>-3.1317236433181815E-2</v>
      </c>
    </row>
    <row r="558" spans="1:6" ht="15" thickBot="1" x14ac:dyDescent="0.35">
      <c r="A558" s="2">
        <v>37428</v>
      </c>
      <c r="B558" s="5">
        <f t="shared" si="38"/>
        <v>6</v>
      </c>
      <c r="C558" s="5">
        <f t="shared" si="39"/>
        <v>21</v>
      </c>
      <c r="D558" s="5">
        <f t="shared" si="40"/>
        <v>6</v>
      </c>
      <c r="E558" s="3">
        <v>40.61</v>
      </c>
      <c r="F558">
        <f t="shared" si="41"/>
        <v>2.2211253701874705E-3</v>
      </c>
    </row>
    <row r="559" spans="1:6" ht="15" thickBot="1" x14ac:dyDescent="0.35">
      <c r="A559" s="2">
        <v>37431</v>
      </c>
      <c r="B559" s="5">
        <f t="shared" si="38"/>
        <v>6</v>
      </c>
      <c r="C559" s="5">
        <f t="shared" si="39"/>
        <v>24</v>
      </c>
      <c r="D559" s="5">
        <f t="shared" si="40"/>
        <v>2</v>
      </c>
      <c r="E559" s="3">
        <v>41.83</v>
      </c>
      <c r="F559">
        <f t="shared" si="41"/>
        <v>3.004186161044075E-2</v>
      </c>
    </row>
    <row r="560" spans="1:6" ht="15" thickBot="1" x14ac:dyDescent="0.35">
      <c r="A560" s="2">
        <v>37432</v>
      </c>
      <c r="B560" s="5">
        <f t="shared" si="38"/>
        <v>6</v>
      </c>
      <c r="C560" s="5">
        <f t="shared" si="39"/>
        <v>25</v>
      </c>
      <c r="D560" s="5">
        <f t="shared" si="40"/>
        <v>3</v>
      </c>
      <c r="E560" s="3">
        <v>38.418999999999997</v>
      </c>
      <c r="F560">
        <f t="shared" si="41"/>
        <v>-8.1544346163040918E-2</v>
      </c>
    </row>
    <row r="561" spans="1:6" ht="15" thickBot="1" x14ac:dyDescent="0.35">
      <c r="A561" s="2">
        <v>37433</v>
      </c>
      <c r="B561" s="5">
        <f t="shared" si="38"/>
        <v>6</v>
      </c>
      <c r="C561" s="5">
        <f t="shared" si="39"/>
        <v>26</v>
      </c>
      <c r="D561" s="5">
        <f t="shared" si="40"/>
        <v>4</v>
      </c>
      <c r="E561" s="3">
        <v>40.54</v>
      </c>
      <c r="F561">
        <f t="shared" si="41"/>
        <v>5.5207059007262096E-2</v>
      </c>
    </row>
    <row r="562" spans="1:6" ht="15" thickBot="1" x14ac:dyDescent="0.35">
      <c r="A562" s="2">
        <v>37434</v>
      </c>
      <c r="B562" s="5">
        <f t="shared" si="38"/>
        <v>6</v>
      </c>
      <c r="C562" s="5">
        <f t="shared" si="39"/>
        <v>27</v>
      </c>
      <c r="D562" s="5">
        <f t="shared" si="40"/>
        <v>5</v>
      </c>
      <c r="E562" s="3">
        <v>42.59</v>
      </c>
      <c r="F562">
        <f t="shared" si="41"/>
        <v>5.0567340897878746E-2</v>
      </c>
    </row>
    <row r="563" spans="1:6" ht="15" thickBot="1" x14ac:dyDescent="0.35">
      <c r="A563" s="2">
        <v>37435</v>
      </c>
      <c r="B563" s="5">
        <f t="shared" si="38"/>
        <v>6</v>
      </c>
      <c r="C563" s="5">
        <f t="shared" si="39"/>
        <v>28</v>
      </c>
      <c r="D563" s="5">
        <f t="shared" si="40"/>
        <v>6</v>
      </c>
      <c r="E563" s="3">
        <v>43.16</v>
      </c>
      <c r="F563">
        <f t="shared" si="41"/>
        <v>1.3383423338811767E-2</v>
      </c>
    </row>
    <row r="564" spans="1:6" ht="15" thickBot="1" x14ac:dyDescent="0.35">
      <c r="A564" s="2">
        <v>37438</v>
      </c>
      <c r="B564" s="5">
        <f t="shared" si="38"/>
        <v>7</v>
      </c>
      <c r="C564" s="5">
        <f t="shared" si="39"/>
        <v>1</v>
      </c>
      <c r="D564" s="5">
        <f t="shared" si="40"/>
        <v>2</v>
      </c>
      <c r="E564" s="3">
        <v>41.17</v>
      </c>
      <c r="F564">
        <f t="shared" si="41"/>
        <v>-4.6107506950880332E-2</v>
      </c>
    </row>
    <row r="565" spans="1:6" ht="15" thickBot="1" x14ac:dyDescent="0.35">
      <c r="A565" s="2">
        <v>37439</v>
      </c>
      <c r="B565" s="5">
        <f t="shared" si="38"/>
        <v>7</v>
      </c>
      <c r="C565" s="5">
        <f t="shared" si="39"/>
        <v>2</v>
      </c>
      <c r="D565" s="5">
        <f t="shared" si="40"/>
        <v>3</v>
      </c>
      <c r="E565" s="3">
        <v>39.28</v>
      </c>
      <c r="F565">
        <f t="shared" si="41"/>
        <v>-4.5907213990769989E-2</v>
      </c>
    </row>
    <row r="566" spans="1:6" ht="15" thickBot="1" x14ac:dyDescent="0.35">
      <c r="A566" s="2">
        <v>37440</v>
      </c>
      <c r="B566" s="5">
        <f t="shared" si="38"/>
        <v>7</v>
      </c>
      <c r="C566" s="5">
        <f t="shared" si="39"/>
        <v>3</v>
      </c>
      <c r="D566" s="5">
        <f t="shared" si="40"/>
        <v>4</v>
      </c>
      <c r="E566" s="3">
        <v>40.1</v>
      </c>
      <c r="F566">
        <f t="shared" si="41"/>
        <v>2.087576374745418E-2</v>
      </c>
    </row>
    <row r="567" spans="1:6" ht="15" thickBot="1" x14ac:dyDescent="0.35">
      <c r="A567" s="2">
        <v>37442</v>
      </c>
      <c r="B567" s="5">
        <f t="shared" si="38"/>
        <v>7</v>
      </c>
      <c r="C567" s="5">
        <f t="shared" si="39"/>
        <v>5</v>
      </c>
      <c r="D567" s="5">
        <f t="shared" si="40"/>
        <v>6</v>
      </c>
      <c r="E567" s="3">
        <v>42.1</v>
      </c>
      <c r="F567">
        <f t="shared" si="41"/>
        <v>4.987531172069825E-2</v>
      </c>
    </row>
    <row r="568" spans="1:6" ht="15" thickBot="1" x14ac:dyDescent="0.35">
      <c r="A568" s="2">
        <v>37445</v>
      </c>
      <c r="B568" s="5">
        <f t="shared" si="38"/>
        <v>7</v>
      </c>
      <c r="C568" s="5">
        <f t="shared" si="39"/>
        <v>8</v>
      </c>
      <c r="D568" s="5">
        <f t="shared" si="40"/>
        <v>2</v>
      </c>
      <c r="E568" s="3">
        <v>40</v>
      </c>
      <c r="F568">
        <f t="shared" si="41"/>
        <v>-4.9881235154394334E-2</v>
      </c>
    </row>
    <row r="569" spans="1:6" ht="15" thickBot="1" x14ac:dyDescent="0.35">
      <c r="A569" s="2">
        <v>37446</v>
      </c>
      <c r="B569" s="5">
        <f t="shared" si="38"/>
        <v>7</v>
      </c>
      <c r="C569" s="5">
        <f t="shared" si="39"/>
        <v>9</v>
      </c>
      <c r="D569" s="5">
        <f t="shared" si="40"/>
        <v>3</v>
      </c>
      <c r="E569" s="3">
        <v>37.799999999999997</v>
      </c>
      <c r="F569">
        <f t="shared" si="41"/>
        <v>-5.500000000000007E-2</v>
      </c>
    </row>
    <row r="570" spans="1:6" ht="15" thickBot="1" x14ac:dyDescent="0.35">
      <c r="A570" s="2">
        <v>37447</v>
      </c>
      <c r="B570" s="5">
        <f t="shared" si="38"/>
        <v>7</v>
      </c>
      <c r="C570" s="5">
        <f t="shared" si="39"/>
        <v>10</v>
      </c>
      <c r="D570" s="5">
        <f t="shared" si="40"/>
        <v>4</v>
      </c>
      <c r="E570" s="3">
        <v>37.51</v>
      </c>
      <c r="F570">
        <f t="shared" si="41"/>
        <v>-7.6719576719576502E-3</v>
      </c>
    </row>
    <row r="571" spans="1:6" ht="15" thickBot="1" x14ac:dyDescent="0.35">
      <c r="A571" s="2">
        <v>37448</v>
      </c>
      <c r="B571" s="5">
        <f t="shared" si="38"/>
        <v>7</v>
      </c>
      <c r="C571" s="5">
        <f t="shared" si="39"/>
        <v>11</v>
      </c>
      <c r="D571" s="5">
        <f t="shared" si="40"/>
        <v>5</v>
      </c>
      <c r="E571" s="3">
        <v>38.200000000000003</v>
      </c>
      <c r="F571">
        <f t="shared" si="41"/>
        <v>1.8395094641429081E-2</v>
      </c>
    </row>
    <row r="572" spans="1:6" ht="15" thickBot="1" x14ac:dyDescent="0.35">
      <c r="A572" s="2">
        <v>37449</v>
      </c>
      <c r="B572" s="5">
        <f t="shared" si="38"/>
        <v>7</v>
      </c>
      <c r="C572" s="5">
        <f t="shared" si="39"/>
        <v>12</v>
      </c>
      <c r="D572" s="5">
        <f t="shared" si="40"/>
        <v>6</v>
      </c>
      <c r="E572" s="3">
        <v>36.76</v>
      </c>
      <c r="F572">
        <f t="shared" si="41"/>
        <v>-3.7696335078534156E-2</v>
      </c>
    </row>
    <row r="573" spans="1:6" ht="15" thickBot="1" x14ac:dyDescent="0.35">
      <c r="A573" s="2">
        <v>37452</v>
      </c>
      <c r="B573" s="5">
        <f t="shared" si="38"/>
        <v>7</v>
      </c>
      <c r="C573" s="5">
        <f t="shared" si="39"/>
        <v>15</v>
      </c>
      <c r="D573" s="5">
        <f t="shared" si="40"/>
        <v>2</v>
      </c>
      <c r="E573" s="3">
        <v>40.299999999999997</v>
      </c>
      <c r="F573">
        <f t="shared" si="41"/>
        <v>9.6300326441784531E-2</v>
      </c>
    </row>
    <row r="574" spans="1:6" ht="15" thickBot="1" x14ac:dyDescent="0.35">
      <c r="A574" s="2">
        <v>37453</v>
      </c>
      <c r="B574" s="5">
        <f t="shared" si="38"/>
        <v>7</v>
      </c>
      <c r="C574" s="5">
        <f t="shared" si="39"/>
        <v>16</v>
      </c>
      <c r="D574" s="5">
        <f t="shared" si="40"/>
        <v>3</v>
      </c>
      <c r="E574" s="3">
        <v>39.58</v>
      </c>
      <c r="F574">
        <f t="shared" si="41"/>
        <v>-1.7866004962779129E-2</v>
      </c>
    </row>
    <row r="575" spans="1:6" ht="15" thickBot="1" x14ac:dyDescent="0.35">
      <c r="A575" s="2">
        <v>37454</v>
      </c>
      <c r="B575" s="5">
        <f t="shared" si="38"/>
        <v>7</v>
      </c>
      <c r="C575" s="5">
        <f t="shared" si="39"/>
        <v>17</v>
      </c>
      <c r="D575" s="5">
        <f t="shared" si="40"/>
        <v>4</v>
      </c>
      <c r="E575" s="3">
        <v>39.72</v>
      </c>
      <c r="F575">
        <f t="shared" si="41"/>
        <v>3.5371399696816721E-3</v>
      </c>
    </row>
    <row r="576" spans="1:6" ht="15" thickBot="1" x14ac:dyDescent="0.35">
      <c r="A576" s="2">
        <v>37455</v>
      </c>
      <c r="B576" s="5">
        <f t="shared" si="38"/>
        <v>7</v>
      </c>
      <c r="C576" s="5">
        <f t="shared" si="39"/>
        <v>18</v>
      </c>
      <c r="D576" s="5">
        <f t="shared" si="40"/>
        <v>5</v>
      </c>
      <c r="E576" s="3">
        <v>37.92</v>
      </c>
      <c r="F576">
        <f t="shared" si="41"/>
        <v>-4.5317220543806574E-2</v>
      </c>
    </row>
    <row r="577" spans="1:6" ht="15" thickBot="1" x14ac:dyDescent="0.35">
      <c r="A577" s="2">
        <v>37456</v>
      </c>
      <c r="B577" s="5">
        <f t="shared" si="38"/>
        <v>7</v>
      </c>
      <c r="C577" s="5">
        <f t="shared" si="39"/>
        <v>19</v>
      </c>
      <c r="D577" s="5">
        <f t="shared" si="40"/>
        <v>6</v>
      </c>
      <c r="E577" s="3">
        <v>38.1</v>
      </c>
      <c r="F577">
        <f t="shared" si="41"/>
        <v>4.746835443037967E-3</v>
      </c>
    </row>
    <row r="578" spans="1:6" ht="15" thickBot="1" x14ac:dyDescent="0.35">
      <c r="A578" s="2">
        <v>37459</v>
      </c>
      <c r="B578" s="5">
        <f t="shared" si="38"/>
        <v>7</v>
      </c>
      <c r="C578" s="5">
        <f t="shared" si="39"/>
        <v>22</v>
      </c>
      <c r="D578" s="5">
        <f t="shared" si="40"/>
        <v>2</v>
      </c>
      <c r="E578" s="3">
        <v>36.35</v>
      </c>
      <c r="F578">
        <f t="shared" si="41"/>
        <v>-4.5931758530183726E-2</v>
      </c>
    </row>
    <row r="579" spans="1:6" ht="15" thickBot="1" x14ac:dyDescent="0.35">
      <c r="A579" s="2">
        <v>37460</v>
      </c>
      <c r="B579" s="5">
        <f t="shared" ref="B579:B642" si="42">MONTH(A579)</f>
        <v>7</v>
      </c>
      <c r="C579" s="5">
        <f t="shared" ref="C579:C642" si="43">DAY(A579)</f>
        <v>23</v>
      </c>
      <c r="D579" s="5">
        <f t="shared" ref="D579:D642" si="44">WEEKDAY(A579,1)</f>
        <v>3</v>
      </c>
      <c r="E579" s="3">
        <v>34.85</v>
      </c>
      <c r="F579">
        <f t="shared" si="41"/>
        <v>-4.1265474552957357E-2</v>
      </c>
    </row>
    <row r="580" spans="1:6" ht="15" thickBot="1" x14ac:dyDescent="0.35">
      <c r="A580" s="2">
        <v>37461</v>
      </c>
      <c r="B580" s="5">
        <f t="shared" si="42"/>
        <v>7</v>
      </c>
      <c r="C580" s="5">
        <f t="shared" si="43"/>
        <v>24</v>
      </c>
      <c r="D580" s="5">
        <f t="shared" si="44"/>
        <v>4</v>
      </c>
      <c r="E580" s="3">
        <v>34.75</v>
      </c>
      <c r="F580">
        <f t="shared" ref="F580:F643" si="45">(E580-E579)/E579</f>
        <v>-2.8694404591105139E-3</v>
      </c>
    </row>
    <row r="581" spans="1:6" ht="15" thickBot="1" x14ac:dyDescent="0.35">
      <c r="A581" s="2">
        <v>37462</v>
      </c>
      <c r="B581" s="5">
        <f t="shared" si="42"/>
        <v>7</v>
      </c>
      <c r="C581" s="5">
        <f t="shared" si="43"/>
        <v>25</v>
      </c>
      <c r="D581" s="5">
        <f t="shared" si="44"/>
        <v>5</v>
      </c>
      <c r="E581" s="3">
        <v>37.9</v>
      </c>
      <c r="F581">
        <f t="shared" si="45"/>
        <v>9.064748201438845E-2</v>
      </c>
    </row>
    <row r="582" spans="1:6" ht="15" thickBot="1" x14ac:dyDescent="0.35">
      <c r="A582" s="2">
        <v>37463</v>
      </c>
      <c r="B582" s="5">
        <f t="shared" si="42"/>
        <v>7</v>
      </c>
      <c r="C582" s="5">
        <f t="shared" si="43"/>
        <v>26</v>
      </c>
      <c r="D582" s="5">
        <f t="shared" si="44"/>
        <v>6</v>
      </c>
      <c r="E582" s="3">
        <v>38.76</v>
      </c>
      <c r="F582">
        <f t="shared" si="45"/>
        <v>2.2691292875989432E-2</v>
      </c>
    </row>
    <row r="583" spans="1:6" ht="15" thickBot="1" x14ac:dyDescent="0.35">
      <c r="A583" s="2">
        <v>37466</v>
      </c>
      <c r="B583" s="5">
        <f t="shared" si="42"/>
        <v>7</v>
      </c>
      <c r="C583" s="5">
        <f t="shared" si="43"/>
        <v>29</v>
      </c>
      <c r="D583" s="5">
        <f t="shared" si="44"/>
        <v>2</v>
      </c>
      <c r="E583" s="3">
        <v>41.74</v>
      </c>
      <c r="F583">
        <f t="shared" si="45"/>
        <v>7.6883384932920643E-2</v>
      </c>
    </row>
    <row r="584" spans="1:6" ht="15" thickBot="1" x14ac:dyDescent="0.35">
      <c r="A584" s="2">
        <v>37467</v>
      </c>
      <c r="B584" s="5">
        <f t="shared" si="42"/>
        <v>7</v>
      </c>
      <c r="C584" s="5">
        <f t="shared" si="43"/>
        <v>30</v>
      </c>
      <c r="D584" s="5">
        <f t="shared" si="44"/>
        <v>3</v>
      </c>
      <c r="E584" s="3">
        <v>43.35</v>
      </c>
      <c r="F584">
        <f t="shared" si="45"/>
        <v>3.8572113080977466E-2</v>
      </c>
    </row>
    <row r="585" spans="1:6" ht="15" thickBot="1" x14ac:dyDescent="0.35">
      <c r="A585" s="2">
        <v>37468</v>
      </c>
      <c r="B585" s="5">
        <f t="shared" si="42"/>
        <v>7</v>
      </c>
      <c r="C585" s="5">
        <f t="shared" si="43"/>
        <v>31</v>
      </c>
      <c r="D585" s="5">
        <f t="shared" si="44"/>
        <v>4</v>
      </c>
      <c r="E585" s="3">
        <v>42.34</v>
      </c>
      <c r="F585">
        <f t="shared" si="45"/>
        <v>-2.3298731257208719E-2</v>
      </c>
    </row>
    <row r="586" spans="1:6" ht="15" thickBot="1" x14ac:dyDescent="0.35">
      <c r="A586" s="2">
        <v>37469</v>
      </c>
      <c r="B586" s="5">
        <f t="shared" si="42"/>
        <v>8</v>
      </c>
      <c r="C586" s="5">
        <f t="shared" si="43"/>
        <v>1</v>
      </c>
      <c r="D586" s="5">
        <f t="shared" si="44"/>
        <v>5</v>
      </c>
      <c r="E586" s="3">
        <v>39.770000000000003</v>
      </c>
      <c r="F586">
        <f t="shared" si="45"/>
        <v>-6.0699102503542754E-2</v>
      </c>
    </row>
    <row r="587" spans="1:6" ht="15" thickBot="1" x14ac:dyDescent="0.35">
      <c r="A587" s="2">
        <v>37470</v>
      </c>
      <c r="B587" s="5">
        <f t="shared" si="42"/>
        <v>8</v>
      </c>
      <c r="C587" s="5">
        <f t="shared" si="43"/>
        <v>2</v>
      </c>
      <c r="D587" s="5">
        <f t="shared" si="44"/>
        <v>6</v>
      </c>
      <c r="E587" s="3">
        <v>38.21</v>
      </c>
      <c r="F587">
        <f t="shared" si="45"/>
        <v>-3.9225546894644261E-2</v>
      </c>
    </row>
    <row r="588" spans="1:6" ht="15" thickBot="1" x14ac:dyDescent="0.35">
      <c r="A588" s="2">
        <v>37473</v>
      </c>
      <c r="B588" s="5">
        <f t="shared" si="42"/>
        <v>8</v>
      </c>
      <c r="C588" s="5">
        <f t="shared" si="43"/>
        <v>5</v>
      </c>
      <c r="D588" s="5">
        <f t="shared" si="44"/>
        <v>2</v>
      </c>
      <c r="E588" s="3">
        <v>37</v>
      </c>
      <c r="F588">
        <f t="shared" si="45"/>
        <v>-3.1667102852656392E-2</v>
      </c>
    </row>
    <row r="589" spans="1:6" ht="15" thickBot="1" x14ac:dyDescent="0.35">
      <c r="A589" s="2">
        <v>37474</v>
      </c>
      <c r="B589" s="5">
        <f t="shared" si="42"/>
        <v>8</v>
      </c>
      <c r="C589" s="5">
        <f t="shared" si="43"/>
        <v>6</v>
      </c>
      <c r="D589" s="5">
        <f t="shared" si="44"/>
        <v>3</v>
      </c>
      <c r="E589" s="3">
        <v>39.24</v>
      </c>
      <c r="F589">
        <f t="shared" si="45"/>
        <v>6.0540540540540595E-2</v>
      </c>
    </row>
    <row r="590" spans="1:6" ht="15" thickBot="1" x14ac:dyDescent="0.35">
      <c r="A590" s="2">
        <v>37475</v>
      </c>
      <c r="B590" s="5">
        <f t="shared" si="42"/>
        <v>8</v>
      </c>
      <c r="C590" s="5">
        <f t="shared" si="43"/>
        <v>7</v>
      </c>
      <c r="D590" s="5">
        <f t="shared" si="44"/>
        <v>4</v>
      </c>
      <c r="E590" s="3">
        <v>40.07</v>
      </c>
      <c r="F590">
        <f t="shared" si="45"/>
        <v>2.115188583078487E-2</v>
      </c>
    </row>
    <row r="591" spans="1:6" ht="15" thickBot="1" x14ac:dyDescent="0.35">
      <c r="A591" s="2">
        <v>37476</v>
      </c>
      <c r="B591" s="5">
        <f t="shared" si="42"/>
        <v>8</v>
      </c>
      <c r="C591" s="5">
        <f t="shared" si="43"/>
        <v>8</v>
      </c>
      <c r="D591" s="5">
        <f t="shared" si="44"/>
        <v>5</v>
      </c>
      <c r="E591" s="3">
        <v>41.69</v>
      </c>
      <c r="F591">
        <f t="shared" si="45"/>
        <v>4.042924881457443E-2</v>
      </c>
    </row>
    <row r="592" spans="1:6" ht="15" thickBot="1" x14ac:dyDescent="0.35">
      <c r="A592" s="2">
        <v>37477</v>
      </c>
      <c r="B592" s="5">
        <f t="shared" si="42"/>
        <v>8</v>
      </c>
      <c r="C592" s="5">
        <f t="shared" si="43"/>
        <v>9</v>
      </c>
      <c r="D592" s="5">
        <f t="shared" si="44"/>
        <v>6</v>
      </c>
      <c r="E592" s="3">
        <v>41.26</v>
      </c>
      <c r="F592">
        <f t="shared" si="45"/>
        <v>-1.031422403454065E-2</v>
      </c>
    </row>
    <row r="593" spans="1:6" ht="15" thickBot="1" x14ac:dyDescent="0.35">
      <c r="A593" s="2">
        <v>37480</v>
      </c>
      <c r="B593" s="5">
        <f t="shared" si="42"/>
        <v>8</v>
      </c>
      <c r="C593" s="5">
        <f t="shared" si="43"/>
        <v>12</v>
      </c>
      <c r="D593" s="5">
        <f t="shared" si="44"/>
        <v>2</v>
      </c>
      <c r="E593" s="3">
        <v>41.37</v>
      </c>
      <c r="F593">
        <f t="shared" si="45"/>
        <v>2.6660203587009074E-3</v>
      </c>
    </row>
    <row r="594" spans="1:6" ht="15" thickBot="1" x14ac:dyDescent="0.35">
      <c r="A594" s="2">
        <v>37481</v>
      </c>
      <c r="B594" s="5">
        <f t="shared" si="42"/>
        <v>8</v>
      </c>
      <c r="C594" s="5">
        <f t="shared" si="43"/>
        <v>13</v>
      </c>
      <c r="D594" s="5">
        <f t="shared" si="44"/>
        <v>3</v>
      </c>
      <c r="E594" s="3">
        <v>39.44</v>
      </c>
      <c r="F594">
        <f t="shared" si="45"/>
        <v>-4.6652163403432437E-2</v>
      </c>
    </row>
    <row r="595" spans="1:6" ht="15" thickBot="1" x14ac:dyDescent="0.35">
      <c r="A595" s="2">
        <v>37482</v>
      </c>
      <c r="B595" s="5">
        <f t="shared" si="42"/>
        <v>8</v>
      </c>
      <c r="C595" s="5">
        <f t="shared" si="43"/>
        <v>14</v>
      </c>
      <c r="D595" s="5">
        <f t="shared" si="44"/>
        <v>4</v>
      </c>
      <c r="E595" s="3">
        <v>41.5</v>
      </c>
      <c r="F595">
        <f t="shared" si="45"/>
        <v>5.2231237322515271E-2</v>
      </c>
    </row>
    <row r="596" spans="1:6" ht="15" thickBot="1" x14ac:dyDescent="0.35">
      <c r="A596" s="2">
        <v>37483</v>
      </c>
      <c r="B596" s="5">
        <f t="shared" si="42"/>
        <v>8</v>
      </c>
      <c r="C596" s="5">
        <f t="shared" si="43"/>
        <v>15</v>
      </c>
      <c r="D596" s="5">
        <f t="shared" si="44"/>
        <v>5</v>
      </c>
      <c r="E596" s="3">
        <v>43.5</v>
      </c>
      <c r="F596">
        <f t="shared" si="45"/>
        <v>4.8192771084337352E-2</v>
      </c>
    </row>
    <row r="597" spans="1:6" ht="15" thickBot="1" x14ac:dyDescent="0.35">
      <c r="A597" s="2">
        <v>37484</v>
      </c>
      <c r="B597" s="5">
        <f t="shared" si="42"/>
        <v>8</v>
      </c>
      <c r="C597" s="5">
        <f t="shared" si="43"/>
        <v>16</v>
      </c>
      <c r="D597" s="5">
        <f t="shared" si="44"/>
        <v>6</v>
      </c>
      <c r="E597" s="3">
        <v>47.11</v>
      </c>
      <c r="F597">
        <f t="shared" si="45"/>
        <v>8.298850574712642E-2</v>
      </c>
    </row>
    <row r="598" spans="1:6" ht="15" thickBot="1" x14ac:dyDescent="0.35">
      <c r="A598" s="2">
        <v>37487</v>
      </c>
      <c r="B598" s="5">
        <f t="shared" si="42"/>
        <v>8</v>
      </c>
      <c r="C598" s="5">
        <f t="shared" si="43"/>
        <v>19</v>
      </c>
      <c r="D598" s="5">
        <f t="shared" si="44"/>
        <v>2</v>
      </c>
      <c r="E598" s="3">
        <v>49.81</v>
      </c>
      <c r="F598">
        <f t="shared" si="45"/>
        <v>5.7312672468690359E-2</v>
      </c>
    </row>
    <row r="599" spans="1:6" ht="15" thickBot="1" x14ac:dyDescent="0.35">
      <c r="A599" s="2">
        <v>37488</v>
      </c>
      <c r="B599" s="5">
        <f t="shared" si="42"/>
        <v>8</v>
      </c>
      <c r="C599" s="5">
        <f t="shared" si="43"/>
        <v>20</v>
      </c>
      <c r="D599" s="5">
        <f t="shared" si="44"/>
        <v>3</v>
      </c>
      <c r="E599" s="3">
        <v>48.56</v>
      </c>
      <c r="F599">
        <f t="shared" si="45"/>
        <v>-2.5095362377032724E-2</v>
      </c>
    </row>
    <row r="600" spans="1:6" ht="15" thickBot="1" x14ac:dyDescent="0.35">
      <c r="A600" s="2">
        <v>37489</v>
      </c>
      <c r="B600" s="5">
        <f t="shared" si="42"/>
        <v>8</v>
      </c>
      <c r="C600" s="5">
        <f t="shared" si="43"/>
        <v>21</v>
      </c>
      <c r="D600" s="5">
        <f t="shared" si="44"/>
        <v>4</v>
      </c>
      <c r="E600" s="3">
        <v>48.9</v>
      </c>
      <c r="F600">
        <f t="shared" si="45"/>
        <v>7.0016474464579138E-3</v>
      </c>
    </row>
    <row r="601" spans="1:6" ht="15" thickBot="1" x14ac:dyDescent="0.35">
      <c r="A601" s="2">
        <v>37490</v>
      </c>
      <c r="B601" s="5">
        <f t="shared" si="42"/>
        <v>8</v>
      </c>
      <c r="C601" s="5">
        <f t="shared" si="43"/>
        <v>22</v>
      </c>
      <c r="D601" s="5">
        <f t="shared" si="44"/>
        <v>5</v>
      </c>
      <c r="E601" s="3">
        <v>47.8</v>
      </c>
      <c r="F601">
        <f t="shared" si="45"/>
        <v>-2.2494887525562401E-2</v>
      </c>
    </row>
    <row r="602" spans="1:6" ht="15" thickBot="1" x14ac:dyDescent="0.35">
      <c r="A602" s="2">
        <v>37491</v>
      </c>
      <c r="B602" s="5">
        <f t="shared" si="42"/>
        <v>8</v>
      </c>
      <c r="C602" s="5">
        <f t="shared" si="43"/>
        <v>23</v>
      </c>
      <c r="D602" s="5">
        <f t="shared" si="44"/>
        <v>6</v>
      </c>
      <c r="E602" s="3">
        <v>45.24</v>
      </c>
      <c r="F602">
        <f t="shared" si="45"/>
        <v>-5.3556485355648435E-2</v>
      </c>
    </row>
    <row r="603" spans="1:6" ht="15" thickBot="1" x14ac:dyDescent="0.35">
      <c r="A603" s="2">
        <v>37494</v>
      </c>
      <c r="B603" s="5">
        <f t="shared" si="42"/>
        <v>8</v>
      </c>
      <c r="C603" s="5">
        <f t="shared" si="43"/>
        <v>26</v>
      </c>
      <c r="D603" s="5">
        <f t="shared" si="44"/>
        <v>2</v>
      </c>
      <c r="E603" s="3">
        <v>44.95</v>
      </c>
      <c r="F603">
        <f t="shared" si="45"/>
        <v>-6.410256410256391E-3</v>
      </c>
    </row>
    <row r="604" spans="1:6" ht="15" thickBot="1" x14ac:dyDescent="0.35">
      <c r="A604" s="2">
        <v>37495</v>
      </c>
      <c r="B604" s="5">
        <f t="shared" si="42"/>
        <v>8</v>
      </c>
      <c r="C604" s="5">
        <f t="shared" si="43"/>
        <v>27</v>
      </c>
      <c r="D604" s="5">
        <f t="shared" si="44"/>
        <v>3</v>
      </c>
      <c r="E604" s="3">
        <v>41.98</v>
      </c>
      <c r="F604">
        <f t="shared" si="45"/>
        <v>-6.6073414905450628E-2</v>
      </c>
    </row>
    <row r="605" spans="1:6" ht="15" thickBot="1" x14ac:dyDescent="0.35">
      <c r="A605" s="2">
        <v>37496</v>
      </c>
      <c r="B605" s="5">
        <f t="shared" si="42"/>
        <v>8</v>
      </c>
      <c r="C605" s="5">
        <f t="shared" si="43"/>
        <v>28</v>
      </c>
      <c r="D605" s="5">
        <f t="shared" si="44"/>
        <v>4</v>
      </c>
      <c r="E605" s="3">
        <v>41.42</v>
      </c>
      <c r="F605">
        <f t="shared" si="45"/>
        <v>-1.3339685564554435E-2</v>
      </c>
    </row>
    <row r="606" spans="1:6" ht="15" thickBot="1" x14ac:dyDescent="0.35">
      <c r="A606" s="2">
        <v>37497</v>
      </c>
      <c r="B606" s="5">
        <f t="shared" si="42"/>
        <v>8</v>
      </c>
      <c r="C606" s="5">
        <f t="shared" si="43"/>
        <v>29</v>
      </c>
      <c r="D606" s="5">
        <f t="shared" si="44"/>
        <v>5</v>
      </c>
      <c r="E606" s="3">
        <v>42.26</v>
      </c>
      <c r="F606">
        <f t="shared" si="45"/>
        <v>2.0280057943022605E-2</v>
      </c>
    </row>
    <row r="607" spans="1:6" ht="15" thickBot="1" x14ac:dyDescent="0.35">
      <c r="A607" s="2">
        <v>37498</v>
      </c>
      <c r="B607" s="5">
        <f t="shared" si="42"/>
        <v>8</v>
      </c>
      <c r="C607" s="5">
        <f t="shared" si="43"/>
        <v>30</v>
      </c>
      <c r="D607" s="5">
        <f t="shared" si="44"/>
        <v>6</v>
      </c>
      <c r="E607" s="3">
        <v>42.45</v>
      </c>
      <c r="F607">
        <f t="shared" si="45"/>
        <v>4.495977283483314E-3</v>
      </c>
    </row>
    <row r="608" spans="1:6" ht="15" thickBot="1" x14ac:dyDescent="0.35">
      <c r="A608" s="2">
        <v>37502</v>
      </c>
      <c r="B608" s="5">
        <f t="shared" si="42"/>
        <v>9</v>
      </c>
      <c r="C608" s="5">
        <f t="shared" si="43"/>
        <v>3</v>
      </c>
      <c r="D608" s="5">
        <f t="shared" si="44"/>
        <v>3</v>
      </c>
      <c r="E608" s="3">
        <v>39.5</v>
      </c>
      <c r="F608">
        <f t="shared" si="45"/>
        <v>-6.9493521790341642E-2</v>
      </c>
    </row>
    <row r="609" spans="1:6" ht="15" thickBot="1" x14ac:dyDescent="0.35">
      <c r="A609" s="2">
        <v>37503</v>
      </c>
      <c r="B609" s="5">
        <f t="shared" si="42"/>
        <v>9</v>
      </c>
      <c r="C609" s="5">
        <f t="shared" si="43"/>
        <v>4</v>
      </c>
      <c r="D609" s="5">
        <f t="shared" si="44"/>
        <v>4</v>
      </c>
      <c r="E609" s="3">
        <v>41.66</v>
      </c>
      <c r="F609">
        <f t="shared" si="45"/>
        <v>5.4683544303797384E-2</v>
      </c>
    </row>
    <row r="610" spans="1:6" ht="15" thickBot="1" x14ac:dyDescent="0.35">
      <c r="A610" s="2">
        <v>37504</v>
      </c>
      <c r="B610" s="5">
        <f t="shared" si="42"/>
        <v>9</v>
      </c>
      <c r="C610" s="5">
        <f t="shared" si="43"/>
        <v>5</v>
      </c>
      <c r="D610" s="5">
        <f t="shared" si="44"/>
        <v>5</v>
      </c>
      <c r="E610" s="3">
        <v>41.31</v>
      </c>
      <c r="F610">
        <f t="shared" si="45"/>
        <v>-8.4013442150742759E-3</v>
      </c>
    </row>
    <row r="611" spans="1:6" ht="15" thickBot="1" x14ac:dyDescent="0.35">
      <c r="A611" s="2">
        <v>37505</v>
      </c>
      <c r="B611" s="5">
        <f t="shared" si="42"/>
        <v>9</v>
      </c>
      <c r="C611" s="5">
        <f t="shared" si="43"/>
        <v>6</v>
      </c>
      <c r="D611" s="5">
        <f t="shared" si="44"/>
        <v>6</v>
      </c>
      <c r="E611" s="3">
        <v>43.6</v>
      </c>
      <c r="F611">
        <f t="shared" si="45"/>
        <v>5.5434519486807048E-2</v>
      </c>
    </row>
    <row r="612" spans="1:6" ht="15" thickBot="1" x14ac:dyDescent="0.35">
      <c r="A612" s="2">
        <v>37508</v>
      </c>
      <c r="B612" s="5">
        <f t="shared" si="42"/>
        <v>9</v>
      </c>
      <c r="C612" s="5">
        <f t="shared" si="43"/>
        <v>9</v>
      </c>
      <c r="D612" s="5">
        <f t="shared" si="44"/>
        <v>2</v>
      </c>
      <c r="E612" s="3">
        <v>45.5</v>
      </c>
      <c r="F612">
        <f t="shared" si="45"/>
        <v>4.3577981651376115E-2</v>
      </c>
    </row>
    <row r="613" spans="1:6" ht="15" thickBot="1" x14ac:dyDescent="0.35">
      <c r="A613" s="2">
        <v>37509</v>
      </c>
      <c r="B613" s="5">
        <f t="shared" si="42"/>
        <v>9</v>
      </c>
      <c r="C613" s="5">
        <f t="shared" si="43"/>
        <v>10</v>
      </c>
      <c r="D613" s="5">
        <f t="shared" si="44"/>
        <v>3</v>
      </c>
      <c r="E613" s="3">
        <v>46.23</v>
      </c>
      <c r="F613">
        <f t="shared" si="45"/>
        <v>1.6043956043955976E-2</v>
      </c>
    </row>
    <row r="614" spans="1:6" ht="15" thickBot="1" x14ac:dyDescent="0.35">
      <c r="A614" s="2">
        <v>37510</v>
      </c>
      <c r="B614" s="5">
        <f t="shared" si="42"/>
        <v>9</v>
      </c>
      <c r="C614" s="5">
        <f t="shared" si="43"/>
        <v>11</v>
      </c>
      <c r="D614" s="5">
        <f t="shared" si="44"/>
        <v>4</v>
      </c>
      <c r="E614" s="3">
        <v>45.83</v>
      </c>
      <c r="F614">
        <f t="shared" si="45"/>
        <v>-8.6523902227990182E-3</v>
      </c>
    </row>
    <row r="615" spans="1:6" ht="15" thickBot="1" x14ac:dyDescent="0.35">
      <c r="A615" s="2">
        <v>37511</v>
      </c>
      <c r="B615" s="5">
        <f t="shared" si="42"/>
        <v>9</v>
      </c>
      <c r="C615" s="5">
        <f t="shared" si="43"/>
        <v>12</v>
      </c>
      <c r="D615" s="5">
        <f t="shared" si="44"/>
        <v>5</v>
      </c>
      <c r="E615" s="3">
        <v>43.21</v>
      </c>
      <c r="F615">
        <f t="shared" si="45"/>
        <v>-5.716779402138332E-2</v>
      </c>
    </row>
    <row r="616" spans="1:6" ht="15" thickBot="1" x14ac:dyDescent="0.35">
      <c r="A616" s="2">
        <v>37512</v>
      </c>
      <c r="B616" s="5">
        <f t="shared" si="42"/>
        <v>9</v>
      </c>
      <c r="C616" s="5">
        <f t="shared" si="43"/>
        <v>13</v>
      </c>
      <c r="D616" s="5">
        <f t="shared" si="44"/>
        <v>6</v>
      </c>
      <c r="E616" s="3">
        <v>44.12</v>
      </c>
      <c r="F616">
        <f t="shared" si="45"/>
        <v>2.1059939828743268E-2</v>
      </c>
    </row>
    <row r="617" spans="1:6" ht="15" thickBot="1" x14ac:dyDescent="0.35">
      <c r="A617" s="2">
        <v>37515</v>
      </c>
      <c r="B617" s="5">
        <f t="shared" si="42"/>
        <v>9</v>
      </c>
      <c r="C617" s="5">
        <f t="shared" si="43"/>
        <v>16</v>
      </c>
      <c r="D617" s="5">
        <f t="shared" si="44"/>
        <v>2</v>
      </c>
      <c r="E617" s="3">
        <v>42.6</v>
      </c>
      <c r="F617">
        <f t="shared" si="45"/>
        <v>-3.4451495920217498E-2</v>
      </c>
    </row>
    <row r="618" spans="1:6" ht="15" thickBot="1" x14ac:dyDescent="0.35">
      <c r="A618" s="2">
        <v>37516</v>
      </c>
      <c r="B618" s="5">
        <f t="shared" si="42"/>
        <v>9</v>
      </c>
      <c r="C618" s="5">
        <f t="shared" si="43"/>
        <v>17</v>
      </c>
      <c r="D618" s="5">
        <f t="shared" si="44"/>
        <v>3</v>
      </c>
      <c r="E618" s="3">
        <v>40.76</v>
      </c>
      <c r="F618">
        <f t="shared" si="45"/>
        <v>-4.3192488262910875E-2</v>
      </c>
    </row>
    <row r="619" spans="1:6" ht="15" thickBot="1" x14ac:dyDescent="0.35">
      <c r="A619" s="2">
        <v>37517</v>
      </c>
      <c r="B619" s="5">
        <f t="shared" si="42"/>
        <v>9</v>
      </c>
      <c r="C619" s="5">
        <f t="shared" si="43"/>
        <v>18</v>
      </c>
      <c r="D619" s="5">
        <f t="shared" si="44"/>
        <v>4</v>
      </c>
      <c r="E619" s="3">
        <v>40.590000000000003</v>
      </c>
      <c r="F619">
        <f t="shared" si="45"/>
        <v>-4.1707556427869139E-3</v>
      </c>
    </row>
    <row r="620" spans="1:6" ht="15" thickBot="1" x14ac:dyDescent="0.35">
      <c r="A620" s="2">
        <v>37518</v>
      </c>
      <c r="B620" s="5">
        <f t="shared" si="42"/>
        <v>9</v>
      </c>
      <c r="C620" s="5">
        <f t="shared" si="43"/>
        <v>19</v>
      </c>
      <c r="D620" s="5">
        <f t="shared" si="44"/>
        <v>5</v>
      </c>
      <c r="E620" s="3">
        <v>40.49</v>
      </c>
      <c r="F620">
        <f t="shared" si="45"/>
        <v>-2.4636610002464008E-3</v>
      </c>
    </row>
    <row r="621" spans="1:6" ht="15" thickBot="1" x14ac:dyDescent="0.35">
      <c r="A621" s="2">
        <v>37519</v>
      </c>
      <c r="B621" s="5">
        <f t="shared" si="42"/>
        <v>9</v>
      </c>
      <c r="C621" s="5">
        <f t="shared" si="43"/>
        <v>20</v>
      </c>
      <c r="D621" s="5">
        <f t="shared" si="44"/>
        <v>6</v>
      </c>
      <c r="E621" s="3">
        <v>39.94</v>
      </c>
      <c r="F621">
        <f t="shared" si="45"/>
        <v>-1.3583600889108526E-2</v>
      </c>
    </row>
    <row r="622" spans="1:6" ht="15" thickBot="1" x14ac:dyDescent="0.35">
      <c r="A622" s="2">
        <v>37522</v>
      </c>
      <c r="B622" s="5">
        <f t="shared" si="42"/>
        <v>9</v>
      </c>
      <c r="C622" s="5">
        <f t="shared" si="43"/>
        <v>23</v>
      </c>
      <c r="D622" s="5">
        <f t="shared" si="44"/>
        <v>2</v>
      </c>
      <c r="E622" s="3">
        <v>37.5</v>
      </c>
      <c r="F622">
        <f t="shared" si="45"/>
        <v>-6.109163745618422E-2</v>
      </c>
    </row>
    <row r="623" spans="1:6" ht="15" thickBot="1" x14ac:dyDescent="0.35">
      <c r="A623" s="2">
        <v>37523</v>
      </c>
      <c r="B623" s="5">
        <f t="shared" si="42"/>
        <v>9</v>
      </c>
      <c r="C623" s="5">
        <f t="shared" si="43"/>
        <v>24</v>
      </c>
      <c r="D623" s="5">
        <f t="shared" si="44"/>
        <v>3</v>
      </c>
      <c r="E623" s="3">
        <v>37.42</v>
      </c>
      <c r="F623">
        <f t="shared" si="45"/>
        <v>-2.1333333333332879E-3</v>
      </c>
    </row>
    <row r="624" spans="1:6" ht="15" thickBot="1" x14ac:dyDescent="0.35">
      <c r="A624" s="2">
        <v>37524</v>
      </c>
      <c r="B624" s="5">
        <f t="shared" si="42"/>
        <v>9</v>
      </c>
      <c r="C624" s="5">
        <f t="shared" si="43"/>
        <v>25</v>
      </c>
      <c r="D624" s="5">
        <f t="shared" si="44"/>
        <v>4</v>
      </c>
      <c r="E624" s="3">
        <v>40.54</v>
      </c>
      <c r="F624">
        <f t="shared" si="45"/>
        <v>8.3377872795296556E-2</v>
      </c>
    </row>
    <row r="625" spans="1:6" ht="15" thickBot="1" x14ac:dyDescent="0.35">
      <c r="A625" s="2">
        <v>37525</v>
      </c>
      <c r="B625" s="5">
        <f t="shared" si="42"/>
        <v>9</v>
      </c>
      <c r="C625" s="5">
        <f t="shared" si="43"/>
        <v>26</v>
      </c>
      <c r="D625" s="5">
        <f t="shared" si="44"/>
        <v>5</v>
      </c>
      <c r="E625" s="3">
        <v>39.07</v>
      </c>
      <c r="F625">
        <f t="shared" si="45"/>
        <v>-3.6260483473112948E-2</v>
      </c>
    </row>
    <row r="626" spans="1:6" ht="15" thickBot="1" x14ac:dyDescent="0.35">
      <c r="A626" s="2">
        <v>37526</v>
      </c>
      <c r="B626" s="5">
        <f t="shared" si="42"/>
        <v>9</v>
      </c>
      <c r="C626" s="5">
        <f t="shared" si="43"/>
        <v>27</v>
      </c>
      <c r="D626" s="5">
        <f t="shared" si="44"/>
        <v>6</v>
      </c>
      <c r="E626" s="3">
        <v>37.44</v>
      </c>
      <c r="F626">
        <f t="shared" si="45"/>
        <v>-4.1719989761965767E-2</v>
      </c>
    </row>
    <row r="627" spans="1:6" ht="15" thickBot="1" x14ac:dyDescent="0.35">
      <c r="A627" s="2">
        <v>37529</v>
      </c>
      <c r="B627" s="5">
        <f t="shared" si="42"/>
        <v>9</v>
      </c>
      <c r="C627" s="5">
        <f t="shared" si="43"/>
        <v>30</v>
      </c>
      <c r="D627" s="5">
        <f t="shared" si="44"/>
        <v>2</v>
      </c>
      <c r="E627" s="3">
        <v>37.24</v>
      </c>
      <c r="F627">
        <f t="shared" si="45"/>
        <v>-5.3418803418802284E-3</v>
      </c>
    </row>
    <row r="628" spans="1:6" ht="15" thickBot="1" x14ac:dyDescent="0.35">
      <c r="A628" s="2">
        <v>37530</v>
      </c>
      <c r="B628" s="5">
        <f t="shared" si="42"/>
        <v>10</v>
      </c>
      <c r="C628" s="5">
        <f t="shared" si="43"/>
        <v>1</v>
      </c>
      <c r="D628" s="5">
        <f t="shared" si="44"/>
        <v>3</v>
      </c>
      <c r="E628" s="3">
        <v>37.86</v>
      </c>
      <c r="F628">
        <f t="shared" si="45"/>
        <v>1.664876476906545E-2</v>
      </c>
    </row>
    <row r="629" spans="1:6" ht="15" thickBot="1" x14ac:dyDescent="0.35">
      <c r="A629" s="2">
        <v>37531</v>
      </c>
      <c r="B629" s="5">
        <f t="shared" si="42"/>
        <v>10</v>
      </c>
      <c r="C629" s="5">
        <f t="shared" si="43"/>
        <v>2</v>
      </c>
      <c r="D629" s="5">
        <f t="shared" si="44"/>
        <v>4</v>
      </c>
      <c r="E629" s="3">
        <v>37.21</v>
      </c>
      <c r="F629">
        <f t="shared" si="45"/>
        <v>-1.7168515583729494E-2</v>
      </c>
    </row>
    <row r="630" spans="1:6" ht="15" thickBot="1" x14ac:dyDescent="0.35">
      <c r="A630" s="2">
        <v>37532</v>
      </c>
      <c r="B630" s="5">
        <f t="shared" si="42"/>
        <v>10</v>
      </c>
      <c r="C630" s="5">
        <f t="shared" si="43"/>
        <v>3</v>
      </c>
      <c r="D630" s="5">
        <f t="shared" si="44"/>
        <v>5</v>
      </c>
      <c r="E630" s="3">
        <v>36.36</v>
      </c>
      <c r="F630">
        <f t="shared" si="45"/>
        <v>-2.2843321687718392E-2</v>
      </c>
    </row>
    <row r="631" spans="1:6" ht="15" thickBot="1" x14ac:dyDescent="0.35">
      <c r="A631" s="2">
        <v>37533</v>
      </c>
      <c r="B631" s="5">
        <f t="shared" si="42"/>
        <v>10</v>
      </c>
      <c r="C631" s="5">
        <f t="shared" si="43"/>
        <v>4</v>
      </c>
      <c r="D631" s="5">
        <f t="shared" si="44"/>
        <v>6</v>
      </c>
      <c r="E631" s="3">
        <v>34.78</v>
      </c>
      <c r="F631">
        <f t="shared" si="45"/>
        <v>-4.3454345434543407E-2</v>
      </c>
    </row>
    <row r="632" spans="1:6" ht="15" thickBot="1" x14ac:dyDescent="0.35">
      <c r="A632" s="2">
        <v>37536</v>
      </c>
      <c r="B632" s="5">
        <f t="shared" si="42"/>
        <v>10</v>
      </c>
      <c r="C632" s="5">
        <f t="shared" si="43"/>
        <v>7</v>
      </c>
      <c r="D632" s="5">
        <f t="shared" si="44"/>
        <v>2</v>
      </c>
      <c r="E632" s="3">
        <v>34.840000000000003</v>
      </c>
      <c r="F632">
        <f t="shared" si="45"/>
        <v>1.7251293847039182E-3</v>
      </c>
    </row>
    <row r="633" spans="1:6" ht="15" thickBot="1" x14ac:dyDescent="0.35">
      <c r="A633" s="2">
        <v>37537</v>
      </c>
      <c r="B633" s="5">
        <f t="shared" si="42"/>
        <v>10</v>
      </c>
      <c r="C633" s="5">
        <f t="shared" si="43"/>
        <v>8</v>
      </c>
      <c r="D633" s="5">
        <f t="shared" si="44"/>
        <v>3</v>
      </c>
      <c r="E633" s="3">
        <v>34.1</v>
      </c>
      <c r="F633">
        <f t="shared" si="45"/>
        <v>-2.1239954075775027E-2</v>
      </c>
    </row>
    <row r="634" spans="1:6" ht="15" thickBot="1" x14ac:dyDescent="0.35">
      <c r="A634" s="2">
        <v>37538</v>
      </c>
      <c r="B634" s="5">
        <f t="shared" si="42"/>
        <v>10</v>
      </c>
      <c r="C634" s="5">
        <f t="shared" si="43"/>
        <v>9</v>
      </c>
      <c r="D634" s="5">
        <f t="shared" si="44"/>
        <v>4</v>
      </c>
      <c r="E634" s="3">
        <v>33.25</v>
      </c>
      <c r="F634">
        <f t="shared" si="45"/>
        <v>-2.4926686217008838E-2</v>
      </c>
    </row>
    <row r="635" spans="1:6" ht="15" thickBot="1" x14ac:dyDescent="0.35">
      <c r="A635" s="2">
        <v>37539</v>
      </c>
      <c r="B635" s="5">
        <f t="shared" si="42"/>
        <v>10</v>
      </c>
      <c r="C635" s="5">
        <f t="shared" si="43"/>
        <v>10</v>
      </c>
      <c r="D635" s="5">
        <f t="shared" si="44"/>
        <v>5</v>
      </c>
      <c r="E635" s="3">
        <v>35.58</v>
      </c>
      <c r="F635">
        <f t="shared" si="45"/>
        <v>7.0075187969924763E-2</v>
      </c>
    </row>
    <row r="636" spans="1:6" ht="15" thickBot="1" x14ac:dyDescent="0.35">
      <c r="A636" s="2">
        <v>37540</v>
      </c>
      <c r="B636" s="5">
        <f t="shared" si="42"/>
        <v>10</v>
      </c>
      <c r="C636" s="5">
        <f t="shared" si="43"/>
        <v>11</v>
      </c>
      <c r="D636" s="5">
        <f t="shared" si="44"/>
        <v>6</v>
      </c>
      <c r="E636" s="3">
        <v>37.57</v>
      </c>
      <c r="F636">
        <f t="shared" si="45"/>
        <v>5.5930297920179936E-2</v>
      </c>
    </row>
    <row r="637" spans="1:6" ht="15" thickBot="1" x14ac:dyDescent="0.35">
      <c r="A637" s="2">
        <v>37543</v>
      </c>
      <c r="B637" s="5">
        <f t="shared" si="42"/>
        <v>10</v>
      </c>
      <c r="C637" s="5">
        <f t="shared" si="43"/>
        <v>14</v>
      </c>
      <c r="D637" s="5">
        <f t="shared" si="44"/>
        <v>2</v>
      </c>
      <c r="E637" s="3">
        <v>37.85</v>
      </c>
      <c r="F637">
        <f t="shared" si="45"/>
        <v>7.4527548575991781E-3</v>
      </c>
    </row>
    <row r="638" spans="1:6" ht="15" thickBot="1" x14ac:dyDescent="0.35">
      <c r="A638" s="2">
        <v>37544</v>
      </c>
      <c r="B638" s="5">
        <f t="shared" si="42"/>
        <v>10</v>
      </c>
      <c r="C638" s="5">
        <f t="shared" si="43"/>
        <v>15</v>
      </c>
      <c r="D638" s="5">
        <f t="shared" si="44"/>
        <v>3</v>
      </c>
      <c r="E638" s="3">
        <v>42.12</v>
      </c>
      <c r="F638">
        <f t="shared" si="45"/>
        <v>0.11281373844121521</v>
      </c>
    </row>
    <row r="639" spans="1:6" ht="15" thickBot="1" x14ac:dyDescent="0.35">
      <c r="A639" s="2">
        <v>37545</v>
      </c>
      <c r="B639" s="5">
        <f t="shared" si="42"/>
        <v>10</v>
      </c>
      <c r="C639" s="5">
        <f t="shared" si="43"/>
        <v>16</v>
      </c>
      <c r="D639" s="5">
        <f t="shared" si="44"/>
        <v>4</v>
      </c>
      <c r="E639" s="3">
        <v>37.909999999999997</v>
      </c>
      <c r="F639">
        <f t="shared" si="45"/>
        <v>-9.9952516619183307E-2</v>
      </c>
    </row>
    <row r="640" spans="1:6" ht="15" thickBot="1" x14ac:dyDescent="0.35">
      <c r="A640" s="2">
        <v>37546</v>
      </c>
      <c r="B640" s="5">
        <f t="shared" si="42"/>
        <v>10</v>
      </c>
      <c r="C640" s="5">
        <f t="shared" si="43"/>
        <v>17</v>
      </c>
      <c r="D640" s="5">
        <f t="shared" si="44"/>
        <v>5</v>
      </c>
      <c r="E640" s="3">
        <v>40.090000000000003</v>
      </c>
      <c r="F640">
        <f t="shared" si="45"/>
        <v>5.7504616196254472E-2</v>
      </c>
    </row>
    <row r="641" spans="1:6" ht="15" thickBot="1" x14ac:dyDescent="0.35">
      <c r="A641" s="2">
        <v>37547</v>
      </c>
      <c r="B641" s="5">
        <f t="shared" si="42"/>
        <v>10</v>
      </c>
      <c r="C641" s="5">
        <f t="shared" si="43"/>
        <v>18</v>
      </c>
      <c r="D641" s="5">
        <f t="shared" si="44"/>
        <v>6</v>
      </c>
      <c r="E641" s="3">
        <v>42.51</v>
      </c>
      <c r="F641">
        <f t="shared" si="45"/>
        <v>6.0364180593664114E-2</v>
      </c>
    </row>
    <row r="642" spans="1:6" ht="15" thickBot="1" x14ac:dyDescent="0.35">
      <c r="A642" s="2">
        <v>37550</v>
      </c>
      <c r="B642" s="5">
        <f t="shared" si="42"/>
        <v>10</v>
      </c>
      <c r="C642" s="5">
        <f t="shared" si="43"/>
        <v>21</v>
      </c>
      <c r="D642" s="5">
        <f t="shared" si="44"/>
        <v>2</v>
      </c>
      <c r="E642" s="3">
        <v>46.78</v>
      </c>
      <c r="F642">
        <f t="shared" si="45"/>
        <v>0.10044695365796291</v>
      </c>
    </row>
    <row r="643" spans="1:6" ht="15" thickBot="1" x14ac:dyDescent="0.35">
      <c r="A643" s="2">
        <v>37551</v>
      </c>
      <c r="B643" s="5">
        <f t="shared" ref="B643:B706" si="46">MONTH(A643)</f>
        <v>10</v>
      </c>
      <c r="C643" s="5">
        <f t="shared" ref="C643:C706" si="47">DAY(A643)</f>
        <v>22</v>
      </c>
      <c r="D643" s="5">
        <f t="shared" ref="D643:D706" si="48">WEEKDAY(A643,1)</f>
        <v>3</v>
      </c>
      <c r="E643" s="3">
        <v>43.75</v>
      </c>
      <c r="F643">
        <f t="shared" si="45"/>
        <v>-6.4771269773407456E-2</v>
      </c>
    </row>
    <row r="644" spans="1:6" ht="15" thickBot="1" x14ac:dyDescent="0.35">
      <c r="A644" s="2">
        <v>37552</v>
      </c>
      <c r="B644" s="5">
        <f t="shared" si="46"/>
        <v>10</v>
      </c>
      <c r="C644" s="5">
        <f t="shared" si="47"/>
        <v>23</v>
      </c>
      <c r="D644" s="5">
        <f t="shared" si="48"/>
        <v>4</v>
      </c>
      <c r="E644" s="3">
        <v>46.64</v>
      </c>
      <c r="F644">
        <f t="shared" ref="F644:F707" si="49">(E644-E643)/E643</f>
        <v>6.605714285714287E-2</v>
      </c>
    </row>
    <row r="645" spans="1:6" ht="15" thickBot="1" x14ac:dyDescent="0.35">
      <c r="A645" s="2">
        <v>37553</v>
      </c>
      <c r="B645" s="5">
        <f t="shared" si="46"/>
        <v>10</v>
      </c>
      <c r="C645" s="5">
        <f t="shared" si="47"/>
        <v>24</v>
      </c>
      <c r="D645" s="5">
        <f t="shared" si="48"/>
        <v>5</v>
      </c>
      <c r="E645" s="3">
        <v>41.59</v>
      </c>
      <c r="F645">
        <f t="shared" si="49"/>
        <v>-0.10827615780445964</v>
      </c>
    </row>
    <row r="646" spans="1:6" ht="15" thickBot="1" x14ac:dyDescent="0.35">
      <c r="A646" s="2">
        <v>37554</v>
      </c>
      <c r="B646" s="5">
        <f t="shared" si="46"/>
        <v>10</v>
      </c>
      <c r="C646" s="5">
        <f t="shared" si="47"/>
        <v>25</v>
      </c>
      <c r="D646" s="5">
        <f t="shared" si="48"/>
        <v>6</v>
      </c>
      <c r="E646" s="3">
        <v>44.21</v>
      </c>
      <c r="F646">
        <f t="shared" si="49"/>
        <v>6.2995912478961219E-2</v>
      </c>
    </row>
    <row r="647" spans="1:6" ht="15" thickBot="1" x14ac:dyDescent="0.35">
      <c r="A647" s="2">
        <v>37557</v>
      </c>
      <c r="B647" s="5">
        <f t="shared" si="46"/>
        <v>10</v>
      </c>
      <c r="C647" s="5">
        <f t="shared" si="47"/>
        <v>28</v>
      </c>
      <c r="D647" s="5">
        <f t="shared" si="48"/>
        <v>2</v>
      </c>
      <c r="E647" s="3">
        <v>44.29</v>
      </c>
      <c r="F647">
        <f t="shared" si="49"/>
        <v>1.8095453517303392E-3</v>
      </c>
    </row>
    <row r="648" spans="1:6" ht="15" thickBot="1" x14ac:dyDescent="0.35">
      <c r="A648" s="2">
        <v>37558</v>
      </c>
      <c r="B648" s="5">
        <f t="shared" si="46"/>
        <v>10</v>
      </c>
      <c r="C648" s="5">
        <f t="shared" si="47"/>
        <v>29</v>
      </c>
      <c r="D648" s="5">
        <f t="shared" si="48"/>
        <v>3</v>
      </c>
      <c r="E648" s="3">
        <v>43.23</v>
      </c>
      <c r="F648">
        <f t="shared" si="49"/>
        <v>-2.3933167757958958E-2</v>
      </c>
    </row>
    <row r="649" spans="1:6" ht="15" thickBot="1" x14ac:dyDescent="0.35">
      <c r="A649" s="2">
        <v>37559</v>
      </c>
      <c r="B649" s="5">
        <f t="shared" si="46"/>
        <v>10</v>
      </c>
      <c r="C649" s="5">
        <f t="shared" si="47"/>
        <v>30</v>
      </c>
      <c r="D649" s="5">
        <f t="shared" si="48"/>
        <v>4</v>
      </c>
      <c r="E649" s="3">
        <v>45.84</v>
      </c>
      <c r="F649">
        <f t="shared" si="49"/>
        <v>6.0374739764052894E-2</v>
      </c>
    </row>
    <row r="650" spans="1:6" ht="15" thickBot="1" x14ac:dyDescent="0.35">
      <c r="A650" s="2">
        <v>37560</v>
      </c>
      <c r="B650" s="5">
        <f t="shared" si="46"/>
        <v>10</v>
      </c>
      <c r="C650" s="5">
        <f t="shared" si="47"/>
        <v>31</v>
      </c>
      <c r="D650" s="5">
        <f t="shared" si="48"/>
        <v>5</v>
      </c>
      <c r="E650" s="3">
        <v>45.39</v>
      </c>
      <c r="F650">
        <f t="shared" si="49"/>
        <v>-9.8167539267016313E-3</v>
      </c>
    </row>
    <row r="651" spans="1:6" ht="15" thickBot="1" x14ac:dyDescent="0.35">
      <c r="A651" s="2">
        <v>37561</v>
      </c>
      <c r="B651" s="5">
        <f t="shared" si="46"/>
        <v>11</v>
      </c>
      <c r="C651" s="5">
        <f t="shared" si="47"/>
        <v>1</v>
      </c>
      <c r="D651" s="5">
        <f t="shared" si="48"/>
        <v>6</v>
      </c>
      <c r="E651" s="3">
        <v>47.81</v>
      </c>
      <c r="F651">
        <f t="shared" si="49"/>
        <v>5.3315708305794261E-2</v>
      </c>
    </row>
    <row r="652" spans="1:6" ht="15" thickBot="1" x14ac:dyDescent="0.35">
      <c r="A652" s="2">
        <v>37564</v>
      </c>
      <c r="B652" s="5">
        <f t="shared" si="46"/>
        <v>11</v>
      </c>
      <c r="C652" s="5">
        <f t="shared" si="47"/>
        <v>4</v>
      </c>
      <c r="D652" s="5">
        <f t="shared" si="48"/>
        <v>2</v>
      </c>
      <c r="E652" s="3">
        <v>49.96</v>
      </c>
      <c r="F652">
        <f t="shared" si="49"/>
        <v>4.4969671616816531E-2</v>
      </c>
    </row>
    <row r="653" spans="1:6" ht="15" thickBot="1" x14ac:dyDescent="0.35">
      <c r="A653" s="2">
        <v>37565</v>
      </c>
      <c r="B653" s="5">
        <f t="shared" si="46"/>
        <v>11</v>
      </c>
      <c r="C653" s="5">
        <f t="shared" si="47"/>
        <v>5</v>
      </c>
      <c r="D653" s="5">
        <f t="shared" si="48"/>
        <v>3</v>
      </c>
      <c r="E653" s="3">
        <v>49.74</v>
      </c>
      <c r="F653">
        <f t="shared" si="49"/>
        <v>-4.4035228182545813E-3</v>
      </c>
    </row>
    <row r="654" spans="1:6" ht="15" thickBot="1" x14ac:dyDescent="0.35">
      <c r="A654" s="2">
        <v>37566</v>
      </c>
      <c r="B654" s="5">
        <f t="shared" si="46"/>
        <v>11</v>
      </c>
      <c r="C654" s="5">
        <f t="shared" si="47"/>
        <v>6</v>
      </c>
      <c r="D654" s="5">
        <f t="shared" si="48"/>
        <v>4</v>
      </c>
      <c r="E654" s="3">
        <v>52.95</v>
      </c>
      <c r="F654">
        <f t="shared" si="49"/>
        <v>6.4535585042219554E-2</v>
      </c>
    </row>
    <row r="655" spans="1:6" ht="15" thickBot="1" x14ac:dyDescent="0.35">
      <c r="A655" s="2">
        <v>37567</v>
      </c>
      <c r="B655" s="5">
        <f t="shared" si="46"/>
        <v>11</v>
      </c>
      <c r="C655" s="5">
        <f t="shared" si="47"/>
        <v>7</v>
      </c>
      <c r="D655" s="5">
        <f t="shared" si="48"/>
        <v>5</v>
      </c>
      <c r="E655" s="3">
        <v>50.7</v>
      </c>
      <c r="F655">
        <f t="shared" si="49"/>
        <v>-4.2492917847025496E-2</v>
      </c>
    </row>
    <row r="656" spans="1:6" ht="15" thickBot="1" x14ac:dyDescent="0.35">
      <c r="A656" s="2">
        <v>37568</v>
      </c>
      <c r="B656" s="5">
        <f t="shared" si="46"/>
        <v>11</v>
      </c>
      <c r="C656" s="5">
        <f t="shared" si="47"/>
        <v>8</v>
      </c>
      <c r="D656" s="5">
        <f t="shared" si="48"/>
        <v>6</v>
      </c>
      <c r="E656" s="3">
        <v>49.621000000000002</v>
      </c>
      <c r="F656">
        <f t="shared" si="49"/>
        <v>-2.1282051282051292E-2</v>
      </c>
    </row>
    <row r="657" spans="1:6" ht="15" thickBot="1" x14ac:dyDescent="0.35">
      <c r="A657" s="2">
        <v>37571</v>
      </c>
      <c r="B657" s="5">
        <f t="shared" si="46"/>
        <v>11</v>
      </c>
      <c r="C657" s="5">
        <f t="shared" si="47"/>
        <v>11</v>
      </c>
      <c r="D657" s="5">
        <f t="shared" si="48"/>
        <v>2</v>
      </c>
      <c r="E657" s="3">
        <v>47.3</v>
      </c>
      <c r="F657">
        <f t="shared" si="49"/>
        <v>-4.6774551097317769E-2</v>
      </c>
    </row>
    <row r="658" spans="1:6" ht="15" thickBot="1" x14ac:dyDescent="0.35">
      <c r="A658" s="2">
        <v>37572</v>
      </c>
      <c r="B658" s="5">
        <f t="shared" si="46"/>
        <v>11</v>
      </c>
      <c r="C658" s="5">
        <f t="shared" si="47"/>
        <v>12</v>
      </c>
      <c r="D658" s="5">
        <f t="shared" si="48"/>
        <v>3</v>
      </c>
      <c r="E658" s="3">
        <v>48.93</v>
      </c>
      <c r="F658">
        <f t="shared" si="49"/>
        <v>3.4460887949260097E-2</v>
      </c>
    </row>
    <row r="659" spans="1:6" ht="15" thickBot="1" x14ac:dyDescent="0.35">
      <c r="A659" s="2">
        <v>37573</v>
      </c>
      <c r="B659" s="5">
        <f t="shared" si="46"/>
        <v>11</v>
      </c>
      <c r="C659" s="5">
        <f t="shared" si="47"/>
        <v>13</v>
      </c>
      <c r="D659" s="5">
        <f t="shared" si="48"/>
        <v>4</v>
      </c>
      <c r="E659" s="3">
        <v>48.703000000000003</v>
      </c>
      <c r="F659">
        <f t="shared" si="49"/>
        <v>-4.6392806049457749E-3</v>
      </c>
    </row>
    <row r="660" spans="1:6" ht="15" thickBot="1" x14ac:dyDescent="0.35">
      <c r="A660" s="2">
        <v>37574</v>
      </c>
      <c r="B660" s="5">
        <f t="shared" si="46"/>
        <v>11</v>
      </c>
      <c r="C660" s="5">
        <f t="shared" si="47"/>
        <v>14</v>
      </c>
      <c r="D660" s="5">
        <f t="shared" si="48"/>
        <v>5</v>
      </c>
      <c r="E660" s="3">
        <v>50.53</v>
      </c>
      <c r="F660">
        <f t="shared" si="49"/>
        <v>3.7513089542738604E-2</v>
      </c>
    </row>
    <row r="661" spans="1:6" ht="15" thickBot="1" x14ac:dyDescent="0.35">
      <c r="A661" s="2">
        <v>37575</v>
      </c>
      <c r="B661" s="5">
        <f t="shared" si="46"/>
        <v>11</v>
      </c>
      <c r="C661" s="5">
        <f t="shared" si="47"/>
        <v>15</v>
      </c>
      <c r="D661" s="5">
        <f t="shared" si="48"/>
        <v>6</v>
      </c>
      <c r="E661" s="3">
        <v>51.16</v>
      </c>
      <c r="F661">
        <f t="shared" si="49"/>
        <v>1.2467840886601928E-2</v>
      </c>
    </row>
    <row r="662" spans="1:6" ht="15" thickBot="1" x14ac:dyDescent="0.35">
      <c r="A662" s="2">
        <v>37578</v>
      </c>
      <c r="B662" s="5">
        <f t="shared" si="46"/>
        <v>11</v>
      </c>
      <c r="C662" s="5">
        <f t="shared" si="47"/>
        <v>18</v>
      </c>
      <c r="D662" s="5">
        <f t="shared" si="48"/>
        <v>2</v>
      </c>
      <c r="E662" s="3">
        <v>53.93</v>
      </c>
      <c r="F662">
        <f t="shared" si="49"/>
        <v>5.4143862392494198E-2</v>
      </c>
    </row>
    <row r="663" spans="1:6" ht="15" thickBot="1" x14ac:dyDescent="0.35">
      <c r="A663" s="2">
        <v>37579</v>
      </c>
      <c r="B663" s="5">
        <f t="shared" si="46"/>
        <v>11</v>
      </c>
      <c r="C663" s="5">
        <f t="shared" si="47"/>
        <v>19</v>
      </c>
      <c r="D663" s="5">
        <f t="shared" si="48"/>
        <v>3</v>
      </c>
      <c r="E663" s="3">
        <v>51.73</v>
      </c>
      <c r="F663">
        <f t="shared" si="49"/>
        <v>-4.0793621361023602E-2</v>
      </c>
    </row>
    <row r="664" spans="1:6" ht="15" thickBot="1" x14ac:dyDescent="0.35">
      <c r="A664" s="2">
        <v>37580</v>
      </c>
      <c r="B664" s="5">
        <f t="shared" si="46"/>
        <v>11</v>
      </c>
      <c r="C664" s="5">
        <f t="shared" si="47"/>
        <v>20</v>
      </c>
      <c r="D664" s="5">
        <f t="shared" si="48"/>
        <v>4</v>
      </c>
      <c r="E664" s="3">
        <v>53.8</v>
      </c>
      <c r="F664">
        <f t="shared" si="49"/>
        <v>4.0015464913976423E-2</v>
      </c>
    </row>
    <row r="665" spans="1:6" ht="15" thickBot="1" x14ac:dyDescent="0.35">
      <c r="A665" s="2">
        <v>37581</v>
      </c>
      <c r="B665" s="5">
        <f t="shared" si="46"/>
        <v>11</v>
      </c>
      <c r="C665" s="5">
        <f t="shared" si="47"/>
        <v>21</v>
      </c>
      <c r="D665" s="5">
        <f t="shared" si="48"/>
        <v>5</v>
      </c>
      <c r="E665" s="3">
        <v>56.43</v>
      </c>
      <c r="F665">
        <f t="shared" si="49"/>
        <v>4.8884758364312317E-2</v>
      </c>
    </row>
    <row r="666" spans="1:6" ht="15" thickBot="1" x14ac:dyDescent="0.35">
      <c r="A666" s="2">
        <v>37582</v>
      </c>
      <c r="B666" s="5">
        <f t="shared" si="46"/>
        <v>11</v>
      </c>
      <c r="C666" s="5">
        <f t="shared" si="47"/>
        <v>22</v>
      </c>
      <c r="D666" s="5">
        <f t="shared" si="48"/>
        <v>6</v>
      </c>
      <c r="E666" s="3">
        <v>58.89</v>
      </c>
      <c r="F666">
        <f t="shared" si="49"/>
        <v>4.3593833067517296E-2</v>
      </c>
    </row>
    <row r="667" spans="1:6" ht="15" thickBot="1" x14ac:dyDescent="0.35">
      <c r="A667" s="2">
        <v>37585</v>
      </c>
      <c r="B667" s="5">
        <f t="shared" si="46"/>
        <v>11</v>
      </c>
      <c r="C667" s="5">
        <f t="shared" si="47"/>
        <v>25</v>
      </c>
      <c r="D667" s="5">
        <f t="shared" si="48"/>
        <v>2</v>
      </c>
      <c r="E667" s="3">
        <v>59.47</v>
      </c>
      <c r="F667">
        <f t="shared" si="49"/>
        <v>9.8488707760230644E-3</v>
      </c>
    </row>
    <row r="668" spans="1:6" ht="15" thickBot="1" x14ac:dyDescent="0.35">
      <c r="A668" s="2">
        <v>37586</v>
      </c>
      <c r="B668" s="5">
        <f t="shared" si="46"/>
        <v>11</v>
      </c>
      <c r="C668" s="5">
        <f t="shared" si="47"/>
        <v>26</v>
      </c>
      <c r="D668" s="5">
        <f t="shared" si="48"/>
        <v>3</v>
      </c>
      <c r="E668" s="3">
        <v>58.268000000000001</v>
      </c>
      <c r="F668">
        <f t="shared" si="49"/>
        <v>-2.0211871531864777E-2</v>
      </c>
    </row>
    <row r="669" spans="1:6" ht="15" thickBot="1" x14ac:dyDescent="0.35">
      <c r="A669" s="2">
        <v>37587</v>
      </c>
      <c r="B669" s="5">
        <f t="shared" si="46"/>
        <v>11</v>
      </c>
      <c r="C669" s="5">
        <f t="shared" si="47"/>
        <v>27</v>
      </c>
      <c r="D669" s="5">
        <f t="shared" si="48"/>
        <v>4</v>
      </c>
      <c r="E669" s="3">
        <v>61.02</v>
      </c>
      <c r="F669">
        <f t="shared" si="49"/>
        <v>4.7230040502505705E-2</v>
      </c>
    </row>
    <row r="670" spans="1:6" ht="15" thickBot="1" x14ac:dyDescent="0.35">
      <c r="A670" s="2">
        <v>37589</v>
      </c>
      <c r="B670" s="5">
        <f t="shared" si="46"/>
        <v>11</v>
      </c>
      <c r="C670" s="5">
        <f t="shared" si="47"/>
        <v>29</v>
      </c>
      <c r="D670" s="5">
        <f t="shared" si="48"/>
        <v>6</v>
      </c>
      <c r="E670" s="3">
        <v>60.35</v>
      </c>
      <c r="F670">
        <f t="shared" si="49"/>
        <v>-1.0980006555227821E-2</v>
      </c>
    </row>
    <row r="671" spans="1:6" ht="15" thickBot="1" x14ac:dyDescent="0.35">
      <c r="A671" s="2">
        <v>37592</v>
      </c>
      <c r="B671" s="5">
        <f t="shared" si="46"/>
        <v>12</v>
      </c>
      <c r="C671" s="5">
        <f t="shared" si="47"/>
        <v>2</v>
      </c>
      <c r="D671" s="5">
        <f t="shared" si="48"/>
        <v>2</v>
      </c>
      <c r="E671" s="3">
        <v>59.93</v>
      </c>
      <c r="F671">
        <f t="shared" si="49"/>
        <v>-6.9594034797017682E-3</v>
      </c>
    </row>
    <row r="672" spans="1:6" ht="15" thickBot="1" x14ac:dyDescent="0.35">
      <c r="A672" s="2">
        <v>37593</v>
      </c>
      <c r="B672" s="5">
        <f t="shared" si="46"/>
        <v>12</v>
      </c>
      <c r="C672" s="5">
        <f t="shared" si="47"/>
        <v>3</v>
      </c>
      <c r="D672" s="5">
        <f t="shared" si="48"/>
        <v>3</v>
      </c>
      <c r="E672" s="3">
        <v>56.62</v>
      </c>
      <c r="F672">
        <f t="shared" si="49"/>
        <v>-5.5231102953445722E-2</v>
      </c>
    </row>
    <row r="673" spans="1:6" ht="15" thickBot="1" x14ac:dyDescent="0.35">
      <c r="A673" s="2">
        <v>37594</v>
      </c>
      <c r="B673" s="5">
        <f t="shared" si="46"/>
        <v>12</v>
      </c>
      <c r="C673" s="5">
        <f t="shared" si="47"/>
        <v>4</v>
      </c>
      <c r="D673" s="5">
        <f t="shared" si="48"/>
        <v>4</v>
      </c>
      <c r="E673" s="3">
        <v>54.612000000000002</v>
      </c>
      <c r="F673">
        <f t="shared" si="49"/>
        <v>-3.5464500176615961E-2</v>
      </c>
    </row>
    <row r="674" spans="1:6" ht="15" thickBot="1" x14ac:dyDescent="0.35">
      <c r="A674" s="2">
        <v>37595</v>
      </c>
      <c r="B674" s="5">
        <f t="shared" si="46"/>
        <v>12</v>
      </c>
      <c r="C674" s="5">
        <f t="shared" si="47"/>
        <v>5</v>
      </c>
      <c r="D674" s="5">
        <f t="shared" si="48"/>
        <v>5</v>
      </c>
      <c r="E674" s="3">
        <v>54.06</v>
      </c>
      <c r="F674">
        <f t="shared" si="49"/>
        <v>-1.0107668644254003E-2</v>
      </c>
    </row>
    <row r="675" spans="1:6" ht="15" thickBot="1" x14ac:dyDescent="0.35">
      <c r="A675" s="2">
        <v>37596</v>
      </c>
      <c r="B675" s="5">
        <f t="shared" si="46"/>
        <v>12</v>
      </c>
      <c r="C675" s="5">
        <f t="shared" si="47"/>
        <v>6</v>
      </c>
      <c r="D675" s="5">
        <f t="shared" si="48"/>
        <v>6</v>
      </c>
      <c r="E675" s="3">
        <v>55.44</v>
      </c>
      <c r="F675">
        <f t="shared" si="49"/>
        <v>2.5527192008878936E-2</v>
      </c>
    </row>
    <row r="676" spans="1:6" ht="15" thickBot="1" x14ac:dyDescent="0.35">
      <c r="A676" s="2">
        <v>37599</v>
      </c>
      <c r="B676" s="5">
        <f t="shared" si="46"/>
        <v>12</v>
      </c>
      <c r="C676" s="5">
        <f t="shared" si="47"/>
        <v>9</v>
      </c>
      <c r="D676" s="5">
        <f t="shared" si="48"/>
        <v>2</v>
      </c>
      <c r="E676" s="3">
        <v>53.01</v>
      </c>
      <c r="F676">
        <f t="shared" si="49"/>
        <v>-4.3831168831168825E-2</v>
      </c>
    </row>
    <row r="677" spans="1:6" ht="15" thickBot="1" x14ac:dyDescent="0.35">
      <c r="A677" s="2">
        <v>37600</v>
      </c>
      <c r="B677" s="5">
        <f t="shared" si="46"/>
        <v>12</v>
      </c>
      <c r="C677" s="5">
        <f t="shared" si="47"/>
        <v>10</v>
      </c>
      <c r="D677" s="5">
        <f t="shared" si="48"/>
        <v>3</v>
      </c>
      <c r="E677" s="3">
        <v>54.16</v>
      </c>
      <c r="F677">
        <f t="shared" si="49"/>
        <v>2.1694019996227103E-2</v>
      </c>
    </row>
    <row r="678" spans="1:6" ht="15" thickBot="1" x14ac:dyDescent="0.35">
      <c r="A678" s="2">
        <v>37601</v>
      </c>
      <c r="B678" s="5">
        <f t="shared" si="46"/>
        <v>12</v>
      </c>
      <c r="C678" s="5">
        <f t="shared" si="47"/>
        <v>11</v>
      </c>
      <c r="D678" s="5">
        <f t="shared" si="48"/>
        <v>4</v>
      </c>
      <c r="E678" s="3">
        <v>51.37</v>
      </c>
      <c r="F678">
        <f t="shared" si="49"/>
        <v>-5.1514032496307226E-2</v>
      </c>
    </row>
    <row r="679" spans="1:6" ht="15" thickBot="1" x14ac:dyDescent="0.35">
      <c r="A679" s="2">
        <v>37602</v>
      </c>
      <c r="B679" s="5">
        <f t="shared" si="46"/>
        <v>12</v>
      </c>
      <c r="C679" s="5">
        <f t="shared" si="47"/>
        <v>12</v>
      </c>
      <c r="D679" s="5">
        <f t="shared" si="48"/>
        <v>5</v>
      </c>
      <c r="E679" s="3">
        <v>52.33</v>
      </c>
      <c r="F679">
        <f t="shared" si="49"/>
        <v>1.8687950165466243E-2</v>
      </c>
    </row>
    <row r="680" spans="1:6" ht="15" thickBot="1" x14ac:dyDescent="0.35">
      <c r="A680" s="2">
        <v>37603</v>
      </c>
      <c r="B680" s="5">
        <f t="shared" si="46"/>
        <v>12</v>
      </c>
      <c r="C680" s="5">
        <f t="shared" si="47"/>
        <v>13</v>
      </c>
      <c r="D680" s="5">
        <f t="shared" si="48"/>
        <v>6</v>
      </c>
      <c r="E680" s="3">
        <v>50.25</v>
      </c>
      <c r="F680">
        <f t="shared" si="49"/>
        <v>-3.9747754634053091E-2</v>
      </c>
    </row>
    <row r="681" spans="1:6" ht="15" thickBot="1" x14ac:dyDescent="0.35">
      <c r="A681" s="2">
        <v>37606</v>
      </c>
      <c r="B681" s="5">
        <f t="shared" si="46"/>
        <v>12</v>
      </c>
      <c r="C681" s="5">
        <f t="shared" si="47"/>
        <v>16</v>
      </c>
      <c r="D681" s="5">
        <f t="shared" si="48"/>
        <v>2</v>
      </c>
      <c r="E681" s="3">
        <v>52.84</v>
      </c>
      <c r="F681">
        <f t="shared" si="49"/>
        <v>5.1542288557213996E-2</v>
      </c>
    </row>
    <row r="682" spans="1:6" ht="15" thickBot="1" x14ac:dyDescent="0.35">
      <c r="A682" s="2">
        <v>37607</v>
      </c>
      <c r="B682" s="5">
        <f t="shared" si="46"/>
        <v>12</v>
      </c>
      <c r="C682" s="5">
        <f t="shared" si="47"/>
        <v>17</v>
      </c>
      <c r="D682" s="5">
        <f t="shared" si="48"/>
        <v>3</v>
      </c>
      <c r="E682" s="3">
        <v>50.54</v>
      </c>
      <c r="F682">
        <f t="shared" si="49"/>
        <v>-4.352763058289183E-2</v>
      </c>
    </row>
    <row r="683" spans="1:6" ht="15" thickBot="1" x14ac:dyDescent="0.35">
      <c r="A683" s="2">
        <v>37608</v>
      </c>
      <c r="B683" s="5">
        <f t="shared" si="46"/>
        <v>12</v>
      </c>
      <c r="C683" s="5">
        <f t="shared" si="47"/>
        <v>18</v>
      </c>
      <c r="D683" s="5">
        <f t="shared" si="48"/>
        <v>4</v>
      </c>
      <c r="E683" s="3">
        <v>48.75</v>
      </c>
      <c r="F683">
        <f t="shared" si="49"/>
        <v>-3.5417491096161442E-2</v>
      </c>
    </row>
    <row r="684" spans="1:6" ht="15" thickBot="1" x14ac:dyDescent="0.35">
      <c r="A684" s="2">
        <v>37609</v>
      </c>
      <c r="B684" s="5">
        <f t="shared" si="46"/>
        <v>12</v>
      </c>
      <c r="C684" s="5">
        <f t="shared" si="47"/>
        <v>19</v>
      </c>
      <c r="D684" s="5">
        <f t="shared" si="48"/>
        <v>5</v>
      </c>
      <c r="E684" s="3">
        <v>48.02</v>
      </c>
      <c r="F684">
        <f t="shared" si="49"/>
        <v>-1.497435897435891E-2</v>
      </c>
    </row>
    <row r="685" spans="1:6" ht="15" thickBot="1" x14ac:dyDescent="0.35">
      <c r="A685" s="2">
        <v>37610</v>
      </c>
      <c r="B685" s="5">
        <f t="shared" si="46"/>
        <v>12</v>
      </c>
      <c r="C685" s="5">
        <f t="shared" si="47"/>
        <v>20</v>
      </c>
      <c r="D685" s="5">
        <f t="shared" si="48"/>
        <v>6</v>
      </c>
      <c r="E685" s="3">
        <v>48.31</v>
      </c>
      <c r="F685">
        <f t="shared" si="49"/>
        <v>6.0391503540191405E-3</v>
      </c>
    </row>
    <row r="686" spans="1:6" ht="15" thickBot="1" x14ac:dyDescent="0.35">
      <c r="A686" s="2">
        <v>37613</v>
      </c>
      <c r="B686" s="5">
        <f t="shared" si="46"/>
        <v>12</v>
      </c>
      <c r="C686" s="5">
        <f t="shared" si="47"/>
        <v>23</v>
      </c>
      <c r="D686" s="5">
        <f t="shared" si="48"/>
        <v>2</v>
      </c>
      <c r="E686" s="3">
        <v>49.12</v>
      </c>
      <c r="F686">
        <f t="shared" si="49"/>
        <v>1.6766714965845479E-2</v>
      </c>
    </row>
    <row r="687" spans="1:6" ht="15" thickBot="1" x14ac:dyDescent="0.35">
      <c r="A687" s="2">
        <v>37614</v>
      </c>
      <c r="B687" s="5">
        <f t="shared" si="46"/>
        <v>12</v>
      </c>
      <c r="C687" s="5">
        <f t="shared" si="47"/>
        <v>24</v>
      </c>
      <c r="D687" s="5">
        <f t="shared" si="48"/>
        <v>3</v>
      </c>
      <c r="E687" s="3">
        <v>47.23</v>
      </c>
      <c r="F687">
        <f t="shared" si="49"/>
        <v>-3.8477198697068414E-2</v>
      </c>
    </row>
    <row r="688" spans="1:6" ht="15" thickBot="1" x14ac:dyDescent="0.35">
      <c r="A688" s="2">
        <v>37616</v>
      </c>
      <c r="B688" s="5">
        <f t="shared" si="46"/>
        <v>12</v>
      </c>
      <c r="C688" s="5">
        <f t="shared" si="47"/>
        <v>26</v>
      </c>
      <c r="D688" s="5">
        <f t="shared" si="48"/>
        <v>5</v>
      </c>
      <c r="E688" s="3">
        <v>47.66</v>
      </c>
      <c r="F688">
        <f t="shared" si="49"/>
        <v>9.1043828075375761E-3</v>
      </c>
    </row>
    <row r="689" spans="1:6" ht="15" thickBot="1" x14ac:dyDescent="0.35">
      <c r="A689" s="2">
        <v>37617</v>
      </c>
      <c r="B689" s="5">
        <f t="shared" si="46"/>
        <v>12</v>
      </c>
      <c r="C689" s="5">
        <f t="shared" si="47"/>
        <v>27</v>
      </c>
      <c r="D689" s="5">
        <f t="shared" si="48"/>
        <v>6</v>
      </c>
      <c r="E689" s="3">
        <v>47.04</v>
      </c>
      <c r="F689">
        <f t="shared" si="49"/>
        <v>-1.3008812421317614E-2</v>
      </c>
    </row>
    <row r="690" spans="1:6" ht="15" thickBot="1" x14ac:dyDescent="0.35">
      <c r="A690" s="2">
        <v>37620</v>
      </c>
      <c r="B690" s="5">
        <f t="shared" si="46"/>
        <v>12</v>
      </c>
      <c r="C690" s="5">
        <f t="shared" si="47"/>
        <v>30</v>
      </c>
      <c r="D690" s="5">
        <f t="shared" si="48"/>
        <v>2</v>
      </c>
      <c r="E690" s="3">
        <v>46.83</v>
      </c>
      <c r="F690">
        <f t="shared" si="49"/>
        <v>-4.4642857142857323E-3</v>
      </c>
    </row>
    <row r="691" spans="1:6" ht="15" thickBot="1" x14ac:dyDescent="0.35">
      <c r="A691" s="2">
        <v>37621</v>
      </c>
      <c r="B691" s="5">
        <f t="shared" si="46"/>
        <v>12</v>
      </c>
      <c r="C691" s="5">
        <f t="shared" si="47"/>
        <v>31</v>
      </c>
      <c r="D691" s="5">
        <f t="shared" si="48"/>
        <v>3</v>
      </c>
      <c r="E691" s="3">
        <v>47.2</v>
      </c>
      <c r="F691">
        <f t="shared" si="49"/>
        <v>7.9009182148196567E-3</v>
      </c>
    </row>
    <row r="692" spans="1:6" ht="15" thickBot="1" x14ac:dyDescent="0.35">
      <c r="A692" s="2">
        <v>37623</v>
      </c>
      <c r="B692" s="5">
        <f t="shared" si="46"/>
        <v>1</v>
      </c>
      <c r="C692" s="5">
        <f t="shared" si="47"/>
        <v>2</v>
      </c>
      <c r="D692" s="5">
        <f t="shared" si="48"/>
        <v>5</v>
      </c>
      <c r="E692" s="3">
        <v>49.01</v>
      </c>
      <c r="F692">
        <f t="shared" si="49"/>
        <v>3.8347457627118539E-2</v>
      </c>
    </row>
    <row r="693" spans="1:6" ht="15" thickBot="1" x14ac:dyDescent="0.35">
      <c r="A693" s="2">
        <v>37624</v>
      </c>
      <c r="B693" s="5">
        <f t="shared" si="46"/>
        <v>1</v>
      </c>
      <c r="C693" s="5">
        <f t="shared" si="47"/>
        <v>3</v>
      </c>
      <c r="D693" s="5">
        <f t="shared" si="48"/>
        <v>6</v>
      </c>
      <c r="E693" s="3">
        <v>49.19</v>
      </c>
      <c r="F693">
        <f t="shared" si="49"/>
        <v>3.6727198530912002E-3</v>
      </c>
    </row>
    <row r="694" spans="1:6" ht="15" thickBot="1" x14ac:dyDescent="0.35">
      <c r="A694" s="2">
        <v>37627</v>
      </c>
      <c r="B694" s="5">
        <f t="shared" si="46"/>
        <v>1</v>
      </c>
      <c r="C694" s="5">
        <f t="shared" si="47"/>
        <v>6</v>
      </c>
      <c r="D694" s="5">
        <f t="shared" si="48"/>
        <v>2</v>
      </c>
      <c r="E694" s="3">
        <v>50.62</v>
      </c>
      <c r="F694">
        <f t="shared" si="49"/>
        <v>2.9070949379955271E-2</v>
      </c>
    </row>
    <row r="695" spans="1:6" ht="15" thickBot="1" x14ac:dyDescent="0.35">
      <c r="A695" s="2">
        <v>37628</v>
      </c>
      <c r="B695" s="5">
        <f t="shared" si="46"/>
        <v>1</v>
      </c>
      <c r="C695" s="5">
        <f t="shared" si="47"/>
        <v>7</v>
      </c>
      <c r="D695" s="5">
        <f t="shared" si="48"/>
        <v>3</v>
      </c>
      <c r="E695" s="3">
        <v>51.8</v>
      </c>
      <c r="F695">
        <f t="shared" si="49"/>
        <v>2.3310944290794149E-2</v>
      </c>
    </row>
    <row r="696" spans="1:6" ht="15" thickBot="1" x14ac:dyDescent="0.35">
      <c r="A696" s="2">
        <v>37629</v>
      </c>
      <c r="B696" s="5">
        <f t="shared" si="46"/>
        <v>1</v>
      </c>
      <c r="C696" s="5">
        <f t="shared" si="47"/>
        <v>8</v>
      </c>
      <c r="D696" s="5">
        <f t="shared" si="48"/>
        <v>4</v>
      </c>
      <c r="E696" s="3">
        <v>49.31</v>
      </c>
      <c r="F696">
        <f t="shared" si="49"/>
        <v>-4.8069498069497972E-2</v>
      </c>
    </row>
    <row r="697" spans="1:6" ht="15" thickBot="1" x14ac:dyDescent="0.35">
      <c r="A697" s="2">
        <v>37630</v>
      </c>
      <c r="B697" s="5">
        <f t="shared" si="46"/>
        <v>1</v>
      </c>
      <c r="C697" s="5">
        <f t="shared" si="47"/>
        <v>9</v>
      </c>
      <c r="D697" s="5">
        <f t="shared" si="48"/>
        <v>5</v>
      </c>
      <c r="E697" s="3">
        <v>51.63</v>
      </c>
      <c r="F697">
        <f t="shared" si="49"/>
        <v>4.704928006489556E-2</v>
      </c>
    </row>
    <row r="698" spans="1:6" ht="15" thickBot="1" x14ac:dyDescent="0.35">
      <c r="A698" s="2">
        <v>37631</v>
      </c>
      <c r="B698" s="5">
        <f t="shared" si="46"/>
        <v>1</v>
      </c>
      <c r="C698" s="5">
        <f t="shared" si="47"/>
        <v>10</v>
      </c>
      <c r="D698" s="5">
        <f t="shared" si="48"/>
        <v>6</v>
      </c>
      <c r="E698" s="3">
        <v>53.04</v>
      </c>
      <c r="F698">
        <f t="shared" si="49"/>
        <v>2.7309703660662338E-2</v>
      </c>
    </row>
    <row r="699" spans="1:6" ht="15" thickBot="1" x14ac:dyDescent="0.35">
      <c r="A699" s="2">
        <v>37634</v>
      </c>
      <c r="B699" s="5">
        <f t="shared" si="46"/>
        <v>1</v>
      </c>
      <c r="C699" s="5">
        <f t="shared" si="47"/>
        <v>13</v>
      </c>
      <c r="D699" s="5">
        <f t="shared" si="48"/>
        <v>2</v>
      </c>
      <c r="E699" s="3">
        <v>54.09</v>
      </c>
      <c r="F699">
        <f t="shared" si="49"/>
        <v>1.979638009049782E-2</v>
      </c>
    </row>
    <row r="700" spans="1:6" ht="15" thickBot="1" x14ac:dyDescent="0.35">
      <c r="A700" s="2">
        <v>37635</v>
      </c>
      <c r="B700" s="5">
        <f t="shared" si="46"/>
        <v>1</v>
      </c>
      <c r="C700" s="5">
        <f t="shared" si="47"/>
        <v>14</v>
      </c>
      <c r="D700" s="5">
        <f t="shared" si="48"/>
        <v>3</v>
      </c>
      <c r="E700" s="3">
        <v>55.38</v>
      </c>
      <c r="F700">
        <f t="shared" si="49"/>
        <v>2.3849140321686061E-2</v>
      </c>
    </row>
    <row r="701" spans="1:6" ht="15" thickBot="1" x14ac:dyDescent="0.35">
      <c r="A701" s="2">
        <v>37636</v>
      </c>
      <c r="B701" s="5">
        <f t="shared" si="46"/>
        <v>1</v>
      </c>
      <c r="C701" s="5">
        <f t="shared" si="47"/>
        <v>15</v>
      </c>
      <c r="D701" s="5">
        <f t="shared" si="48"/>
        <v>4</v>
      </c>
      <c r="E701" s="3">
        <v>53.1</v>
      </c>
      <c r="F701">
        <f t="shared" si="49"/>
        <v>-4.1170097508125697E-2</v>
      </c>
    </row>
    <row r="702" spans="1:6" ht="15" thickBot="1" x14ac:dyDescent="0.35">
      <c r="A702" s="2">
        <v>37637</v>
      </c>
      <c r="B702" s="5">
        <f t="shared" si="46"/>
        <v>1</v>
      </c>
      <c r="C702" s="5">
        <f t="shared" si="47"/>
        <v>16</v>
      </c>
      <c r="D702" s="5">
        <f t="shared" si="48"/>
        <v>5</v>
      </c>
      <c r="E702" s="3">
        <v>52.49</v>
      </c>
      <c r="F702">
        <f t="shared" si="49"/>
        <v>-1.1487758945386053E-2</v>
      </c>
    </row>
    <row r="703" spans="1:6" ht="15" thickBot="1" x14ac:dyDescent="0.35">
      <c r="A703" s="2">
        <v>37638</v>
      </c>
      <c r="B703" s="5">
        <f t="shared" si="46"/>
        <v>1</v>
      </c>
      <c r="C703" s="5">
        <f t="shared" si="47"/>
        <v>17</v>
      </c>
      <c r="D703" s="5">
        <f t="shared" si="48"/>
        <v>6</v>
      </c>
      <c r="E703" s="3">
        <v>48.271000000000001</v>
      </c>
      <c r="F703">
        <f t="shared" si="49"/>
        <v>-8.0377214707563371E-2</v>
      </c>
    </row>
    <row r="704" spans="1:6" ht="15" thickBot="1" x14ac:dyDescent="0.35">
      <c r="A704" s="2">
        <v>37642</v>
      </c>
      <c r="B704" s="5">
        <f t="shared" si="46"/>
        <v>1</v>
      </c>
      <c r="C704" s="5">
        <f t="shared" si="47"/>
        <v>21</v>
      </c>
      <c r="D704" s="5">
        <f t="shared" si="48"/>
        <v>3</v>
      </c>
      <c r="E704" s="3">
        <v>47.24</v>
      </c>
      <c r="F704">
        <f t="shared" si="49"/>
        <v>-2.1358579685525445E-2</v>
      </c>
    </row>
    <row r="705" spans="1:6" ht="15" thickBot="1" x14ac:dyDescent="0.35">
      <c r="A705" s="2">
        <v>37643</v>
      </c>
      <c r="B705" s="5">
        <f t="shared" si="46"/>
        <v>1</v>
      </c>
      <c r="C705" s="5">
        <f t="shared" si="47"/>
        <v>22</v>
      </c>
      <c r="D705" s="5">
        <f t="shared" si="48"/>
        <v>4</v>
      </c>
      <c r="E705" s="3">
        <v>47.46</v>
      </c>
      <c r="F705">
        <f t="shared" si="49"/>
        <v>4.6570702794241923E-3</v>
      </c>
    </row>
    <row r="706" spans="1:6" ht="15" thickBot="1" x14ac:dyDescent="0.35">
      <c r="A706" s="2">
        <v>37644</v>
      </c>
      <c r="B706" s="5">
        <f t="shared" si="46"/>
        <v>1</v>
      </c>
      <c r="C706" s="5">
        <f t="shared" si="47"/>
        <v>23</v>
      </c>
      <c r="D706" s="5">
        <f t="shared" si="48"/>
        <v>5</v>
      </c>
      <c r="E706" s="3">
        <v>46.15</v>
      </c>
      <c r="F706">
        <f t="shared" si="49"/>
        <v>-2.7602191319005525E-2</v>
      </c>
    </row>
    <row r="707" spans="1:6" ht="15" thickBot="1" x14ac:dyDescent="0.35">
      <c r="A707" s="2">
        <v>37645</v>
      </c>
      <c r="B707" s="5">
        <f t="shared" ref="B707:B770" si="50">MONTH(A707)</f>
        <v>1</v>
      </c>
      <c r="C707" s="5">
        <f t="shared" ref="C707:C770" si="51">DAY(A707)</f>
        <v>24</v>
      </c>
      <c r="D707" s="5">
        <f t="shared" ref="D707:D770" si="52">WEEKDAY(A707,1)</f>
        <v>6</v>
      </c>
      <c r="E707" s="3">
        <v>46.6</v>
      </c>
      <c r="F707">
        <f t="shared" si="49"/>
        <v>9.7508125677140383E-3</v>
      </c>
    </row>
    <row r="708" spans="1:6" ht="15" thickBot="1" x14ac:dyDescent="0.35">
      <c r="A708" s="2">
        <v>37648</v>
      </c>
      <c r="B708" s="5">
        <f t="shared" si="50"/>
        <v>1</v>
      </c>
      <c r="C708" s="5">
        <f t="shared" si="51"/>
        <v>27</v>
      </c>
      <c r="D708" s="5">
        <f t="shared" si="52"/>
        <v>2</v>
      </c>
      <c r="E708" s="3">
        <v>45.06</v>
      </c>
      <c r="F708">
        <f t="shared" ref="F708:F771" si="53">(E708-E707)/E707</f>
        <v>-3.3047210300429168E-2</v>
      </c>
    </row>
    <row r="709" spans="1:6" ht="15" thickBot="1" x14ac:dyDescent="0.35">
      <c r="A709" s="2">
        <v>37649</v>
      </c>
      <c r="B709" s="5">
        <f t="shared" si="50"/>
        <v>1</v>
      </c>
      <c r="C709" s="5">
        <f t="shared" si="51"/>
        <v>28</v>
      </c>
      <c r="D709" s="5">
        <f t="shared" si="52"/>
        <v>3</v>
      </c>
      <c r="E709" s="3">
        <v>46.97</v>
      </c>
      <c r="F709">
        <f t="shared" si="53"/>
        <v>4.2387927208166809E-2</v>
      </c>
    </row>
    <row r="710" spans="1:6" ht="15" thickBot="1" x14ac:dyDescent="0.35">
      <c r="A710" s="2">
        <v>37650</v>
      </c>
      <c r="B710" s="5">
        <f t="shared" si="50"/>
        <v>1</v>
      </c>
      <c r="C710" s="5">
        <f t="shared" si="51"/>
        <v>29</v>
      </c>
      <c r="D710" s="5">
        <f t="shared" si="52"/>
        <v>4</v>
      </c>
      <c r="E710" s="3">
        <v>47.5</v>
      </c>
      <c r="F710">
        <f t="shared" si="53"/>
        <v>1.1283798169044096E-2</v>
      </c>
    </row>
    <row r="711" spans="1:6" ht="15" thickBot="1" x14ac:dyDescent="0.35">
      <c r="A711" s="2">
        <v>37651</v>
      </c>
      <c r="B711" s="5">
        <f t="shared" si="50"/>
        <v>1</v>
      </c>
      <c r="C711" s="5">
        <f t="shared" si="51"/>
        <v>30</v>
      </c>
      <c r="D711" s="5">
        <f t="shared" si="52"/>
        <v>5</v>
      </c>
      <c r="E711" s="3">
        <v>44.83</v>
      </c>
      <c r="F711">
        <f t="shared" si="53"/>
        <v>-5.6210526315789509E-2</v>
      </c>
    </row>
    <row r="712" spans="1:6" ht="15" thickBot="1" x14ac:dyDescent="0.35">
      <c r="A712" s="2">
        <v>37652</v>
      </c>
      <c r="B712" s="5">
        <f t="shared" si="50"/>
        <v>1</v>
      </c>
      <c r="C712" s="5">
        <f t="shared" si="51"/>
        <v>31</v>
      </c>
      <c r="D712" s="5">
        <f t="shared" si="52"/>
        <v>6</v>
      </c>
      <c r="E712" s="3">
        <v>43.9</v>
      </c>
      <c r="F712">
        <f t="shared" si="53"/>
        <v>-2.0745036805710455E-2</v>
      </c>
    </row>
    <row r="713" spans="1:6" ht="15" thickBot="1" x14ac:dyDescent="0.35">
      <c r="A713" s="2">
        <v>37655</v>
      </c>
      <c r="B713" s="5">
        <f t="shared" si="50"/>
        <v>2</v>
      </c>
      <c r="C713" s="5">
        <f t="shared" si="51"/>
        <v>3</v>
      </c>
      <c r="D713" s="5">
        <f t="shared" si="52"/>
        <v>2</v>
      </c>
      <c r="E713" s="3">
        <v>43.13</v>
      </c>
      <c r="F713">
        <f t="shared" si="53"/>
        <v>-1.7539863325740229E-2</v>
      </c>
    </row>
    <row r="714" spans="1:6" ht="15" thickBot="1" x14ac:dyDescent="0.35">
      <c r="A714" s="2">
        <v>37656</v>
      </c>
      <c r="B714" s="5">
        <f t="shared" si="50"/>
        <v>2</v>
      </c>
      <c r="C714" s="5">
        <f t="shared" si="51"/>
        <v>4</v>
      </c>
      <c r="D714" s="5">
        <f t="shared" si="52"/>
        <v>3</v>
      </c>
      <c r="E714" s="3">
        <v>43.17</v>
      </c>
      <c r="F714">
        <f t="shared" si="53"/>
        <v>9.2742870391836641E-4</v>
      </c>
    </row>
    <row r="715" spans="1:6" ht="15" thickBot="1" x14ac:dyDescent="0.35">
      <c r="A715" s="2">
        <v>37657</v>
      </c>
      <c r="B715" s="5">
        <f t="shared" si="50"/>
        <v>2</v>
      </c>
      <c r="C715" s="5">
        <f t="shared" si="51"/>
        <v>5</v>
      </c>
      <c r="D715" s="5">
        <f t="shared" si="52"/>
        <v>4</v>
      </c>
      <c r="E715" s="3">
        <v>43.57</v>
      </c>
      <c r="F715">
        <f t="shared" si="53"/>
        <v>9.2656937688209064E-3</v>
      </c>
    </row>
    <row r="716" spans="1:6" ht="15" thickBot="1" x14ac:dyDescent="0.35">
      <c r="A716" s="2">
        <v>37658</v>
      </c>
      <c r="B716" s="5">
        <f t="shared" si="50"/>
        <v>2</v>
      </c>
      <c r="C716" s="5">
        <f t="shared" si="51"/>
        <v>6</v>
      </c>
      <c r="D716" s="5">
        <f t="shared" si="52"/>
        <v>5</v>
      </c>
      <c r="E716" s="3">
        <v>43.14</v>
      </c>
      <c r="F716">
        <f t="shared" si="53"/>
        <v>-9.8691760385586341E-3</v>
      </c>
    </row>
    <row r="717" spans="1:6" ht="15" thickBot="1" x14ac:dyDescent="0.35">
      <c r="A717" s="2">
        <v>37659</v>
      </c>
      <c r="B717" s="5">
        <f t="shared" si="50"/>
        <v>2</v>
      </c>
      <c r="C717" s="5">
        <f t="shared" si="51"/>
        <v>7</v>
      </c>
      <c r="D717" s="5">
        <f t="shared" si="52"/>
        <v>6</v>
      </c>
      <c r="E717" s="3">
        <v>41.97</v>
      </c>
      <c r="F717">
        <f t="shared" si="53"/>
        <v>-2.7121001390820625E-2</v>
      </c>
    </row>
    <row r="718" spans="1:6" ht="15" thickBot="1" x14ac:dyDescent="0.35">
      <c r="A718" s="2">
        <v>37662</v>
      </c>
      <c r="B718" s="5">
        <f t="shared" si="50"/>
        <v>2</v>
      </c>
      <c r="C718" s="5">
        <f t="shared" si="51"/>
        <v>10</v>
      </c>
      <c r="D718" s="5">
        <f t="shared" si="52"/>
        <v>2</v>
      </c>
      <c r="E718" s="3">
        <v>42.56</v>
      </c>
      <c r="F718">
        <f t="shared" si="53"/>
        <v>1.4057660233500201E-2</v>
      </c>
    </row>
    <row r="719" spans="1:6" ht="15" thickBot="1" x14ac:dyDescent="0.35">
      <c r="A719" s="2">
        <v>37663</v>
      </c>
      <c r="B719" s="5">
        <f t="shared" si="50"/>
        <v>2</v>
      </c>
      <c r="C719" s="5">
        <f t="shared" si="51"/>
        <v>11</v>
      </c>
      <c r="D719" s="5">
        <f t="shared" si="52"/>
        <v>3</v>
      </c>
      <c r="E719" s="3">
        <v>41.78</v>
      </c>
      <c r="F719">
        <f t="shared" si="53"/>
        <v>-1.8327067669172959E-2</v>
      </c>
    </row>
    <row r="720" spans="1:6" ht="15" thickBot="1" x14ac:dyDescent="0.35">
      <c r="A720" s="2">
        <v>37664</v>
      </c>
      <c r="B720" s="5">
        <f t="shared" si="50"/>
        <v>2</v>
      </c>
      <c r="C720" s="5">
        <f t="shared" si="51"/>
        <v>12</v>
      </c>
      <c r="D720" s="5">
        <f t="shared" si="52"/>
        <v>4</v>
      </c>
      <c r="E720" s="3">
        <v>42.1</v>
      </c>
      <c r="F720">
        <f t="shared" si="53"/>
        <v>7.6591670655816249E-3</v>
      </c>
    </row>
    <row r="721" spans="1:6" ht="15" thickBot="1" x14ac:dyDescent="0.35">
      <c r="A721" s="2">
        <v>37665</v>
      </c>
      <c r="B721" s="5">
        <f t="shared" si="50"/>
        <v>2</v>
      </c>
      <c r="C721" s="5">
        <f t="shared" si="51"/>
        <v>13</v>
      </c>
      <c r="D721" s="5">
        <f t="shared" si="52"/>
        <v>5</v>
      </c>
      <c r="E721" s="3">
        <v>41.93</v>
      </c>
      <c r="F721">
        <f t="shared" si="53"/>
        <v>-4.0380047505938644E-3</v>
      </c>
    </row>
    <row r="722" spans="1:6" ht="15" thickBot="1" x14ac:dyDescent="0.35">
      <c r="A722" s="2">
        <v>37666</v>
      </c>
      <c r="B722" s="5">
        <f t="shared" si="50"/>
        <v>2</v>
      </c>
      <c r="C722" s="5">
        <f t="shared" si="51"/>
        <v>14</v>
      </c>
      <c r="D722" s="5">
        <f t="shared" si="52"/>
        <v>6</v>
      </c>
      <c r="E722" s="3">
        <v>44.31</v>
      </c>
      <c r="F722">
        <f t="shared" si="53"/>
        <v>5.6761268781302235E-2</v>
      </c>
    </row>
    <row r="723" spans="1:6" ht="15" thickBot="1" x14ac:dyDescent="0.35">
      <c r="A723" s="2">
        <v>37670</v>
      </c>
      <c r="B723" s="5">
        <f t="shared" si="50"/>
        <v>2</v>
      </c>
      <c r="C723" s="5">
        <f t="shared" si="51"/>
        <v>18</v>
      </c>
      <c r="D723" s="5">
        <f t="shared" si="52"/>
        <v>3</v>
      </c>
      <c r="E723" s="3">
        <v>45.64</v>
      </c>
      <c r="F723">
        <f t="shared" si="53"/>
        <v>3.0015797788309595E-2</v>
      </c>
    </row>
    <row r="724" spans="1:6" ht="15" thickBot="1" x14ac:dyDescent="0.35">
      <c r="A724" s="2">
        <v>37671</v>
      </c>
      <c r="B724" s="5">
        <f t="shared" si="50"/>
        <v>2</v>
      </c>
      <c r="C724" s="5">
        <f t="shared" si="51"/>
        <v>19</v>
      </c>
      <c r="D724" s="5">
        <f t="shared" si="52"/>
        <v>4</v>
      </c>
      <c r="E724" s="3">
        <v>42.77</v>
      </c>
      <c r="F724">
        <f t="shared" si="53"/>
        <v>-6.2883435582822028E-2</v>
      </c>
    </row>
    <row r="725" spans="1:6" ht="15" thickBot="1" x14ac:dyDescent="0.35">
      <c r="A725" s="2">
        <v>37672</v>
      </c>
      <c r="B725" s="5">
        <f t="shared" si="50"/>
        <v>2</v>
      </c>
      <c r="C725" s="5">
        <f t="shared" si="51"/>
        <v>20</v>
      </c>
      <c r="D725" s="5">
        <f t="shared" si="52"/>
        <v>5</v>
      </c>
      <c r="E725" s="3">
        <v>42.54</v>
      </c>
      <c r="F725">
        <f t="shared" si="53"/>
        <v>-5.3776011222820656E-3</v>
      </c>
    </row>
    <row r="726" spans="1:6" ht="15" thickBot="1" x14ac:dyDescent="0.35">
      <c r="A726" s="2">
        <v>37673</v>
      </c>
      <c r="B726" s="5">
        <f t="shared" si="50"/>
        <v>2</v>
      </c>
      <c r="C726" s="5">
        <f t="shared" si="51"/>
        <v>21</v>
      </c>
      <c r="D726" s="5">
        <f t="shared" si="52"/>
        <v>6</v>
      </c>
      <c r="E726" s="3">
        <v>42.77</v>
      </c>
      <c r="F726">
        <f t="shared" si="53"/>
        <v>5.4066760695816642E-3</v>
      </c>
    </row>
    <row r="727" spans="1:6" ht="15" thickBot="1" x14ac:dyDescent="0.35">
      <c r="A727" s="2">
        <v>37676</v>
      </c>
      <c r="B727" s="5">
        <f t="shared" si="50"/>
        <v>2</v>
      </c>
      <c r="C727" s="5">
        <f t="shared" si="51"/>
        <v>24</v>
      </c>
      <c r="D727" s="5">
        <f t="shared" si="52"/>
        <v>2</v>
      </c>
      <c r="E727" s="3">
        <v>42.58</v>
      </c>
      <c r="F727">
        <f t="shared" si="53"/>
        <v>-4.4423661444939165E-3</v>
      </c>
    </row>
    <row r="728" spans="1:6" ht="15" thickBot="1" x14ac:dyDescent="0.35">
      <c r="A728" s="2">
        <v>37677</v>
      </c>
      <c r="B728" s="5">
        <f t="shared" si="50"/>
        <v>2</v>
      </c>
      <c r="C728" s="5">
        <f t="shared" si="51"/>
        <v>25</v>
      </c>
      <c r="D728" s="5">
        <f t="shared" si="52"/>
        <v>3</v>
      </c>
      <c r="E728" s="3">
        <v>41.9</v>
      </c>
      <c r="F728">
        <f t="shared" si="53"/>
        <v>-1.5969938938468757E-2</v>
      </c>
    </row>
    <row r="729" spans="1:6" ht="15" thickBot="1" x14ac:dyDescent="0.35">
      <c r="A729" s="2">
        <v>37678</v>
      </c>
      <c r="B729" s="5">
        <f t="shared" si="50"/>
        <v>2</v>
      </c>
      <c r="C729" s="5">
        <f t="shared" si="51"/>
        <v>26</v>
      </c>
      <c r="D729" s="5">
        <f t="shared" si="52"/>
        <v>4</v>
      </c>
      <c r="E729" s="3">
        <v>40.869999999999997</v>
      </c>
      <c r="F729">
        <f t="shared" si="53"/>
        <v>-2.4582338902148001E-2</v>
      </c>
    </row>
    <row r="730" spans="1:6" ht="15" thickBot="1" x14ac:dyDescent="0.35">
      <c r="A730" s="2">
        <v>37679</v>
      </c>
      <c r="B730" s="5">
        <f t="shared" si="50"/>
        <v>2</v>
      </c>
      <c r="C730" s="5">
        <f t="shared" si="51"/>
        <v>27</v>
      </c>
      <c r="D730" s="5">
        <f t="shared" si="52"/>
        <v>5</v>
      </c>
      <c r="E730" s="3">
        <v>41.64</v>
      </c>
      <c r="F730">
        <f t="shared" si="53"/>
        <v>1.8840225103988334E-2</v>
      </c>
    </row>
    <row r="731" spans="1:6" ht="15" thickBot="1" x14ac:dyDescent="0.35">
      <c r="A731" s="2">
        <v>37680</v>
      </c>
      <c r="B731" s="5">
        <f t="shared" si="50"/>
        <v>2</v>
      </c>
      <c r="C731" s="5">
        <f t="shared" si="51"/>
        <v>28</v>
      </c>
      <c r="D731" s="5">
        <f t="shared" si="52"/>
        <v>6</v>
      </c>
      <c r="E731" s="3">
        <v>42</v>
      </c>
      <c r="F731">
        <f t="shared" si="53"/>
        <v>8.6455331412103615E-3</v>
      </c>
    </row>
    <row r="732" spans="1:6" ht="15" thickBot="1" x14ac:dyDescent="0.35">
      <c r="A732" s="2">
        <v>37683</v>
      </c>
      <c r="B732" s="5">
        <f t="shared" si="50"/>
        <v>3</v>
      </c>
      <c r="C732" s="5">
        <f t="shared" si="51"/>
        <v>3</v>
      </c>
      <c r="D732" s="5">
        <f t="shared" si="52"/>
        <v>2</v>
      </c>
      <c r="E732" s="3">
        <v>41.83</v>
      </c>
      <c r="F732">
        <f t="shared" si="53"/>
        <v>-4.0476190476190881E-3</v>
      </c>
    </row>
    <row r="733" spans="1:6" ht="15" thickBot="1" x14ac:dyDescent="0.35">
      <c r="A733" s="2">
        <v>37684</v>
      </c>
      <c r="B733" s="5">
        <f t="shared" si="50"/>
        <v>3</v>
      </c>
      <c r="C733" s="5">
        <f t="shared" si="51"/>
        <v>4</v>
      </c>
      <c r="D733" s="5">
        <f t="shared" si="52"/>
        <v>3</v>
      </c>
      <c r="E733" s="3">
        <v>40.840000000000003</v>
      </c>
      <c r="F733">
        <f t="shared" si="53"/>
        <v>-2.3667224480038128E-2</v>
      </c>
    </row>
    <row r="734" spans="1:6" ht="15" thickBot="1" x14ac:dyDescent="0.35">
      <c r="A734" s="2">
        <v>37685</v>
      </c>
      <c r="B734" s="5">
        <f t="shared" si="50"/>
        <v>3</v>
      </c>
      <c r="C734" s="5">
        <f t="shared" si="51"/>
        <v>5</v>
      </c>
      <c r="D734" s="5">
        <f t="shared" si="52"/>
        <v>4</v>
      </c>
      <c r="E734" s="3">
        <v>39.950000000000003</v>
      </c>
      <c r="F734">
        <f t="shared" si="53"/>
        <v>-2.1792360430950061E-2</v>
      </c>
    </row>
    <row r="735" spans="1:6" ht="15" thickBot="1" x14ac:dyDescent="0.35">
      <c r="A735" s="2">
        <v>37686</v>
      </c>
      <c r="B735" s="5">
        <f t="shared" si="50"/>
        <v>3</v>
      </c>
      <c r="C735" s="5">
        <f t="shared" si="51"/>
        <v>6</v>
      </c>
      <c r="D735" s="5">
        <f t="shared" si="52"/>
        <v>5</v>
      </c>
      <c r="E735" s="3">
        <v>40.229999999999997</v>
      </c>
      <c r="F735">
        <f t="shared" si="53"/>
        <v>7.0087609511888362E-3</v>
      </c>
    </row>
    <row r="736" spans="1:6" ht="15" thickBot="1" x14ac:dyDescent="0.35">
      <c r="A736" s="2">
        <v>37687</v>
      </c>
      <c r="B736" s="5">
        <f t="shared" si="50"/>
        <v>3</v>
      </c>
      <c r="C736" s="5">
        <f t="shared" si="51"/>
        <v>7</v>
      </c>
      <c r="D736" s="5">
        <f t="shared" si="52"/>
        <v>6</v>
      </c>
      <c r="E736" s="3">
        <v>40.159999999999997</v>
      </c>
      <c r="F736">
        <f t="shared" si="53"/>
        <v>-1.7399950285856398E-3</v>
      </c>
    </row>
    <row r="737" spans="1:6" ht="15" thickBot="1" x14ac:dyDescent="0.35">
      <c r="A737" s="2">
        <v>37690</v>
      </c>
      <c r="B737" s="5">
        <f t="shared" si="50"/>
        <v>3</v>
      </c>
      <c r="C737" s="5">
        <f t="shared" si="51"/>
        <v>10</v>
      </c>
      <c r="D737" s="5">
        <f t="shared" si="52"/>
        <v>2</v>
      </c>
      <c r="E737" s="3">
        <v>39.11</v>
      </c>
      <c r="F737">
        <f t="shared" si="53"/>
        <v>-2.6145418326693159E-2</v>
      </c>
    </row>
    <row r="738" spans="1:6" ht="15" thickBot="1" x14ac:dyDescent="0.35">
      <c r="A738" s="2">
        <v>37691</v>
      </c>
      <c r="B738" s="5">
        <f t="shared" si="50"/>
        <v>3</v>
      </c>
      <c r="C738" s="5">
        <f t="shared" si="51"/>
        <v>11</v>
      </c>
      <c r="D738" s="5">
        <f t="shared" si="52"/>
        <v>3</v>
      </c>
      <c r="E738" s="3">
        <v>38.340000000000003</v>
      </c>
      <c r="F738">
        <f t="shared" si="53"/>
        <v>-1.9688059319866939E-2</v>
      </c>
    </row>
    <row r="739" spans="1:6" ht="15" thickBot="1" x14ac:dyDescent="0.35">
      <c r="A739" s="2">
        <v>37692</v>
      </c>
      <c r="B739" s="5">
        <f t="shared" si="50"/>
        <v>3</v>
      </c>
      <c r="C739" s="5">
        <f t="shared" si="51"/>
        <v>12</v>
      </c>
      <c r="D739" s="5">
        <f t="shared" si="52"/>
        <v>4</v>
      </c>
      <c r="E739" s="3">
        <v>39.58</v>
      </c>
      <c r="F739">
        <f t="shared" si="53"/>
        <v>3.2342201356285724E-2</v>
      </c>
    </row>
    <row r="740" spans="1:6" ht="15" thickBot="1" x14ac:dyDescent="0.35">
      <c r="A740" s="2">
        <v>37693</v>
      </c>
      <c r="B740" s="5">
        <f t="shared" si="50"/>
        <v>3</v>
      </c>
      <c r="C740" s="5">
        <f t="shared" si="51"/>
        <v>13</v>
      </c>
      <c r="D740" s="5">
        <f t="shared" si="52"/>
        <v>5</v>
      </c>
      <c r="E740" s="3">
        <v>42.97</v>
      </c>
      <c r="F740">
        <f t="shared" si="53"/>
        <v>8.5649317837291586E-2</v>
      </c>
    </row>
    <row r="741" spans="1:6" ht="15" thickBot="1" x14ac:dyDescent="0.35">
      <c r="A741" s="2">
        <v>37694</v>
      </c>
      <c r="B741" s="5">
        <f t="shared" si="50"/>
        <v>3</v>
      </c>
      <c r="C741" s="5">
        <f t="shared" si="51"/>
        <v>14</v>
      </c>
      <c r="D741" s="5">
        <f t="shared" si="52"/>
        <v>6</v>
      </c>
      <c r="E741" s="3">
        <v>42.99</v>
      </c>
      <c r="F741">
        <f t="shared" si="53"/>
        <v>4.6544100535264436E-4</v>
      </c>
    </row>
    <row r="742" spans="1:6" ht="15" thickBot="1" x14ac:dyDescent="0.35">
      <c r="A742" s="2">
        <v>37697</v>
      </c>
      <c r="B742" s="5">
        <f t="shared" si="50"/>
        <v>3</v>
      </c>
      <c r="C742" s="5">
        <f t="shared" si="51"/>
        <v>17</v>
      </c>
      <c r="D742" s="5">
        <f t="shared" si="52"/>
        <v>2</v>
      </c>
      <c r="E742" s="3">
        <v>45.95</v>
      </c>
      <c r="F742">
        <f t="shared" si="53"/>
        <v>6.8853221679460355E-2</v>
      </c>
    </row>
    <row r="743" spans="1:6" ht="15" thickBot="1" x14ac:dyDescent="0.35">
      <c r="A743" s="2">
        <v>37698</v>
      </c>
      <c r="B743" s="5">
        <f t="shared" si="50"/>
        <v>3</v>
      </c>
      <c r="C743" s="5">
        <f t="shared" si="51"/>
        <v>18</v>
      </c>
      <c r="D743" s="5">
        <f t="shared" si="52"/>
        <v>3</v>
      </c>
      <c r="E743" s="3">
        <v>45.720999999999997</v>
      </c>
      <c r="F743">
        <f t="shared" si="53"/>
        <v>-4.9836779107727157E-3</v>
      </c>
    </row>
    <row r="744" spans="1:6" ht="15" thickBot="1" x14ac:dyDescent="0.35">
      <c r="A744" s="2">
        <v>37699</v>
      </c>
      <c r="B744" s="5">
        <f t="shared" si="50"/>
        <v>3</v>
      </c>
      <c r="C744" s="5">
        <f t="shared" si="51"/>
        <v>19</v>
      </c>
      <c r="D744" s="5">
        <f t="shared" si="52"/>
        <v>4</v>
      </c>
      <c r="E744" s="3">
        <v>46.08</v>
      </c>
      <c r="F744">
        <f t="shared" si="53"/>
        <v>7.8519717416504851E-3</v>
      </c>
    </row>
    <row r="745" spans="1:6" ht="15" thickBot="1" x14ac:dyDescent="0.35">
      <c r="A745" s="2">
        <v>37700</v>
      </c>
      <c r="B745" s="5">
        <f t="shared" si="50"/>
        <v>3</v>
      </c>
      <c r="C745" s="5">
        <f t="shared" si="51"/>
        <v>20</v>
      </c>
      <c r="D745" s="5">
        <f t="shared" si="52"/>
        <v>5</v>
      </c>
      <c r="E745" s="3">
        <v>47.069000000000003</v>
      </c>
      <c r="F745">
        <f t="shared" si="53"/>
        <v>2.1462673611111205E-2</v>
      </c>
    </row>
    <row r="746" spans="1:6" ht="15" thickBot="1" x14ac:dyDescent="0.35">
      <c r="A746" s="2">
        <v>37701</v>
      </c>
      <c r="B746" s="5">
        <f t="shared" si="50"/>
        <v>3</v>
      </c>
      <c r="C746" s="5">
        <f t="shared" si="51"/>
        <v>21</v>
      </c>
      <c r="D746" s="5">
        <f t="shared" si="52"/>
        <v>6</v>
      </c>
      <c r="E746" s="3">
        <v>48.33</v>
      </c>
      <c r="F746">
        <f t="shared" si="53"/>
        <v>2.6790456563767991E-2</v>
      </c>
    </row>
    <row r="747" spans="1:6" ht="15" thickBot="1" x14ac:dyDescent="0.35">
      <c r="A747" s="2">
        <v>37704</v>
      </c>
      <c r="B747" s="5">
        <f t="shared" si="50"/>
        <v>3</v>
      </c>
      <c r="C747" s="5">
        <f t="shared" si="51"/>
        <v>24</v>
      </c>
      <c r="D747" s="5">
        <f t="shared" si="52"/>
        <v>2</v>
      </c>
      <c r="E747" s="3">
        <v>45.82</v>
      </c>
      <c r="F747">
        <f t="shared" si="53"/>
        <v>-5.1934616180426198E-2</v>
      </c>
    </row>
    <row r="748" spans="1:6" ht="15" thickBot="1" x14ac:dyDescent="0.35">
      <c r="A748" s="2">
        <v>37705</v>
      </c>
      <c r="B748" s="5">
        <f t="shared" si="50"/>
        <v>3</v>
      </c>
      <c r="C748" s="5">
        <f t="shared" si="51"/>
        <v>25</v>
      </c>
      <c r="D748" s="5">
        <f t="shared" si="52"/>
        <v>3</v>
      </c>
      <c r="E748" s="3">
        <v>45.08</v>
      </c>
      <c r="F748">
        <f t="shared" si="53"/>
        <v>-1.6150152771715453E-2</v>
      </c>
    </row>
    <row r="749" spans="1:6" ht="15" thickBot="1" x14ac:dyDescent="0.35">
      <c r="A749" s="2">
        <v>37706</v>
      </c>
      <c r="B749" s="5">
        <f t="shared" si="50"/>
        <v>3</v>
      </c>
      <c r="C749" s="5">
        <f t="shared" si="51"/>
        <v>26</v>
      </c>
      <c r="D749" s="5">
        <f t="shared" si="52"/>
        <v>4</v>
      </c>
      <c r="E749" s="3">
        <v>44.61</v>
      </c>
      <c r="F749">
        <f t="shared" si="53"/>
        <v>-1.0425909494232451E-2</v>
      </c>
    </row>
    <row r="750" spans="1:6" ht="15" thickBot="1" x14ac:dyDescent="0.35">
      <c r="A750" s="2">
        <v>37707</v>
      </c>
      <c r="B750" s="5">
        <f t="shared" si="50"/>
        <v>3</v>
      </c>
      <c r="C750" s="5">
        <f t="shared" si="51"/>
        <v>27</v>
      </c>
      <c r="D750" s="5">
        <f t="shared" si="52"/>
        <v>5</v>
      </c>
      <c r="E750" s="3">
        <v>44.53</v>
      </c>
      <c r="F750">
        <f t="shared" si="53"/>
        <v>-1.7933198834341694E-3</v>
      </c>
    </row>
    <row r="751" spans="1:6" ht="15" thickBot="1" x14ac:dyDescent="0.35">
      <c r="A751" s="2">
        <v>37708</v>
      </c>
      <c r="B751" s="5">
        <f t="shared" si="50"/>
        <v>3</v>
      </c>
      <c r="C751" s="5">
        <f t="shared" si="51"/>
        <v>28</v>
      </c>
      <c r="D751" s="5">
        <f t="shared" si="52"/>
        <v>6</v>
      </c>
      <c r="E751" s="3">
        <v>43.33</v>
      </c>
      <c r="F751">
        <f t="shared" si="53"/>
        <v>-2.6948124859645248E-2</v>
      </c>
    </row>
    <row r="752" spans="1:6" ht="15" thickBot="1" x14ac:dyDescent="0.35">
      <c r="A752" s="2">
        <v>37711</v>
      </c>
      <c r="B752" s="5">
        <f t="shared" si="50"/>
        <v>3</v>
      </c>
      <c r="C752" s="5">
        <f t="shared" si="51"/>
        <v>31</v>
      </c>
      <c r="D752" s="5">
        <f t="shared" si="52"/>
        <v>2</v>
      </c>
      <c r="E752" s="3">
        <v>41.94</v>
      </c>
      <c r="F752">
        <f t="shared" si="53"/>
        <v>-3.2079390722363273E-2</v>
      </c>
    </row>
    <row r="753" spans="1:6" ht="15" thickBot="1" x14ac:dyDescent="0.35">
      <c r="A753" s="2">
        <v>37712</v>
      </c>
      <c r="B753" s="5">
        <f t="shared" si="50"/>
        <v>4</v>
      </c>
      <c r="C753" s="5">
        <f t="shared" si="51"/>
        <v>1</v>
      </c>
      <c r="D753" s="5">
        <f t="shared" si="52"/>
        <v>3</v>
      </c>
      <c r="E753" s="3">
        <v>42.72</v>
      </c>
      <c r="F753">
        <f t="shared" si="53"/>
        <v>1.8597997138769699E-2</v>
      </c>
    </row>
    <row r="754" spans="1:6" ht="15" thickBot="1" x14ac:dyDescent="0.35">
      <c r="A754" s="2">
        <v>37713</v>
      </c>
      <c r="B754" s="5">
        <f t="shared" si="50"/>
        <v>4</v>
      </c>
      <c r="C754" s="5">
        <f t="shared" si="51"/>
        <v>2</v>
      </c>
      <c r="D754" s="5">
        <f t="shared" si="52"/>
        <v>4</v>
      </c>
      <c r="E754" s="3">
        <v>44.15</v>
      </c>
      <c r="F754">
        <f t="shared" si="53"/>
        <v>3.3473782771535572E-2</v>
      </c>
    </row>
    <row r="755" spans="1:6" ht="15" thickBot="1" x14ac:dyDescent="0.35">
      <c r="A755" s="2">
        <v>37714</v>
      </c>
      <c r="B755" s="5">
        <f t="shared" si="50"/>
        <v>4</v>
      </c>
      <c r="C755" s="5">
        <f t="shared" si="51"/>
        <v>3</v>
      </c>
      <c r="D755" s="5">
        <f t="shared" si="52"/>
        <v>5</v>
      </c>
      <c r="E755" s="3">
        <v>45.44</v>
      </c>
      <c r="F755">
        <f t="shared" si="53"/>
        <v>2.9218573046432599E-2</v>
      </c>
    </row>
    <row r="756" spans="1:6" ht="15" thickBot="1" x14ac:dyDescent="0.35">
      <c r="A756" s="2">
        <v>37715</v>
      </c>
      <c r="B756" s="5">
        <f t="shared" si="50"/>
        <v>4</v>
      </c>
      <c r="C756" s="5">
        <f t="shared" si="51"/>
        <v>4</v>
      </c>
      <c r="D756" s="5">
        <f t="shared" si="52"/>
        <v>6</v>
      </c>
      <c r="E756" s="3">
        <v>43.95</v>
      </c>
      <c r="F756">
        <f t="shared" si="53"/>
        <v>-3.2790492957746366E-2</v>
      </c>
    </row>
    <row r="757" spans="1:6" ht="15" thickBot="1" x14ac:dyDescent="0.35">
      <c r="A757" s="2">
        <v>37718</v>
      </c>
      <c r="B757" s="5">
        <f t="shared" si="50"/>
        <v>4</v>
      </c>
      <c r="C757" s="5">
        <f t="shared" si="51"/>
        <v>7</v>
      </c>
      <c r="D757" s="5">
        <f t="shared" si="52"/>
        <v>2</v>
      </c>
      <c r="E757" s="3">
        <v>44.68</v>
      </c>
      <c r="F757">
        <f t="shared" si="53"/>
        <v>1.6609783845278652E-2</v>
      </c>
    </row>
    <row r="758" spans="1:6" ht="15" thickBot="1" x14ac:dyDescent="0.35">
      <c r="A758" s="2">
        <v>37719</v>
      </c>
      <c r="B758" s="5">
        <f t="shared" si="50"/>
        <v>4</v>
      </c>
      <c r="C758" s="5">
        <f t="shared" si="51"/>
        <v>8</v>
      </c>
      <c r="D758" s="5">
        <f t="shared" si="52"/>
        <v>3</v>
      </c>
      <c r="E758" s="3">
        <v>44.05</v>
      </c>
      <c r="F758">
        <f t="shared" si="53"/>
        <v>-1.4100268576544372E-2</v>
      </c>
    </row>
    <row r="759" spans="1:6" ht="15" thickBot="1" x14ac:dyDescent="0.35">
      <c r="A759" s="2">
        <v>37720</v>
      </c>
      <c r="B759" s="5">
        <f t="shared" si="50"/>
        <v>4</v>
      </c>
      <c r="C759" s="5">
        <f t="shared" si="51"/>
        <v>9</v>
      </c>
      <c r="D759" s="5">
        <f t="shared" si="52"/>
        <v>4</v>
      </c>
      <c r="E759" s="3">
        <v>42.779000000000003</v>
      </c>
      <c r="F759">
        <f t="shared" si="53"/>
        <v>-2.8853575482406215E-2</v>
      </c>
    </row>
    <row r="760" spans="1:6" ht="15" thickBot="1" x14ac:dyDescent="0.35">
      <c r="A760" s="2">
        <v>37721</v>
      </c>
      <c r="B760" s="5">
        <f t="shared" si="50"/>
        <v>4</v>
      </c>
      <c r="C760" s="5">
        <f t="shared" si="51"/>
        <v>10</v>
      </c>
      <c r="D760" s="5">
        <f t="shared" si="52"/>
        <v>5</v>
      </c>
      <c r="E760" s="3">
        <v>42.46</v>
      </c>
      <c r="F760">
        <f t="shared" si="53"/>
        <v>-7.4569298020057172E-3</v>
      </c>
    </row>
    <row r="761" spans="1:6" ht="15" thickBot="1" x14ac:dyDescent="0.35">
      <c r="A761" s="2">
        <v>37722</v>
      </c>
      <c r="B761" s="5">
        <f t="shared" si="50"/>
        <v>4</v>
      </c>
      <c r="C761" s="5">
        <f t="shared" si="51"/>
        <v>11</v>
      </c>
      <c r="D761" s="5">
        <f t="shared" si="52"/>
        <v>6</v>
      </c>
      <c r="E761" s="3">
        <v>42.3</v>
      </c>
      <c r="F761">
        <f t="shared" si="53"/>
        <v>-3.7682524729157722E-3</v>
      </c>
    </row>
    <row r="762" spans="1:6" ht="15" thickBot="1" x14ac:dyDescent="0.35">
      <c r="A762" s="2">
        <v>37725</v>
      </c>
      <c r="B762" s="5">
        <f t="shared" si="50"/>
        <v>4</v>
      </c>
      <c r="C762" s="5">
        <f t="shared" si="51"/>
        <v>14</v>
      </c>
      <c r="D762" s="5">
        <f t="shared" si="52"/>
        <v>2</v>
      </c>
      <c r="E762" s="3">
        <v>43.77</v>
      </c>
      <c r="F762">
        <f t="shared" si="53"/>
        <v>3.475177304964553E-2</v>
      </c>
    </row>
    <row r="763" spans="1:6" ht="15" thickBot="1" x14ac:dyDescent="0.35">
      <c r="A763" s="2">
        <v>37726</v>
      </c>
      <c r="B763" s="5">
        <f t="shared" si="50"/>
        <v>4</v>
      </c>
      <c r="C763" s="5">
        <f t="shared" si="51"/>
        <v>15</v>
      </c>
      <c r="D763" s="5">
        <f t="shared" si="52"/>
        <v>3</v>
      </c>
      <c r="E763" s="3">
        <v>44.18</v>
      </c>
      <c r="F763">
        <f t="shared" si="53"/>
        <v>9.3671464473382808E-3</v>
      </c>
    </row>
    <row r="764" spans="1:6" ht="15" thickBot="1" x14ac:dyDescent="0.35">
      <c r="A764" s="2">
        <v>37727</v>
      </c>
      <c r="B764" s="5">
        <f t="shared" si="50"/>
        <v>4</v>
      </c>
      <c r="C764" s="5">
        <f t="shared" si="51"/>
        <v>16</v>
      </c>
      <c r="D764" s="5">
        <f t="shared" si="52"/>
        <v>4</v>
      </c>
      <c r="E764" s="3">
        <v>44.05</v>
      </c>
      <c r="F764">
        <f t="shared" si="53"/>
        <v>-2.9425079221367715E-3</v>
      </c>
    </row>
    <row r="765" spans="1:6" ht="15" thickBot="1" x14ac:dyDescent="0.35">
      <c r="A765" s="2">
        <v>37728</v>
      </c>
      <c r="B765" s="5">
        <f t="shared" si="50"/>
        <v>4</v>
      </c>
      <c r="C765" s="5">
        <f t="shared" si="51"/>
        <v>17</v>
      </c>
      <c r="D765" s="5">
        <f t="shared" si="52"/>
        <v>5</v>
      </c>
      <c r="E765" s="3">
        <v>45.89</v>
      </c>
      <c r="F765">
        <f t="shared" si="53"/>
        <v>4.1770715096481351E-2</v>
      </c>
    </row>
    <row r="766" spans="1:6" ht="15" thickBot="1" x14ac:dyDescent="0.35">
      <c r="A766" s="2">
        <v>37732</v>
      </c>
      <c r="B766" s="5">
        <f t="shared" si="50"/>
        <v>4</v>
      </c>
      <c r="C766" s="5">
        <f t="shared" si="51"/>
        <v>21</v>
      </c>
      <c r="D766" s="5">
        <f t="shared" si="52"/>
        <v>2</v>
      </c>
      <c r="E766" s="3">
        <v>45.98</v>
      </c>
      <c r="F766">
        <f t="shared" si="53"/>
        <v>1.9612115929395577E-3</v>
      </c>
    </row>
    <row r="767" spans="1:6" ht="15" thickBot="1" x14ac:dyDescent="0.35">
      <c r="A767" s="2">
        <v>37733</v>
      </c>
      <c r="B767" s="5">
        <f t="shared" si="50"/>
        <v>4</v>
      </c>
      <c r="C767" s="5">
        <f t="shared" si="51"/>
        <v>22</v>
      </c>
      <c r="D767" s="5">
        <f t="shared" si="52"/>
        <v>3</v>
      </c>
      <c r="E767" s="3">
        <v>47.14</v>
      </c>
      <c r="F767">
        <f t="shared" si="53"/>
        <v>2.5228360156589903E-2</v>
      </c>
    </row>
    <row r="768" spans="1:6" ht="15" thickBot="1" x14ac:dyDescent="0.35">
      <c r="A768" s="2">
        <v>37734</v>
      </c>
      <c r="B768" s="5">
        <f t="shared" si="50"/>
        <v>4</v>
      </c>
      <c r="C768" s="5">
        <f t="shared" si="51"/>
        <v>23</v>
      </c>
      <c r="D768" s="5">
        <f t="shared" si="52"/>
        <v>4</v>
      </c>
      <c r="E768" s="3">
        <v>47.4</v>
      </c>
      <c r="F768">
        <f t="shared" si="53"/>
        <v>5.5154857870173529E-3</v>
      </c>
    </row>
    <row r="769" spans="1:6" ht="15" thickBot="1" x14ac:dyDescent="0.35">
      <c r="A769" s="2">
        <v>37735</v>
      </c>
      <c r="B769" s="5">
        <f t="shared" si="50"/>
        <v>4</v>
      </c>
      <c r="C769" s="5">
        <f t="shared" si="51"/>
        <v>24</v>
      </c>
      <c r="D769" s="5">
        <f t="shared" si="52"/>
        <v>5</v>
      </c>
      <c r="E769" s="3">
        <v>44.44</v>
      </c>
      <c r="F769">
        <f t="shared" si="53"/>
        <v>-6.2447257383966268E-2</v>
      </c>
    </row>
    <row r="770" spans="1:6" ht="15" thickBot="1" x14ac:dyDescent="0.35">
      <c r="A770" s="2">
        <v>37736</v>
      </c>
      <c r="B770" s="5">
        <f t="shared" si="50"/>
        <v>4</v>
      </c>
      <c r="C770" s="5">
        <f t="shared" si="51"/>
        <v>25</v>
      </c>
      <c r="D770" s="5">
        <f t="shared" si="52"/>
        <v>6</v>
      </c>
      <c r="E770" s="3">
        <v>42.68</v>
      </c>
      <c r="F770">
        <f t="shared" si="53"/>
        <v>-3.9603960396039563E-2</v>
      </c>
    </row>
    <row r="771" spans="1:6" ht="15" thickBot="1" x14ac:dyDescent="0.35">
      <c r="A771" s="2">
        <v>37739</v>
      </c>
      <c r="B771" s="5">
        <f t="shared" ref="B771:B834" si="54">MONTH(A771)</f>
        <v>4</v>
      </c>
      <c r="C771" s="5">
        <f t="shared" ref="C771:C834" si="55">DAY(A771)</f>
        <v>28</v>
      </c>
      <c r="D771" s="5">
        <f t="shared" ref="D771:D834" si="56">WEEKDAY(A771,1)</f>
        <v>2</v>
      </c>
      <c r="E771" s="3">
        <v>43.46</v>
      </c>
      <c r="F771">
        <f t="shared" si="53"/>
        <v>1.8275538894095621E-2</v>
      </c>
    </row>
    <row r="772" spans="1:6" ht="15" thickBot="1" x14ac:dyDescent="0.35">
      <c r="A772" s="2">
        <v>37740</v>
      </c>
      <c r="B772" s="5">
        <f t="shared" si="54"/>
        <v>4</v>
      </c>
      <c r="C772" s="5">
        <f t="shared" si="55"/>
        <v>29</v>
      </c>
      <c r="D772" s="5">
        <f t="shared" si="56"/>
        <v>3</v>
      </c>
      <c r="E772" s="3">
        <v>44.57</v>
      </c>
      <c r="F772">
        <f t="shared" ref="F772:F835" si="57">(E772-E771)/E771</f>
        <v>2.5540727105384249E-2</v>
      </c>
    </row>
    <row r="773" spans="1:6" ht="15" thickBot="1" x14ac:dyDescent="0.35">
      <c r="A773" s="2">
        <v>37741</v>
      </c>
      <c r="B773" s="5">
        <f t="shared" si="54"/>
        <v>4</v>
      </c>
      <c r="C773" s="5">
        <f t="shared" si="55"/>
        <v>30</v>
      </c>
      <c r="D773" s="5">
        <f t="shared" si="56"/>
        <v>4</v>
      </c>
      <c r="E773" s="3">
        <v>43.22</v>
      </c>
      <c r="F773">
        <f t="shared" si="57"/>
        <v>-3.0289432353601108E-2</v>
      </c>
    </row>
    <row r="774" spans="1:6" ht="15" thickBot="1" x14ac:dyDescent="0.35">
      <c r="A774" s="2">
        <v>37742</v>
      </c>
      <c r="B774" s="5">
        <f t="shared" si="54"/>
        <v>5</v>
      </c>
      <c r="C774" s="5">
        <f t="shared" si="55"/>
        <v>1</v>
      </c>
      <c r="D774" s="5">
        <f t="shared" si="56"/>
        <v>5</v>
      </c>
      <c r="E774" s="3">
        <v>43.3</v>
      </c>
      <c r="F774">
        <f t="shared" si="57"/>
        <v>1.8509949097639587E-3</v>
      </c>
    </row>
    <row r="775" spans="1:6" ht="15" thickBot="1" x14ac:dyDescent="0.35">
      <c r="A775" s="2">
        <v>37743</v>
      </c>
      <c r="B775" s="5">
        <f t="shared" si="54"/>
        <v>5</v>
      </c>
      <c r="C775" s="5">
        <f t="shared" si="55"/>
        <v>2</v>
      </c>
      <c r="D775" s="5">
        <f t="shared" si="56"/>
        <v>6</v>
      </c>
      <c r="E775" s="3">
        <v>43.8</v>
      </c>
      <c r="F775">
        <f t="shared" si="57"/>
        <v>1.1547344110854504E-2</v>
      </c>
    </row>
    <row r="776" spans="1:6" ht="15" thickBot="1" x14ac:dyDescent="0.35">
      <c r="A776" s="2">
        <v>37746</v>
      </c>
      <c r="B776" s="5">
        <f t="shared" si="54"/>
        <v>5</v>
      </c>
      <c r="C776" s="5">
        <f t="shared" si="55"/>
        <v>5</v>
      </c>
      <c r="D776" s="5">
        <f t="shared" si="56"/>
        <v>2</v>
      </c>
      <c r="E776" s="3">
        <v>43.7</v>
      </c>
      <c r="F776">
        <f t="shared" si="57"/>
        <v>-2.2831050228309204E-3</v>
      </c>
    </row>
    <row r="777" spans="1:6" ht="15" thickBot="1" x14ac:dyDescent="0.35">
      <c r="A777" s="2">
        <v>37747</v>
      </c>
      <c r="B777" s="5">
        <f t="shared" si="54"/>
        <v>5</v>
      </c>
      <c r="C777" s="5">
        <f t="shared" si="55"/>
        <v>6</v>
      </c>
      <c r="D777" s="5">
        <f t="shared" si="56"/>
        <v>3</v>
      </c>
      <c r="E777" s="3">
        <v>45.12</v>
      </c>
      <c r="F777">
        <f t="shared" si="57"/>
        <v>3.2494279176201249E-2</v>
      </c>
    </row>
    <row r="778" spans="1:6" ht="15" thickBot="1" x14ac:dyDescent="0.35">
      <c r="A778" s="2">
        <v>37748</v>
      </c>
      <c r="B778" s="5">
        <f t="shared" si="54"/>
        <v>5</v>
      </c>
      <c r="C778" s="5">
        <f t="shared" si="55"/>
        <v>7</v>
      </c>
      <c r="D778" s="5">
        <f t="shared" si="56"/>
        <v>4</v>
      </c>
      <c r="E778" s="3">
        <v>44.12</v>
      </c>
      <c r="F778">
        <f t="shared" si="57"/>
        <v>-2.2163120567375887E-2</v>
      </c>
    </row>
    <row r="779" spans="1:6" ht="15" thickBot="1" x14ac:dyDescent="0.35">
      <c r="A779" s="2">
        <v>37749</v>
      </c>
      <c r="B779" s="5">
        <f t="shared" si="54"/>
        <v>5</v>
      </c>
      <c r="C779" s="5">
        <f t="shared" si="55"/>
        <v>8</v>
      </c>
      <c r="D779" s="5">
        <f t="shared" si="56"/>
        <v>5</v>
      </c>
      <c r="E779" s="3">
        <v>43.42</v>
      </c>
      <c r="F779">
        <f t="shared" si="57"/>
        <v>-1.5865820489573794E-2</v>
      </c>
    </row>
    <row r="780" spans="1:6" ht="15" thickBot="1" x14ac:dyDescent="0.35">
      <c r="A780" s="2">
        <v>37750</v>
      </c>
      <c r="B780" s="5">
        <f t="shared" si="54"/>
        <v>5</v>
      </c>
      <c r="C780" s="5">
        <f t="shared" si="55"/>
        <v>9</v>
      </c>
      <c r="D780" s="5">
        <f t="shared" si="56"/>
        <v>6</v>
      </c>
      <c r="E780" s="3">
        <v>45.11</v>
      </c>
      <c r="F780">
        <f t="shared" si="57"/>
        <v>3.89221556886227E-2</v>
      </c>
    </row>
    <row r="781" spans="1:6" ht="15" thickBot="1" x14ac:dyDescent="0.35">
      <c r="A781" s="2">
        <v>37753</v>
      </c>
      <c r="B781" s="5">
        <f t="shared" si="54"/>
        <v>5</v>
      </c>
      <c r="C781" s="5">
        <f t="shared" si="55"/>
        <v>12</v>
      </c>
      <c r="D781" s="5">
        <f t="shared" si="56"/>
        <v>2</v>
      </c>
      <c r="E781" s="3">
        <v>47.02</v>
      </c>
      <c r="F781">
        <f t="shared" si="57"/>
        <v>4.2340944358235509E-2</v>
      </c>
    </row>
    <row r="782" spans="1:6" ht="15" thickBot="1" x14ac:dyDescent="0.35">
      <c r="A782" s="2">
        <v>37754</v>
      </c>
      <c r="B782" s="5">
        <f t="shared" si="54"/>
        <v>5</v>
      </c>
      <c r="C782" s="5">
        <f t="shared" si="55"/>
        <v>13</v>
      </c>
      <c r="D782" s="5">
        <f t="shared" si="56"/>
        <v>3</v>
      </c>
      <c r="E782" s="3">
        <v>46.178899999999999</v>
      </c>
      <c r="F782">
        <f t="shared" si="57"/>
        <v>-1.7888132709485419E-2</v>
      </c>
    </row>
    <row r="783" spans="1:6" ht="15" thickBot="1" x14ac:dyDescent="0.35">
      <c r="A783" s="2">
        <v>37755</v>
      </c>
      <c r="B783" s="5">
        <f t="shared" si="54"/>
        <v>5</v>
      </c>
      <c r="C783" s="5">
        <f t="shared" si="55"/>
        <v>14</v>
      </c>
      <c r="D783" s="5">
        <f t="shared" si="56"/>
        <v>4</v>
      </c>
      <c r="E783" s="3">
        <v>45.459000000000003</v>
      </c>
      <c r="F783">
        <f t="shared" si="57"/>
        <v>-1.5589370903161304E-2</v>
      </c>
    </row>
    <row r="784" spans="1:6" ht="15" thickBot="1" x14ac:dyDescent="0.35">
      <c r="A784" s="2">
        <v>37756</v>
      </c>
      <c r="B784" s="5">
        <f t="shared" si="54"/>
        <v>5</v>
      </c>
      <c r="C784" s="5">
        <f t="shared" si="55"/>
        <v>15</v>
      </c>
      <c r="D784" s="5">
        <f t="shared" si="56"/>
        <v>5</v>
      </c>
      <c r="E784" s="3">
        <v>45.96</v>
      </c>
      <c r="F784">
        <f t="shared" si="57"/>
        <v>1.1020919949844863E-2</v>
      </c>
    </row>
    <row r="785" spans="1:6" ht="15" thickBot="1" x14ac:dyDescent="0.35">
      <c r="A785" s="2">
        <v>37757</v>
      </c>
      <c r="B785" s="5">
        <f t="shared" si="54"/>
        <v>5</v>
      </c>
      <c r="C785" s="5">
        <f t="shared" si="55"/>
        <v>16</v>
      </c>
      <c r="D785" s="5">
        <f t="shared" si="56"/>
        <v>6</v>
      </c>
      <c r="E785" s="3">
        <v>44.51</v>
      </c>
      <c r="F785">
        <f t="shared" si="57"/>
        <v>-3.1549173194081868E-2</v>
      </c>
    </row>
    <row r="786" spans="1:6" ht="15" thickBot="1" x14ac:dyDescent="0.35">
      <c r="A786" s="2">
        <v>37760</v>
      </c>
      <c r="B786" s="5">
        <f t="shared" si="54"/>
        <v>5</v>
      </c>
      <c r="C786" s="5">
        <f t="shared" si="55"/>
        <v>19</v>
      </c>
      <c r="D786" s="5">
        <f t="shared" si="56"/>
        <v>2</v>
      </c>
      <c r="E786" s="3">
        <v>42.41</v>
      </c>
      <c r="F786">
        <f t="shared" si="57"/>
        <v>-4.7180408896877142E-2</v>
      </c>
    </row>
    <row r="787" spans="1:6" ht="15" thickBot="1" x14ac:dyDescent="0.35">
      <c r="A787" s="2">
        <v>37761</v>
      </c>
      <c r="B787" s="5">
        <f t="shared" si="54"/>
        <v>5</v>
      </c>
      <c r="C787" s="5">
        <f t="shared" si="55"/>
        <v>20</v>
      </c>
      <c r="D787" s="5">
        <f t="shared" si="56"/>
        <v>3</v>
      </c>
      <c r="E787" s="3">
        <v>42.29</v>
      </c>
      <c r="F787">
        <f t="shared" si="57"/>
        <v>-2.8295213393067071E-3</v>
      </c>
    </row>
    <row r="788" spans="1:6" ht="15" thickBot="1" x14ac:dyDescent="0.35">
      <c r="A788" s="2">
        <v>37762</v>
      </c>
      <c r="B788" s="5">
        <f t="shared" si="54"/>
        <v>5</v>
      </c>
      <c r="C788" s="5">
        <f t="shared" si="55"/>
        <v>21</v>
      </c>
      <c r="D788" s="5">
        <f t="shared" si="56"/>
        <v>4</v>
      </c>
      <c r="E788" s="3">
        <v>42.25</v>
      </c>
      <c r="F788">
        <f t="shared" si="57"/>
        <v>-9.4585008276186207E-4</v>
      </c>
    </row>
    <row r="789" spans="1:6" ht="15" thickBot="1" x14ac:dyDescent="0.35">
      <c r="A789" s="2">
        <v>37763</v>
      </c>
      <c r="B789" s="5">
        <f t="shared" si="54"/>
        <v>5</v>
      </c>
      <c r="C789" s="5">
        <f t="shared" si="55"/>
        <v>22</v>
      </c>
      <c r="D789" s="5">
        <f t="shared" si="56"/>
        <v>5</v>
      </c>
      <c r="E789" s="3">
        <v>42.74</v>
      </c>
      <c r="F789">
        <f t="shared" si="57"/>
        <v>1.1597633136094722E-2</v>
      </c>
    </row>
    <row r="790" spans="1:6" ht="15" thickBot="1" x14ac:dyDescent="0.35">
      <c r="A790" s="2">
        <v>37764</v>
      </c>
      <c r="B790" s="5">
        <f t="shared" si="54"/>
        <v>5</v>
      </c>
      <c r="C790" s="5">
        <f t="shared" si="55"/>
        <v>23</v>
      </c>
      <c r="D790" s="5">
        <f t="shared" si="56"/>
        <v>6</v>
      </c>
      <c r="E790" s="3">
        <v>41.55</v>
      </c>
      <c r="F790">
        <f t="shared" si="57"/>
        <v>-2.7842770238652427E-2</v>
      </c>
    </row>
    <row r="791" spans="1:6" ht="15" thickBot="1" x14ac:dyDescent="0.35">
      <c r="A791" s="2">
        <v>37768</v>
      </c>
      <c r="B791" s="5">
        <f t="shared" si="54"/>
        <v>5</v>
      </c>
      <c r="C791" s="5">
        <f t="shared" si="55"/>
        <v>27</v>
      </c>
      <c r="D791" s="5">
        <f t="shared" si="56"/>
        <v>3</v>
      </c>
      <c r="E791" s="3">
        <v>43.74</v>
      </c>
      <c r="F791">
        <f t="shared" si="57"/>
        <v>5.2707581227436941E-2</v>
      </c>
    </row>
    <row r="792" spans="1:6" ht="15" thickBot="1" x14ac:dyDescent="0.35">
      <c r="A792" s="2">
        <v>37769</v>
      </c>
      <c r="B792" s="5">
        <f t="shared" si="54"/>
        <v>5</v>
      </c>
      <c r="C792" s="5">
        <f t="shared" si="55"/>
        <v>28</v>
      </c>
      <c r="D792" s="5">
        <f t="shared" si="56"/>
        <v>4</v>
      </c>
      <c r="E792" s="3">
        <v>43.87</v>
      </c>
      <c r="F792">
        <f t="shared" si="57"/>
        <v>2.9721079103794111E-3</v>
      </c>
    </row>
    <row r="793" spans="1:6" ht="15" thickBot="1" x14ac:dyDescent="0.35">
      <c r="A793" s="2">
        <v>37770</v>
      </c>
      <c r="B793" s="5">
        <f t="shared" si="54"/>
        <v>5</v>
      </c>
      <c r="C793" s="5">
        <f t="shared" si="55"/>
        <v>29</v>
      </c>
      <c r="D793" s="5">
        <f t="shared" si="56"/>
        <v>5</v>
      </c>
      <c r="E793" s="3">
        <v>44.72</v>
      </c>
      <c r="F793">
        <f t="shared" si="57"/>
        <v>1.9375427399133838E-2</v>
      </c>
    </row>
    <row r="794" spans="1:6" ht="15" thickBot="1" x14ac:dyDescent="0.35">
      <c r="A794" s="2">
        <v>37771</v>
      </c>
      <c r="B794" s="5">
        <f t="shared" si="54"/>
        <v>5</v>
      </c>
      <c r="C794" s="5">
        <f t="shared" si="55"/>
        <v>30</v>
      </c>
      <c r="D794" s="5">
        <f t="shared" si="56"/>
        <v>6</v>
      </c>
      <c r="E794" s="3">
        <v>46.27</v>
      </c>
      <c r="F794">
        <f t="shared" si="57"/>
        <v>3.4660107334526034E-2</v>
      </c>
    </row>
    <row r="795" spans="1:6" ht="15" thickBot="1" x14ac:dyDescent="0.35">
      <c r="A795" s="2">
        <v>37774</v>
      </c>
      <c r="B795" s="5">
        <f t="shared" si="54"/>
        <v>6</v>
      </c>
      <c r="C795" s="5">
        <f t="shared" si="55"/>
        <v>2</v>
      </c>
      <c r="D795" s="5">
        <f t="shared" si="56"/>
        <v>2</v>
      </c>
      <c r="E795" s="3">
        <v>49.15</v>
      </c>
      <c r="F795">
        <f t="shared" si="57"/>
        <v>6.2243354225199811E-2</v>
      </c>
    </row>
    <row r="796" spans="1:6" ht="15" thickBot="1" x14ac:dyDescent="0.35">
      <c r="A796" s="2">
        <v>37775</v>
      </c>
      <c r="B796" s="5">
        <f t="shared" si="54"/>
        <v>6</v>
      </c>
      <c r="C796" s="5">
        <f t="shared" si="55"/>
        <v>3</v>
      </c>
      <c r="D796" s="5">
        <f t="shared" si="56"/>
        <v>3</v>
      </c>
      <c r="E796" s="3">
        <v>48.6</v>
      </c>
      <c r="F796">
        <f t="shared" si="57"/>
        <v>-1.1190233977619474E-2</v>
      </c>
    </row>
    <row r="797" spans="1:6" ht="15" thickBot="1" x14ac:dyDescent="0.35">
      <c r="A797" s="2">
        <v>37776</v>
      </c>
      <c r="B797" s="5">
        <f t="shared" si="54"/>
        <v>6</v>
      </c>
      <c r="C797" s="5">
        <f t="shared" si="55"/>
        <v>4</v>
      </c>
      <c r="D797" s="5">
        <f t="shared" si="56"/>
        <v>4</v>
      </c>
      <c r="E797" s="3">
        <v>50.97</v>
      </c>
      <c r="F797">
        <f t="shared" si="57"/>
        <v>4.8765432098765375E-2</v>
      </c>
    </row>
    <row r="798" spans="1:6" ht="15" thickBot="1" x14ac:dyDescent="0.35">
      <c r="A798" s="2">
        <v>37777</v>
      </c>
      <c r="B798" s="5">
        <f t="shared" si="54"/>
        <v>6</v>
      </c>
      <c r="C798" s="5">
        <f t="shared" si="55"/>
        <v>5</v>
      </c>
      <c r="D798" s="5">
        <f t="shared" si="56"/>
        <v>5</v>
      </c>
      <c r="E798" s="3">
        <v>51.82</v>
      </c>
      <c r="F798">
        <f t="shared" si="57"/>
        <v>1.6676476358642368E-2</v>
      </c>
    </row>
    <row r="799" spans="1:6" ht="15" thickBot="1" x14ac:dyDescent="0.35">
      <c r="A799" s="2">
        <v>37778</v>
      </c>
      <c r="B799" s="5">
        <f t="shared" si="54"/>
        <v>6</v>
      </c>
      <c r="C799" s="5">
        <f t="shared" si="55"/>
        <v>6</v>
      </c>
      <c r="D799" s="5">
        <f t="shared" si="56"/>
        <v>6</v>
      </c>
      <c r="E799" s="3">
        <v>50.52</v>
      </c>
      <c r="F799">
        <f t="shared" si="57"/>
        <v>-2.50868390582786E-2</v>
      </c>
    </row>
    <row r="800" spans="1:6" ht="15" thickBot="1" x14ac:dyDescent="0.35">
      <c r="A800" s="2">
        <v>37781</v>
      </c>
      <c r="B800" s="5">
        <f t="shared" si="54"/>
        <v>6</v>
      </c>
      <c r="C800" s="5">
        <f t="shared" si="55"/>
        <v>9</v>
      </c>
      <c r="D800" s="5">
        <f t="shared" si="56"/>
        <v>2</v>
      </c>
      <c r="E800" s="3">
        <v>48.8</v>
      </c>
      <c r="F800">
        <f t="shared" si="57"/>
        <v>-3.4045922406967653E-2</v>
      </c>
    </row>
    <row r="801" spans="1:6" ht="15" thickBot="1" x14ac:dyDescent="0.35">
      <c r="A801" s="2">
        <v>37782</v>
      </c>
      <c r="B801" s="5">
        <f t="shared" si="54"/>
        <v>6</v>
      </c>
      <c r="C801" s="5">
        <f t="shared" si="55"/>
        <v>10</v>
      </c>
      <c r="D801" s="5">
        <f t="shared" si="56"/>
        <v>3</v>
      </c>
      <c r="E801" s="3">
        <v>48.78</v>
      </c>
      <c r="F801">
        <f t="shared" si="57"/>
        <v>-4.0983606557368896E-4</v>
      </c>
    </row>
    <row r="802" spans="1:6" ht="15" thickBot="1" x14ac:dyDescent="0.35">
      <c r="A802" s="2">
        <v>37783</v>
      </c>
      <c r="B802" s="5">
        <f t="shared" si="54"/>
        <v>6</v>
      </c>
      <c r="C802" s="5">
        <f t="shared" si="55"/>
        <v>11</v>
      </c>
      <c r="D802" s="5">
        <f t="shared" si="56"/>
        <v>4</v>
      </c>
      <c r="E802" s="3">
        <v>49.12</v>
      </c>
      <c r="F802">
        <f t="shared" si="57"/>
        <v>6.9700697006969308E-3</v>
      </c>
    </row>
    <row r="803" spans="1:6" ht="15" thickBot="1" x14ac:dyDescent="0.35">
      <c r="A803" s="2">
        <v>37784</v>
      </c>
      <c r="B803" s="5">
        <f t="shared" si="54"/>
        <v>6</v>
      </c>
      <c r="C803" s="5">
        <f t="shared" si="55"/>
        <v>12</v>
      </c>
      <c r="D803" s="5">
        <f t="shared" si="56"/>
        <v>5</v>
      </c>
      <c r="E803" s="3">
        <v>49.04</v>
      </c>
      <c r="F803">
        <f t="shared" si="57"/>
        <v>-1.6286644951139719E-3</v>
      </c>
    </row>
    <row r="804" spans="1:6" ht="15" thickBot="1" x14ac:dyDescent="0.35">
      <c r="A804" s="2">
        <v>37785</v>
      </c>
      <c r="B804" s="5">
        <f t="shared" si="54"/>
        <v>6</v>
      </c>
      <c r="C804" s="5">
        <f t="shared" si="55"/>
        <v>13</v>
      </c>
      <c r="D804" s="5">
        <f t="shared" si="56"/>
        <v>6</v>
      </c>
      <c r="E804" s="3">
        <v>47.511000000000003</v>
      </c>
      <c r="F804">
        <f t="shared" si="57"/>
        <v>-3.1178629690048865E-2</v>
      </c>
    </row>
    <row r="805" spans="1:6" ht="15" thickBot="1" x14ac:dyDescent="0.35">
      <c r="A805" s="2">
        <v>37788</v>
      </c>
      <c r="B805" s="5">
        <f t="shared" si="54"/>
        <v>6</v>
      </c>
      <c r="C805" s="5">
        <f t="shared" si="55"/>
        <v>16</v>
      </c>
      <c r="D805" s="5">
        <f t="shared" si="56"/>
        <v>2</v>
      </c>
      <c r="E805" s="3">
        <v>50.34</v>
      </c>
      <c r="F805">
        <f t="shared" si="57"/>
        <v>5.9544105575550933E-2</v>
      </c>
    </row>
    <row r="806" spans="1:6" ht="15" thickBot="1" x14ac:dyDescent="0.35">
      <c r="A806" s="2">
        <v>37789</v>
      </c>
      <c r="B806" s="5">
        <f t="shared" si="54"/>
        <v>6</v>
      </c>
      <c r="C806" s="5">
        <f t="shared" si="55"/>
        <v>17</v>
      </c>
      <c r="D806" s="5">
        <f t="shared" si="56"/>
        <v>3</v>
      </c>
      <c r="E806" s="3">
        <v>50.95</v>
      </c>
      <c r="F806">
        <f t="shared" si="57"/>
        <v>1.2117600317838685E-2</v>
      </c>
    </row>
    <row r="807" spans="1:6" ht="15" thickBot="1" x14ac:dyDescent="0.35">
      <c r="A807" s="2">
        <v>37790</v>
      </c>
      <c r="B807" s="5">
        <f t="shared" si="54"/>
        <v>6</v>
      </c>
      <c r="C807" s="5">
        <f t="shared" si="55"/>
        <v>18</v>
      </c>
      <c r="D807" s="5">
        <f t="shared" si="56"/>
        <v>4</v>
      </c>
      <c r="E807" s="3">
        <v>52.6</v>
      </c>
      <c r="F807">
        <f t="shared" si="57"/>
        <v>3.2384690873405272E-2</v>
      </c>
    </row>
    <row r="808" spans="1:6" ht="15" thickBot="1" x14ac:dyDescent="0.35">
      <c r="A808" s="2">
        <v>37791</v>
      </c>
      <c r="B808" s="5">
        <f t="shared" si="54"/>
        <v>6</v>
      </c>
      <c r="C808" s="5">
        <f t="shared" si="55"/>
        <v>19</v>
      </c>
      <c r="D808" s="5">
        <f t="shared" si="56"/>
        <v>5</v>
      </c>
      <c r="E808" s="3">
        <v>50.85</v>
      </c>
      <c r="F808">
        <f t="shared" si="57"/>
        <v>-3.3269961977186312E-2</v>
      </c>
    </row>
    <row r="809" spans="1:6" ht="15" thickBot="1" x14ac:dyDescent="0.35">
      <c r="A809" s="2">
        <v>37792</v>
      </c>
      <c r="B809" s="5">
        <f t="shared" si="54"/>
        <v>6</v>
      </c>
      <c r="C809" s="5">
        <f t="shared" si="55"/>
        <v>20</v>
      </c>
      <c r="D809" s="5">
        <f t="shared" si="56"/>
        <v>6</v>
      </c>
      <c r="E809" s="3">
        <v>49.71</v>
      </c>
      <c r="F809">
        <f t="shared" si="57"/>
        <v>-2.2418879056047208E-2</v>
      </c>
    </row>
    <row r="810" spans="1:6" ht="15" thickBot="1" x14ac:dyDescent="0.35">
      <c r="A810" s="2">
        <v>37795</v>
      </c>
      <c r="B810" s="5">
        <f t="shared" si="54"/>
        <v>6</v>
      </c>
      <c r="C810" s="5">
        <f t="shared" si="55"/>
        <v>23</v>
      </c>
      <c r="D810" s="5">
        <f t="shared" si="56"/>
        <v>2</v>
      </c>
      <c r="E810" s="3">
        <v>48.11</v>
      </c>
      <c r="F810">
        <f t="shared" si="57"/>
        <v>-3.2186682760008072E-2</v>
      </c>
    </row>
    <row r="811" spans="1:6" ht="15" thickBot="1" x14ac:dyDescent="0.35">
      <c r="A811" s="2">
        <v>37796</v>
      </c>
      <c r="B811" s="5">
        <f t="shared" si="54"/>
        <v>6</v>
      </c>
      <c r="C811" s="5">
        <f t="shared" si="55"/>
        <v>24</v>
      </c>
      <c r="D811" s="5">
        <f t="shared" si="56"/>
        <v>3</v>
      </c>
      <c r="E811" s="3">
        <v>49.08</v>
      </c>
      <c r="F811">
        <f t="shared" si="57"/>
        <v>2.016212845562251E-2</v>
      </c>
    </row>
    <row r="812" spans="1:6" ht="15" thickBot="1" x14ac:dyDescent="0.35">
      <c r="A812" s="2">
        <v>37797</v>
      </c>
      <c r="B812" s="5">
        <f t="shared" si="54"/>
        <v>6</v>
      </c>
      <c r="C812" s="5">
        <f t="shared" si="55"/>
        <v>25</v>
      </c>
      <c r="D812" s="5">
        <f t="shared" si="56"/>
        <v>4</v>
      </c>
      <c r="E812" s="3">
        <v>49.14</v>
      </c>
      <c r="F812">
        <f t="shared" si="57"/>
        <v>1.2224938875306087E-3</v>
      </c>
    </row>
    <row r="813" spans="1:6" ht="15" thickBot="1" x14ac:dyDescent="0.35">
      <c r="A813" s="2">
        <v>37798</v>
      </c>
      <c r="B813" s="5">
        <f t="shared" si="54"/>
        <v>6</v>
      </c>
      <c r="C813" s="5">
        <f t="shared" si="55"/>
        <v>26</v>
      </c>
      <c r="D813" s="5">
        <f t="shared" si="56"/>
        <v>5</v>
      </c>
      <c r="E813" s="3">
        <v>50.32</v>
      </c>
      <c r="F813">
        <f t="shared" si="57"/>
        <v>2.4013024013024006E-2</v>
      </c>
    </row>
    <row r="814" spans="1:6" ht="15" thickBot="1" x14ac:dyDescent="0.35">
      <c r="A814" s="2">
        <v>37799</v>
      </c>
      <c r="B814" s="5">
        <f t="shared" si="54"/>
        <v>6</v>
      </c>
      <c r="C814" s="5">
        <f t="shared" si="55"/>
        <v>27</v>
      </c>
      <c r="D814" s="5">
        <f t="shared" si="56"/>
        <v>6</v>
      </c>
      <c r="E814" s="3">
        <v>51.08</v>
      </c>
      <c r="F814">
        <f t="shared" si="57"/>
        <v>1.5103338632750358E-2</v>
      </c>
    </row>
    <row r="815" spans="1:6" ht="15" thickBot="1" x14ac:dyDescent="0.35">
      <c r="A815" s="2">
        <v>37802</v>
      </c>
      <c r="B815" s="5">
        <f t="shared" si="54"/>
        <v>6</v>
      </c>
      <c r="C815" s="5">
        <f t="shared" si="55"/>
        <v>30</v>
      </c>
      <c r="D815" s="5">
        <f t="shared" si="56"/>
        <v>2</v>
      </c>
      <c r="E815" s="3">
        <v>50.43</v>
      </c>
      <c r="F815">
        <f t="shared" si="57"/>
        <v>-1.2725137039937325E-2</v>
      </c>
    </row>
    <row r="816" spans="1:6" ht="15" thickBot="1" x14ac:dyDescent="0.35">
      <c r="A816" s="2">
        <v>37803</v>
      </c>
      <c r="B816" s="5">
        <f t="shared" si="54"/>
        <v>7</v>
      </c>
      <c r="C816" s="5">
        <f t="shared" si="55"/>
        <v>1</v>
      </c>
      <c r="D816" s="5">
        <f t="shared" si="56"/>
        <v>3</v>
      </c>
      <c r="E816" s="3">
        <v>51.86</v>
      </c>
      <c r="F816">
        <f t="shared" si="57"/>
        <v>2.8356137219908779E-2</v>
      </c>
    </row>
    <row r="817" spans="1:6" ht="15" thickBot="1" x14ac:dyDescent="0.35">
      <c r="A817" s="2">
        <v>37804</v>
      </c>
      <c r="B817" s="5">
        <f t="shared" si="54"/>
        <v>7</v>
      </c>
      <c r="C817" s="5">
        <f t="shared" si="55"/>
        <v>2</v>
      </c>
      <c r="D817" s="5">
        <f t="shared" si="56"/>
        <v>4</v>
      </c>
      <c r="E817" s="3">
        <v>52.66</v>
      </c>
      <c r="F817">
        <f t="shared" si="57"/>
        <v>1.5426147319706849E-2</v>
      </c>
    </row>
    <row r="818" spans="1:6" ht="15" thickBot="1" x14ac:dyDescent="0.35">
      <c r="A818" s="2">
        <v>37805</v>
      </c>
      <c r="B818" s="5">
        <f t="shared" si="54"/>
        <v>7</v>
      </c>
      <c r="C818" s="5">
        <f t="shared" si="55"/>
        <v>3</v>
      </c>
      <c r="D818" s="5">
        <f t="shared" si="56"/>
        <v>5</v>
      </c>
      <c r="E818" s="3">
        <v>52.182000000000002</v>
      </c>
      <c r="F818">
        <f t="shared" si="57"/>
        <v>-9.0770983668817789E-3</v>
      </c>
    </row>
    <row r="819" spans="1:6" ht="15" thickBot="1" x14ac:dyDescent="0.35">
      <c r="A819" s="2">
        <v>37809</v>
      </c>
      <c r="B819" s="5">
        <f t="shared" si="54"/>
        <v>7</v>
      </c>
      <c r="C819" s="5">
        <f t="shared" si="55"/>
        <v>7</v>
      </c>
      <c r="D819" s="5">
        <f t="shared" si="56"/>
        <v>2</v>
      </c>
      <c r="E819" s="3">
        <v>55.64</v>
      </c>
      <c r="F819">
        <f t="shared" si="57"/>
        <v>6.6268061783756813E-2</v>
      </c>
    </row>
    <row r="820" spans="1:6" ht="15" thickBot="1" x14ac:dyDescent="0.35">
      <c r="A820" s="2">
        <v>37810</v>
      </c>
      <c r="B820" s="5">
        <f t="shared" si="54"/>
        <v>7</v>
      </c>
      <c r="C820" s="5">
        <f t="shared" si="55"/>
        <v>8</v>
      </c>
      <c r="D820" s="5">
        <f t="shared" si="56"/>
        <v>3</v>
      </c>
      <c r="E820" s="3">
        <v>57.11</v>
      </c>
      <c r="F820">
        <f t="shared" si="57"/>
        <v>2.6419841840402566E-2</v>
      </c>
    </row>
    <row r="821" spans="1:6" ht="15" thickBot="1" x14ac:dyDescent="0.35">
      <c r="A821" s="2">
        <v>37811</v>
      </c>
      <c r="B821" s="5">
        <f t="shared" si="54"/>
        <v>7</v>
      </c>
      <c r="C821" s="5">
        <f t="shared" si="55"/>
        <v>9</v>
      </c>
      <c r="D821" s="5">
        <f t="shared" si="56"/>
        <v>4</v>
      </c>
      <c r="E821" s="3">
        <v>58.94</v>
      </c>
      <c r="F821">
        <f t="shared" si="57"/>
        <v>3.2043424969357352E-2</v>
      </c>
    </row>
    <row r="822" spans="1:6" ht="15" thickBot="1" x14ac:dyDescent="0.35">
      <c r="A822" s="2">
        <v>37812</v>
      </c>
      <c r="B822" s="5">
        <f t="shared" si="54"/>
        <v>7</v>
      </c>
      <c r="C822" s="5">
        <f t="shared" si="55"/>
        <v>10</v>
      </c>
      <c r="D822" s="5">
        <f t="shared" si="56"/>
        <v>5</v>
      </c>
      <c r="E822" s="3">
        <v>57.62</v>
      </c>
      <c r="F822">
        <f t="shared" si="57"/>
        <v>-2.2395656599932139E-2</v>
      </c>
    </row>
    <row r="823" spans="1:6" ht="15" thickBot="1" x14ac:dyDescent="0.35">
      <c r="A823" s="2">
        <v>37813</v>
      </c>
      <c r="B823" s="5">
        <f t="shared" si="54"/>
        <v>7</v>
      </c>
      <c r="C823" s="5">
        <f t="shared" si="55"/>
        <v>11</v>
      </c>
      <c r="D823" s="5">
        <f t="shared" si="56"/>
        <v>6</v>
      </c>
      <c r="E823" s="3">
        <v>57.37</v>
      </c>
      <c r="F823">
        <f t="shared" si="57"/>
        <v>-4.3387712599791744E-3</v>
      </c>
    </row>
    <row r="824" spans="1:6" ht="15" thickBot="1" x14ac:dyDescent="0.35">
      <c r="A824" s="2">
        <v>37816</v>
      </c>
      <c r="B824" s="5">
        <f t="shared" si="54"/>
        <v>7</v>
      </c>
      <c r="C824" s="5">
        <f t="shared" si="55"/>
        <v>14</v>
      </c>
      <c r="D824" s="5">
        <f t="shared" si="56"/>
        <v>2</v>
      </c>
      <c r="E824" s="3">
        <v>59.38</v>
      </c>
      <c r="F824">
        <f t="shared" si="57"/>
        <v>3.5035732961478216E-2</v>
      </c>
    </row>
    <row r="825" spans="1:6" ht="15" thickBot="1" x14ac:dyDescent="0.35">
      <c r="A825" s="2">
        <v>37817</v>
      </c>
      <c r="B825" s="5">
        <f t="shared" si="54"/>
        <v>7</v>
      </c>
      <c r="C825" s="5">
        <f t="shared" si="55"/>
        <v>15</v>
      </c>
      <c r="D825" s="5">
        <f t="shared" si="56"/>
        <v>3</v>
      </c>
      <c r="E825" s="3">
        <v>59.45</v>
      </c>
      <c r="F825">
        <f t="shared" si="57"/>
        <v>1.1788480970023624E-3</v>
      </c>
    </row>
    <row r="826" spans="1:6" ht="15" thickBot="1" x14ac:dyDescent="0.35">
      <c r="A826" s="2">
        <v>37818</v>
      </c>
      <c r="B826" s="5">
        <f t="shared" si="54"/>
        <v>7</v>
      </c>
      <c r="C826" s="5">
        <f t="shared" si="55"/>
        <v>16</v>
      </c>
      <c r="D826" s="5">
        <f t="shared" si="56"/>
        <v>4</v>
      </c>
      <c r="E826" s="3">
        <v>58.86</v>
      </c>
      <c r="F826">
        <f t="shared" si="57"/>
        <v>-9.9243061396131777E-3</v>
      </c>
    </row>
    <row r="827" spans="1:6" ht="15" thickBot="1" x14ac:dyDescent="0.35">
      <c r="A827" s="2">
        <v>37819</v>
      </c>
      <c r="B827" s="5">
        <f t="shared" si="54"/>
        <v>7</v>
      </c>
      <c r="C827" s="5">
        <f t="shared" si="55"/>
        <v>17</v>
      </c>
      <c r="D827" s="5">
        <f t="shared" si="56"/>
        <v>5</v>
      </c>
      <c r="E827" s="3">
        <v>56.68</v>
      </c>
      <c r="F827">
        <f t="shared" si="57"/>
        <v>-3.7037037037037035E-2</v>
      </c>
    </row>
    <row r="828" spans="1:6" ht="15" thickBot="1" x14ac:dyDescent="0.35">
      <c r="A828" s="2">
        <v>37820</v>
      </c>
      <c r="B828" s="5">
        <f t="shared" si="54"/>
        <v>7</v>
      </c>
      <c r="C828" s="5">
        <f t="shared" si="55"/>
        <v>18</v>
      </c>
      <c r="D828" s="5">
        <f t="shared" si="56"/>
        <v>6</v>
      </c>
      <c r="E828" s="3">
        <v>57.61</v>
      </c>
      <c r="F828">
        <f t="shared" si="57"/>
        <v>1.6407904022582916E-2</v>
      </c>
    </row>
    <row r="829" spans="1:6" ht="15" thickBot="1" x14ac:dyDescent="0.35">
      <c r="A829" s="2">
        <v>37823</v>
      </c>
      <c r="B829" s="5">
        <f t="shared" si="54"/>
        <v>7</v>
      </c>
      <c r="C829" s="5">
        <f t="shared" si="55"/>
        <v>21</v>
      </c>
      <c r="D829" s="5">
        <f t="shared" si="56"/>
        <v>2</v>
      </c>
      <c r="E829" s="3">
        <v>56.56</v>
      </c>
      <c r="F829">
        <f t="shared" si="57"/>
        <v>-1.8226002430133607E-2</v>
      </c>
    </row>
    <row r="830" spans="1:6" ht="15" thickBot="1" x14ac:dyDescent="0.35">
      <c r="A830" s="2">
        <v>37824</v>
      </c>
      <c r="B830" s="5">
        <f t="shared" si="54"/>
        <v>7</v>
      </c>
      <c r="C830" s="5">
        <f t="shared" si="55"/>
        <v>22</v>
      </c>
      <c r="D830" s="5">
        <f t="shared" si="56"/>
        <v>3</v>
      </c>
      <c r="E830" s="3">
        <v>58.2</v>
      </c>
      <c r="F830">
        <f t="shared" si="57"/>
        <v>2.8995756718529005E-2</v>
      </c>
    </row>
    <row r="831" spans="1:6" ht="15" thickBot="1" x14ac:dyDescent="0.35">
      <c r="A831" s="2">
        <v>37825</v>
      </c>
      <c r="B831" s="5">
        <f t="shared" si="54"/>
        <v>7</v>
      </c>
      <c r="C831" s="5">
        <f t="shared" si="55"/>
        <v>23</v>
      </c>
      <c r="D831" s="5">
        <f t="shared" si="56"/>
        <v>4</v>
      </c>
      <c r="E831" s="3">
        <v>57.88</v>
      </c>
      <c r="F831">
        <f t="shared" si="57"/>
        <v>-5.4982817869415855E-3</v>
      </c>
    </row>
    <row r="832" spans="1:6" ht="15" thickBot="1" x14ac:dyDescent="0.35">
      <c r="A832" s="2">
        <v>37826</v>
      </c>
      <c r="B832" s="5">
        <f t="shared" si="54"/>
        <v>7</v>
      </c>
      <c r="C832" s="5">
        <f t="shared" si="55"/>
        <v>24</v>
      </c>
      <c r="D832" s="5">
        <f t="shared" si="56"/>
        <v>5</v>
      </c>
      <c r="E832" s="3">
        <v>56.42</v>
      </c>
      <c r="F832">
        <f t="shared" si="57"/>
        <v>-2.5224602626123027E-2</v>
      </c>
    </row>
    <row r="833" spans="1:6" ht="15" thickBot="1" x14ac:dyDescent="0.35">
      <c r="A833" s="2">
        <v>37827</v>
      </c>
      <c r="B833" s="5">
        <f t="shared" si="54"/>
        <v>7</v>
      </c>
      <c r="C833" s="5">
        <f t="shared" si="55"/>
        <v>25</v>
      </c>
      <c r="D833" s="5">
        <f t="shared" si="56"/>
        <v>6</v>
      </c>
      <c r="E833" s="3">
        <v>58.73</v>
      </c>
      <c r="F833">
        <f t="shared" si="57"/>
        <v>4.0942928039702148E-2</v>
      </c>
    </row>
    <row r="834" spans="1:6" ht="15" thickBot="1" x14ac:dyDescent="0.35">
      <c r="A834" s="2">
        <v>37830</v>
      </c>
      <c r="B834" s="5">
        <f t="shared" si="54"/>
        <v>7</v>
      </c>
      <c r="C834" s="5">
        <f t="shared" si="55"/>
        <v>28</v>
      </c>
      <c r="D834" s="5">
        <f t="shared" si="56"/>
        <v>2</v>
      </c>
      <c r="E834" s="3">
        <v>61.85</v>
      </c>
      <c r="F834">
        <f t="shared" si="57"/>
        <v>5.3124467903967389E-2</v>
      </c>
    </row>
    <row r="835" spans="1:6" ht="15" thickBot="1" x14ac:dyDescent="0.35">
      <c r="A835" s="2">
        <v>37831</v>
      </c>
      <c r="B835" s="5">
        <f t="shared" ref="B835:B898" si="58">MONTH(A835)</f>
        <v>7</v>
      </c>
      <c r="C835" s="5">
        <f t="shared" ref="C835:C898" si="59">DAY(A835)</f>
        <v>29</v>
      </c>
      <c r="D835" s="5">
        <f t="shared" ref="D835:D898" si="60">WEEKDAY(A835,1)</f>
        <v>3</v>
      </c>
      <c r="E835" s="3">
        <v>60.84</v>
      </c>
      <c r="F835">
        <f t="shared" si="57"/>
        <v>-1.6329830234438125E-2</v>
      </c>
    </row>
    <row r="836" spans="1:6" ht="15" thickBot="1" x14ac:dyDescent="0.35">
      <c r="A836" s="2">
        <v>37832</v>
      </c>
      <c r="B836" s="5">
        <f t="shared" si="58"/>
        <v>7</v>
      </c>
      <c r="C836" s="5">
        <f t="shared" si="59"/>
        <v>30</v>
      </c>
      <c r="D836" s="5">
        <f t="shared" si="60"/>
        <v>4</v>
      </c>
      <c r="E836" s="3">
        <v>61.11</v>
      </c>
      <c r="F836">
        <f t="shared" ref="F836:F899" si="61">(E836-E835)/E835</f>
        <v>4.4378698224851413E-3</v>
      </c>
    </row>
    <row r="837" spans="1:6" ht="15" thickBot="1" x14ac:dyDescent="0.35">
      <c r="A837" s="2">
        <v>37833</v>
      </c>
      <c r="B837" s="5">
        <f t="shared" si="58"/>
        <v>7</v>
      </c>
      <c r="C837" s="5">
        <f t="shared" si="59"/>
        <v>31</v>
      </c>
      <c r="D837" s="5">
        <f t="shared" si="60"/>
        <v>5</v>
      </c>
      <c r="E837" s="3">
        <v>62.11</v>
      </c>
      <c r="F837">
        <f t="shared" si="61"/>
        <v>1.6363933889707086E-2</v>
      </c>
    </row>
    <row r="838" spans="1:6" ht="15" thickBot="1" x14ac:dyDescent="0.35">
      <c r="A838" s="2">
        <v>37834</v>
      </c>
      <c r="B838" s="5">
        <f t="shared" si="58"/>
        <v>8</v>
      </c>
      <c r="C838" s="5">
        <f t="shared" si="59"/>
        <v>1</v>
      </c>
      <c r="D838" s="5">
        <f t="shared" si="60"/>
        <v>6</v>
      </c>
      <c r="E838" s="3">
        <v>62.24</v>
      </c>
      <c r="F838">
        <f t="shared" si="61"/>
        <v>2.0930606987603051E-3</v>
      </c>
    </row>
    <row r="839" spans="1:6" ht="15" thickBot="1" x14ac:dyDescent="0.35">
      <c r="A839" s="2">
        <v>37837</v>
      </c>
      <c r="B839" s="5">
        <f t="shared" si="58"/>
        <v>8</v>
      </c>
      <c r="C839" s="5">
        <f t="shared" si="59"/>
        <v>4</v>
      </c>
      <c r="D839" s="5">
        <f t="shared" si="60"/>
        <v>2</v>
      </c>
      <c r="E839" s="3">
        <v>62.26</v>
      </c>
      <c r="F839">
        <f t="shared" si="61"/>
        <v>3.2133676092538593E-4</v>
      </c>
    </row>
    <row r="840" spans="1:6" ht="15" thickBot="1" x14ac:dyDescent="0.35">
      <c r="A840" s="2">
        <v>37838</v>
      </c>
      <c r="B840" s="5">
        <f t="shared" si="58"/>
        <v>8</v>
      </c>
      <c r="C840" s="5">
        <f t="shared" si="59"/>
        <v>5</v>
      </c>
      <c r="D840" s="5">
        <f t="shared" si="60"/>
        <v>3</v>
      </c>
      <c r="E840" s="3">
        <v>61.3</v>
      </c>
      <c r="F840">
        <f t="shared" si="61"/>
        <v>-1.5419209765499532E-2</v>
      </c>
    </row>
    <row r="841" spans="1:6" ht="15" thickBot="1" x14ac:dyDescent="0.35">
      <c r="A841" s="2">
        <v>37839</v>
      </c>
      <c r="B841" s="5">
        <f t="shared" si="58"/>
        <v>8</v>
      </c>
      <c r="C841" s="5">
        <f t="shared" si="59"/>
        <v>6</v>
      </c>
      <c r="D841" s="5">
        <f t="shared" si="60"/>
        <v>4</v>
      </c>
      <c r="E841" s="3">
        <v>60.6</v>
      </c>
      <c r="F841">
        <f t="shared" si="61"/>
        <v>-1.1419249592169589E-2</v>
      </c>
    </row>
    <row r="842" spans="1:6" ht="15" thickBot="1" x14ac:dyDescent="0.35">
      <c r="A842" s="2">
        <v>37840</v>
      </c>
      <c r="B842" s="5">
        <f t="shared" si="58"/>
        <v>8</v>
      </c>
      <c r="C842" s="5">
        <f t="shared" si="59"/>
        <v>7</v>
      </c>
      <c r="D842" s="5">
        <f t="shared" si="60"/>
        <v>5</v>
      </c>
      <c r="E842" s="3">
        <v>59.55</v>
      </c>
      <c r="F842">
        <f t="shared" si="61"/>
        <v>-1.7326732673267398E-2</v>
      </c>
    </row>
    <row r="843" spans="1:6" ht="15" thickBot="1" x14ac:dyDescent="0.35">
      <c r="A843" s="2">
        <v>37841</v>
      </c>
      <c r="B843" s="5">
        <f t="shared" si="58"/>
        <v>8</v>
      </c>
      <c r="C843" s="5">
        <f t="shared" si="59"/>
        <v>8</v>
      </c>
      <c r="D843" s="5">
        <f t="shared" si="60"/>
        <v>6</v>
      </c>
      <c r="E843" s="3">
        <v>59.09</v>
      </c>
      <c r="F843">
        <f t="shared" si="61"/>
        <v>-7.7246011754826833E-3</v>
      </c>
    </row>
    <row r="844" spans="1:6" ht="15" thickBot="1" x14ac:dyDescent="0.35">
      <c r="A844" s="2">
        <v>37844</v>
      </c>
      <c r="B844" s="5">
        <f t="shared" si="58"/>
        <v>8</v>
      </c>
      <c r="C844" s="5">
        <f t="shared" si="59"/>
        <v>11</v>
      </c>
      <c r="D844" s="5">
        <f t="shared" si="60"/>
        <v>2</v>
      </c>
      <c r="E844" s="3">
        <v>62.21</v>
      </c>
      <c r="F844">
        <f t="shared" si="61"/>
        <v>5.2800812320189495E-2</v>
      </c>
    </row>
    <row r="845" spans="1:6" ht="15" thickBot="1" x14ac:dyDescent="0.35">
      <c r="A845" s="2">
        <v>37845</v>
      </c>
      <c r="B845" s="5">
        <f t="shared" si="58"/>
        <v>8</v>
      </c>
      <c r="C845" s="5">
        <f t="shared" si="59"/>
        <v>12</v>
      </c>
      <c r="D845" s="5">
        <f t="shared" si="60"/>
        <v>3</v>
      </c>
      <c r="E845" s="3">
        <v>62.14</v>
      </c>
      <c r="F845">
        <f t="shared" si="61"/>
        <v>-1.1252210255585965E-3</v>
      </c>
    </row>
    <row r="846" spans="1:6" ht="15" thickBot="1" x14ac:dyDescent="0.35">
      <c r="A846" s="2">
        <v>37846</v>
      </c>
      <c r="B846" s="5">
        <f t="shared" si="58"/>
        <v>8</v>
      </c>
      <c r="C846" s="5">
        <f t="shared" si="59"/>
        <v>13</v>
      </c>
      <c r="D846" s="5">
        <f t="shared" si="60"/>
        <v>4</v>
      </c>
      <c r="E846" s="3">
        <v>61.84</v>
      </c>
      <c r="F846">
        <f t="shared" si="61"/>
        <v>-4.827808175088464E-3</v>
      </c>
    </row>
    <row r="847" spans="1:6" ht="15" thickBot="1" x14ac:dyDescent="0.35">
      <c r="A847" s="2">
        <v>37847</v>
      </c>
      <c r="B847" s="5">
        <f t="shared" si="58"/>
        <v>8</v>
      </c>
      <c r="C847" s="5">
        <f t="shared" si="59"/>
        <v>14</v>
      </c>
      <c r="D847" s="5">
        <f t="shared" si="60"/>
        <v>5</v>
      </c>
      <c r="E847" s="3">
        <v>62.05</v>
      </c>
      <c r="F847">
        <f t="shared" si="61"/>
        <v>3.395860284605332E-3</v>
      </c>
    </row>
    <row r="848" spans="1:6" ht="15" thickBot="1" x14ac:dyDescent="0.35">
      <c r="A848" s="2">
        <v>37848</v>
      </c>
      <c r="B848" s="5">
        <f t="shared" si="58"/>
        <v>8</v>
      </c>
      <c r="C848" s="5">
        <f t="shared" si="59"/>
        <v>15</v>
      </c>
      <c r="D848" s="5">
        <f t="shared" si="60"/>
        <v>6</v>
      </c>
      <c r="E848" s="3">
        <v>62.05</v>
      </c>
      <c r="F848">
        <f t="shared" si="61"/>
        <v>0</v>
      </c>
    </row>
    <row r="849" spans="1:6" ht="15" thickBot="1" x14ac:dyDescent="0.35">
      <c r="A849" s="2">
        <v>37851</v>
      </c>
      <c r="B849" s="5">
        <f t="shared" si="58"/>
        <v>8</v>
      </c>
      <c r="C849" s="5">
        <f t="shared" si="59"/>
        <v>18</v>
      </c>
      <c r="D849" s="5">
        <f t="shared" si="60"/>
        <v>2</v>
      </c>
      <c r="E849" s="3">
        <v>65.44</v>
      </c>
      <c r="F849">
        <f t="shared" si="61"/>
        <v>5.463336019339244E-2</v>
      </c>
    </row>
    <row r="850" spans="1:6" ht="15" thickBot="1" x14ac:dyDescent="0.35">
      <c r="A850" s="2">
        <v>37852</v>
      </c>
      <c r="B850" s="5">
        <f t="shared" si="58"/>
        <v>8</v>
      </c>
      <c r="C850" s="5">
        <f t="shared" si="59"/>
        <v>19</v>
      </c>
      <c r="D850" s="5">
        <f t="shared" si="60"/>
        <v>3</v>
      </c>
      <c r="E850" s="3">
        <v>65.95</v>
      </c>
      <c r="F850">
        <f t="shared" si="61"/>
        <v>7.7933985330074134E-3</v>
      </c>
    </row>
    <row r="851" spans="1:6" ht="15" thickBot="1" x14ac:dyDescent="0.35">
      <c r="A851" s="2">
        <v>37853</v>
      </c>
      <c r="B851" s="5">
        <f t="shared" si="58"/>
        <v>8</v>
      </c>
      <c r="C851" s="5">
        <f t="shared" si="59"/>
        <v>20</v>
      </c>
      <c r="D851" s="5">
        <f t="shared" si="60"/>
        <v>4</v>
      </c>
      <c r="E851" s="3">
        <v>66.540000000000006</v>
      </c>
      <c r="F851">
        <f t="shared" si="61"/>
        <v>8.9461713419257526E-3</v>
      </c>
    </row>
    <row r="852" spans="1:6" ht="15" thickBot="1" x14ac:dyDescent="0.35">
      <c r="A852" s="2">
        <v>37854</v>
      </c>
      <c r="B852" s="5">
        <f t="shared" si="58"/>
        <v>8</v>
      </c>
      <c r="C852" s="5">
        <f t="shared" si="59"/>
        <v>21</v>
      </c>
      <c r="D852" s="5">
        <f t="shared" si="60"/>
        <v>5</v>
      </c>
      <c r="E852" s="3">
        <v>65.989999999999995</v>
      </c>
      <c r="F852">
        <f t="shared" si="61"/>
        <v>-8.2657048391946396E-3</v>
      </c>
    </row>
    <row r="853" spans="1:6" ht="15" thickBot="1" x14ac:dyDescent="0.35">
      <c r="A853" s="2">
        <v>37855</v>
      </c>
      <c r="B853" s="5">
        <f t="shared" si="58"/>
        <v>8</v>
      </c>
      <c r="C853" s="5">
        <f t="shared" si="59"/>
        <v>22</v>
      </c>
      <c r="D853" s="5">
        <f t="shared" si="60"/>
        <v>6</v>
      </c>
      <c r="E853" s="3">
        <v>67</v>
      </c>
      <c r="F853">
        <f t="shared" si="61"/>
        <v>1.5305349295347858E-2</v>
      </c>
    </row>
    <row r="854" spans="1:6" ht="15" thickBot="1" x14ac:dyDescent="0.35">
      <c r="A854" s="2">
        <v>37858</v>
      </c>
      <c r="B854" s="5">
        <f t="shared" si="58"/>
        <v>8</v>
      </c>
      <c r="C854" s="5">
        <f t="shared" si="59"/>
        <v>25</v>
      </c>
      <c r="D854" s="5">
        <f t="shared" si="60"/>
        <v>2</v>
      </c>
      <c r="E854" s="3">
        <v>65.95</v>
      </c>
      <c r="F854">
        <f t="shared" si="61"/>
        <v>-1.5671641791044733E-2</v>
      </c>
    </row>
    <row r="855" spans="1:6" ht="15" thickBot="1" x14ac:dyDescent="0.35">
      <c r="A855" s="2">
        <v>37859</v>
      </c>
      <c r="B855" s="5">
        <f t="shared" si="58"/>
        <v>8</v>
      </c>
      <c r="C855" s="5">
        <f t="shared" si="59"/>
        <v>26</v>
      </c>
      <c r="D855" s="5">
        <f t="shared" si="60"/>
        <v>3</v>
      </c>
      <c r="E855" s="3">
        <v>62.93</v>
      </c>
      <c r="F855">
        <f t="shared" si="61"/>
        <v>-4.5792266868840074E-2</v>
      </c>
    </row>
    <row r="856" spans="1:6" ht="15" thickBot="1" x14ac:dyDescent="0.35">
      <c r="A856" s="2">
        <v>37860</v>
      </c>
      <c r="B856" s="5">
        <f t="shared" si="58"/>
        <v>8</v>
      </c>
      <c r="C856" s="5">
        <f t="shared" si="59"/>
        <v>27</v>
      </c>
      <c r="D856" s="5">
        <f t="shared" si="60"/>
        <v>4</v>
      </c>
      <c r="E856" s="3">
        <v>64.45</v>
      </c>
      <c r="F856">
        <f t="shared" si="61"/>
        <v>2.4153821706658241E-2</v>
      </c>
    </row>
    <row r="857" spans="1:6" ht="15" thickBot="1" x14ac:dyDescent="0.35">
      <c r="A857" s="2">
        <v>37861</v>
      </c>
      <c r="B857" s="5">
        <f t="shared" si="58"/>
        <v>8</v>
      </c>
      <c r="C857" s="5">
        <f t="shared" si="59"/>
        <v>28</v>
      </c>
      <c r="D857" s="5">
        <f t="shared" si="60"/>
        <v>5</v>
      </c>
      <c r="E857" s="3">
        <v>66.09</v>
      </c>
      <c r="F857">
        <f t="shared" si="61"/>
        <v>2.5446082234290155E-2</v>
      </c>
    </row>
    <row r="858" spans="1:6" ht="15" thickBot="1" x14ac:dyDescent="0.35">
      <c r="A858" s="2">
        <v>37862</v>
      </c>
      <c r="B858" s="5">
        <f t="shared" si="58"/>
        <v>8</v>
      </c>
      <c r="C858" s="5">
        <f t="shared" si="59"/>
        <v>29</v>
      </c>
      <c r="D858" s="5">
        <f t="shared" si="60"/>
        <v>6</v>
      </c>
      <c r="E858" s="3">
        <v>65.19</v>
      </c>
      <c r="F858">
        <f t="shared" si="61"/>
        <v>-1.3617793917385469E-2</v>
      </c>
    </row>
    <row r="859" spans="1:6" ht="15" thickBot="1" x14ac:dyDescent="0.35">
      <c r="A859" s="2">
        <v>37866</v>
      </c>
      <c r="B859" s="5">
        <f t="shared" si="58"/>
        <v>9</v>
      </c>
      <c r="C859" s="5">
        <f t="shared" si="59"/>
        <v>2</v>
      </c>
      <c r="D859" s="5">
        <f t="shared" si="60"/>
        <v>3</v>
      </c>
      <c r="E859" s="3">
        <v>66.430000000000007</v>
      </c>
      <c r="F859">
        <f t="shared" si="61"/>
        <v>1.9021322288694725E-2</v>
      </c>
    </row>
    <row r="860" spans="1:6" ht="15" thickBot="1" x14ac:dyDescent="0.35">
      <c r="A860" s="2">
        <v>37867</v>
      </c>
      <c r="B860" s="5">
        <f t="shared" si="58"/>
        <v>9</v>
      </c>
      <c r="C860" s="5">
        <f t="shared" si="59"/>
        <v>3</v>
      </c>
      <c r="D860" s="5">
        <f t="shared" si="60"/>
        <v>4</v>
      </c>
      <c r="E860" s="3">
        <v>66.28</v>
      </c>
      <c r="F860">
        <f t="shared" si="61"/>
        <v>-2.2580159566461789E-3</v>
      </c>
    </row>
    <row r="861" spans="1:6" ht="15" thickBot="1" x14ac:dyDescent="0.35">
      <c r="A861" s="2">
        <v>37868</v>
      </c>
      <c r="B861" s="5">
        <f t="shared" si="58"/>
        <v>9</v>
      </c>
      <c r="C861" s="5">
        <f t="shared" si="59"/>
        <v>4</v>
      </c>
      <c r="D861" s="5">
        <f t="shared" si="60"/>
        <v>5</v>
      </c>
      <c r="E861" s="3">
        <v>66.150000000000006</v>
      </c>
      <c r="F861">
        <f t="shared" si="61"/>
        <v>-1.9613759806879215E-3</v>
      </c>
    </row>
    <row r="862" spans="1:6" ht="15" thickBot="1" x14ac:dyDescent="0.35">
      <c r="A862" s="2">
        <v>37869</v>
      </c>
      <c r="B862" s="5">
        <f t="shared" si="58"/>
        <v>9</v>
      </c>
      <c r="C862" s="5">
        <f t="shared" si="59"/>
        <v>5</v>
      </c>
      <c r="D862" s="5">
        <f t="shared" si="60"/>
        <v>6</v>
      </c>
      <c r="E862" s="3">
        <v>66.92</v>
      </c>
      <c r="F862">
        <f t="shared" si="61"/>
        <v>1.1640211640211579E-2</v>
      </c>
    </row>
    <row r="863" spans="1:6" ht="15" thickBot="1" x14ac:dyDescent="0.35">
      <c r="A863" s="2">
        <v>37872</v>
      </c>
      <c r="B863" s="5">
        <f t="shared" si="58"/>
        <v>9</v>
      </c>
      <c r="C863" s="5">
        <f t="shared" si="59"/>
        <v>8</v>
      </c>
      <c r="D863" s="5">
        <f t="shared" si="60"/>
        <v>2</v>
      </c>
      <c r="E863" s="3">
        <v>66.7</v>
      </c>
      <c r="F863">
        <f t="shared" si="61"/>
        <v>-3.2875074716078728E-3</v>
      </c>
    </row>
    <row r="864" spans="1:6" ht="15" thickBot="1" x14ac:dyDescent="0.35">
      <c r="A864" s="2">
        <v>37873</v>
      </c>
      <c r="B864" s="5">
        <f t="shared" si="58"/>
        <v>9</v>
      </c>
      <c r="C864" s="5">
        <f t="shared" si="59"/>
        <v>9</v>
      </c>
      <c r="D864" s="5">
        <f t="shared" si="60"/>
        <v>3</v>
      </c>
      <c r="E864" s="3">
        <v>65.13</v>
      </c>
      <c r="F864">
        <f t="shared" si="61"/>
        <v>-2.353823088455783E-2</v>
      </c>
    </row>
    <row r="865" spans="1:6" ht="15" thickBot="1" x14ac:dyDescent="0.35">
      <c r="A865" s="2">
        <v>37874</v>
      </c>
      <c r="B865" s="5">
        <f t="shared" si="58"/>
        <v>9</v>
      </c>
      <c r="C865" s="5">
        <f t="shared" si="59"/>
        <v>10</v>
      </c>
      <c r="D865" s="5">
        <f t="shared" si="60"/>
        <v>4</v>
      </c>
      <c r="E865" s="3">
        <v>63.27</v>
      </c>
      <c r="F865">
        <f t="shared" si="61"/>
        <v>-2.8558268079226047E-2</v>
      </c>
    </row>
    <row r="866" spans="1:6" ht="15" thickBot="1" x14ac:dyDescent="0.35">
      <c r="A866" s="2">
        <v>37875</v>
      </c>
      <c r="B866" s="5">
        <f t="shared" si="58"/>
        <v>9</v>
      </c>
      <c r="C866" s="5">
        <f t="shared" si="59"/>
        <v>11</v>
      </c>
      <c r="D866" s="5">
        <f t="shared" si="60"/>
        <v>5</v>
      </c>
      <c r="E866" s="3">
        <v>63.22</v>
      </c>
      <c r="F866">
        <f t="shared" si="61"/>
        <v>-7.9026394815875239E-4</v>
      </c>
    </row>
    <row r="867" spans="1:6" ht="15" thickBot="1" x14ac:dyDescent="0.35">
      <c r="A867" s="2">
        <v>37876</v>
      </c>
      <c r="B867" s="5">
        <f t="shared" si="58"/>
        <v>9</v>
      </c>
      <c r="C867" s="5">
        <f t="shared" si="59"/>
        <v>12</v>
      </c>
      <c r="D867" s="5">
        <f t="shared" si="60"/>
        <v>6</v>
      </c>
      <c r="E867" s="3">
        <v>63.85</v>
      </c>
      <c r="F867">
        <f t="shared" si="61"/>
        <v>9.9652008857956751E-3</v>
      </c>
    </row>
    <row r="868" spans="1:6" ht="15" thickBot="1" x14ac:dyDescent="0.35">
      <c r="A868" s="2">
        <v>37879</v>
      </c>
      <c r="B868" s="5">
        <f t="shared" si="58"/>
        <v>9</v>
      </c>
      <c r="C868" s="5">
        <f t="shared" si="59"/>
        <v>15</v>
      </c>
      <c r="D868" s="5">
        <f t="shared" si="60"/>
        <v>2</v>
      </c>
      <c r="E868" s="3">
        <v>62.06</v>
      </c>
      <c r="F868">
        <f t="shared" si="61"/>
        <v>-2.8034455755677354E-2</v>
      </c>
    </row>
    <row r="869" spans="1:6" ht="15" thickBot="1" x14ac:dyDescent="0.35">
      <c r="A869" s="2">
        <v>37880</v>
      </c>
      <c r="B869" s="5">
        <f t="shared" si="58"/>
        <v>9</v>
      </c>
      <c r="C869" s="5">
        <f t="shared" si="59"/>
        <v>16</v>
      </c>
      <c r="D869" s="5">
        <f t="shared" si="60"/>
        <v>3</v>
      </c>
      <c r="E869" s="3">
        <v>65.12</v>
      </c>
      <c r="F869">
        <f t="shared" si="61"/>
        <v>4.9307122139864684E-2</v>
      </c>
    </row>
    <row r="870" spans="1:6" ht="15" thickBot="1" x14ac:dyDescent="0.35">
      <c r="A870" s="2">
        <v>37881</v>
      </c>
      <c r="B870" s="5">
        <f t="shared" si="58"/>
        <v>9</v>
      </c>
      <c r="C870" s="5">
        <f t="shared" si="59"/>
        <v>17</v>
      </c>
      <c r="D870" s="5">
        <f t="shared" si="60"/>
        <v>4</v>
      </c>
      <c r="E870" s="3">
        <v>63.34</v>
      </c>
      <c r="F870">
        <f t="shared" si="61"/>
        <v>-2.7334152334152349E-2</v>
      </c>
    </row>
    <row r="871" spans="1:6" ht="15" thickBot="1" x14ac:dyDescent="0.35">
      <c r="A871" s="2">
        <v>37882</v>
      </c>
      <c r="B871" s="5">
        <f t="shared" si="58"/>
        <v>9</v>
      </c>
      <c r="C871" s="5">
        <f t="shared" si="59"/>
        <v>18</v>
      </c>
      <c r="D871" s="5">
        <f t="shared" si="60"/>
        <v>5</v>
      </c>
      <c r="E871" s="3">
        <v>62.8</v>
      </c>
      <c r="F871">
        <f t="shared" si="61"/>
        <v>-8.5254183770130439E-3</v>
      </c>
    </row>
    <row r="872" spans="1:6" ht="15" thickBot="1" x14ac:dyDescent="0.35">
      <c r="A872" s="2">
        <v>37883</v>
      </c>
      <c r="B872" s="5">
        <f t="shared" si="58"/>
        <v>9</v>
      </c>
      <c r="C872" s="5">
        <f t="shared" si="59"/>
        <v>19</v>
      </c>
      <c r="D872" s="5">
        <f t="shared" si="60"/>
        <v>6</v>
      </c>
      <c r="E872" s="3">
        <v>61.9</v>
      </c>
      <c r="F872">
        <f t="shared" si="61"/>
        <v>-1.433121019108278E-2</v>
      </c>
    </row>
    <row r="873" spans="1:6" ht="15" thickBot="1" x14ac:dyDescent="0.35">
      <c r="A873" s="2">
        <v>37886</v>
      </c>
      <c r="B873" s="5">
        <f t="shared" si="58"/>
        <v>9</v>
      </c>
      <c r="C873" s="5">
        <f t="shared" si="59"/>
        <v>22</v>
      </c>
      <c r="D873" s="5">
        <f t="shared" si="60"/>
        <v>2</v>
      </c>
      <c r="E873" s="3">
        <v>60.24</v>
      </c>
      <c r="F873">
        <f t="shared" si="61"/>
        <v>-2.6817447495961173E-2</v>
      </c>
    </row>
    <row r="874" spans="1:6" ht="15" thickBot="1" x14ac:dyDescent="0.35">
      <c r="A874" s="2">
        <v>37887</v>
      </c>
      <c r="B874" s="5">
        <f t="shared" si="58"/>
        <v>9</v>
      </c>
      <c r="C874" s="5">
        <f t="shared" si="59"/>
        <v>23</v>
      </c>
      <c r="D874" s="5">
        <f t="shared" si="60"/>
        <v>3</v>
      </c>
      <c r="E874" s="3">
        <v>59.05</v>
      </c>
      <c r="F874">
        <f t="shared" si="61"/>
        <v>-1.9754316069057185E-2</v>
      </c>
    </row>
    <row r="875" spans="1:6" ht="15" thickBot="1" x14ac:dyDescent="0.35">
      <c r="A875" s="2">
        <v>37888</v>
      </c>
      <c r="B875" s="5">
        <f t="shared" si="58"/>
        <v>9</v>
      </c>
      <c r="C875" s="5">
        <f t="shared" si="59"/>
        <v>24</v>
      </c>
      <c r="D875" s="5">
        <f t="shared" si="60"/>
        <v>4</v>
      </c>
      <c r="E875" s="3">
        <v>57.14</v>
      </c>
      <c r="F875">
        <f t="shared" si="61"/>
        <v>-3.2345469940728143E-2</v>
      </c>
    </row>
    <row r="876" spans="1:6" ht="15" thickBot="1" x14ac:dyDescent="0.35">
      <c r="A876" s="2">
        <v>37889</v>
      </c>
      <c r="B876" s="5">
        <f t="shared" si="58"/>
        <v>9</v>
      </c>
      <c r="C876" s="5">
        <f t="shared" si="59"/>
        <v>25</v>
      </c>
      <c r="D876" s="5">
        <f t="shared" si="60"/>
        <v>5</v>
      </c>
      <c r="E876" s="3">
        <v>56.57</v>
      </c>
      <c r="F876">
        <f t="shared" si="61"/>
        <v>-9.9754987749387514E-3</v>
      </c>
    </row>
    <row r="877" spans="1:6" ht="15" thickBot="1" x14ac:dyDescent="0.35">
      <c r="A877" s="2">
        <v>37890</v>
      </c>
      <c r="B877" s="5">
        <f t="shared" si="58"/>
        <v>9</v>
      </c>
      <c r="C877" s="5">
        <f t="shared" si="59"/>
        <v>26</v>
      </c>
      <c r="D877" s="5">
        <f t="shared" si="60"/>
        <v>6</v>
      </c>
      <c r="E877" s="3">
        <v>55.83</v>
      </c>
      <c r="F877">
        <f t="shared" si="61"/>
        <v>-1.3081138412586211E-2</v>
      </c>
    </row>
    <row r="878" spans="1:6" ht="15" thickBot="1" x14ac:dyDescent="0.35">
      <c r="A878" s="2">
        <v>37893</v>
      </c>
      <c r="B878" s="5">
        <f t="shared" si="58"/>
        <v>9</v>
      </c>
      <c r="C878" s="5">
        <f t="shared" si="59"/>
        <v>29</v>
      </c>
      <c r="D878" s="5">
        <f t="shared" si="60"/>
        <v>2</v>
      </c>
      <c r="E878" s="3">
        <v>58.03</v>
      </c>
      <c r="F878">
        <f t="shared" si="61"/>
        <v>3.9405337632097491E-2</v>
      </c>
    </row>
    <row r="879" spans="1:6" ht="15" thickBot="1" x14ac:dyDescent="0.35">
      <c r="A879" s="2">
        <v>37894</v>
      </c>
      <c r="B879" s="5">
        <f t="shared" si="58"/>
        <v>9</v>
      </c>
      <c r="C879" s="5">
        <f t="shared" si="59"/>
        <v>30</v>
      </c>
      <c r="D879" s="5">
        <f t="shared" si="60"/>
        <v>3</v>
      </c>
      <c r="E879" s="3">
        <v>55.63</v>
      </c>
      <c r="F879">
        <f t="shared" si="61"/>
        <v>-4.1357918318111295E-2</v>
      </c>
    </row>
    <row r="880" spans="1:6" ht="15" thickBot="1" x14ac:dyDescent="0.35">
      <c r="A880" s="2">
        <v>37895</v>
      </c>
      <c r="B880" s="5">
        <f t="shared" si="58"/>
        <v>10</v>
      </c>
      <c r="C880" s="5">
        <f t="shared" si="59"/>
        <v>1</v>
      </c>
      <c r="D880" s="5">
        <f t="shared" si="60"/>
        <v>4</v>
      </c>
      <c r="E880" s="3">
        <v>55.45</v>
      </c>
      <c r="F880">
        <f t="shared" si="61"/>
        <v>-3.2356642099586499E-3</v>
      </c>
    </row>
    <row r="881" spans="1:6" ht="15" thickBot="1" x14ac:dyDescent="0.35">
      <c r="A881" s="2">
        <v>37896</v>
      </c>
      <c r="B881" s="5">
        <f t="shared" si="58"/>
        <v>10</v>
      </c>
      <c r="C881" s="5">
        <f t="shared" si="59"/>
        <v>2</v>
      </c>
      <c r="D881" s="5">
        <f t="shared" si="60"/>
        <v>5</v>
      </c>
      <c r="E881" s="3">
        <v>55.13</v>
      </c>
      <c r="F881">
        <f t="shared" si="61"/>
        <v>-5.7709648331830529E-3</v>
      </c>
    </row>
    <row r="882" spans="1:6" ht="15" thickBot="1" x14ac:dyDescent="0.35">
      <c r="A882" s="2">
        <v>37897</v>
      </c>
      <c r="B882" s="5">
        <f t="shared" si="58"/>
        <v>10</v>
      </c>
      <c r="C882" s="5">
        <f t="shared" si="59"/>
        <v>3</v>
      </c>
      <c r="D882" s="5">
        <f t="shared" si="60"/>
        <v>6</v>
      </c>
      <c r="E882" s="3">
        <v>57.823</v>
      </c>
      <c r="F882">
        <f t="shared" si="61"/>
        <v>4.8848177036096459E-2</v>
      </c>
    </row>
    <row r="883" spans="1:6" ht="15" thickBot="1" x14ac:dyDescent="0.35">
      <c r="A883" s="2">
        <v>37900</v>
      </c>
      <c r="B883" s="5">
        <f t="shared" si="58"/>
        <v>10</v>
      </c>
      <c r="C883" s="5">
        <f t="shared" si="59"/>
        <v>6</v>
      </c>
      <c r="D883" s="5">
        <f t="shared" si="60"/>
        <v>2</v>
      </c>
      <c r="E883" s="3">
        <v>59.26</v>
      </c>
      <c r="F883">
        <f t="shared" si="61"/>
        <v>2.4851702609688144E-2</v>
      </c>
    </row>
    <row r="884" spans="1:6" ht="15" thickBot="1" x14ac:dyDescent="0.35">
      <c r="A884" s="2">
        <v>37901</v>
      </c>
      <c r="B884" s="5">
        <f t="shared" si="58"/>
        <v>10</v>
      </c>
      <c r="C884" s="5">
        <f t="shared" si="59"/>
        <v>7</v>
      </c>
      <c r="D884" s="5">
        <f t="shared" si="60"/>
        <v>3</v>
      </c>
      <c r="E884" s="3">
        <v>59.55</v>
      </c>
      <c r="F884">
        <f t="shared" si="61"/>
        <v>4.8936888288896247E-3</v>
      </c>
    </row>
    <row r="885" spans="1:6" ht="15" thickBot="1" x14ac:dyDescent="0.35">
      <c r="A885" s="2">
        <v>37902</v>
      </c>
      <c r="B885" s="5">
        <f t="shared" si="58"/>
        <v>10</v>
      </c>
      <c r="C885" s="5">
        <f t="shared" si="59"/>
        <v>8</v>
      </c>
      <c r="D885" s="5">
        <f t="shared" si="60"/>
        <v>4</v>
      </c>
      <c r="E885" s="3">
        <v>59.53</v>
      </c>
      <c r="F885">
        <f t="shared" si="61"/>
        <v>-3.3585222502092397E-4</v>
      </c>
    </row>
    <row r="886" spans="1:6" ht="15" thickBot="1" x14ac:dyDescent="0.35">
      <c r="A886" s="2">
        <v>37903</v>
      </c>
      <c r="B886" s="5">
        <f t="shared" si="58"/>
        <v>10</v>
      </c>
      <c r="C886" s="5">
        <f t="shared" si="59"/>
        <v>9</v>
      </c>
      <c r="D886" s="5">
        <f t="shared" si="60"/>
        <v>5</v>
      </c>
      <c r="E886" s="3">
        <v>58.8</v>
      </c>
      <c r="F886">
        <f t="shared" si="61"/>
        <v>-1.2262724676633696E-2</v>
      </c>
    </row>
    <row r="887" spans="1:6" ht="15" thickBot="1" x14ac:dyDescent="0.35">
      <c r="A887" s="2">
        <v>37904</v>
      </c>
      <c r="B887" s="5">
        <f t="shared" si="58"/>
        <v>10</v>
      </c>
      <c r="C887" s="5">
        <f t="shared" si="59"/>
        <v>10</v>
      </c>
      <c r="D887" s="5">
        <f t="shared" si="60"/>
        <v>6</v>
      </c>
      <c r="E887" s="3">
        <v>58.54</v>
      </c>
      <c r="F887">
        <f t="shared" si="61"/>
        <v>-4.4217687074829598E-3</v>
      </c>
    </row>
    <row r="888" spans="1:6" ht="15" thickBot="1" x14ac:dyDescent="0.35">
      <c r="A888" s="2">
        <v>37907</v>
      </c>
      <c r="B888" s="5">
        <f t="shared" si="58"/>
        <v>10</v>
      </c>
      <c r="C888" s="5">
        <f t="shared" si="59"/>
        <v>13</v>
      </c>
      <c r="D888" s="5">
        <f t="shared" si="60"/>
        <v>2</v>
      </c>
      <c r="E888" s="3">
        <v>59.5</v>
      </c>
      <c r="F888">
        <f t="shared" si="61"/>
        <v>1.6399043389135649E-2</v>
      </c>
    </row>
    <row r="889" spans="1:6" ht="15" thickBot="1" x14ac:dyDescent="0.35">
      <c r="A889" s="2">
        <v>37908</v>
      </c>
      <c r="B889" s="5">
        <f t="shared" si="58"/>
        <v>10</v>
      </c>
      <c r="C889" s="5">
        <f t="shared" si="59"/>
        <v>14</v>
      </c>
      <c r="D889" s="5">
        <f t="shared" si="60"/>
        <v>3</v>
      </c>
      <c r="E889" s="3">
        <v>60.05</v>
      </c>
      <c r="F889">
        <f t="shared" si="61"/>
        <v>9.2436974789915482E-3</v>
      </c>
    </row>
    <row r="890" spans="1:6" ht="15" thickBot="1" x14ac:dyDescent="0.35">
      <c r="A890" s="2">
        <v>37909</v>
      </c>
      <c r="B890" s="5">
        <f t="shared" si="58"/>
        <v>10</v>
      </c>
      <c r="C890" s="5">
        <f t="shared" si="59"/>
        <v>15</v>
      </c>
      <c r="D890" s="5">
        <f t="shared" si="60"/>
        <v>4</v>
      </c>
      <c r="E890" s="3">
        <v>61.61</v>
      </c>
      <c r="F890">
        <f t="shared" si="61"/>
        <v>2.5978351373855159E-2</v>
      </c>
    </row>
    <row r="891" spans="1:6" ht="15" thickBot="1" x14ac:dyDescent="0.35">
      <c r="A891" s="2">
        <v>37910</v>
      </c>
      <c r="B891" s="5">
        <f t="shared" si="58"/>
        <v>10</v>
      </c>
      <c r="C891" s="5">
        <f t="shared" si="59"/>
        <v>16</v>
      </c>
      <c r="D891" s="5">
        <f t="shared" si="60"/>
        <v>5</v>
      </c>
      <c r="E891" s="3">
        <v>59.76</v>
      </c>
      <c r="F891">
        <f t="shared" si="61"/>
        <v>-3.0027592923226772E-2</v>
      </c>
    </row>
    <row r="892" spans="1:6" ht="15" thickBot="1" x14ac:dyDescent="0.35">
      <c r="A892" s="2">
        <v>37911</v>
      </c>
      <c r="B892" s="5">
        <f t="shared" si="58"/>
        <v>10</v>
      </c>
      <c r="C892" s="5">
        <f t="shared" si="59"/>
        <v>17</v>
      </c>
      <c r="D892" s="5">
        <f t="shared" si="60"/>
        <v>6</v>
      </c>
      <c r="E892" s="3">
        <v>58.07</v>
      </c>
      <c r="F892">
        <f t="shared" si="61"/>
        <v>-2.8279785809906255E-2</v>
      </c>
    </row>
    <row r="893" spans="1:6" ht="15" thickBot="1" x14ac:dyDescent="0.35">
      <c r="A893" s="2">
        <v>37914</v>
      </c>
      <c r="B893" s="5">
        <f t="shared" si="58"/>
        <v>10</v>
      </c>
      <c r="C893" s="5">
        <f t="shared" si="59"/>
        <v>20</v>
      </c>
      <c r="D893" s="5">
        <f t="shared" si="60"/>
        <v>2</v>
      </c>
      <c r="E893" s="3">
        <v>58.72</v>
      </c>
      <c r="F893">
        <f t="shared" si="61"/>
        <v>1.119338729120025E-2</v>
      </c>
    </row>
    <row r="894" spans="1:6" ht="15" thickBot="1" x14ac:dyDescent="0.35">
      <c r="A894" s="2">
        <v>37915</v>
      </c>
      <c r="B894" s="5">
        <f t="shared" si="58"/>
        <v>10</v>
      </c>
      <c r="C894" s="5">
        <f t="shared" si="59"/>
        <v>21</v>
      </c>
      <c r="D894" s="5">
        <f t="shared" si="60"/>
        <v>3</v>
      </c>
      <c r="E894" s="3">
        <v>59.25</v>
      </c>
      <c r="F894">
        <f t="shared" si="61"/>
        <v>9.0258855585831251E-3</v>
      </c>
    </row>
    <row r="895" spans="1:6" ht="15" thickBot="1" x14ac:dyDescent="0.35">
      <c r="A895" s="2">
        <v>37916</v>
      </c>
      <c r="B895" s="5">
        <f t="shared" si="58"/>
        <v>10</v>
      </c>
      <c r="C895" s="5">
        <f t="shared" si="59"/>
        <v>22</v>
      </c>
      <c r="D895" s="5">
        <f t="shared" si="60"/>
        <v>4</v>
      </c>
      <c r="E895" s="3">
        <v>57.52</v>
      </c>
      <c r="F895">
        <f t="shared" si="61"/>
        <v>-2.9198312236286866E-2</v>
      </c>
    </row>
    <row r="896" spans="1:6" ht="15" thickBot="1" x14ac:dyDescent="0.35">
      <c r="A896" s="2">
        <v>37917</v>
      </c>
      <c r="B896" s="5">
        <f t="shared" si="58"/>
        <v>10</v>
      </c>
      <c r="C896" s="5">
        <f t="shared" si="59"/>
        <v>23</v>
      </c>
      <c r="D896" s="5">
        <f t="shared" si="60"/>
        <v>5</v>
      </c>
      <c r="E896" s="3">
        <v>53.28</v>
      </c>
      <c r="F896">
        <f t="shared" si="61"/>
        <v>-7.3713490959666228E-2</v>
      </c>
    </row>
    <row r="897" spans="1:6" ht="15" thickBot="1" x14ac:dyDescent="0.35">
      <c r="A897" s="2">
        <v>37918</v>
      </c>
      <c r="B897" s="5">
        <f t="shared" si="58"/>
        <v>10</v>
      </c>
      <c r="C897" s="5">
        <f t="shared" si="59"/>
        <v>24</v>
      </c>
      <c r="D897" s="5">
        <f t="shared" si="60"/>
        <v>6</v>
      </c>
      <c r="E897" s="3">
        <v>54.1</v>
      </c>
      <c r="F897">
        <f t="shared" si="61"/>
        <v>1.5390390390390396E-2</v>
      </c>
    </row>
    <row r="898" spans="1:6" ht="15" thickBot="1" x14ac:dyDescent="0.35">
      <c r="A898" s="2">
        <v>37921</v>
      </c>
      <c r="B898" s="5">
        <f t="shared" si="58"/>
        <v>10</v>
      </c>
      <c r="C898" s="5">
        <f t="shared" si="59"/>
        <v>27</v>
      </c>
      <c r="D898" s="5">
        <f t="shared" si="60"/>
        <v>2</v>
      </c>
      <c r="E898" s="3">
        <v>53.25</v>
      </c>
      <c r="F898">
        <f t="shared" si="61"/>
        <v>-1.5711645101663611E-2</v>
      </c>
    </row>
    <row r="899" spans="1:6" ht="15" thickBot="1" x14ac:dyDescent="0.35">
      <c r="A899" s="2">
        <v>37922</v>
      </c>
      <c r="B899" s="5">
        <f t="shared" ref="B899:B962" si="62">MONTH(A899)</f>
        <v>10</v>
      </c>
      <c r="C899" s="5">
        <f t="shared" ref="C899:C962" si="63">DAY(A899)</f>
        <v>28</v>
      </c>
      <c r="D899" s="5">
        <f t="shared" ref="D899:D962" si="64">WEEKDAY(A899,1)</f>
        <v>3</v>
      </c>
      <c r="E899" s="3">
        <v>58.05</v>
      </c>
      <c r="F899">
        <f t="shared" si="61"/>
        <v>9.0140845070422485E-2</v>
      </c>
    </row>
    <row r="900" spans="1:6" ht="15" thickBot="1" x14ac:dyDescent="0.35">
      <c r="A900" s="2">
        <v>37923</v>
      </c>
      <c r="B900" s="5">
        <f t="shared" si="62"/>
        <v>10</v>
      </c>
      <c r="C900" s="5">
        <f t="shared" si="63"/>
        <v>29</v>
      </c>
      <c r="D900" s="5">
        <f t="shared" si="64"/>
        <v>4</v>
      </c>
      <c r="E900" s="3">
        <v>58.88</v>
      </c>
      <c r="F900">
        <f t="shared" ref="F900:F963" si="65">(E900-E899)/E899</f>
        <v>1.4298018949181833E-2</v>
      </c>
    </row>
    <row r="901" spans="1:6" ht="15" thickBot="1" x14ac:dyDescent="0.35">
      <c r="A901" s="2">
        <v>37924</v>
      </c>
      <c r="B901" s="5">
        <f t="shared" si="62"/>
        <v>10</v>
      </c>
      <c r="C901" s="5">
        <f t="shared" si="63"/>
        <v>30</v>
      </c>
      <c r="D901" s="5">
        <f t="shared" si="64"/>
        <v>5</v>
      </c>
      <c r="E901" s="3">
        <v>58.27</v>
      </c>
      <c r="F901">
        <f t="shared" si="65"/>
        <v>-1.0360054347826077E-2</v>
      </c>
    </row>
    <row r="902" spans="1:6" ht="15" thickBot="1" x14ac:dyDescent="0.35">
      <c r="A902" s="2">
        <v>37925</v>
      </c>
      <c r="B902" s="5">
        <f t="shared" si="62"/>
        <v>10</v>
      </c>
      <c r="C902" s="5">
        <f t="shared" si="63"/>
        <v>31</v>
      </c>
      <c r="D902" s="5">
        <f t="shared" si="64"/>
        <v>6</v>
      </c>
      <c r="E902" s="3">
        <v>57</v>
      </c>
      <c r="F902">
        <f t="shared" si="65"/>
        <v>-2.1795091813969505E-2</v>
      </c>
    </row>
    <row r="903" spans="1:6" ht="15" thickBot="1" x14ac:dyDescent="0.35">
      <c r="A903" s="2">
        <v>37928</v>
      </c>
      <c r="B903" s="5">
        <f t="shared" si="62"/>
        <v>11</v>
      </c>
      <c r="C903" s="5">
        <f t="shared" si="63"/>
        <v>3</v>
      </c>
      <c r="D903" s="5">
        <f t="shared" si="64"/>
        <v>2</v>
      </c>
      <c r="E903" s="3">
        <v>55.37</v>
      </c>
      <c r="F903">
        <f t="shared" si="65"/>
        <v>-2.8596491228070221E-2</v>
      </c>
    </row>
    <row r="904" spans="1:6" ht="15" thickBot="1" x14ac:dyDescent="0.35">
      <c r="A904" s="2">
        <v>37929</v>
      </c>
      <c r="B904" s="5">
        <f t="shared" si="62"/>
        <v>11</v>
      </c>
      <c r="C904" s="5">
        <f t="shared" si="63"/>
        <v>4</v>
      </c>
      <c r="D904" s="5">
        <f t="shared" si="64"/>
        <v>3</v>
      </c>
      <c r="E904" s="3">
        <v>54.07</v>
      </c>
      <c r="F904">
        <f t="shared" si="65"/>
        <v>-2.3478417915838851E-2</v>
      </c>
    </row>
    <row r="905" spans="1:6" ht="15" thickBot="1" x14ac:dyDescent="0.35">
      <c r="A905" s="2">
        <v>37930</v>
      </c>
      <c r="B905" s="5">
        <f t="shared" si="62"/>
        <v>11</v>
      </c>
      <c r="C905" s="5">
        <f t="shared" si="63"/>
        <v>5</v>
      </c>
      <c r="D905" s="5">
        <f t="shared" si="64"/>
        <v>4</v>
      </c>
      <c r="E905" s="3">
        <v>52.5</v>
      </c>
      <c r="F905">
        <f t="shared" si="65"/>
        <v>-2.9036434251895695E-2</v>
      </c>
    </row>
    <row r="906" spans="1:6" ht="15" thickBot="1" x14ac:dyDescent="0.35">
      <c r="A906" s="2">
        <v>37931</v>
      </c>
      <c r="B906" s="5">
        <f t="shared" si="62"/>
        <v>11</v>
      </c>
      <c r="C906" s="5">
        <f t="shared" si="63"/>
        <v>6</v>
      </c>
      <c r="D906" s="5">
        <f t="shared" si="64"/>
        <v>5</v>
      </c>
      <c r="E906" s="3">
        <v>53.28</v>
      </c>
      <c r="F906">
        <f t="shared" si="65"/>
        <v>1.485714285714288E-2</v>
      </c>
    </row>
    <row r="907" spans="1:6" ht="15" thickBot="1" x14ac:dyDescent="0.35">
      <c r="A907" s="2">
        <v>37932</v>
      </c>
      <c r="B907" s="5">
        <f t="shared" si="62"/>
        <v>11</v>
      </c>
      <c r="C907" s="5">
        <f t="shared" si="63"/>
        <v>7</v>
      </c>
      <c r="D907" s="5">
        <f t="shared" si="64"/>
        <v>6</v>
      </c>
      <c r="E907" s="3">
        <v>55.87</v>
      </c>
      <c r="F907">
        <f t="shared" si="65"/>
        <v>4.8611111111111042E-2</v>
      </c>
    </row>
    <row r="908" spans="1:6" ht="15" thickBot="1" x14ac:dyDescent="0.35">
      <c r="A908" s="2">
        <v>37935</v>
      </c>
      <c r="B908" s="5">
        <f t="shared" si="62"/>
        <v>11</v>
      </c>
      <c r="C908" s="5">
        <f t="shared" si="63"/>
        <v>10</v>
      </c>
      <c r="D908" s="5">
        <f t="shared" si="64"/>
        <v>2</v>
      </c>
      <c r="E908" s="3">
        <v>54.65</v>
      </c>
      <c r="F908">
        <f t="shared" si="65"/>
        <v>-2.1836405942366188E-2</v>
      </c>
    </row>
    <row r="909" spans="1:6" ht="15" thickBot="1" x14ac:dyDescent="0.35">
      <c r="A909" s="2">
        <v>37936</v>
      </c>
      <c r="B909" s="5">
        <f t="shared" si="62"/>
        <v>11</v>
      </c>
      <c r="C909" s="5">
        <f t="shared" si="63"/>
        <v>11</v>
      </c>
      <c r="D909" s="5">
        <f t="shared" si="64"/>
        <v>3</v>
      </c>
      <c r="E909" s="3">
        <v>54.36</v>
      </c>
      <c r="F909">
        <f t="shared" si="65"/>
        <v>-5.3064958828911097E-3</v>
      </c>
    </row>
    <row r="910" spans="1:6" ht="15" thickBot="1" x14ac:dyDescent="0.35">
      <c r="A910" s="2">
        <v>37937</v>
      </c>
      <c r="B910" s="5">
        <f t="shared" si="62"/>
        <v>11</v>
      </c>
      <c r="C910" s="5">
        <f t="shared" si="63"/>
        <v>12</v>
      </c>
      <c r="D910" s="5">
        <f t="shared" si="64"/>
        <v>4</v>
      </c>
      <c r="E910" s="3">
        <v>57.34</v>
      </c>
      <c r="F910">
        <f t="shared" si="65"/>
        <v>5.4819720382634364E-2</v>
      </c>
    </row>
    <row r="911" spans="1:6" ht="15" thickBot="1" x14ac:dyDescent="0.35">
      <c r="A911" s="2">
        <v>37938</v>
      </c>
      <c r="B911" s="5">
        <f t="shared" si="62"/>
        <v>11</v>
      </c>
      <c r="C911" s="5">
        <f t="shared" si="63"/>
        <v>13</v>
      </c>
      <c r="D911" s="5">
        <f t="shared" si="64"/>
        <v>5</v>
      </c>
      <c r="E911" s="3">
        <v>56.06</v>
      </c>
      <c r="F911">
        <f t="shared" si="65"/>
        <v>-2.2322985699337303E-2</v>
      </c>
    </row>
    <row r="912" spans="1:6" ht="15" thickBot="1" x14ac:dyDescent="0.35">
      <c r="A912" s="2">
        <v>37939</v>
      </c>
      <c r="B912" s="5">
        <f t="shared" si="62"/>
        <v>11</v>
      </c>
      <c r="C912" s="5">
        <f t="shared" si="63"/>
        <v>14</v>
      </c>
      <c r="D912" s="5">
        <f t="shared" si="64"/>
        <v>6</v>
      </c>
      <c r="E912" s="3">
        <v>54.16</v>
      </c>
      <c r="F912">
        <f t="shared" si="65"/>
        <v>-3.3892258294684369E-2</v>
      </c>
    </row>
    <row r="913" spans="1:6" ht="15" thickBot="1" x14ac:dyDescent="0.35">
      <c r="A913" s="2">
        <v>37942</v>
      </c>
      <c r="B913" s="5">
        <f t="shared" si="62"/>
        <v>11</v>
      </c>
      <c r="C913" s="5">
        <f t="shared" si="63"/>
        <v>17</v>
      </c>
      <c r="D913" s="5">
        <f t="shared" si="64"/>
        <v>2</v>
      </c>
      <c r="E913" s="3">
        <v>54.1</v>
      </c>
      <c r="F913">
        <f t="shared" si="65"/>
        <v>-1.1078286558344752E-3</v>
      </c>
    </row>
    <row r="914" spans="1:6" ht="15" thickBot="1" x14ac:dyDescent="0.35">
      <c r="A914" s="2">
        <v>37943</v>
      </c>
      <c r="B914" s="5">
        <f t="shared" si="62"/>
        <v>11</v>
      </c>
      <c r="C914" s="5">
        <f t="shared" si="63"/>
        <v>18</v>
      </c>
      <c r="D914" s="5">
        <f t="shared" si="64"/>
        <v>3</v>
      </c>
      <c r="E914" s="3">
        <v>52.78</v>
      </c>
      <c r="F914">
        <f t="shared" si="65"/>
        <v>-2.439926062846581E-2</v>
      </c>
    </row>
    <row r="915" spans="1:6" ht="15" thickBot="1" x14ac:dyDescent="0.35">
      <c r="A915" s="2">
        <v>37944</v>
      </c>
      <c r="B915" s="5">
        <f t="shared" si="62"/>
        <v>11</v>
      </c>
      <c r="C915" s="5">
        <f t="shared" si="63"/>
        <v>19</v>
      </c>
      <c r="D915" s="5">
        <f t="shared" si="64"/>
        <v>4</v>
      </c>
      <c r="E915" s="3">
        <v>52.59</v>
      </c>
      <c r="F915">
        <f t="shared" si="65"/>
        <v>-3.5998484274345913E-3</v>
      </c>
    </row>
    <row r="916" spans="1:6" ht="15" thickBot="1" x14ac:dyDescent="0.35">
      <c r="A916" s="2">
        <v>37945</v>
      </c>
      <c r="B916" s="5">
        <f t="shared" si="62"/>
        <v>11</v>
      </c>
      <c r="C916" s="5">
        <f t="shared" si="63"/>
        <v>20</v>
      </c>
      <c r="D916" s="5">
        <f t="shared" si="64"/>
        <v>5</v>
      </c>
      <c r="E916" s="3">
        <v>52.21</v>
      </c>
      <c r="F916">
        <f t="shared" si="65"/>
        <v>-7.2257083095646039E-3</v>
      </c>
    </row>
    <row r="917" spans="1:6" ht="15" thickBot="1" x14ac:dyDescent="0.35">
      <c r="A917" s="2">
        <v>37946</v>
      </c>
      <c r="B917" s="5">
        <f t="shared" si="62"/>
        <v>11</v>
      </c>
      <c r="C917" s="5">
        <f t="shared" si="63"/>
        <v>21</v>
      </c>
      <c r="D917" s="5">
        <f t="shared" si="64"/>
        <v>6</v>
      </c>
      <c r="E917" s="3">
        <v>50.87</v>
      </c>
      <c r="F917">
        <f t="shared" si="65"/>
        <v>-2.5665581306263233E-2</v>
      </c>
    </row>
    <row r="918" spans="1:6" ht="15" thickBot="1" x14ac:dyDescent="0.35">
      <c r="A918" s="2">
        <v>37949</v>
      </c>
      <c r="B918" s="5">
        <f t="shared" si="62"/>
        <v>11</v>
      </c>
      <c r="C918" s="5">
        <f t="shared" si="63"/>
        <v>24</v>
      </c>
      <c r="D918" s="5">
        <f t="shared" si="64"/>
        <v>2</v>
      </c>
      <c r="E918" s="3">
        <v>52</v>
      </c>
      <c r="F918">
        <f t="shared" si="65"/>
        <v>2.221348535482608E-2</v>
      </c>
    </row>
    <row r="919" spans="1:6" ht="15" thickBot="1" x14ac:dyDescent="0.35">
      <c r="A919" s="2">
        <v>37950</v>
      </c>
      <c r="B919" s="5">
        <f t="shared" si="62"/>
        <v>11</v>
      </c>
      <c r="C919" s="5">
        <f t="shared" si="63"/>
        <v>25</v>
      </c>
      <c r="D919" s="5">
        <f t="shared" si="64"/>
        <v>3</v>
      </c>
      <c r="E919" s="3">
        <v>52</v>
      </c>
      <c r="F919">
        <f t="shared" si="65"/>
        <v>0</v>
      </c>
    </row>
    <row r="920" spans="1:6" ht="15" thickBot="1" x14ac:dyDescent="0.35">
      <c r="A920" s="2">
        <v>37951</v>
      </c>
      <c r="B920" s="5">
        <f t="shared" si="62"/>
        <v>11</v>
      </c>
      <c r="C920" s="5">
        <f t="shared" si="63"/>
        <v>26</v>
      </c>
      <c r="D920" s="5">
        <f t="shared" si="64"/>
        <v>4</v>
      </c>
      <c r="E920" s="3">
        <v>52.97</v>
      </c>
      <c r="F920">
        <f t="shared" si="65"/>
        <v>1.8653846153846132E-2</v>
      </c>
    </row>
    <row r="921" spans="1:6" ht="15" thickBot="1" x14ac:dyDescent="0.35">
      <c r="A921" s="2">
        <v>37953</v>
      </c>
      <c r="B921" s="5">
        <f t="shared" si="62"/>
        <v>11</v>
      </c>
      <c r="C921" s="5">
        <f t="shared" si="63"/>
        <v>28</v>
      </c>
      <c r="D921" s="5">
        <f t="shared" si="64"/>
        <v>6</v>
      </c>
      <c r="E921" s="3">
        <v>53.25</v>
      </c>
      <c r="F921">
        <f t="shared" si="65"/>
        <v>5.2860109495941315E-3</v>
      </c>
    </row>
    <row r="922" spans="1:6" ht="15" thickBot="1" x14ac:dyDescent="0.35">
      <c r="A922" s="2">
        <v>37956</v>
      </c>
      <c r="B922" s="5">
        <f t="shared" si="62"/>
        <v>12</v>
      </c>
      <c r="C922" s="5">
        <f t="shared" si="63"/>
        <v>1</v>
      </c>
      <c r="D922" s="5">
        <f t="shared" si="64"/>
        <v>2</v>
      </c>
      <c r="E922" s="3">
        <v>54.28</v>
      </c>
      <c r="F922">
        <f t="shared" si="65"/>
        <v>1.9342723004694858E-2</v>
      </c>
    </row>
    <row r="923" spans="1:6" ht="15" thickBot="1" x14ac:dyDescent="0.35">
      <c r="A923" s="2">
        <v>37957</v>
      </c>
      <c r="B923" s="5">
        <f t="shared" si="62"/>
        <v>12</v>
      </c>
      <c r="C923" s="5">
        <f t="shared" si="63"/>
        <v>2</v>
      </c>
      <c r="D923" s="5">
        <f t="shared" si="64"/>
        <v>3</v>
      </c>
      <c r="E923" s="3">
        <v>54.78</v>
      </c>
      <c r="F923">
        <f t="shared" si="65"/>
        <v>9.2114959469417838E-3</v>
      </c>
    </row>
    <row r="924" spans="1:6" ht="15" thickBot="1" x14ac:dyDescent="0.35">
      <c r="A924" s="2">
        <v>37958</v>
      </c>
      <c r="B924" s="5">
        <f t="shared" si="62"/>
        <v>12</v>
      </c>
      <c r="C924" s="5">
        <f t="shared" si="63"/>
        <v>3</v>
      </c>
      <c r="D924" s="5">
        <f t="shared" si="64"/>
        <v>4</v>
      </c>
      <c r="E924" s="3">
        <v>53.58</v>
      </c>
      <c r="F924">
        <f t="shared" si="65"/>
        <v>-2.190580503833521E-2</v>
      </c>
    </row>
    <row r="925" spans="1:6" ht="15" thickBot="1" x14ac:dyDescent="0.35">
      <c r="A925" s="2">
        <v>37959</v>
      </c>
      <c r="B925" s="5">
        <f t="shared" si="62"/>
        <v>12</v>
      </c>
      <c r="C925" s="5">
        <f t="shared" si="63"/>
        <v>4</v>
      </c>
      <c r="D925" s="5">
        <f t="shared" si="64"/>
        <v>5</v>
      </c>
      <c r="E925" s="3">
        <v>51.92</v>
      </c>
      <c r="F925">
        <f t="shared" si="65"/>
        <v>-3.0981709593131703E-2</v>
      </c>
    </row>
    <row r="926" spans="1:6" ht="15" thickBot="1" x14ac:dyDescent="0.35">
      <c r="A926" s="2">
        <v>37960</v>
      </c>
      <c r="B926" s="5">
        <f t="shared" si="62"/>
        <v>12</v>
      </c>
      <c r="C926" s="5">
        <f t="shared" si="63"/>
        <v>5</v>
      </c>
      <c r="D926" s="5">
        <f t="shared" si="64"/>
        <v>6</v>
      </c>
      <c r="E926" s="3">
        <v>52.22</v>
      </c>
      <c r="F926">
        <f t="shared" si="65"/>
        <v>5.7781201848997911E-3</v>
      </c>
    </row>
    <row r="927" spans="1:6" ht="15" thickBot="1" x14ac:dyDescent="0.35">
      <c r="A927" s="2">
        <v>37963</v>
      </c>
      <c r="B927" s="5">
        <f t="shared" si="62"/>
        <v>12</v>
      </c>
      <c r="C927" s="5">
        <f t="shared" si="63"/>
        <v>8</v>
      </c>
      <c r="D927" s="5">
        <f t="shared" si="64"/>
        <v>2</v>
      </c>
      <c r="E927" s="3">
        <v>50.1</v>
      </c>
      <c r="F927">
        <f t="shared" si="65"/>
        <v>-4.0597472232860927E-2</v>
      </c>
    </row>
    <row r="928" spans="1:6" ht="15" thickBot="1" x14ac:dyDescent="0.35">
      <c r="A928" s="2">
        <v>37964</v>
      </c>
      <c r="B928" s="5">
        <f t="shared" si="62"/>
        <v>12</v>
      </c>
      <c r="C928" s="5">
        <f t="shared" si="63"/>
        <v>9</v>
      </c>
      <c r="D928" s="5">
        <f t="shared" si="64"/>
        <v>3</v>
      </c>
      <c r="E928" s="3">
        <v>49.11</v>
      </c>
      <c r="F928">
        <f t="shared" si="65"/>
        <v>-1.9760479041916208E-2</v>
      </c>
    </row>
    <row r="929" spans="1:6" ht="15" thickBot="1" x14ac:dyDescent="0.35">
      <c r="A929" s="2">
        <v>37965</v>
      </c>
      <c r="B929" s="5">
        <f t="shared" si="62"/>
        <v>12</v>
      </c>
      <c r="C929" s="5">
        <f t="shared" si="63"/>
        <v>10</v>
      </c>
      <c r="D929" s="5">
        <f t="shared" si="64"/>
        <v>4</v>
      </c>
      <c r="E929" s="3">
        <v>48.45</v>
      </c>
      <c r="F929">
        <f t="shared" si="65"/>
        <v>-1.3439218081856986E-2</v>
      </c>
    </row>
    <row r="930" spans="1:6" ht="15" thickBot="1" x14ac:dyDescent="0.35">
      <c r="A930" s="2">
        <v>37966</v>
      </c>
      <c r="B930" s="5">
        <f t="shared" si="62"/>
        <v>12</v>
      </c>
      <c r="C930" s="5">
        <f t="shared" si="63"/>
        <v>11</v>
      </c>
      <c r="D930" s="5">
        <f t="shared" si="64"/>
        <v>5</v>
      </c>
      <c r="E930" s="3">
        <v>48.91</v>
      </c>
      <c r="F930">
        <f t="shared" si="65"/>
        <v>9.4943240454075078E-3</v>
      </c>
    </row>
    <row r="931" spans="1:6" ht="15" thickBot="1" x14ac:dyDescent="0.35">
      <c r="A931" s="2">
        <v>37967</v>
      </c>
      <c r="B931" s="5">
        <f t="shared" si="62"/>
        <v>12</v>
      </c>
      <c r="C931" s="5">
        <f t="shared" si="63"/>
        <v>12</v>
      </c>
      <c r="D931" s="5">
        <f t="shared" si="64"/>
        <v>6</v>
      </c>
      <c r="E931" s="3">
        <v>49.24</v>
      </c>
      <c r="F931">
        <f t="shared" si="65"/>
        <v>6.7470864853814237E-3</v>
      </c>
    </row>
    <row r="932" spans="1:6" ht="15" thickBot="1" x14ac:dyDescent="0.35">
      <c r="A932" s="2">
        <v>37970</v>
      </c>
      <c r="B932" s="5">
        <f t="shared" si="62"/>
        <v>12</v>
      </c>
      <c r="C932" s="5">
        <f t="shared" si="63"/>
        <v>15</v>
      </c>
      <c r="D932" s="5">
        <f t="shared" si="64"/>
        <v>2</v>
      </c>
      <c r="E932" s="3">
        <v>48.17</v>
      </c>
      <c r="F932">
        <f t="shared" si="65"/>
        <v>-2.1730300568643383E-2</v>
      </c>
    </row>
    <row r="933" spans="1:6" ht="15" thickBot="1" x14ac:dyDescent="0.35">
      <c r="A933" s="2">
        <v>37971</v>
      </c>
      <c r="B933" s="5">
        <f t="shared" si="62"/>
        <v>12</v>
      </c>
      <c r="C933" s="5">
        <f t="shared" si="63"/>
        <v>16</v>
      </c>
      <c r="D933" s="5">
        <f t="shared" si="64"/>
        <v>3</v>
      </c>
      <c r="E933" s="3">
        <v>48.52</v>
      </c>
      <c r="F933">
        <f t="shared" si="65"/>
        <v>7.2659331534150181E-3</v>
      </c>
    </row>
    <row r="934" spans="1:6" ht="15" thickBot="1" x14ac:dyDescent="0.35">
      <c r="A934" s="2">
        <v>37972</v>
      </c>
      <c r="B934" s="5">
        <f t="shared" si="62"/>
        <v>12</v>
      </c>
      <c r="C934" s="5">
        <f t="shared" si="63"/>
        <v>17</v>
      </c>
      <c r="D934" s="5">
        <f t="shared" si="64"/>
        <v>4</v>
      </c>
      <c r="E934" s="3">
        <v>48</v>
      </c>
      <c r="F934">
        <f t="shared" si="65"/>
        <v>-1.0717230008244087E-2</v>
      </c>
    </row>
    <row r="935" spans="1:6" ht="15" thickBot="1" x14ac:dyDescent="0.35">
      <c r="A935" s="2">
        <v>37973</v>
      </c>
      <c r="B935" s="5">
        <f t="shared" si="62"/>
        <v>12</v>
      </c>
      <c r="C935" s="5">
        <f t="shared" si="63"/>
        <v>18</v>
      </c>
      <c r="D935" s="5">
        <f t="shared" si="64"/>
        <v>5</v>
      </c>
      <c r="E935" s="3">
        <v>49.7</v>
      </c>
      <c r="F935">
        <f t="shared" si="65"/>
        <v>3.5416666666666728E-2</v>
      </c>
    </row>
    <row r="936" spans="1:6" ht="15" thickBot="1" x14ac:dyDescent="0.35">
      <c r="A936" s="2">
        <v>37974</v>
      </c>
      <c r="B936" s="5">
        <f t="shared" si="62"/>
        <v>12</v>
      </c>
      <c r="C936" s="5">
        <f t="shared" si="63"/>
        <v>19</v>
      </c>
      <c r="D936" s="5">
        <f t="shared" si="64"/>
        <v>6</v>
      </c>
      <c r="E936" s="3">
        <v>48.98</v>
      </c>
      <c r="F936">
        <f t="shared" si="65"/>
        <v>-1.4486921529175169E-2</v>
      </c>
    </row>
    <row r="937" spans="1:6" ht="15" thickBot="1" x14ac:dyDescent="0.35">
      <c r="A937" s="2">
        <v>37977</v>
      </c>
      <c r="B937" s="5">
        <f t="shared" si="62"/>
        <v>12</v>
      </c>
      <c r="C937" s="5">
        <f t="shared" si="63"/>
        <v>22</v>
      </c>
      <c r="D937" s="5">
        <f t="shared" si="64"/>
        <v>2</v>
      </c>
      <c r="E937" s="3">
        <v>48.4</v>
      </c>
      <c r="F937">
        <f t="shared" si="65"/>
        <v>-1.1841567986933409E-2</v>
      </c>
    </row>
    <row r="938" spans="1:6" ht="15" thickBot="1" x14ac:dyDescent="0.35">
      <c r="A938" s="2">
        <v>37978</v>
      </c>
      <c r="B938" s="5">
        <f t="shared" si="62"/>
        <v>12</v>
      </c>
      <c r="C938" s="5">
        <f t="shared" si="63"/>
        <v>23</v>
      </c>
      <c r="D938" s="5">
        <f t="shared" si="64"/>
        <v>3</v>
      </c>
      <c r="E938" s="3">
        <v>49.31</v>
      </c>
      <c r="F938">
        <f t="shared" si="65"/>
        <v>1.8801652892562061E-2</v>
      </c>
    </row>
    <row r="939" spans="1:6" ht="15" thickBot="1" x14ac:dyDescent="0.35">
      <c r="A939" s="2">
        <v>37979</v>
      </c>
      <c r="B939" s="5">
        <f t="shared" si="62"/>
        <v>12</v>
      </c>
      <c r="C939" s="5">
        <f t="shared" si="63"/>
        <v>24</v>
      </c>
      <c r="D939" s="5">
        <f t="shared" si="64"/>
        <v>4</v>
      </c>
      <c r="E939" s="3">
        <v>48.77</v>
      </c>
      <c r="F939">
        <f t="shared" si="65"/>
        <v>-1.0951125532346362E-2</v>
      </c>
    </row>
    <row r="940" spans="1:6" ht="15" thickBot="1" x14ac:dyDescent="0.35">
      <c r="A940" s="2">
        <v>37981</v>
      </c>
      <c r="B940" s="5">
        <f t="shared" si="62"/>
        <v>12</v>
      </c>
      <c r="C940" s="5">
        <f t="shared" si="63"/>
        <v>26</v>
      </c>
      <c r="D940" s="5">
        <f t="shared" si="64"/>
        <v>6</v>
      </c>
      <c r="E940" s="3">
        <v>48.75</v>
      </c>
      <c r="F940">
        <f t="shared" si="65"/>
        <v>-4.100881689563897E-4</v>
      </c>
    </row>
    <row r="941" spans="1:6" ht="15" thickBot="1" x14ac:dyDescent="0.35">
      <c r="A941" s="2">
        <v>37984</v>
      </c>
      <c r="B941" s="5">
        <f t="shared" si="62"/>
        <v>12</v>
      </c>
      <c r="C941" s="5">
        <f t="shared" si="63"/>
        <v>29</v>
      </c>
      <c r="D941" s="5">
        <f t="shared" si="64"/>
        <v>2</v>
      </c>
      <c r="E941" s="3">
        <v>48.75</v>
      </c>
      <c r="F941">
        <f t="shared" si="65"/>
        <v>0</v>
      </c>
    </row>
    <row r="942" spans="1:6" ht="15" thickBot="1" x14ac:dyDescent="0.35">
      <c r="A942" s="2">
        <v>37985</v>
      </c>
      <c r="B942" s="5">
        <f t="shared" si="62"/>
        <v>12</v>
      </c>
      <c r="C942" s="5">
        <f t="shared" si="63"/>
        <v>30</v>
      </c>
      <c r="D942" s="5">
        <f t="shared" si="64"/>
        <v>3</v>
      </c>
      <c r="E942" s="3">
        <v>49.46</v>
      </c>
      <c r="F942">
        <f t="shared" si="65"/>
        <v>1.4564102564102581E-2</v>
      </c>
    </row>
    <row r="943" spans="1:6" ht="15" thickBot="1" x14ac:dyDescent="0.35">
      <c r="A943" s="2">
        <v>37986</v>
      </c>
      <c r="B943" s="5">
        <f t="shared" si="62"/>
        <v>12</v>
      </c>
      <c r="C943" s="5">
        <f t="shared" si="63"/>
        <v>31</v>
      </c>
      <c r="D943" s="5">
        <f t="shared" si="64"/>
        <v>4</v>
      </c>
      <c r="E943" s="3">
        <v>49</v>
      </c>
      <c r="F943">
        <f t="shared" si="65"/>
        <v>-9.3004448038819416E-3</v>
      </c>
    </row>
    <row r="944" spans="1:6" ht="15" thickBot="1" x14ac:dyDescent="0.35">
      <c r="A944" s="2">
        <v>37988</v>
      </c>
      <c r="B944" s="5">
        <f t="shared" si="62"/>
        <v>1</v>
      </c>
      <c r="C944" s="5">
        <f t="shared" si="63"/>
        <v>2</v>
      </c>
      <c r="D944" s="5">
        <f t="shared" si="64"/>
        <v>6</v>
      </c>
      <c r="E944" s="3">
        <v>50.2</v>
      </c>
      <c r="F944">
        <f t="shared" si="65"/>
        <v>2.4489795918367405E-2</v>
      </c>
    </row>
    <row r="945" spans="1:6" ht="15" thickBot="1" x14ac:dyDescent="0.35">
      <c r="A945" s="2">
        <v>37991</v>
      </c>
      <c r="B945" s="5">
        <f t="shared" si="62"/>
        <v>1</v>
      </c>
      <c r="C945" s="5">
        <f t="shared" si="63"/>
        <v>5</v>
      </c>
      <c r="D945" s="5">
        <f t="shared" si="64"/>
        <v>2</v>
      </c>
      <c r="E945" s="3">
        <v>53.03</v>
      </c>
      <c r="F945">
        <f t="shared" si="65"/>
        <v>5.6374501992031832E-2</v>
      </c>
    </row>
    <row r="946" spans="1:6" ht="15" thickBot="1" x14ac:dyDescent="0.35">
      <c r="A946" s="2">
        <v>37992</v>
      </c>
      <c r="B946" s="5">
        <f t="shared" si="62"/>
        <v>1</v>
      </c>
      <c r="C946" s="5">
        <f t="shared" si="63"/>
        <v>6</v>
      </c>
      <c r="D946" s="5">
        <f t="shared" si="64"/>
        <v>3</v>
      </c>
      <c r="E946" s="3">
        <v>54.3</v>
      </c>
      <c r="F946">
        <f t="shared" si="65"/>
        <v>2.3948708278332943E-2</v>
      </c>
    </row>
    <row r="947" spans="1:6" ht="15" thickBot="1" x14ac:dyDescent="0.35">
      <c r="A947" s="2">
        <v>37993</v>
      </c>
      <c r="B947" s="5">
        <f t="shared" si="62"/>
        <v>1</v>
      </c>
      <c r="C947" s="5">
        <f t="shared" si="63"/>
        <v>7</v>
      </c>
      <c r="D947" s="5">
        <f t="shared" si="64"/>
        <v>4</v>
      </c>
      <c r="E947" s="3">
        <v>52.54</v>
      </c>
      <c r="F947">
        <f t="shared" si="65"/>
        <v>-3.2412523020257794E-2</v>
      </c>
    </row>
    <row r="948" spans="1:6" ht="15" thickBot="1" x14ac:dyDescent="0.35">
      <c r="A948" s="2">
        <v>37994</v>
      </c>
      <c r="B948" s="5">
        <f t="shared" si="62"/>
        <v>1</v>
      </c>
      <c r="C948" s="5">
        <f t="shared" si="63"/>
        <v>8</v>
      </c>
      <c r="D948" s="5">
        <f t="shared" si="64"/>
        <v>5</v>
      </c>
      <c r="E948" s="3">
        <v>52.02</v>
      </c>
      <c r="F948">
        <f t="shared" si="65"/>
        <v>-9.8972211648267229E-3</v>
      </c>
    </row>
    <row r="949" spans="1:6" ht="15" thickBot="1" x14ac:dyDescent="0.35">
      <c r="A949" s="2">
        <v>37995</v>
      </c>
      <c r="B949" s="5">
        <f t="shared" si="62"/>
        <v>1</v>
      </c>
      <c r="C949" s="5">
        <f t="shared" si="63"/>
        <v>9</v>
      </c>
      <c r="D949" s="5">
        <f t="shared" si="64"/>
        <v>6</v>
      </c>
      <c r="E949" s="3">
        <v>51.85</v>
      </c>
      <c r="F949">
        <f t="shared" si="65"/>
        <v>-3.267973856209183E-3</v>
      </c>
    </row>
    <row r="950" spans="1:6" ht="15" thickBot="1" x14ac:dyDescent="0.35">
      <c r="A950" s="2">
        <v>37998</v>
      </c>
      <c r="B950" s="5">
        <f t="shared" si="62"/>
        <v>1</v>
      </c>
      <c r="C950" s="5">
        <f t="shared" si="63"/>
        <v>12</v>
      </c>
      <c r="D950" s="5">
        <f t="shared" si="64"/>
        <v>2</v>
      </c>
      <c r="E950" s="3">
        <v>52.25</v>
      </c>
      <c r="F950">
        <f t="shared" si="65"/>
        <v>7.71456123432977E-3</v>
      </c>
    </row>
    <row r="951" spans="1:6" ht="15" thickBot="1" x14ac:dyDescent="0.35">
      <c r="A951" s="2">
        <v>37999</v>
      </c>
      <c r="B951" s="5">
        <f t="shared" si="62"/>
        <v>1</v>
      </c>
      <c r="C951" s="5">
        <f t="shared" si="63"/>
        <v>13</v>
      </c>
      <c r="D951" s="5">
        <f t="shared" si="64"/>
        <v>3</v>
      </c>
      <c r="E951" s="3">
        <v>50.87</v>
      </c>
      <c r="F951">
        <f t="shared" si="65"/>
        <v>-2.6411483253588566E-2</v>
      </c>
    </row>
    <row r="952" spans="1:6" ht="15" thickBot="1" x14ac:dyDescent="0.35">
      <c r="A952" s="2">
        <v>38000</v>
      </c>
      <c r="B952" s="5">
        <f t="shared" si="62"/>
        <v>1</v>
      </c>
      <c r="C952" s="5">
        <f t="shared" si="63"/>
        <v>14</v>
      </c>
      <c r="D952" s="5">
        <f t="shared" si="64"/>
        <v>4</v>
      </c>
      <c r="E952" s="3">
        <v>51.15</v>
      </c>
      <c r="F952">
        <f t="shared" si="65"/>
        <v>5.5042264596029322E-3</v>
      </c>
    </row>
    <row r="953" spans="1:6" ht="15" thickBot="1" x14ac:dyDescent="0.35">
      <c r="A953" s="2">
        <v>38001</v>
      </c>
      <c r="B953" s="5">
        <f t="shared" si="62"/>
        <v>1</v>
      </c>
      <c r="C953" s="5">
        <f t="shared" si="63"/>
        <v>15</v>
      </c>
      <c r="D953" s="5">
        <f t="shared" si="64"/>
        <v>5</v>
      </c>
      <c r="E953" s="3">
        <v>52</v>
      </c>
      <c r="F953">
        <f t="shared" si="65"/>
        <v>1.6617790811339225E-2</v>
      </c>
    </row>
    <row r="954" spans="1:6" ht="15" thickBot="1" x14ac:dyDescent="0.35">
      <c r="A954" s="2">
        <v>38002</v>
      </c>
      <c r="B954" s="5">
        <f t="shared" si="62"/>
        <v>1</v>
      </c>
      <c r="C954" s="5">
        <f t="shared" si="63"/>
        <v>16</v>
      </c>
      <c r="D954" s="5">
        <f t="shared" si="64"/>
        <v>6</v>
      </c>
      <c r="E954" s="3">
        <v>56.24</v>
      </c>
      <c r="F954">
        <f t="shared" si="65"/>
        <v>8.1538461538461574E-2</v>
      </c>
    </row>
    <row r="955" spans="1:6" ht="15" thickBot="1" x14ac:dyDescent="0.35">
      <c r="A955" s="2">
        <v>38006</v>
      </c>
      <c r="B955" s="5">
        <f t="shared" si="62"/>
        <v>1</v>
      </c>
      <c r="C955" s="5">
        <f t="shared" si="63"/>
        <v>20</v>
      </c>
      <c r="D955" s="5">
        <f t="shared" si="64"/>
        <v>3</v>
      </c>
      <c r="E955" s="3">
        <v>57.54</v>
      </c>
      <c r="F955">
        <f t="shared" si="65"/>
        <v>2.3115220483641483E-2</v>
      </c>
    </row>
    <row r="956" spans="1:6" ht="15" thickBot="1" x14ac:dyDescent="0.35">
      <c r="A956" s="2">
        <v>38007</v>
      </c>
      <c r="B956" s="5">
        <f t="shared" si="62"/>
        <v>1</v>
      </c>
      <c r="C956" s="5">
        <f t="shared" si="63"/>
        <v>21</v>
      </c>
      <c r="D956" s="5">
        <f t="shared" si="64"/>
        <v>4</v>
      </c>
      <c r="E956" s="3">
        <v>57.5</v>
      </c>
      <c r="F956">
        <f t="shared" si="65"/>
        <v>-6.9516857838024238E-4</v>
      </c>
    </row>
    <row r="957" spans="1:6" ht="15" thickBot="1" x14ac:dyDescent="0.35">
      <c r="A957" s="2">
        <v>38008</v>
      </c>
      <c r="B957" s="5">
        <f t="shared" si="62"/>
        <v>1</v>
      </c>
      <c r="C957" s="5">
        <f t="shared" si="63"/>
        <v>22</v>
      </c>
      <c r="D957" s="5">
        <f t="shared" si="64"/>
        <v>5</v>
      </c>
      <c r="E957" s="3">
        <v>49.2</v>
      </c>
      <c r="F957">
        <f t="shared" si="65"/>
        <v>-0.14434782608695648</v>
      </c>
    </row>
    <row r="958" spans="1:6" ht="15" thickBot="1" x14ac:dyDescent="0.35">
      <c r="A958" s="2">
        <v>38009</v>
      </c>
      <c r="B958" s="5">
        <f t="shared" si="62"/>
        <v>1</v>
      </c>
      <c r="C958" s="5">
        <f t="shared" si="63"/>
        <v>23</v>
      </c>
      <c r="D958" s="5">
        <f t="shared" si="64"/>
        <v>6</v>
      </c>
      <c r="E958" s="3">
        <v>47.587600000000002</v>
      </c>
      <c r="F958">
        <f t="shared" si="65"/>
        <v>-3.2772357723577256E-2</v>
      </c>
    </row>
    <row r="959" spans="1:6" ht="15" thickBot="1" x14ac:dyDescent="0.35">
      <c r="A959" s="2">
        <v>38012</v>
      </c>
      <c r="B959" s="5">
        <f t="shared" si="62"/>
        <v>1</v>
      </c>
      <c r="C959" s="5">
        <f t="shared" si="63"/>
        <v>26</v>
      </c>
      <c r="D959" s="5">
        <f t="shared" si="64"/>
        <v>2</v>
      </c>
      <c r="E959" s="3">
        <v>48.05</v>
      </c>
      <c r="F959">
        <f t="shared" si="65"/>
        <v>9.716816985937413E-3</v>
      </c>
    </row>
    <row r="960" spans="1:6" ht="15" thickBot="1" x14ac:dyDescent="0.35">
      <c r="A960" s="2">
        <v>38013</v>
      </c>
      <c r="B960" s="5">
        <f t="shared" si="62"/>
        <v>1</v>
      </c>
      <c r="C960" s="5">
        <f t="shared" si="63"/>
        <v>27</v>
      </c>
      <c r="D960" s="5">
        <f t="shared" si="64"/>
        <v>3</v>
      </c>
      <c r="E960" s="3">
        <v>45.14</v>
      </c>
      <c r="F960">
        <f t="shared" si="65"/>
        <v>-6.0561914672216374E-2</v>
      </c>
    </row>
    <row r="961" spans="1:6" ht="15" thickBot="1" x14ac:dyDescent="0.35">
      <c r="A961" s="2">
        <v>38014</v>
      </c>
      <c r="B961" s="5">
        <f t="shared" si="62"/>
        <v>1</v>
      </c>
      <c r="C961" s="5">
        <f t="shared" si="63"/>
        <v>28</v>
      </c>
      <c r="D961" s="5">
        <f t="shared" si="64"/>
        <v>4</v>
      </c>
      <c r="E961" s="3">
        <v>44.2</v>
      </c>
      <c r="F961">
        <f t="shared" si="65"/>
        <v>-2.0824102791315854E-2</v>
      </c>
    </row>
    <row r="962" spans="1:6" ht="15" thickBot="1" x14ac:dyDescent="0.35">
      <c r="A962" s="2">
        <v>38015</v>
      </c>
      <c r="B962" s="5">
        <f t="shared" si="62"/>
        <v>1</v>
      </c>
      <c r="C962" s="5">
        <f t="shared" si="63"/>
        <v>29</v>
      </c>
      <c r="D962" s="5">
        <f t="shared" si="64"/>
        <v>5</v>
      </c>
      <c r="E962" s="3">
        <v>44.42</v>
      </c>
      <c r="F962">
        <f t="shared" si="65"/>
        <v>4.9773755656108334E-3</v>
      </c>
    </row>
    <row r="963" spans="1:6" ht="15" thickBot="1" x14ac:dyDescent="0.35">
      <c r="A963" s="2">
        <v>38016</v>
      </c>
      <c r="B963" s="5">
        <f t="shared" ref="B963:B1026" si="66">MONTH(A963)</f>
        <v>1</v>
      </c>
      <c r="C963" s="5">
        <f t="shared" ref="C963:C1026" si="67">DAY(A963)</f>
        <v>30</v>
      </c>
      <c r="D963" s="5">
        <f t="shared" ref="D963:D1026" si="68">WEEKDAY(A963,1)</f>
        <v>6</v>
      </c>
      <c r="E963" s="3">
        <v>45.26</v>
      </c>
      <c r="F963">
        <f t="shared" si="65"/>
        <v>1.8910400720396132E-2</v>
      </c>
    </row>
    <row r="964" spans="1:6" ht="15" thickBot="1" x14ac:dyDescent="0.35">
      <c r="A964" s="2">
        <v>38019</v>
      </c>
      <c r="B964" s="5">
        <f t="shared" si="66"/>
        <v>2</v>
      </c>
      <c r="C964" s="5">
        <f t="shared" si="67"/>
        <v>2</v>
      </c>
      <c r="D964" s="5">
        <f t="shared" si="68"/>
        <v>2</v>
      </c>
      <c r="E964" s="3">
        <v>43.92</v>
      </c>
      <c r="F964">
        <f t="shared" ref="F964:F1027" si="69">(E964-E963)/E963</f>
        <v>-2.9606716747679989E-2</v>
      </c>
    </row>
    <row r="965" spans="1:6" ht="15" thickBot="1" x14ac:dyDescent="0.35">
      <c r="A965" s="2">
        <v>38020</v>
      </c>
      <c r="B965" s="5">
        <f t="shared" si="66"/>
        <v>2</v>
      </c>
      <c r="C965" s="5">
        <f t="shared" si="67"/>
        <v>3</v>
      </c>
      <c r="D965" s="5">
        <f t="shared" si="68"/>
        <v>3</v>
      </c>
      <c r="E965" s="3">
        <v>43.53</v>
      </c>
      <c r="F965">
        <f t="shared" si="69"/>
        <v>-8.8797814207650407E-3</v>
      </c>
    </row>
    <row r="966" spans="1:6" ht="15" thickBot="1" x14ac:dyDescent="0.35">
      <c r="A966" s="2">
        <v>38021</v>
      </c>
      <c r="B966" s="5">
        <f t="shared" si="66"/>
        <v>2</v>
      </c>
      <c r="C966" s="5">
        <f t="shared" si="67"/>
        <v>4</v>
      </c>
      <c r="D966" s="5">
        <f t="shared" si="68"/>
        <v>4</v>
      </c>
      <c r="E966" s="3">
        <v>42.51</v>
      </c>
      <c r="F966">
        <f t="shared" si="69"/>
        <v>-2.343211578221923E-2</v>
      </c>
    </row>
    <row r="967" spans="1:6" ht="15" thickBot="1" x14ac:dyDescent="0.35">
      <c r="A967" s="2">
        <v>38022</v>
      </c>
      <c r="B967" s="5">
        <f t="shared" si="66"/>
        <v>2</v>
      </c>
      <c r="C967" s="5">
        <f t="shared" si="67"/>
        <v>5</v>
      </c>
      <c r="D967" s="5">
        <f t="shared" si="68"/>
        <v>5</v>
      </c>
      <c r="E967" s="3">
        <v>43.85</v>
      </c>
      <c r="F967">
        <f t="shared" si="69"/>
        <v>3.1521994824747199E-2</v>
      </c>
    </row>
    <row r="968" spans="1:6" ht="15" thickBot="1" x14ac:dyDescent="0.35">
      <c r="A968" s="2">
        <v>38023</v>
      </c>
      <c r="B968" s="5">
        <f t="shared" si="66"/>
        <v>2</v>
      </c>
      <c r="C968" s="5">
        <f t="shared" si="67"/>
        <v>6</v>
      </c>
      <c r="D968" s="5">
        <f t="shared" si="68"/>
        <v>6</v>
      </c>
      <c r="E968" s="3">
        <v>44.78</v>
      </c>
      <c r="F968">
        <f t="shared" si="69"/>
        <v>2.1208665906499422E-2</v>
      </c>
    </row>
    <row r="969" spans="1:6" ht="15" thickBot="1" x14ac:dyDescent="0.35">
      <c r="A969" s="2">
        <v>38026</v>
      </c>
      <c r="B969" s="5">
        <f t="shared" si="66"/>
        <v>2</v>
      </c>
      <c r="C969" s="5">
        <f t="shared" si="67"/>
        <v>9</v>
      </c>
      <c r="D969" s="5">
        <f t="shared" si="68"/>
        <v>2</v>
      </c>
      <c r="E969" s="3">
        <v>43.99</v>
      </c>
      <c r="F969">
        <f t="shared" si="69"/>
        <v>-1.7641804376953979E-2</v>
      </c>
    </row>
    <row r="970" spans="1:6" ht="15" thickBot="1" x14ac:dyDescent="0.35">
      <c r="A970" s="2">
        <v>38027</v>
      </c>
      <c r="B970" s="5">
        <f t="shared" si="66"/>
        <v>2</v>
      </c>
      <c r="C970" s="5">
        <f t="shared" si="67"/>
        <v>10</v>
      </c>
      <c r="D970" s="5">
        <f t="shared" si="68"/>
        <v>3</v>
      </c>
      <c r="E970" s="3">
        <v>45.31</v>
      </c>
      <c r="F970">
        <f t="shared" si="69"/>
        <v>3.0006819731757221E-2</v>
      </c>
    </row>
    <row r="971" spans="1:6" ht="15" thickBot="1" x14ac:dyDescent="0.35">
      <c r="A971" s="2">
        <v>38028</v>
      </c>
      <c r="B971" s="5">
        <f t="shared" si="66"/>
        <v>2</v>
      </c>
      <c r="C971" s="5">
        <f t="shared" si="67"/>
        <v>11</v>
      </c>
      <c r="D971" s="5">
        <f t="shared" si="68"/>
        <v>4</v>
      </c>
      <c r="E971" s="3">
        <v>44.93</v>
      </c>
      <c r="F971">
        <f t="shared" si="69"/>
        <v>-8.3866696093578136E-3</v>
      </c>
    </row>
    <row r="972" spans="1:6" ht="15" thickBot="1" x14ac:dyDescent="0.35">
      <c r="A972" s="2">
        <v>38029</v>
      </c>
      <c r="B972" s="5">
        <f t="shared" si="66"/>
        <v>2</v>
      </c>
      <c r="C972" s="5">
        <f t="shared" si="67"/>
        <v>12</v>
      </c>
      <c r="D972" s="5">
        <f t="shared" si="68"/>
        <v>5</v>
      </c>
      <c r="E972" s="3">
        <v>44.33</v>
      </c>
      <c r="F972">
        <f t="shared" si="69"/>
        <v>-1.3354106387714254E-2</v>
      </c>
    </row>
    <row r="973" spans="1:6" ht="15" thickBot="1" x14ac:dyDescent="0.35">
      <c r="A973" s="2">
        <v>38030</v>
      </c>
      <c r="B973" s="5">
        <f t="shared" si="66"/>
        <v>2</v>
      </c>
      <c r="C973" s="5">
        <f t="shared" si="67"/>
        <v>13</v>
      </c>
      <c r="D973" s="5">
        <f t="shared" si="68"/>
        <v>6</v>
      </c>
      <c r="E973" s="3">
        <v>44.69</v>
      </c>
      <c r="F973">
        <f t="shared" si="69"/>
        <v>8.1209113467177862E-3</v>
      </c>
    </row>
    <row r="974" spans="1:6" ht="15" thickBot="1" x14ac:dyDescent="0.35">
      <c r="A974" s="2">
        <v>38034</v>
      </c>
      <c r="B974" s="5">
        <f t="shared" si="66"/>
        <v>2</v>
      </c>
      <c r="C974" s="5">
        <f t="shared" si="67"/>
        <v>17</v>
      </c>
      <c r="D974" s="5">
        <f t="shared" si="68"/>
        <v>3</v>
      </c>
      <c r="E974" s="3">
        <v>44</v>
      </c>
      <c r="F974">
        <f t="shared" si="69"/>
        <v>-1.5439695681360433E-2</v>
      </c>
    </row>
    <row r="975" spans="1:6" ht="15" thickBot="1" x14ac:dyDescent="0.35">
      <c r="A975" s="2">
        <v>38035</v>
      </c>
      <c r="B975" s="5">
        <f t="shared" si="66"/>
        <v>2</v>
      </c>
      <c r="C975" s="5">
        <f t="shared" si="67"/>
        <v>18</v>
      </c>
      <c r="D975" s="5">
        <f t="shared" si="68"/>
        <v>4</v>
      </c>
      <c r="E975" s="3">
        <v>43.97</v>
      </c>
      <c r="F975">
        <f t="shared" si="69"/>
        <v>-6.8181818181820768E-4</v>
      </c>
    </row>
    <row r="976" spans="1:6" ht="15" thickBot="1" x14ac:dyDescent="0.35">
      <c r="A976" s="2">
        <v>38036</v>
      </c>
      <c r="B976" s="5">
        <f t="shared" si="66"/>
        <v>2</v>
      </c>
      <c r="C976" s="5">
        <f t="shared" si="67"/>
        <v>19</v>
      </c>
      <c r="D976" s="5">
        <f t="shared" si="68"/>
        <v>5</v>
      </c>
      <c r="E976" s="3">
        <v>43.51</v>
      </c>
      <c r="F976">
        <f t="shared" si="69"/>
        <v>-1.0461678417102589E-2</v>
      </c>
    </row>
    <row r="977" spans="1:6" ht="15" thickBot="1" x14ac:dyDescent="0.35">
      <c r="A977" s="2">
        <v>38037</v>
      </c>
      <c r="B977" s="5">
        <f t="shared" si="66"/>
        <v>2</v>
      </c>
      <c r="C977" s="5">
        <f t="shared" si="67"/>
        <v>20</v>
      </c>
      <c r="D977" s="5">
        <f t="shared" si="68"/>
        <v>6</v>
      </c>
      <c r="E977" s="3">
        <v>43.65</v>
      </c>
      <c r="F977">
        <f t="shared" si="69"/>
        <v>3.2176511146862923E-3</v>
      </c>
    </row>
    <row r="978" spans="1:6" ht="15" thickBot="1" x14ac:dyDescent="0.35">
      <c r="A978" s="2">
        <v>38040</v>
      </c>
      <c r="B978" s="5">
        <f t="shared" si="66"/>
        <v>2</v>
      </c>
      <c r="C978" s="5">
        <f t="shared" si="67"/>
        <v>23</v>
      </c>
      <c r="D978" s="5">
        <f t="shared" si="68"/>
        <v>2</v>
      </c>
      <c r="E978" s="3">
        <v>42.279000000000003</v>
      </c>
      <c r="F978">
        <f t="shared" si="69"/>
        <v>-3.1408934707903666E-2</v>
      </c>
    </row>
    <row r="979" spans="1:6" ht="15" thickBot="1" x14ac:dyDescent="0.35">
      <c r="A979" s="2">
        <v>38041</v>
      </c>
      <c r="B979" s="5">
        <f t="shared" si="66"/>
        <v>2</v>
      </c>
      <c r="C979" s="5">
        <f t="shared" si="67"/>
        <v>24</v>
      </c>
      <c r="D979" s="5">
        <f t="shared" si="68"/>
        <v>3</v>
      </c>
      <c r="E979" s="3">
        <v>42.56</v>
      </c>
      <c r="F979">
        <f t="shared" si="69"/>
        <v>6.6463255989971095E-3</v>
      </c>
    </row>
    <row r="980" spans="1:6" ht="15" thickBot="1" x14ac:dyDescent="0.35">
      <c r="A980" s="2">
        <v>38042</v>
      </c>
      <c r="B980" s="5">
        <f t="shared" si="66"/>
        <v>2</v>
      </c>
      <c r="C980" s="5">
        <f t="shared" si="67"/>
        <v>25</v>
      </c>
      <c r="D980" s="5">
        <f t="shared" si="68"/>
        <v>4</v>
      </c>
      <c r="E980" s="3">
        <v>44.11</v>
      </c>
      <c r="F980">
        <f t="shared" si="69"/>
        <v>3.6419172932330761E-2</v>
      </c>
    </row>
    <row r="981" spans="1:6" ht="15" thickBot="1" x14ac:dyDescent="0.35">
      <c r="A981" s="2">
        <v>38043</v>
      </c>
      <c r="B981" s="5">
        <f t="shared" si="66"/>
        <v>2</v>
      </c>
      <c r="C981" s="5">
        <f t="shared" si="67"/>
        <v>26</v>
      </c>
      <c r="D981" s="5">
        <f t="shared" si="68"/>
        <v>5</v>
      </c>
      <c r="E981" s="3">
        <v>44.28</v>
      </c>
      <c r="F981">
        <f t="shared" si="69"/>
        <v>3.8540013602358131E-3</v>
      </c>
    </row>
    <row r="982" spans="1:6" ht="15" thickBot="1" x14ac:dyDescent="0.35">
      <c r="A982" s="2">
        <v>38044</v>
      </c>
      <c r="B982" s="5">
        <f t="shared" si="66"/>
        <v>2</v>
      </c>
      <c r="C982" s="5">
        <f t="shared" si="67"/>
        <v>27</v>
      </c>
      <c r="D982" s="5">
        <f t="shared" si="68"/>
        <v>6</v>
      </c>
      <c r="E982" s="3">
        <v>44.55</v>
      </c>
      <c r="F982">
        <f t="shared" si="69"/>
        <v>6.0975609756096661E-3</v>
      </c>
    </row>
    <row r="983" spans="1:6" ht="15" thickBot="1" x14ac:dyDescent="0.35">
      <c r="A983" s="2">
        <v>38047</v>
      </c>
      <c r="B983" s="5">
        <f t="shared" si="66"/>
        <v>3</v>
      </c>
      <c r="C983" s="5">
        <f t="shared" si="67"/>
        <v>1</v>
      </c>
      <c r="D983" s="5">
        <f t="shared" si="68"/>
        <v>2</v>
      </c>
      <c r="E983" s="3">
        <v>45.73</v>
      </c>
      <c r="F983">
        <f t="shared" si="69"/>
        <v>2.6487093153759817E-2</v>
      </c>
    </row>
    <row r="984" spans="1:6" ht="15" thickBot="1" x14ac:dyDescent="0.35">
      <c r="A984" s="2">
        <v>38048</v>
      </c>
      <c r="B984" s="5">
        <f t="shared" si="66"/>
        <v>3</v>
      </c>
      <c r="C984" s="5">
        <f t="shared" si="67"/>
        <v>2</v>
      </c>
      <c r="D984" s="5">
        <f t="shared" si="68"/>
        <v>3</v>
      </c>
      <c r="E984" s="3">
        <v>45.9</v>
      </c>
      <c r="F984">
        <f t="shared" si="69"/>
        <v>3.7174721189591454E-3</v>
      </c>
    </row>
    <row r="985" spans="1:6" ht="15" thickBot="1" x14ac:dyDescent="0.35">
      <c r="A985" s="2">
        <v>38049</v>
      </c>
      <c r="B985" s="5">
        <f t="shared" si="66"/>
        <v>3</v>
      </c>
      <c r="C985" s="5">
        <f t="shared" si="67"/>
        <v>3</v>
      </c>
      <c r="D985" s="5">
        <f t="shared" si="68"/>
        <v>4</v>
      </c>
      <c r="E985" s="3">
        <v>44.7</v>
      </c>
      <c r="F985">
        <f t="shared" si="69"/>
        <v>-2.614379084967311E-2</v>
      </c>
    </row>
    <row r="986" spans="1:6" ht="15" thickBot="1" x14ac:dyDescent="0.35">
      <c r="A986" s="2">
        <v>38050</v>
      </c>
      <c r="B986" s="5">
        <f t="shared" si="66"/>
        <v>3</v>
      </c>
      <c r="C986" s="5">
        <f t="shared" si="67"/>
        <v>4</v>
      </c>
      <c r="D986" s="5">
        <f t="shared" si="68"/>
        <v>5</v>
      </c>
      <c r="E986" s="3">
        <v>45.1</v>
      </c>
      <c r="F986">
        <f t="shared" si="69"/>
        <v>8.948545861297506E-3</v>
      </c>
    </row>
    <row r="987" spans="1:6" ht="15" thickBot="1" x14ac:dyDescent="0.35">
      <c r="A987" s="2">
        <v>38051</v>
      </c>
      <c r="B987" s="5">
        <f t="shared" si="66"/>
        <v>3</v>
      </c>
      <c r="C987" s="5">
        <f t="shared" si="67"/>
        <v>5</v>
      </c>
      <c r="D987" s="5">
        <f t="shared" si="68"/>
        <v>6</v>
      </c>
      <c r="E987" s="3">
        <v>44.4</v>
      </c>
      <c r="F987">
        <f t="shared" si="69"/>
        <v>-1.552106430155217E-2</v>
      </c>
    </row>
    <row r="988" spans="1:6" ht="15" thickBot="1" x14ac:dyDescent="0.35">
      <c r="A988" s="2">
        <v>38054</v>
      </c>
      <c r="B988" s="5">
        <f t="shared" si="66"/>
        <v>3</v>
      </c>
      <c r="C988" s="5">
        <f t="shared" si="67"/>
        <v>8</v>
      </c>
      <c r="D988" s="5">
        <f t="shared" si="68"/>
        <v>2</v>
      </c>
      <c r="E988" s="3">
        <v>43.22</v>
      </c>
      <c r="F988">
        <f t="shared" si="69"/>
        <v>-2.6576576576576572E-2</v>
      </c>
    </row>
    <row r="989" spans="1:6" ht="15" thickBot="1" x14ac:dyDescent="0.35">
      <c r="A989" s="2">
        <v>38055</v>
      </c>
      <c r="B989" s="5">
        <f t="shared" si="66"/>
        <v>3</v>
      </c>
      <c r="C989" s="5">
        <f t="shared" si="67"/>
        <v>9</v>
      </c>
      <c r="D989" s="5">
        <f t="shared" si="68"/>
        <v>3</v>
      </c>
      <c r="E989" s="3">
        <v>42.44</v>
      </c>
      <c r="F989">
        <f t="shared" si="69"/>
        <v>-1.804720037019901E-2</v>
      </c>
    </row>
    <row r="990" spans="1:6" ht="15" thickBot="1" x14ac:dyDescent="0.35">
      <c r="A990" s="2">
        <v>38056</v>
      </c>
      <c r="B990" s="5">
        <f t="shared" si="66"/>
        <v>3</v>
      </c>
      <c r="C990" s="5">
        <f t="shared" si="67"/>
        <v>10</v>
      </c>
      <c r="D990" s="5">
        <f t="shared" si="68"/>
        <v>4</v>
      </c>
      <c r="E990" s="3">
        <v>40.85</v>
      </c>
      <c r="F990">
        <f t="shared" si="69"/>
        <v>-3.7464655984919805E-2</v>
      </c>
    </row>
    <row r="991" spans="1:6" ht="15" thickBot="1" x14ac:dyDescent="0.35">
      <c r="A991" s="2">
        <v>38057</v>
      </c>
      <c r="B991" s="5">
        <f t="shared" si="66"/>
        <v>3</v>
      </c>
      <c r="C991" s="5">
        <f t="shared" si="67"/>
        <v>11</v>
      </c>
      <c r="D991" s="5">
        <f t="shared" si="68"/>
        <v>5</v>
      </c>
      <c r="E991" s="3">
        <v>40.5</v>
      </c>
      <c r="F991">
        <f t="shared" si="69"/>
        <v>-8.5679314565483815E-3</v>
      </c>
    </row>
    <row r="992" spans="1:6" ht="15" thickBot="1" x14ac:dyDescent="0.35">
      <c r="A992" s="2">
        <v>38058</v>
      </c>
      <c r="B992" s="5">
        <f t="shared" si="66"/>
        <v>3</v>
      </c>
      <c r="C992" s="5">
        <f t="shared" si="67"/>
        <v>12</v>
      </c>
      <c r="D992" s="5">
        <f t="shared" si="68"/>
        <v>6</v>
      </c>
      <c r="E992" s="3">
        <v>42.24</v>
      </c>
      <c r="F992">
        <f t="shared" si="69"/>
        <v>4.2962962962963015E-2</v>
      </c>
    </row>
    <row r="993" spans="1:6" ht="15" thickBot="1" x14ac:dyDescent="0.35">
      <c r="A993" s="2">
        <v>38061</v>
      </c>
      <c r="B993" s="5">
        <f t="shared" si="66"/>
        <v>3</v>
      </c>
      <c r="C993" s="5">
        <f t="shared" si="67"/>
        <v>15</v>
      </c>
      <c r="D993" s="5">
        <f t="shared" si="68"/>
        <v>2</v>
      </c>
      <c r="E993" s="3">
        <v>40.86</v>
      </c>
      <c r="F993">
        <f t="shared" si="69"/>
        <v>-3.2670454545454607E-2</v>
      </c>
    </row>
    <row r="994" spans="1:6" ht="15" thickBot="1" x14ac:dyDescent="0.35">
      <c r="A994" s="2">
        <v>38062</v>
      </c>
      <c r="B994" s="5">
        <f t="shared" si="66"/>
        <v>3</v>
      </c>
      <c r="C994" s="5">
        <f t="shared" si="67"/>
        <v>16</v>
      </c>
      <c r="D994" s="5">
        <f t="shared" si="68"/>
        <v>3</v>
      </c>
      <c r="E994" s="3">
        <v>41.4</v>
      </c>
      <c r="F994">
        <f t="shared" si="69"/>
        <v>1.3215859030836984E-2</v>
      </c>
    </row>
    <row r="995" spans="1:6" ht="15" thickBot="1" x14ac:dyDescent="0.35">
      <c r="A995" s="2">
        <v>38063</v>
      </c>
      <c r="B995" s="5">
        <f t="shared" si="66"/>
        <v>3</v>
      </c>
      <c r="C995" s="5">
        <f t="shared" si="67"/>
        <v>17</v>
      </c>
      <c r="D995" s="5">
        <f t="shared" si="68"/>
        <v>4</v>
      </c>
      <c r="E995" s="3">
        <v>42.52</v>
      </c>
      <c r="F995">
        <f t="shared" si="69"/>
        <v>2.7053140096618467E-2</v>
      </c>
    </row>
    <row r="996" spans="1:6" ht="15" thickBot="1" x14ac:dyDescent="0.35">
      <c r="A996" s="2">
        <v>38064</v>
      </c>
      <c r="B996" s="5">
        <f t="shared" si="66"/>
        <v>3</v>
      </c>
      <c r="C996" s="5">
        <f t="shared" si="67"/>
        <v>18</v>
      </c>
      <c r="D996" s="5">
        <f t="shared" si="68"/>
        <v>5</v>
      </c>
      <c r="E996" s="3">
        <v>42</v>
      </c>
      <c r="F996">
        <f t="shared" si="69"/>
        <v>-1.2229539040451624E-2</v>
      </c>
    </row>
    <row r="997" spans="1:6" ht="15" thickBot="1" x14ac:dyDescent="0.35">
      <c r="A997" s="2">
        <v>38065</v>
      </c>
      <c r="B997" s="5">
        <f t="shared" si="66"/>
        <v>3</v>
      </c>
      <c r="C997" s="5">
        <f t="shared" si="67"/>
        <v>19</v>
      </c>
      <c r="D997" s="5">
        <f t="shared" si="68"/>
        <v>6</v>
      </c>
      <c r="E997" s="3">
        <v>42.48</v>
      </c>
      <c r="F997">
        <f t="shared" si="69"/>
        <v>1.1428571428571354E-2</v>
      </c>
    </row>
    <row r="998" spans="1:6" ht="15" thickBot="1" x14ac:dyDescent="0.35">
      <c r="A998" s="2">
        <v>38068</v>
      </c>
      <c r="B998" s="5">
        <f t="shared" si="66"/>
        <v>3</v>
      </c>
      <c r="C998" s="5">
        <f t="shared" si="67"/>
        <v>22</v>
      </c>
      <c r="D998" s="5">
        <f t="shared" si="68"/>
        <v>2</v>
      </c>
      <c r="E998" s="3">
        <v>41.6</v>
      </c>
      <c r="F998">
        <f t="shared" si="69"/>
        <v>-2.0715630885122304E-2</v>
      </c>
    </row>
    <row r="999" spans="1:6" ht="15" thickBot="1" x14ac:dyDescent="0.35">
      <c r="A999" s="2">
        <v>38069</v>
      </c>
      <c r="B999" s="5">
        <f t="shared" si="66"/>
        <v>3</v>
      </c>
      <c r="C999" s="5">
        <f t="shared" si="67"/>
        <v>23</v>
      </c>
      <c r="D999" s="5">
        <f t="shared" si="68"/>
        <v>3</v>
      </c>
      <c r="E999" s="3">
        <v>41.26</v>
      </c>
      <c r="F999">
        <f t="shared" si="69"/>
        <v>-8.1730769230770051E-3</v>
      </c>
    </row>
    <row r="1000" spans="1:6" ht="15" thickBot="1" x14ac:dyDescent="0.35">
      <c r="A1000" s="2">
        <v>38070</v>
      </c>
      <c r="B1000" s="5">
        <f t="shared" si="66"/>
        <v>3</v>
      </c>
      <c r="C1000" s="5">
        <f t="shared" si="67"/>
        <v>24</v>
      </c>
      <c r="D1000" s="5">
        <f t="shared" si="68"/>
        <v>4</v>
      </c>
      <c r="E1000" s="3">
        <v>41.78</v>
      </c>
      <c r="F1000">
        <f t="shared" si="69"/>
        <v>1.2603005332040795E-2</v>
      </c>
    </row>
    <row r="1001" spans="1:6" ht="15" thickBot="1" x14ac:dyDescent="0.35">
      <c r="A1001" s="2">
        <v>38071</v>
      </c>
      <c r="B1001" s="5">
        <f t="shared" si="66"/>
        <v>3</v>
      </c>
      <c r="C1001" s="5">
        <f t="shared" si="67"/>
        <v>25</v>
      </c>
      <c r="D1001" s="5">
        <f t="shared" si="68"/>
        <v>5</v>
      </c>
      <c r="E1001" s="3">
        <v>44.04</v>
      </c>
      <c r="F1001">
        <f t="shared" si="69"/>
        <v>5.4092867400670125E-2</v>
      </c>
    </row>
    <row r="1002" spans="1:6" ht="15" thickBot="1" x14ac:dyDescent="0.35">
      <c r="A1002" s="2">
        <v>38072</v>
      </c>
      <c r="B1002" s="5">
        <f t="shared" si="66"/>
        <v>3</v>
      </c>
      <c r="C1002" s="5">
        <f t="shared" si="67"/>
        <v>26</v>
      </c>
      <c r="D1002" s="5">
        <f t="shared" si="68"/>
        <v>6</v>
      </c>
      <c r="E1002" s="3">
        <v>44.39</v>
      </c>
      <c r="F1002">
        <f t="shared" si="69"/>
        <v>7.9473206176203775E-3</v>
      </c>
    </row>
    <row r="1003" spans="1:6" ht="15" thickBot="1" x14ac:dyDescent="0.35">
      <c r="A1003" s="2">
        <v>38075</v>
      </c>
      <c r="B1003" s="5">
        <f t="shared" si="66"/>
        <v>3</v>
      </c>
      <c r="C1003" s="5">
        <f t="shared" si="67"/>
        <v>29</v>
      </c>
      <c r="D1003" s="5">
        <f t="shared" si="68"/>
        <v>2</v>
      </c>
      <c r="E1003" s="3">
        <v>43.73</v>
      </c>
      <c r="F1003">
        <f t="shared" si="69"/>
        <v>-1.486821356161306E-2</v>
      </c>
    </row>
    <row r="1004" spans="1:6" ht="15" thickBot="1" x14ac:dyDescent="0.35">
      <c r="A1004" s="2">
        <v>38076</v>
      </c>
      <c r="B1004" s="5">
        <f t="shared" si="66"/>
        <v>3</v>
      </c>
      <c r="C1004" s="5">
        <f t="shared" si="67"/>
        <v>30</v>
      </c>
      <c r="D1004" s="5">
        <f t="shared" si="68"/>
        <v>3</v>
      </c>
      <c r="E1004" s="3">
        <v>43.27</v>
      </c>
      <c r="F1004">
        <f t="shared" si="69"/>
        <v>-1.0519094443173881E-2</v>
      </c>
    </row>
    <row r="1005" spans="1:6" ht="15" thickBot="1" x14ac:dyDescent="0.35">
      <c r="A1005" s="2">
        <v>38077</v>
      </c>
      <c r="B1005" s="5">
        <f t="shared" si="66"/>
        <v>3</v>
      </c>
      <c r="C1005" s="5">
        <f t="shared" si="67"/>
        <v>31</v>
      </c>
      <c r="D1005" s="5">
        <f t="shared" si="68"/>
        <v>4</v>
      </c>
      <c r="E1005" s="3">
        <v>42.13</v>
      </c>
      <c r="F1005">
        <f t="shared" si="69"/>
        <v>-2.6346198289808193E-2</v>
      </c>
    </row>
    <row r="1006" spans="1:6" ht="15" thickBot="1" x14ac:dyDescent="0.35">
      <c r="A1006" s="2">
        <v>38078</v>
      </c>
      <c r="B1006" s="5">
        <f t="shared" si="66"/>
        <v>4</v>
      </c>
      <c r="C1006" s="5">
        <f t="shared" si="67"/>
        <v>1</v>
      </c>
      <c r="D1006" s="5">
        <f t="shared" si="68"/>
        <v>5</v>
      </c>
      <c r="E1006" s="3">
        <v>41.55</v>
      </c>
      <c r="F1006">
        <f t="shared" si="69"/>
        <v>-1.3766911939235826E-2</v>
      </c>
    </row>
    <row r="1007" spans="1:6" ht="15" thickBot="1" x14ac:dyDescent="0.35">
      <c r="A1007" s="2">
        <v>38079</v>
      </c>
      <c r="B1007" s="5">
        <f t="shared" si="66"/>
        <v>4</v>
      </c>
      <c r="C1007" s="5">
        <f t="shared" si="67"/>
        <v>2</v>
      </c>
      <c r="D1007" s="5">
        <f t="shared" si="68"/>
        <v>6</v>
      </c>
      <c r="E1007" s="3">
        <v>42.41</v>
      </c>
      <c r="F1007">
        <f t="shared" si="69"/>
        <v>2.0697954271961479E-2</v>
      </c>
    </row>
    <row r="1008" spans="1:6" ht="15" thickBot="1" x14ac:dyDescent="0.35">
      <c r="A1008" s="2">
        <v>38082</v>
      </c>
      <c r="B1008" s="5">
        <f t="shared" si="66"/>
        <v>4</v>
      </c>
      <c r="C1008" s="5">
        <f t="shared" si="67"/>
        <v>5</v>
      </c>
      <c r="D1008" s="5">
        <f t="shared" si="68"/>
        <v>2</v>
      </c>
      <c r="E1008" s="3">
        <v>44.19</v>
      </c>
      <c r="F1008">
        <f t="shared" si="69"/>
        <v>4.197123319971708E-2</v>
      </c>
    </row>
    <row r="1009" spans="1:6" ht="15" thickBot="1" x14ac:dyDescent="0.35">
      <c r="A1009" s="2">
        <v>38083</v>
      </c>
      <c r="B1009" s="5">
        <f t="shared" si="66"/>
        <v>4</v>
      </c>
      <c r="C1009" s="5">
        <f t="shared" si="67"/>
        <v>6</v>
      </c>
      <c r="D1009" s="5">
        <f t="shared" si="68"/>
        <v>3</v>
      </c>
      <c r="E1009" s="3">
        <v>43.21</v>
      </c>
      <c r="F1009">
        <f t="shared" si="69"/>
        <v>-2.2176963113826588E-2</v>
      </c>
    </row>
    <row r="1010" spans="1:6" ht="15" thickBot="1" x14ac:dyDescent="0.35">
      <c r="A1010" s="2">
        <v>38084</v>
      </c>
      <c r="B1010" s="5">
        <f t="shared" si="66"/>
        <v>4</v>
      </c>
      <c r="C1010" s="5">
        <f t="shared" si="67"/>
        <v>7</v>
      </c>
      <c r="D1010" s="5">
        <f t="shared" si="68"/>
        <v>4</v>
      </c>
      <c r="E1010" s="3">
        <v>42.24</v>
      </c>
      <c r="F1010">
        <f t="shared" si="69"/>
        <v>-2.2448507289979144E-2</v>
      </c>
    </row>
    <row r="1011" spans="1:6" ht="15" thickBot="1" x14ac:dyDescent="0.35">
      <c r="A1011" s="2">
        <v>38085</v>
      </c>
      <c r="B1011" s="5">
        <f t="shared" si="66"/>
        <v>4</v>
      </c>
      <c r="C1011" s="5">
        <f t="shared" si="67"/>
        <v>8</v>
      </c>
      <c r="D1011" s="5">
        <f t="shared" si="68"/>
        <v>5</v>
      </c>
      <c r="E1011" s="3">
        <v>42.13</v>
      </c>
      <c r="F1011">
        <f t="shared" si="69"/>
        <v>-2.6041666666666531E-3</v>
      </c>
    </row>
    <row r="1012" spans="1:6" ht="15" thickBot="1" x14ac:dyDescent="0.35">
      <c r="A1012" s="2">
        <v>38089</v>
      </c>
      <c r="B1012" s="5">
        <f t="shared" si="66"/>
        <v>4</v>
      </c>
      <c r="C1012" s="5">
        <f t="shared" si="67"/>
        <v>12</v>
      </c>
      <c r="D1012" s="5">
        <f t="shared" si="68"/>
        <v>2</v>
      </c>
      <c r="E1012" s="3">
        <v>42.15</v>
      </c>
      <c r="F1012">
        <f t="shared" si="69"/>
        <v>4.7472110135286067E-4</v>
      </c>
    </row>
    <row r="1013" spans="1:6" ht="15" thickBot="1" x14ac:dyDescent="0.35">
      <c r="A1013" s="2">
        <v>38090</v>
      </c>
      <c r="B1013" s="5">
        <f t="shared" si="66"/>
        <v>4</v>
      </c>
      <c r="C1013" s="5">
        <f t="shared" si="67"/>
        <v>13</v>
      </c>
      <c r="D1013" s="5">
        <f t="shared" si="68"/>
        <v>3</v>
      </c>
      <c r="E1013" s="3">
        <v>41.17</v>
      </c>
      <c r="F1013">
        <f t="shared" si="69"/>
        <v>-2.3250296559905029E-2</v>
      </c>
    </row>
    <row r="1014" spans="1:6" ht="15" thickBot="1" x14ac:dyDescent="0.35">
      <c r="A1014" s="2">
        <v>38091</v>
      </c>
      <c r="B1014" s="5">
        <f t="shared" si="66"/>
        <v>4</v>
      </c>
      <c r="C1014" s="5">
        <f t="shared" si="67"/>
        <v>14</v>
      </c>
      <c r="D1014" s="5">
        <f t="shared" si="68"/>
        <v>4</v>
      </c>
      <c r="E1014" s="3">
        <v>40.9</v>
      </c>
      <c r="F1014">
        <f t="shared" si="69"/>
        <v>-6.5581734272529297E-3</v>
      </c>
    </row>
    <row r="1015" spans="1:6" ht="15" thickBot="1" x14ac:dyDescent="0.35">
      <c r="A1015" s="2">
        <v>38092</v>
      </c>
      <c r="B1015" s="5">
        <f t="shared" si="66"/>
        <v>4</v>
      </c>
      <c r="C1015" s="5">
        <f t="shared" si="67"/>
        <v>15</v>
      </c>
      <c r="D1015" s="5">
        <f t="shared" si="68"/>
        <v>5</v>
      </c>
      <c r="E1015" s="3">
        <v>38.42</v>
      </c>
      <c r="F1015">
        <f t="shared" si="69"/>
        <v>-6.0635696821515817E-2</v>
      </c>
    </row>
    <row r="1016" spans="1:6" ht="15" thickBot="1" x14ac:dyDescent="0.35">
      <c r="A1016" s="2">
        <v>38093</v>
      </c>
      <c r="B1016" s="5">
        <f t="shared" si="66"/>
        <v>4</v>
      </c>
      <c r="C1016" s="5">
        <f t="shared" si="67"/>
        <v>16</v>
      </c>
      <c r="D1016" s="5">
        <f t="shared" si="68"/>
        <v>6</v>
      </c>
      <c r="E1016" s="3">
        <v>37.11</v>
      </c>
      <c r="F1016">
        <f t="shared" si="69"/>
        <v>-3.4096824570536234E-2</v>
      </c>
    </row>
    <row r="1017" spans="1:6" ht="15" thickBot="1" x14ac:dyDescent="0.35">
      <c r="A1017" s="2">
        <v>38096</v>
      </c>
      <c r="B1017" s="5">
        <f t="shared" si="66"/>
        <v>4</v>
      </c>
      <c r="C1017" s="5">
        <f t="shared" si="67"/>
        <v>19</v>
      </c>
      <c r="D1017" s="5">
        <f t="shared" si="68"/>
        <v>2</v>
      </c>
      <c r="E1017" s="3">
        <v>37.9</v>
      </c>
      <c r="F1017">
        <f t="shared" si="69"/>
        <v>2.1288062516841798E-2</v>
      </c>
    </row>
    <row r="1018" spans="1:6" ht="15" thickBot="1" x14ac:dyDescent="0.35">
      <c r="A1018" s="2">
        <v>38097</v>
      </c>
      <c r="B1018" s="5">
        <f t="shared" si="66"/>
        <v>4</v>
      </c>
      <c r="C1018" s="5">
        <f t="shared" si="67"/>
        <v>20</v>
      </c>
      <c r="D1018" s="5">
        <f t="shared" si="68"/>
        <v>3</v>
      </c>
      <c r="E1018" s="3">
        <v>36.47</v>
      </c>
      <c r="F1018">
        <f t="shared" si="69"/>
        <v>-3.7730870712401048E-2</v>
      </c>
    </row>
    <row r="1019" spans="1:6" ht="15" thickBot="1" x14ac:dyDescent="0.35">
      <c r="A1019" s="2">
        <v>38098</v>
      </c>
      <c r="B1019" s="5">
        <f t="shared" si="66"/>
        <v>4</v>
      </c>
      <c r="C1019" s="5">
        <f t="shared" si="67"/>
        <v>21</v>
      </c>
      <c r="D1019" s="5">
        <f t="shared" si="68"/>
        <v>4</v>
      </c>
      <c r="E1019" s="3">
        <v>37.56</v>
      </c>
      <c r="F1019">
        <f t="shared" si="69"/>
        <v>2.9887578831916738E-2</v>
      </c>
    </row>
    <row r="1020" spans="1:6" ht="15" thickBot="1" x14ac:dyDescent="0.35">
      <c r="A1020" s="2">
        <v>38099</v>
      </c>
      <c r="B1020" s="5">
        <f t="shared" si="66"/>
        <v>4</v>
      </c>
      <c r="C1020" s="5">
        <f t="shared" si="67"/>
        <v>22</v>
      </c>
      <c r="D1020" s="5">
        <f t="shared" si="68"/>
        <v>5</v>
      </c>
      <c r="E1020" s="3">
        <v>33.36</v>
      </c>
      <c r="F1020">
        <f t="shared" si="69"/>
        <v>-0.1118210862619809</v>
      </c>
    </row>
    <row r="1021" spans="1:6" ht="15" thickBot="1" x14ac:dyDescent="0.35">
      <c r="A1021" s="2">
        <v>38100</v>
      </c>
      <c r="B1021" s="5">
        <f t="shared" si="66"/>
        <v>4</v>
      </c>
      <c r="C1021" s="5">
        <f t="shared" si="67"/>
        <v>23</v>
      </c>
      <c r="D1021" s="5">
        <f t="shared" si="68"/>
        <v>6</v>
      </c>
      <c r="E1021" s="3">
        <v>33.4</v>
      </c>
      <c r="F1021">
        <f t="shared" si="69"/>
        <v>1.1990407673860657E-3</v>
      </c>
    </row>
    <row r="1022" spans="1:6" ht="15" thickBot="1" x14ac:dyDescent="0.35">
      <c r="A1022" s="2">
        <v>38103</v>
      </c>
      <c r="B1022" s="5">
        <f t="shared" si="66"/>
        <v>4</v>
      </c>
      <c r="C1022" s="5">
        <f t="shared" si="67"/>
        <v>26</v>
      </c>
      <c r="D1022" s="5">
        <f t="shared" si="68"/>
        <v>2</v>
      </c>
      <c r="E1022" s="3">
        <v>32.18</v>
      </c>
      <c r="F1022">
        <f t="shared" si="69"/>
        <v>-3.6526946107784397E-2</v>
      </c>
    </row>
    <row r="1023" spans="1:6" ht="15" thickBot="1" x14ac:dyDescent="0.35">
      <c r="A1023" s="2">
        <v>38104</v>
      </c>
      <c r="B1023" s="5">
        <f t="shared" si="66"/>
        <v>4</v>
      </c>
      <c r="C1023" s="5">
        <f t="shared" si="67"/>
        <v>27</v>
      </c>
      <c r="D1023" s="5">
        <f t="shared" si="68"/>
        <v>3</v>
      </c>
      <c r="E1023" s="3">
        <v>32.01</v>
      </c>
      <c r="F1023">
        <f t="shared" si="69"/>
        <v>-5.2827843380982504E-3</v>
      </c>
    </row>
    <row r="1024" spans="1:6" ht="15" thickBot="1" x14ac:dyDescent="0.35">
      <c r="A1024" s="2">
        <v>38105</v>
      </c>
      <c r="B1024" s="5">
        <f t="shared" si="66"/>
        <v>4</v>
      </c>
      <c r="C1024" s="5">
        <f t="shared" si="67"/>
        <v>28</v>
      </c>
      <c r="D1024" s="5">
        <f t="shared" si="68"/>
        <v>4</v>
      </c>
      <c r="E1024" s="3">
        <v>30.83</v>
      </c>
      <c r="F1024">
        <f t="shared" si="69"/>
        <v>-3.6863480162449225E-2</v>
      </c>
    </row>
    <row r="1025" spans="1:6" ht="15" thickBot="1" x14ac:dyDescent="0.35">
      <c r="A1025" s="2">
        <v>38106</v>
      </c>
      <c r="B1025" s="5">
        <f t="shared" si="66"/>
        <v>4</v>
      </c>
      <c r="C1025" s="5">
        <f t="shared" si="67"/>
        <v>29</v>
      </c>
      <c r="D1025" s="5">
        <f t="shared" si="68"/>
        <v>5</v>
      </c>
      <c r="E1025" s="3">
        <v>30.5</v>
      </c>
      <c r="F1025">
        <f t="shared" si="69"/>
        <v>-1.0703859876743377E-2</v>
      </c>
    </row>
    <row r="1026" spans="1:6" ht="15" thickBot="1" x14ac:dyDescent="0.35">
      <c r="A1026" s="2">
        <v>38107</v>
      </c>
      <c r="B1026" s="5">
        <f t="shared" si="66"/>
        <v>4</v>
      </c>
      <c r="C1026" s="5">
        <f t="shared" si="67"/>
        <v>30</v>
      </c>
      <c r="D1026" s="5">
        <f t="shared" si="68"/>
        <v>6</v>
      </c>
      <c r="E1026" s="3">
        <v>29.58</v>
      </c>
      <c r="F1026">
        <f t="shared" si="69"/>
        <v>-3.0163934426229565E-2</v>
      </c>
    </row>
    <row r="1027" spans="1:6" ht="15" thickBot="1" x14ac:dyDescent="0.35">
      <c r="A1027" s="2">
        <v>38110</v>
      </c>
      <c r="B1027" s="5">
        <f t="shared" ref="B1027:B1090" si="70">MONTH(A1027)</f>
        <v>5</v>
      </c>
      <c r="C1027" s="5">
        <f t="shared" ref="C1027:C1090" si="71">DAY(A1027)</f>
        <v>3</v>
      </c>
      <c r="D1027" s="5">
        <f t="shared" ref="D1027:D1090" si="72">WEEKDAY(A1027,1)</f>
        <v>2</v>
      </c>
      <c r="E1027" s="3">
        <v>28.96</v>
      </c>
      <c r="F1027">
        <f t="shared" si="69"/>
        <v>-2.0960108181203432E-2</v>
      </c>
    </row>
    <row r="1028" spans="1:6" ht="15" thickBot="1" x14ac:dyDescent="0.35">
      <c r="A1028" s="2">
        <v>38111</v>
      </c>
      <c r="B1028" s="5">
        <f t="shared" si="70"/>
        <v>5</v>
      </c>
      <c r="C1028" s="5">
        <f t="shared" si="71"/>
        <v>4</v>
      </c>
      <c r="D1028" s="5">
        <f t="shared" si="72"/>
        <v>3</v>
      </c>
      <c r="E1028" s="3">
        <v>30.15</v>
      </c>
      <c r="F1028">
        <f t="shared" ref="F1028:F1091" si="73">(E1028-E1027)/E1027</f>
        <v>4.1091160220994398E-2</v>
      </c>
    </row>
    <row r="1029" spans="1:6" ht="15" thickBot="1" x14ac:dyDescent="0.35">
      <c r="A1029" s="2">
        <v>38112</v>
      </c>
      <c r="B1029" s="5">
        <f t="shared" si="70"/>
        <v>5</v>
      </c>
      <c r="C1029" s="5">
        <f t="shared" si="71"/>
        <v>5</v>
      </c>
      <c r="D1029" s="5">
        <f t="shared" si="72"/>
        <v>4</v>
      </c>
      <c r="E1029" s="3">
        <v>29.89</v>
      </c>
      <c r="F1029">
        <f t="shared" si="73"/>
        <v>-8.6235489220563184E-3</v>
      </c>
    </row>
    <row r="1030" spans="1:6" ht="15" thickBot="1" x14ac:dyDescent="0.35">
      <c r="A1030" s="2">
        <v>38113</v>
      </c>
      <c r="B1030" s="5">
        <f t="shared" si="70"/>
        <v>5</v>
      </c>
      <c r="C1030" s="5">
        <f t="shared" si="71"/>
        <v>6</v>
      </c>
      <c r="D1030" s="5">
        <f t="shared" si="72"/>
        <v>5</v>
      </c>
      <c r="E1030" s="3">
        <v>29.34</v>
      </c>
      <c r="F1030">
        <f t="shared" si="73"/>
        <v>-1.8400802944128495E-2</v>
      </c>
    </row>
    <row r="1031" spans="1:6" ht="15" thickBot="1" x14ac:dyDescent="0.35">
      <c r="A1031" s="2">
        <v>38114</v>
      </c>
      <c r="B1031" s="5">
        <f t="shared" si="70"/>
        <v>5</v>
      </c>
      <c r="C1031" s="5">
        <f t="shared" si="71"/>
        <v>7</v>
      </c>
      <c r="D1031" s="5">
        <f t="shared" si="72"/>
        <v>6</v>
      </c>
      <c r="E1031" s="3">
        <v>28.82</v>
      </c>
      <c r="F1031">
        <f t="shared" si="73"/>
        <v>-1.7723244717109732E-2</v>
      </c>
    </row>
    <row r="1032" spans="1:6" ht="15" thickBot="1" x14ac:dyDescent="0.35">
      <c r="A1032" s="2">
        <v>38117</v>
      </c>
      <c r="B1032" s="5">
        <f t="shared" si="70"/>
        <v>5</v>
      </c>
      <c r="C1032" s="5">
        <f t="shared" si="71"/>
        <v>10</v>
      </c>
      <c r="D1032" s="5">
        <f t="shared" si="72"/>
        <v>2</v>
      </c>
      <c r="E1032" s="3">
        <v>28.94</v>
      </c>
      <c r="F1032">
        <f t="shared" si="73"/>
        <v>4.1637751561416029E-3</v>
      </c>
    </row>
    <row r="1033" spans="1:6" ht="15" thickBot="1" x14ac:dyDescent="0.35">
      <c r="A1033" s="2">
        <v>38118</v>
      </c>
      <c r="B1033" s="5">
        <f t="shared" si="70"/>
        <v>5</v>
      </c>
      <c r="C1033" s="5">
        <f t="shared" si="71"/>
        <v>11</v>
      </c>
      <c r="D1033" s="5">
        <f t="shared" si="72"/>
        <v>3</v>
      </c>
      <c r="E1033" s="3">
        <v>30.35</v>
      </c>
      <c r="F1033">
        <f t="shared" si="73"/>
        <v>4.8721492743607465E-2</v>
      </c>
    </row>
    <row r="1034" spans="1:6" ht="15" thickBot="1" x14ac:dyDescent="0.35">
      <c r="A1034" s="2">
        <v>38119</v>
      </c>
      <c r="B1034" s="5">
        <f t="shared" si="70"/>
        <v>5</v>
      </c>
      <c r="C1034" s="5">
        <f t="shared" si="71"/>
        <v>12</v>
      </c>
      <c r="D1034" s="5">
        <f t="shared" si="72"/>
        <v>4</v>
      </c>
      <c r="E1034" s="3">
        <v>30.13</v>
      </c>
      <c r="F1034">
        <f t="shared" si="73"/>
        <v>-7.2487644151565866E-3</v>
      </c>
    </row>
    <row r="1035" spans="1:6" ht="15" thickBot="1" x14ac:dyDescent="0.35">
      <c r="A1035" s="2">
        <v>38120</v>
      </c>
      <c r="B1035" s="5">
        <f t="shared" si="70"/>
        <v>5</v>
      </c>
      <c r="C1035" s="5">
        <f t="shared" si="71"/>
        <v>13</v>
      </c>
      <c r="D1035" s="5">
        <f t="shared" si="72"/>
        <v>5</v>
      </c>
      <c r="E1035" s="3">
        <v>30.03</v>
      </c>
      <c r="F1035">
        <f t="shared" si="73"/>
        <v>-3.3189512114171213E-3</v>
      </c>
    </row>
    <row r="1036" spans="1:6" ht="15" thickBot="1" x14ac:dyDescent="0.35">
      <c r="A1036" s="2">
        <v>38121</v>
      </c>
      <c r="B1036" s="5">
        <f t="shared" si="70"/>
        <v>5</v>
      </c>
      <c r="C1036" s="5">
        <f t="shared" si="71"/>
        <v>14</v>
      </c>
      <c r="D1036" s="5">
        <f t="shared" si="72"/>
        <v>6</v>
      </c>
      <c r="E1036" s="3">
        <v>28.95</v>
      </c>
      <c r="F1036">
        <f t="shared" si="73"/>
        <v>-3.5964035964036023E-2</v>
      </c>
    </row>
    <row r="1037" spans="1:6" ht="15" thickBot="1" x14ac:dyDescent="0.35">
      <c r="A1037" s="2">
        <v>38124</v>
      </c>
      <c r="B1037" s="5">
        <f t="shared" si="70"/>
        <v>5</v>
      </c>
      <c r="C1037" s="5">
        <f t="shared" si="71"/>
        <v>17</v>
      </c>
      <c r="D1037" s="5">
        <f t="shared" si="72"/>
        <v>2</v>
      </c>
      <c r="E1037" s="3">
        <v>28.16</v>
      </c>
      <c r="F1037">
        <f t="shared" si="73"/>
        <v>-2.7288428324697727E-2</v>
      </c>
    </row>
    <row r="1038" spans="1:6" ht="15" thickBot="1" x14ac:dyDescent="0.35">
      <c r="A1038" s="2">
        <v>38125</v>
      </c>
      <c r="B1038" s="5">
        <f t="shared" si="70"/>
        <v>5</v>
      </c>
      <c r="C1038" s="5">
        <f t="shared" si="71"/>
        <v>18</v>
      </c>
      <c r="D1038" s="5">
        <f t="shared" si="72"/>
        <v>3</v>
      </c>
      <c r="E1038" s="3">
        <v>28.43</v>
      </c>
      <c r="F1038">
        <f t="shared" si="73"/>
        <v>9.5880681818181664E-3</v>
      </c>
    </row>
    <row r="1039" spans="1:6" ht="15" thickBot="1" x14ac:dyDescent="0.35">
      <c r="A1039" s="2">
        <v>38126</v>
      </c>
      <c r="B1039" s="5">
        <f t="shared" si="70"/>
        <v>5</v>
      </c>
      <c r="C1039" s="5">
        <f t="shared" si="71"/>
        <v>19</v>
      </c>
      <c r="D1039" s="5">
        <f t="shared" si="72"/>
        <v>4</v>
      </c>
      <c r="E1039" s="3">
        <v>28.14</v>
      </c>
      <c r="F1039">
        <f t="shared" si="73"/>
        <v>-1.0200492437565921E-2</v>
      </c>
    </row>
    <row r="1040" spans="1:6" ht="15" thickBot="1" x14ac:dyDescent="0.35">
      <c r="A1040" s="2">
        <v>38127</v>
      </c>
      <c r="B1040" s="5">
        <f t="shared" si="70"/>
        <v>5</v>
      </c>
      <c r="C1040" s="5">
        <f t="shared" si="71"/>
        <v>20</v>
      </c>
      <c r="D1040" s="5">
        <f t="shared" si="72"/>
        <v>5</v>
      </c>
      <c r="E1040" s="3">
        <v>27.61</v>
      </c>
      <c r="F1040">
        <f t="shared" si="73"/>
        <v>-1.8834399431414395E-2</v>
      </c>
    </row>
    <row r="1041" spans="1:6" ht="15" thickBot="1" x14ac:dyDescent="0.35">
      <c r="A1041" s="2">
        <v>38128</v>
      </c>
      <c r="B1041" s="5">
        <f t="shared" si="70"/>
        <v>5</v>
      </c>
      <c r="C1041" s="5">
        <f t="shared" si="71"/>
        <v>21</v>
      </c>
      <c r="D1041" s="5">
        <f t="shared" si="72"/>
        <v>6</v>
      </c>
      <c r="E1041" s="3">
        <v>27.14</v>
      </c>
      <c r="F1041">
        <f t="shared" si="73"/>
        <v>-1.7022817819630529E-2</v>
      </c>
    </row>
    <row r="1042" spans="1:6" ht="15" thickBot="1" x14ac:dyDescent="0.35">
      <c r="A1042" s="2">
        <v>38131</v>
      </c>
      <c r="B1042" s="5">
        <f t="shared" si="70"/>
        <v>5</v>
      </c>
      <c r="C1042" s="5">
        <f t="shared" si="71"/>
        <v>24</v>
      </c>
      <c r="D1042" s="5">
        <f t="shared" si="72"/>
        <v>2</v>
      </c>
      <c r="E1042" s="3">
        <v>27.62</v>
      </c>
      <c r="F1042">
        <f t="shared" si="73"/>
        <v>1.7686072218128238E-2</v>
      </c>
    </row>
    <row r="1043" spans="1:6" ht="15" thickBot="1" x14ac:dyDescent="0.35">
      <c r="A1043" s="2">
        <v>38132</v>
      </c>
      <c r="B1043" s="5">
        <f t="shared" si="70"/>
        <v>5</v>
      </c>
      <c r="C1043" s="5">
        <f t="shared" si="71"/>
        <v>25</v>
      </c>
      <c r="D1043" s="5">
        <f t="shared" si="72"/>
        <v>3</v>
      </c>
      <c r="E1043" s="3">
        <v>29.67</v>
      </c>
      <c r="F1043">
        <f t="shared" si="73"/>
        <v>7.4221578566256358E-2</v>
      </c>
    </row>
    <row r="1044" spans="1:6" ht="15" thickBot="1" x14ac:dyDescent="0.35">
      <c r="A1044" s="2">
        <v>38133</v>
      </c>
      <c r="B1044" s="5">
        <f t="shared" si="70"/>
        <v>5</v>
      </c>
      <c r="C1044" s="5">
        <f t="shared" si="71"/>
        <v>26</v>
      </c>
      <c r="D1044" s="5">
        <f t="shared" si="72"/>
        <v>4</v>
      </c>
      <c r="E1044" s="3">
        <v>30.1</v>
      </c>
      <c r="F1044">
        <f t="shared" si="73"/>
        <v>1.4492753623188396E-2</v>
      </c>
    </row>
    <row r="1045" spans="1:6" ht="15" thickBot="1" x14ac:dyDescent="0.35">
      <c r="A1045" s="2">
        <v>38134</v>
      </c>
      <c r="B1045" s="5">
        <f t="shared" si="70"/>
        <v>5</v>
      </c>
      <c r="C1045" s="5">
        <f t="shared" si="71"/>
        <v>27</v>
      </c>
      <c r="D1045" s="5">
        <f t="shared" si="72"/>
        <v>5</v>
      </c>
      <c r="E1045" s="3">
        <v>30.75</v>
      </c>
      <c r="F1045">
        <f t="shared" si="73"/>
        <v>2.159468438538201E-2</v>
      </c>
    </row>
    <row r="1046" spans="1:6" ht="15" thickBot="1" x14ac:dyDescent="0.35">
      <c r="A1046" s="2">
        <v>38135</v>
      </c>
      <c r="B1046" s="5">
        <f t="shared" si="70"/>
        <v>5</v>
      </c>
      <c r="C1046" s="5">
        <f t="shared" si="71"/>
        <v>28</v>
      </c>
      <c r="D1046" s="5">
        <f t="shared" si="72"/>
        <v>6</v>
      </c>
      <c r="E1046" s="3">
        <v>31.2</v>
      </c>
      <c r="F1046">
        <f t="shared" si="73"/>
        <v>1.4634146341463391E-2</v>
      </c>
    </row>
    <row r="1047" spans="1:6" ht="15" thickBot="1" x14ac:dyDescent="0.35">
      <c r="A1047" s="2">
        <v>38139</v>
      </c>
      <c r="B1047" s="5">
        <f t="shared" si="70"/>
        <v>6</v>
      </c>
      <c r="C1047" s="5">
        <f t="shared" si="71"/>
        <v>1</v>
      </c>
      <c r="D1047" s="5">
        <f t="shared" si="72"/>
        <v>3</v>
      </c>
      <c r="E1047" s="3">
        <v>31.08</v>
      </c>
      <c r="F1047">
        <f t="shared" si="73"/>
        <v>-3.846153846153878E-3</v>
      </c>
    </row>
    <row r="1048" spans="1:6" ht="15" thickBot="1" x14ac:dyDescent="0.35">
      <c r="A1048" s="2">
        <v>38140</v>
      </c>
      <c r="B1048" s="5">
        <f t="shared" si="70"/>
        <v>6</v>
      </c>
      <c r="C1048" s="5">
        <f t="shared" si="71"/>
        <v>2</v>
      </c>
      <c r="D1048" s="5">
        <f t="shared" si="72"/>
        <v>4</v>
      </c>
      <c r="E1048" s="3">
        <v>30.76</v>
      </c>
      <c r="F1048">
        <f t="shared" si="73"/>
        <v>-1.0296010296010192E-2</v>
      </c>
    </row>
    <row r="1049" spans="1:6" ht="15" thickBot="1" x14ac:dyDescent="0.35">
      <c r="A1049" s="2">
        <v>38141</v>
      </c>
      <c r="B1049" s="5">
        <f t="shared" si="70"/>
        <v>6</v>
      </c>
      <c r="C1049" s="5">
        <f t="shared" si="71"/>
        <v>3</v>
      </c>
      <c r="D1049" s="5">
        <f t="shared" si="72"/>
        <v>5</v>
      </c>
      <c r="E1049" s="3">
        <v>29.74</v>
      </c>
      <c r="F1049">
        <f t="shared" si="73"/>
        <v>-3.3159947984395421E-2</v>
      </c>
    </row>
    <row r="1050" spans="1:6" ht="15" thickBot="1" x14ac:dyDescent="0.35">
      <c r="A1050" s="2">
        <v>38142</v>
      </c>
      <c r="B1050" s="5">
        <f t="shared" si="70"/>
        <v>6</v>
      </c>
      <c r="C1050" s="5">
        <f t="shared" si="71"/>
        <v>4</v>
      </c>
      <c r="D1050" s="5">
        <f t="shared" si="72"/>
        <v>6</v>
      </c>
      <c r="E1050" s="3">
        <v>30.49</v>
      </c>
      <c r="F1050">
        <f t="shared" si="73"/>
        <v>2.5218560860793545E-2</v>
      </c>
    </row>
    <row r="1051" spans="1:6" ht="15" thickBot="1" x14ac:dyDescent="0.35">
      <c r="A1051" s="2">
        <v>38145</v>
      </c>
      <c r="B1051" s="5">
        <f t="shared" si="70"/>
        <v>6</v>
      </c>
      <c r="C1051" s="5">
        <f t="shared" si="71"/>
        <v>7</v>
      </c>
      <c r="D1051" s="5">
        <f t="shared" si="72"/>
        <v>2</v>
      </c>
      <c r="E1051" s="3">
        <v>31.13</v>
      </c>
      <c r="F1051">
        <f t="shared" si="73"/>
        <v>2.0990488684814713E-2</v>
      </c>
    </row>
    <row r="1052" spans="1:6" ht="15" thickBot="1" x14ac:dyDescent="0.35">
      <c r="A1052" s="2">
        <v>38146</v>
      </c>
      <c r="B1052" s="5">
        <f t="shared" si="70"/>
        <v>6</v>
      </c>
      <c r="C1052" s="5">
        <f t="shared" si="71"/>
        <v>8</v>
      </c>
      <c r="D1052" s="5">
        <f t="shared" si="72"/>
        <v>3</v>
      </c>
      <c r="E1052" s="3">
        <v>30.76</v>
      </c>
      <c r="F1052">
        <f t="shared" si="73"/>
        <v>-1.1885640860905797E-2</v>
      </c>
    </row>
    <row r="1053" spans="1:6" ht="15" thickBot="1" x14ac:dyDescent="0.35">
      <c r="A1053" s="2">
        <v>38147</v>
      </c>
      <c r="B1053" s="5">
        <f t="shared" si="70"/>
        <v>6</v>
      </c>
      <c r="C1053" s="5">
        <f t="shared" si="71"/>
        <v>9</v>
      </c>
      <c r="D1053" s="5">
        <f t="shared" si="72"/>
        <v>4</v>
      </c>
      <c r="E1053" s="3">
        <v>30.23</v>
      </c>
      <c r="F1053">
        <f t="shared" si="73"/>
        <v>-1.7230169050715251E-2</v>
      </c>
    </row>
    <row r="1054" spans="1:6" ht="15" thickBot="1" x14ac:dyDescent="0.35">
      <c r="A1054" s="2">
        <v>38148</v>
      </c>
      <c r="B1054" s="5">
        <f t="shared" si="70"/>
        <v>6</v>
      </c>
      <c r="C1054" s="5">
        <f t="shared" si="71"/>
        <v>10</v>
      </c>
      <c r="D1054" s="5">
        <f t="shared" si="72"/>
        <v>5</v>
      </c>
      <c r="E1054" s="3">
        <v>29.46</v>
      </c>
      <c r="F1054">
        <f t="shared" si="73"/>
        <v>-2.5471386040357247E-2</v>
      </c>
    </row>
    <row r="1055" spans="1:6" ht="15" thickBot="1" x14ac:dyDescent="0.35">
      <c r="A1055" s="2">
        <v>38152</v>
      </c>
      <c r="B1055" s="5">
        <f t="shared" si="70"/>
        <v>6</v>
      </c>
      <c r="C1055" s="5">
        <f t="shared" si="71"/>
        <v>14</v>
      </c>
      <c r="D1055" s="5">
        <f t="shared" si="72"/>
        <v>2</v>
      </c>
      <c r="E1055" s="3">
        <v>28.05</v>
      </c>
      <c r="F1055">
        <f t="shared" si="73"/>
        <v>-4.7861507128309576E-2</v>
      </c>
    </row>
    <row r="1056" spans="1:6" ht="15" thickBot="1" x14ac:dyDescent="0.35">
      <c r="A1056" s="2">
        <v>38153</v>
      </c>
      <c r="B1056" s="5">
        <f t="shared" si="70"/>
        <v>6</v>
      </c>
      <c r="C1056" s="5">
        <f t="shared" si="71"/>
        <v>15</v>
      </c>
      <c r="D1056" s="5">
        <f t="shared" si="72"/>
        <v>3</v>
      </c>
      <c r="E1056" s="3">
        <v>28.2</v>
      </c>
      <c r="F1056">
        <f t="shared" si="73"/>
        <v>5.3475935828876499E-3</v>
      </c>
    </row>
    <row r="1057" spans="1:6" ht="15" thickBot="1" x14ac:dyDescent="0.35">
      <c r="A1057" s="2">
        <v>38154</v>
      </c>
      <c r="B1057" s="5">
        <f t="shared" si="70"/>
        <v>6</v>
      </c>
      <c r="C1057" s="5">
        <f t="shared" si="71"/>
        <v>16</v>
      </c>
      <c r="D1057" s="5">
        <f t="shared" si="72"/>
        <v>4</v>
      </c>
      <c r="E1057" s="3">
        <v>26.88</v>
      </c>
      <c r="F1057">
        <f t="shared" si="73"/>
        <v>-4.6808510638297884E-2</v>
      </c>
    </row>
    <row r="1058" spans="1:6" ht="15" thickBot="1" x14ac:dyDescent="0.35">
      <c r="A1058" s="2">
        <v>38155</v>
      </c>
      <c r="B1058" s="5">
        <f t="shared" si="70"/>
        <v>6</v>
      </c>
      <c r="C1058" s="5">
        <f t="shared" si="71"/>
        <v>17</v>
      </c>
      <c r="D1058" s="5">
        <f t="shared" si="72"/>
        <v>5</v>
      </c>
      <c r="E1058" s="3">
        <v>27.82</v>
      </c>
      <c r="F1058">
        <f t="shared" si="73"/>
        <v>3.4970238095238144E-2</v>
      </c>
    </row>
    <row r="1059" spans="1:6" ht="15" thickBot="1" x14ac:dyDescent="0.35">
      <c r="A1059" s="2">
        <v>38156</v>
      </c>
      <c r="B1059" s="5">
        <f t="shared" si="70"/>
        <v>6</v>
      </c>
      <c r="C1059" s="5">
        <f t="shared" si="71"/>
        <v>18</v>
      </c>
      <c r="D1059" s="5">
        <f t="shared" si="72"/>
        <v>6</v>
      </c>
      <c r="E1059" s="3">
        <v>28</v>
      </c>
      <c r="F1059">
        <f t="shared" si="73"/>
        <v>6.4701653486700112E-3</v>
      </c>
    </row>
    <row r="1060" spans="1:6" ht="15" thickBot="1" x14ac:dyDescent="0.35">
      <c r="A1060" s="2">
        <v>38159</v>
      </c>
      <c r="B1060" s="5">
        <f t="shared" si="70"/>
        <v>6</v>
      </c>
      <c r="C1060" s="5">
        <f t="shared" si="71"/>
        <v>21</v>
      </c>
      <c r="D1060" s="5">
        <f t="shared" si="72"/>
        <v>2</v>
      </c>
      <c r="E1060" s="3">
        <v>27.95</v>
      </c>
      <c r="F1060">
        <f t="shared" si="73"/>
        <v>-1.785714285714311E-3</v>
      </c>
    </row>
    <row r="1061" spans="1:6" ht="15" thickBot="1" x14ac:dyDescent="0.35">
      <c r="A1061" s="2">
        <v>38160</v>
      </c>
      <c r="B1061" s="5">
        <f t="shared" si="70"/>
        <v>6</v>
      </c>
      <c r="C1061" s="5">
        <f t="shared" si="71"/>
        <v>22</v>
      </c>
      <c r="D1061" s="5">
        <f t="shared" si="72"/>
        <v>3</v>
      </c>
      <c r="E1061" s="3">
        <v>28.82</v>
      </c>
      <c r="F1061">
        <f t="shared" si="73"/>
        <v>3.1127012522361396E-2</v>
      </c>
    </row>
    <row r="1062" spans="1:6" ht="15" thickBot="1" x14ac:dyDescent="0.35">
      <c r="A1062" s="2">
        <v>38161</v>
      </c>
      <c r="B1062" s="5">
        <f t="shared" si="70"/>
        <v>6</v>
      </c>
      <c r="C1062" s="5">
        <f t="shared" si="71"/>
        <v>23</v>
      </c>
      <c r="D1062" s="5">
        <f t="shared" si="72"/>
        <v>4</v>
      </c>
      <c r="E1062" s="3">
        <v>28.94</v>
      </c>
      <c r="F1062">
        <f t="shared" si="73"/>
        <v>4.1637751561416029E-3</v>
      </c>
    </row>
    <row r="1063" spans="1:6" ht="15" thickBot="1" x14ac:dyDescent="0.35">
      <c r="A1063" s="2">
        <v>38162</v>
      </c>
      <c r="B1063" s="5">
        <f t="shared" si="70"/>
        <v>6</v>
      </c>
      <c r="C1063" s="5">
        <f t="shared" si="71"/>
        <v>24</v>
      </c>
      <c r="D1063" s="5">
        <f t="shared" si="72"/>
        <v>5</v>
      </c>
      <c r="E1063" s="3">
        <v>28.51</v>
      </c>
      <c r="F1063">
        <f t="shared" si="73"/>
        <v>-1.4858327574291627E-2</v>
      </c>
    </row>
    <row r="1064" spans="1:6" ht="15" thickBot="1" x14ac:dyDescent="0.35">
      <c r="A1064" s="2">
        <v>38163</v>
      </c>
      <c r="B1064" s="5">
        <f t="shared" si="70"/>
        <v>6</v>
      </c>
      <c r="C1064" s="5">
        <f t="shared" si="71"/>
        <v>25</v>
      </c>
      <c r="D1064" s="5">
        <f t="shared" si="72"/>
        <v>6</v>
      </c>
      <c r="E1064" s="3">
        <v>28.77</v>
      </c>
      <c r="F1064">
        <f t="shared" si="73"/>
        <v>9.1196071553840061E-3</v>
      </c>
    </row>
    <row r="1065" spans="1:6" ht="15" thickBot="1" x14ac:dyDescent="0.35">
      <c r="A1065" s="2">
        <v>38166</v>
      </c>
      <c r="B1065" s="5">
        <f t="shared" si="70"/>
        <v>6</v>
      </c>
      <c r="C1065" s="5">
        <f t="shared" si="71"/>
        <v>28</v>
      </c>
      <c r="D1065" s="5">
        <f t="shared" si="72"/>
        <v>2</v>
      </c>
      <c r="E1065" s="3">
        <v>28.95</v>
      </c>
      <c r="F1065">
        <f t="shared" si="73"/>
        <v>6.2565172054223055E-3</v>
      </c>
    </row>
    <row r="1066" spans="1:6" ht="15" thickBot="1" x14ac:dyDescent="0.35">
      <c r="A1066" s="2">
        <v>38167</v>
      </c>
      <c r="B1066" s="5">
        <f t="shared" si="70"/>
        <v>6</v>
      </c>
      <c r="C1066" s="5">
        <f t="shared" si="71"/>
        <v>29</v>
      </c>
      <c r="D1066" s="5">
        <f t="shared" si="72"/>
        <v>3</v>
      </c>
      <c r="E1066" s="3">
        <v>30.53</v>
      </c>
      <c r="F1066">
        <f t="shared" si="73"/>
        <v>5.4576856649395572E-2</v>
      </c>
    </row>
    <row r="1067" spans="1:6" ht="15" thickBot="1" x14ac:dyDescent="0.35">
      <c r="A1067" s="2">
        <v>38168</v>
      </c>
      <c r="B1067" s="5">
        <f t="shared" si="70"/>
        <v>6</v>
      </c>
      <c r="C1067" s="5">
        <f t="shared" si="71"/>
        <v>30</v>
      </c>
      <c r="D1067" s="5">
        <f t="shared" si="72"/>
        <v>4</v>
      </c>
      <c r="E1067" s="3">
        <v>30.61</v>
      </c>
      <c r="F1067">
        <f t="shared" si="73"/>
        <v>2.6203734032099013E-3</v>
      </c>
    </row>
    <row r="1068" spans="1:6" ht="15" thickBot="1" x14ac:dyDescent="0.35">
      <c r="A1068" s="2">
        <v>38169</v>
      </c>
      <c r="B1068" s="5">
        <f t="shared" si="70"/>
        <v>7</v>
      </c>
      <c r="C1068" s="5">
        <f t="shared" si="71"/>
        <v>1</v>
      </c>
      <c r="D1068" s="5">
        <f t="shared" si="72"/>
        <v>5</v>
      </c>
      <c r="E1068" s="3">
        <v>29.32</v>
      </c>
      <c r="F1068">
        <f t="shared" si="73"/>
        <v>-4.2143090493302816E-2</v>
      </c>
    </row>
    <row r="1069" spans="1:6" ht="15" thickBot="1" x14ac:dyDescent="0.35">
      <c r="A1069" s="2">
        <v>38170</v>
      </c>
      <c r="B1069" s="5">
        <f t="shared" si="70"/>
        <v>7</v>
      </c>
      <c r="C1069" s="5">
        <f t="shared" si="71"/>
        <v>2</v>
      </c>
      <c r="D1069" s="5">
        <f t="shared" si="72"/>
        <v>6</v>
      </c>
      <c r="E1069" s="3">
        <v>28.56</v>
      </c>
      <c r="F1069">
        <f t="shared" si="73"/>
        <v>-2.5920873124147394E-2</v>
      </c>
    </row>
    <row r="1070" spans="1:6" ht="15" thickBot="1" x14ac:dyDescent="0.35">
      <c r="A1070" s="2">
        <v>38174</v>
      </c>
      <c r="B1070" s="5">
        <f t="shared" si="70"/>
        <v>7</v>
      </c>
      <c r="C1070" s="5">
        <f t="shared" si="71"/>
        <v>6</v>
      </c>
      <c r="D1070" s="5">
        <f t="shared" si="72"/>
        <v>3</v>
      </c>
      <c r="E1070" s="3">
        <v>27.42</v>
      </c>
      <c r="F1070">
        <f t="shared" si="73"/>
        <v>-3.9915966386554522E-2</v>
      </c>
    </row>
    <row r="1071" spans="1:6" ht="15" thickBot="1" x14ac:dyDescent="0.35">
      <c r="A1071" s="2">
        <v>38175</v>
      </c>
      <c r="B1071" s="5">
        <f t="shared" si="70"/>
        <v>7</v>
      </c>
      <c r="C1071" s="5">
        <f t="shared" si="71"/>
        <v>7</v>
      </c>
      <c r="D1071" s="5">
        <f t="shared" si="72"/>
        <v>4</v>
      </c>
      <c r="E1071" s="3">
        <v>27.83</v>
      </c>
      <c r="F1071">
        <f t="shared" si="73"/>
        <v>1.4952589350838678E-2</v>
      </c>
    </row>
    <row r="1072" spans="1:6" ht="15" thickBot="1" x14ac:dyDescent="0.35">
      <c r="A1072" s="2">
        <v>38176</v>
      </c>
      <c r="B1072" s="5">
        <f t="shared" si="70"/>
        <v>7</v>
      </c>
      <c r="C1072" s="5">
        <f t="shared" si="71"/>
        <v>8</v>
      </c>
      <c r="D1072" s="5">
        <f t="shared" si="72"/>
        <v>5</v>
      </c>
      <c r="E1072" s="3">
        <v>27.5</v>
      </c>
      <c r="F1072">
        <f t="shared" si="73"/>
        <v>-1.1857707509881363E-2</v>
      </c>
    </row>
    <row r="1073" spans="1:6" ht="15" thickBot="1" x14ac:dyDescent="0.35">
      <c r="A1073" s="2">
        <v>38177</v>
      </c>
      <c r="B1073" s="5">
        <f t="shared" si="70"/>
        <v>7</v>
      </c>
      <c r="C1073" s="5">
        <f t="shared" si="71"/>
        <v>9</v>
      </c>
      <c r="D1073" s="5">
        <f t="shared" si="72"/>
        <v>6</v>
      </c>
      <c r="E1073" s="3">
        <v>27.51</v>
      </c>
      <c r="F1073">
        <f t="shared" si="73"/>
        <v>3.6363636363642048E-4</v>
      </c>
    </row>
    <row r="1074" spans="1:6" ht="15" thickBot="1" x14ac:dyDescent="0.35">
      <c r="A1074" s="2">
        <v>38180</v>
      </c>
      <c r="B1074" s="5">
        <f t="shared" si="70"/>
        <v>7</v>
      </c>
      <c r="C1074" s="5">
        <f t="shared" si="71"/>
        <v>12</v>
      </c>
      <c r="D1074" s="5">
        <f t="shared" si="72"/>
        <v>2</v>
      </c>
      <c r="E1074" s="3">
        <v>27.41</v>
      </c>
      <c r="F1074">
        <f t="shared" si="73"/>
        <v>-3.6350418029807859E-3</v>
      </c>
    </row>
    <row r="1075" spans="1:6" ht="15" thickBot="1" x14ac:dyDescent="0.35">
      <c r="A1075" s="2">
        <v>38181</v>
      </c>
      <c r="B1075" s="5">
        <f t="shared" si="70"/>
        <v>7</v>
      </c>
      <c r="C1075" s="5">
        <f t="shared" si="71"/>
        <v>13</v>
      </c>
      <c r="D1075" s="5">
        <f t="shared" si="72"/>
        <v>3</v>
      </c>
      <c r="E1075" s="3">
        <v>27.69</v>
      </c>
      <c r="F1075">
        <f t="shared" si="73"/>
        <v>1.0215249908792454E-2</v>
      </c>
    </row>
    <row r="1076" spans="1:6" ht="15" thickBot="1" x14ac:dyDescent="0.35">
      <c r="A1076" s="2">
        <v>38182</v>
      </c>
      <c r="B1076" s="5">
        <f t="shared" si="70"/>
        <v>7</v>
      </c>
      <c r="C1076" s="5">
        <f t="shared" si="71"/>
        <v>14</v>
      </c>
      <c r="D1076" s="5">
        <f t="shared" si="72"/>
        <v>4</v>
      </c>
      <c r="E1076" s="3">
        <v>27.13</v>
      </c>
      <c r="F1076">
        <f t="shared" si="73"/>
        <v>-2.0223907547851291E-2</v>
      </c>
    </row>
    <row r="1077" spans="1:6" ht="15" thickBot="1" x14ac:dyDescent="0.35">
      <c r="A1077" s="2">
        <v>38183</v>
      </c>
      <c r="B1077" s="5">
        <f t="shared" si="70"/>
        <v>7</v>
      </c>
      <c r="C1077" s="5">
        <f t="shared" si="71"/>
        <v>15</v>
      </c>
      <c r="D1077" s="5">
        <f t="shared" si="72"/>
        <v>5</v>
      </c>
      <c r="E1077" s="3">
        <v>27.04</v>
      </c>
      <c r="F1077">
        <f t="shared" si="73"/>
        <v>-3.317360855141904E-3</v>
      </c>
    </row>
    <row r="1078" spans="1:6" ht="15" thickBot="1" x14ac:dyDescent="0.35">
      <c r="A1078" s="2">
        <v>38184</v>
      </c>
      <c r="B1078" s="5">
        <f t="shared" si="70"/>
        <v>7</v>
      </c>
      <c r="C1078" s="5">
        <f t="shared" si="71"/>
        <v>16</v>
      </c>
      <c r="D1078" s="5">
        <f t="shared" si="72"/>
        <v>6</v>
      </c>
      <c r="E1078" s="3">
        <v>26.86</v>
      </c>
      <c r="F1078">
        <f t="shared" si="73"/>
        <v>-6.6568047337278004E-3</v>
      </c>
    </row>
    <row r="1079" spans="1:6" ht="15" thickBot="1" x14ac:dyDescent="0.35">
      <c r="A1079" s="2">
        <v>38187</v>
      </c>
      <c r="B1079" s="5">
        <f t="shared" si="70"/>
        <v>7</v>
      </c>
      <c r="C1079" s="5">
        <f t="shared" si="71"/>
        <v>19</v>
      </c>
      <c r="D1079" s="5">
        <f t="shared" si="72"/>
        <v>2</v>
      </c>
      <c r="E1079" s="3">
        <v>27.2</v>
      </c>
      <c r="F1079">
        <f t="shared" si="73"/>
        <v>1.265822784810126E-2</v>
      </c>
    </row>
    <row r="1080" spans="1:6" ht="15" thickBot="1" x14ac:dyDescent="0.35">
      <c r="A1080" s="2">
        <v>38188</v>
      </c>
      <c r="B1080" s="5">
        <f t="shared" si="70"/>
        <v>7</v>
      </c>
      <c r="C1080" s="5">
        <f t="shared" si="71"/>
        <v>20</v>
      </c>
      <c r="D1080" s="5">
        <f t="shared" si="72"/>
        <v>3</v>
      </c>
      <c r="E1080" s="3">
        <v>28.15</v>
      </c>
      <c r="F1080">
        <f t="shared" si="73"/>
        <v>3.4926470588235267E-2</v>
      </c>
    </row>
    <row r="1081" spans="1:6" ht="15" thickBot="1" x14ac:dyDescent="0.35">
      <c r="A1081" s="2">
        <v>38189</v>
      </c>
      <c r="B1081" s="5">
        <f t="shared" si="70"/>
        <v>7</v>
      </c>
      <c r="C1081" s="5">
        <f t="shared" si="71"/>
        <v>21</v>
      </c>
      <c r="D1081" s="5">
        <f t="shared" si="72"/>
        <v>4</v>
      </c>
      <c r="E1081" s="3">
        <v>27.45</v>
      </c>
      <c r="F1081">
        <f t="shared" si="73"/>
        <v>-2.4866785079928927E-2</v>
      </c>
    </row>
    <row r="1082" spans="1:6" ht="15" thickBot="1" x14ac:dyDescent="0.35">
      <c r="A1082" s="2">
        <v>38190</v>
      </c>
      <c r="B1082" s="5">
        <f t="shared" si="70"/>
        <v>7</v>
      </c>
      <c r="C1082" s="5">
        <f t="shared" si="71"/>
        <v>22</v>
      </c>
      <c r="D1082" s="5">
        <f t="shared" si="72"/>
        <v>5</v>
      </c>
      <c r="E1082" s="3">
        <v>31.53</v>
      </c>
      <c r="F1082">
        <f t="shared" si="73"/>
        <v>0.14863387978142084</v>
      </c>
    </row>
    <row r="1083" spans="1:6" ht="15" thickBot="1" x14ac:dyDescent="0.35">
      <c r="A1083" s="2">
        <v>38191</v>
      </c>
      <c r="B1083" s="5">
        <f t="shared" si="70"/>
        <v>7</v>
      </c>
      <c r="C1083" s="5">
        <f t="shared" si="71"/>
        <v>23</v>
      </c>
      <c r="D1083" s="5">
        <f t="shared" si="72"/>
        <v>6</v>
      </c>
      <c r="E1083" s="3">
        <v>32.18</v>
      </c>
      <c r="F1083">
        <f t="shared" si="73"/>
        <v>2.0615287028227038E-2</v>
      </c>
    </row>
    <row r="1084" spans="1:6" ht="15" thickBot="1" x14ac:dyDescent="0.35">
      <c r="A1084" s="2">
        <v>38194</v>
      </c>
      <c r="B1084" s="5">
        <f t="shared" si="70"/>
        <v>7</v>
      </c>
      <c r="C1084" s="5">
        <f t="shared" si="71"/>
        <v>26</v>
      </c>
      <c r="D1084" s="5">
        <f t="shared" si="72"/>
        <v>2</v>
      </c>
      <c r="E1084" s="3">
        <v>32.340000000000003</v>
      </c>
      <c r="F1084">
        <f t="shared" si="73"/>
        <v>4.9720323182101834E-3</v>
      </c>
    </row>
    <row r="1085" spans="1:6" ht="15" thickBot="1" x14ac:dyDescent="0.35">
      <c r="A1085" s="2">
        <v>38195</v>
      </c>
      <c r="B1085" s="5">
        <f t="shared" si="70"/>
        <v>7</v>
      </c>
      <c r="C1085" s="5">
        <f t="shared" si="71"/>
        <v>27</v>
      </c>
      <c r="D1085" s="5">
        <f t="shared" si="72"/>
        <v>3</v>
      </c>
      <c r="E1085" s="3">
        <v>33.159999999999997</v>
      </c>
      <c r="F1085">
        <f t="shared" si="73"/>
        <v>2.5355596784167999E-2</v>
      </c>
    </row>
    <row r="1086" spans="1:6" ht="15" thickBot="1" x14ac:dyDescent="0.35">
      <c r="A1086" s="2">
        <v>38196</v>
      </c>
      <c r="B1086" s="5">
        <f t="shared" si="70"/>
        <v>7</v>
      </c>
      <c r="C1086" s="5">
        <f t="shared" si="71"/>
        <v>28</v>
      </c>
      <c r="D1086" s="5">
        <f t="shared" si="72"/>
        <v>4</v>
      </c>
      <c r="E1086" s="3">
        <v>33.49</v>
      </c>
      <c r="F1086">
        <f t="shared" si="73"/>
        <v>9.9517490952957012E-3</v>
      </c>
    </row>
    <row r="1087" spans="1:6" ht="15" thickBot="1" x14ac:dyDescent="0.35">
      <c r="A1087" s="2">
        <v>38197</v>
      </c>
      <c r="B1087" s="5">
        <f t="shared" si="70"/>
        <v>7</v>
      </c>
      <c r="C1087" s="5">
        <f t="shared" si="71"/>
        <v>29</v>
      </c>
      <c r="D1087" s="5">
        <f t="shared" si="72"/>
        <v>5</v>
      </c>
      <c r="E1087" s="3">
        <v>34.880000000000003</v>
      </c>
      <c r="F1087">
        <f t="shared" si="73"/>
        <v>4.1504926843833993E-2</v>
      </c>
    </row>
    <row r="1088" spans="1:6" ht="15" thickBot="1" x14ac:dyDescent="0.35">
      <c r="A1088" s="2">
        <v>38198</v>
      </c>
      <c r="B1088" s="5">
        <f t="shared" si="70"/>
        <v>7</v>
      </c>
      <c r="C1088" s="5">
        <f t="shared" si="71"/>
        <v>30</v>
      </c>
      <c r="D1088" s="5">
        <f t="shared" si="72"/>
        <v>6</v>
      </c>
      <c r="E1088" s="3">
        <v>35.49</v>
      </c>
      <c r="F1088">
        <f t="shared" si="73"/>
        <v>1.7488532110091725E-2</v>
      </c>
    </row>
    <row r="1089" spans="1:6" ht="15" thickBot="1" x14ac:dyDescent="0.35">
      <c r="A1089" s="2">
        <v>38201</v>
      </c>
      <c r="B1089" s="5">
        <f t="shared" si="70"/>
        <v>8</v>
      </c>
      <c r="C1089" s="5">
        <f t="shared" si="71"/>
        <v>2</v>
      </c>
      <c r="D1089" s="5">
        <f t="shared" si="72"/>
        <v>2</v>
      </c>
      <c r="E1089" s="3">
        <v>35.06</v>
      </c>
      <c r="F1089">
        <f t="shared" si="73"/>
        <v>-1.2116089039165953E-2</v>
      </c>
    </row>
    <row r="1090" spans="1:6" ht="15" thickBot="1" x14ac:dyDescent="0.35">
      <c r="A1090" s="2">
        <v>38202</v>
      </c>
      <c r="B1090" s="5">
        <f t="shared" si="70"/>
        <v>8</v>
      </c>
      <c r="C1090" s="5">
        <f t="shared" si="71"/>
        <v>3</v>
      </c>
      <c r="D1090" s="5">
        <f t="shared" si="72"/>
        <v>3</v>
      </c>
      <c r="E1090" s="3">
        <v>33.18</v>
      </c>
      <c r="F1090">
        <f t="shared" si="73"/>
        <v>-5.3622361665715983E-2</v>
      </c>
    </row>
    <row r="1091" spans="1:6" ht="15" thickBot="1" x14ac:dyDescent="0.35">
      <c r="A1091" s="2">
        <v>38203</v>
      </c>
      <c r="B1091" s="5">
        <f t="shared" ref="B1091:B1154" si="74">MONTH(A1091)</f>
        <v>8</v>
      </c>
      <c r="C1091" s="5">
        <f t="shared" ref="C1091:C1154" si="75">DAY(A1091)</f>
        <v>4</v>
      </c>
      <c r="D1091" s="5">
        <f t="shared" ref="D1091:D1154" si="76">WEEKDAY(A1091,1)</f>
        <v>4</v>
      </c>
      <c r="E1091" s="3">
        <v>34.479999999999997</v>
      </c>
      <c r="F1091">
        <f t="shared" si="73"/>
        <v>3.9180229053646688E-2</v>
      </c>
    </row>
    <row r="1092" spans="1:6" ht="15" thickBot="1" x14ac:dyDescent="0.35">
      <c r="A1092" s="2">
        <v>38204</v>
      </c>
      <c r="B1092" s="5">
        <f t="shared" si="74"/>
        <v>8</v>
      </c>
      <c r="C1092" s="5">
        <f t="shared" si="75"/>
        <v>5</v>
      </c>
      <c r="D1092" s="5">
        <f t="shared" si="76"/>
        <v>5</v>
      </c>
      <c r="E1092" s="3">
        <v>34.28</v>
      </c>
      <c r="F1092">
        <f t="shared" ref="F1092:F1155" si="77">(E1092-E1091)/E1091</f>
        <v>-5.8004640371228464E-3</v>
      </c>
    </row>
    <row r="1093" spans="1:6" ht="15" thickBot="1" x14ac:dyDescent="0.35">
      <c r="A1093" s="2">
        <v>38205</v>
      </c>
      <c r="B1093" s="5">
        <f t="shared" si="74"/>
        <v>8</v>
      </c>
      <c r="C1093" s="5">
        <f t="shared" si="75"/>
        <v>6</v>
      </c>
      <c r="D1093" s="5">
        <f t="shared" si="76"/>
        <v>6</v>
      </c>
      <c r="E1093" s="3">
        <v>32.67</v>
      </c>
      <c r="F1093">
        <f t="shared" si="77"/>
        <v>-4.6966161026837788E-2</v>
      </c>
    </row>
    <row r="1094" spans="1:6" ht="15" thickBot="1" x14ac:dyDescent="0.35">
      <c r="A1094" s="2">
        <v>38208</v>
      </c>
      <c r="B1094" s="5">
        <f t="shared" si="74"/>
        <v>8</v>
      </c>
      <c r="C1094" s="5">
        <f t="shared" si="75"/>
        <v>9</v>
      </c>
      <c r="D1094" s="5">
        <f t="shared" si="76"/>
        <v>2</v>
      </c>
      <c r="E1094" s="3">
        <v>32.04</v>
      </c>
      <c r="F1094">
        <f t="shared" si="77"/>
        <v>-1.9283746556473906E-2</v>
      </c>
    </row>
    <row r="1095" spans="1:6" ht="15" thickBot="1" x14ac:dyDescent="0.35">
      <c r="A1095" s="2">
        <v>38209</v>
      </c>
      <c r="B1095" s="5">
        <f t="shared" si="74"/>
        <v>8</v>
      </c>
      <c r="C1095" s="5">
        <f t="shared" si="75"/>
        <v>10</v>
      </c>
      <c r="D1095" s="5">
        <f t="shared" si="76"/>
        <v>3</v>
      </c>
      <c r="E1095" s="3">
        <v>32.6</v>
      </c>
      <c r="F1095">
        <f t="shared" si="77"/>
        <v>1.7478152309613054E-2</v>
      </c>
    </row>
    <row r="1096" spans="1:6" ht="15" thickBot="1" x14ac:dyDescent="0.35">
      <c r="A1096" s="2">
        <v>38210</v>
      </c>
      <c r="B1096" s="5">
        <f t="shared" si="74"/>
        <v>8</v>
      </c>
      <c r="C1096" s="5">
        <f t="shared" si="75"/>
        <v>11</v>
      </c>
      <c r="D1096" s="5">
        <f t="shared" si="76"/>
        <v>4</v>
      </c>
      <c r="E1096" s="3">
        <v>31.42</v>
      </c>
      <c r="F1096">
        <f t="shared" si="77"/>
        <v>-3.61963190184049E-2</v>
      </c>
    </row>
    <row r="1097" spans="1:6" ht="15" thickBot="1" x14ac:dyDescent="0.35">
      <c r="A1097" s="2">
        <v>38211</v>
      </c>
      <c r="B1097" s="5">
        <f t="shared" si="74"/>
        <v>8</v>
      </c>
      <c r="C1097" s="5">
        <f t="shared" si="75"/>
        <v>12</v>
      </c>
      <c r="D1097" s="5">
        <f t="shared" si="76"/>
        <v>5</v>
      </c>
      <c r="E1097" s="3">
        <v>30.87</v>
      </c>
      <c r="F1097">
        <f t="shared" si="77"/>
        <v>-1.7504774029280735E-2</v>
      </c>
    </row>
    <row r="1098" spans="1:6" ht="15" thickBot="1" x14ac:dyDescent="0.35">
      <c r="A1098" s="2">
        <v>38212</v>
      </c>
      <c r="B1098" s="5">
        <f t="shared" si="74"/>
        <v>8</v>
      </c>
      <c r="C1098" s="5">
        <f t="shared" si="75"/>
        <v>13</v>
      </c>
      <c r="D1098" s="5">
        <f t="shared" si="76"/>
        <v>6</v>
      </c>
      <c r="E1098" s="3">
        <v>30.38</v>
      </c>
      <c r="F1098">
        <f t="shared" si="77"/>
        <v>-1.5873015873015938E-2</v>
      </c>
    </row>
    <row r="1099" spans="1:6" ht="15" thickBot="1" x14ac:dyDescent="0.35">
      <c r="A1099" s="2">
        <v>38215</v>
      </c>
      <c r="B1099" s="5">
        <f t="shared" si="74"/>
        <v>8</v>
      </c>
      <c r="C1099" s="5">
        <f t="shared" si="75"/>
        <v>16</v>
      </c>
      <c r="D1099" s="5">
        <f t="shared" si="76"/>
        <v>2</v>
      </c>
      <c r="E1099" s="3">
        <v>31.77</v>
      </c>
      <c r="F1099">
        <f t="shared" si="77"/>
        <v>4.5753785385121808E-2</v>
      </c>
    </row>
    <row r="1100" spans="1:6" ht="15" thickBot="1" x14ac:dyDescent="0.35">
      <c r="A1100" s="2">
        <v>38216</v>
      </c>
      <c r="B1100" s="5">
        <f t="shared" si="74"/>
        <v>8</v>
      </c>
      <c r="C1100" s="5">
        <f t="shared" si="75"/>
        <v>17</v>
      </c>
      <c r="D1100" s="5">
        <f t="shared" si="76"/>
        <v>3</v>
      </c>
      <c r="E1100" s="3">
        <v>32.69</v>
      </c>
      <c r="F1100">
        <f t="shared" si="77"/>
        <v>2.8958136606861761E-2</v>
      </c>
    </row>
    <row r="1101" spans="1:6" ht="15" thickBot="1" x14ac:dyDescent="0.35">
      <c r="A1101" s="2">
        <v>38217</v>
      </c>
      <c r="B1101" s="5">
        <f t="shared" si="74"/>
        <v>8</v>
      </c>
      <c r="C1101" s="5">
        <f t="shared" si="75"/>
        <v>18</v>
      </c>
      <c r="D1101" s="5">
        <f t="shared" si="76"/>
        <v>4</v>
      </c>
      <c r="E1101" s="3">
        <v>33.9</v>
      </c>
      <c r="F1101">
        <f t="shared" si="77"/>
        <v>3.7014377485469589E-2</v>
      </c>
    </row>
    <row r="1102" spans="1:6" ht="15" thickBot="1" x14ac:dyDescent="0.35">
      <c r="A1102" s="2">
        <v>38218</v>
      </c>
      <c r="B1102" s="5">
        <f t="shared" si="74"/>
        <v>8</v>
      </c>
      <c r="C1102" s="5">
        <f t="shared" si="75"/>
        <v>19</v>
      </c>
      <c r="D1102" s="5">
        <f t="shared" si="76"/>
        <v>5</v>
      </c>
      <c r="E1102" s="3">
        <v>33.71</v>
      </c>
      <c r="F1102">
        <f t="shared" si="77"/>
        <v>-5.6047197640117325E-3</v>
      </c>
    </row>
    <row r="1103" spans="1:6" ht="15" thickBot="1" x14ac:dyDescent="0.35">
      <c r="A1103" s="2">
        <v>38219</v>
      </c>
      <c r="B1103" s="5">
        <f t="shared" si="74"/>
        <v>8</v>
      </c>
      <c r="C1103" s="5">
        <f t="shared" si="75"/>
        <v>20</v>
      </c>
      <c r="D1103" s="5">
        <f t="shared" si="76"/>
        <v>6</v>
      </c>
      <c r="E1103" s="3">
        <v>34.51</v>
      </c>
      <c r="F1103">
        <f t="shared" si="77"/>
        <v>2.3731830317413147E-2</v>
      </c>
    </row>
    <row r="1104" spans="1:6" ht="15" thickBot="1" x14ac:dyDescent="0.35">
      <c r="A1104" s="2">
        <v>38222</v>
      </c>
      <c r="B1104" s="5">
        <f t="shared" si="74"/>
        <v>8</v>
      </c>
      <c r="C1104" s="5">
        <f t="shared" si="75"/>
        <v>23</v>
      </c>
      <c r="D1104" s="5">
        <f t="shared" si="76"/>
        <v>2</v>
      </c>
      <c r="E1104" s="3">
        <v>34.39</v>
      </c>
      <c r="F1104">
        <f t="shared" si="77"/>
        <v>-3.477252970153505E-3</v>
      </c>
    </row>
    <row r="1105" spans="1:6" ht="15" thickBot="1" x14ac:dyDescent="0.35">
      <c r="A1105" s="2">
        <v>38223</v>
      </c>
      <c r="B1105" s="5">
        <f t="shared" si="74"/>
        <v>8</v>
      </c>
      <c r="C1105" s="5">
        <f t="shared" si="75"/>
        <v>24</v>
      </c>
      <c r="D1105" s="5">
        <f t="shared" si="76"/>
        <v>3</v>
      </c>
      <c r="E1105" s="3">
        <v>33.64</v>
      </c>
      <c r="F1105">
        <f t="shared" si="77"/>
        <v>-2.1808665309683048E-2</v>
      </c>
    </row>
    <row r="1106" spans="1:6" ht="15" thickBot="1" x14ac:dyDescent="0.35">
      <c r="A1106" s="2">
        <v>38224</v>
      </c>
      <c r="B1106" s="5">
        <f t="shared" si="74"/>
        <v>8</v>
      </c>
      <c r="C1106" s="5">
        <f t="shared" si="75"/>
        <v>25</v>
      </c>
      <c r="D1106" s="5">
        <f t="shared" si="76"/>
        <v>4</v>
      </c>
      <c r="E1106" s="3">
        <v>34.36</v>
      </c>
      <c r="F1106">
        <f t="shared" si="77"/>
        <v>2.1403091557669406E-2</v>
      </c>
    </row>
    <row r="1107" spans="1:6" ht="15" thickBot="1" x14ac:dyDescent="0.35">
      <c r="A1107" s="2">
        <v>38225</v>
      </c>
      <c r="B1107" s="5">
        <f t="shared" si="74"/>
        <v>8</v>
      </c>
      <c r="C1107" s="5">
        <f t="shared" si="75"/>
        <v>26</v>
      </c>
      <c r="D1107" s="5">
        <f t="shared" si="76"/>
        <v>5</v>
      </c>
      <c r="E1107" s="3">
        <v>33.74</v>
      </c>
      <c r="F1107">
        <f t="shared" si="77"/>
        <v>-1.804423748544812E-2</v>
      </c>
    </row>
    <row r="1108" spans="1:6" ht="15" thickBot="1" x14ac:dyDescent="0.35">
      <c r="A1108" s="2">
        <v>38226</v>
      </c>
      <c r="B1108" s="5">
        <f t="shared" si="74"/>
        <v>8</v>
      </c>
      <c r="C1108" s="5">
        <f t="shared" si="75"/>
        <v>27</v>
      </c>
      <c r="D1108" s="5">
        <f t="shared" si="76"/>
        <v>6</v>
      </c>
      <c r="E1108" s="3">
        <v>34.299999999999997</v>
      </c>
      <c r="F1108">
        <f t="shared" si="77"/>
        <v>1.6597510373443838E-2</v>
      </c>
    </row>
    <row r="1109" spans="1:6" ht="15" thickBot="1" x14ac:dyDescent="0.35">
      <c r="A1109" s="2">
        <v>38229</v>
      </c>
      <c r="B1109" s="5">
        <f t="shared" si="74"/>
        <v>8</v>
      </c>
      <c r="C1109" s="5">
        <f t="shared" si="75"/>
        <v>30</v>
      </c>
      <c r="D1109" s="5">
        <f t="shared" si="76"/>
        <v>2</v>
      </c>
      <c r="E1109" s="3">
        <v>33.53</v>
      </c>
      <c r="F1109">
        <f t="shared" si="77"/>
        <v>-2.2448979591836622E-2</v>
      </c>
    </row>
    <row r="1110" spans="1:6" ht="15" thickBot="1" x14ac:dyDescent="0.35">
      <c r="A1110" s="2">
        <v>38230</v>
      </c>
      <c r="B1110" s="5">
        <f t="shared" si="74"/>
        <v>8</v>
      </c>
      <c r="C1110" s="5">
        <f t="shared" si="75"/>
        <v>31</v>
      </c>
      <c r="D1110" s="5">
        <f t="shared" si="76"/>
        <v>3</v>
      </c>
      <c r="E1110" s="3">
        <v>33.39</v>
      </c>
      <c r="F1110">
        <f t="shared" si="77"/>
        <v>-4.1753653444676578E-3</v>
      </c>
    </row>
    <row r="1111" spans="1:6" ht="15" thickBot="1" x14ac:dyDescent="0.35">
      <c r="A1111" s="2">
        <v>38231</v>
      </c>
      <c r="B1111" s="5">
        <f t="shared" si="74"/>
        <v>9</v>
      </c>
      <c r="C1111" s="5">
        <f t="shared" si="75"/>
        <v>1</v>
      </c>
      <c r="D1111" s="5">
        <f t="shared" si="76"/>
        <v>4</v>
      </c>
      <c r="E1111" s="3">
        <v>34.07</v>
      </c>
      <c r="F1111">
        <f t="shared" si="77"/>
        <v>2.0365378855944884E-2</v>
      </c>
    </row>
    <row r="1112" spans="1:6" ht="15" thickBot="1" x14ac:dyDescent="0.35">
      <c r="A1112" s="2">
        <v>38232</v>
      </c>
      <c r="B1112" s="5">
        <f t="shared" si="74"/>
        <v>9</v>
      </c>
      <c r="C1112" s="5">
        <f t="shared" si="75"/>
        <v>2</v>
      </c>
      <c r="D1112" s="5">
        <f t="shared" si="76"/>
        <v>5</v>
      </c>
      <c r="E1112" s="3">
        <v>34.97</v>
      </c>
      <c r="F1112">
        <f t="shared" si="77"/>
        <v>2.6416201937188102E-2</v>
      </c>
    </row>
    <row r="1113" spans="1:6" ht="15" thickBot="1" x14ac:dyDescent="0.35">
      <c r="A1113" s="2">
        <v>38233</v>
      </c>
      <c r="B1113" s="5">
        <f t="shared" si="74"/>
        <v>9</v>
      </c>
      <c r="C1113" s="5">
        <f t="shared" si="75"/>
        <v>3</v>
      </c>
      <c r="D1113" s="5">
        <f t="shared" si="76"/>
        <v>6</v>
      </c>
      <c r="E1113" s="3">
        <v>33.31</v>
      </c>
      <c r="F1113">
        <f t="shared" si="77"/>
        <v>-4.7469259365170047E-2</v>
      </c>
    </row>
    <row r="1114" spans="1:6" ht="15" thickBot="1" x14ac:dyDescent="0.35">
      <c r="A1114" s="2">
        <v>38237</v>
      </c>
      <c r="B1114" s="5">
        <f t="shared" si="74"/>
        <v>9</v>
      </c>
      <c r="C1114" s="5">
        <f t="shared" si="75"/>
        <v>7</v>
      </c>
      <c r="D1114" s="5">
        <f t="shared" si="76"/>
        <v>3</v>
      </c>
      <c r="E1114" s="3">
        <v>33.020000000000003</v>
      </c>
      <c r="F1114">
        <f t="shared" si="77"/>
        <v>-8.7060942659861647E-3</v>
      </c>
    </row>
    <row r="1115" spans="1:6" ht="15" thickBot="1" x14ac:dyDescent="0.35">
      <c r="A1115" s="2">
        <v>38238</v>
      </c>
      <c r="B1115" s="5">
        <f t="shared" si="74"/>
        <v>9</v>
      </c>
      <c r="C1115" s="5">
        <f t="shared" si="75"/>
        <v>8</v>
      </c>
      <c r="D1115" s="5">
        <f t="shared" si="76"/>
        <v>4</v>
      </c>
      <c r="E1115" s="3">
        <v>32.92</v>
      </c>
      <c r="F1115">
        <f t="shared" si="77"/>
        <v>-3.0284675953967722E-3</v>
      </c>
    </row>
    <row r="1116" spans="1:6" ht="15" thickBot="1" x14ac:dyDescent="0.35">
      <c r="A1116" s="2">
        <v>38239</v>
      </c>
      <c r="B1116" s="5">
        <f t="shared" si="74"/>
        <v>9</v>
      </c>
      <c r="C1116" s="5">
        <f t="shared" si="75"/>
        <v>9</v>
      </c>
      <c r="D1116" s="5">
        <f t="shared" si="76"/>
        <v>5</v>
      </c>
      <c r="E1116" s="3">
        <v>34.770000000000003</v>
      </c>
      <c r="F1116">
        <f t="shared" si="77"/>
        <v>5.6196840826245487E-2</v>
      </c>
    </row>
    <row r="1117" spans="1:6" ht="15" thickBot="1" x14ac:dyDescent="0.35">
      <c r="A1117" s="2">
        <v>38240</v>
      </c>
      <c r="B1117" s="5">
        <f t="shared" si="74"/>
        <v>9</v>
      </c>
      <c r="C1117" s="5">
        <f t="shared" si="75"/>
        <v>10</v>
      </c>
      <c r="D1117" s="5">
        <f t="shared" si="76"/>
        <v>6</v>
      </c>
      <c r="E1117" s="3">
        <v>35.630000000000003</v>
      </c>
      <c r="F1117">
        <f t="shared" si="77"/>
        <v>2.4733966062697708E-2</v>
      </c>
    </row>
    <row r="1118" spans="1:6" ht="15" thickBot="1" x14ac:dyDescent="0.35">
      <c r="A1118" s="2">
        <v>38243</v>
      </c>
      <c r="B1118" s="5">
        <f t="shared" si="74"/>
        <v>9</v>
      </c>
      <c r="C1118" s="5">
        <f t="shared" si="75"/>
        <v>13</v>
      </c>
      <c r="D1118" s="5">
        <f t="shared" si="76"/>
        <v>2</v>
      </c>
      <c r="E1118" s="3">
        <v>37.18</v>
      </c>
      <c r="F1118">
        <f t="shared" si="77"/>
        <v>4.3502666292450101E-2</v>
      </c>
    </row>
    <row r="1119" spans="1:6" ht="15" thickBot="1" x14ac:dyDescent="0.35">
      <c r="A1119" s="2">
        <v>38244</v>
      </c>
      <c r="B1119" s="5">
        <f t="shared" si="74"/>
        <v>9</v>
      </c>
      <c r="C1119" s="5">
        <f t="shared" si="75"/>
        <v>14</v>
      </c>
      <c r="D1119" s="5">
        <f t="shared" si="76"/>
        <v>3</v>
      </c>
      <c r="E1119" s="3">
        <v>38.29</v>
      </c>
      <c r="F1119">
        <f t="shared" si="77"/>
        <v>2.9854760623991377E-2</v>
      </c>
    </row>
    <row r="1120" spans="1:6" ht="15" thickBot="1" x14ac:dyDescent="0.35">
      <c r="A1120" s="2">
        <v>38245</v>
      </c>
      <c r="B1120" s="5">
        <f t="shared" si="74"/>
        <v>9</v>
      </c>
      <c r="C1120" s="5">
        <f t="shared" si="75"/>
        <v>15</v>
      </c>
      <c r="D1120" s="5">
        <f t="shared" si="76"/>
        <v>4</v>
      </c>
      <c r="E1120" s="3">
        <v>37.25</v>
      </c>
      <c r="F1120">
        <f t="shared" si="77"/>
        <v>-2.7161138678506117E-2</v>
      </c>
    </row>
    <row r="1121" spans="1:6" ht="15" thickBot="1" x14ac:dyDescent="0.35">
      <c r="A1121" s="2">
        <v>38246</v>
      </c>
      <c r="B1121" s="5">
        <f t="shared" si="74"/>
        <v>9</v>
      </c>
      <c r="C1121" s="5">
        <f t="shared" si="75"/>
        <v>16</v>
      </c>
      <c r="D1121" s="5">
        <f t="shared" si="76"/>
        <v>5</v>
      </c>
      <c r="E1121" s="3">
        <v>37.01</v>
      </c>
      <c r="F1121">
        <f t="shared" si="77"/>
        <v>-6.4429530201342818E-3</v>
      </c>
    </row>
    <row r="1122" spans="1:6" ht="15" thickBot="1" x14ac:dyDescent="0.35">
      <c r="A1122" s="2">
        <v>38247</v>
      </c>
      <c r="B1122" s="5">
        <f t="shared" si="74"/>
        <v>9</v>
      </c>
      <c r="C1122" s="5">
        <f t="shared" si="75"/>
        <v>17</v>
      </c>
      <c r="D1122" s="5">
        <f t="shared" si="76"/>
        <v>6</v>
      </c>
      <c r="E1122" s="3">
        <v>37.119999999999997</v>
      </c>
      <c r="F1122">
        <f t="shared" si="77"/>
        <v>2.9721696838692093E-3</v>
      </c>
    </row>
    <row r="1123" spans="1:6" ht="15" thickBot="1" x14ac:dyDescent="0.35">
      <c r="A1123" s="2">
        <v>38250</v>
      </c>
      <c r="B1123" s="5">
        <f t="shared" si="74"/>
        <v>9</v>
      </c>
      <c r="C1123" s="5">
        <f t="shared" si="75"/>
        <v>20</v>
      </c>
      <c r="D1123" s="5">
        <f t="shared" si="76"/>
        <v>2</v>
      </c>
      <c r="E1123" s="3">
        <v>38.21</v>
      </c>
      <c r="F1123">
        <f t="shared" si="77"/>
        <v>2.936422413793113E-2</v>
      </c>
    </row>
    <row r="1124" spans="1:6" ht="15" thickBot="1" x14ac:dyDescent="0.35">
      <c r="A1124" s="2">
        <v>38251</v>
      </c>
      <c r="B1124" s="5">
        <f t="shared" si="74"/>
        <v>9</v>
      </c>
      <c r="C1124" s="5">
        <f t="shared" si="75"/>
        <v>21</v>
      </c>
      <c r="D1124" s="5">
        <f t="shared" si="76"/>
        <v>3</v>
      </c>
      <c r="E1124" s="3">
        <v>37.96</v>
      </c>
      <c r="F1124">
        <f t="shared" si="77"/>
        <v>-6.5427898455901598E-3</v>
      </c>
    </row>
    <row r="1125" spans="1:6" ht="15" thickBot="1" x14ac:dyDescent="0.35">
      <c r="A1125" s="2">
        <v>38252</v>
      </c>
      <c r="B1125" s="5">
        <f t="shared" si="74"/>
        <v>9</v>
      </c>
      <c r="C1125" s="5">
        <f t="shared" si="75"/>
        <v>22</v>
      </c>
      <c r="D1125" s="5">
        <f t="shared" si="76"/>
        <v>4</v>
      </c>
      <c r="E1125" s="3">
        <v>36.9</v>
      </c>
      <c r="F1125">
        <f t="shared" si="77"/>
        <v>-2.7924130663856749E-2</v>
      </c>
    </row>
    <row r="1126" spans="1:6" ht="15" thickBot="1" x14ac:dyDescent="0.35">
      <c r="A1126" s="2">
        <v>38253</v>
      </c>
      <c r="B1126" s="5">
        <f t="shared" si="74"/>
        <v>9</v>
      </c>
      <c r="C1126" s="5">
        <f t="shared" si="75"/>
        <v>23</v>
      </c>
      <c r="D1126" s="5">
        <f t="shared" si="76"/>
        <v>5</v>
      </c>
      <c r="E1126" s="3">
        <v>36.11</v>
      </c>
      <c r="F1126">
        <f t="shared" si="77"/>
        <v>-2.1409214092140898E-2</v>
      </c>
    </row>
    <row r="1127" spans="1:6" ht="15" thickBot="1" x14ac:dyDescent="0.35">
      <c r="A1127" s="2">
        <v>38254</v>
      </c>
      <c r="B1127" s="5">
        <f t="shared" si="74"/>
        <v>9</v>
      </c>
      <c r="C1127" s="5">
        <f t="shared" si="75"/>
        <v>24</v>
      </c>
      <c r="D1127" s="5">
        <f t="shared" si="76"/>
        <v>6</v>
      </c>
      <c r="E1127" s="3">
        <v>35.26</v>
      </c>
      <c r="F1127">
        <f t="shared" si="77"/>
        <v>-2.3539185821102229E-2</v>
      </c>
    </row>
    <row r="1128" spans="1:6" ht="15" thickBot="1" x14ac:dyDescent="0.35">
      <c r="A1128" s="2">
        <v>38257</v>
      </c>
      <c r="B1128" s="5">
        <f t="shared" si="74"/>
        <v>9</v>
      </c>
      <c r="C1128" s="5">
        <f t="shared" si="75"/>
        <v>27</v>
      </c>
      <c r="D1128" s="5">
        <f t="shared" si="76"/>
        <v>2</v>
      </c>
      <c r="E1128" s="3">
        <v>34.65</v>
      </c>
      <c r="F1128">
        <f t="shared" si="77"/>
        <v>-1.7300056721497432E-2</v>
      </c>
    </row>
    <row r="1129" spans="1:6" ht="15" thickBot="1" x14ac:dyDescent="0.35">
      <c r="A1129" s="2">
        <v>38258</v>
      </c>
      <c r="B1129" s="5">
        <f t="shared" si="74"/>
        <v>9</v>
      </c>
      <c r="C1129" s="5">
        <f t="shared" si="75"/>
        <v>28</v>
      </c>
      <c r="D1129" s="5">
        <f t="shared" si="76"/>
        <v>3</v>
      </c>
      <c r="E1129" s="3">
        <v>34.299999999999997</v>
      </c>
      <c r="F1129">
        <f t="shared" si="77"/>
        <v>-1.0101010101010142E-2</v>
      </c>
    </row>
    <row r="1130" spans="1:6" ht="15" thickBot="1" x14ac:dyDescent="0.35">
      <c r="A1130" s="2">
        <v>38259</v>
      </c>
      <c r="B1130" s="5">
        <f t="shared" si="74"/>
        <v>9</v>
      </c>
      <c r="C1130" s="5">
        <f t="shared" si="75"/>
        <v>29</v>
      </c>
      <c r="D1130" s="5">
        <f t="shared" si="76"/>
        <v>4</v>
      </c>
      <c r="E1130" s="3">
        <v>35.75</v>
      </c>
      <c r="F1130">
        <f t="shared" si="77"/>
        <v>4.2274052478134198E-2</v>
      </c>
    </row>
    <row r="1131" spans="1:6" ht="15" thickBot="1" x14ac:dyDescent="0.35">
      <c r="A1131" s="2">
        <v>38260</v>
      </c>
      <c r="B1131" s="5">
        <f t="shared" si="74"/>
        <v>9</v>
      </c>
      <c r="C1131" s="5">
        <f t="shared" si="75"/>
        <v>30</v>
      </c>
      <c r="D1131" s="5">
        <f t="shared" si="76"/>
        <v>5</v>
      </c>
      <c r="E1131" s="3">
        <v>36.25</v>
      </c>
      <c r="F1131">
        <f t="shared" si="77"/>
        <v>1.3986013986013986E-2</v>
      </c>
    </row>
    <row r="1132" spans="1:6" ht="15" thickBot="1" x14ac:dyDescent="0.35">
      <c r="A1132" s="2">
        <v>38261</v>
      </c>
      <c r="B1132" s="5">
        <f t="shared" si="74"/>
        <v>10</v>
      </c>
      <c r="C1132" s="5">
        <f t="shared" si="75"/>
        <v>1</v>
      </c>
      <c r="D1132" s="5">
        <f t="shared" si="76"/>
        <v>6</v>
      </c>
      <c r="E1132" s="3">
        <v>37.47</v>
      </c>
      <c r="F1132">
        <f t="shared" si="77"/>
        <v>3.3655172413793073E-2</v>
      </c>
    </row>
    <row r="1133" spans="1:6" ht="15" thickBot="1" x14ac:dyDescent="0.35">
      <c r="A1133" s="2">
        <v>38264</v>
      </c>
      <c r="B1133" s="5">
        <f t="shared" si="74"/>
        <v>10</v>
      </c>
      <c r="C1133" s="5">
        <f t="shared" si="75"/>
        <v>4</v>
      </c>
      <c r="D1133" s="5">
        <f t="shared" si="76"/>
        <v>2</v>
      </c>
      <c r="E1133" s="3">
        <v>37.35</v>
      </c>
      <c r="F1133">
        <f t="shared" si="77"/>
        <v>-3.2025620496396435E-3</v>
      </c>
    </row>
    <row r="1134" spans="1:6" ht="15" thickBot="1" x14ac:dyDescent="0.35">
      <c r="A1134" s="2">
        <v>38265</v>
      </c>
      <c r="B1134" s="5">
        <f t="shared" si="74"/>
        <v>10</v>
      </c>
      <c r="C1134" s="5">
        <f t="shared" si="75"/>
        <v>5</v>
      </c>
      <c r="D1134" s="5">
        <f t="shared" si="76"/>
        <v>3</v>
      </c>
      <c r="E1134" s="3">
        <v>36.57</v>
      </c>
      <c r="F1134">
        <f t="shared" si="77"/>
        <v>-2.0883534136546214E-2</v>
      </c>
    </row>
    <row r="1135" spans="1:6" ht="15" thickBot="1" x14ac:dyDescent="0.35">
      <c r="A1135" s="2">
        <v>38266</v>
      </c>
      <c r="B1135" s="5">
        <f t="shared" si="74"/>
        <v>10</v>
      </c>
      <c r="C1135" s="5">
        <f t="shared" si="75"/>
        <v>6</v>
      </c>
      <c r="D1135" s="5">
        <f t="shared" si="76"/>
        <v>4</v>
      </c>
      <c r="E1135" s="3">
        <v>36.5</v>
      </c>
      <c r="F1135">
        <f t="shared" si="77"/>
        <v>-1.9141372709871557E-3</v>
      </c>
    </row>
    <row r="1136" spans="1:6" ht="15" thickBot="1" x14ac:dyDescent="0.35">
      <c r="A1136" s="2">
        <v>38267</v>
      </c>
      <c r="B1136" s="5">
        <f t="shared" si="74"/>
        <v>10</v>
      </c>
      <c r="C1136" s="5">
        <f t="shared" si="75"/>
        <v>7</v>
      </c>
      <c r="D1136" s="5">
        <f t="shared" si="76"/>
        <v>5</v>
      </c>
      <c r="E1136" s="3">
        <v>35.46</v>
      </c>
      <c r="F1136">
        <f t="shared" si="77"/>
        <v>-2.8493150684931485E-2</v>
      </c>
    </row>
    <row r="1137" spans="1:6" ht="15" thickBot="1" x14ac:dyDescent="0.35">
      <c r="A1137" s="2">
        <v>38268</v>
      </c>
      <c r="B1137" s="5">
        <f t="shared" si="74"/>
        <v>10</v>
      </c>
      <c r="C1137" s="5">
        <f t="shared" si="75"/>
        <v>8</v>
      </c>
      <c r="D1137" s="5">
        <f t="shared" si="76"/>
        <v>6</v>
      </c>
      <c r="E1137" s="3">
        <v>34.69</v>
      </c>
      <c r="F1137">
        <f t="shared" si="77"/>
        <v>-2.171460800902434E-2</v>
      </c>
    </row>
    <row r="1138" spans="1:6" ht="15" thickBot="1" x14ac:dyDescent="0.35">
      <c r="A1138" s="2">
        <v>38271</v>
      </c>
      <c r="B1138" s="5">
        <f t="shared" si="74"/>
        <v>10</v>
      </c>
      <c r="C1138" s="5">
        <f t="shared" si="75"/>
        <v>11</v>
      </c>
      <c r="D1138" s="5">
        <f t="shared" si="76"/>
        <v>2</v>
      </c>
      <c r="E1138" s="3">
        <v>34.47</v>
      </c>
      <c r="F1138">
        <f t="shared" si="77"/>
        <v>-6.3418852695300912E-3</v>
      </c>
    </row>
    <row r="1139" spans="1:6" ht="15" thickBot="1" x14ac:dyDescent="0.35">
      <c r="A1139" s="2">
        <v>38272</v>
      </c>
      <c r="B1139" s="5">
        <f t="shared" si="74"/>
        <v>10</v>
      </c>
      <c r="C1139" s="5">
        <f t="shared" si="75"/>
        <v>12</v>
      </c>
      <c r="D1139" s="5">
        <f t="shared" si="76"/>
        <v>3</v>
      </c>
      <c r="E1139" s="3">
        <v>33.549999999999997</v>
      </c>
      <c r="F1139">
        <f t="shared" si="77"/>
        <v>-2.6689875253843972E-2</v>
      </c>
    </row>
    <row r="1140" spans="1:6" ht="15" thickBot="1" x14ac:dyDescent="0.35">
      <c r="A1140" s="2">
        <v>38273</v>
      </c>
      <c r="B1140" s="5">
        <f t="shared" si="74"/>
        <v>10</v>
      </c>
      <c r="C1140" s="5">
        <f t="shared" si="75"/>
        <v>13</v>
      </c>
      <c r="D1140" s="5">
        <f t="shared" si="76"/>
        <v>4</v>
      </c>
      <c r="E1140" s="3">
        <v>33.15</v>
      </c>
      <c r="F1140">
        <f t="shared" si="77"/>
        <v>-1.1922503725782373E-2</v>
      </c>
    </row>
    <row r="1141" spans="1:6" ht="15" thickBot="1" x14ac:dyDescent="0.35">
      <c r="A1141" s="2">
        <v>38274</v>
      </c>
      <c r="B1141" s="5">
        <f t="shared" si="74"/>
        <v>10</v>
      </c>
      <c r="C1141" s="5">
        <f t="shared" si="75"/>
        <v>14</v>
      </c>
      <c r="D1141" s="5">
        <f t="shared" si="76"/>
        <v>5</v>
      </c>
      <c r="E1141" s="3">
        <v>31.33</v>
      </c>
      <c r="F1141">
        <f t="shared" si="77"/>
        <v>-5.4901960784313739E-2</v>
      </c>
    </row>
    <row r="1142" spans="1:6" ht="15" thickBot="1" x14ac:dyDescent="0.35">
      <c r="A1142" s="2">
        <v>38275</v>
      </c>
      <c r="B1142" s="5">
        <f t="shared" si="74"/>
        <v>10</v>
      </c>
      <c r="C1142" s="5">
        <f t="shared" si="75"/>
        <v>15</v>
      </c>
      <c r="D1142" s="5">
        <f t="shared" si="76"/>
        <v>6</v>
      </c>
      <c r="E1142" s="3">
        <v>31.1</v>
      </c>
      <c r="F1142">
        <f t="shared" si="77"/>
        <v>-7.3412065113308929E-3</v>
      </c>
    </row>
    <row r="1143" spans="1:6" ht="15" thickBot="1" x14ac:dyDescent="0.35">
      <c r="A1143" s="2">
        <v>38278</v>
      </c>
      <c r="B1143" s="5">
        <f t="shared" si="74"/>
        <v>10</v>
      </c>
      <c r="C1143" s="5">
        <f t="shared" si="75"/>
        <v>18</v>
      </c>
      <c r="D1143" s="5">
        <f t="shared" si="76"/>
        <v>2</v>
      </c>
      <c r="E1143" s="3">
        <v>31.28</v>
      </c>
      <c r="F1143">
        <f t="shared" si="77"/>
        <v>5.787781350482306E-3</v>
      </c>
    </row>
    <row r="1144" spans="1:6" ht="15" thickBot="1" x14ac:dyDescent="0.35">
      <c r="A1144" s="2">
        <v>38279</v>
      </c>
      <c r="B1144" s="5">
        <f t="shared" si="74"/>
        <v>10</v>
      </c>
      <c r="C1144" s="5">
        <f t="shared" si="75"/>
        <v>19</v>
      </c>
      <c r="D1144" s="5">
        <f t="shared" si="76"/>
        <v>3</v>
      </c>
      <c r="E1144" s="3">
        <v>30.99</v>
      </c>
      <c r="F1144">
        <f t="shared" si="77"/>
        <v>-9.271099744245611E-3</v>
      </c>
    </row>
    <row r="1145" spans="1:6" ht="15" thickBot="1" x14ac:dyDescent="0.35">
      <c r="A1145" s="2">
        <v>38280</v>
      </c>
      <c r="B1145" s="5">
        <f t="shared" si="74"/>
        <v>10</v>
      </c>
      <c r="C1145" s="5">
        <f t="shared" si="75"/>
        <v>20</v>
      </c>
      <c r="D1145" s="5">
        <f t="shared" si="76"/>
        <v>4</v>
      </c>
      <c r="E1145" s="3">
        <v>31.86</v>
      </c>
      <c r="F1145">
        <f t="shared" si="77"/>
        <v>2.8073572120038755E-2</v>
      </c>
    </row>
    <row r="1146" spans="1:6" ht="15" thickBot="1" x14ac:dyDescent="0.35">
      <c r="A1146" s="2">
        <v>38281</v>
      </c>
      <c r="B1146" s="5">
        <f t="shared" si="74"/>
        <v>10</v>
      </c>
      <c r="C1146" s="5">
        <f t="shared" si="75"/>
        <v>21</v>
      </c>
      <c r="D1146" s="5">
        <f t="shared" si="76"/>
        <v>5</v>
      </c>
      <c r="E1146" s="3">
        <v>32.76</v>
      </c>
      <c r="F1146">
        <f t="shared" si="77"/>
        <v>2.8248587570621424E-2</v>
      </c>
    </row>
    <row r="1147" spans="1:6" ht="15" thickBot="1" x14ac:dyDescent="0.35">
      <c r="A1147" s="2">
        <v>38282</v>
      </c>
      <c r="B1147" s="5">
        <f t="shared" si="74"/>
        <v>10</v>
      </c>
      <c r="C1147" s="5">
        <f t="shared" si="75"/>
        <v>22</v>
      </c>
      <c r="D1147" s="5">
        <f t="shared" si="76"/>
        <v>6</v>
      </c>
      <c r="E1147" s="3">
        <v>31.75</v>
      </c>
      <c r="F1147">
        <f t="shared" si="77"/>
        <v>-3.0830280830280773E-2</v>
      </c>
    </row>
    <row r="1148" spans="1:6" ht="15" thickBot="1" x14ac:dyDescent="0.35">
      <c r="A1148" s="2">
        <v>38285</v>
      </c>
      <c r="B1148" s="5">
        <f t="shared" si="74"/>
        <v>10</v>
      </c>
      <c r="C1148" s="5">
        <f t="shared" si="75"/>
        <v>25</v>
      </c>
      <c r="D1148" s="5">
        <f t="shared" si="76"/>
        <v>2</v>
      </c>
      <c r="E1148" s="3">
        <v>31.15</v>
      </c>
      <c r="F1148">
        <f t="shared" si="77"/>
        <v>-1.8897637795275635E-2</v>
      </c>
    </row>
    <row r="1149" spans="1:6" ht="15" thickBot="1" x14ac:dyDescent="0.35">
      <c r="A1149" s="2">
        <v>38286</v>
      </c>
      <c r="B1149" s="5">
        <f t="shared" si="74"/>
        <v>10</v>
      </c>
      <c r="C1149" s="5">
        <f t="shared" si="75"/>
        <v>26</v>
      </c>
      <c r="D1149" s="5">
        <f t="shared" si="76"/>
        <v>3</v>
      </c>
      <c r="E1149" s="3">
        <v>30.58</v>
      </c>
      <c r="F1149">
        <f t="shared" si="77"/>
        <v>-1.8298555377207072E-2</v>
      </c>
    </row>
    <row r="1150" spans="1:6" ht="15" thickBot="1" x14ac:dyDescent="0.35">
      <c r="A1150" s="2">
        <v>38287</v>
      </c>
      <c r="B1150" s="5">
        <f t="shared" si="74"/>
        <v>10</v>
      </c>
      <c r="C1150" s="5">
        <f t="shared" si="75"/>
        <v>27</v>
      </c>
      <c r="D1150" s="5">
        <f t="shared" si="76"/>
        <v>4</v>
      </c>
      <c r="E1150" s="3">
        <v>31.55</v>
      </c>
      <c r="F1150">
        <f t="shared" si="77"/>
        <v>3.1720078482668494E-2</v>
      </c>
    </row>
    <row r="1151" spans="1:6" ht="15" thickBot="1" x14ac:dyDescent="0.35">
      <c r="A1151" s="2">
        <v>38288</v>
      </c>
      <c r="B1151" s="5">
        <f t="shared" si="74"/>
        <v>10</v>
      </c>
      <c r="C1151" s="5">
        <f t="shared" si="75"/>
        <v>28</v>
      </c>
      <c r="D1151" s="5">
        <f t="shared" si="76"/>
        <v>5</v>
      </c>
      <c r="E1151" s="3">
        <v>35.700000000000003</v>
      </c>
      <c r="F1151">
        <f t="shared" si="77"/>
        <v>0.13153724247226631</v>
      </c>
    </row>
    <row r="1152" spans="1:6" ht="15" thickBot="1" x14ac:dyDescent="0.35">
      <c r="A1152" s="2">
        <v>38289</v>
      </c>
      <c r="B1152" s="5">
        <f t="shared" si="74"/>
        <v>10</v>
      </c>
      <c r="C1152" s="5">
        <f t="shared" si="75"/>
        <v>29</v>
      </c>
      <c r="D1152" s="5">
        <f t="shared" si="76"/>
        <v>6</v>
      </c>
      <c r="E1152" s="3">
        <v>36.03</v>
      </c>
      <c r="F1152">
        <f t="shared" si="77"/>
        <v>9.2436974789915482E-3</v>
      </c>
    </row>
    <row r="1153" spans="1:6" ht="15" thickBot="1" x14ac:dyDescent="0.35">
      <c r="A1153" s="2">
        <v>38292</v>
      </c>
      <c r="B1153" s="5">
        <f t="shared" si="74"/>
        <v>11</v>
      </c>
      <c r="C1153" s="5">
        <f t="shared" si="75"/>
        <v>1</v>
      </c>
      <c r="D1153" s="5">
        <f t="shared" si="76"/>
        <v>2</v>
      </c>
      <c r="E1153" s="3">
        <v>36.729999999999997</v>
      </c>
      <c r="F1153">
        <f t="shared" si="77"/>
        <v>1.942825423258384E-2</v>
      </c>
    </row>
    <row r="1154" spans="1:6" ht="15" thickBot="1" x14ac:dyDescent="0.35">
      <c r="A1154" s="2">
        <v>38293</v>
      </c>
      <c r="B1154" s="5">
        <f t="shared" si="74"/>
        <v>11</v>
      </c>
      <c r="C1154" s="5">
        <f t="shared" si="75"/>
        <v>2</v>
      </c>
      <c r="D1154" s="5">
        <f t="shared" si="76"/>
        <v>3</v>
      </c>
      <c r="E1154" s="3">
        <v>39.43</v>
      </c>
      <c r="F1154">
        <f t="shared" si="77"/>
        <v>7.3509392866866405E-2</v>
      </c>
    </row>
    <row r="1155" spans="1:6" ht="15" thickBot="1" x14ac:dyDescent="0.35">
      <c r="A1155" s="2">
        <v>38294</v>
      </c>
      <c r="B1155" s="5">
        <f t="shared" ref="B1155:B1218" si="78">MONTH(A1155)</f>
        <v>11</v>
      </c>
      <c r="C1155" s="5">
        <f t="shared" ref="C1155:C1218" si="79">DAY(A1155)</f>
        <v>3</v>
      </c>
      <c r="D1155" s="5">
        <f t="shared" ref="D1155:D1218" si="80">WEEKDAY(A1155,1)</f>
        <v>4</v>
      </c>
      <c r="E1155" s="3">
        <v>38.380000000000003</v>
      </c>
      <c r="F1155">
        <f t="shared" si="77"/>
        <v>-2.6629469946740987E-2</v>
      </c>
    </row>
    <row r="1156" spans="1:6" ht="15" thickBot="1" x14ac:dyDescent="0.35">
      <c r="A1156" s="2">
        <v>38295</v>
      </c>
      <c r="B1156" s="5">
        <f t="shared" si="78"/>
        <v>11</v>
      </c>
      <c r="C1156" s="5">
        <f t="shared" si="79"/>
        <v>4</v>
      </c>
      <c r="D1156" s="5">
        <f t="shared" si="80"/>
        <v>5</v>
      </c>
      <c r="E1156" s="3">
        <v>38.659999999999997</v>
      </c>
      <c r="F1156">
        <f t="shared" ref="F1156:F1219" si="81">(E1156-E1155)/E1155</f>
        <v>7.2954663887439819E-3</v>
      </c>
    </row>
    <row r="1157" spans="1:6" ht="15" thickBot="1" x14ac:dyDescent="0.35">
      <c r="A1157" s="2">
        <v>38296</v>
      </c>
      <c r="B1157" s="5">
        <f t="shared" si="78"/>
        <v>11</v>
      </c>
      <c r="C1157" s="5">
        <f t="shared" si="79"/>
        <v>5</v>
      </c>
      <c r="D1157" s="5">
        <f t="shared" si="80"/>
        <v>6</v>
      </c>
      <c r="E1157" s="3">
        <v>39.47</v>
      </c>
      <c r="F1157">
        <f t="shared" si="81"/>
        <v>2.0951888256596024E-2</v>
      </c>
    </row>
    <row r="1158" spans="1:6" ht="15" thickBot="1" x14ac:dyDescent="0.35">
      <c r="A1158" s="2">
        <v>38299</v>
      </c>
      <c r="B1158" s="5">
        <f t="shared" si="78"/>
        <v>11</v>
      </c>
      <c r="C1158" s="5">
        <f t="shared" si="79"/>
        <v>8</v>
      </c>
      <c r="D1158" s="5">
        <f t="shared" si="80"/>
        <v>2</v>
      </c>
      <c r="E1158" s="3">
        <v>39.270000000000003</v>
      </c>
      <c r="F1158">
        <f t="shared" si="81"/>
        <v>-5.0671395996958642E-3</v>
      </c>
    </row>
    <row r="1159" spans="1:6" ht="15" thickBot="1" x14ac:dyDescent="0.35">
      <c r="A1159" s="2">
        <v>38300</v>
      </c>
      <c r="B1159" s="5">
        <f t="shared" si="78"/>
        <v>11</v>
      </c>
      <c r="C1159" s="5">
        <f t="shared" si="79"/>
        <v>9</v>
      </c>
      <c r="D1159" s="5">
        <f t="shared" si="80"/>
        <v>3</v>
      </c>
      <c r="E1159" s="3">
        <v>39.659999999999997</v>
      </c>
      <c r="F1159">
        <f t="shared" si="81"/>
        <v>9.9312452253627059E-3</v>
      </c>
    </row>
    <row r="1160" spans="1:6" ht="15" thickBot="1" x14ac:dyDescent="0.35">
      <c r="A1160" s="2">
        <v>38301</v>
      </c>
      <c r="B1160" s="5">
        <f t="shared" si="78"/>
        <v>11</v>
      </c>
      <c r="C1160" s="5">
        <f t="shared" si="79"/>
        <v>10</v>
      </c>
      <c r="D1160" s="5">
        <f t="shared" si="80"/>
        <v>4</v>
      </c>
      <c r="E1160" s="3">
        <v>39.159999999999997</v>
      </c>
      <c r="F1160">
        <f t="shared" si="81"/>
        <v>-1.2607160867372669E-2</v>
      </c>
    </row>
    <row r="1161" spans="1:6" ht="15" thickBot="1" x14ac:dyDescent="0.35">
      <c r="A1161" s="2">
        <v>38302</v>
      </c>
      <c r="B1161" s="5">
        <f t="shared" si="78"/>
        <v>11</v>
      </c>
      <c r="C1161" s="5">
        <f t="shared" si="79"/>
        <v>11</v>
      </c>
      <c r="D1161" s="5">
        <f t="shared" si="80"/>
        <v>5</v>
      </c>
      <c r="E1161" s="3">
        <v>39.76</v>
      </c>
      <c r="F1161">
        <f t="shared" si="81"/>
        <v>1.532175689479064E-2</v>
      </c>
    </row>
    <row r="1162" spans="1:6" ht="15" thickBot="1" x14ac:dyDescent="0.35">
      <c r="A1162" s="2">
        <v>38303</v>
      </c>
      <c r="B1162" s="5">
        <f t="shared" si="78"/>
        <v>11</v>
      </c>
      <c r="C1162" s="5">
        <f t="shared" si="79"/>
        <v>12</v>
      </c>
      <c r="D1162" s="5">
        <f t="shared" si="80"/>
        <v>6</v>
      </c>
      <c r="E1162" s="3">
        <v>40</v>
      </c>
      <c r="F1162">
        <f t="shared" si="81"/>
        <v>6.0362173038229876E-3</v>
      </c>
    </row>
    <row r="1163" spans="1:6" ht="15" thickBot="1" x14ac:dyDescent="0.35">
      <c r="A1163" s="2">
        <v>38306</v>
      </c>
      <c r="B1163" s="5">
        <f t="shared" si="78"/>
        <v>11</v>
      </c>
      <c r="C1163" s="5">
        <f t="shared" si="79"/>
        <v>15</v>
      </c>
      <c r="D1163" s="5">
        <f t="shared" si="80"/>
        <v>2</v>
      </c>
      <c r="E1163" s="3">
        <v>40.479999999999997</v>
      </c>
      <c r="F1163">
        <f t="shared" si="81"/>
        <v>1.1999999999999922E-2</v>
      </c>
    </row>
    <row r="1164" spans="1:6" ht="15" thickBot="1" x14ac:dyDescent="0.35">
      <c r="A1164" s="2">
        <v>38307</v>
      </c>
      <c r="B1164" s="5">
        <f t="shared" si="78"/>
        <v>11</v>
      </c>
      <c r="C1164" s="5">
        <f t="shared" si="79"/>
        <v>16</v>
      </c>
      <c r="D1164" s="5">
        <f t="shared" si="80"/>
        <v>3</v>
      </c>
      <c r="E1164" s="3">
        <v>40.799999999999997</v>
      </c>
      <c r="F1164">
        <f t="shared" si="81"/>
        <v>7.9051383399209568E-3</v>
      </c>
    </row>
    <row r="1165" spans="1:6" ht="15" thickBot="1" x14ac:dyDescent="0.35">
      <c r="A1165" s="2">
        <v>38308</v>
      </c>
      <c r="B1165" s="5">
        <f t="shared" si="78"/>
        <v>11</v>
      </c>
      <c r="C1165" s="5">
        <f t="shared" si="79"/>
        <v>17</v>
      </c>
      <c r="D1165" s="5">
        <f t="shared" si="80"/>
        <v>4</v>
      </c>
      <c r="E1165" s="3">
        <v>38.39</v>
      </c>
      <c r="F1165">
        <f t="shared" si="81"/>
        <v>-5.9068627450980314E-2</v>
      </c>
    </row>
    <row r="1166" spans="1:6" ht="15" thickBot="1" x14ac:dyDescent="0.35">
      <c r="A1166" s="2">
        <v>38309</v>
      </c>
      <c r="B1166" s="5">
        <f t="shared" si="78"/>
        <v>11</v>
      </c>
      <c r="C1166" s="5">
        <f t="shared" si="79"/>
        <v>18</v>
      </c>
      <c r="D1166" s="5">
        <f t="shared" si="80"/>
        <v>5</v>
      </c>
      <c r="E1166" s="3">
        <v>37.880000000000003</v>
      </c>
      <c r="F1166">
        <f t="shared" si="81"/>
        <v>-1.328470955978114E-2</v>
      </c>
    </row>
    <row r="1167" spans="1:6" ht="15" thickBot="1" x14ac:dyDescent="0.35">
      <c r="A1167" s="2">
        <v>38310</v>
      </c>
      <c r="B1167" s="5">
        <f t="shared" si="78"/>
        <v>11</v>
      </c>
      <c r="C1167" s="5">
        <f t="shared" si="79"/>
        <v>19</v>
      </c>
      <c r="D1167" s="5">
        <f t="shared" si="80"/>
        <v>6</v>
      </c>
      <c r="E1167" s="3">
        <v>36.9</v>
      </c>
      <c r="F1167">
        <f t="shared" si="81"/>
        <v>-2.5871172122492184E-2</v>
      </c>
    </row>
    <row r="1168" spans="1:6" ht="15" thickBot="1" x14ac:dyDescent="0.35">
      <c r="A1168" s="2">
        <v>38313</v>
      </c>
      <c r="B1168" s="5">
        <f t="shared" si="78"/>
        <v>11</v>
      </c>
      <c r="C1168" s="5">
        <f t="shared" si="79"/>
        <v>22</v>
      </c>
      <c r="D1168" s="5">
        <f t="shared" si="80"/>
        <v>2</v>
      </c>
      <c r="E1168" s="3">
        <v>36.840000000000003</v>
      </c>
      <c r="F1168">
        <f t="shared" si="81"/>
        <v>-1.6260162601624707E-3</v>
      </c>
    </row>
    <row r="1169" spans="1:6" ht="15" thickBot="1" x14ac:dyDescent="0.35">
      <c r="A1169" s="2">
        <v>38314</v>
      </c>
      <c r="B1169" s="5">
        <f t="shared" si="78"/>
        <v>11</v>
      </c>
      <c r="C1169" s="5">
        <f t="shared" si="79"/>
        <v>23</v>
      </c>
      <c r="D1169" s="5">
        <f t="shared" si="80"/>
        <v>3</v>
      </c>
      <c r="E1169" s="3">
        <v>36.659999999999997</v>
      </c>
      <c r="F1169">
        <f t="shared" si="81"/>
        <v>-4.8859934853422039E-3</v>
      </c>
    </row>
    <row r="1170" spans="1:6" ht="15" thickBot="1" x14ac:dyDescent="0.35">
      <c r="A1170" s="2">
        <v>38315</v>
      </c>
      <c r="B1170" s="5">
        <f t="shared" si="78"/>
        <v>11</v>
      </c>
      <c r="C1170" s="5">
        <f t="shared" si="79"/>
        <v>24</v>
      </c>
      <c r="D1170" s="5">
        <f t="shared" si="80"/>
        <v>4</v>
      </c>
      <c r="E1170" s="3">
        <v>37</v>
      </c>
      <c r="F1170">
        <f t="shared" si="81"/>
        <v>9.274413529732772E-3</v>
      </c>
    </row>
    <row r="1171" spans="1:6" ht="15" thickBot="1" x14ac:dyDescent="0.35">
      <c r="A1171" s="2">
        <v>38317</v>
      </c>
      <c r="B1171" s="5">
        <f t="shared" si="78"/>
        <v>11</v>
      </c>
      <c r="C1171" s="5">
        <f t="shared" si="79"/>
        <v>26</v>
      </c>
      <c r="D1171" s="5">
        <f t="shared" si="80"/>
        <v>6</v>
      </c>
      <c r="E1171" s="3">
        <v>36.76</v>
      </c>
      <c r="F1171">
        <f t="shared" si="81"/>
        <v>-6.4864864864865399E-3</v>
      </c>
    </row>
    <row r="1172" spans="1:6" ht="15" thickBot="1" x14ac:dyDescent="0.35">
      <c r="A1172" s="2">
        <v>38320</v>
      </c>
      <c r="B1172" s="5">
        <f t="shared" si="78"/>
        <v>11</v>
      </c>
      <c r="C1172" s="5">
        <f t="shared" si="79"/>
        <v>29</v>
      </c>
      <c r="D1172" s="5">
        <f t="shared" si="80"/>
        <v>2</v>
      </c>
      <c r="E1172" s="3">
        <v>37.799999999999997</v>
      </c>
      <c r="F1172">
        <f t="shared" si="81"/>
        <v>2.8291621327529902E-2</v>
      </c>
    </row>
    <row r="1173" spans="1:6" ht="15" thickBot="1" x14ac:dyDescent="0.35">
      <c r="A1173" s="2">
        <v>38321</v>
      </c>
      <c r="B1173" s="5">
        <f t="shared" si="78"/>
        <v>11</v>
      </c>
      <c r="C1173" s="5">
        <f t="shared" si="79"/>
        <v>30</v>
      </c>
      <c r="D1173" s="5">
        <f t="shared" si="80"/>
        <v>3</v>
      </c>
      <c r="E1173" s="3">
        <v>36.950000000000003</v>
      </c>
      <c r="F1173">
        <f t="shared" si="81"/>
        <v>-2.248677248677234E-2</v>
      </c>
    </row>
    <row r="1174" spans="1:6" ht="15" thickBot="1" x14ac:dyDescent="0.35">
      <c r="A1174" s="2">
        <v>38322</v>
      </c>
      <c r="B1174" s="5">
        <f t="shared" si="78"/>
        <v>12</v>
      </c>
      <c r="C1174" s="5">
        <f t="shared" si="79"/>
        <v>1</v>
      </c>
      <c r="D1174" s="5">
        <f t="shared" si="80"/>
        <v>4</v>
      </c>
      <c r="E1174" s="3">
        <v>38.479999999999997</v>
      </c>
      <c r="F1174">
        <f t="shared" si="81"/>
        <v>4.1407307171853695E-2</v>
      </c>
    </row>
    <row r="1175" spans="1:6" ht="15" thickBot="1" x14ac:dyDescent="0.35">
      <c r="A1175" s="2">
        <v>38323</v>
      </c>
      <c r="B1175" s="5">
        <f t="shared" si="78"/>
        <v>12</v>
      </c>
      <c r="C1175" s="5">
        <f t="shared" si="79"/>
        <v>2</v>
      </c>
      <c r="D1175" s="5">
        <f t="shared" si="80"/>
        <v>5</v>
      </c>
      <c r="E1175" s="3">
        <v>38.81</v>
      </c>
      <c r="F1175">
        <f t="shared" si="81"/>
        <v>8.5758835758837169E-3</v>
      </c>
    </row>
    <row r="1176" spans="1:6" ht="15" thickBot="1" x14ac:dyDescent="0.35">
      <c r="A1176" s="2">
        <v>38324</v>
      </c>
      <c r="B1176" s="5">
        <f t="shared" si="78"/>
        <v>12</v>
      </c>
      <c r="C1176" s="5">
        <f t="shared" si="79"/>
        <v>3</v>
      </c>
      <c r="D1176" s="5">
        <f t="shared" si="80"/>
        <v>6</v>
      </c>
      <c r="E1176" s="3">
        <v>39.909999999999997</v>
      </c>
      <c r="F1176">
        <f t="shared" si="81"/>
        <v>2.8343210512754298E-2</v>
      </c>
    </row>
    <row r="1177" spans="1:6" ht="15" thickBot="1" x14ac:dyDescent="0.35">
      <c r="A1177" s="2">
        <v>38327</v>
      </c>
      <c r="B1177" s="5">
        <f t="shared" si="78"/>
        <v>12</v>
      </c>
      <c r="C1177" s="5">
        <f t="shared" si="79"/>
        <v>6</v>
      </c>
      <c r="D1177" s="5">
        <f t="shared" si="80"/>
        <v>2</v>
      </c>
      <c r="E1177" s="3">
        <v>40</v>
      </c>
      <c r="F1177">
        <f t="shared" si="81"/>
        <v>2.2550739163117871E-3</v>
      </c>
    </row>
    <row r="1178" spans="1:6" ht="15" thickBot="1" x14ac:dyDescent="0.35">
      <c r="A1178" s="2">
        <v>38328</v>
      </c>
      <c r="B1178" s="5">
        <f t="shared" si="78"/>
        <v>12</v>
      </c>
      <c r="C1178" s="5">
        <f t="shared" si="79"/>
        <v>7</v>
      </c>
      <c r="D1178" s="5">
        <f t="shared" si="80"/>
        <v>3</v>
      </c>
      <c r="E1178" s="3">
        <v>39.18</v>
      </c>
      <c r="F1178">
        <f t="shared" si="81"/>
        <v>-2.0500000000000008E-2</v>
      </c>
    </row>
    <row r="1179" spans="1:6" ht="15" thickBot="1" x14ac:dyDescent="0.35">
      <c r="A1179" s="2">
        <v>38329</v>
      </c>
      <c r="B1179" s="5">
        <f t="shared" si="78"/>
        <v>12</v>
      </c>
      <c r="C1179" s="5">
        <f t="shared" si="79"/>
        <v>8</v>
      </c>
      <c r="D1179" s="5">
        <f t="shared" si="80"/>
        <v>4</v>
      </c>
      <c r="E1179" s="3">
        <v>38.365000000000002</v>
      </c>
      <c r="F1179">
        <f t="shared" si="81"/>
        <v>-2.0801429300663546E-2</v>
      </c>
    </row>
    <row r="1180" spans="1:6" ht="15" thickBot="1" x14ac:dyDescent="0.35">
      <c r="A1180" s="2">
        <v>38330</v>
      </c>
      <c r="B1180" s="5">
        <f t="shared" si="78"/>
        <v>12</v>
      </c>
      <c r="C1180" s="5">
        <f t="shared" si="79"/>
        <v>9</v>
      </c>
      <c r="D1180" s="5">
        <f t="shared" si="80"/>
        <v>5</v>
      </c>
      <c r="E1180" s="3">
        <v>37.65</v>
      </c>
      <c r="F1180">
        <f t="shared" si="81"/>
        <v>-1.8636778313567141E-2</v>
      </c>
    </row>
    <row r="1181" spans="1:6" ht="15" thickBot="1" x14ac:dyDescent="0.35">
      <c r="A1181" s="2">
        <v>38331</v>
      </c>
      <c r="B1181" s="5">
        <f t="shared" si="78"/>
        <v>12</v>
      </c>
      <c r="C1181" s="5">
        <f t="shared" si="79"/>
        <v>10</v>
      </c>
      <c r="D1181" s="5">
        <f t="shared" si="80"/>
        <v>6</v>
      </c>
      <c r="E1181" s="3">
        <v>37.78</v>
      </c>
      <c r="F1181">
        <f t="shared" si="81"/>
        <v>3.4528552456839991E-3</v>
      </c>
    </row>
    <row r="1182" spans="1:6" ht="15" thickBot="1" x14ac:dyDescent="0.35">
      <c r="A1182" s="2">
        <v>38334</v>
      </c>
      <c r="B1182" s="5">
        <f t="shared" si="78"/>
        <v>12</v>
      </c>
      <c r="C1182" s="5">
        <f t="shared" si="79"/>
        <v>13</v>
      </c>
      <c r="D1182" s="5">
        <f t="shared" si="80"/>
        <v>2</v>
      </c>
      <c r="E1182" s="3">
        <v>38.14</v>
      </c>
      <c r="F1182">
        <f t="shared" si="81"/>
        <v>9.5288512440444527E-3</v>
      </c>
    </row>
    <row r="1183" spans="1:6" ht="15" thickBot="1" x14ac:dyDescent="0.35">
      <c r="A1183" s="2">
        <v>38335</v>
      </c>
      <c r="B1183" s="5">
        <f t="shared" si="78"/>
        <v>12</v>
      </c>
      <c r="C1183" s="5">
        <f t="shared" si="79"/>
        <v>14</v>
      </c>
      <c r="D1183" s="5">
        <f t="shared" si="80"/>
        <v>3</v>
      </c>
      <c r="E1183" s="3">
        <v>39.54</v>
      </c>
      <c r="F1183">
        <f t="shared" si="81"/>
        <v>3.6706869428421565E-2</v>
      </c>
    </row>
    <row r="1184" spans="1:6" ht="15" thickBot="1" x14ac:dyDescent="0.35">
      <c r="A1184" s="2">
        <v>38336</v>
      </c>
      <c r="B1184" s="5">
        <f t="shared" si="78"/>
        <v>12</v>
      </c>
      <c r="C1184" s="5">
        <f t="shared" si="79"/>
        <v>15</v>
      </c>
      <c r="D1184" s="5">
        <f t="shared" si="80"/>
        <v>4</v>
      </c>
      <c r="E1184" s="3">
        <v>39.17</v>
      </c>
      <c r="F1184">
        <f t="shared" si="81"/>
        <v>-9.3576125442589135E-3</v>
      </c>
    </row>
    <row r="1185" spans="1:6" ht="15" thickBot="1" x14ac:dyDescent="0.35">
      <c r="A1185" s="2">
        <v>38337</v>
      </c>
      <c r="B1185" s="5">
        <f t="shared" si="78"/>
        <v>12</v>
      </c>
      <c r="C1185" s="5">
        <f t="shared" si="79"/>
        <v>16</v>
      </c>
      <c r="D1185" s="5">
        <f t="shared" si="80"/>
        <v>5</v>
      </c>
      <c r="E1185" s="3">
        <v>38.119999999999997</v>
      </c>
      <c r="F1185">
        <f t="shared" si="81"/>
        <v>-2.6806229257084611E-2</v>
      </c>
    </row>
    <row r="1186" spans="1:6" ht="15" thickBot="1" x14ac:dyDescent="0.35">
      <c r="A1186" s="2">
        <v>38338</v>
      </c>
      <c r="B1186" s="5">
        <f t="shared" si="78"/>
        <v>12</v>
      </c>
      <c r="C1186" s="5">
        <f t="shared" si="79"/>
        <v>17</v>
      </c>
      <c r="D1186" s="5">
        <f t="shared" si="80"/>
        <v>6</v>
      </c>
      <c r="E1186" s="3">
        <v>37.5</v>
      </c>
      <c r="F1186">
        <f t="shared" si="81"/>
        <v>-1.6264428121720815E-2</v>
      </c>
    </row>
    <row r="1187" spans="1:6" ht="15" thickBot="1" x14ac:dyDescent="0.35">
      <c r="A1187" s="2">
        <v>38341</v>
      </c>
      <c r="B1187" s="5">
        <f t="shared" si="78"/>
        <v>12</v>
      </c>
      <c r="C1187" s="5">
        <f t="shared" si="79"/>
        <v>20</v>
      </c>
      <c r="D1187" s="5">
        <f t="shared" si="80"/>
        <v>2</v>
      </c>
      <c r="E1187" s="3">
        <v>37.85</v>
      </c>
      <c r="F1187">
        <f t="shared" si="81"/>
        <v>9.3333333333333705E-3</v>
      </c>
    </row>
    <row r="1188" spans="1:6" ht="15" thickBot="1" x14ac:dyDescent="0.35">
      <c r="A1188" s="2">
        <v>38342</v>
      </c>
      <c r="B1188" s="5">
        <f t="shared" si="78"/>
        <v>12</v>
      </c>
      <c r="C1188" s="5">
        <f t="shared" si="79"/>
        <v>21</v>
      </c>
      <c r="D1188" s="5">
        <f t="shared" si="80"/>
        <v>3</v>
      </c>
      <c r="E1188" s="3">
        <v>38.520000000000003</v>
      </c>
      <c r="F1188">
        <f t="shared" si="81"/>
        <v>1.7701453104359357E-2</v>
      </c>
    </row>
    <row r="1189" spans="1:6" ht="15" thickBot="1" x14ac:dyDescent="0.35">
      <c r="A1189" s="2">
        <v>38343</v>
      </c>
      <c r="B1189" s="5">
        <f t="shared" si="78"/>
        <v>12</v>
      </c>
      <c r="C1189" s="5">
        <f t="shared" si="79"/>
        <v>22</v>
      </c>
      <c r="D1189" s="5">
        <f t="shared" si="80"/>
        <v>4</v>
      </c>
      <c r="E1189" s="3">
        <v>38.56</v>
      </c>
      <c r="F1189">
        <f t="shared" si="81"/>
        <v>1.0384215991692406E-3</v>
      </c>
    </row>
    <row r="1190" spans="1:6" ht="15" thickBot="1" x14ac:dyDescent="0.35">
      <c r="A1190" s="2">
        <v>38344</v>
      </c>
      <c r="B1190" s="5">
        <f t="shared" si="78"/>
        <v>12</v>
      </c>
      <c r="C1190" s="5">
        <f t="shared" si="79"/>
        <v>23</v>
      </c>
      <c r="D1190" s="5">
        <f t="shared" si="80"/>
        <v>5</v>
      </c>
      <c r="E1190" s="3">
        <v>38.9</v>
      </c>
      <c r="F1190">
        <f t="shared" si="81"/>
        <v>8.8174273858920207E-3</v>
      </c>
    </row>
    <row r="1191" spans="1:6" ht="15" thickBot="1" x14ac:dyDescent="0.35">
      <c r="A1191" s="2">
        <v>38348</v>
      </c>
      <c r="B1191" s="5">
        <f t="shared" si="78"/>
        <v>12</v>
      </c>
      <c r="C1191" s="5">
        <f t="shared" si="79"/>
        <v>27</v>
      </c>
      <c r="D1191" s="5">
        <f t="shared" si="80"/>
        <v>2</v>
      </c>
      <c r="E1191" s="3">
        <v>39.4</v>
      </c>
      <c r="F1191">
        <f t="shared" si="81"/>
        <v>1.2853470437017995E-2</v>
      </c>
    </row>
    <row r="1192" spans="1:6" ht="15" thickBot="1" x14ac:dyDescent="0.35">
      <c r="A1192" s="2">
        <v>38349</v>
      </c>
      <c r="B1192" s="5">
        <f t="shared" si="78"/>
        <v>12</v>
      </c>
      <c r="C1192" s="5">
        <f t="shared" si="79"/>
        <v>28</v>
      </c>
      <c r="D1192" s="5">
        <f t="shared" si="80"/>
        <v>3</v>
      </c>
      <c r="E1192" s="3">
        <v>39.450000000000003</v>
      </c>
      <c r="F1192">
        <f t="shared" si="81"/>
        <v>1.2690355329950322E-3</v>
      </c>
    </row>
    <row r="1193" spans="1:6" ht="15" thickBot="1" x14ac:dyDescent="0.35">
      <c r="A1193" s="2">
        <v>38350</v>
      </c>
      <c r="B1193" s="5">
        <f t="shared" si="78"/>
        <v>12</v>
      </c>
      <c r="C1193" s="5">
        <f t="shared" si="79"/>
        <v>29</v>
      </c>
      <c r="D1193" s="5">
        <f t="shared" si="80"/>
        <v>4</v>
      </c>
      <c r="E1193" s="3">
        <v>40.08</v>
      </c>
      <c r="F1193">
        <f t="shared" si="81"/>
        <v>1.5969581749049312E-2</v>
      </c>
    </row>
    <row r="1194" spans="1:6" ht="15" thickBot="1" x14ac:dyDescent="0.35">
      <c r="A1194" s="2">
        <v>38351</v>
      </c>
      <c r="B1194" s="5">
        <f t="shared" si="78"/>
        <v>12</v>
      </c>
      <c r="C1194" s="5">
        <f t="shared" si="79"/>
        <v>30</v>
      </c>
      <c r="D1194" s="5">
        <f t="shared" si="80"/>
        <v>5</v>
      </c>
      <c r="E1194" s="3">
        <v>40.11</v>
      </c>
      <c r="F1194">
        <f t="shared" si="81"/>
        <v>7.4850299401200439E-4</v>
      </c>
    </row>
    <row r="1195" spans="1:6" ht="15" thickBot="1" x14ac:dyDescent="0.35">
      <c r="A1195" s="2">
        <v>38352</v>
      </c>
      <c r="B1195" s="5">
        <f t="shared" si="78"/>
        <v>12</v>
      </c>
      <c r="C1195" s="5">
        <f t="shared" si="79"/>
        <v>31</v>
      </c>
      <c r="D1195" s="5">
        <f t="shared" si="80"/>
        <v>6</v>
      </c>
      <c r="E1195" s="3">
        <v>40.07</v>
      </c>
      <c r="F1195">
        <f t="shared" si="81"/>
        <v>-9.9725754176013836E-4</v>
      </c>
    </row>
    <row r="1196" spans="1:6" ht="15" thickBot="1" x14ac:dyDescent="0.35">
      <c r="A1196" s="2">
        <v>38355</v>
      </c>
      <c r="B1196" s="5">
        <f t="shared" si="78"/>
        <v>1</v>
      </c>
      <c r="C1196" s="5">
        <f t="shared" si="79"/>
        <v>3</v>
      </c>
      <c r="D1196" s="5">
        <f t="shared" si="80"/>
        <v>2</v>
      </c>
      <c r="E1196" s="3">
        <v>38.369999999999997</v>
      </c>
      <c r="F1196">
        <f t="shared" si="81"/>
        <v>-4.2425754928874543E-2</v>
      </c>
    </row>
    <row r="1197" spans="1:6" ht="15" thickBot="1" x14ac:dyDescent="0.35">
      <c r="A1197" s="2">
        <v>38356</v>
      </c>
      <c r="B1197" s="5">
        <f t="shared" si="78"/>
        <v>1</v>
      </c>
      <c r="C1197" s="5">
        <f t="shared" si="79"/>
        <v>4</v>
      </c>
      <c r="D1197" s="5">
        <f t="shared" si="80"/>
        <v>3</v>
      </c>
      <c r="E1197" s="3">
        <v>37.83</v>
      </c>
      <c r="F1197">
        <f t="shared" si="81"/>
        <v>-1.4073494917904592E-2</v>
      </c>
    </row>
    <row r="1198" spans="1:6" ht="15" thickBot="1" x14ac:dyDescent="0.35">
      <c r="A1198" s="2">
        <v>38357</v>
      </c>
      <c r="B1198" s="5">
        <f t="shared" si="78"/>
        <v>1</v>
      </c>
      <c r="C1198" s="5">
        <f t="shared" si="79"/>
        <v>5</v>
      </c>
      <c r="D1198" s="5">
        <f t="shared" si="80"/>
        <v>4</v>
      </c>
      <c r="E1198" s="3">
        <v>36.950000000000003</v>
      </c>
      <c r="F1198">
        <f t="shared" si="81"/>
        <v>-2.3261961406291182E-2</v>
      </c>
    </row>
    <row r="1199" spans="1:6" ht="15" thickBot="1" x14ac:dyDescent="0.35">
      <c r="A1199" s="2">
        <v>38358</v>
      </c>
      <c r="B1199" s="5">
        <f t="shared" si="78"/>
        <v>1</v>
      </c>
      <c r="C1199" s="5">
        <f t="shared" si="79"/>
        <v>6</v>
      </c>
      <c r="D1199" s="5">
        <f t="shared" si="80"/>
        <v>5</v>
      </c>
      <c r="E1199" s="3">
        <v>36.94</v>
      </c>
      <c r="F1199">
        <f t="shared" si="81"/>
        <v>-2.7063599458741853E-4</v>
      </c>
    </row>
    <row r="1200" spans="1:6" ht="15" thickBot="1" x14ac:dyDescent="0.35">
      <c r="A1200" s="2">
        <v>38359</v>
      </c>
      <c r="B1200" s="5">
        <f t="shared" si="78"/>
        <v>1</v>
      </c>
      <c r="C1200" s="5">
        <f t="shared" si="79"/>
        <v>7</v>
      </c>
      <c r="D1200" s="5">
        <f t="shared" si="80"/>
        <v>6</v>
      </c>
      <c r="E1200" s="3">
        <v>36.520000000000003</v>
      </c>
      <c r="F1200">
        <f t="shared" si="81"/>
        <v>-1.1369788846778413E-2</v>
      </c>
    </row>
    <row r="1201" spans="1:6" ht="15" thickBot="1" x14ac:dyDescent="0.35">
      <c r="A1201" s="2">
        <v>38362</v>
      </c>
      <c r="B1201" s="5">
        <f t="shared" si="78"/>
        <v>1</v>
      </c>
      <c r="C1201" s="5">
        <f t="shared" si="79"/>
        <v>10</v>
      </c>
      <c r="D1201" s="5">
        <f t="shared" si="80"/>
        <v>2</v>
      </c>
      <c r="E1201" s="3">
        <v>36.729999999999997</v>
      </c>
      <c r="F1201">
        <f t="shared" si="81"/>
        <v>5.7502738225628071E-3</v>
      </c>
    </row>
    <row r="1202" spans="1:6" ht="15" thickBot="1" x14ac:dyDescent="0.35">
      <c r="A1202" s="2">
        <v>38363</v>
      </c>
      <c r="B1202" s="5">
        <f t="shared" si="78"/>
        <v>1</v>
      </c>
      <c r="C1202" s="5">
        <f t="shared" si="79"/>
        <v>11</v>
      </c>
      <c r="D1202" s="5">
        <f t="shared" si="80"/>
        <v>3</v>
      </c>
      <c r="E1202" s="3">
        <v>35.630000000000003</v>
      </c>
      <c r="F1202">
        <f t="shared" si="81"/>
        <v>-2.9948271167982422E-2</v>
      </c>
    </row>
    <row r="1203" spans="1:6" ht="15" thickBot="1" x14ac:dyDescent="0.35">
      <c r="A1203" s="2">
        <v>38364</v>
      </c>
      <c r="B1203" s="5">
        <f t="shared" si="78"/>
        <v>1</v>
      </c>
      <c r="C1203" s="5">
        <f t="shared" si="79"/>
        <v>12</v>
      </c>
      <c r="D1203" s="5">
        <f t="shared" si="80"/>
        <v>4</v>
      </c>
      <c r="E1203" s="3">
        <v>36.21</v>
      </c>
      <c r="F1203">
        <f t="shared" si="81"/>
        <v>1.6278417064271633E-2</v>
      </c>
    </row>
    <row r="1204" spans="1:6" ht="15" thickBot="1" x14ac:dyDescent="0.35">
      <c r="A1204" s="2">
        <v>38365</v>
      </c>
      <c r="B1204" s="5">
        <f t="shared" si="78"/>
        <v>1</v>
      </c>
      <c r="C1204" s="5">
        <f t="shared" si="79"/>
        <v>13</v>
      </c>
      <c r="D1204" s="5">
        <f t="shared" si="80"/>
        <v>5</v>
      </c>
      <c r="E1204" s="3">
        <v>36</v>
      </c>
      <c r="F1204">
        <f t="shared" si="81"/>
        <v>-5.7995028997514736E-3</v>
      </c>
    </row>
    <row r="1205" spans="1:6" ht="15" thickBot="1" x14ac:dyDescent="0.35">
      <c r="A1205" s="2">
        <v>38366</v>
      </c>
      <c r="B1205" s="5">
        <f t="shared" si="78"/>
        <v>1</v>
      </c>
      <c r="C1205" s="5">
        <f t="shared" si="79"/>
        <v>14</v>
      </c>
      <c r="D1205" s="5">
        <f t="shared" si="80"/>
        <v>6</v>
      </c>
      <c r="E1205" s="3">
        <v>36.72</v>
      </c>
      <c r="F1205">
        <f t="shared" si="81"/>
        <v>1.9999999999999969E-2</v>
      </c>
    </row>
    <row r="1206" spans="1:6" ht="15" thickBot="1" x14ac:dyDescent="0.35">
      <c r="A1206" s="2">
        <v>38370</v>
      </c>
      <c r="B1206" s="5">
        <f t="shared" si="78"/>
        <v>1</v>
      </c>
      <c r="C1206" s="5">
        <f t="shared" si="79"/>
        <v>18</v>
      </c>
      <c r="D1206" s="5">
        <f t="shared" si="80"/>
        <v>3</v>
      </c>
      <c r="E1206" s="3">
        <v>36.51</v>
      </c>
      <c r="F1206">
        <f t="shared" si="81"/>
        <v>-5.7189542483660361E-3</v>
      </c>
    </row>
    <row r="1207" spans="1:6" ht="15" thickBot="1" x14ac:dyDescent="0.35">
      <c r="A1207" s="2">
        <v>38371</v>
      </c>
      <c r="B1207" s="5">
        <f t="shared" si="78"/>
        <v>1</v>
      </c>
      <c r="C1207" s="5">
        <f t="shared" si="79"/>
        <v>19</v>
      </c>
      <c r="D1207" s="5">
        <f t="shared" si="80"/>
        <v>4</v>
      </c>
      <c r="E1207" s="3">
        <v>35.56</v>
      </c>
      <c r="F1207">
        <f t="shared" si="81"/>
        <v>-2.6020268419610949E-2</v>
      </c>
    </row>
    <row r="1208" spans="1:6" ht="15" thickBot="1" x14ac:dyDescent="0.35">
      <c r="A1208" s="2">
        <v>38372</v>
      </c>
      <c r="B1208" s="5">
        <f t="shared" si="78"/>
        <v>1</v>
      </c>
      <c r="C1208" s="5">
        <f t="shared" si="79"/>
        <v>20</v>
      </c>
      <c r="D1208" s="5">
        <f t="shared" si="80"/>
        <v>5</v>
      </c>
      <c r="E1208" s="3">
        <v>34.76</v>
      </c>
      <c r="F1208">
        <f t="shared" si="81"/>
        <v>-2.249718785151868E-2</v>
      </c>
    </row>
    <row r="1209" spans="1:6" ht="15" thickBot="1" x14ac:dyDescent="0.35">
      <c r="A1209" s="2">
        <v>38373</v>
      </c>
      <c r="B1209" s="5">
        <f t="shared" si="78"/>
        <v>1</v>
      </c>
      <c r="C1209" s="5">
        <f t="shared" si="79"/>
        <v>21</v>
      </c>
      <c r="D1209" s="5">
        <f t="shared" si="80"/>
        <v>6</v>
      </c>
      <c r="E1209" s="3">
        <v>34.9</v>
      </c>
      <c r="F1209">
        <f t="shared" si="81"/>
        <v>4.0276179516686014E-3</v>
      </c>
    </row>
    <row r="1210" spans="1:6" ht="15" thickBot="1" x14ac:dyDescent="0.35">
      <c r="A1210" s="2">
        <v>38376</v>
      </c>
      <c r="B1210" s="5">
        <f t="shared" si="78"/>
        <v>1</v>
      </c>
      <c r="C1210" s="5">
        <f t="shared" si="79"/>
        <v>24</v>
      </c>
      <c r="D1210" s="5">
        <f t="shared" si="80"/>
        <v>2</v>
      </c>
      <c r="E1210" s="3">
        <v>32.14</v>
      </c>
      <c r="F1210">
        <f t="shared" si="81"/>
        <v>-7.9083094555873867E-2</v>
      </c>
    </row>
    <row r="1211" spans="1:6" ht="15" thickBot="1" x14ac:dyDescent="0.35">
      <c r="A1211" s="2">
        <v>38377</v>
      </c>
      <c r="B1211" s="5">
        <f t="shared" si="78"/>
        <v>1</v>
      </c>
      <c r="C1211" s="5">
        <f t="shared" si="79"/>
        <v>25</v>
      </c>
      <c r="D1211" s="5">
        <f t="shared" si="80"/>
        <v>3</v>
      </c>
      <c r="E1211" s="3">
        <v>32.24</v>
      </c>
      <c r="F1211">
        <f t="shared" si="81"/>
        <v>3.1113876789048357E-3</v>
      </c>
    </row>
    <row r="1212" spans="1:6" ht="15" thickBot="1" x14ac:dyDescent="0.35">
      <c r="A1212" s="2">
        <v>38378</v>
      </c>
      <c r="B1212" s="5">
        <f t="shared" si="78"/>
        <v>1</v>
      </c>
      <c r="C1212" s="5">
        <f t="shared" si="79"/>
        <v>26</v>
      </c>
      <c r="D1212" s="5">
        <f t="shared" si="80"/>
        <v>4</v>
      </c>
      <c r="E1212" s="3">
        <v>33.39</v>
      </c>
      <c r="F1212">
        <f t="shared" si="81"/>
        <v>3.5669975186104173E-2</v>
      </c>
    </row>
    <row r="1213" spans="1:6" ht="15" thickBot="1" x14ac:dyDescent="0.35">
      <c r="A1213" s="2">
        <v>38379</v>
      </c>
      <c r="B1213" s="5">
        <f t="shared" si="78"/>
        <v>1</v>
      </c>
      <c r="C1213" s="5">
        <f t="shared" si="79"/>
        <v>27</v>
      </c>
      <c r="D1213" s="5">
        <f t="shared" si="80"/>
        <v>5</v>
      </c>
      <c r="E1213" s="3">
        <v>30.89</v>
      </c>
      <c r="F1213">
        <f t="shared" si="81"/>
        <v>-7.4872716382150345E-2</v>
      </c>
    </row>
    <row r="1214" spans="1:6" ht="15" thickBot="1" x14ac:dyDescent="0.35">
      <c r="A1214" s="2">
        <v>38380</v>
      </c>
      <c r="B1214" s="5">
        <f t="shared" si="78"/>
        <v>1</v>
      </c>
      <c r="C1214" s="5">
        <f t="shared" si="79"/>
        <v>28</v>
      </c>
      <c r="D1214" s="5">
        <f t="shared" si="80"/>
        <v>6</v>
      </c>
      <c r="E1214" s="3">
        <v>31.19</v>
      </c>
      <c r="F1214">
        <f t="shared" si="81"/>
        <v>9.7118808675947139E-3</v>
      </c>
    </row>
    <row r="1215" spans="1:6" ht="15" thickBot="1" x14ac:dyDescent="0.35">
      <c r="A1215" s="2">
        <v>38383</v>
      </c>
      <c r="B1215" s="5">
        <f t="shared" si="78"/>
        <v>1</v>
      </c>
      <c r="C1215" s="5">
        <f t="shared" si="79"/>
        <v>31</v>
      </c>
      <c r="D1215" s="5">
        <f t="shared" si="80"/>
        <v>2</v>
      </c>
      <c r="E1215" s="3">
        <v>30.43</v>
      </c>
      <c r="F1215">
        <f t="shared" si="81"/>
        <v>-2.4366784225713419E-2</v>
      </c>
    </row>
    <row r="1216" spans="1:6" ht="15" thickBot="1" x14ac:dyDescent="0.35">
      <c r="A1216" s="2">
        <v>38384</v>
      </c>
      <c r="B1216" s="5">
        <f t="shared" si="78"/>
        <v>2</v>
      </c>
      <c r="C1216" s="5">
        <f t="shared" si="79"/>
        <v>1</v>
      </c>
      <c r="D1216" s="5">
        <f t="shared" si="80"/>
        <v>3</v>
      </c>
      <c r="E1216" s="3">
        <v>31.06</v>
      </c>
      <c r="F1216">
        <f t="shared" si="81"/>
        <v>2.0703253368386427E-2</v>
      </c>
    </row>
    <row r="1217" spans="1:6" ht="15" thickBot="1" x14ac:dyDescent="0.35">
      <c r="A1217" s="2">
        <v>38385</v>
      </c>
      <c r="B1217" s="5">
        <f t="shared" si="78"/>
        <v>2</v>
      </c>
      <c r="C1217" s="5">
        <f t="shared" si="79"/>
        <v>2</v>
      </c>
      <c r="D1217" s="5">
        <f t="shared" si="80"/>
        <v>4</v>
      </c>
      <c r="E1217" s="3">
        <v>31.17</v>
      </c>
      <c r="F1217">
        <f t="shared" si="81"/>
        <v>3.5415325177077586E-3</v>
      </c>
    </row>
    <row r="1218" spans="1:6" ht="15" thickBot="1" x14ac:dyDescent="0.35">
      <c r="A1218" s="2">
        <v>38386</v>
      </c>
      <c r="B1218" s="5">
        <f t="shared" si="78"/>
        <v>2</v>
      </c>
      <c r="C1218" s="5">
        <f t="shared" si="79"/>
        <v>3</v>
      </c>
      <c r="D1218" s="5">
        <f t="shared" si="80"/>
        <v>5</v>
      </c>
      <c r="E1218" s="3">
        <v>30.9</v>
      </c>
      <c r="F1218">
        <f t="shared" si="81"/>
        <v>-8.6621751684312839E-3</v>
      </c>
    </row>
    <row r="1219" spans="1:6" ht="15" thickBot="1" x14ac:dyDescent="0.35">
      <c r="A1219" s="2">
        <v>38387</v>
      </c>
      <c r="B1219" s="5">
        <f t="shared" ref="B1219:B1282" si="82">MONTH(A1219)</f>
        <v>2</v>
      </c>
      <c r="C1219" s="5">
        <f t="shared" ref="C1219:C1282" si="83">DAY(A1219)</f>
        <v>4</v>
      </c>
      <c r="D1219" s="5">
        <f t="shared" ref="D1219:D1282" si="84">WEEKDAY(A1219,1)</f>
        <v>6</v>
      </c>
      <c r="E1219" s="3">
        <v>32.049999999999997</v>
      </c>
      <c r="F1219">
        <f t="shared" si="81"/>
        <v>3.7216828478964355E-2</v>
      </c>
    </row>
    <row r="1220" spans="1:6" ht="15" thickBot="1" x14ac:dyDescent="0.35">
      <c r="A1220" s="2">
        <v>38390</v>
      </c>
      <c r="B1220" s="5">
        <f t="shared" si="82"/>
        <v>2</v>
      </c>
      <c r="C1220" s="5">
        <f t="shared" si="83"/>
        <v>7</v>
      </c>
      <c r="D1220" s="5">
        <f t="shared" si="84"/>
        <v>2</v>
      </c>
      <c r="E1220" s="3">
        <v>31.6</v>
      </c>
      <c r="F1220">
        <f t="shared" ref="F1220:F1283" si="85">(E1220-E1219)/E1219</f>
        <v>-1.4040561622464767E-2</v>
      </c>
    </row>
    <row r="1221" spans="1:6" ht="15" thickBot="1" x14ac:dyDescent="0.35">
      <c r="A1221" s="2">
        <v>38391</v>
      </c>
      <c r="B1221" s="5">
        <f t="shared" si="82"/>
        <v>2</v>
      </c>
      <c r="C1221" s="5">
        <f t="shared" si="83"/>
        <v>8</v>
      </c>
      <c r="D1221" s="5">
        <f t="shared" si="84"/>
        <v>3</v>
      </c>
      <c r="E1221" s="3">
        <v>31.72</v>
      </c>
      <c r="F1221">
        <f t="shared" si="85"/>
        <v>3.7974683544302985E-3</v>
      </c>
    </row>
    <row r="1222" spans="1:6" ht="15" thickBot="1" x14ac:dyDescent="0.35">
      <c r="A1222" s="2">
        <v>38392</v>
      </c>
      <c r="B1222" s="5">
        <f t="shared" si="82"/>
        <v>2</v>
      </c>
      <c r="C1222" s="5">
        <f t="shared" si="83"/>
        <v>9</v>
      </c>
      <c r="D1222" s="5">
        <f t="shared" si="84"/>
        <v>4</v>
      </c>
      <c r="E1222" s="3">
        <v>31.35</v>
      </c>
      <c r="F1222">
        <f t="shared" si="85"/>
        <v>-1.1664564943253387E-2</v>
      </c>
    </row>
    <row r="1223" spans="1:6" ht="15" thickBot="1" x14ac:dyDescent="0.35">
      <c r="A1223" s="2">
        <v>38393</v>
      </c>
      <c r="B1223" s="5">
        <f t="shared" si="82"/>
        <v>2</v>
      </c>
      <c r="C1223" s="5">
        <f t="shared" si="83"/>
        <v>10</v>
      </c>
      <c r="D1223" s="5">
        <f t="shared" si="84"/>
        <v>5</v>
      </c>
      <c r="E1223" s="3">
        <v>32</v>
      </c>
      <c r="F1223">
        <f t="shared" si="85"/>
        <v>2.0733652312599635E-2</v>
      </c>
    </row>
    <row r="1224" spans="1:6" ht="15" thickBot="1" x14ac:dyDescent="0.35">
      <c r="A1224" s="2">
        <v>38394</v>
      </c>
      <c r="B1224" s="5">
        <f t="shared" si="82"/>
        <v>2</v>
      </c>
      <c r="C1224" s="5">
        <f t="shared" si="83"/>
        <v>11</v>
      </c>
      <c r="D1224" s="5">
        <f t="shared" si="84"/>
        <v>6</v>
      </c>
      <c r="E1224" s="3">
        <v>33.64</v>
      </c>
      <c r="F1224">
        <f t="shared" si="85"/>
        <v>5.1250000000000018E-2</v>
      </c>
    </row>
    <row r="1225" spans="1:6" ht="15" thickBot="1" x14ac:dyDescent="0.35">
      <c r="A1225" s="2">
        <v>38397</v>
      </c>
      <c r="B1225" s="5">
        <f t="shared" si="82"/>
        <v>2</v>
      </c>
      <c r="C1225" s="5">
        <f t="shared" si="83"/>
        <v>14</v>
      </c>
      <c r="D1225" s="5">
        <f t="shared" si="84"/>
        <v>2</v>
      </c>
      <c r="E1225" s="3">
        <v>33.369999999999997</v>
      </c>
      <c r="F1225">
        <f t="shared" si="85"/>
        <v>-8.0261593341261327E-3</v>
      </c>
    </row>
    <row r="1226" spans="1:6" ht="15" thickBot="1" x14ac:dyDescent="0.35">
      <c r="A1226" s="2">
        <v>38398</v>
      </c>
      <c r="B1226" s="5">
        <f t="shared" si="82"/>
        <v>2</v>
      </c>
      <c r="C1226" s="5">
        <f t="shared" si="83"/>
        <v>15</v>
      </c>
      <c r="D1226" s="5">
        <f t="shared" si="84"/>
        <v>3</v>
      </c>
      <c r="E1226" s="3">
        <v>33.520000000000003</v>
      </c>
      <c r="F1226">
        <f t="shared" si="85"/>
        <v>4.4950554390172518E-3</v>
      </c>
    </row>
    <row r="1227" spans="1:6" ht="15" thickBot="1" x14ac:dyDescent="0.35">
      <c r="A1227" s="2">
        <v>38399</v>
      </c>
      <c r="B1227" s="5">
        <f t="shared" si="82"/>
        <v>2</v>
      </c>
      <c r="C1227" s="5">
        <f t="shared" si="83"/>
        <v>16</v>
      </c>
      <c r="D1227" s="5">
        <f t="shared" si="84"/>
        <v>4</v>
      </c>
      <c r="E1227" s="3">
        <v>33.64</v>
      </c>
      <c r="F1227">
        <f t="shared" si="85"/>
        <v>3.579952267303026E-3</v>
      </c>
    </row>
    <row r="1228" spans="1:6" ht="15" thickBot="1" x14ac:dyDescent="0.35">
      <c r="A1228" s="2">
        <v>38400</v>
      </c>
      <c r="B1228" s="5">
        <f t="shared" si="82"/>
        <v>2</v>
      </c>
      <c r="C1228" s="5">
        <f t="shared" si="83"/>
        <v>17</v>
      </c>
      <c r="D1228" s="5">
        <f t="shared" si="84"/>
        <v>5</v>
      </c>
      <c r="E1228" s="3">
        <v>32.56</v>
      </c>
      <c r="F1228">
        <f t="shared" si="85"/>
        <v>-3.2104637336504108E-2</v>
      </c>
    </row>
    <row r="1229" spans="1:6" ht="15" thickBot="1" x14ac:dyDescent="0.35">
      <c r="A1229" s="2">
        <v>38401</v>
      </c>
      <c r="B1229" s="5">
        <f t="shared" si="82"/>
        <v>2</v>
      </c>
      <c r="C1229" s="5">
        <f t="shared" si="83"/>
        <v>18</v>
      </c>
      <c r="D1229" s="5">
        <f t="shared" si="84"/>
        <v>6</v>
      </c>
      <c r="E1229" s="3">
        <v>32.630000000000003</v>
      </c>
      <c r="F1229">
        <f t="shared" si="85"/>
        <v>2.1498771498771586E-3</v>
      </c>
    </row>
    <row r="1230" spans="1:6" ht="15" thickBot="1" x14ac:dyDescent="0.35">
      <c r="A1230" s="2">
        <v>38405</v>
      </c>
      <c r="B1230" s="5">
        <f t="shared" si="82"/>
        <v>2</v>
      </c>
      <c r="C1230" s="5">
        <f t="shared" si="83"/>
        <v>22</v>
      </c>
      <c r="D1230" s="5">
        <f t="shared" si="84"/>
        <v>3</v>
      </c>
      <c r="E1230" s="3">
        <v>32.06</v>
      </c>
      <c r="F1230">
        <f t="shared" si="85"/>
        <v>-1.7468587189702733E-2</v>
      </c>
    </row>
    <row r="1231" spans="1:6" ht="15" thickBot="1" x14ac:dyDescent="0.35">
      <c r="A1231" s="2">
        <v>38406</v>
      </c>
      <c r="B1231" s="5">
        <f t="shared" si="82"/>
        <v>2</v>
      </c>
      <c r="C1231" s="5">
        <f t="shared" si="83"/>
        <v>23</v>
      </c>
      <c r="D1231" s="5">
        <f t="shared" si="84"/>
        <v>4</v>
      </c>
      <c r="E1231" s="3">
        <v>32.049999999999997</v>
      </c>
      <c r="F1231">
        <f t="shared" si="85"/>
        <v>-3.1191515907689067E-4</v>
      </c>
    </row>
    <row r="1232" spans="1:6" ht="15" thickBot="1" x14ac:dyDescent="0.35">
      <c r="A1232" s="2">
        <v>38407</v>
      </c>
      <c r="B1232" s="5">
        <f t="shared" si="82"/>
        <v>2</v>
      </c>
      <c r="C1232" s="5">
        <f t="shared" si="83"/>
        <v>24</v>
      </c>
      <c r="D1232" s="5">
        <f t="shared" si="84"/>
        <v>5</v>
      </c>
      <c r="E1232" s="3">
        <v>32.49</v>
      </c>
      <c r="F1232">
        <f t="shared" si="85"/>
        <v>1.3728549141965831E-2</v>
      </c>
    </row>
    <row r="1233" spans="1:6" ht="15" thickBot="1" x14ac:dyDescent="0.35">
      <c r="A1233" s="2">
        <v>38408</v>
      </c>
      <c r="B1233" s="5">
        <f t="shared" si="82"/>
        <v>2</v>
      </c>
      <c r="C1233" s="5">
        <f t="shared" si="83"/>
        <v>25</v>
      </c>
      <c r="D1233" s="5">
        <f t="shared" si="84"/>
        <v>6</v>
      </c>
      <c r="E1233" s="3">
        <v>32.93</v>
      </c>
      <c r="F1233">
        <f t="shared" si="85"/>
        <v>1.3542628501077184E-2</v>
      </c>
    </row>
    <row r="1234" spans="1:6" ht="15" thickBot="1" x14ac:dyDescent="0.35">
      <c r="A1234" s="2">
        <v>38411</v>
      </c>
      <c r="B1234" s="5">
        <f t="shared" si="82"/>
        <v>2</v>
      </c>
      <c r="C1234" s="5">
        <f t="shared" si="83"/>
        <v>28</v>
      </c>
      <c r="D1234" s="5">
        <f t="shared" si="84"/>
        <v>2</v>
      </c>
      <c r="E1234" s="3">
        <v>32.49</v>
      </c>
      <c r="F1234">
        <f t="shared" si="85"/>
        <v>-1.3361676283024529E-2</v>
      </c>
    </row>
    <row r="1235" spans="1:6" ht="15" thickBot="1" x14ac:dyDescent="0.35">
      <c r="A1235" s="2">
        <v>38412</v>
      </c>
      <c r="B1235" s="5">
        <f t="shared" si="82"/>
        <v>3</v>
      </c>
      <c r="C1235" s="5">
        <f t="shared" si="83"/>
        <v>1</v>
      </c>
      <c r="D1235" s="5">
        <f t="shared" si="84"/>
        <v>3</v>
      </c>
      <c r="E1235" s="3">
        <v>33</v>
      </c>
      <c r="F1235">
        <f t="shared" si="85"/>
        <v>1.5697137580794027E-2</v>
      </c>
    </row>
    <row r="1236" spans="1:6" ht="15" thickBot="1" x14ac:dyDescent="0.35">
      <c r="A1236" s="2">
        <v>38413</v>
      </c>
      <c r="B1236" s="5">
        <f t="shared" si="82"/>
        <v>3</v>
      </c>
      <c r="C1236" s="5">
        <f t="shared" si="83"/>
        <v>2</v>
      </c>
      <c r="D1236" s="5">
        <f t="shared" si="84"/>
        <v>4</v>
      </c>
      <c r="E1236" s="3">
        <v>32.53</v>
      </c>
      <c r="F1236">
        <f t="shared" si="85"/>
        <v>-1.4242424242424208E-2</v>
      </c>
    </row>
    <row r="1237" spans="1:6" ht="15" thickBot="1" x14ac:dyDescent="0.35">
      <c r="A1237" s="2">
        <v>38414</v>
      </c>
      <c r="B1237" s="5">
        <f t="shared" si="82"/>
        <v>3</v>
      </c>
      <c r="C1237" s="5">
        <f t="shared" si="83"/>
        <v>3</v>
      </c>
      <c r="D1237" s="5">
        <f t="shared" si="84"/>
        <v>5</v>
      </c>
      <c r="E1237" s="3">
        <v>32.06</v>
      </c>
      <c r="F1237">
        <f t="shared" si="85"/>
        <v>-1.4448201660006113E-2</v>
      </c>
    </row>
    <row r="1238" spans="1:6" ht="15" thickBot="1" x14ac:dyDescent="0.35">
      <c r="A1238" s="2">
        <v>38415</v>
      </c>
      <c r="B1238" s="5">
        <f t="shared" si="82"/>
        <v>3</v>
      </c>
      <c r="C1238" s="5">
        <f t="shared" si="83"/>
        <v>4</v>
      </c>
      <c r="D1238" s="5">
        <f t="shared" si="84"/>
        <v>6</v>
      </c>
      <c r="E1238" s="3">
        <v>32.57</v>
      </c>
      <c r="F1238">
        <f t="shared" si="85"/>
        <v>1.5907673112913225E-2</v>
      </c>
    </row>
    <row r="1239" spans="1:6" ht="15" thickBot="1" x14ac:dyDescent="0.35">
      <c r="A1239" s="2">
        <v>38418</v>
      </c>
      <c r="B1239" s="5">
        <f t="shared" si="82"/>
        <v>3</v>
      </c>
      <c r="C1239" s="5">
        <f t="shared" si="83"/>
        <v>7</v>
      </c>
      <c r="D1239" s="5">
        <f t="shared" si="84"/>
        <v>2</v>
      </c>
      <c r="E1239" s="3">
        <v>32.82</v>
      </c>
      <c r="F1239">
        <f t="shared" si="85"/>
        <v>7.6757752533005829E-3</v>
      </c>
    </row>
    <row r="1240" spans="1:6" ht="15" thickBot="1" x14ac:dyDescent="0.35">
      <c r="A1240" s="2">
        <v>38419</v>
      </c>
      <c r="B1240" s="5">
        <f t="shared" si="82"/>
        <v>3</v>
      </c>
      <c r="C1240" s="5">
        <f t="shared" si="83"/>
        <v>8</v>
      </c>
      <c r="D1240" s="5">
        <f t="shared" si="84"/>
        <v>3</v>
      </c>
      <c r="E1240" s="3">
        <v>32.020000000000003</v>
      </c>
      <c r="F1240">
        <f t="shared" si="85"/>
        <v>-2.4375380865325934E-2</v>
      </c>
    </row>
    <row r="1241" spans="1:6" ht="15" thickBot="1" x14ac:dyDescent="0.35">
      <c r="A1241" s="2">
        <v>38420</v>
      </c>
      <c r="B1241" s="5">
        <f t="shared" si="82"/>
        <v>3</v>
      </c>
      <c r="C1241" s="5">
        <f t="shared" si="83"/>
        <v>9</v>
      </c>
      <c r="D1241" s="5">
        <f t="shared" si="84"/>
        <v>4</v>
      </c>
      <c r="E1241" s="3">
        <v>32.159999999999997</v>
      </c>
      <c r="F1241">
        <f t="shared" si="85"/>
        <v>4.372267332916722E-3</v>
      </c>
    </row>
    <row r="1242" spans="1:6" ht="15" thickBot="1" x14ac:dyDescent="0.35">
      <c r="A1242" s="2">
        <v>38421</v>
      </c>
      <c r="B1242" s="5">
        <f t="shared" si="82"/>
        <v>3</v>
      </c>
      <c r="C1242" s="5">
        <f t="shared" si="83"/>
        <v>10</v>
      </c>
      <c r="D1242" s="5">
        <f t="shared" si="84"/>
        <v>5</v>
      </c>
      <c r="E1242" s="3">
        <v>32.619999999999997</v>
      </c>
      <c r="F1242">
        <f t="shared" si="85"/>
        <v>1.4303482587064705E-2</v>
      </c>
    </row>
    <row r="1243" spans="1:6" ht="15" thickBot="1" x14ac:dyDescent="0.35">
      <c r="A1243" s="2">
        <v>38422</v>
      </c>
      <c r="B1243" s="5">
        <f t="shared" si="82"/>
        <v>3</v>
      </c>
      <c r="C1243" s="5">
        <f t="shared" si="83"/>
        <v>11</v>
      </c>
      <c r="D1243" s="5">
        <f t="shared" si="84"/>
        <v>6</v>
      </c>
      <c r="E1243" s="3">
        <v>32.21</v>
      </c>
      <c r="F1243">
        <f t="shared" si="85"/>
        <v>-1.256897608828929E-2</v>
      </c>
    </row>
    <row r="1244" spans="1:6" ht="15" thickBot="1" x14ac:dyDescent="0.35">
      <c r="A1244" s="2">
        <v>38425</v>
      </c>
      <c r="B1244" s="5">
        <f t="shared" si="82"/>
        <v>3</v>
      </c>
      <c r="C1244" s="5">
        <f t="shared" si="83"/>
        <v>14</v>
      </c>
      <c r="D1244" s="5">
        <f t="shared" si="84"/>
        <v>2</v>
      </c>
      <c r="E1244" s="3">
        <v>32.57</v>
      </c>
      <c r="F1244">
        <f t="shared" si="85"/>
        <v>1.1176653213287781E-2</v>
      </c>
    </row>
    <row r="1245" spans="1:6" ht="15" thickBot="1" x14ac:dyDescent="0.35">
      <c r="A1245" s="2">
        <v>38426</v>
      </c>
      <c r="B1245" s="5">
        <f t="shared" si="82"/>
        <v>3</v>
      </c>
      <c r="C1245" s="5">
        <f t="shared" si="83"/>
        <v>15</v>
      </c>
      <c r="D1245" s="5">
        <f t="shared" si="84"/>
        <v>3</v>
      </c>
      <c r="E1245" s="3">
        <v>32.28</v>
      </c>
      <c r="F1245">
        <f t="shared" si="85"/>
        <v>-8.9038992938286505E-3</v>
      </c>
    </row>
    <row r="1246" spans="1:6" ht="15" thickBot="1" x14ac:dyDescent="0.35">
      <c r="A1246" s="2">
        <v>38427</v>
      </c>
      <c r="B1246" s="5">
        <f t="shared" si="82"/>
        <v>3</v>
      </c>
      <c r="C1246" s="5">
        <f t="shared" si="83"/>
        <v>16</v>
      </c>
      <c r="D1246" s="5">
        <f t="shared" si="84"/>
        <v>4</v>
      </c>
      <c r="E1246" s="3">
        <v>32.4</v>
      </c>
      <c r="F1246">
        <f t="shared" si="85"/>
        <v>3.7174721189590283E-3</v>
      </c>
    </row>
    <row r="1247" spans="1:6" ht="15" thickBot="1" x14ac:dyDescent="0.35">
      <c r="A1247" s="2">
        <v>38428</v>
      </c>
      <c r="B1247" s="5">
        <f t="shared" si="82"/>
        <v>3</v>
      </c>
      <c r="C1247" s="5">
        <f t="shared" si="83"/>
        <v>17</v>
      </c>
      <c r="D1247" s="5">
        <f t="shared" si="84"/>
        <v>5</v>
      </c>
      <c r="E1247" s="3">
        <v>32.5</v>
      </c>
      <c r="F1247">
        <f t="shared" si="85"/>
        <v>3.0864197530864638E-3</v>
      </c>
    </row>
    <row r="1248" spans="1:6" ht="15" thickBot="1" x14ac:dyDescent="0.35">
      <c r="A1248" s="2">
        <v>38429</v>
      </c>
      <c r="B1248" s="5">
        <f t="shared" si="82"/>
        <v>3</v>
      </c>
      <c r="C1248" s="5">
        <f t="shared" si="83"/>
        <v>18</v>
      </c>
      <c r="D1248" s="5">
        <f t="shared" si="84"/>
        <v>6</v>
      </c>
      <c r="E1248" s="3">
        <v>32.36</v>
      </c>
      <c r="F1248">
        <f t="shared" si="85"/>
        <v>-4.3076923076923249E-3</v>
      </c>
    </row>
    <row r="1249" spans="1:6" ht="15" thickBot="1" x14ac:dyDescent="0.35">
      <c r="A1249" s="2">
        <v>38432</v>
      </c>
      <c r="B1249" s="5">
        <f t="shared" si="82"/>
        <v>3</v>
      </c>
      <c r="C1249" s="5">
        <f t="shared" si="83"/>
        <v>21</v>
      </c>
      <c r="D1249" s="5">
        <f t="shared" si="84"/>
        <v>2</v>
      </c>
      <c r="E1249" s="3">
        <v>31.96</v>
      </c>
      <c r="F1249">
        <f t="shared" si="85"/>
        <v>-1.2360939431396743E-2</v>
      </c>
    </row>
    <row r="1250" spans="1:6" ht="15" thickBot="1" x14ac:dyDescent="0.35">
      <c r="A1250" s="2">
        <v>38433</v>
      </c>
      <c r="B1250" s="5">
        <f t="shared" si="82"/>
        <v>3</v>
      </c>
      <c r="C1250" s="5">
        <f t="shared" si="83"/>
        <v>22</v>
      </c>
      <c r="D1250" s="5">
        <f t="shared" si="84"/>
        <v>3</v>
      </c>
      <c r="E1250" s="3">
        <v>31.72</v>
      </c>
      <c r="F1250">
        <f t="shared" si="85"/>
        <v>-7.5093867334168332E-3</v>
      </c>
    </row>
    <row r="1251" spans="1:6" ht="15" thickBot="1" x14ac:dyDescent="0.35">
      <c r="A1251" s="2">
        <v>38434</v>
      </c>
      <c r="B1251" s="5">
        <f t="shared" si="82"/>
        <v>3</v>
      </c>
      <c r="C1251" s="5">
        <f t="shared" si="83"/>
        <v>23</v>
      </c>
      <c r="D1251" s="5">
        <f t="shared" si="84"/>
        <v>4</v>
      </c>
      <c r="E1251" s="3">
        <v>31.71</v>
      </c>
      <c r="F1251">
        <f t="shared" si="85"/>
        <v>-3.1525851197976073E-4</v>
      </c>
    </row>
    <row r="1252" spans="1:6" ht="15" thickBot="1" x14ac:dyDescent="0.35">
      <c r="A1252" s="2">
        <v>38435</v>
      </c>
      <c r="B1252" s="5">
        <f t="shared" si="82"/>
        <v>3</v>
      </c>
      <c r="C1252" s="5">
        <f t="shared" si="83"/>
        <v>24</v>
      </c>
      <c r="D1252" s="5">
        <f t="shared" si="84"/>
        <v>5</v>
      </c>
      <c r="E1252" s="3">
        <v>31.31</v>
      </c>
      <c r="F1252">
        <f t="shared" si="85"/>
        <v>-1.2614317250078907E-2</v>
      </c>
    </row>
    <row r="1253" spans="1:6" ht="15" thickBot="1" x14ac:dyDescent="0.35">
      <c r="A1253" s="2">
        <v>38439</v>
      </c>
      <c r="B1253" s="5">
        <f t="shared" si="82"/>
        <v>3</v>
      </c>
      <c r="C1253" s="5">
        <f t="shared" si="83"/>
        <v>28</v>
      </c>
      <c r="D1253" s="5">
        <f t="shared" si="84"/>
        <v>2</v>
      </c>
      <c r="E1253" s="3">
        <v>31.45</v>
      </c>
      <c r="F1253">
        <f t="shared" si="85"/>
        <v>4.4714148834238444E-3</v>
      </c>
    </row>
    <row r="1254" spans="1:6" ht="15" thickBot="1" x14ac:dyDescent="0.35">
      <c r="A1254" s="2">
        <v>38440</v>
      </c>
      <c r="B1254" s="5">
        <f t="shared" si="82"/>
        <v>3</v>
      </c>
      <c r="C1254" s="5">
        <f t="shared" si="83"/>
        <v>29</v>
      </c>
      <c r="D1254" s="5">
        <f t="shared" si="84"/>
        <v>3</v>
      </c>
      <c r="E1254" s="3">
        <v>30.94</v>
      </c>
      <c r="F1254">
        <f t="shared" si="85"/>
        <v>-1.6216216216216155E-2</v>
      </c>
    </row>
    <row r="1255" spans="1:6" ht="15" thickBot="1" x14ac:dyDescent="0.35">
      <c r="A1255" s="2">
        <v>38441</v>
      </c>
      <c r="B1255" s="5">
        <f t="shared" si="82"/>
        <v>3</v>
      </c>
      <c r="C1255" s="5">
        <f t="shared" si="83"/>
        <v>30</v>
      </c>
      <c r="D1255" s="5">
        <f t="shared" si="84"/>
        <v>4</v>
      </c>
      <c r="E1255" s="3">
        <v>31.63</v>
      </c>
      <c r="F1255">
        <f t="shared" si="85"/>
        <v>2.2301228183581049E-2</v>
      </c>
    </row>
    <row r="1256" spans="1:6" ht="15" thickBot="1" x14ac:dyDescent="0.35">
      <c r="A1256" s="2">
        <v>38442</v>
      </c>
      <c r="B1256" s="5">
        <f t="shared" si="82"/>
        <v>3</v>
      </c>
      <c r="C1256" s="5">
        <f t="shared" si="83"/>
        <v>31</v>
      </c>
      <c r="D1256" s="5">
        <f t="shared" si="84"/>
        <v>5</v>
      </c>
      <c r="E1256" s="3">
        <v>31.38</v>
      </c>
      <c r="F1256">
        <f t="shared" si="85"/>
        <v>-7.9038887132469177E-3</v>
      </c>
    </row>
    <row r="1257" spans="1:6" ht="15" thickBot="1" x14ac:dyDescent="0.35">
      <c r="A1257" s="2">
        <v>38443</v>
      </c>
      <c r="B1257" s="5">
        <f t="shared" si="82"/>
        <v>4</v>
      </c>
      <c r="C1257" s="5">
        <f t="shared" si="83"/>
        <v>1</v>
      </c>
      <c r="D1257" s="5">
        <f t="shared" si="84"/>
        <v>6</v>
      </c>
      <c r="E1257" s="3">
        <v>31.6</v>
      </c>
      <c r="F1257">
        <f t="shared" si="85"/>
        <v>7.010834926704985E-3</v>
      </c>
    </row>
    <row r="1258" spans="1:6" ht="15" thickBot="1" x14ac:dyDescent="0.35">
      <c r="A1258" s="2">
        <v>38446</v>
      </c>
      <c r="B1258" s="5">
        <f t="shared" si="82"/>
        <v>4</v>
      </c>
      <c r="C1258" s="5">
        <f t="shared" si="83"/>
        <v>4</v>
      </c>
      <c r="D1258" s="5">
        <f t="shared" si="84"/>
        <v>2</v>
      </c>
      <c r="E1258" s="3">
        <v>31.52</v>
      </c>
      <c r="F1258">
        <f t="shared" si="85"/>
        <v>-2.5316455696203113E-3</v>
      </c>
    </row>
    <row r="1259" spans="1:6" ht="15" thickBot="1" x14ac:dyDescent="0.35">
      <c r="A1259" s="2">
        <v>38447</v>
      </c>
      <c r="B1259" s="5">
        <f t="shared" si="82"/>
        <v>4</v>
      </c>
      <c r="C1259" s="5">
        <f t="shared" si="83"/>
        <v>5</v>
      </c>
      <c r="D1259" s="5">
        <f t="shared" si="84"/>
        <v>3</v>
      </c>
      <c r="E1259" s="3">
        <v>30.99</v>
      </c>
      <c r="F1259">
        <f t="shared" si="85"/>
        <v>-1.6814720812182778E-2</v>
      </c>
    </row>
    <row r="1260" spans="1:6" ht="15" thickBot="1" x14ac:dyDescent="0.35">
      <c r="A1260" s="2">
        <v>38448</v>
      </c>
      <c r="B1260" s="5">
        <f t="shared" si="82"/>
        <v>4</v>
      </c>
      <c r="C1260" s="5">
        <f t="shared" si="83"/>
        <v>6</v>
      </c>
      <c r="D1260" s="5">
        <f t="shared" si="84"/>
        <v>4</v>
      </c>
      <c r="E1260" s="3">
        <v>30.89</v>
      </c>
      <c r="F1260">
        <f t="shared" si="85"/>
        <v>-3.2268473701193246E-3</v>
      </c>
    </row>
    <row r="1261" spans="1:6" ht="15" thickBot="1" x14ac:dyDescent="0.35">
      <c r="A1261" s="2">
        <v>38449</v>
      </c>
      <c r="B1261" s="5">
        <f t="shared" si="82"/>
        <v>4</v>
      </c>
      <c r="C1261" s="5">
        <f t="shared" si="83"/>
        <v>7</v>
      </c>
      <c r="D1261" s="5">
        <f t="shared" si="84"/>
        <v>5</v>
      </c>
      <c r="E1261" s="3">
        <v>30.6</v>
      </c>
      <c r="F1261">
        <f t="shared" si="85"/>
        <v>-9.3881515053415073E-3</v>
      </c>
    </row>
    <row r="1262" spans="1:6" ht="15" thickBot="1" x14ac:dyDescent="0.35">
      <c r="A1262" s="2">
        <v>38450</v>
      </c>
      <c r="B1262" s="5">
        <f t="shared" si="82"/>
        <v>4</v>
      </c>
      <c r="C1262" s="5">
        <f t="shared" si="83"/>
        <v>8</v>
      </c>
      <c r="D1262" s="5">
        <f t="shared" si="84"/>
        <v>6</v>
      </c>
      <c r="E1262" s="3">
        <v>30.4</v>
      </c>
      <c r="F1262">
        <f t="shared" si="85"/>
        <v>-6.5359477124183937E-3</v>
      </c>
    </row>
    <row r="1263" spans="1:6" ht="15" thickBot="1" x14ac:dyDescent="0.35">
      <c r="A1263" s="2">
        <v>38453</v>
      </c>
      <c r="B1263" s="5">
        <f t="shared" si="82"/>
        <v>4</v>
      </c>
      <c r="C1263" s="5">
        <f t="shared" si="83"/>
        <v>11</v>
      </c>
      <c r="D1263" s="5">
        <f t="shared" si="84"/>
        <v>2</v>
      </c>
      <c r="E1263" s="3">
        <v>29.8</v>
      </c>
      <c r="F1263">
        <f t="shared" si="85"/>
        <v>-1.9736842105263087E-2</v>
      </c>
    </row>
    <row r="1264" spans="1:6" ht="15" thickBot="1" x14ac:dyDescent="0.35">
      <c r="A1264" s="2">
        <v>38454</v>
      </c>
      <c r="B1264" s="5">
        <f t="shared" si="82"/>
        <v>4</v>
      </c>
      <c r="C1264" s="5">
        <f t="shared" si="83"/>
        <v>12</v>
      </c>
      <c r="D1264" s="5">
        <f t="shared" si="84"/>
        <v>3</v>
      </c>
      <c r="E1264" s="3">
        <v>30.27</v>
      </c>
      <c r="F1264">
        <f t="shared" si="85"/>
        <v>1.5771812080536875E-2</v>
      </c>
    </row>
    <row r="1265" spans="1:6" ht="15" thickBot="1" x14ac:dyDescent="0.35">
      <c r="A1265" s="2">
        <v>38455</v>
      </c>
      <c r="B1265" s="5">
        <f t="shared" si="82"/>
        <v>4</v>
      </c>
      <c r="C1265" s="5">
        <f t="shared" si="83"/>
        <v>13</v>
      </c>
      <c r="D1265" s="5">
        <f t="shared" si="84"/>
        <v>4</v>
      </c>
      <c r="E1265" s="3">
        <v>28.85</v>
      </c>
      <c r="F1265">
        <f t="shared" si="85"/>
        <v>-4.6911133135117217E-2</v>
      </c>
    </row>
    <row r="1266" spans="1:6" ht="15" thickBot="1" x14ac:dyDescent="0.35">
      <c r="A1266" s="2">
        <v>38456</v>
      </c>
      <c r="B1266" s="5">
        <f t="shared" si="82"/>
        <v>4</v>
      </c>
      <c r="C1266" s="5">
        <f t="shared" si="83"/>
        <v>14</v>
      </c>
      <c r="D1266" s="5">
        <f t="shared" si="84"/>
        <v>5</v>
      </c>
      <c r="E1266" s="3">
        <v>28.96</v>
      </c>
      <c r="F1266">
        <f t="shared" si="85"/>
        <v>3.8128249566724238E-3</v>
      </c>
    </row>
    <row r="1267" spans="1:6" ht="15" thickBot="1" x14ac:dyDescent="0.35">
      <c r="A1267" s="2">
        <v>38457</v>
      </c>
      <c r="B1267" s="5">
        <f t="shared" si="82"/>
        <v>4</v>
      </c>
      <c r="C1267" s="5">
        <f t="shared" si="83"/>
        <v>15</v>
      </c>
      <c r="D1267" s="5">
        <f t="shared" si="84"/>
        <v>6</v>
      </c>
      <c r="E1267" s="3">
        <v>27.92</v>
      </c>
      <c r="F1267">
        <f t="shared" si="85"/>
        <v>-3.5911602209944722E-2</v>
      </c>
    </row>
    <row r="1268" spans="1:6" ht="15" thickBot="1" x14ac:dyDescent="0.35">
      <c r="A1268" s="2">
        <v>38460</v>
      </c>
      <c r="B1268" s="5">
        <f t="shared" si="82"/>
        <v>4</v>
      </c>
      <c r="C1268" s="5">
        <f t="shared" si="83"/>
        <v>18</v>
      </c>
      <c r="D1268" s="5">
        <f t="shared" si="84"/>
        <v>2</v>
      </c>
      <c r="E1268" s="3">
        <v>28.43</v>
      </c>
      <c r="F1268">
        <f t="shared" si="85"/>
        <v>1.8266475644699069E-2</v>
      </c>
    </row>
    <row r="1269" spans="1:6" ht="15" thickBot="1" x14ac:dyDescent="0.35">
      <c r="A1269" s="2">
        <v>38461</v>
      </c>
      <c r="B1269" s="5">
        <f t="shared" si="82"/>
        <v>4</v>
      </c>
      <c r="C1269" s="5">
        <f t="shared" si="83"/>
        <v>19</v>
      </c>
      <c r="D1269" s="5">
        <f t="shared" si="84"/>
        <v>3</v>
      </c>
      <c r="E1269" s="3">
        <v>28.51</v>
      </c>
      <c r="F1269">
        <f t="shared" si="85"/>
        <v>2.8139289482941206E-3</v>
      </c>
    </row>
    <row r="1270" spans="1:6" ht="15" thickBot="1" x14ac:dyDescent="0.35">
      <c r="A1270" s="2">
        <v>38462</v>
      </c>
      <c r="B1270" s="5">
        <f t="shared" si="82"/>
        <v>4</v>
      </c>
      <c r="C1270" s="5">
        <f t="shared" si="83"/>
        <v>20</v>
      </c>
      <c r="D1270" s="5">
        <f t="shared" si="84"/>
        <v>4</v>
      </c>
      <c r="E1270" s="3">
        <v>28.09</v>
      </c>
      <c r="F1270">
        <f t="shared" si="85"/>
        <v>-1.473167309715895E-2</v>
      </c>
    </row>
    <row r="1271" spans="1:6" ht="15" thickBot="1" x14ac:dyDescent="0.35">
      <c r="A1271" s="2">
        <v>38463</v>
      </c>
      <c r="B1271" s="5">
        <f t="shared" si="82"/>
        <v>4</v>
      </c>
      <c r="C1271" s="5">
        <f t="shared" si="83"/>
        <v>21</v>
      </c>
      <c r="D1271" s="5">
        <f t="shared" si="84"/>
        <v>5</v>
      </c>
      <c r="E1271" s="3">
        <v>29.15</v>
      </c>
      <c r="F1271">
        <f t="shared" si="85"/>
        <v>3.7735849056603731E-2</v>
      </c>
    </row>
    <row r="1272" spans="1:6" ht="15" thickBot="1" x14ac:dyDescent="0.35">
      <c r="A1272" s="2">
        <v>38464</v>
      </c>
      <c r="B1272" s="5">
        <f t="shared" si="82"/>
        <v>4</v>
      </c>
      <c r="C1272" s="5">
        <f t="shared" si="83"/>
        <v>22</v>
      </c>
      <c r="D1272" s="5">
        <f t="shared" si="84"/>
        <v>6</v>
      </c>
      <c r="E1272" s="3">
        <v>29.09</v>
      </c>
      <c r="F1272">
        <f t="shared" si="85"/>
        <v>-2.0583190394510712E-3</v>
      </c>
    </row>
    <row r="1273" spans="1:6" ht="15" thickBot="1" x14ac:dyDescent="0.35">
      <c r="A1273" s="2">
        <v>38467</v>
      </c>
      <c r="B1273" s="5">
        <f t="shared" si="82"/>
        <v>4</v>
      </c>
      <c r="C1273" s="5">
        <f t="shared" si="83"/>
        <v>25</v>
      </c>
      <c r="D1273" s="5">
        <f t="shared" si="84"/>
        <v>2</v>
      </c>
      <c r="E1273" s="3">
        <v>29.77</v>
      </c>
      <c r="F1273">
        <f t="shared" si="85"/>
        <v>2.3375730491577852E-2</v>
      </c>
    </row>
    <row r="1274" spans="1:6" ht="15" thickBot="1" x14ac:dyDescent="0.35">
      <c r="A1274" s="2">
        <v>38468</v>
      </c>
      <c r="B1274" s="5">
        <f t="shared" si="82"/>
        <v>4</v>
      </c>
      <c r="C1274" s="5">
        <f t="shared" si="83"/>
        <v>26</v>
      </c>
      <c r="D1274" s="5">
        <f t="shared" si="84"/>
        <v>3</v>
      </c>
      <c r="E1274" s="3">
        <v>29.15</v>
      </c>
      <c r="F1274">
        <f t="shared" si="85"/>
        <v>-2.0826335236815621E-2</v>
      </c>
    </row>
    <row r="1275" spans="1:6" ht="15" thickBot="1" x14ac:dyDescent="0.35">
      <c r="A1275" s="2">
        <v>38469</v>
      </c>
      <c r="B1275" s="5">
        <f t="shared" si="82"/>
        <v>4</v>
      </c>
      <c r="C1275" s="5">
        <f t="shared" si="83"/>
        <v>27</v>
      </c>
      <c r="D1275" s="5">
        <f t="shared" si="84"/>
        <v>4</v>
      </c>
      <c r="E1275" s="3">
        <v>29.22</v>
      </c>
      <c r="F1275">
        <f t="shared" si="85"/>
        <v>2.4013722126929771E-3</v>
      </c>
    </row>
    <row r="1276" spans="1:6" ht="15" thickBot="1" x14ac:dyDescent="0.35">
      <c r="A1276" s="2">
        <v>38470</v>
      </c>
      <c r="B1276" s="5">
        <f t="shared" si="82"/>
        <v>4</v>
      </c>
      <c r="C1276" s="5">
        <f t="shared" si="83"/>
        <v>28</v>
      </c>
      <c r="D1276" s="5">
        <f t="shared" si="84"/>
        <v>5</v>
      </c>
      <c r="E1276" s="3">
        <v>27.39</v>
      </c>
      <c r="F1276">
        <f t="shared" si="85"/>
        <v>-6.262833675564676E-2</v>
      </c>
    </row>
    <row r="1277" spans="1:6" ht="15" thickBot="1" x14ac:dyDescent="0.35">
      <c r="A1277" s="2">
        <v>38471</v>
      </c>
      <c r="B1277" s="5">
        <f t="shared" si="82"/>
        <v>4</v>
      </c>
      <c r="C1277" s="5">
        <f t="shared" si="83"/>
        <v>29</v>
      </c>
      <c r="D1277" s="5">
        <f t="shared" si="84"/>
        <v>6</v>
      </c>
      <c r="E1277" s="3">
        <v>28.79</v>
      </c>
      <c r="F1277">
        <f t="shared" si="85"/>
        <v>5.1113545089448653E-2</v>
      </c>
    </row>
    <row r="1278" spans="1:6" ht="15" thickBot="1" x14ac:dyDescent="0.35">
      <c r="A1278" s="2">
        <v>38474</v>
      </c>
      <c r="B1278" s="5">
        <f t="shared" si="82"/>
        <v>5</v>
      </c>
      <c r="C1278" s="5">
        <f t="shared" si="83"/>
        <v>2</v>
      </c>
      <c r="D1278" s="5">
        <f t="shared" si="84"/>
        <v>2</v>
      </c>
      <c r="E1278" s="3">
        <v>27.63</v>
      </c>
      <c r="F1278">
        <f t="shared" si="85"/>
        <v>-4.0291767974991323E-2</v>
      </c>
    </row>
    <row r="1279" spans="1:6" ht="15" thickBot="1" x14ac:dyDescent="0.35">
      <c r="A1279" s="2">
        <v>38475</v>
      </c>
      <c r="B1279" s="5">
        <f t="shared" si="82"/>
        <v>5</v>
      </c>
      <c r="C1279" s="5">
        <f t="shared" si="83"/>
        <v>3</v>
      </c>
      <c r="D1279" s="5">
        <f t="shared" si="84"/>
        <v>3</v>
      </c>
      <c r="E1279" s="3">
        <v>27.97</v>
      </c>
      <c r="F1279">
        <f t="shared" si="85"/>
        <v>1.2305465074194711E-2</v>
      </c>
    </row>
    <row r="1280" spans="1:6" ht="15" thickBot="1" x14ac:dyDescent="0.35">
      <c r="A1280" s="2">
        <v>38476</v>
      </c>
      <c r="B1280" s="5">
        <f t="shared" si="82"/>
        <v>5</v>
      </c>
      <c r="C1280" s="5">
        <f t="shared" si="83"/>
        <v>4</v>
      </c>
      <c r="D1280" s="5">
        <f t="shared" si="84"/>
        <v>4</v>
      </c>
      <c r="E1280" s="3">
        <v>28.89</v>
      </c>
      <c r="F1280">
        <f t="shared" si="85"/>
        <v>3.2892384697890659E-2</v>
      </c>
    </row>
    <row r="1281" spans="1:6" ht="15" thickBot="1" x14ac:dyDescent="0.35">
      <c r="A1281" s="2">
        <v>38477</v>
      </c>
      <c r="B1281" s="5">
        <f t="shared" si="82"/>
        <v>5</v>
      </c>
      <c r="C1281" s="5">
        <f t="shared" si="83"/>
        <v>5</v>
      </c>
      <c r="D1281" s="5">
        <f t="shared" si="84"/>
        <v>5</v>
      </c>
      <c r="E1281" s="3">
        <v>28.72</v>
      </c>
      <c r="F1281">
        <f t="shared" si="85"/>
        <v>-5.8843890619592141E-3</v>
      </c>
    </row>
    <row r="1282" spans="1:6" ht="15" thickBot="1" x14ac:dyDescent="0.35">
      <c r="A1282" s="2">
        <v>38478</v>
      </c>
      <c r="B1282" s="5">
        <f t="shared" si="82"/>
        <v>5</v>
      </c>
      <c r="C1282" s="5">
        <f t="shared" si="83"/>
        <v>6</v>
      </c>
      <c r="D1282" s="5">
        <f t="shared" si="84"/>
        <v>6</v>
      </c>
      <c r="E1282" s="3">
        <v>28</v>
      </c>
      <c r="F1282">
        <f t="shared" si="85"/>
        <v>-2.5069637883008318E-2</v>
      </c>
    </row>
    <row r="1283" spans="1:6" ht="15" thickBot="1" x14ac:dyDescent="0.35">
      <c r="A1283" s="2">
        <v>38481</v>
      </c>
      <c r="B1283" s="5">
        <f t="shared" ref="B1283:B1346" si="86">MONTH(A1283)</f>
        <v>5</v>
      </c>
      <c r="C1283" s="5">
        <f t="shared" ref="C1283:C1346" si="87">DAY(A1283)</f>
        <v>9</v>
      </c>
      <c r="D1283" s="5">
        <f t="shared" ref="D1283:D1346" si="88">WEEKDAY(A1283,1)</f>
        <v>2</v>
      </c>
      <c r="E1283" s="3">
        <v>28.33</v>
      </c>
      <c r="F1283">
        <f t="shared" si="85"/>
        <v>1.1785714285714224E-2</v>
      </c>
    </row>
    <row r="1284" spans="1:6" ht="15" thickBot="1" x14ac:dyDescent="0.35">
      <c r="A1284" s="2">
        <v>38482</v>
      </c>
      <c r="B1284" s="5">
        <f t="shared" si="86"/>
        <v>5</v>
      </c>
      <c r="C1284" s="5">
        <f t="shared" si="87"/>
        <v>10</v>
      </c>
      <c r="D1284" s="5">
        <f t="shared" si="88"/>
        <v>3</v>
      </c>
      <c r="E1284" s="3">
        <v>27.65</v>
      </c>
      <c r="F1284">
        <f t="shared" ref="F1284:F1347" si="89">(E1284-E1283)/E1283</f>
        <v>-2.4002823861630773E-2</v>
      </c>
    </row>
    <row r="1285" spans="1:6" ht="15" thickBot="1" x14ac:dyDescent="0.35">
      <c r="A1285" s="2">
        <v>38483</v>
      </c>
      <c r="B1285" s="5">
        <f t="shared" si="86"/>
        <v>5</v>
      </c>
      <c r="C1285" s="5">
        <f t="shared" si="87"/>
        <v>11</v>
      </c>
      <c r="D1285" s="5">
        <f t="shared" si="88"/>
        <v>4</v>
      </c>
      <c r="E1285" s="3">
        <v>27.97</v>
      </c>
      <c r="F1285">
        <f t="shared" si="89"/>
        <v>1.1573236889692596E-2</v>
      </c>
    </row>
    <row r="1286" spans="1:6" ht="15" thickBot="1" x14ac:dyDescent="0.35">
      <c r="A1286" s="2">
        <v>38484</v>
      </c>
      <c r="B1286" s="5">
        <f t="shared" si="86"/>
        <v>5</v>
      </c>
      <c r="C1286" s="5">
        <f t="shared" si="87"/>
        <v>12</v>
      </c>
      <c r="D1286" s="5">
        <f t="shared" si="88"/>
        <v>5</v>
      </c>
      <c r="E1286" s="3">
        <v>27.7</v>
      </c>
      <c r="F1286">
        <f t="shared" si="89"/>
        <v>-9.6531998569896176E-3</v>
      </c>
    </row>
    <row r="1287" spans="1:6" ht="15" thickBot="1" x14ac:dyDescent="0.35">
      <c r="A1287" s="2">
        <v>38485</v>
      </c>
      <c r="B1287" s="5">
        <f t="shared" si="86"/>
        <v>5</v>
      </c>
      <c r="C1287" s="5">
        <f t="shared" si="87"/>
        <v>13</v>
      </c>
      <c r="D1287" s="5">
        <f t="shared" si="88"/>
        <v>6</v>
      </c>
      <c r="E1287" s="3">
        <v>28.12</v>
      </c>
      <c r="F1287">
        <f t="shared" si="89"/>
        <v>1.5162454873646272E-2</v>
      </c>
    </row>
    <row r="1288" spans="1:6" ht="15" thickBot="1" x14ac:dyDescent="0.35">
      <c r="A1288" s="2">
        <v>38488</v>
      </c>
      <c r="B1288" s="5">
        <f t="shared" si="86"/>
        <v>5</v>
      </c>
      <c r="C1288" s="5">
        <f t="shared" si="87"/>
        <v>16</v>
      </c>
      <c r="D1288" s="5">
        <f t="shared" si="88"/>
        <v>2</v>
      </c>
      <c r="E1288" s="3">
        <v>29</v>
      </c>
      <c r="F1288">
        <f t="shared" si="89"/>
        <v>3.129445234708389E-2</v>
      </c>
    </row>
    <row r="1289" spans="1:6" ht="15" thickBot="1" x14ac:dyDescent="0.35">
      <c r="A1289" s="2">
        <v>38489</v>
      </c>
      <c r="B1289" s="5">
        <f t="shared" si="86"/>
        <v>5</v>
      </c>
      <c r="C1289" s="5">
        <f t="shared" si="87"/>
        <v>17</v>
      </c>
      <c r="D1289" s="5">
        <f t="shared" si="88"/>
        <v>3</v>
      </c>
      <c r="E1289" s="3">
        <v>29.01</v>
      </c>
      <c r="F1289">
        <f t="shared" si="89"/>
        <v>3.4482758620695046E-4</v>
      </c>
    </row>
    <row r="1290" spans="1:6" ht="15" thickBot="1" x14ac:dyDescent="0.35">
      <c r="A1290" s="2">
        <v>38490</v>
      </c>
      <c r="B1290" s="5">
        <f t="shared" si="86"/>
        <v>5</v>
      </c>
      <c r="C1290" s="5">
        <f t="shared" si="87"/>
        <v>18</v>
      </c>
      <c r="D1290" s="5">
        <f t="shared" si="88"/>
        <v>4</v>
      </c>
      <c r="E1290" s="3">
        <v>30.81</v>
      </c>
      <c r="F1290">
        <f t="shared" si="89"/>
        <v>6.2047569803515924E-2</v>
      </c>
    </row>
    <row r="1291" spans="1:6" ht="15" thickBot="1" x14ac:dyDescent="0.35">
      <c r="A1291" s="2">
        <v>38491</v>
      </c>
      <c r="B1291" s="5">
        <f t="shared" si="86"/>
        <v>5</v>
      </c>
      <c r="C1291" s="5">
        <f t="shared" si="87"/>
        <v>19</v>
      </c>
      <c r="D1291" s="5">
        <f t="shared" si="88"/>
        <v>5</v>
      </c>
      <c r="E1291" s="3">
        <v>30.31</v>
      </c>
      <c r="F1291">
        <f t="shared" si="89"/>
        <v>-1.6228497241155469E-2</v>
      </c>
    </row>
    <row r="1292" spans="1:6" ht="15" thickBot="1" x14ac:dyDescent="0.35">
      <c r="A1292" s="2">
        <v>38492</v>
      </c>
      <c r="B1292" s="5">
        <f t="shared" si="86"/>
        <v>5</v>
      </c>
      <c r="C1292" s="5">
        <f t="shared" si="87"/>
        <v>20</v>
      </c>
      <c r="D1292" s="5">
        <f t="shared" si="88"/>
        <v>6</v>
      </c>
      <c r="E1292" s="3">
        <v>30.18</v>
      </c>
      <c r="F1292">
        <f t="shared" si="89"/>
        <v>-4.289013526888783E-3</v>
      </c>
    </row>
    <row r="1293" spans="1:6" ht="15" thickBot="1" x14ac:dyDescent="0.35">
      <c r="A1293" s="2">
        <v>38495</v>
      </c>
      <c r="B1293" s="5">
        <f t="shared" si="86"/>
        <v>5</v>
      </c>
      <c r="C1293" s="5">
        <f t="shared" si="87"/>
        <v>23</v>
      </c>
      <c r="D1293" s="5">
        <f t="shared" si="88"/>
        <v>2</v>
      </c>
      <c r="E1293" s="3">
        <v>30.24</v>
      </c>
      <c r="F1293">
        <f t="shared" si="89"/>
        <v>1.9880715705764985E-3</v>
      </c>
    </row>
    <row r="1294" spans="1:6" ht="15" thickBot="1" x14ac:dyDescent="0.35">
      <c r="A1294" s="2">
        <v>38496</v>
      </c>
      <c r="B1294" s="5">
        <f t="shared" si="86"/>
        <v>5</v>
      </c>
      <c r="C1294" s="5">
        <f t="shared" si="87"/>
        <v>24</v>
      </c>
      <c r="D1294" s="5">
        <f t="shared" si="88"/>
        <v>3</v>
      </c>
      <c r="E1294" s="3">
        <v>31.04</v>
      </c>
      <c r="F1294">
        <f t="shared" si="89"/>
        <v>2.6455026455026481E-2</v>
      </c>
    </row>
    <row r="1295" spans="1:6" ht="15" thickBot="1" x14ac:dyDescent="0.35">
      <c r="A1295" s="2">
        <v>38497</v>
      </c>
      <c r="B1295" s="5">
        <f t="shared" si="86"/>
        <v>5</v>
      </c>
      <c r="C1295" s="5">
        <f t="shared" si="87"/>
        <v>25</v>
      </c>
      <c r="D1295" s="5">
        <f t="shared" si="88"/>
        <v>4</v>
      </c>
      <c r="E1295" s="3">
        <v>30.37</v>
      </c>
      <c r="F1295">
        <f t="shared" si="89"/>
        <v>-2.1585051546391693E-2</v>
      </c>
    </row>
    <row r="1296" spans="1:6" ht="15" thickBot="1" x14ac:dyDescent="0.35">
      <c r="A1296" s="2">
        <v>38498</v>
      </c>
      <c r="B1296" s="5">
        <f t="shared" si="86"/>
        <v>5</v>
      </c>
      <c r="C1296" s="5">
        <f t="shared" si="87"/>
        <v>26</v>
      </c>
      <c r="D1296" s="5">
        <f t="shared" si="88"/>
        <v>5</v>
      </c>
      <c r="E1296" s="3">
        <v>31.46</v>
      </c>
      <c r="F1296">
        <f t="shared" si="89"/>
        <v>3.5890681593677969E-2</v>
      </c>
    </row>
    <row r="1297" spans="1:6" ht="15" thickBot="1" x14ac:dyDescent="0.35">
      <c r="A1297" s="2">
        <v>38499</v>
      </c>
      <c r="B1297" s="5">
        <f t="shared" si="86"/>
        <v>5</v>
      </c>
      <c r="C1297" s="5">
        <f t="shared" si="87"/>
        <v>27</v>
      </c>
      <c r="D1297" s="5">
        <f t="shared" si="88"/>
        <v>6</v>
      </c>
      <c r="E1297" s="3">
        <v>31.39</v>
      </c>
      <c r="F1297">
        <f t="shared" si="89"/>
        <v>-2.225047679593143E-3</v>
      </c>
    </row>
    <row r="1298" spans="1:6" ht="15" thickBot="1" x14ac:dyDescent="0.35">
      <c r="A1298" s="2">
        <v>38503</v>
      </c>
      <c r="B1298" s="5">
        <f t="shared" si="86"/>
        <v>5</v>
      </c>
      <c r="C1298" s="5">
        <f t="shared" si="87"/>
        <v>31</v>
      </c>
      <c r="D1298" s="5">
        <f t="shared" si="88"/>
        <v>3</v>
      </c>
      <c r="E1298" s="3">
        <v>31.33</v>
      </c>
      <c r="F1298">
        <f t="shared" si="89"/>
        <v>-1.9114367633004865E-3</v>
      </c>
    </row>
    <row r="1299" spans="1:6" ht="15" thickBot="1" x14ac:dyDescent="0.35">
      <c r="A1299" s="2">
        <v>38504</v>
      </c>
      <c r="B1299" s="5">
        <f t="shared" si="86"/>
        <v>6</v>
      </c>
      <c r="C1299" s="5">
        <f t="shared" si="87"/>
        <v>1</v>
      </c>
      <c r="D1299" s="5">
        <f t="shared" si="88"/>
        <v>4</v>
      </c>
      <c r="E1299" s="3">
        <v>31.7</v>
      </c>
      <c r="F1299">
        <f t="shared" si="89"/>
        <v>1.1809766996489021E-2</v>
      </c>
    </row>
    <row r="1300" spans="1:6" ht="15" thickBot="1" x14ac:dyDescent="0.35">
      <c r="A1300" s="2">
        <v>38505</v>
      </c>
      <c r="B1300" s="5">
        <f t="shared" si="86"/>
        <v>6</v>
      </c>
      <c r="C1300" s="5">
        <f t="shared" si="87"/>
        <v>2</v>
      </c>
      <c r="D1300" s="5">
        <f t="shared" si="88"/>
        <v>5</v>
      </c>
      <c r="E1300" s="3">
        <v>31.77</v>
      </c>
      <c r="F1300">
        <f t="shared" si="89"/>
        <v>2.2082018927444885E-3</v>
      </c>
    </row>
    <row r="1301" spans="1:6" ht="15" thickBot="1" x14ac:dyDescent="0.35">
      <c r="A1301" s="2">
        <v>38506</v>
      </c>
      <c r="B1301" s="5">
        <f t="shared" si="86"/>
        <v>6</v>
      </c>
      <c r="C1301" s="5">
        <f t="shared" si="87"/>
        <v>3</v>
      </c>
      <c r="D1301" s="5">
        <f t="shared" si="88"/>
        <v>6</v>
      </c>
      <c r="E1301" s="3">
        <v>30.91</v>
      </c>
      <c r="F1301">
        <f t="shared" si="89"/>
        <v>-2.7069562480327335E-2</v>
      </c>
    </row>
    <row r="1302" spans="1:6" ht="15" thickBot="1" x14ac:dyDescent="0.35">
      <c r="A1302" s="2">
        <v>38509</v>
      </c>
      <c r="B1302" s="5">
        <f t="shared" si="86"/>
        <v>6</v>
      </c>
      <c r="C1302" s="5">
        <f t="shared" si="87"/>
        <v>6</v>
      </c>
      <c r="D1302" s="5">
        <f t="shared" si="88"/>
        <v>2</v>
      </c>
      <c r="E1302" s="3">
        <v>30.96</v>
      </c>
      <c r="F1302">
        <f t="shared" si="89"/>
        <v>1.6175994823681885E-3</v>
      </c>
    </row>
    <row r="1303" spans="1:6" ht="15" thickBot="1" x14ac:dyDescent="0.35">
      <c r="A1303" s="2">
        <v>38510</v>
      </c>
      <c r="B1303" s="5">
        <f t="shared" si="86"/>
        <v>6</v>
      </c>
      <c r="C1303" s="5">
        <f t="shared" si="87"/>
        <v>7</v>
      </c>
      <c r="D1303" s="5">
        <f t="shared" si="88"/>
        <v>3</v>
      </c>
      <c r="E1303" s="3">
        <v>30.77</v>
      </c>
      <c r="F1303">
        <f t="shared" si="89"/>
        <v>-6.1369509043928058E-3</v>
      </c>
    </row>
    <row r="1304" spans="1:6" ht="15" thickBot="1" x14ac:dyDescent="0.35">
      <c r="A1304" s="2">
        <v>38511</v>
      </c>
      <c r="B1304" s="5">
        <f t="shared" si="86"/>
        <v>6</v>
      </c>
      <c r="C1304" s="5">
        <f t="shared" si="87"/>
        <v>8</v>
      </c>
      <c r="D1304" s="5">
        <f t="shared" si="88"/>
        <v>4</v>
      </c>
      <c r="E1304" s="3">
        <v>30.45</v>
      </c>
      <c r="F1304">
        <f t="shared" si="89"/>
        <v>-1.0399740006499847E-2</v>
      </c>
    </row>
    <row r="1305" spans="1:6" ht="15" thickBot="1" x14ac:dyDescent="0.35">
      <c r="A1305" s="2">
        <v>38512</v>
      </c>
      <c r="B1305" s="5">
        <f t="shared" si="86"/>
        <v>6</v>
      </c>
      <c r="C1305" s="5">
        <f t="shared" si="87"/>
        <v>9</v>
      </c>
      <c r="D1305" s="5">
        <f t="shared" si="88"/>
        <v>5</v>
      </c>
      <c r="E1305" s="3">
        <v>31.15</v>
      </c>
      <c r="F1305">
        <f t="shared" si="89"/>
        <v>2.2988505747126416E-2</v>
      </c>
    </row>
    <row r="1306" spans="1:6" ht="15" thickBot="1" x14ac:dyDescent="0.35">
      <c r="A1306" s="2">
        <v>38513</v>
      </c>
      <c r="B1306" s="5">
        <f t="shared" si="86"/>
        <v>6</v>
      </c>
      <c r="C1306" s="5">
        <f t="shared" si="87"/>
        <v>10</v>
      </c>
      <c r="D1306" s="5">
        <f t="shared" si="88"/>
        <v>6</v>
      </c>
      <c r="E1306" s="3">
        <v>30.87</v>
      </c>
      <c r="F1306">
        <f t="shared" si="89"/>
        <v>-8.988764044943743E-3</v>
      </c>
    </row>
    <row r="1307" spans="1:6" ht="15" thickBot="1" x14ac:dyDescent="0.35">
      <c r="A1307" s="2">
        <v>38516</v>
      </c>
      <c r="B1307" s="5">
        <f t="shared" si="86"/>
        <v>6</v>
      </c>
      <c r="C1307" s="5">
        <f t="shared" si="87"/>
        <v>13</v>
      </c>
      <c r="D1307" s="5">
        <f t="shared" si="88"/>
        <v>2</v>
      </c>
      <c r="E1307" s="3">
        <v>30.81</v>
      </c>
      <c r="F1307">
        <f t="shared" si="89"/>
        <v>-1.9436345966958948E-3</v>
      </c>
    </row>
    <row r="1308" spans="1:6" ht="15" thickBot="1" x14ac:dyDescent="0.35">
      <c r="A1308" s="2">
        <v>38517</v>
      </c>
      <c r="B1308" s="5">
        <f t="shared" si="86"/>
        <v>6</v>
      </c>
      <c r="C1308" s="5">
        <f t="shared" si="87"/>
        <v>14</v>
      </c>
      <c r="D1308" s="5">
        <f t="shared" si="88"/>
        <v>3</v>
      </c>
      <c r="E1308" s="3">
        <v>30.82</v>
      </c>
      <c r="F1308">
        <f t="shared" si="89"/>
        <v>3.2456994482316011E-4</v>
      </c>
    </row>
    <row r="1309" spans="1:6" ht="15" thickBot="1" x14ac:dyDescent="0.35">
      <c r="A1309" s="2">
        <v>38518</v>
      </c>
      <c r="B1309" s="5">
        <f t="shared" si="86"/>
        <v>6</v>
      </c>
      <c r="C1309" s="5">
        <f t="shared" si="87"/>
        <v>15</v>
      </c>
      <c r="D1309" s="5">
        <f t="shared" si="88"/>
        <v>4</v>
      </c>
      <c r="E1309" s="3">
        <v>30.83</v>
      </c>
      <c r="F1309">
        <f t="shared" si="89"/>
        <v>3.2446463335489978E-4</v>
      </c>
    </row>
    <row r="1310" spans="1:6" ht="15" thickBot="1" x14ac:dyDescent="0.35">
      <c r="A1310" s="2">
        <v>38519</v>
      </c>
      <c r="B1310" s="5">
        <f t="shared" si="86"/>
        <v>6</v>
      </c>
      <c r="C1310" s="5">
        <f t="shared" si="87"/>
        <v>16</v>
      </c>
      <c r="D1310" s="5">
        <f t="shared" si="88"/>
        <v>5</v>
      </c>
      <c r="E1310" s="3">
        <v>31.23</v>
      </c>
      <c r="F1310">
        <f t="shared" si="89"/>
        <v>1.2974375608173926E-2</v>
      </c>
    </row>
    <row r="1311" spans="1:6" ht="15" thickBot="1" x14ac:dyDescent="0.35">
      <c r="A1311" s="2">
        <v>38520</v>
      </c>
      <c r="B1311" s="5">
        <f t="shared" si="86"/>
        <v>6</v>
      </c>
      <c r="C1311" s="5">
        <f t="shared" si="87"/>
        <v>17</v>
      </c>
      <c r="D1311" s="5">
        <f t="shared" si="88"/>
        <v>6</v>
      </c>
      <c r="E1311" s="3">
        <v>31.67</v>
      </c>
      <c r="F1311">
        <f t="shared" si="89"/>
        <v>1.4089016970861392E-2</v>
      </c>
    </row>
    <row r="1312" spans="1:6" ht="15" thickBot="1" x14ac:dyDescent="0.35">
      <c r="A1312" s="2">
        <v>38523</v>
      </c>
      <c r="B1312" s="5">
        <f t="shared" si="86"/>
        <v>6</v>
      </c>
      <c r="C1312" s="5">
        <f t="shared" si="87"/>
        <v>20</v>
      </c>
      <c r="D1312" s="5">
        <f t="shared" si="88"/>
        <v>2</v>
      </c>
      <c r="E1312" s="3">
        <v>31.24</v>
      </c>
      <c r="F1312">
        <f t="shared" si="89"/>
        <v>-1.3577518155983683E-2</v>
      </c>
    </row>
    <row r="1313" spans="1:6" ht="15" thickBot="1" x14ac:dyDescent="0.35">
      <c r="A1313" s="2">
        <v>38524</v>
      </c>
      <c r="B1313" s="5">
        <f t="shared" si="86"/>
        <v>6</v>
      </c>
      <c r="C1313" s="5">
        <f t="shared" si="87"/>
        <v>21</v>
      </c>
      <c r="D1313" s="5">
        <f t="shared" si="88"/>
        <v>3</v>
      </c>
      <c r="E1313" s="3">
        <v>31.32</v>
      </c>
      <c r="F1313">
        <f t="shared" si="89"/>
        <v>2.5608194622279722E-3</v>
      </c>
    </row>
    <row r="1314" spans="1:6" ht="15" thickBot="1" x14ac:dyDescent="0.35">
      <c r="A1314" s="2">
        <v>38525</v>
      </c>
      <c r="B1314" s="5">
        <f t="shared" si="86"/>
        <v>6</v>
      </c>
      <c r="C1314" s="5">
        <f t="shared" si="87"/>
        <v>22</v>
      </c>
      <c r="D1314" s="5">
        <f t="shared" si="88"/>
        <v>4</v>
      </c>
      <c r="E1314" s="3">
        <v>31.07</v>
      </c>
      <c r="F1314">
        <f t="shared" si="89"/>
        <v>-7.9821200510855686E-3</v>
      </c>
    </row>
    <row r="1315" spans="1:6" ht="15" thickBot="1" x14ac:dyDescent="0.35">
      <c r="A1315" s="2">
        <v>38526</v>
      </c>
      <c r="B1315" s="5">
        <f t="shared" si="86"/>
        <v>6</v>
      </c>
      <c r="C1315" s="5">
        <f t="shared" si="87"/>
        <v>23</v>
      </c>
      <c r="D1315" s="5">
        <f t="shared" si="88"/>
        <v>5</v>
      </c>
      <c r="E1315" s="3">
        <v>30.96</v>
      </c>
      <c r="F1315">
        <f t="shared" si="89"/>
        <v>-3.5403926617315557E-3</v>
      </c>
    </row>
    <row r="1316" spans="1:6" ht="15" thickBot="1" x14ac:dyDescent="0.35">
      <c r="A1316" s="2">
        <v>38527</v>
      </c>
      <c r="B1316" s="5">
        <f t="shared" si="86"/>
        <v>6</v>
      </c>
      <c r="C1316" s="5">
        <f t="shared" si="87"/>
        <v>24</v>
      </c>
      <c r="D1316" s="5">
        <f t="shared" si="88"/>
        <v>6</v>
      </c>
      <c r="E1316" s="3">
        <v>30.18</v>
      </c>
      <c r="F1316">
        <f t="shared" si="89"/>
        <v>-2.5193798449612437E-2</v>
      </c>
    </row>
    <row r="1317" spans="1:6" ht="15" thickBot="1" x14ac:dyDescent="0.35">
      <c r="A1317" s="2">
        <v>38530</v>
      </c>
      <c r="B1317" s="5">
        <f t="shared" si="86"/>
        <v>6</v>
      </c>
      <c r="C1317" s="5">
        <f t="shared" si="87"/>
        <v>27</v>
      </c>
      <c r="D1317" s="5">
        <f t="shared" si="88"/>
        <v>2</v>
      </c>
      <c r="E1317" s="3">
        <v>29.57</v>
      </c>
      <c r="F1317">
        <f t="shared" si="89"/>
        <v>-2.0212060967528145E-2</v>
      </c>
    </row>
    <row r="1318" spans="1:6" ht="15" thickBot="1" x14ac:dyDescent="0.35">
      <c r="A1318" s="2">
        <v>38531</v>
      </c>
      <c r="B1318" s="5">
        <f t="shared" si="86"/>
        <v>6</v>
      </c>
      <c r="C1318" s="5">
        <f t="shared" si="87"/>
        <v>28</v>
      </c>
      <c r="D1318" s="5">
        <f t="shared" si="88"/>
        <v>3</v>
      </c>
      <c r="E1318" s="3">
        <v>30.42</v>
      </c>
      <c r="F1318">
        <f t="shared" si="89"/>
        <v>2.8745350016909078E-2</v>
      </c>
    </row>
    <row r="1319" spans="1:6" ht="15" thickBot="1" x14ac:dyDescent="0.35">
      <c r="A1319" s="2">
        <v>38532</v>
      </c>
      <c r="B1319" s="5">
        <f t="shared" si="86"/>
        <v>6</v>
      </c>
      <c r="C1319" s="5">
        <f t="shared" si="87"/>
        <v>29</v>
      </c>
      <c r="D1319" s="5">
        <f t="shared" si="88"/>
        <v>4</v>
      </c>
      <c r="E1319" s="3">
        <v>29.86</v>
      </c>
      <c r="F1319">
        <f t="shared" si="89"/>
        <v>-1.8408941485864635E-2</v>
      </c>
    </row>
    <row r="1320" spans="1:6" ht="15" thickBot="1" x14ac:dyDescent="0.35">
      <c r="A1320" s="2">
        <v>38533</v>
      </c>
      <c r="B1320" s="5">
        <f t="shared" si="86"/>
        <v>6</v>
      </c>
      <c r="C1320" s="5">
        <f t="shared" si="87"/>
        <v>30</v>
      </c>
      <c r="D1320" s="5">
        <f t="shared" si="88"/>
        <v>5</v>
      </c>
      <c r="E1320" s="3">
        <v>28.99</v>
      </c>
      <c r="F1320">
        <f t="shared" si="89"/>
        <v>-2.9135967849966544E-2</v>
      </c>
    </row>
    <row r="1321" spans="1:6" ht="15" thickBot="1" x14ac:dyDescent="0.35">
      <c r="A1321" s="2">
        <v>38534</v>
      </c>
      <c r="B1321" s="5">
        <f t="shared" si="86"/>
        <v>7</v>
      </c>
      <c r="C1321" s="5">
        <f t="shared" si="87"/>
        <v>1</v>
      </c>
      <c r="D1321" s="5">
        <f t="shared" si="88"/>
        <v>6</v>
      </c>
      <c r="E1321" s="3">
        <v>28.87</v>
      </c>
      <c r="F1321">
        <f t="shared" si="89"/>
        <v>-4.1393583994479973E-3</v>
      </c>
    </row>
    <row r="1322" spans="1:6" ht="15" thickBot="1" x14ac:dyDescent="0.35">
      <c r="A1322" s="2">
        <v>38538</v>
      </c>
      <c r="B1322" s="5">
        <f t="shared" si="86"/>
        <v>7</v>
      </c>
      <c r="C1322" s="5">
        <f t="shared" si="87"/>
        <v>5</v>
      </c>
      <c r="D1322" s="5">
        <f t="shared" si="88"/>
        <v>3</v>
      </c>
      <c r="E1322" s="3">
        <v>30.2</v>
      </c>
      <c r="F1322">
        <f t="shared" si="89"/>
        <v>4.6068583304468246E-2</v>
      </c>
    </row>
    <row r="1323" spans="1:6" ht="15" thickBot="1" x14ac:dyDescent="0.35">
      <c r="A1323" s="2">
        <v>38539</v>
      </c>
      <c r="B1323" s="5">
        <f t="shared" si="86"/>
        <v>7</v>
      </c>
      <c r="C1323" s="5">
        <f t="shared" si="87"/>
        <v>6</v>
      </c>
      <c r="D1323" s="5">
        <f t="shared" si="88"/>
        <v>4</v>
      </c>
      <c r="E1323" s="3">
        <v>30.09</v>
      </c>
      <c r="F1323">
        <f t="shared" si="89"/>
        <v>-3.642384105960246E-3</v>
      </c>
    </row>
    <row r="1324" spans="1:6" ht="15" thickBot="1" x14ac:dyDescent="0.35">
      <c r="A1324" s="2">
        <v>38540</v>
      </c>
      <c r="B1324" s="5">
        <f t="shared" si="86"/>
        <v>7</v>
      </c>
      <c r="C1324" s="5">
        <f t="shared" si="87"/>
        <v>7</v>
      </c>
      <c r="D1324" s="5">
        <f t="shared" si="88"/>
        <v>5</v>
      </c>
      <c r="E1324" s="3">
        <v>30.3</v>
      </c>
      <c r="F1324">
        <f t="shared" si="89"/>
        <v>6.9790628115653326E-3</v>
      </c>
    </row>
    <row r="1325" spans="1:6" ht="15" thickBot="1" x14ac:dyDescent="0.35">
      <c r="A1325" s="2">
        <v>38541</v>
      </c>
      <c r="B1325" s="5">
        <f t="shared" si="86"/>
        <v>7</v>
      </c>
      <c r="C1325" s="5">
        <f t="shared" si="87"/>
        <v>8</v>
      </c>
      <c r="D1325" s="5">
        <f t="shared" si="88"/>
        <v>6</v>
      </c>
      <c r="E1325" s="3">
        <v>31.42</v>
      </c>
      <c r="F1325">
        <f t="shared" si="89"/>
        <v>3.6963696369636999E-2</v>
      </c>
    </row>
    <row r="1326" spans="1:6" ht="15" thickBot="1" x14ac:dyDescent="0.35">
      <c r="A1326" s="2">
        <v>38544</v>
      </c>
      <c r="B1326" s="5">
        <f t="shared" si="86"/>
        <v>7</v>
      </c>
      <c r="C1326" s="5">
        <f t="shared" si="87"/>
        <v>11</v>
      </c>
      <c r="D1326" s="5">
        <f t="shared" si="88"/>
        <v>2</v>
      </c>
      <c r="E1326" s="3">
        <v>32.65</v>
      </c>
      <c r="F1326">
        <f t="shared" si="89"/>
        <v>3.9147040101845859E-2</v>
      </c>
    </row>
    <row r="1327" spans="1:6" ht="15" thickBot="1" x14ac:dyDescent="0.35">
      <c r="A1327" s="2">
        <v>38545</v>
      </c>
      <c r="B1327" s="5">
        <f t="shared" si="86"/>
        <v>7</v>
      </c>
      <c r="C1327" s="5">
        <f t="shared" si="87"/>
        <v>12</v>
      </c>
      <c r="D1327" s="5">
        <f t="shared" si="88"/>
        <v>3</v>
      </c>
      <c r="E1327" s="3">
        <v>32.44</v>
      </c>
      <c r="F1327">
        <f t="shared" si="89"/>
        <v>-6.4318529862174845E-3</v>
      </c>
    </row>
    <row r="1328" spans="1:6" ht="15" thickBot="1" x14ac:dyDescent="0.35">
      <c r="A1328" s="2">
        <v>38546</v>
      </c>
      <c r="B1328" s="5">
        <f t="shared" si="86"/>
        <v>7</v>
      </c>
      <c r="C1328" s="5">
        <f t="shared" si="87"/>
        <v>13</v>
      </c>
      <c r="D1328" s="5">
        <f t="shared" si="88"/>
        <v>4</v>
      </c>
      <c r="E1328" s="3">
        <v>32.07</v>
      </c>
      <c r="F1328">
        <f t="shared" si="89"/>
        <v>-1.1405672009864287E-2</v>
      </c>
    </row>
    <row r="1329" spans="1:6" ht="15" thickBot="1" x14ac:dyDescent="0.35">
      <c r="A1329" s="2">
        <v>38547</v>
      </c>
      <c r="B1329" s="5">
        <f t="shared" si="86"/>
        <v>7</v>
      </c>
      <c r="C1329" s="5">
        <f t="shared" si="87"/>
        <v>14</v>
      </c>
      <c r="D1329" s="5">
        <f t="shared" si="88"/>
        <v>5</v>
      </c>
      <c r="E1329" s="3">
        <v>32.74</v>
      </c>
      <c r="F1329">
        <f t="shared" si="89"/>
        <v>2.0891799189273516E-2</v>
      </c>
    </row>
    <row r="1330" spans="1:6" ht="15" thickBot="1" x14ac:dyDescent="0.35">
      <c r="A1330" s="2">
        <v>38548</v>
      </c>
      <c r="B1330" s="5">
        <f t="shared" si="86"/>
        <v>7</v>
      </c>
      <c r="C1330" s="5">
        <f t="shared" si="87"/>
        <v>15</v>
      </c>
      <c r="D1330" s="5">
        <f t="shared" si="88"/>
        <v>6</v>
      </c>
      <c r="E1330" s="3">
        <v>32.28</v>
      </c>
      <c r="F1330">
        <f t="shared" si="89"/>
        <v>-1.4050091631032402E-2</v>
      </c>
    </row>
    <row r="1331" spans="1:6" ht="15" thickBot="1" x14ac:dyDescent="0.35">
      <c r="A1331" s="2">
        <v>38551</v>
      </c>
      <c r="B1331" s="5">
        <f t="shared" si="86"/>
        <v>7</v>
      </c>
      <c r="C1331" s="5">
        <f t="shared" si="87"/>
        <v>18</v>
      </c>
      <c r="D1331" s="5">
        <f t="shared" si="88"/>
        <v>2</v>
      </c>
      <c r="E1331" s="3">
        <v>31.64</v>
      </c>
      <c r="F1331">
        <f t="shared" si="89"/>
        <v>-1.9826517967781926E-2</v>
      </c>
    </row>
    <row r="1332" spans="1:6" ht="15" thickBot="1" x14ac:dyDescent="0.35">
      <c r="A1332" s="2">
        <v>38552</v>
      </c>
      <c r="B1332" s="5">
        <f t="shared" si="86"/>
        <v>7</v>
      </c>
      <c r="C1332" s="5">
        <f t="shared" si="87"/>
        <v>19</v>
      </c>
      <c r="D1332" s="5">
        <f t="shared" si="88"/>
        <v>3</v>
      </c>
      <c r="E1332" s="3">
        <v>32.1</v>
      </c>
      <c r="F1332">
        <f t="shared" si="89"/>
        <v>1.4538558786346424E-2</v>
      </c>
    </row>
    <row r="1333" spans="1:6" ht="15" thickBot="1" x14ac:dyDescent="0.35">
      <c r="A1333" s="2">
        <v>38553</v>
      </c>
      <c r="B1333" s="5">
        <f t="shared" si="86"/>
        <v>7</v>
      </c>
      <c r="C1333" s="5">
        <f t="shared" si="87"/>
        <v>20</v>
      </c>
      <c r="D1333" s="5">
        <f t="shared" si="88"/>
        <v>4</v>
      </c>
      <c r="E1333" s="3">
        <v>33.1</v>
      </c>
      <c r="F1333">
        <f t="shared" si="89"/>
        <v>3.1152647975077882E-2</v>
      </c>
    </row>
    <row r="1334" spans="1:6" ht="15" thickBot="1" x14ac:dyDescent="0.35">
      <c r="A1334" s="2">
        <v>38554</v>
      </c>
      <c r="B1334" s="5">
        <f t="shared" si="86"/>
        <v>7</v>
      </c>
      <c r="C1334" s="5">
        <f t="shared" si="87"/>
        <v>21</v>
      </c>
      <c r="D1334" s="5">
        <f t="shared" si="88"/>
        <v>5</v>
      </c>
      <c r="E1334" s="3">
        <v>32.5</v>
      </c>
      <c r="F1334">
        <f t="shared" si="89"/>
        <v>-1.8126888217522702E-2</v>
      </c>
    </row>
    <row r="1335" spans="1:6" ht="15" thickBot="1" x14ac:dyDescent="0.35">
      <c r="A1335" s="2">
        <v>38555</v>
      </c>
      <c r="B1335" s="5">
        <f t="shared" si="86"/>
        <v>7</v>
      </c>
      <c r="C1335" s="5">
        <f t="shared" si="87"/>
        <v>22</v>
      </c>
      <c r="D1335" s="5">
        <f t="shared" si="88"/>
        <v>6</v>
      </c>
      <c r="E1335" s="3">
        <v>32.75</v>
      </c>
      <c r="F1335">
        <f t="shared" si="89"/>
        <v>7.6923076923076927E-3</v>
      </c>
    </row>
    <row r="1336" spans="1:6" ht="15" thickBot="1" x14ac:dyDescent="0.35">
      <c r="A1336" s="2">
        <v>38558</v>
      </c>
      <c r="B1336" s="5">
        <f t="shared" si="86"/>
        <v>7</v>
      </c>
      <c r="C1336" s="5">
        <f t="shared" si="87"/>
        <v>25</v>
      </c>
      <c r="D1336" s="5">
        <f t="shared" si="88"/>
        <v>2</v>
      </c>
      <c r="E1336" s="3">
        <v>32.99</v>
      </c>
      <c r="F1336">
        <f t="shared" si="89"/>
        <v>7.3282442748092208E-3</v>
      </c>
    </row>
    <row r="1337" spans="1:6" ht="15" thickBot="1" x14ac:dyDescent="0.35">
      <c r="A1337" s="2">
        <v>38559</v>
      </c>
      <c r="B1337" s="5">
        <f t="shared" si="86"/>
        <v>7</v>
      </c>
      <c r="C1337" s="5">
        <f t="shared" si="87"/>
        <v>26</v>
      </c>
      <c r="D1337" s="5">
        <f t="shared" si="88"/>
        <v>3</v>
      </c>
      <c r="E1337" s="3">
        <v>32.57</v>
      </c>
      <c r="F1337">
        <f t="shared" si="89"/>
        <v>-1.2731130645650249E-2</v>
      </c>
    </row>
    <row r="1338" spans="1:6" ht="15" thickBot="1" x14ac:dyDescent="0.35">
      <c r="A1338" s="2">
        <v>38560</v>
      </c>
      <c r="B1338" s="5">
        <f t="shared" si="86"/>
        <v>7</v>
      </c>
      <c r="C1338" s="5">
        <f t="shared" si="87"/>
        <v>27</v>
      </c>
      <c r="D1338" s="5">
        <f t="shared" si="88"/>
        <v>4</v>
      </c>
      <c r="E1338" s="3">
        <v>32</v>
      </c>
      <c r="F1338">
        <f t="shared" si="89"/>
        <v>-1.7500767577525337E-2</v>
      </c>
    </row>
    <row r="1339" spans="1:6" ht="15" thickBot="1" x14ac:dyDescent="0.35">
      <c r="A1339" s="2">
        <v>38561</v>
      </c>
      <c r="B1339" s="5">
        <f t="shared" si="86"/>
        <v>7</v>
      </c>
      <c r="C1339" s="5">
        <f t="shared" si="87"/>
        <v>28</v>
      </c>
      <c r="D1339" s="5">
        <f t="shared" si="88"/>
        <v>5</v>
      </c>
      <c r="E1339" s="3">
        <v>30.24</v>
      </c>
      <c r="F1339">
        <f t="shared" si="89"/>
        <v>-5.5000000000000049E-2</v>
      </c>
    </row>
    <row r="1340" spans="1:6" ht="15" thickBot="1" x14ac:dyDescent="0.35">
      <c r="A1340" s="2">
        <v>38562</v>
      </c>
      <c r="B1340" s="5">
        <f t="shared" si="86"/>
        <v>7</v>
      </c>
      <c r="C1340" s="5">
        <f t="shared" si="87"/>
        <v>29</v>
      </c>
      <c r="D1340" s="5">
        <f t="shared" si="88"/>
        <v>6</v>
      </c>
      <c r="E1340" s="3">
        <v>30.07</v>
      </c>
      <c r="F1340">
        <f t="shared" si="89"/>
        <v>-5.6216931216930607E-3</v>
      </c>
    </row>
    <row r="1341" spans="1:6" ht="15" thickBot="1" x14ac:dyDescent="0.35">
      <c r="A1341" s="2">
        <v>38565</v>
      </c>
      <c r="B1341" s="5">
        <f t="shared" si="86"/>
        <v>8</v>
      </c>
      <c r="C1341" s="5">
        <f t="shared" si="87"/>
        <v>1</v>
      </c>
      <c r="D1341" s="5">
        <f t="shared" si="88"/>
        <v>2</v>
      </c>
      <c r="E1341" s="3">
        <v>30.2</v>
      </c>
      <c r="F1341">
        <f t="shared" si="89"/>
        <v>4.3232457598935481E-3</v>
      </c>
    </row>
    <row r="1342" spans="1:6" ht="15" thickBot="1" x14ac:dyDescent="0.35">
      <c r="A1342" s="2">
        <v>38566</v>
      </c>
      <c r="B1342" s="5">
        <f t="shared" si="86"/>
        <v>8</v>
      </c>
      <c r="C1342" s="5">
        <f t="shared" si="87"/>
        <v>2</v>
      </c>
      <c r="D1342" s="5">
        <f t="shared" si="88"/>
        <v>3</v>
      </c>
      <c r="E1342" s="3">
        <v>31.21</v>
      </c>
      <c r="F1342">
        <f t="shared" si="89"/>
        <v>3.3443708609271573E-2</v>
      </c>
    </row>
    <row r="1343" spans="1:6" ht="15" thickBot="1" x14ac:dyDescent="0.35">
      <c r="A1343" s="2">
        <v>38567</v>
      </c>
      <c r="B1343" s="5">
        <f t="shared" si="86"/>
        <v>8</v>
      </c>
      <c r="C1343" s="5">
        <f t="shared" si="87"/>
        <v>3</v>
      </c>
      <c r="D1343" s="5">
        <f t="shared" si="88"/>
        <v>4</v>
      </c>
      <c r="E1343" s="3">
        <v>30.4</v>
      </c>
      <c r="F1343">
        <f t="shared" si="89"/>
        <v>-2.595322012175592E-2</v>
      </c>
    </row>
    <row r="1344" spans="1:6" ht="15" thickBot="1" x14ac:dyDescent="0.35">
      <c r="A1344" s="2">
        <v>38568</v>
      </c>
      <c r="B1344" s="5">
        <f t="shared" si="86"/>
        <v>8</v>
      </c>
      <c r="C1344" s="5">
        <f t="shared" si="87"/>
        <v>4</v>
      </c>
      <c r="D1344" s="5">
        <f t="shared" si="88"/>
        <v>5</v>
      </c>
      <c r="E1344" s="3">
        <v>30.02</v>
      </c>
      <c r="F1344">
        <f t="shared" si="89"/>
        <v>-1.2499999999999968E-2</v>
      </c>
    </row>
    <row r="1345" spans="1:6" ht="15" thickBot="1" x14ac:dyDescent="0.35">
      <c r="A1345" s="2">
        <v>38569</v>
      </c>
      <c r="B1345" s="5">
        <f t="shared" si="86"/>
        <v>8</v>
      </c>
      <c r="C1345" s="5">
        <f t="shared" si="87"/>
        <v>5</v>
      </c>
      <c r="D1345" s="5">
        <f t="shared" si="88"/>
        <v>6</v>
      </c>
      <c r="E1345" s="3">
        <v>29.68</v>
      </c>
      <c r="F1345">
        <f t="shared" si="89"/>
        <v>-1.1325782811459023E-2</v>
      </c>
    </row>
    <row r="1346" spans="1:6" ht="15" thickBot="1" x14ac:dyDescent="0.35">
      <c r="A1346" s="2">
        <v>38572</v>
      </c>
      <c r="B1346" s="5">
        <f t="shared" si="86"/>
        <v>8</v>
      </c>
      <c r="C1346" s="5">
        <f t="shared" si="87"/>
        <v>8</v>
      </c>
      <c r="D1346" s="5">
        <f t="shared" si="88"/>
        <v>2</v>
      </c>
      <c r="E1346" s="3">
        <v>28.65</v>
      </c>
      <c r="F1346">
        <f t="shared" si="89"/>
        <v>-3.4703504043126721E-2</v>
      </c>
    </row>
    <row r="1347" spans="1:6" ht="15" thickBot="1" x14ac:dyDescent="0.35">
      <c r="A1347" s="2">
        <v>38573</v>
      </c>
      <c r="B1347" s="5">
        <f t="shared" ref="B1347:B1410" si="90">MONTH(A1347)</f>
        <v>8</v>
      </c>
      <c r="C1347" s="5">
        <f t="shared" ref="C1347:C1410" si="91">DAY(A1347)</f>
        <v>9</v>
      </c>
      <c r="D1347" s="5">
        <f t="shared" ref="D1347:D1410" si="92">WEEKDAY(A1347,1)</f>
        <v>3</v>
      </c>
      <c r="E1347" s="3">
        <v>28.57</v>
      </c>
      <c r="F1347">
        <f t="shared" si="89"/>
        <v>-2.7923211169283875E-3</v>
      </c>
    </row>
    <row r="1348" spans="1:6" ht="15" thickBot="1" x14ac:dyDescent="0.35">
      <c r="A1348" s="2">
        <v>38574</v>
      </c>
      <c r="B1348" s="5">
        <f t="shared" si="90"/>
        <v>8</v>
      </c>
      <c r="C1348" s="5">
        <f t="shared" si="91"/>
        <v>10</v>
      </c>
      <c r="D1348" s="5">
        <f t="shared" si="92"/>
        <v>4</v>
      </c>
      <c r="E1348" s="3">
        <v>28.13</v>
      </c>
      <c r="F1348">
        <f t="shared" ref="F1348:F1411" si="93">(E1348-E1347)/E1347</f>
        <v>-1.540077003850197E-2</v>
      </c>
    </row>
    <row r="1349" spans="1:6" ht="15" thickBot="1" x14ac:dyDescent="0.35">
      <c r="A1349" s="2">
        <v>38575</v>
      </c>
      <c r="B1349" s="5">
        <f t="shared" si="90"/>
        <v>8</v>
      </c>
      <c r="C1349" s="5">
        <f t="shared" si="91"/>
        <v>11</v>
      </c>
      <c r="D1349" s="5">
        <f t="shared" si="92"/>
        <v>5</v>
      </c>
      <c r="E1349" s="3">
        <v>28.83</v>
      </c>
      <c r="F1349">
        <f t="shared" si="93"/>
        <v>2.4884464984002819E-2</v>
      </c>
    </row>
    <row r="1350" spans="1:6" ht="15" thickBot="1" x14ac:dyDescent="0.35">
      <c r="A1350" s="2">
        <v>38576</v>
      </c>
      <c r="B1350" s="5">
        <f t="shared" si="90"/>
        <v>8</v>
      </c>
      <c r="C1350" s="5">
        <f t="shared" si="91"/>
        <v>12</v>
      </c>
      <c r="D1350" s="5">
        <f t="shared" si="92"/>
        <v>6</v>
      </c>
      <c r="E1350" s="3">
        <v>28.49</v>
      </c>
      <c r="F1350">
        <f t="shared" si="93"/>
        <v>-1.179327089836975E-2</v>
      </c>
    </row>
    <row r="1351" spans="1:6" ht="15" thickBot="1" x14ac:dyDescent="0.35">
      <c r="A1351" s="2">
        <v>38579</v>
      </c>
      <c r="B1351" s="5">
        <f t="shared" si="90"/>
        <v>8</v>
      </c>
      <c r="C1351" s="5">
        <f t="shared" si="91"/>
        <v>15</v>
      </c>
      <c r="D1351" s="5">
        <f t="shared" si="92"/>
        <v>2</v>
      </c>
      <c r="E1351" s="3">
        <v>29.13</v>
      </c>
      <c r="F1351">
        <f t="shared" si="93"/>
        <v>2.2464022464022484E-2</v>
      </c>
    </row>
    <row r="1352" spans="1:6" ht="15" thickBot="1" x14ac:dyDescent="0.35">
      <c r="A1352" s="2">
        <v>38580</v>
      </c>
      <c r="B1352" s="5">
        <f t="shared" si="90"/>
        <v>8</v>
      </c>
      <c r="C1352" s="5">
        <f t="shared" si="91"/>
        <v>16</v>
      </c>
      <c r="D1352" s="5">
        <f t="shared" si="92"/>
        <v>3</v>
      </c>
      <c r="E1352" s="3">
        <v>28.9</v>
      </c>
      <c r="F1352">
        <f t="shared" si="93"/>
        <v>-7.8956402334363351E-3</v>
      </c>
    </row>
    <row r="1353" spans="1:6" ht="15" thickBot="1" x14ac:dyDescent="0.35">
      <c r="A1353" s="2">
        <v>38581</v>
      </c>
      <c r="B1353" s="5">
        <f t="shared" si="90"/>
        <v>8</v>
      </c>
      <c r="C1353" s="5">
        <f t="shared" si="91"/>
        <v>17</v>
      </c>
      <c r="D1353" s="5">
        <f t="shared" si="92"/>
        <v>4</v>
      </c>
      <c r="E1353" s="3">
        <v>29.16</v>
      </c>
      <c r="F1353">
        <f t="shared" si="93"/>
        <v>8.9965397923875978E-3</v>
      </c>
    </row>
    <row r="1354" spans="1:6" ht="15" thickBot="1" x14ac:dyDescent="0.35">
      <c r="A1354" s="2">
        <v>38582</v>
      </c>
      <c r="B1354" s="5">
        <f t="shared" si="90"/>
        <v>8</v>
      </c>
      <c r="C1354" s="5">
        <f t="shared" si="91"/>
        <v>18</v>
      </c>
      <c r="D1354" s="5">
        <f t="shared" si="92"/>
        <v>5</v>
      </c>
      <c r="E1354" s="3">
        <v>29.13</v>
      </c>
      <c r="F1354">
        <f t="shared" si="93"/>
        <v>-1.0288065843621788E-3</v>
      </c>
    </row>
    <row r="1355" spans="1:6" ht="15" thickBot="1" x14ac:dyDescent="0.35">
      <c r="A1355" s="2">
        <v>38583</v>
      </c>
      <c r="B1355" s="5">
        <f t="shared" si="90"/>
        <v>8</v>
      </c>
      <c r="C1355" s="5">
        <f t="shared" si="91"/>
        <v>19</v>
      </c>
      <c r="D1355" s="5">
        <f t="shared" si="92"/>
        <v>6</v>
      </c>
      <c r="E1355" s="3">
        <v>29.2</v>
      </c>
      <c r="F1355">
        <f t="shared" si="93"/>
        <v>2.4030209406110639E-3</v>
      </c>
    </row>
    <row r="1356" spans="1:6" ht="15" thickBot="1" x14ac:dyDescent="0.35">
      <c r="A1356" s="2">
        <v>38586</v>
      </c>
      <c r="B1356" s="5">
        <f t="shared" si="90"/>
        <v>8</v>
      </c>
      <c r="C1356" s="5">
        <f t="shared" si="91"/>
        <v>22</v>
      </c>
      <c r="D1356" s="5">
        <f t="shared" si="92"/>
        <v>2</v>
      </c>
      <c r="E1356" s="3">
        <v>29.31</v>
      </c>
      <c r="F1356">
        <f t="shared" si="93"/>
        <v>3.7671232876712135E-3</v>
      </c>
    </row>
    <row r="1357" spans="1:6" ht="15" thickBot="1" x14ac:dyDescent="0.35">
      <c r="A1357" s="2">
        <v>38587</v>
      </c>
      <c r="B1357" s="5">
        <f t="shared" si="90"/>
        <v>8</v>
      </c>
      <c r="C1357" s="5">
        <f t="shared" si="91"/>
        <v>23</v>
      </c>
      <c r="D1357" s="5">
        <f t="shared" si="92"/>
        <v>3</v>
      </c>
      <c r="E1357" s="3">
        <v>29.12</v>
      </c>
      <c r="F1357">
        <f t="shared" si="93"/>
        <v>-6.4824292050493938E-3</v>
      </c>
    </row>
    <row r="1358" spans="1:6" ht="15" thickBot="1" x14ac:dyDescent="0.35">
      <c r="A1358" s="2">
        <v>38588</v>
      </c>
      <c r="B1358" s="5">
        <f t="shared" si="90"/>
        <v>8</v>
      </c>
      <c r="C1358" s="5">
        <f t="shared" si="91"/>
        <v>24</v>
      </c>
      <c r="D1358" s="5">
        <f t="shared" si="92"/>
        <v>4</v>
      </c>
      <c r="E1358" s="3">
        <v>29.01</v>
      </c>
      <c r="F1358">
        <f t="shared" si="93"/>
        <v>-3.777472527472508E-3</v>
      </c>
    </row>
    <row r="1359" spans="1:6" ht="15" thickBot="1" x14ac:dyDescent="0.35">
      <c r="A1359" s="2">
        <v>38589</v>
      </c>
      <c r="B1359" s="5">
        <f t="shared" si="90"/>
        <v>8</v>
      </c>
      <c r="C1359" s="5">
        <f t="shared" si="91"/>
        <v>25</v>
      </c>
      <c r="D1359" s="5">
        <f t="shared" si="92"/>
        <v>5</v>
      </c>
      <c r="E1359" s="3">
        <v>29.02</v>
      </c>
      <c r="F1359">
        <f t="shared" si="93"/>
        <v>3.4470872113057598E-4</v>
      </c>
    </row>
    <row r="1360" spans="1:6" ht="15" thickBot="1" x14ac:dyDescent="0.35">
      <c r="A1360" s="2">
        <v>38590</v>
      </c>
      <c r="B1360" s="5">
        <f t="shared" si="90"/>
        <v>8</v>
      </c>
      <c r="C1360" s="5">
        <f t="shared" si="91"/>
        <v>26</v>
      </c>
      <c r="D1360" s="5">
        <f t="shared" si="92"/>
        <v>6</v>
      </c>
      <c r="E1360" s="3">
        <v>28.93</v>
      </c>
      <c r="F1360">
        <f t="shared" si="93"/>
        <v>-3.1013094417642957E-3</v>
      </c>
    </row>
    <row r="1361" spans="1:6" ht="15" thickBot="1" x14ac:dyDescent="0.35">
      <c r="A1361" s="2">
        <v>38593</v>
      </c>
      <c r="B1361" s="5">
        <f t="shared" si="90"/>
        <v>8</v>
      </c>
      <c r="C1361" s="5">
        <f t="shared" si="91"/>
        <v>29</v>
      </c>
      <c r="D1361" s="5">
        <f t="shared" si="92"/>
        <v>2</v>
      </c>
      <c r="E1361" s="3">
        <v>29.57</v>
      </c>
      <c r="F1361">
        <f t="shared" si="93"/>
        <v>2.2122364327687542E-2</v>
      </c>
    </row>
    <row r="1362" spans="1:6" ht="15" thickBot="1" x14ac:dyDescent="0.35">
      <c r="A1362" s="2">
        <v>38594</v>
      </c>
      <c r="B1362" s="5">
        <f t="shared" si="90"/>
        <v>8</v>
      </c>
      <c r="C1362" s="5">
        <f t="shared" si="91"/>
        <v>30</v>
      </c>
      <c r="D1362" s="5">
        <f t="shared" si="92"/>
        <v>3</v>
      </c>
      <c r="E1362" s="3">
        <v>29.27</v>
      </c>
      <c r="F1362">
        <f t="shared" si="93"/>
        <v>-1.0145417653026741E-2</v>
      </c>
    </row>
    <row r="1363" spans="1:6" ht="15" thickBot="1" x14ac:dyDescent="0.35">
      <c r="A1363" s="2">
        <v>38595</v>
      </c>
      <c r="B1363" s="5">
        <f t="shared" si="90"/>
        <v>8</v>
      </c>
      <c r="C1363" s="5">
        <f t="shared" si="91"/>
        <v>31</v>
      </c>
      <c r="D1363" s="5">
        <f t="shared" si="92"/>
        <v>4</v>
      </c>
      <c r="E1363" s="3">
        <v>29.81</v>
      </c>
      <c r="F1363">
        <f t="shared" si="93"/>
        <v>1.844892381277756E-2</v>
      </c>
    </row>
    <row r="1364" spans="1:6" ht="15" thickBot="1" x14ac:dyDescent="0.35">
      <c r="A1364" s="2">
        <v>38596</v>
      </c>
      <c r="B1364" s="5">
        <f t="shared" si="90"/>
        <v>9</v>
      </c>
      <c r="C1364" s="5">
        <f t="shared" si="91"/>
        <v>1</v>
      </c>
      <c r="D1364" s="5">
        <f t="shared" si="92"/>
        <v>5</v>
      </c>
      <c r="E1364" s="3">
        <v>29.6</v>
      </c>
      <c r="F1364">
        <f t="shared" si="93"/>
        <v>-7.0446159007043711E-3</v>
      </c>
    </row>
    <row r="1365" spans="1:6" ht="15" thickBot="1" x14ac:dyDescent="0.35">
      <c r="A1365" s="2">
        <v>38597</v>
      </c>
      <c r="B1365" s="5">
        <f t="shared" si="90"/>
        <v>9</v>
      </c>
      <c r="C1365" s="5">
        <f t="shared" si="91"/>
        <v>2</v>
      </c>
      <c r="D1365" s="5">
        <f t="shared" si="92"/>
        <v>6</v>
      </c>
      <c r="E1365" s="3">
        <v>29.3</v>
      </c>
      <c r="F1365">
        <f t="shared" si="93"/>
        <v>-1.0135135135135158E-2</v>
      </c>
    </row>
    <row r="1366" spans="1:6" ht="15" thickBot="1" x14ac:dyDescent="0.35">
      <c r="A1366" s="2">
        <v>38601</v>
      </c>
      <c r="B1366" s="5">
        <f t="shared" si="90"/>
        <v>9</v>
      </c>
      <c r="C1366" s="5">
        <f t="shared" si="91"/>
        <v>6</v>
      </c>
      <c r="D1366" s="5">
        <f t="shared" si="92"/>
        <v>3</v>
      </c>
      <c r="E1366" s="3">
        <v>30.26</v>
      </c>
      <c r="F1366">
        <f t="shared" si="93"/>
        <v>3.2764505119453953E-2</v>
      </c>
    </row>
    <row r="1367" spans="1:6" ht="15" thickBot="1" x14ac:dyDescent="0.35">
      <c r="A1367" s="2">
        <v>38602</v>
      </c>
      <c r="B1367" s="5">
        <f t="shared" si="90"/>
        <v>9</v>
      </c>
      <c r="C1367" s="5">
        <f t="shared" si="91"/>
        <v>7</v>
      </c>
      <c r="D1367" s="5">
        <f t="shared" si="92"/>
        <v>4</v>
      </c>
      <c r="E1367" s="3">
        <v>29.94</v>
      </c>
      <c r="F1367">
        <f t="shared" si="93"/>
        <v>-1.0575016523463326E-2</v>
      </c>
    </row>
    <row r="1368" spans="1:6" ht="15" thickBot="1" x14ac:dyDescent="0.35">
      <c r="A1368" s="2">
        <v>38603</v>
      </c>
      <c r="B1368" s="5">
        <f t="shared" si="90"/>
        <v>9</v>
      </c>
      <c r="C1368" s="5">
        <f t="shared" si="91"/>
        <v>8</v>
      </c>
      <c r="D1368" s="5">
        <f t="shared" si="92"/>
        <v>5</v>
      </c>
      <c r="E1368" s="3">
        <v>30.54</v>
      </c>
      <c r="F1368">
        <f t="shared" si="93"/>
        <v>2.0040080160320568E-2</v>
      </c>
    </row>
    <row r="1369" spans="1:6" ht="15" thickBot="1" x14ac:dyDescent="0.35">
      <c r="A1369" s="2">
        <v>38604</v>
      </c>
      <c r="B1369" s="5">
        <f t="shared" si="90"/>
        <v>9</v>
      </c>
      <c r="C1369" s="5">
        <f t="shared" si="91"/>
        <v>9</v>
      </c>
      <c r="D1369" s="5">
        <f t="shared" si="92"/>
        <v>6</v>
      </c>
      <c r="E1369" s="3">
        <v>31.12</v>
      </c>
      <c r="F1369">
        <f t="shared" si="93"/>
        <v>1.8991486574983688E-2</v>
      </c>
    </row>
    <row r="1370" spans="1:6" ht="15" thickBot="1" x14ac:dyDescent="0.35">
      <c r="A1370" s="2">
        <v>38607</v>
      </c>
      <c r="B1370" s="5">
        <f t="shared" si="90"/>
        <v>9</v>
      </c>
      <c r="C1370" s="5">
        <f t="shared" si="91"/>
        <v>12</v>
      </c>
      <c r="D1370" s="5">
        <f t="shared" si="92"/>
        <v>2</v>
      </c>
      <c r="E1370" s="3">
        <v>31.11</v>
      </c>
      <c r="F1370">
        <f t="shared" si="93"/>
        <v>-3.213367609255001E-4</v>
      </c>
    </row>
    <row r="1371" spans="1:6" ht="15" thickBot="1" x14ac:dyDescent="0.35">
      <c r="A1371" s="2">
        <v>38608</v>
      </c>
      <c r="B1371" s="5">
        <f t="shared" si="90"/>
        <v>9</v>
      </c>
      <c r="C1371" s="5">
        <f t="shared" si="91"/>
        <v>13</v>
      </c>
      <c r="D1371" s="5">
        <f t="shared" si="92"/>
        <v>3</v>
      </c>
      <c r="E1371" s="3">
        <v>30.83</v>
      </c>
      <c r="F1371">
        <f t="shared" si="93"/>
        <v>-9.0003214400514679E-3</v>
      </c>
    </row>
    <row r="1372" spans="1:6" ht="15" thickBot="1" x14ac:dyDescent="0.35">
      <c r="A1372" s="2">
        <v>38609</v>
      </c>
      <c r="B1372" s="5">
        <f t="shared" si="90"/>
        <v>9</v>
      </c>
      <c r="C1372" s="5">
        <f t="shared" si="91"/>
        <v>14</v>
      </c>
      <c r="D1372" s="5">
        <f t="shared" si="92"/>
        <v>4</v>
      </c>
      <c r="E1372" s="3">
        <v>30.47</v>
      </c>
      <c r="F1372">
        <f t="shared" si="93"/>
        <v>-1.1676938047356453E-2</v>
      </c>
    </row>
    <row r="1373" spans="1:6" ht="15" thickBot="1" x14ac:dyDescent="0.35">
      <c r="A1373" s="2">
        <v>38610</v>
      </c>
      <c r="B1373" s="5">
        <f t="shared" si="90"/>
        <v>9</v>
      </c>
      <c r="C1373" s="5">
        <f t="shared" si="91"/>
        <v>15</v>
      </c>
      <c r="D1373" s="5">
        <f t="shared" si="92"/>
        <v>5</v>
      </c>
      <c r="E1373" s="3">
        <v>30.05</v>
      </c>
      <c r="F1373">
        <f t="shared" si="93"/>
        <v>-1.3784049885132857E-2</v>
      </c>
    </row>
    <row r="1374" spans="1:6" ht="15" thickBot="1" x14ac:dyDescent="0.35">
      <c r="A1374" s="2">
        <v>38611</v>
      </c>
      <c r="B1374" s="5">
        <f t="shared" si="90"/>
        <v>9</v>
      </c>
      <c r="C1374" s="5">
        <f t="shared" si="91"/>
        <v>16</v>
      </c>
      <c r="D1374" s="5">
        <f t="shared" si="92"/>
        <v>6</v>
      </c>
      <c r="E1374" s="3">
        <v>29.8</v>
      </c>
      <c r="F1374">
        <f t="shared" si="93"/>
        <v>-8.3194675540765387E-3</v>
      </c>
    </row>
    <row r="1375" spans="1:6" ht="15" thickBot="1" x14ac:dyDescent="0.35">
      <c r="A1375" s="2">
        <v>38614</v>
      </c>
      <c r="B1375" s="5">
        <f t="shared" si="90"/>
        <v>9</v>
      </c>
      <c r="C1375" s="5">
        <f t="shared" si="91"/>
        <v>19</v>
      </c>
      <c r="D1375" s="5">
        <f t="shared" si="92"/>
        <v>2</v>
      </c>
      <c r="E1375" s="3">
        <v>29.28</v>
      </c>
      <c r="F1375">
        <f t="shared" si="93"/>
        <v>-1.7449664429530186E-2</v>
      </c>
    </row>
    <row r="1376" spans="1:6" ht="15" thickBot="1" x14ac:dyDescent="0.35">
      <c r="A1376" s="2">
        <v>38615</v>
      </c>
      <c r="B1376" s="5">
        <f t="shared" si="90"/>
        <v>9</v>
      </c>
      <c r="C1376" s="5">
        <f t="shared" si="91"/>
        <v>20</v>
      </c>
      <c r="D1376" s="5">
        <f t="shared" si="92"/>
        <v>3</v>
      </c>
      <c r="E1376" s="3">
        <v>28.82</v>
      </c>
      <c r="F1376">
        <f t="shared" si="93"/>
        <v>-1.571038251366123E-2</v>
      </c>
    </row>
    <row r="1377" spans="1:6" ht="15" thickBot="1" x14ac:dyDescent="0.35">
      <c r="A1377" s="2">
        <v>38616</v>
      </c>
      <c r="B1377" s="5">
        <f t="shared" si="90"/>
        <v>9</v>
      </c>
      <c r="C1377" s="5">
        <f t="shared" si="91"/>
        <v>21</v>
      </c>
      <c r="D1377" s="5">
        <f t="shared" si="92"/>
        <v>4</v>
      </c>
      <c r="E1377" s="3">
        <v>28.14</v>
      </c>
      <c r="F1377">
        <f t="shared" si="93"/>
        <v>-2.3594725884802211E-2</v>
      </c>
    </row>
    <row r="1378" spans="1:6" ht="15" thickBot="1" x14ac:dyDescent="0.35">
      <c r="A1378" s="2">
        <v>38617</v>
      </c>
      <c r="B1378" s="5">
        <f t="shared" si="90"/>
        <v>9</v>
      </c>
      <c r="C1378" s="5">
        <f t="shared" si="91"/>
        <v>22</v>
      </c>
      <c r="D1378" s="5">
        <f t="shared" si="92"/>
        <v>5</v>
      </c>
      <c r="E1378" s="3">
        <v>27.74</v>
      </c>
      <c r="F1378">
        <f t="shared" si="93"/>
        <v>-1.4214641080312798E-2</v>
      </c>
    </row>
    <row r="1379" spans="1:6" ht="15" thickBot="1" x14ac:dyDescent="0.35">
      <c r="A1379" s="2">
        <v>38618</v>
      </c>
      <c r="B1379" s="5">
        <f t="shared" si="90"/>
        <v>9</v>
      </c>
      <c r="C1379" s="5">
        <f t="shared" si="91"/>
        <v>23</v>
      </c>
      <c r="D1379" s="5">
        <f t="shared" si="92"/>
        <v>6</v>
      </c>
      <c r="E1379" s="3">
        <v>28.25</v>
      </c>
      <c r="F1379">
        <f t="shared" si="93"/>
        <v>1.8385003604902726E-2</v>
      </c>
    </row>
    <row r="1380" spans="1:6" ht="15" thickBot="1" x14ac:dyDescent="0.35">
      <c r="A1380" s="2">
        <v>38621</v>
      </c>
      <c r="B1380" s="5">
        <f t="shared" si="90"/>
        <v>9</v>
      </c>
      <c r="C1380" s="5">
        <f t="shared" si="91"/>
        <v>26</v>
      </c>
      <c r="D1380" s="5">
        <f t="shared" si="92"/>
        <v>2</v>
      </c>
      <c r="E1380" s="3">
        <v>28.28</v>
      </c>
      <c r="F1380">
        <f t="shared" si="93"/>
        <v>1.0619469026549074E-3</v>
      </c>
    </row>
    <row r="1381" spans="1:6" ht="15" thickBot="1" x14ac:dyDescent="0.35">
      <c r="A1381" s="2">
        <v>38622</v>
      </c>
      <c r="B1381" s="5">
        <f t="shared" si="90"/>
        <v>9</v>
      </c>
      <c r="C1381" s="5">
        <f t="shared" si="91"/>
        <v>27</v>
      </c>
      <c r="D1381" s="5">
        <f t="shared" si="92"/>
        <v>3</v>
      </c>
      <c r="E1381" s="3">
        <v>28.3</v>
      </c>
      <c r="F1381">
        <f t="shared" si="93"/>
        <v>7.0721357850069206E-4</v>
      </c>
    </row>
    <row r="1382" spans="1:6" ht="15" thickBot="1" x14ac:dyDescent="0.35">
      <c r="A1382" s="2">
        <v>38623</v>
      </c>
      <c r="B1382" s="5">
        <f t="shared" si="90"/>
        <v>9</v>
      </c>
      <c r="C1382" s="5">
        <f t="shared" si="91"/>
        <v>28</v>
      </c>
      <c r="D1382" s="5">
        <f t="shared" si="92"/>
        <v>4</v>
      </c>
      <c r="E1382" s="3">
        <v>28.39</v>
      </c>
      <c r="F1382">
        <f t="shared" si="93"/>
        <v>3.1802120141342705E-3</v>
      </c>
    </row>
    <row r="1383" spans="1:6" ht="15" thickBot="1" x14ac:dyDescent="0.35">
      <c r="A1383" s="2">
        <v>38624</v>
      </c>
      <c r="B1383" s="5">
        <f t="shared" si="90"/>
        <v>9</v>
      </c>
      <c r="C1383" s="5">
        <f t="shared" si="91"/>
        <v>29</v>
      </c>
      <c r="D1383" s="5">
        <f t="shared" si="92"/>
        <v>5</v>
      </c>
      <c r="E1383" s="3">
        <v>29.1</v>
      </c>
      <c r="F1383">
        <f t="shared" si="93"/>
        <v>2.5008805917576642E-2</v>
      </c>
    </row>
    <row r="1384" spans="1:6" ht="15" thickBot="1" x14ac:dyDescent="0.35">
      <c r="A1384" s="2">
        <v>38625</v>
      </c>
      <c r="B1384" s="5">
        <f t="shared" si="90"/>
        <v>9</v>
      </c>
      <c r="C1384" s="5">
        <f t="shared" si="91"/>
        <v>30</v>
      </c>
      <c r="D1384" s="5">
        <f t="shared" si="92"/>
        <v>6</v>
      </c>
      <c r="E1384" s="3">
        <v>29.38</v>
      </c>
      <c r="F1384">
        <f t="shared" si="93"/>
        <v>9.6219931271476836E-3</v>
      </c>
    </row>
    <row r="1385" spans="1:6" ht="15" thickBot="1" x14ac:dyDescent="0.35">
      <c r="A1385" s="2">
        <v>38628</v>
      </c>
      <c r="B1385" s="5">
        <f t="shared" si="90"/>
        <v>10</v>
      </c>
      <c r="C1385" s="5">
        <f t="shared" si="91"/>
        <v>3</v>
      </c>
      <c r="D1385" s="5">
        <f t="shared" si="92"/>
        <v>2</v>
      </c>
      <c r="E1385" s="3">
        <v>29.54</v>
      </c>
      <c r="F1385">
        <f t="shared" si="93"/>
        <v>5.4458815520762472E-3</v>
      </c>
    </row>
    <row r="1386" spans="1:6" ht="15" thickBot="1" x14ac:dyDescent="0.35">
      <c r="A1386" s="2">
        <v>38629</v>
      </c>
      <c r="B1386" s="5">
        <f t="shared" si="90"/>
        <v>10</v>
      </c>
      <c r="C1386" s="5">
        <f t="shared" si="91"/>
        <v>4</v>
      </c>
      <c r="D1386" s="5">
        <f t="shared" si="92"/>
        <v>3</v>
      </c>
      <c r="E1386" s="3">
        <v>29.29</v>
      </c>
      <c r="F1386">
        <f t="shared" si="93"/>
        <v>-8.4631008801624909E-3</v>
      </c>
    </row>
    <row r="1387" spans="1:6" ht="15" thickBot="1" x14ac:dyDescent="0.35">
      <c r="A1387" s="2">
        <v>38630</v>
      </c>
      <c r="B1387" s="5">
        <f t="shared" si="90"/>
        <v>10</v>
      </c>
      <c r="C1387" s="5">
        <f t="shared" si="91"/>
        <v>5</v>
      </c>
      <c r="D1387" s="5">
        <f t="shared" si="92"/>
        <v>4</v>
      </c>
      <c r="E1387" s="3">
        <v>28.9</v>
      </c>
      <c r="F1387">
        <f t="shared" si="93"/>
        <v>-1.3315124615909887E-2</v>
      </c>
    </row>
    <row r="1388" spans="1:6" ht="15" thickBot="1" x14ac:dyDescent="0.35">
      <c r="A1388" s="2">
        <v>38631</v>
      </c>
      <c r="B1388" s="5">
        <f t="shared" si="90"/>
        <v>10</v>
      </c>
      <c r="C1388" s="5">
        <f t="shared" si="91"/>
        <v>6</v>
      </c>
      <c r="D1388" s="5">
        <f t="shared" si="92"/>
        <v>5</v>
      </c>
      <c r="E1388" s="3">
        <v>28.97</v>
      </c>
      <c r="F1388">
        <f t="shared" si="93"/>
        <v>2.422145328719733E-3</v>
      </c>
    </row>
    <row r="1389" spans="1:6" ht="15" thickBot="1" x14ac:dyDescent="0.35">
      <c r="A1389" s="2">
        <v>38632</v>
      </c>
      <c r="B1389" s="5">
        <f t="shared" si="90"/>
        <v>10</v>
      </c>
      <c r="C1389" s="5">
        <f t="shared" si="91"/>
        <v>7</v>
      </c>
      <c r="D1389" s="5">
        <f t="shared" si="92"/>
        <v>6</v>
      </c>
      <c r="E1389" s="3">
        <v>28.85</v>
      </c>
      <c r="F1389">
        <f t="shared" si="93"/>
        <v>-4.1422160856057107E-3</v>
      </c>
    </row>
    <row r="1390" spans="1:6" ht="15" thickBot="1" x14ac:dyDescent="0.35">
      <c r="A1390" s="2">
        <v>38635</v>
      </c>
      <c r="B1390" s="5">
        <f t="shared" si="90"/>
        <v>10</v>
      </c>
      <c r="C1390" s="5">
        <f t="shared" si="91"/>
        <v>10</v>
      </c>
      <c r="D1390" s="5">
        <f t="shared" si="92"/>
        <v>2</v>
      </c>
      <c r="E1390" s="3">
        <v>28.76</v>
      </c>
      <c r="F1390">
        <f t="shared" si="93"/>
        <v>-3.1195840554592669E-3</v>
      </c>
    </row>
    <row r="1391" spans="1:6" ht="15" thickBot="1" x14ac:dyDescent="0.35">
      <c r="A1391" s="2">
        <v>38636</v>
      </c>
      <c r="B1391" s="5">
        <f t="shared" si="90"/>
        <v>10</v>
      </c>
      <c r="C1391" s="5">
        <f t="shared" si="91"/>
        <v>11</v>
      </c>
      <c r="D1391" s="5">
        <f t="shared" si="92"/>
        <v>3</v>
      </c>
      <c r="E1391" s="3">
        <v>28.37</v>
      </c>
      <c r="F1391">
        <f t="shared" si="93"/>
        <v>-1.3560500695410311E-2</v>
      </c>
    </row>
    <row r="1392" spans="1:6" ht="15" thickBot="1" x14ac:dyDescent="0.35">
      <c r="A1392" s="2">
        <v>38637</v>
      </c>
      <c r="B1392" s="5">
        <f t="shared" si="90"/>
        <v>10</v>
      </c>
      <c r="C1392" s="5">
        <f t="shared" si="91"/>
        <v>12</v>
      </c>
      <c r="D1392" s="5">
        <f t="shared" si="92"/>
        <v>4</v>
      </c>
      <c r="E1392" s="3">
        <v>28.69</v>
      </c>
      <c r="F1392">
        <f t="shared" si="93"/>
        <v>1.1279520620373644E-2</v>
      </c>
    </row>
    <row r="1393" spans="1:6" ht="15" thickBot="1" x14ac:dyDescent="0.35">
      <c r="A1393" s="2">
        <v>38638</v>
      </c>
      <c r="B1393" s="5">
        <f t="shared" si="90"/>
        <v>10</v>
      </c>
      <c r="C1393" s="5">
        <f t="shared" si="91"/>
        <v>13</v>
      </c>
      <c r="D1393" s="5">
        <f t="shared" si="92"/>
        <v>5</v>
      </c>
      <c r="E1393" s="3">
        <v>28.59</v>
      </c>
      <c r="F1393">
        <f t="shared" si="93"/>
        <v>-3.4855350296270973E-3</v>
      </c>
    </row>
    <row r="1394" spans="1:6" ht="15" thickBot="1" x14ac:dyDescent="0.35">
      <c r="A1394" s="2">
        <v>38639</v>
      </c>
      <c r="B1394" s="5">
        <f t="shared" si="90"/>
        <v>10</v>
      </c>
      <c r="C1394" s="5">
        <f t="shared" si="91"/>
        <v>14</v>
      </c>
      <c r="D1394" s="5">
        <f t="shared" si="92"/>
        <v>6</v>
      </c>
      <c r="E1394" s="3">
        <v>28.7</v>
      </c>
      <c r="F1394">
        <f t="shared" si="93"/>
        <v>3.8474991255683607E-3</v>
      </c>
    </row>
    <row r="1395" spans="1:6" ht="15" thickBot="1" x14ac:dyDescent="0.35">
      <c r="A1395" s="2">
        <v>38642</v>
      </c>
      <c r="B1395" s="5">
        <f t="shared" si="90"/>
        <v>10</v>
      </c>
      <c r="C1395" s="5">
        <f t="shared" si="91"/>
        <v>17</v>
      </c>
      <c r="D1395" s="5">
        <f t="shared" si="92"/>
        <v>2</v>
      </c>
      <c r="E1395" s="3">
        <v>28.81</v>
      </c>
      <c r="F1395">
        <f t="shared" si="93"/>
        <v>3.8327526132403986E-3</v>
      </c>
    </row>
    <row r="1396" spans="1:6" ht="15" thickBot="1" x14ac:dyDescent="0.35">
      <c r="A1396" s="2">
        <v>38643</v>
      </c>
      <c r="B1396" s="5">
        <f t="shared" si="90"/>
        <v>10</v>
      </c>
      <c r="C1396" s="5">
        <f t="shared" si="91"/>
        <v>18</v>
      </c>
      <c r="D1396" s="5">
        <f t="shared" si="92"/>
        <v>3</v>
      </c>
      <c r="E1396" s="3">
        <v>28.36</v>
      </c>
      <c r="F1396">
        <f t="shared" si="93"/>
        <v>-1.5619576535925002E-2</v>
      </c>
    </row>
    <row r="1397" spans="1:6" ht="15" thickBot="1" x14ac:dyDescent="0.35">
      <c r="A1397" s="2">
        <v>38644</v>
      </c>
      <c r="B1397" s="5">
        <f t="shared" si="90"/>
        <v>10</v>
      </c>
      <c r="C1397" s="5">
        <f t="shared" si="91"/>
        <v>19</v>
      </c>
      <c r="D1397" s="5">
        <f t="shared" si="92"/>
        <v>4</v>
      </c>
      <c r="E1397" s="3">
        <v>28.62</v>
      </c>
      <c r="F1397">
        <f t="shared" si="93"/>
        <v>9.1678420310296743E-3</v>
      </c>
    </row>
    <row r="1398" spans="1:6" ht="15" thickBot="1" x14ac:dyDescent="0.35">
      <c r="A1398" s="2">
        <v>38645</v>
      </c>
      <c r="B1398" s="5">
        <f t="shared" si="90"/>
        <v>10</v>
      </c>
      <c r="C1398" s="5">
        <f t="shared" si="91"/>
        <v>20</v>
      </c>
      <c r="D1398" s="5">
        <f t="shared" si="92"/>
        <v>5</v>
      </c>
      <c r="E1398" s="3">
        <v>28.75</v>
      </c>
      <c r="F1398">
        <f t="shared" si="93"/>
        <v>4.5422781271837525E-3</v>
      </c>
    </row>
    <row r="1399" spans="1:6" ht="15" thickBot="1" x14ac:dyDescent="0.35">
      <c r="A1399" s="2">
        <v>38646</v>
      </c>
      <c r="B1399" s="5">
        <f t="shared" si="90"/>
        <v>10</v>
      </c>
      <c r="C1399" s="5">
        <f t="shared" si="91"/>
        <v>21</v>
      </c>
      <c r="D1399" s="5">
        <f t="shared" si="92"/>
        <v>6</v>
      </c>
      <c r="E1399" s="3">
        <v>29.2</v>
      </c>
      <c r="F1399">
        <f t="shared" si="93"/>
        <v>1.5652173913043455E-2</v>
      </c>
    </row>
    <row r="1400" spans="1:6" ht="15" thickBot="1" x14ac:dyDescent="0.35">
      <c r="A1400" s="2">
        <v>38649</v>
      </c>
      <c r="B1400" s="5">
        <f t="shared" si="90"/>
        <v>10</v>
      </c>
      <c r="C1400" s="5">
        <f t="shared" si="91"/>
        <v>24</v>
      </c>
      <c r="D1400" s="5">
        <f t="shared" si="92"/>
        <v>2</v>
      </c>
      <c r="E1400" s="3">
        <v>29.15</v>
      </c>
      <c r="F1400">
        <f t="shared" si="93"/>
        <v>-1.7123287671233121E-3</v>
      </c>
    </row>
    <row r="1401" spans="1:6" ht="15" thickBot="1" x14ac:dyDescent="0.35">
      <c r="A1401" s="2">
        <v>38650</v>
      </c>
      <c r="B1401" s="5">
        <f t="shared" si="90"/>
        <v>10</v>
      </c>
      <c r="C1401" s="5">
        <f t="shared" si="91"/>
        <v>25</v>
      </c>
      <c r="D1401" s="5">
        <f t="shared" si="92"/>
        <v>3</v>
      </c>
      <c r="E1401" s="3">
        <v>28.73</v>
      </c>
      <c r="F1401">
        <f t="shared" si="93"/>
        <v>-1.4408233276157742E-2</v>
      </c>
    </row>
    <row r="1402" spans="1:6" ht="15" thickBot="1" x14ac:dyDescent="0.35">
      <c r="A1402" s="2">
        <v>38651</v>
      </c>
      <c r="B1402" s="5">
        <f t="shared" si="90"/>
        <v>10</v>
      </c>
      <c r="C1402" s="5">
        <f t="shared" si="91"/>
        <v>26</v>
      </c>
      <c r="D1402" s="5">
        <f t="shared" si="92"/>
        <v>4</v>
      </c>
      <c r="E1402" s="3">
        <v>29.08</v>
      </c>
      <c r="F1402">
        <f t="shared" si="93"/>
        <v>1.2182387747998534E-2</v>
      </c>
    </row>
    <row r="1403" spans="1:6" ht="15" thickBot="1" x14ac:dyDescent="0.35">
      <c r="A1403" s="2">
        <v>38652</v>
      </c>
      <c r="B1403" s="5">
        <f t="shared" si="90"/>
        <v>10</v>
      </c>
      <c r="C1403" s="5">
        <f t="shared" si="91"/>
        <v>27</v>
      </c>
      <c r="D1403" s="5">
        <f t="shared" si="92"/>
        <v>5</v>
      </c>
      <c r="E1403" s="3">
        <v>28.26</v>
      </c>
      <c r="F1403">
        <f t="shared" si="93"/>
        <v>-2.8198074277854084E-2</v>
      </c>
    </row>
    <row r="1404" spans="1:6" ht="15" thickBot="1" x14ac:dyDescent="0.35">
      <c r="A1404" s="2">
        <v>38653</v>
      </c>
      <c r="B1404" s="5">
        <f t="shared" si="90"/>
        <v>10</v>
      </c>
      <c r="C1404" s="5">
        <f t="shared" si="91"/>
        <v>28</v>
      </c>
      <c r="D1404" s="5">
        <f t="shared" si="92"/>
        <v>6</v>
      </c>
      <c r="E1404" s="3">
        <v>28.76</v>
      </c>
      <c r="F1404">
        <f t="shared" si="93"/>
        <v>1.7692852087756547E-2</v>
      </c>
    </row>
    <row r="1405" spans="1:6" ht="15" thickBot="1" x14ac:dyDescent="0.35">
      <c r="A1405" s="2">
        <v>38656</v>
      </c>
      <c r="B1405" s="5">
        <f t="shared" si="90"/>
        <v>10</v>
      </c>
      <c r="C1405" s="5">
        <f t="shared" si="91"/>
        <v>31</v>
      </c>
      <c r="D1405" s="5">
        <f t="shared" si="92"/>
        <v>2</v>
      </c>
      <c r="E1405" s="3">
        <v>29.4</v>
      </c>
      <c r="F1405">
        <f t="shared" si="93"/>
        <v>2.225312934631422E-2</v>
      </c>
    </row>
    <row r="1406" spans="1:6" ht="15" thickBot="1" x14ac:dyDescent="0.35">
      <c r="A1406" s="2">
        <v>38657</v>
      </c>
      <c r="B1406" s="5">
        <f t="shared" si="90"/>
        <v>11</v>
      </c>
      <c r="C1406" s="5">
        <f t="shared" si="91"/>
        <v>1</v>
      </c>
      <c r="D1406" s="5">
        <f t="shared" si="92"/>
        <v>3</v>
      </c>
      <c r="E1406" s="3">
        <v>28.94</v>
      </c>
      <c r="F1406">
        <f t="shared" si="93"/>
        <v>-1.5646258503401268E-2</v>
      </c>
    </row>
    <row r="1407" spans="1:6" ht="15" thickBot="1" x14ac:dyDescent="0.35">
      <c r="A1407" s="2">
        <v>38658</v>
      </c>
      <c r="B1407" s="5">
        <f t="shared" si="90"/>
        <v>11</v>
      </c>
      <c r="C1407" s="5">
        <f t="shared" si="91"/>
        <v>2</v>
      </c>
      <c r="D1407" s="5">
        <f t="shared" si="92"/>
        <v>4</v>
      </c>
      <c r="E1407" s="3">
        <v>29.09</v>
      </c>
      <c r="F1407">
        <f t="shared" si="93"/>
        <v>5.1831375259156383E-3</v>
      </c>
    </row>
    <row r="1408" spans="1:6" ht="15" thickBot="1" x14ac:dyDescent="0.35">
      <c r="A1408" s="2">
        <v>38659</v>
      </c>
      <c r="B1408" s="5">
        <f t="shared" si="90"/>
        <v>11</v>
      </c>
      <c r="C1408" s="5">
        <f t="shared" si="91"/>
        <v>3</v>
      </c>
      <c r="D1408" s="5">
        <f t="shared" si="92"/>
        <v>5</v>
      </c>
      <c r="E1408" s="3">
        <v>29.1</v>
      </c>
      <c r="F1408">
        <f t="shared" si="93"/>
        <v>3.4376074252325759E-4</v>
      </c>
    </row>
    <row r="1409" spans="1:6" ht="15" thickBot="1" x14ac:dyDescent="0.35">
      <c r="A1409" s="2">
        <v>38660</v>
      </c>
      <c r="B1409" s="5">
        <f t="shared" si="90"/>
        <v>11</v>
      </c>
      <c r="C1409" s="5">
        <f t="shared" si="91"/>
        <v>4</v>
      </c>
      <c r="D1409" s="5">
        <f t="shared" si="92"/>
        <v>6</v>
      </c>
      <c r="E1409" s="3">
        <v>28.97</v>
      </c>
      <c r="F1409">
        <f t="shared" si="93"/>
        <v>-4.4673539518901217E-3</v>
      </c>
    </row>
    <row r="1410" spans="1:6" ht="15" thickBot="1" x14ac:dyDescent="0.35">
      <c r="A1410" s="2">
        <v>38663</v>
      </c>
      <c r="B1410" s="5">
        <f t="shared" si="90"/>
        <v>11</v>
      </c>
      <c r="C1410" s="5">
        <f t="shared" si="91"/>
        <v>7</v>
      </c>
      <c r="D1410" s="5">
        <f t="shared" si="92"/>
        <v>2</v>
      </c>
      <c r="E1410" s="3">
        <v>29</v>
      </c>
      <c r="F1410">
        <f t="shared" si="93"/>
        <v>1.035554021401489E-3</v>
      </c>
    </row>
    <row r="1411" spans="1:6" ht="15" thickBot="1" x14ac:dyDescent="0.35">
      <c r="A1411" s="2">
        <v>38664</v>
      </c>
      <c r="B1411" s="5">
        <f t="shared" ref="B1411:B1474" si="94">MONTH(A1411)</f>
        <v>11</v>
      </c>
      <c r="C1411" s="5">
        <f t="shared" ref="C1411:C1474" si="95">DAY(A1411)</f>
        <v>8</v>
      </c>
      <c r="D1411" s="5">
        <f t="shared" ref="D1411:D1474" si="96">WEEKDAY(A1411,1)</f>
        <v>3</v>
      </c>
      <c r="E1411" s="3">
        <v>28.62</v>
      </c>
      <c r="F1411">
        <f t="shared" si="93"/>
        <v>-1.3103448275862035E-2</v>
      </c>
    </row>
    <row r="1412" spans="1:6" ht="15" thickBot="1" x14ac:dyDescent="0.35">
      <c r="A1412" s="2">
        <v>38665</v>
      </c>
      <c r="B1412" s="5">
        <f t="shared" si="94"/>
        <v>11</v>
      </c>
      <c r="C1412" s="5">
        <f t="shared" si="95"/>
        <v>9</v>
      </c>
      <c r="D1412" s="5">
        <f t="shared" si="96"/>
        <v>4</v>
      </c>
      <c r="E1412" s="3">
        <v>28.8</v>
      </c>
      <c r="F1412">
        <f t="shared" ref="F1412:F1475" si="97">(E1412-E1411)/E1411</f>
        <v>6.2893081761006189E-3</v>
      </c>
    </row>
    <row r="1413" spans="1:6" ht="15" thickBot="1" x14ac:dyDescent="0.35">
      <c r="A1413" s="2">
        <v>38666</v>
      </c>
      <c r="B1413" s="5">
        <f t="shared" si="94"/>
        <v>11</v>
      </c>
      <c r="C1413" s="5">
        <f t="shared" si="95"/>
        <v>10</v>
      </c>
      <c r="D1413" s="5">
        <f t="shared" si="96"/>
        <v>5</v>
      </c>
      <c r="E1413" s="3">
        <v>29.39</v>
      </c>
      <c r="F1413">
        <f t="shared" si="97"/>
        <v>2.0486111111111104E-2</v>
      </c>
    </row>
    <row r="1414" spans="1:6" ht="15" thickBot="1" x14ac:dyDescent="0.35">
      <c r="A1414" s="2">
        <v>38667</v>
      </c>
      <c r="B1414" s="5">
        <f t="shared" si="94"/>
        <v>11</v>
      </c>
      <c r="C1414" s="5">
        <f t="shared" si="95"/>
        <v>11</v>
      </c>
      <c r="D1414" s="5">
        <f t="shared" si="96"/>
        <v>6</v>
      </c>
      <c r="E1414" s="3">
        <v>29.9</v>
      </c>
      <c r="F1414">
        <f t="shared" si="97"/>
        <v>1.7352841102415719E-2</v>
      </c>
    </row>
    <row r="1415" spans="1:6" ht="15" thickBot="1" x14ac:dyDescent="0.35">
      <c r="A1415" s="2">
        <v>38670</v>
      </c>
      <c r="B1415" s="5">
        <f t="shared" si="94"/>
        <v>11</v>
      </c>
      <c r="C1415" s="5">
        <f t="shared" si="95"/>
        <v>14</v>
      </c>
      <c r="D1415" s="5">
        <f t="shared" si="96"/>
        <v>2</v>
      </c>
      <c r="E1415" s="3">
        <v>29.06</v>
      </c>
      <c r="F1415">
        <f t="shared" si="97"/>
        <v>-2.8093645484949831E-2</v>
      </c>
    </row>
    <row r="1416" spans="1:6" ht="15" thickBot="1" x14ac:dyDescent="0.35">
      <c r="A1416" s="2">
        <v>38671</v>
      </c>
      <c r="B1416" s="5">
        <f t="shared" si="94"/>
        <v>11</v>
      </c>
      <c r="C1416" s="5">
        <f t="shared" si="95"/>
        <v>15</v>
      </c>
      <c r="D1416" s="5">
        <f t="shared" si="96"/>
        <v>3</v>
      </c>
      <c r="E1416" s="3">
        <v>28.77</v>
      </c>
      <c r="F1416">
        <f t="shared" si="97"/>
        <v>-9.9793530626290147E-3</v>
      </c>
    </row>
    <row r="1417" spans="1:6" ht="15" thickBot="1" x14ac:dyDescent="0.35">
      <c r="A1417" s="2">
        <v>38672</v>
      </c>
      <c r="B1417" s="5">
        <f t="shared" si="94"/>
        <v>11</v>
      </c>
      <c r="C1417" s="5">
        <f t="shared" si="95"/>
        <v>16</v>
      </c>
      <c r="D1417" s="5">
        <f t="shared" si="96"/>
        <v>4</v>
      </c>
      <c r="E1417" s="3">
        <v>28.9</v>
      </c>
      <c r="F1417">
        <f t="shared" si="97"/>
        <v>4.5185957594716377E-3</v>
      </c>
    </row>
    <row r="1418" spans="1:6" ht="15" thickBot="1" x14ac:dyDescent="0.35">
      <c r="A1418" s="2">
        <v>38673</v>
      </c>
      <c r="B1418" s="5">
        <f t="shared" si="94"/>
        <v>11</v>
      </c>
      <c r="C1418" s="5">
        <f t="shared" si="95"/>
        <v>17</v>
      </c>
      <c r="D1418" s="5">
        <f t="shared" si="96"/>
        <v>5</v>
      </c>
      <c r="E1418" s="3">
        <v>28.94</v>
      </c>
      <c r="F1418">
        <f t="shared" si="97"/>
        <v>1.3840830449827924E-3</v>
      </c>
    </row>
    <row r="1419" spans="1:6" ht="15" thickBot="1" x14ac:dyDescent="0.35">
      <c r="A1419" s="2">
        <v>38674</v>
      </c>
      <c r="B1419" s="5">
        <f t="shared" si="94"/>
        <v>11</v>
      </c>
      <c r="C1419" s="5">
        <f t="shared" si="95"/>
        <v>18</v>
      </c>
      <c r="D1419" s="5">
        <f t="shared" si="96"/>
        <v>6</v>
      </c>
      <c r="E1419" s="3">
        <v>29.77</v>
      </c>
      <c r="F1419">
        <f t="shared" si="97"/>
        <v>2.8680027643400077E-2</v>
      </c>
    </row>
    <row r="1420" spans="1:6" ht="15" thickBot="1" x14ac:dyDescent="0.35">
      <c r="A1420" s="2">
        <v>38677</v>
      </c>
      <c r="B1420" s="5">
        <f t="shared" si="94"/>
        <v>11</v>
      </c>
      <c r="C1420" s="5">
        <f t="shared" si="95"/>
        <v>21</v>
      </c>
      <c r="D1420" s="5">
        <f t="shared" si="96"/>
        <v>2</v>
      </c>
      <c r="E1420" s="3">
        <v>30.25</v>
      </c>
      <c r="F1420">
        <f t="shared" si="97"/>
        <v>1.61236143768895E-2</v>
      </c>
    </row>
    <row r="1421" spans="1:6" ht="15" thickBot="1" x14ac:dyDescent="0.35">
      <c r="A1421" s="2">
        <v>38678</v>
      </c>
      <c r="B1421" s="5">
        <f t="shared" si="94"/>
        <v>11</v>
      </c>
      <c r="C1421" s="5">
        <f t="shared" si="95"/>
        <v>22</v>
      </c>
      <c r="D1421" s="5">
        <f t="shared" si="96"/>
        <v>3</v>
      </c>
      <c r="E1421" s="3">
        <v>31.21</v>
      </c>
      <c r="F1421">
        <f t="shared" si="97"/>
        <v>3.1735537190082673E-2</v>
      </c>
    </row>
    <row r="1422" spans="1:6" ht="15" thickBot="1" x14ac:dyDescent="0.35">
      <c r="A1422" s="2">
        <v>38679</v>
      </c>
      <c r="B1422" s="5">
        <f t="shared" si="94"/>
        <v>11</v>
      </c>
      <c r="C1422" s="5">
        <f t="shared" si="95"/>
        <v>23</v>
      </c>
      <c r="D1422" s="5">
        <f t="shared" si="96"/>
        <v>4</v>
      </c>
      <c r="E1422" s="3">
        <v>31.07</v>
      </c>
      <c r="F1422">
        <f t="shared" si="97"/>
        <v>-4.4857417494393002E-3</v>
      </c>
    </row>
    <row r="1423" spans="1:6" ht="15" thickBot="1" x14ac:dyDescent="0.35">
      <c r="A1423" s="2">
        <v>38681</v>
      </c>
      <c r="B1423" s="5">
        <f t="shared" si="94"/>
        <v>11</v>
      </c>
      <c r="C1423" s="5">
        <f t="shared" si="95"/>
        <v>25</v>
      </c>
      <c r="D1423" s="5">
        <f t="shared" si="96"/>
        <v>6</v>
      </c>
      <c r="E1423" s="3">
        <v>31.57</v>
      </c>
      <c r="F1423">
        <f t="shared" si="97"/>
        <v>1.6092693916961699E-2</v>
      </c>
    </row>
    <row r="1424" spans="1:6" ht="15" thickBot="1" x14ac:dyDescent="0.35">
      <c r="A1424" s="2">
        <v>38684</v>
      </c>
      <c r="B1424" s="5">
        <f t="shared" si="94"/>
        <v>11</v>
      </c>
      <c r="C1424" s="5">
        <f t="shared" si="95"/>
        <v>28</v>
      </c>
      <c r="D1424" s="5">
        <f t="shared" si="96"/>
        <v>2</v>
      </c>
      <c r="E1424" s="3">
        <v>31.11</v>
      </c>
      <c r="F1424">
        <f t="shared" si="97"/>
        <v>-1.4570795058599964E-2</v>
      </c>
    </row>
    <row r="1425" spans="1:6" ht="15" thickBot="1" x14ac:dyDescent="0.35">
      <c r="A1425" s="2">
        <v>38685</v>
      </c>
      <c r="B1425" s="5">
        <f t="shared" si="94"/>
        <v>11</v>
      </c>
      <c r="C1425" s="5">
        <f t="shared" si="95"/>
        <v>29</v>
      </c>
      <c r="D1425" s="5">
        <f t="shared" si="96"/>
        <v>3</v>
      </c>
      <c r="E1425" s="3">
        <v>30.82</v>
      </c>
      <c r="F1425">
        <f t="shared" si="97"/>
        <v>-9.3217614914818114E-3</v>
      </c>
    </row>
    <row r="1426" spans="1:6" ht="15" thickBot="1" x14ac:dyDescent="0.35">
      <c r="A1426" s="2">
        <v>38686</v>
      </c>
      <c r="B1426" s="5">
        <f t="shared" si="94"/>
        <v>11</v>
      </c>
      <c r="C1426" s="5">
        <f t="shared" si="95"/>
        <v>30</v>
      </c>
      <c r="D1426" s="5">
        <f t="shared" si="96"/>
        <v>4</v>
      </c>
      <c r="E1426" s="3">
        <v>30.93</v>
      </c>
      <c r="F1426">
        <f t="shared" si="97"/>
        <v>3.5691109669045889E-3</v>
      </c>
    </row>
    <row r="1427" spans="1:6" ht="15" thickBot="1" x14ac:dyDescent="0.35">
      <c r="A1427" s="2">
        <v>38687</v>
      </c>
      <c r="B1427" s="5">
        <f t="shared" si="94"/>
        <v>12</v>
      </c>
      <c r="C1427" s="5">
        <f t="shared" si="95"/>
        <v>1</v>
      </c>
      <c r="D1427" s="5">
        <f t="shared" si="96"/>
        <v>5</v>
      </c>
      <c r="E1427" s="3">
        <v>32.33</v>
      </c>
      <c r="F1427">
        <f t="shared" si="97"/>
        <v>4.5263498221791099E-2</v>
      </c>
    </row>
    <row r="1428" spans="1:6" ht="15" thickBot="1" x14ac:dyDescent="0.35">
      <c r="A1428" s="2">
        <v>38688</v>
      </c>
      <c r="B1428" s="5">
        <f t="shared" si="94"/>
        <v>12</v>
      </c>
      <c r="C1428" s="5">
        <f t="shared" si="95"/>
        <v>2</v>
      </c>
      <c r="D1428" s="5">
        <f t="shared" si="96"/>
        <v>6</v>
      </c>
      <c r="E1428" s="3">
        <v>31.97</v>
      </c>
      <c r="F1428">
        <f t="shared" si="97"/>
        <v>-1.1135168574079785E-2</v>
      </c>
    </row>
    <row r="1429" spans="1:6" ht="15" thickBot="1" x14ac:dyDescent="0.35">
      <c r="A1429" s="2">
        <v>38691</v>
      </c>
      <c r="B1429" s="5">
        <f t="shared" si="94"/>
        <v>12</v>
      </c>
      <c r="C1429" s="5">
        <f t="shared" si="95"/>
        <v>5</v>
      </c>
      <c r="D1429" s="5">
        <f t="shared" si="96"/>
        <v>2</v>
      </c>
      <c r="E1429" s="3">
        <v>31.9</v>
      </c>
      <c r="F1429">
        <f t="shared" si="97"/>
        <v>-2.1895527056615665E-3</v>
      </c>
    </row>
    <row r="1430" spans="1:6" ht="15" thickBot="1" x14ac:dyDescent="0.35">
      <c r="A1430" s="2">
        <v>38692</v>
      </c>
      <c r="B1430" s="5">
        <f t="shared" si="94"/>
        <v>12</v>
      </c>
      <c r="C1430" s="5">
        <f t="shared" si="95"/>
        <v>6</v>
      </c>
      <c r="D1430" s="5">
        <f t="shared" si="96"/>
        <v>3</v>
      </c>
      <c r="E1430" s="3">
        <v>31.44</v>
      </c>
      <c r="F1430">
        <f t="shared" si="97"/>
        <v>-1.4420062695924682E-2</v>
      </c>
    </row>
    <row r="1431" spans="1:6" ht="15" thickBot="1" x14ac:dyDescent="0.35">
      <c r="A1431" s="2">
        <v>38693</v>
      </c>
      <c r="B1431" s="5">
        <f t="shared" si="94"/>
        <v>12</v>
      </c>
      <c r="C1431" s="5">
        <f t="shared" si="95"/>
        <v>7</v>
      </c>
      <c r="D1431" s="5">
        <f t="shared" si="96"/>
        <v>4</v>
      </c>
      <c r="E1431" s="3">
        <v>30.5</v>
      </c>
      <c r="F1431">
        <f t="shared" si="97"/>
        <v>-2.9898218829516578E-2</v>
      </c>
    </row>
    <row r="1432" spans="1:6" ht="15" thickBot="1" x14ac:dyDescent="0.35">
      <c r="A1432" s="2">
        <v>38694</v>
      </c>
      <c r="B1432" s="5">
        <f t="shared" si="94"/>
        <v>12</v>
      </c>
      <c r="C1432" s="5">
        <f t="shared" si="95"/>
        <v>8</v>
      </c>
      <c r="D1432" s="5">
        <f t="shared" si="96"/>
        <v>5</v>
      </c>
      <c r="E1432" s="3">
        <v>30.38</v>
      </c>
      <c r="F1432">
        <f t="shared" si="97"/>
        <v>-3.9344262295082297E-3</v>
      </c>
    </row>
    <row r="1433" spans="1:6" ht="15" thickBot="1" x14ac:dyDescent="0.35">
      <c r="A1433" s="2">
        <v>38695</v>
      </c>
      <c r="B1433" s="5">
        <f t="shared" si="94"/>
        <v>12</v>
      </c>
      <c r="C1433" s="5">
        <f t="shared" si="95"/>
        <v>9</v>
      </c>
      <c r="D1433" s="5">
        <f t="shared" si="96"/>
        <v>6</v>
      </c>
      <c r="E1433" s="3">
        <v>30.51</v>
      </c>
      <c r="F1433">
        <f t="shared" si="97"/>
        <v>4.279131007241691E-3</v>
      </c>
    </row>
    <row r="1434" spans="1:6" ht="15" thickBot="1" x14ac:dyDescent="0.35">
      <c r="A1434" s="2">
        <v>38698</v>
      </c>
      <c r="B1434" s="5">
        <f t="shared" si="94"/>
        <v>12</v>
      </c>
      <c r="C1434" s="5">
        <f t="shared" si="95"/>
        <v>12</v>
      </c>
      <c r="D1434" s="5">
        <f t="shared" si="96"/>
        <v>2</v>
      </c>
      <c r="E1434" s="3">
        <v>30.47</v>
      </c>
      <c r="F1434">
        <f t="shared" si="97"/>
        <v>-1.3110455588332579E-3</v>
      </c>
    </row>
    <row r="1435" spans="1:6" ht="15" thickBot="1" x14ac:dyDescent="0.35">
      <c r="A1435" s="2">
        <v>38699</v>
      </c>
      <c r="B1435" s="5">
        <f t="shared" si="94"/>
        <v>12</v>
      </c>
      <c r="C1435" s="5">
        <f t="shared" si="95"/>
        <v>13</v>
      </c>
      <c r="D1435" s="5">
        <f t="shared" si="96"/>
        <v>3</v>
      </c>
      <c r="E1435" s="3">
        <v>30.37</v>
      </c>
      <c r="F1435">
        <f t="shared" si="97"/>
        <v>-3.2819166393172916E-3</v>
      </c>
    </row>
    <row r="1436" spans="1:6" ht="15" thickBot="1" x14ac:dyDescent="0.35">
      <c r="A1436" s="2">
        <v>38700</v>
      </c>
      <c r="B1436" s="5">
        <f t="shared" si="94"/>
        <v>12</v>
      </c>
      <c r="C1436" s="5">
        <f t="shared" si="95"/>
        <v>14</v>
      </c>
      <c r="D1436" s="5">
        <f t="shared" si="96"/>
        <v>4</v>
      </c>
      <c r="E1436" s="3">
        <v>30.14</v>
      </c>
      <c r="F1436">
        <f t="shared" si="97"/>
        <v>-7.5732630885742645E-3</v>
      </c>
    </row>
    <row r="1437" spans="1:6" ht="15" thickBot="1" x14ac:dyDescent="0.35">
      <c r="A1437" s="2">
        <v>38701</v>
      </c>
      <c r="B1437" s="5">
        <f t="shared" si="94"/>
        <v>12</v>
      </c>
      <c r="C1437" s="5">
        <f t="shared" si="95"/>
        <v>15</v>
      </c>
      <c r="D1437" s="5">
        <f t="shared" si="96"/>
        <v>5</v>
      </c>
      <c r="E1437" s="3">
        <v>29.21</v>
      </c>
      <c r="F1437">
        <f t="shared" si="97"/>
        <v>-3.0856005308560044E-2</v>
      </c>
    </row>
    <row r="1438" spans="1:6" ht="15" thickBot="1" x14ac:dyDescent="0.35">
      <c r="A1438" s="2">
        <v>38702</v>
      </c>
      <c r="B1438" s="5">
        <f t="shared" si="94"/>
        <v>12</v>
      </c>
      <c r="C1438" s="5">
        <f t="shared" si="95"/>
        <v>16</v>
      </c>
      <c r="D1438" s="5">
        <f t="shared" si="96"/>
        <v>6</v>
      </c>
      <c r="E1438" s="3">
        <v>29.23</v>
      </c>
      <c r="F1438">
        <f t="shared" si="97"/>
        <v>6.8469702156794161E-4</v>
      </c>
    </row>
    <row r="1439" spans="1:6" ht="15" thickBot="1" x14ac:dyDescent="0.35">
      <c r="A1439" s="2">
        <v>38705</v>
      </c>
      <c r="B1439" s="5">
        <f t="shared" si="94"/>
        <v>12</v>
      </c>
      <c r="C1439" s="5">
        <f t="shared" si="95"/>
        <v>19</v>
      </c>
      <c r="D1439" s="5">
        <f t="shared" si="96"/>
        <v>2</v>
      </c>
      <c r="E1439" s="3">
        <v>28.92</v>
      </c>
      <c r="F1439">
        <f t="shared" si="97"/>
        <v>-1.0605542251111828E-2</v>
      </c>
    </row>
    <row r="1440" spans="1:6" ht="15" thickBot="1" x14ac:dyDescent="0.35">
      <c r="A1440" s="2">
        <v>38706</v>
      </c>
      <c r="B1440" s="5">
        <f t="shared" si="94"/>
        <v>12</v>
      </c>
      <c r="C1440" s="5">
        <f t="shared" si="95"/>
        <v>20</v>
      </c>
      <c r="D1440" s="5">
        <f t="shared" si="96"/>
        <v>3</v>
      </c>
      <c r="E1440" s="3">
        <v>28.86</v>
      </c>
      <c r="F1440">
        <f t="shared" si="97"/>
        <v>-2.0746887966805764E-3</v>
      </c>
    </row>
    <row r="1441" spans="1:6" ht="15" thickBot="1" x14ac:dyDescent="0.35">
      <c r="A1441" s="2">
        <v>38707</v>
      </c>
      <c r="B1441" s="5">
        <f t="shared" si="94"/>
        <v>12</v>
      </c>
      <c r="C1441" s="5">
        <f t="shared" si="95"/>
        <v>21</v>
      </c>
      <c r="D1441" s="5">
        <f t="shared" si="96"/>
        <v>4</v>
      </c>
      <c r="E1441" s="3">
        <v>29.25</v>
      </c>
      <c r="F1441">
        <f t="shared" si="97"/>
        <v>1.3513513513513533E-2</v>
      </c>
    </row>
    <row r="1442" spans="1:6" ht="15" thickBot="1" x14ac:dyDescent="0.35">
      <c r="A1442" s="2">
        <v>38708</v>
      </c>
      <c r="B1442" s="5">
        <f t="shared" si="94"/>
        <v>12</v>
      </c>
      <c r="C1442" s="5">
        <f t="shared" si="95"/>
        <v>22</v>
      </c>
      <c r="D1442" s="5">
        <f t="shared" si="96"/>
        <v>5</v>
      </c>
      <c r="E1442" s="3">
        <v>29.12</v>
      </c>
      <c r="F1442">
        <f t="shared" si="97"/>
        <v>-4.4444444444444106E-3</v>
      </c>
    </row>
    <row r="1443" spans="1:6" ht="15" thickBot="1" x14ac:dyDescent="0.35">
      <c r="A1443" s="2">
        <v>38709</v>
      </c>
      <c r="B1443" s="5">
        <f t="shared" si="94"/>
        <v>12</v>
      </c>
      <c r="C1443" s="5">
        <f t="shared" si="95"/>
        <v>23</v>
      </c>
      <c r="D1443" s="5">
        <f t="shared" si="96"/>
        <v>6</v>
      </c>
      <c r="E1443" s="3">
        <v>29.26</v>
      </c>
      <c r="F1443">
        <f t="shared" si="97"/>
        <v>4.807692307692327E-3</v>
      </c>
    </row>
    <row r="1444" spans="1:6" ht="15" thickBot="1" x14ac:dyDescent="0.35">
      <c r="A1444" s="2">
        <v>38713</v>
      </c>
      <c r="B1444" s="5">
        <f t="shared" si="94"/>
        <v>12</v>
      </c>
      <c r="C1444" s="5">
        <f t="shared" si="95"/>
        <v>27</v>
      </c>
      <c r="D1444" s="5">
        <f t="shared" si="96"/>
        <v>3</v>
      </c>
      <c r="E1444" s="3">
        <v>29.29</v>
      </c>
      <c r="F1444">
        <f t="shared" si="97"/>
        <v>1.0252904989746269E-3</v>
      </c>
    </row>
    <row r="1445" spans="1:6" ht="15" thickBot="1" x14ac:dyDescent="0.35">
      <c r="A1445" s="2">
        <v>38714</v>
      </c>
      <c r="B1445" s="5">
        <f t="shared" si="94"/>
        <v>12</v>
      </c>
      <c r="C1445" s="5">
        <f t="shared" si="95"/>
        <v>28</v>
      </c>
      <c r="D1445" s="5">
        <f t="shared" si="96"/>
        <v>4</v>
      </c>
      <c r="E1445" s="3">
        <v>29.52</v>
      </c>
      <c r="F1445">
        <f t="shared" si="97"/>
        <v>7.8525093888699368E-3</v>
      </c>
    </row>
    <row r="1446" spans="1:6" ht="15" thickBot="1" x14ac:dyDescent="0.35">
      <c r="A1446" s="2">
        <v>38715</v>
      </c>
      <c r="B1446" s="5">
        <f t="shared" si="94"/>
        <v>12</v>
      </c>
      <c r="C1446" s="5">
        <f t="shared" si="95"/>
        <v>29</v>
      </c>
      <c r="D1446" s="5">
        <f t="shared" si="96"/>
        <v>5</v>
      </c>
      <c r="E1446" s="3">
        <v>29.3</v>
      </c>
      <c r="F1446">
        <f t="shared" si="97"/>
        <v>-7.4525745257452191E-3</v>
      </c>
    </row>
    <row r="1447" spans="1:6" ht="15" thickBot="1" x14ac:dyDescent="0.35">
      <c r="A1447" s="2">
        <v>38716</v>
      </c>
      <c r="B1447" s="5">
        <f t="shared" si="94"/>
        <v>12</v>
      </c>
      <c r="C1447" s="5">
        <f t="shared" si="95"/>
        <v>30</v>
      </c>
      <c r="D1447" s="5">
        <f t="shared" si="96"/>
        <v>6</v>
      </c>
      <c r="E1447" s="3">
        <v>29.29</v>
      </c>
      <c r="F1447">
        <f t="shared" si="97"/>
        <v>-3.412969283276984E-4</v>
      </c>
    </row>
    <row r="1448" spans="1:6" ht="15" thickBot="1" x14ac:dyDescent="0.35">
      <c r="A1448" s="2">
        <v>38720</v>
      </c>
      <c r="B1448" s="5">
        <f t="shared" si="94"/>
        <v>1</v>
      </c>
      <c r="C1448" s="5">
        <f t="shared" si="95"/>
        <v>3</v>
      </c>
      <c r="D1448" s="5">
        <f t="shared" si="96"/>
        <v>3</v>
      </c>
      <c r="E1448" s="3">
        <v>29.48</v>
      </c>
      <c r="F1448">
        <f t="shared" si="97"/>
        <v>6.4868555821099788E-3</v>
      </c>
    </row>
    <row r="1449" spans="1:6" ht="15" thickBot="1" x14ac:dyDescent="0.35">
      <c r="A1449" s="2">
        <v>38721</v>
      </c>
      <c r="B1449" s="5">
        <f t="shared" si="94"/>
        <v>1</v>
      </c>
      <c r="C1449" s="5">
        <f t="shared" si="95"/>
        <v>4</v>
      </c>
      <c r="D1449" s="5">
        <f t="shared" si="96"/>
        <v>4</v>
      </c>
      <c r="E1449" s="3">
        <v>29.03</v>
      </c>
      <c r="F1449">
        <f t="shared" si="97"/>
        <v>-1.5264586160108524E-2</v>
      </c>
    </row>
    <row r="1450" spans="1:6" ht="15" thickBot="1" x14ac:dyDescent="0.35">
      <c r="A1450" s="2">
        <v>38722</v>
      </c>
      <c r="B1450" s="5">
        <f t="shared" si="94"/>
        <v>1</v>
      </c>
      <c r="C1450" s="5">
        <f t="shared" si="95"/>
        <v>5</v>
      </c>
      <c r="D1450" s="5">
        <f t="shared" si="96"/>
        <v>5</v>
      </c>
      <c r="E1450" s="3">
        <v>29.29</v>
      </c>
      <c r="F1450">
        <f t="shared" si="97"/>
        <v>8.9562521529451596E-3</v>
      </c>
    </row>
    <row r="1451" spans="1:6" ht="15" thickBot="1" x14ac:dyDescent="0.35">
      <c r="A1451" s="2">
        <v>38723</v>
      </c>
      <c r="B1451" s="5">
        <f t="shared" si="94"/>
        <v>1</v>
      </c>
      <c r="C1451" s="5">
        <f t="shared" si="95"/>
        <v>6</v>
      </c>
      <c r="D1451" s="5">
        <f t="shared" si="96"/>
        <v>6</v>
      </c>
      <c r="E1451" s="3">
        <v>30.14</v>
      </c>
      <c r="F1451">
        <f t="shared" si="97"/>
        <v>2.902014339364976E-2</v>
      </c>
    </row>
    <row r="1452" spans="1:6" ht="15" thickBot="1" x14ac:dyDescent="0.35">
      <c r="A1452" s="2">
        <v>38726</v>
      </c>
      <c r="B1452" s="5">
        <f t="shared" si="94"/>
        <v>1</v>
      </c>
      <c r="C1452" s="5">
        <f t="shared" si="95"/>
        <v>9</v>
      </c>
      <c r="D1452" s="5">
        <f t="shared" si="96"/>
        <v>2</v>
      </c>
      <c r="E1452" s="3">
        <v>30.37</v>
      </c>
      <c r="F1452">
        <f t="shared" si="97"/>
        <v>7.6310550763105649E-3</v>
      </c>
    </row>
    <row r="1453" spans="1:6" ht="15" thickBot="1" x14ac:dyDescent="0.35">
      <c r="A1453" s="2">
        <v>38727</v>
      </c>
      <c r="B1453" s="5">
        <f t="shared" si="94"/>
        <v>1</v>
      </c>
      <c r="C1453" s="5">
        <f t="shared" si="95"/>
        <v>10</v>
      </c>
      <c r="D1453" s="5">
        <f t="shared" si="96"/>
        <v>3</v>
      </c>
      <c r="E1453" s="3">
        <v>30.52</v>
      </c>
      <c r="F1453">
        <f t="shared" si="97"/>
        <v>4.9390846229831606E-3</v>
      </c>
    </row>
    <row r="1454" spans="1:6" ht="15" thickBot="1" x14ac:dyDescent="0.35">
      <c r="A1454" s="2">
        <v>38728</v>
      </c>
      <c r="B1454" s="5">
        <f t="shared" si="94"/>
        <v>1</v>
      </c>
      <c r="C1454" s="5">
        <f t="shared" si="95"/>
        <v>11</v>
      </c>
      <c r="D1454" s="5">
        <f t="shared" si="96"/>
        <v>4</v>
      </c>
      <c r="E1454" s="3">
        <v>30.83</v>
      </c>
      <c r="F1454">
        <f t="shared" si="97"/>
        <v>1.0157273918741766E-2</v>
      </c>
    </row>
    <row r="1455" spans="1:6" ht="15" thickBot="1" x14ac:dyDescent="0.35">
      <c r="A1455" s="2">
        <v>38729</v>
      </c>
      <c r="B1455" s="5">
        <f t="shared" si="94"/>
        <v>1</v>
      </c>
      <c r="C1455" s="5">
        <f t="shared" si="95"/>
        <v>12</v>
      </c>
      <c r="D1455" s="5">
        <f t="shared" si="96"/>
        <v>5</v>
      </c>
      <c r="E1455" s="3">
        <v>30.18</v>
      </c>
      <c r="F1455">
        <f t="shared" si="97"/>
        <v>-2.1083360363282472E-2</v>
      </c>
    </row>
    <row r="1456" spans="1:6" ht="15" thickBot="1" x14ac:dyDescent="0.35">
      <c r="A1456" s="2">
        <v>38730</v>
      </c>
      <c r="B1456" s="5">
        <f t="shared" si="94"/>
        <v>1</v>
      </c>
      <c r="C1456" s="5">
        <f t="shared" si="95"/>
        <v>13</v>
      </c>
      <c r="D1456" s="5">
        <f t="shared" si="96"/>
        <v>6</v>
      </c>
      <c r="E1456" s="3">
        <v>29.69</v>
      </c>
      <c r="F1456">
        <f t="shared" si="97"/>
        <v>-1.623591782637503E-2</v>
      </c>
    </row>
    <row r="1457" spans="1:6" ht="15" thickBot="1" x14ac:dyDescent="0.35">
      <c r="A1457" s="2">
        <v>38734</v>
      </c>
      <c r="B1457" s="5">
        <f t="shared" si="94"/>
        <v>1</v>
      </c>
      <c r="C1457" s="5">
        <f t="shared" si="95"/>
        <v>17</v>
      </c>
      <c r="D1457" s="5">
        <f t="shared" si="96"/>
        <v>3</v>
      </c>
      <c r="E1457" s="3">
        <v>29.29</v>
      </c>
      <c r="F1457">
        <f t="shared" si="97"/>
        <v>-1.3472549680027016E-2</v>
      </c>
    </row>
    <row r="1458" spans="1:6" ht="15" thickBot="1" x14ac:dyDescent="0.35">
      <c r="A1458" s="2">
        <v>38735</v>
      </c>
      <c r="B1458" s="5">
        <f t="shared" si="94"/>
        <v>1</v>
      </c>
      <c r="C1458" s="5">
        <f t="shared" si="95"/>
        <v>18</v>
      </c>
      <c r="D1458" s="5">
        <f t="shared" si="96"/>
        <v>4</v>
      </c>
      <c r="E1458" s="3">
        <v>28.82</v>
      </c>
      <c r="F1458">
        <f t="shared" si="97"/>
        <v>-1.6046432229429801E-2</v>
      </c>
    </row>
    <row r="1459" spans="1:6" ht="15" thickBot="1" x14ac:dyDescent="0.35">
      <c r="A1459" s="2">
        <v>38736</v>
      </c>
      <c r="B1459" s="5">
        <f t="shared" si="94"/>
        <v>1</v>
      </c>
      <c r="C1459" s="5">
        <f t="shared" si="95"/>
        <v>19</v>
      </c>
      <c r="D1459" s="5">
        <f t="shared" si="96"/>
        <v>5</v>
      </c>
      <c r="E1459" s="3">
        <v>30.11</v>
      </c>
      <c r="F1459">
        <f t="shared" si="97"/>
        <v>4.4760582928521829E-2</v>
      </c>
    </row>
    <row r="1460" spans="1:6" ht="15" thickBot="1" x14ac:dyDescent="0.35">
      <c r="A1460" s="2">
        <v>38737</v>
      </c>
      <c r="B1460" s="5">
        <f t="shared" si="94"/>
        <v>1</v>
      </c>
      <c r="C1460" s="5">
        <f t="shared" si="95"/>
        <v>20</v>
      </c>
      <c r="D1460" s="5">
        <f t="shared" si="96"/>
        <v>6</v>
      </c>
      <c r="E1460" s="3">
        <v>29.4</v>
      </c>
      <c r="F1460">
        <f t="shared" si="97"/>
        <v>-2.3580205911657284E-2</v>
      </c>
    </row>
    <row r="1461" spans="1:6" ht="15" thickBot="1" x14ac:dyDescent="0.35">
      <c r="A1461" s="2">
        <v>38740</v>
      </c>
      <c r="B1461" s="5">
        <f t="shared" si="94"/>
        <v>1</v>
      </c>
      <c r="C1461" s="5">
        <f t="shared" si="95"/>
        <v>23</v>
      </c>
      <c r="D1461" s="5">
        <f t="shared" si="96"/>
        <v>2</v>
      </c>
      <c r="E1461" s="3">
        <v>29.63</v>
      </c>
      <c r="F1461">
        <f t="shared" si="97"/>
        <v>7.8231292517006949E-3</v>
      </c>
    </row>
    <row r="1462" spans="1:6" ht="15" thickBot="1" x14ac:dyDescent="0.35">
      <c r="A1462" s="2">
        <v>38741</v>
      </c>
      <c r="B1462" s="5">
        <f t="shared" si="94"/>
        <v>1</v>
      </c>
      <c r="C1462" s="5">
        <f t="shared" si="95"/>
        <v>24</v>
      </c>
      <c r="D1462" s="5">
        <f t="shared" si="96"/>
        <v>3</v>
      </c>
      <c r="E1462" s="3">
        <v>30.09</v>
      </c>
      <c r="F1462">
        <f t="shared" si="97"/>
        <v>1.552480593992578E-2</v>
      </c>
    </row>
    <row r="1463" spans="1:6" ht="15" thickBot="1" x14ac:dyDescent="0.35">
      <c r="A1463" s="2">
        <v>38742</v>
      </c>
      <c r="B1463" s="5">
        <f t="shared" si="94"/>
        <v>1</v>
      </c>
      <c r="C1463" s="5">
        <f t="shared" si="95"/>
        <v>25</v>
      </c>
      <c r="D1463" s="5">
        <f t="shared" si="96"/>
        <v>4</v>
      </c>
      <c r="E1463" s="3">
        <v>30.23</v>
      </c>
      <c r="F1463">
        <f t="shared" si="97"/>
        <v>4.6527085410435548E-3</v>
      </c>
    </row>
    <row r="1464" spans="1:6" ht="15" thickBot="1" x14ac:dyDescent="0.35">
      <c r="A1464" s="2">
        <v>38743</v>
      </c>
      <c r="B1464" s="5">
        <f t="shared" si="94"/>
        <v>1</v>
      </c>
      <c r="C1464" s="5">
        <f t="shared" si="95"/>
        <v>26</v>
      </c>
      <c r="D1464" s="5">
        <f t="shared" si="96"/>
        <v>5</v>
      </c>
      <c r="E1464" s="3">
        <v>34.43</v>
      </c>
      <c r="F1464">
        <f t="shared" si="97"/>
        <v>0.13893483294740322</v>
      </c>
    </row>
    <row r="1465" spans="1:6" ht="15" thickBot="1" x14ac:dyDescent="0.35">
      <c r="A1465" s="2">
        <v>38744</v>
      </c>
      <c r="B1465" s="5">
        <f t="shared" si="94"/>
        <v>1</v>
      </c>
      <c r="C1465" s="5">
        <f t="shared" si="95"/>
        <v>27</v>
      </c>
      <c r="D1465" s="5">
        <f t="shared" si="96"/>
        <v>6</v>
      </c>
      <c r="E1465" s="3">
        <v>33.15</v>
      </c>
      <c r="F1465">
        <f t="shared" si="97"/>
        <v>-3.7176880627359896E-2</v>
      </c>
    </row>
    <row r="1466" spans="1:6" ht="15" thickBot="1" x14ac:dyDescent="0.35">
      <c r="A1466" s="2">
        <v>38747</v>
      </c>
      <c r="B1466" s="5">
        <f t="shared" si="94"/>
        <v>1</v>
      </c>
      <c r="C1466" s="5">
        <f t="shared" si="95"/>
        <v>30</v>
      </c>
      <c r="D1466" s="5">
        <f t="shared" si="96"/>
        <v>2</v>
      </c>
      <c r="E1466" s="3">
        <v>33.32</v>
      </c>
      <c r="F1466">
        <f t="shared" si="97"/>
        <v>5.1282051282051802E-3</v>
      </c>
    </row>
    <row r="1467" spans="1:6" ht="15" thickBot="1" x14ac:dyDescent="0.35">
      <c r="A1467" s="2">
        <v>38748</v>
      </c>
      <c r="B1467" s="5">
        <f t="shared" si="94"/>
        <v>1</v>
      </c>
      <c r="C1467" s="5">
        <f t="shared" si="95"/>
        <v>31</v>
      </c>
      <c r="D1467" s="5">
        <f t="shared" si="96"/>
        <v>3</v>
      </c>
      <c r="E1467" s="3">
        <v>33.21</v>
      </c>
      <c r="F1467">
        <f t="shared" si="97"/>
        <v>-3.3013205282112672E-3</v>
      </c>
    </row>
    <row r="1468" spans="1:6" ht="15" thickBot="1" x14ac:dyDescent="0.35">
      <c r="A1468" s="2">
        <v>38749</v>
      </c>
      <c r="B1468" s="5">
        <f t="shared" si="94"/>
        <v>2</v>
      </c>
      <c r="C1468" s="5">
        <f t="shared" si="95"/>
        <v>1</v>
      </c>
      <c r="D1468" s="5">
        <f t="shared" si="96"/>
        <v>4</v>
      </c>
      <c r="E1468" s="3">
        <v>32.75</v>
      </c>
      <c r="F1468">
        <f t="shared" si="97"/>
        <v>-1.3851249623607372E-2</v>
      </c>
    </row>
    <row r="1469" spans="1:6" ht="15" thickBot="1" x14ac:dyDescent="0.35">
      <c r="A1469" s="2">
        <v>38750</v>
      </c>
      <c r="B1469" s="5">
        <f t="shared" si="94"/>
        <v>2</v>
      </c>
      <c r="C1469" s="5">
        <f t="shared" si="95"/>
        <v>2</v>
      </c>
      <c r="D1469" s="5">
        <f t="shared" si="96"/>
        <v>5</v>
      </c>
      <c r="E1469" s="3">
        <v>32.520000000000003</v>
      </c>
      <c r="F1469">
        <f t="shared" si="97"/>
        <v>-7.022900763358683E-3</v>
      </c>
    </row>
    <row r="1470" spans="1:6" ht="15" thickBot="1" x14ac:dyDescent="0.35">
      <c r="A1470" s="2">
        <v>38751</v>
      </c>
      <c r="B1470" s="5">
        <f t="shared" si="94"/>
        <v>2</v>
      </c>
      <c r="C1470" s="5">
        <f t="shared" si="95"/>
        <v>3</v>
      </c>
      <c r="D1470" s="5">
        <f t="shared" si="96"/>
        <v>6</v>
      </c>
      <c r="E1470" s="3">
        <v>32.51</v>
      </c>
      <c r="F1470">
        <f t="shared" si="97"/>
        <v>-3.0750307503090758E-4</v>
      </c>
    </row>
    <row r="1471" spans="1:6" ht="15" thickBot="1" x14ac:dyDescent="0.35">
      <c r="A1471" s="2">
        <v>38754</v>
      </c>
      <c r="B1471" s="5">
        <f t="shared" si="94"/>
        <v>2</v>
      </c>
      <c r="C1471" s="5">
        <f t="shared" si="95"/>
        <v>6</v>
      </c>
      <c r="D1471" s="5">
        <f t="shared" si="96"/>
        <v>2</v>
      </c>
      <c r="E1471" s="3">
        <v>32.93</v>
      </c>
      <c r="F1471">
        <f t="shared" si="97"/>
        <v>1.2919101814826261E-2</v>
      </c>
    </row>
    <row r="1472" spans="1:6" ht="15" thickBot="1" x14ac:dyDescent="0.35">
      <c r="A1472" s="2">
        <v>38755</v>
      </c>
      <c r="B1472" s="5">
        <f t="shared" si="94"/>
        <v>2</v>
      </c>
      <c r="C1472" s="5">
        <f t="shared" si="95"/>
        <v>7</v>
      </c>
      <c r="D1472" s="5">
        <f t="shared" si="96"/>
        <v>3</v>
      </c>
      <c r="E1472" s="3">
        <v>32.43</v>
      </c>
      <c r="F1472">
        <f t="shared" si="97"/>
        <v>-1.5183723048891588E-2</v>
      </c>
    </row>
    <row r="1473" spans="1:6" ht="15" thickBot="1" x14ac:dyDescent="0.35">
      <c r="A1473" s="2">
        <v>38756</v>
      </c>
      <c r="B1473" s="5">
        <f t="shared" si="94"/>
        <v>2</v>
      </c>
      <c r="C1473" s="5">
        <f t="shared" si="95"/>
        <v>8</v>
      </c>
      <c r="D1473" s="5">
        <f t="shared" si="96"/>
        <v>4</v>
      </c>
      <c r="E1473" s="3">
        <v>33.67</v>
      </c>
      <c r="F1473">
        <f t="shared" si="97"/>
        <v>3.8236201048412029E-2</v>
      </c>
    </row>
    <row r="1474" spans="1:6" ht="15" thickBot="1" x14ac:dyDescent="0.35">
      <c r="A1474" s="2">
        <v>38757</v>
      </c>
      <c r="B1474" s="5">
        <f t="shared" si="94"/>
        <v>2</v>
      </c>
      <c r="C1474" s="5">
        <f t="shared" si="95"/>
        <v>9</v>
      </c>
      <c r="D1474" s="5">
        <f t="shared" si="96"/>
        <v>5</v>
      </c>
      <c r="E1474" s="3">
        <v>32.79</v>
      </c>
      <c r="F1474">
        <f t="shared" si="97"/>
        <v>-2.6136026136026211E-2</v>
      </c>
    </row>
    <row r="1475" spans="1:6" ht="15" thickBot="1" x14ac:dyDescent="0.35">
      <c r="A1475" s="2">
        <v>38758</v>
      </c>
      <c r="B1475" s="5">
        <f t="shared" ref="B1475:B1538" si="98">MONTH(A1475)</f>
        <v>2</v>
      </c>
      <c r="C1475" s="5">
        <f t="shared" ref="C1475:C1538" si="99">DAY(A1475)</f>
        <v>10</v>
      </c>
      <c r="D1475" s="5">
        <f t="shared" ref="D1475:D1538" si="100">WEEKDAY(A1475,1)</f>
        <v>6</v>
      </c>
      <c r="E1475" s="3">
        <v>33.020000000000003</v>
      </c>
      <c r="F1475">
        <f t="shared" si="97"/>
        <v>7.0143336383044824E-3</v>
      </c>
    </row>
    <row r="1476" spans="1:6" ht="15" thickBot="1" x14ac:dyDescent="0.35">
      <c r="A1476" s="2">
        <v>38761</v>
      </c>
      <c r="B1476" s="5">
        <f t="shared" si="98"/>
        <v>2</v>
      </c>
      <c r="C1476" s="5">
        <f t="shared" si="99"/>
        <v>13</v>
      </c>
      <c r="D1476" s="5">
        <f t="shared" si="100"/>
        <v>2</v>
      </c>
      <c r="E1476" s="3">
        <v>32.590000000000003</v>
      </c>
      <c r="F1476">
        <f t="shared" ref="F1476:F1539" si="101">(E1476-E1475)/E1475</f>
        <v>-1.3022410660205926E-2</v>
      </c>
    </row>
    <row r="1477" spans="1:6" ht="15" thickBot="1" x14ac:dyDescent="0.35">
      <c r="A1477" s="2">
        <v>38762</v>
      </c>
      <c r="B1477" s="5">
        <f t="shared" si="98"/>
        <v>2</v>
      </c>
      <c r="C1477" s="5">
        <f t="shared" si="99"/>
        <v>14</v>
      </c>
      <c r="D1477" s="5">
        <f t="shared" si="100"/>
        <v>3</v>
      </c>
      <c r="E1477" s="3">
        <v>33.61</v>
      </c>
      <c r="F1477">
        <f t="shared" si="101"/>
        <v>3.1297944154648538E-2</v>
      </c>
    </row>
    <row r="1478" spans="1:6" ht="15" thickBot="1" x14ac:dyDescent="0.35">
      <c r="A1478" s="2">
        <v>38763</v>
      </c>
      <c r="B1478" s="5">
        <f t="shared" si="98"/>
        <v>2</v>
      </c>
      <c r="C1478" s="5">
        <f t="shared" si="99"/>
        <v>15</v>
      </c>
      <c r="D1478" s="5">
        <f t="shared" si="100"/>
        <v>4</v>
      </c>
      <c r="E1478" s="3">
        <v>34.159999999999997</v>
      </c>
      <c r="F1478">
        <f t="shared" si="101"/>
        <v>1.6364177328176053E-2</v>
      </c>
    </row>
    <row r="1479" spans="1:6" ht="15" thickBot="1" x14ac:dyDescent="0.35">
      <c r="A1479" s="2">
        <v>38764</v>
      </c>
      <c r="B1479" s="5">
        <f t="shared" si="98"/>
        <v>2</v>
      </c>
      <c r="C1479" s="5">
        <f t="shared" si="99"/>
        <v>16</v>
      </c>
      <c r="D1479" s="5">
        <f t="shared" si="100"/>
        <v>5</v>
      </c>
      <c r="E1479" s="3">
        <v>34.75</v>
      </c>
      <c r="F1479">
        <f t="shared" si="101"/>
        <v>1.7271662763466145E-2</v>
      </c>
    </row>
    <row r="1480" spans="1:6" ht="15" thickBot="1" x14ac:dyDescent="0.35">
      <c r="A1480" s="2">
        <v>38765</v>
      </c>
      <c r="B1480" s="5">
        <f t="shared" si="98"/>
        <v>2</v>
      </c>
      <c r="C1480" s="5">
        <f t="shared" si="99"/>
        <v>17</v>
      </c>
      <c r="D1480" s="5">
        <f t="shared" si="100"/>
        <v>6</v>
      </c>
      <c r="E1480" s="3">
        <v>34.17</v>
      </c>
      <c r="F1480">
        <f t="shared" si="101"/>
        <v>-1.6690647482014341E-2</v>
      </c>
    </row>
    <row r="1481" spans="1:6" ht="15" thickBot="1" x14ac:dyDescent="0.35">
      <c r="A1481" s="2">
        <v>38769</v>
      </c>
      <c r="B1481" s="5">
        <f t="shared" si="98"/>
        <v>2</v>
      </c>
      <c r="C1481" s="5">
        <f t="shared" si="99"/>
        <v>21</v>
      </c>
      <c r="D1481" s="5">
        <f t="shared" si="100"/>
        <v>3</v>
      </c>
      <c r="E1481" s="3">
        <v>33.96</v>
      </c>
      <c r="F1481">
        <f t="shared" si="101"/>
        <v>-6.1457418788411133E-3</v>
      </c>
    </row>
    <row r="1482" spans="1:6" ht="15" thickBot="1" x14ac:dyDescent="0.35">
      <c r="A1482" s="2">
        <v>38770</v>
      </c>
      <c r="B1482" s="5">
        <f t="shared" si="98"/>
        <v>2</v>
      </c>
      <c r="C1482" s="5">
        <f t="shared" si="99"/>
        <v>22</v>
      </c>
      <c r="D1482" s="5">
        <f t="shared" si="100"/>
        <v>4</v>
      </c>
      <c r="E1482" s="3">
        <v>34.409999999999997</v>
      </c>
      <c r="F1482">
        <f t="shared" si="101"/>
        <v>1.3250883392226022E-2</v>
      </c>
    </row>
    <row r="1483" spans="1:6" ht="15" thickBot="1" x14ac:dyDescent="0.35">
      <c r="A1483" s="2">
        <v>38771</v>
      </c>
      <c r="B1483" s="5">
        <f t="shared" si="98"/>
        <v>2</v>
      </c>
      <c r="C1483" s="5">
        <f t="shared" si="99"/>
        <v>23</v>
      </c>
      <c r="D1483" s="5">
        <f t="shared" si="100"/>
        <v>5</v>
      </c>
      <c r="E1483" s="3">
        <v>34.07</v>
      </c>
      <c r="F1483">
        <f t="shared" si="101"/>
        <v>-9.8808485905259036E-3</v>
      </c>
    </row>
    <row r="1484" spans="1:6" ht="15" thickBot="1" x14ac:dyDescent="0.35">
      <c r="A1484" s="2">
        <v>38772</v>
      </c>
      <c r="B1484" s="5">
        <f t="shared" si="98"/>
        <v>2</v>
      </c>
      <c r="C1484" s="5">
        <f t="shared" si="99"/>
        <v>24</v>
      </c>
      <c r="D1484" s="5">
        <f t="shared" si="100"/>
        <v>6</v>
      </c>
      <c r="E1484" s="3">
        <v>34.590000000000003</v>
      </c>
      <c r="F1484">
        <f t="shared" si="101"/>
        <v>1.5262694452597685E-2</v>
      </c>
    </row>
    <row r="1485" spans="1:6" ht="15" thickBot="1" x14ac:dyDescent="0.35">
      <c r="A1485" s="2">
        <v>38775</v>
      </c>
      <c r="B1485" s="5">
        <f t="shared" si="98"/>
        <v>2</v>
      </c>
      <c r="C1485" s="5">
        <f t="shared" si="99"/>
        <v>27</v>
      </c>
      <c r="D1485" s="5">
        <f t="shared" si="100"/>
        <v>2</v>
      </c>
      <c r="E1485" s="3">
        <v>34.35</v>
      </c>
      <c r="F1485">
        <f t="shared" si="101"/>
        <v>-6.9384215091067352E-3</v>
      </c>
    </row>
    <row r="1486" spans="1:6" ht="15" thickBot="1" x14ac:dyDescent="0.35">
      <c r="A1486" s="2">
        <v>38776</v>
      </c>
      <c r="B1486" s="5">
        <f t="shared" si="98"/>
        <v>2</v>
      </c>
      <c r="C1486" s="5">
        <f t="shared" si="99"/>
        <v>28</v>
      </c>
      <c r="D1486" s="5">
        <f t="shared" si="100"/>
        <v>3</v>
      </c>
      <c r="E1486" s="3">
        <v>34.119999999999997</v>
      </c>
      <c r="F1486">
        <f t="shared" si="101"/>
        <v>-6.6957787481806107E-3</v>
      </c>
    </row>
    <row r="1487" spans="1:6" ht="15" thickBot="1" x14ac:dyDescent="0.35">
      <c r="A1487" s="2">
        <v>38777</v>
      </c>
      <c r="B1487" s="5">
        <f t="shared" si="98"/>
        <v>3</v>
      </c>
      <c r="C1487" s="5">
        <f t="shared" si="99"/>
        <v>1</v>
      </c>
      <c r="D1487" s="5">
        <f t="shared" si="100"/>
        <v>4</v>
      </c>
      <c r="E1487" s="3">
        <v>35.21</v>
      </c>
      <c r="F1487">
        <f t="shared" si="101"/>
        <v>3.1946072684642543E-2</v>
      </c>
    </row>
    <row r="1488" spans="1:6" ht="15" thickBot="1" x14ac:dyDescent="0.35">
      <c r="A1488" s="2">
        <v>38778</v>
      </c>
      <c r="B1488" s="5">
        <f t="shared" si="98"/>
        <v>3</v>
      </c>
      <c r="C1488" s="5">
        <f t="shared" si="99"/>
        <v>2</v>
      </c>
      <c r="D1488" s="5">
        <f t="shared" si="100"/>
        <v>5</v>
      </c>
      <c r="E1488" s="3">
        <v>34.770000000000003</v>
      </c>
      <c r="F1488">
        <f t="shared" si="101"/>
        <v>-1.2496449872195335E-2</v>
      </c>
    </row>
    <row r="1489" spans="1:6" ht="15" thickBot="1" x14ac:dyDescent="0.35">
      <c r="A1489" s="2">
        <v>38779</v>
      </c>
      <c r="B1489" s="5">
        <f t="shared" si="98"/>
        <v>3</v>
      </c>
      <c r="C1489" s="5">
        <f t="shared" si="99"/>
        <v>3</v>
      </c>
      <c r="D1489" s="5">
        <f t="shared" si="100"/>
        <v>6</v>
      </c>
      <c r="E1489" s="3">
        <v>34.5</v>
      </c>
      <c r="F1489">
        <f t="shared" si="101"/>
        <v>-7.7653149266610037E-3</v>
      </c>
    </row>
    <row r="1490" spans="1:6" ht="15" thickBot="1" x14ac:dyDescent="0.35">
      <c r="A1490" s="2">
        <v>38782</v>
      </c>
      <c r="B1490" s="5">
        <f t="shared" si="98"/>
        <v>3</v>
      </c>
      <c r="C1490" s="5">
        <f t="shared" si="99"/>
        <v>6</v>
      </c>
      <c r="D1490" s="5">
        <f t="shared" si="100"/>
        <v>2</v>
      </c>
      <c r="E1490" s="3">
        <v>33.630000000000003</v>
      </c>
      <c r="F1490">
        <f t="shared" si="101"/>
        <v>-2.5217391304347751E-2</v>
      </c>
    </row>
    <row r="1491" spans="1:6" ht="15" thickBot="1" x14ac:dyDescent="0.35">
      <c r="A1491" s="2">
        <v>38783</v>
      </c>
      <c r="B1491" s="5">
        <f t="shared" si="98"/>
        <v>3</v>
      </c>
      <c r="C1491" s="5">
        <f t="shared" si="99"/>
        <v>7</v>
      </c>
      <c r="D1491" s="5">
        <f t="shared" si="100"/>
        <v>3</v>
      </c>
      <c r="E1491" s="3">
        <v>32.590000000000003</v>
      </c>
      <c r="F1491">
        <f t="shared" si="101"/>
        <v>-3.0924769550996108E-2</v>
      </c>
    </row>
    <row r="1492" spans="1:6" ht="15" thickBot="1" x14ac:dyDescent="0.35">
      <c r="A1492" s="2">
        <v>38784</v>
      </c>
      <c r="B1492" s="5">
        <f t="shared" si="98"/>
        <v>3</v>
      </c>
      <c r="C1492" s="5">
        <f t="shared" si="99"/>
        <v>8</v>
      </c>
      <c r="D1492" s="5">
        <f t="shared" si="100"/>
        <v>4</v>
      </c>
      <c r="E1492" s="3">
        <v>32.880000000000003</v>
      </c>
      <c r="F1492">
        <f t="shared" si="101"/>
        <v>8.8984351027922397E-3</v>
      </c>
    </row>
    <row r="1493" spans="1:6" ht="15" thickBot="1" x14ac:dyDescent="0.35">
      <c r="A1493" s="2">
        <v>38785</v>
      </c>
      <c r="B1493" s="5">
        <f t="shared" si="98"/>
        <v>3</v>
      </c>
      <c r="C1493" s="5">
        <f t="shared" si="99"/>
        <v>9</v>
      </c>
      <c r="D1493" s="5">
        <f t="shared" si="100"/>
        <v>5</v>
      </c>
      <c r="E1493" s="3">
        <v>33</v>
      </c>
      <c r="F1493">
        <f t="shared" si="101"/>
        <v>3.6496350364962722E-3</v>
      </c>
    </row>
    <row r="1494" spans="1:6" ht="15" thickBot="1" x14ac:dyDescent="0.35">
      <c r="A1494" s="2">
        <v>38786</v>
      </c>
      <c r="B1494" s="5">
        <f t="shared" si="98"/>
        <v>3</v>
      </c>
      <c r="C1494" s="5">
        <f t="shared" si="99"/>
        <v>10</v>
      </c>
      <c r="D1494" s="5">
        <f t="shared" si="100"/>
        <v>6</v>
      </c>
      <c r="E1494" s="3">
        <v>32.78</v>
      </c>
      <c r="F1494">
        <f t="shared" si="101"/>
        <v>-6.6666666666666324E-3</v>
      </c>
    </row>
    <row r="1495" spans="1:6" ht="15" thickBot="1" x14ac:dyDescent="0.35">
      <c r="A1495" s="2">
        <v>38789</v>
      </c>
      <c r="B1495" s="5">
        <f t="shared" si="98"/>
        <v>3</v>
      </c>
      <c r="C1495" s="5">
        <f t="shared" si="99"/>
        <v>13</v>
      </c>
      <c r="D1495" s="5">
        <f t="shared" si="100"/>
        <v>2</v>
      </c>
      <c r="E1495" s="3">
        <v>33.01</v>
      </c>
      <c r="F1495">
        <f t="shared" si="101"/>
        <v>7.0164734594263837E-3</v>
      </c>
    </row>
    <row r="1496" spans="1:6" ht="15" thickBot="1" x14ac:dyDescent="0.35">
      <c r="A1496" s="2">
        <v>38790</v>
      </c>
      <c r="B1496" s="5">
        <f t="shared" si="98"/>
        <v>3</v>
      </c>
      <c r="C1496" s="5">
        <f t="shared" si="99"/>
        <v>14</v>
      </c>
      <c r="D1496" s="5">
        <f t="shared" si="100"/>
        <v>3</v>
      </c>
      <c r="E1496" s="3">
        <v>33.75</v>
      </c>
      <c r="F1496">
        <f t="shared" si="101"/>
        <v>2.2417449257800728E-2</v>
      </c>
    </row>
    <row r="1497" spans="1:6" ht="15" thickBot="1" x14ac:dyDescent="0.35">
      <c r="A1497" s="2">
        <v>38791</v>
      </c>
      <c r="B1497" s="5">
        <f t="shared" si="98"/>
        <v>3</v>
      </c>
      <c r="C1497" s="5">
        <f t="shared" si="99"/>
        <v>15</v>
      </c>
      <c r="D1497" s="5">
        <f t="shared" si="100"/>
        <v>4</v>
      </c>
      <c r="E1497" s="3">
        <v>33.770000000000003</v>
      </c>
      <c r="F1497">
        <f t="shared" si="101"/>
        <v>5.9259259259268518E-4</v>
      </c>
    </row>
    <row r="1498" spans="1:6" ht="15" thickBot="1" x14ac:dyDescent="0.35">
      <c r="A1498" s="2">
        <v>38792</v>
      </c>
      <c r="B1498" s="5">
        <f t="shared" si="98"/>
        <v>3</v>
      </c>
      <c r="C1498" s="5">
        <f t="shared" si="99"/>
        <v>16</v>
      </c>
      <c r="D1498" s="5">
        <f t="shared" si="100"/>
        <v>5</v>
      </c>
      <c r="E1498" s="3">
        <v>33.01</v>
      </c>
      <c r="F1498">
        <f t="shared" si="101"/>
        <v>-2.2505182114302785E-2</v>
      </c>
    </row>
    <row r="1499" spans="1:6" ht="15" thickBot="1" x14ac:dyDescent="0.35">
      <c r="A1499" s="2">
        <v>38793</v>
      </c>
      <c r="B1499" s="5">
        <f t="shared" si="98"/>
        <v>3</v>
      </c>
      <c r="C1499" s="5">
        <f t="shared" si="99"/>
        <v>17</v>
      </c>
      <c r="D1499" s="5">
        <f t="shared" si="100"/>
        <v>6</v>
      </c>
      <c r="E1499" s="3">
        <v>33.270000000000003</v>
      </c>
      <c r="F1499">
        <f t="shared" si="101"/>
        <v>7.8764010905787683E-3</v>
      </c>
    </row>
    <row r="1500" spans="1:6" ht="15" thickBot="1" x14ac:dyDescent="0.35">
      <c r="A1500" s="2">
        <v>38796</v>
      </c>
      <c r="B1500" s="5">
        <f t="shared" si="98"/>
        <v>3</v>
      </c>
      <c r="C1500" s="5">
        <f t="shared" si="99"/>
        <v>20</v>
      </c>
      <c r="D1500" s="5">
        <f t="shared" si="100"/>
        <v>2</v>
      </c>
      <c r="E1500" s="3">
        <v>33.270000000000003</v>
      </c>
      <c r="F1500">
        <f t="shared" si="101"/>
        <v>0</v>
      </c>
    </row>
    <row r="1501" spans="1:6" ht="15" thickBot="1" x14ac:dyDescent="0.35">
      <c r="A1501" s="2">
        <v>38797</v>
      </c>
      <c r="B1501" s="5">
        <f t="shared" si="98"/>
        <v>3</v>
      </c>
      <c r="C1501" s="5">
        <f t="shared" si="99"/>
        <v>21</v>
      </c>
      <c r="D1501" s="5">
        <f t="shared" si="100"/>
        <v>3</v>
      </c>
      <c r="E1501" s="3">
        <v>33.35</v>
      </c>
      <c r="F1501">
        <f t="shared" si="101"/>
        <v>2.4045686804928853E-3</v>
      </c>
    </row>
    <row r="1502" spans="1:6" ht="15" thickBot="1" x14ac:dyDescent="0.35">
      <c r="A1502" s="2">
        <v>38798</v>
      </c>
      <c r="B1502" s="5">
        <f t="shared" si="98"/>
        <v>3</v>
      </c>
      <c r="C1502" s="5">
        <f t="shared" si="99"/>
        <v>22</v>
      </c>
      <c r="D1502" s="5">
        <f t="shared" si="100"/>
        <v>4</v>
      </c>
      <c r="E1502" s="3">
        <v>32.979999999999997</v>
      </c>
      <c r="F1502">
        <f t="shared" si="101"/>
        <v>-1.1094452773613329E-2</v>
      </c>
    </row>
    <row r="1503" spans="1:6" ht="15" thickBot="1" x14ac:dyDescent="0.35">
      <c r="A1503" s="2">
        <v>38799</v>
      </c>
      <c r="B1503" s="5">
        <f t="shared" si="98"/>
        <v>3</v>
      </c>
      <c r="C1503" s="5">
        <f t="shared" si="99"/>
        <v>23</v>
      </c>
      <c r="D1503" s="5">
        <f t="shared" si="100"/>
        <v>5</v>
      </c>
      <c r="E1503" s="3">
        <v>33.270000000000003</v>
      </c>
      <c r="F1503">
        <f t="shared" si="101"/>
        <v>8.7932080048516159E-3</v>
      </c>
    </row>
    <row r="1504" spans="1:6" ht="15" thickBot="1" x14ac:dyDescent="0.35">
      <c r="A1504" s="2">
        <v>38800</v>
      </c>
      <c r="B1504" s="5">
        <f t="shared" si="98"/>
        <v>3</v>
      </c>
      <c r="C1504" s="5">
        <f t="shared" si="99"/>
        <v>24</v>
      </c>
      <c r="D1504" s="5">
        <f t="shared" si="100"/>
        <v>6</v>
      </c>
      <c r="E1504" s="3">
        <v>33.76</v>
      </c>
      <c r="F1504">
        <f t="shared" si="101"/>
        <v>1.4727983168019081E-2</v>
      </c>
    </row>
    <row r="1505" spans="1:6" ht="15" thickBot="1" x14ac:dyDescent="0.35">
      <c r="A1505" s="2">
        <v>38803</v>
      </c>
      <c r="B1505" s="5">
        <f t="shared" si="98"/>
        <v>3</v>
      </c>
      <c r="C1505" s="5">
        <f t="shared" si="99"/>
        <v>27</v>
      </c>
      <c r="D1505" s="5">
        <f t="shared" si="100"/>
        <v>2</v>
      </c>
      <c r="E1505" s="3">
        <v>34.01</v>
      </c>
      <c r="F1505">
        <f t="shared" si="101"/>
        <v>7.4052132701421802E-3</v>
      </c>
    </row>
    <row r="1506" spans="1:6" ht="15" thickBot="1" x14ac:dyDescent="0.35">
      <c r="A1506" s="2">
        <v>38804</v>
      </c>
      <c r="B1506" s="5">
        <f t="shared" si="98"/>
        <v>3</v>
      </c>
      <c r="C1506" s="5">
        <f t="shared" si="99"/>
        <v>28</v>
      </c>
      <c r="D1506" s="5">
        <f t="shared" si="100"/>
        <v>3</v>
      </c>
      <c r="E1506" s="3">
        <v>34.229999999999997</v>
      </c>
      <c r="F1506">
        <f t="shared" si="101"/>
        <v>6.4686856806821192E-3</v>
      </c>
    </row>
    <row r="1507" spans="1:6" ht="15" thickBot="1" x14ac:dyDescent="0.35">
      <c r="A1507" s="2">
        <v>38805</v>
      </c>
      <c r="B1507" s="5">
        <f t="shared" si="98"/>
        <v>3</v>
      </c>
      <c r="C1507" s="5">
        <f t="shared" si="99"/>
        <v>29</v>
      </c>
      <c r="D1507" s="5">
        <f t="shared" si="100"/>
        <v>4</v>
      </c>
      <c r="E1507" s="3">
        <v>35.929900000000004</v>
      </c>
      <c r="F1507">
        <f t="shared" si="101"/>
        <v>4.9661115980134583E-2</v>
      </c>
    </row>
    <row r="1508" spans="1:6" ht="15" thickBot="1" x14ac:dyDescent="0.35">
      <c r="A1508" s="2">
        <v>38806</v>
      </c>
      <c r="B1508" s="5">
        <f t="shared" si="98"/>
        <v>3</v>
      </c>
      <c r="C1508" s="5">
        <f t="shared" si="99"/>
        <v>30</v>
      </c>
      <c r="D1508" s="5">
        <f t="shared" si="100"/>
        <v>5</v>
      </c>
      <c r="E1508" s="3">
        <v>37.14</v>
      </c>
      <c r="F1508">
        <f t="shared" si="101"/>
        <v>3.3679470301893326E-2</v>
      </c>
    </row>
    <row r="1509" spans="1:6" ht="15" thickBot="1" x14ac:dyDescent="0.35">
      <c r="A1509" s="2">
        <v>38807</v>
      </c>
      <c r="B1509" s="5">
        <f t="shared" si="98"/>
        <v>3</v>
      </c>
      <c r="C1509" s="5">
        <f t="shared" si="99"/>
        <v>31</v>
      </c>
      <c r="D1509" s="5">
        <f t="shared" si="100"/>
        <v>6</v>
      </c>
      <c r="E1509" s="3">
        <v>37.1</v>
      </c>
      <c r="F1509">
        <f t="shared" si="101"/>
        <v>-1.0770059235325564E-3</v>
      </c>
    </row>
    <row r="1510" spans="1:6" ht="15" thickBot="1" x14ac:dyDescent="0.35">
      <c r="A1510" s="2">
        <v>38810</v>
      </c>
      <c r="B1510" s="5">
        <f t="shared" si="98"/>
        <v>4</v>
      </c>
      <c r="C1510" s="5">
        <f t="shared" si="99"/>
        <v>3</v>
      </c>
      <c r="D1510" s="5">
        <f t="shared" si="100"/>
        <v>2</v>
      </c>
      <c r="E1510" s="3">
        <v>37.5</v>
      </c>
      <c r="F1510">
        <f t="shared" si="101"/>
        <v>1.078167115902961E-2</v>
      </c>
    </row>
    <row r="1511" spans="1:6" ht="15" thickBot="1" x14ac:dyDescent="0.35">
      <c r="A1511" s="2">
        <v>38811</v>
      </c>
      <c r="B1511" s="5">
        <f t="shared" si="98"/>
        <v>4</v>
      </c>
      <c r="C1511" s="5">
        <f t="shared" si="99"/>
        <v>4</v>
      </c>
      <c r="D1511" s="5">
        <f t="shared" si="100"/>
        <v>3</v>
      </c>
      <c r="E1511" s="3">
        <v>37.51</v>
      </c>
      <c r="F1511">
        <f t="shared" si="101"/>
        <v>2.6666666666661361E-4</v>
      </c>
    </row>
    <row r="1512" spans="1:6" ht="15" thickBot="1" x14ac:dyDescent="0.35">
      <c r="A1512" s="2">
        <v>38812</v>
      </c>
      <c r="B1512" s="5">
        <f t="shared" si="98"/>
        <v>4</v>
      </c>
      <c r="C1512" s="5">
        <f t="shared" si="99"/>
        <v>5</v>
      </c>
      <c r="D1512" s="5">
        <f t="shared" si="100"/>
        <v>4</v>
      </c>
      <c r="E1512" s="3">
        <v>38.25</v>
      </c>
      <c r="F1512">
        <f t="shared" si="101"/>
        <v>1.972807251399632E-2</v>
      </c>
    </row>
    <row r="1513" spans="1:6" ht="15" thickBot="1" x14ac:dyDescent="0.35">
      <c r="A1513" s="2">
        <v>38813</v>
      </c>
      <c r="B1513" s="5">
        <f t="shared" si="98"/>
        <v>4</v>
      </c>
      <c r="C1513" s="5">
        <f t="shared" si="99"/>
        <v>6</v>
      </c>
      <c r="D1513" s="5">
        <f t="shared" si="100"/>
        <v>5</v>
      </c>
      <c r="E1513" s="3">
        <v>37.58</v>
      </c>
      <c r="F1513">
        <f t="shared" si="101"/>
        <v>-1.751633986928109E-2</v>
      </c>
    </row>
    <row r="1514" spans="1:6" ht="15" thickBot="1" x14ac:dyDescent="0.35">
      <c r="A1514" s="2">
        <v>38814</v>
      </c>
      <c r="B1514" s="5">
        <f t="shared" si="98"/>
        <v>4</v>
      </c>
      <c r="C1514" s="5">
        <f t="shared" si="99"/>
        <v>7</v>
      </c>
      <c r="D1514" s="5">
        <f t="shared" si="100"/>
        <v>6</v>
      </c>
      <c r="E1514" s="3">
        <v>36.770000000000003</v>
      </c>
      <c r="F1514">
        <f t="shared" si="101"/>
        <v>-2.1554018094731113E-2</v>
      </c>
    </row>
    <row r="1515" spans="1:6" ht="15" thickBot="1" x14ac:dyDescent="0.35">
      <c r="A1515" s="2">
        <v>38817</v>
      </c>
      <c r="B1515" s="5">
        <f t="shared" si="98"/>
        <v>4</v>
      </c>
      <c r="C1515" s="5">
        <f t="shared" si="99"/>
        <v>10</v>
      </c>
      <c r="D1515" s="5">
        <f t="shared" si="100"/>
        <v>2</v>
      </c>
      <c r="E1515" s="3">
        <v>35.71</v>
      </c>
      <c r="F1515">
        <f t="shared" si="101"/>
        <v>-2.8827848789774332E-2</v>
      </c>
    </row>
    <row r="1516" spans="1:6" ht="15" thickBot="1" x14ac:dyDescent="0.35">
      <c r="A1516" s="2">
        <v>38818</v>
      </c>
      <c r="B1516" s="5">
        <f t="shared" si="98"/>
        <v>4</v>
      </c>
      <c r="C1516" s="5">
        <f t="shared" si="99"/>
        <v>11</v>
      </c>
      <c r="D1516" s="5">
        <f t="shared" si="100"/>
        <v>3</v>
      </c>
      <c r="E1516" s="3">
        <v>35.69</v>
      </c>
      <c r="F1516">
        <f t="shared" si="101"/>
        <v>-5.6006720806505534E-4</v>
      </c>
    </row>
    <row r="1517" spans="1:6" ht="15" thickBot="1" x14ac:dyDescent="0.35">
      <c r="A1517" s="2">
        <v>38819</v>
      </c>
      <c r="B1517" s="5">
        <f t="shared" si="98"/>
        <v>4</v>
      </c>
      <c r="C1517" s="5">
        <f t="shared" si="99"/>
        <v>12</v>
      </c>
      <c r="D1517" s="5">
        <f t="shared" si="100"/>
        <v>4</v>
      </c>
      <c r="E1517" s="3">
        <v>35.71</v>
      </c>
      <c r="F1517">
        <f t="shared" si="101"/>
        <v>5.6038105912028938E-4</v>
      </c>
    </row>
    <row r="1518" spans="1:6" ht="15" thickBot="1" x14ac:dyDescent="0.35">
      <c r="A1518" s="2">
        <v>38820</v>
      </c>
      <c r="B1518" s="5">
        <f t="shared" si="98"/>
        <v>4</v>
      </c>
      <c r="C1518" s="5">
        <f t="shared" si="99"/>
        <v>13</v>
      </c>
      <c r="D1518" s="5">
        <f t="shared" si="100"/>
        <v>5</v>
      </c>
      <c r="E1518" s="3">
        <v>36.31</v>
      </c>
      <c r="F1518">
        <f t="shared" si="101"/>
        <v>1.6802016241949075E-2</v>
      </c>
    </row>
    <row r="1519" spans="1:6" ht="15" thickBot="1" x14ac:dyDescent="0.35">
      <c r="A1519" s="2">
        <v>38824</v>
      </c>
      <c r="B1519" s="5">
        <f t="shared" si="98"/>
        <v>4</v>
      </c>
      <c r="C1519" s="5">
        <f t="shared" si="99"/>
        <v>17</v>
      </c>
      <c r="D1519" s="5">
        <f t="shared" si="100"/>
        <v>2</v>
      </c>
      <c r="E1519" s="3">
        <v>35.64</v>
      </c>
      <c r="F1519">
        <f t="shared" si="101"/>
        <v>-1.8452217020104699E-2</v>
      </c>
    </row>
    <row r="1520" spans="1:6" ht="15" thickBot="1" x14ac:dyDescent="0.35">
      <c r="A1520" s="2">
        <v>38825</v>
      </c>
      <c r="B1520" s="5">
        <f t="shared" si="98"/>
        <v>4</v>
      </c>
      <c r="C1520" s="5">
        <f t="shared" si="99"/>
        <v>18</v>
      </c>
      <c r="D1520" s="5">
        <f t="shared" si="100"/>
        <v>3</v>
      </c>
      <c r="E1520" s="3">
        <v>37.049999999999997</v>
      </c>
      <c r="F1520">
        <f t="shared" si="101"/>
        <v>3.9562289562289465E-2</v>
      </c>
    </row>
    <row r="1521" spans="1:6" ht="15" thickBot="1" x14ac:dyDescent="0.35">
      <c r="A1521" s="2">
        <v>38826</v>
      </c>
      <c r="B1521" s="5">
        <f t="shared" si="98"/>
        <v>4</v>
      </c>
      <c r="C1521" s="5">
        <f t="shared" si="99"/>
        <v>19</v>
      </c>
      <c r="D1521" s="5">
        <f t="shared" si="100"/>
        <v>4</v>
      </c>
      <c r="E1521" s="3">
        <v>36.97</v>
      </c>
      <c r="F1521">
        <f t="shared" si="101"/>
        <v>-2.1592442645073763E-3</v>
      </c>
    </row>
    <row r="1522" spans="1:6" ht="15" thickBot="1" x14ac:dyDescent="0.35">
      <c r="A1522" s="2">
        <v>38827</v>
      </c>
      <c r="B1522" s="5">
        <f t="shared" si="98"/>
        <v>4</v>
      </c>
      <c r="C1522" s="5">
        <f t="shared" si="99"/>
        <v>20</v>
      </c>
      <c r="D1522" s="5">
        <f t="shared" si="100"/>
        <v>5</v>
      </c>
      <c r="E1522" s="3">
        <v>36.64</v>
      </c>
      <c r="F1522">
        <f t="shared" si="101"/>
        <v>-8.926156342980749E-3</v>
      </c>
    </row>
    <row r="1523" spans="1:6" ht="15" thickBot="1" x14ac:dyDescent="0.35">
      <c r="A1523" s="2">
        <v>38828</v>
      </c>
      <c r="B1523" s="5">
        <f t="shared" si="98"/>
        <v>4</v>
      </c>
      <c r="C1523" s="5">
        <f t="shared" si="99"/>
        <v>21</v>
      </c>
      <c r="D1523" s="5">
        <f t="shared" si="100"/>
        <v>6</v>
      </c>
      <c r="E1523" s="3">
        <v>36.270000000000003</v>
      </c>
      <c r="F1523">
        <f t="shared" si="101"/>
        <v>-1.00982532751091E-2</v>
      </c>
    </row>
    <row r="1524" spans="1:6" ht="15" thickBot="1" x14ac:dyDescent="0.35">
      <c r="A1524" s="2">
        <v>38831</v>
      </c>
      <c r="B1524" s="5">
        <f t="shared" si="98"/>
        <v>4</v>
      </c>
      <c r="C1524" s="5">
        <f t="shared" si="99"/>
        <v>24</v>
      </c>
      <c r="D1524" s="5">
        <f t="shared" si="100"/>
        <v>2</v>
      </c>
      <c r="E1524" s="3">
        <v>35.78</v>
      </c>
      <c r="F1524">
        <f t="shared" si="101"/>
        <v>-1.3509787703336143E-2</v>
      </c>
    </row>
    <row r="1525" spans="1:6" ht="15" thickBot="1" x14ac:dyDescent="0.35">
      <c r="A1525" s="2">
        <v>38832</v>
      </c>
      <c r="B1525" s="5">
        <f t="shared" si="98"/>
        <v>4</v>
      </c>
      <c r="C1525" s="5">
        <f t="shared" si="99"/>
        <v>25</v>
      </c>
      <c r="D1525" s="5">
        <f t="shared" si="100"/>
        <v>3</v>
      </c>
      <c r="E1525" s="3">
        <v>36.5</v>
      </c>
      <c r="F1525">
        <f t="shared" si="101"/>
        <v>2.0122973728339821E-2</v>
      </c>
    </row>
    <row r="1526" spans="1:6" ht="15" thickBot="1" x14ac:dyDescent="0.35">
      <c r="A1526" s="2">
        <v>38833</v>
      </c>
      <c r="B1526" s="5">
        <f t="shared" si="98"/>
        <v>4</v>
      </c>
      <c r="C1526" s="5">
        <f t="shared" si="99"/>
        <v>26</v>
      </c>
      <c r="D1526" s="5">
        <f t="shared" si="100"/>
        <v>4</v>
      </c>
      <c r="E1526" s="3">
        <v>36.880000000000003</v>
      </c>
      <c r="F1526">
        <f t="shared" si="101"/>
        <v>1.0410958904109658E-2</v>
      </c>
    </row>
    <row r="1527" spans="1:6" ht="15" thickBot="1" x14ac:dyDescent="0.35">
      <c r="A1527" s="2">
        <v>38834</v>
      </c>
      <c r="B1527" s="5">
        <f t="shared" si="98"/>
        <v>4</v>
      </c>
      <c r="C1527" s="5">
        <f t="shared" si="99"/>
        <v>27</v>
      </c>
      <c r="D1527" s="5">
        <f t="shared" si="100"/>
        <v>5</v>
      </c>
      <c r="E1527" s="3">
        <v>31.93</v>
      </c>
      <c r="F1527">
        <f t="shared" si="101"/>
        <v>-0.13421908893709333</v>
      </c>
    </row>
    <row r="1528" spans="1:6" ht="15" thickBot="1" x14ac:dyDescent="0.35">
      <c r="A1528" s="2">
        <v>38835</v>
      </c>
      <c r="B1528" s="5">
        <f t="shared" si="98"/>
        <v>4</v>
      </c>
      <c r="C1528" s="5">
        <f t="shared" si="99"/>
        <v>28</v>
      </c>
      <c r="D1528" s="5">
        <f t="shared" si="100"/>
        <v>6</v>
      </c>
      <c r="E1528" s="3">
        <v>32.71</v>
      </c>
      <c r="F1528">
        <f t="shared" si="101"/>
        <v>2.4428437206389011E-2</v>
      </c>
    </row>
    <row r="1529" spans="1:6" ht="15" thickBot="1" x14ac:dyDescent="0.35">
      <c r="A1529" s="2">
        <v>38838</v>
      </c>
      <c r="B1529" s="5">
        <f t="shared" si="98"/>
        <v>5</v>
      </c>
      <c r="C1529" s="5">
        <f t="shared" si="99"/>
        <v>1</v>
      </c>
      <c r="D1529" s="5">
        <f t="shared" si="100"/>
        <v>2</v>
      </c>
      <c r="E1529" s="3">
        <v>32.700000000000003</v>
      </c>
      <c r="F1529">
        <f t="shared" si="101"/>
        <v>-3.0571690614484897E-4</v>
      </c>
    </row>
    <row r="1530" spans="1:6" ht="15" thickBot="1" x14ac:dyDescent="0.35">
      <c r="A1530" s="2">
        <v>38839</v>
      </c>
      <c r="B1530" s="5">
        <f t="shared" si="98"/>
        <v>5</v>
      </c>
      <c r="C1530" s="5">
        <f t="shared" si="99"/>
        <v>2</v>
      </c>
      <c r="D1530" s="5">
        <f t="shared" si="100"/>
        <v>3</v>
      </c>
      <c r="E1530" s="3">
        <v>32.159999999999997</v>
      </c>
      <c r="F1530">
        <f t="shared" si="101"/>
        <v>-1.6513761467890097E-2</v>
      </c>
    </row>
    <row r="1531" spans="1:6" ht="15" thickBot="1" x14ac:dyDescent="0.35">
      <c r="A1531" s="2">
        <v>38840</v>
      </c>
      <c r="B1531" s="5">
        <f t="shared" si="98"/>
        <v>5</v>
      </c>
      <c r="C1531" s="5">
        <f t="shared" si="99"/>
        <v>3</v>
      </c>
      <c r="D1531" s="5">
        <f t="shared" si="100"/>
        <v>4</v>
      </c>
      <c r="E1531" s="3">
        <v>32.159999999999997</v>
      </c>
      <c r="F1531">
        <f t="shared" si="101"/>
        <v>0</v>
      </c>
    </row>
    <row r="1532" spans="1:6" ht="15" thickBot="1" x14ac:dyDescent="0.35">
      <c r="A1532" s="2">
        <v>38841</v>
      </c>
      <c r="B1532" s="5">
        <f t="shared" si="98"/>
        <v>5</v>
      </c>
      <c r="C1532" s="5">
        <f t="shared" si="99"/>
        <v>4</v>
      </c>
      <c r="D1532" s="5">
        <f t="shared" si="100"/>
        <v>5</v>
      </c>
      <c r="E1532" s="3">
        <v>31.95</v>
      </c>
      <c r="F1532">
        <f t="shared" si="101"/>
        <v>-6.5298507462685732E-3</v>
      </c>
    </row>
    <row r="1533" spans="1:6" ht="15" thickBot="1" x14ac:dyDescent="0.35">
      <c r="A1533" s="2">
        <v>38842</v>
      </c>
      <c r="B1533" s="5">
        <f t="shared" si="98"/>
        <v>5</v>
      </c>
      <c r="C1533" s="5">
        <f t="shared" si="99"/>
        <v>5</v>
      </c>
      <c r="D1533" s="5">
        <f t="shared" si="100"/>
        <v>6</v>
      </c>
      <c r="E1533" s="3">
        <v>32.44</v>
      </c>
      <c r="F1533">
        <f t="shared" si="101"/>
        <v>1.5336463223787119E-2</v>
      </c>
    </row>
    <row r="1534" spans="1:6" ht="15" thickBot="1" x14ac:dyDescent="0.35">
      <c r="A1534" s="2">
        <v>38845</v>
      </c>
      <c r="B1534" s="5">
        <f t="shared" si="98"/>
        <v>5</v>
      </c>
      <c r="C1534" s="5">
        <f t="shared" si="99"/>
        <v>8</v>
      </c>
      <c r="D1534" s="5">
        <f t="shared" si="100"/>
        <v>2</v>
      </c>
      <c r="E1534" s="3">
        <v>32.14</v>
      </c>
      <c r="F1534">
        <f t="shared" si="101"/>
        <v>-9.2478421701602097E-3</v>
      </c>
    </row>
    <row r="1535" spans="1:6" ht="15" thickBot="1" x14ac:dyDescent="0.35">
      <c r="A1535" s="2">
        <v>38846</v>
      </c>
      <c r="B1535" s="5">
        <f t="shared" si="98"/>
        <v>5</v>
      </c>
      <c r="C1535" s="5">
        <f t="shared" si="99"/>
        <v>9</v>
      </c>
      <c r="D1535" s="5">
        <f t="shared" si="100"/>
        <v>3</v>
      </c>
      <c r="E1535" s="3">
        <v>31.57</v>
      </c>
      <c r="F1535">
        <f t="shared" si="101"/>
        <v>-1.773490976975732E-2</v>
      </c>
    </row>
    <row r="1536" spans="1:6" ht="15" thickBot="1" x14ac:dyDescent="0.35">
      <c r="A1536" s="2">
        <v>38847</v>
      </c>
      <c r="B1536" s="5">
        <f t="shared" si="98"/>
        <v>5</v>
      </c>
      <c r="C1536" s="5">
        <f t="shared" si="99"/>
        <v>10</v>
      </c>
      <c r="D1536" s="5">
        <f t="shared" si="100"/>
        <v>4</v>
      </c>
      <c r="E1536" s="3">
        <v>30.87</v>
      </c>
      <c r="F1536">
        <f t="shared" si="101"/>
        <v>-2.2172949002217272E-2</v>
      </c>
    </row>
    <row r="1537" spans="1:6" ht="15" thickBot="1" x14ac:dyDescent="0.35">
      <c r="A1537" s="2">
        <v>38848</v>
      </c>
      <c r="B1537" s="5">
        <f t="shared" si="98"/>
        <v>5</v>
      </c>
      <c r="C1537" s="5">
        <f t="shared" si="99"/>
        <v>11</v>
      </c>
      <c r="D1537" s="5">
        <f t="shared" si="100"/>
        <v>5</v>
      </c>
      <c r="E1537" s="3">
        <v>29.65</v>
      </c>
      <c r="F1537">
        <f t="shared" si="101"/>
        <v>-3.9520570132815111E-2</v>
      </c>
    </row>
    <row r="1538" spans="1:6" ht="15" thickBot="1" x14ac:dyDescent="0.35">
      <c r="A1538" s="2">
        <v>38849</v>
      </c>
      <c r="B1538" s="5">
        <f t="shared" si="98"/>
        <v>5</v>
      </c>
      <c r="C1538" s="5">
        <f t="shared" si="99"/>
        <v>12</v>
      </c>
      <c r="D1538" s="5">
        <f t="shared" si="100"/>
        <v>6</v>
      </c>
      <c r="E1538" s="3">
        <v>29.84</v>
      </c>
      <c r="F1538">
        <f t="shared" si="101"/>
        <v>6.4080944350759289E-3</v>
      </c>
    </row>
    <row r="1539" spans="1:6" ht="15" thickBot="1" x14ac:dyDescent="0.35">
      <c r="A1539" s="2">
        <v>38852</v>
      </c>
      <c r="B1539" s="5">
        <f t="shared" ref="B1539:B1602" si="102">MONTH(A1539)</f>
        <v>5</v>
      </c>
      <c r="C1539" s="5">
        <f t="shared" ref="C1539:C1602" si="103">DAY(A1539)</f>
        <v>15</v>
      </c>
      <c r="D1539" s="5">
        <f t="shared" ref="D1539:D1602" si="104">WEEKDAY(A1539,1)</f>
        <v>2</v>
      </c>
      <c r="E1539" s="3">
        <v>28.67</v>
      </c>
      <c r="F1539">
        <f t="shared" si="101"/>
        <v>-3.9209115281501276E-2</v>
      </c>
    </row>
    <row r="1540" spans="1:6" ht="15" thickBot="1" x14ac:dyDescent="0.35">
      <c r="A1540" s="2">
        <v>38853</v>
      </c>
      <c r="B1540" s="5">
        <f t="shared" si="102"/>
        <v>5</v>
      </c>
      <c r="C1540" s="5">
        <f t="shared" si="103"/>
        <v>16</v>
      </c>
      <c r="D1540" s="5">
        <f t="shared" si="104"/>
        <v>3</v>
      </c>
      <c r="E1540" s="3">
        <v>28.49</v>
      </c>
      <c r="F1540">
        <f t="shared" ref="F1540:F1603" si="105">(E1540-E1539)/E1539</f>
        <v>-6.2783397279387258E-3</v>
      </c>
    </row>
    <row r="1541" spans="1:6" ht="15" thickBot="1" x14ac:dyDescent="0.35">
      <c r="A1541" s="2">
        <v>38854</v>
      </c>
      <c r="B1541" s="5">
        <f t="shared" si="102"/>
        <v>5</v>
      </c>
      <c r="C1541" s="5">
        <f t="shared" si="103"/>
        <v>17</v>
      </c>
      <c r="D1541" s="5">
        <f t="shared" si="104"/>
        <v>4</v>
      </c>
      <c r="E1541" s="3">
        <v>28.77</v>
      </c>
      <c r="F1541">
        <f t="shared" si="105"/>
        <v>9.8280098280098677E-3</v>
      </c>
    </row>
    <row r="1542" spans="1:6" ht="15" thickBot="1" x14ac:dyDescent="0.35">
      <c r="A1542" s="2">
        <v>38855</v>
      </c>
      <c r="B1542" s="5">
        <f t="shared" si="102"/>
        <v>5</v>
      </c>
      <c r="C1542" s="5">
        <f t="shared" si="103"/>
        <v>18</v>
      </c>
      <c r="D1542" s="5">
        <f t="shared" si="104"/>
        <v>5</v>
      </c>
      <c r="E1542" s="3">
        <v>28.34</v>
      </c>
      <c r="F1542">
        <f t="shared" si="105"/>
        <v>-1.494612443517552E-2</v>
      </c>
    </row>
    <row r="1543" spans="1:6" ht="15" thickBot="1" x14ac:dyDescent="0.35">
      <c r="A1543" s="2">
        <v>38856</v>
      </c>
      <c r="B1543" s="5">
        <f t="shared" si="102"/>
        <v>5</v>
      </c>
      <c r="C1543" s="5">
        <f t="shared" si="103"/>
        <v>19</v>
      </c>
      <c r="D1543" s="5">
        <f t="shared" si="104"/>
        <v>6</v>
      </c>
      <c r="E1543" s="3">
        <v>28.58</v>
      </c>
      <c r="F1543">
        <f t="shared" si="105"/>
        <v>8.4685956245588723E-3</v>
      </c>
    </row>
    <row r="1544" spans="1:6" ht="15" thickBot="1" x14ac:dyDescent="0.35">
      <c r="A1544" s="2">
        <v>38859</v>
      </c>
      <c r="B1544" s="5">
        <f t="shared" si="102"/>
        <v>5</v>
      </c>
      <c r="C1544" s="5">
        <f t="shared" si="103"/>
        <v>22</v>
      </c>
      <c r="D1544" s="5">
        <f t="shared" si="104"/>
        <v>2</v>
      </c>
      <c r="E1544" s="3">
        <v>28.02</v>
      </c>
      <c r="F1544">
        <f t="shared" si="105"/>
        <v>-1.9594121763470914E-2</v>
      </c>
    </row>
    <row r="1545" spans="1:6" ht="15" thickBot="1" x14ac:dyDescent="0.35">
      <c r="A1545" s="2">
        <v>38860</v>
      </c>
      <c r="B1545" s="5">
        <f t="shared" si="102"/>
        <v>5</v>
      </c>
      <c r="C1545" s="5">
        <f t="shared" si="103"/>
        <v>23</v>
      </c>
      <c r="D1545" s="5">
        <f t="shared" si="104"/>
        <v>3</v>
      </c>
      <c r="E1545" s="3">
        <v>28.2</v>
      </c>
      <c r="F1545">
        <f t="shared" si="105"/>
        <v>6.4239828693790054E-3</v>
      </c>
    </row>
    <row r="1546" spans="1:6" ht="15" thickBot="1" x14ac:dyDescent="0.35">
      <c r="A1546" s="2">
        <v>38861</v>
      </c>
      <c r="B1546" s="5">
        <f t="shared" si="102"/>
        <v>5</v>
      </c>
      <c r="C1546" s="5">
        <f t="shared" si="103"/>
        <v>24</v>
      </c>
      <c r="D1546" s="5">
        <f t="shared" si="104"/>
        <v>4</v>
      </c>
      <c r="E1546" s="3">
        <v>28.24</v>
      </c>
      <c r="F1546">
        <f t="shared" si="105"/>
        <v>1.4184397163120265E-3</v>
      </c>
    </row>
    <row r="1547" spans="1:6" ht="15" thickBot="1" x14ac:dyDescent="0.35">
      <c r="A1547" s="2">
        <v>38862</v>
      </c>
      <c r="B1547" s="5">
        <f t="shared" si="102"/>
        <v>5</v>
      </c>
      <c r="C1547" s="5">
        <f t="shared" si="103"/>
        <v>25</v>
      </c>
      <c r="D1547" s="5">
        <f t="shared" si="104"/>
        <v>5</v>
      </c>
      <c r="E1547" s="3">
        <v>28.75</v>
      </c>
      <c r="F1547">
        <f t="shared" si="105"/>
        <v>1.8059490084985891E-2</v>
      </c>
    </row>
    <row r="1548" spans="1:6" ht="15" thickBot="1" x14ac:dyDescent="0.35">
      <c r="A1548" s="2">
        <v>38863</v>
      </c>
      <c r="B1548" s="5">
        <f t="shared" si="102"/>
        <v>5</v>
      </c>
      <c r="C1548" s="5">
        <f t="shared" si="103"/>
        <v>26</v>
      </c>
      <c r="D1548" s="5">
        <f t="shared" si="104"/>
        <v>6</v>
      </c>
      <c r="E1548" s="3">
        <v>28.94</v>
      </c>
      <c r="F1548">
        <f t="shared" si="105"/>
        <v>6.6086956521739576E-3</v>
      </c>
    </row>
    <row r="1549" spans="1:6" ht="15" thickBot="1" x14ac:dyDescent="0.35">
      <c r="A1549" s="2">
        <v>38867</v>
      </c>
      <c r="B1549" s="5">
        <f t="shared" si="102"/>
        <v>5</v>
      </c>
      <c r="C1549" s="5">
        <f t="shared" si="103"/>
        <v>30</v>
      </c>
      <c r="D1549" s="5">
        <f t="shared" si="104"/>
        <v>3</v>
      </c>
      <c r="E1549" s="3">
        <v>28.35</v>
      </c>
      <c r="F1549">
        <f t="shared" si="105"/>
        <v>-2.0387007601935032E-2</v>
      </c>
    </row>
    <row r="1550" spans="1:6" ht="15" thickBot="1" x14ac:dyDescent="0.35">
      <c r="A1550" s="2">
        <v>38868</v>
      </c>
      <c r="B1550" s="5">
        <f t="shared" si="102"/>
        <v>5</v>
      </c>
      <c r="C1550" s="5">
        <f t="shared" si="103"/>
        <v>31</v>
      </c>
      <c r="D1550" s="5">
        <f t="shared" si="104"/>
        <v>4</v>
      </c>
      <c r="E1550" s="3">
        <v>28.76</v>
      </c>
      <c r="F1550">
        <f t="shared" si="105"/>
        <v>1.4462081128747801E-2</v>
      </c>
    </row>
    <row r="1551" spans="1:6" ht="15" thickBot="1" x14ac:dyDescent="0.35">
      <c r="A1551" s="2">
        <v>38869</v>
      </c>
      <c r="B1551" s="5">
        <f t="shared" si="102"/>
        <v>6</v>
      </c>
      <c r="C1551" s="5">
        <f t="shared" si="103"/>
        <v>1</v>
      </c>
      <c r="D1551" s="5">
        <f t="shared" si="104"/>
        <v>5</v>
      </c>
      <c r="E1551" s="3">
        <v>29.2</v>
      </c>
      <c r="F1551">
        <f t="shared" si="105"/>
        <v>1.5299026425591019E-2</v>
      </c>
    </row>
    <row r="1552" spans="1:6" ht="15" thickBot="1" x14ac:dyDescent="0.35">
      <c r="A1552" s="2">
        <v>38870</v>
      </c>
      <c r="B1552" s="5">
        <f t="shared" si="102"/>
        <v>6</v>
      </c>
      <c r="C1552" s="5">
        <f t="shared" si="103"/>
        <v>2</v>
      </c>
      <c r="D1552" s="5">
        <f t="shared" si="104"/>
        <v>6</v>
      </c>
      <c r="E1552" s="3">
        <v>28.95</v>
      </c>
      <c r="F1552">
        <f t="shared" si="105"/>
        <v>-8.5616438356164379E-3</v>
      </c>
    </row>
    <row r="1553" spans="1:6" ht="15" thickBot="1" x14ac:dyDescent="0.35">
      <c r="A1553" s="2">
        <v>38873</v>
      </c>
      <c r="B1553" s="5">
        <f t="shared" si="102"/>
        <v>6</v>
      </c>
      <c r="C1553" s="5">
        <f t="shared" si="103"/>
        <v>5</v>
      </c>
      <c r="D1553" s="5">
        <f t="shared" si="104"/>
        <v>2</v>
      </c>
      <c r="E1553" s="3">
        <v>27.88</v>
      </c>
      <c r="F1553">
        <f t="shared" si="105"/>
        <v>-3.6960276338514689E-2</v>
      </c>
    </row>
    <row r="1554" spans="1:6" ht="15" thickBot="1" x14ac:dyDescent="0.35">
      <c r="A1554" s="2">
        <v>38874</v>
      </c>
      <c r="B1554" s="5">
        <f t="shared" si="102"/>
        <v>6</v>
      </c>
      <c r="C1554" s="5">
        <f t="shared" si="103"/>
        <v>6</v>
      </c>
      <c r="D1554" s="5">
        <f t="shared" si="104"/>
        <v>3</v>
      </c>
      <c r="E1554" s="3">
        <v>27.97</v>
      </c>
      <c r="F1554">
        <f t="shared" si="105"/>
        <v>3.2281205164992775E-3</v>
      </c>
    </row>
    <row r="1555" spans="1:6" ht="15" thickBot="1" x14ac:dyDescent="0.35">
      <c r="A1555" s="2">
        <v>38875</v>
      </c>
      <c r="B1555" s="5">
        <f t="shared" si="102"/>
        <v>6</v>
      </c>
      <c r="C1555" s="5">
        <f t="shared" si="103"/>
        <v>7</v>
      </c>
      <c r="D1555" s="5">
        <f t="shared" si="104"/>
        <v>4</v>
      </c>
      <c r="E1555" s="3">
        <v>27.35</v>
      </c>
      <c r="F1555">
        <f t="shared" si="105"/>
        <v>-2.2166607079013138E-2</v>
      </c>
    </row>
    <row r="1556" spans="1:6" ht="15" thickBot="1" x14ac:dyDescent="0.35">
      <c r="A1556" s="2">
        <v>38876</v>
      </c>
      <c r="B1556" s="5">
        <f t="shared" si="102"/>
        <v>6</v>
      </c>
      <c r="C1556" s="5">
        <f t="shared" si="103"/>
        <v>8</v>
      </c>
      <c r="D1556" s="5">
        <f t="shared" si="104"/>
        <v>5</v>
      </c>
      <c r="E1556" s="3">
        <v>26.57</v>
      </c>
      <c r="F1556">
        <f t="shared" si="105"/>
        <v>-2.8519195612431485E-2</v>
      </c>
    </row>
    <row r="1557" spans="1:6" ht="15" thickBot="1" x14ac:dyDescent="0.35">
      <c r="A1557" s="2">
        <v>38877</v>
      </c>
      <c r="B1557" s="5">
        <f t="shared" si="102"/>
        <v>6</v>
      </c>
      <c r="C1557" s="5">
        <f t="shared" si="103"/>
        <v>9</v>
      </c>
      <c r="D1557" s="5">
        <f t="shared" si="104"/>
        <v>6</v>
      </c>
      <c r="E1557" s="3">
        <v>26.82</v>
      </c>
      <c r="F1557">
        <f t="shared" si="105"/>
        <v>9.4091080165600305E-3</v>
      </c>
    </row>
    <row r="1558" spans="1:6" ht="15" thickBot="1" x14ac:dyDescent="0.35">
      <c r="A1558" s="2">
        <v>38880</v>
      </c>
      <c r="B1558" s="5">
        <f t="shared" si="102"/>
        <v>6</v>
      </c>
      <c r="C1558" s="5">
        <f t="shared" si="103"/>
        <v>12</v>
      </c>
      <c r="D1558" s="5">
        <f t="shared" si="104"/>
        <v>2</v>
      </c>
      <c r="E1558" s="3">
        <v>25.84</v>
      </c>
      <c r="F1558">
        <f t="shared" si="105"/>
        <v>-3.65398956002983E-2</v>
      </c>
    </row>
    <row r="1559" spans="1:6" ht="15" thickBot="1" x14ac:dyDescent="0.35">
      <c r="A1559" s="2">
        <v>38881</v>
      </c>
      <c r="B1559" s="5">
        <f t="shared" si="102"/>
        <v>6</v>
      </c>
      <c r="C1559" s="5">
        <f t="shared" si="103"/>
        <v>13</v>
      </c>
      <c r="D1559" s="5">
        <f t="shared" si="104"/>
        <v>3</v>
      </c>
      <c r="E1559" s="3">
        <v>25.98</v>
      </c>
      <c r="F1559">
        <f t="shared" si="105"/>
        <v>5.417956656346771E-3</v>
      </c>
    </row>
    <row r="1560" spans="1:6" ht="15" thickBot="1" x14ac:dyDescent="0.35">
      <c r="A1560" s="2">
        <v>38882</v>
      </c>
      <c r="B1560" s="5">
        <f t="shared" si="102"/>
        <v>6</v>
      </c>
      <c r="C1560" s="5">
        <f t="shared" si="103"/>
        <v>14</v>
      </c>
      <c r="D1560" s="5">
        <f t="shared" si="104"/>
        <v>4</v>
      </c>
      <c r="E1560" s="3">
        <v>26.04</v>
      </c>
      <c r="F1560">
        <f t="shared" si="105"/>
        <v>2.3094688221708512E-3</v>
      </c>
    </row>
    <row r="1561" spans="1:6" ht="15" thickBot="1" x14ac:dyDescent="0.35">
      <c r="A1561" s="2">
        <v>38883</v>
      </c>
      <c r="B1561" s="5">
        <f t="shared" si="102"/>
        <v>6</v>
      </c>
      <c r="C1561" s="5">
        <f t="shared" si="103"/>
        <v>15</v>
      </c>
      <c r="D1561" s="5">
        <f t="shared" si="104"/>
        <v>5</v>
      </c>
      <c r="E1561" s="3">
        <v>27.36</v>
      </c>
      <c r="F1561">
        <f t="shared" si="105"/>
        <v>5.0691244239631346E-2</v>
      </c>
    </row>
    <row r="1562" spans="1:6" ht="15" thickBot="1" x14ac:dyDescent="0.35">
      <c r="A1562" s="2">
        <v>38884</v>
      </c>
      <c r="B1562" s="5">
        <f t="shared" si="102"/>
        <v>6</v>
      </c>
      <c r="C1562" s="5">
        <f t="shared" si="103"/>
        <v>16</v>
      </c>
      <c r="D1562" s="5">
        <f t="shared" si="104"/>
        <v>6</v>
      </c>
      <c r="E1562" s="3">
        <v>27.04</v>
      </c>
      <c r="F1562">
        <f t="shared" si="105"/>
        <v>-1.169590643274855E-2</v>
      </c>
    </row>
    <row r="1563" spans="1:6" ht="15" thickBot="1" x14ac:dyDescent="0.35">
      <c r="A1563" s="2">
        <v>38887</v>
      </c>
      <c r="B1563" s="5">
        <f t="shared" si="102"/>
        <v>6</v>
      </c>
      <c r="C1563" s="5">
        <f t="shared" si="103"/>
        <v>19</v>
      </c>
      <c r="D1563" s="5">
        <f t="shared" si="104"/>
        <v>2</v>
      </c>
      <c r="E1563" s="3">
        <v>27.41</v>
      </c>
      <c r="F1563">
        <f t="shared" si="105"/>
        <v>1.3683431952662759E-2</v>
      </c>
    </row>
    <row r="1564" spans="1:6" ht="15" thickBot="1" x14ac:dyDescent="0.35">
      <c r="A1564" s="2">
        <v>38888</v>
      </c>
      <c r="B1564" s="5">
        <f t="shared" si="102"/>
        <v>6</v>
      </c>
      <c r="C1564" s="5">
        <f t="shared" si="103"/>
        <v>20</v>
      </c>
      <c r="D1564" s="5">
        <f t="shared" si="104"/>
        <v>3</v>
      </c>
      <c r="E1564" s="3">
        <v>27.48</v>
      </c>
      <c r="F1564">
        <f t="shared" si="105"/>
        <v>2.5538124771981134E-3</v>
      </c>
    </row>
    <row r="1565" spans="1:6" ht="15" thickBot="1" x14ac:dyDescent="0.35">
      <c r="A1565" s="2">
        <v>38889</v>
      </c>
      <c r="B1565" s="5">
        <f t="shared" si="102"/>
        <v>6</v>
      </c>
      <c r="C1565" s="5">
        <f t="shared" si="103"/>
        <v>21</v>
      </c>
      <c r="D1565" s="5">
        <f t="shared" si="104"/>
        <v>4</v>
      </c>
      <c r="E1565" s="3">
        <v>28.03</v>
      </c>
      <c r="F1565">
        <f t="shared" si="105"/>
        <v>2.0014556040756939E-2</v>
      </c>
    </row>
    <row r="1566" spans="1:6" ht="15" thickBot="1" x14ac:dyDescent="0.35">
      <c r="A1566" s="2">
        <v>38890</v>
      </c>
      <c r="B1566" s="5">
        <f t="shared" si="102"/>
        <v>6</v>
      </c>
      <c r="C1566" s="5">
        <f t="shared" si="103"/>
        <v>22</v>
      </c>
      <c r="D1566" s="5">
        <f t="shared" si="104"/>
        <v>5</v>
      </c>
      <c r="E1566" s="3">
        <v>27.8</v>
      </c>
      <c r="F1566">
        <f t="shared" si="105"/>
        <v>-8.2054941134498908E-3</v>
      </c>
    </row>
    <row r="1567" spans="1:6" ht="15" thickBot="1" x14ac:dyDescent="0.35">
      <c r="A1567" s="2">
        <v>38891</v>
      </c>
      <c r="B1567" s="5">
        <f t="shared" si="102"/>
        <v>6</v>
      </c>
      <c r="C1567" s="5">
        <f t="shared" si="103"/>
        <v>23</v>
      </c>
      <c r="D1567" s="5">
        <f t="shared" si="104"/>
        <v>6</v>
      </c>
      <c r="E1567" s="3">
        <v>28.23</v>
      </c>
      <c r="F1567">
        <f t="shared" si="105"/>
        <v>1.5467625899280565E-2</v>
      </c>
    </row>
    <row r="1568" spans="1:6" ht="15" thickBot="1" x14ac:dyDescent="0.35">
      <c r="A1568" s="2">
        <v>38894</v>
      </c>
      <c r="B1568" s="5">
        <f t="shared" si="102"/>
        <v>6</v>
      </c>
      <c r="C1568" s="5">
        <f t="shared" si="103"/>
        <v>26</v>
      </c>
      <c r="D1568" s="5">
        <f t="shared" si="104"/>
        <v>2</v>
      </c>
      <c r="E1568" s="3">
        <v>28.49</v>
      </c>
      <c r="F1568">
        <f t="shared" si="105"/>
        <v>9.2100602196244427E-3</v>
      </c>
    </row>
    <row r="1569" spans="1:6" ht="15" thickBot="1" x14ac:dyDescent="0.35">
      <c r="A1569" s="2">
        <v>38895</v>
      </c>
      <c r="B1569" s="5">
        <f t="shared" si="102"/>
        <v>6</v>
      </c>
      <c r="C1569" s="5">
        <f t="shared" si="103"/>
        <v>27</v>
      </c>
      <c r="D1569" s="5">
        <f t="shared" si="104"/>
        <v>3</v>
      </c>
      <c r="E1569" s="3">
        <v>28.19</v>
      </c>
      <c r="F1569">
        <f t="shared" si="105"/>
        <v>-1.0530010530010431E-2</v>
      </c>
    </row>
    <row r="1570" spans="1:6" ht="15" thickBot="1" x14ac:dyDescent="0.35">
      <c r="A1570" s="2">
        <v>38896</v>
      </c>
      <c r="B1570" s="5">
        <f t="shared" si="102"/>
        <v>6</v>
      </c>
      <c r="C1570" s="5">
        <f t="shared" si="103"/>
        <v>28</v>
      </c>
      <c r="D1570" s="5">
        <f t="shared" si="104"/>
        <v>4</v>
      </c>
      <c r="E1570" s="3">
        <v>28.57</v>
      </c>
      <c r="F1570">
        <f t="shared" si="105"/>
        <v>1.3479957431713338E-2</v>
      </c>
    </row>
    <row r="1571" spans="1:6" ht="15" thickBot="1" x14ac:dyDescent="0.35">
      <c r="A1571" s="2">
        <v>38897</v>
      </c>
      <c r="B1571" s="5">
        <f t="shared" si="102"/>
        <v>6</v>
      </c>
      <c r="C1571" s="5">
        <f t="shared" si="103"/>
        <v>29</v>
      </c>
      <c r="D1571" s="5">
        <f t="shared" si="104"/>
        <v>5</v>
      </c>
      <c r="E1571" s="3">
        <v>29.45</v>
      </c>
      <c r="F1571">
        <f t="shared" si="105"/>
        <v>3.0801540077003815E-2</v>
      </c>
    </row>
    <row r="1572" spans="1:6" ht="15" thickBot="1" x14ac:dyDescent="0.35">
      <c r="A1572" s="2">
        <v>38898</v>
      </c>
      <c r="B1572" s="5">
        <f t="shared" si="102"/>
        <v>6</v>
      </c>
      <c r="C1572" s="5">
        <f t="shared" si="103"/>
        <v>30</v>
      </c>
      <c r="D1572" s="5">
        <f t="shared" si="104"/>
        <v>6</v>
      </c>
      <c r="E1572" s="3">
        <v>30.31</v>
      </c>
      <c r="F1572">
        <f t="shared" si="105"/>
        <v>2.9202037351443104E-2</v>
      </c>
    </row>
    <row r="1573" spans="1:6" ht="15" thickBot="1" x14ac:dyDescent="0.35">
      <c r="A1573" s="2">
        <v>38901</v>
      </c>
      <c r="B1573" s="5">
        <f t="shared" si="102"/>
        <v>7</v>
      </c>
      <c r="C1573" s="5">
        <f t="shared" si="103"/>
        <v>3</v>
      </c>
      <c r="D1573" s="5">
        <f t="shared" si="104"/>
        <v>2</v>
      </c>
      <c r="E1573" s="3">
        <v>30.11</v>
      </c>
      <c r="F1573">
        <f t="shared" si="105"/>
        <v>-6.5984823490596927E-3</v>
      </c>
    </row>
    <row r="1574" spans="1:6" ht="15" thickBot="1" x14ac:dyDescent="0.35">
      <c r="A1574" s="2">
        <v>38903</v>
      </c>
      <c r="B1574" s="5">
        <f t="shared" si="102"/>
        <v>7</v>
      </c>
      <c r="C1574" s="5">
        <f t="shared" si="103"/>
        <v>5</v>
      </c>
      <c r="D1574" s="5">
        <f t="shared" si="104"/>
        <v>4</v>
      </c>
      <c r="E1574" s="3">
        <v>29.26</v>
      </c>
      <c r="F1574">
        <f t="shared" si="105"/>
        <v>-2.8229823978744534E-2</v>
      </c>
    </row>
    <row r="1575" spans="1:6" ht="15" thickBot="1" x14ac:dyDescent="0.35">
      <c r="A1575" s="2">
        <v>38904</v>
      </c>
      <c r="B1575" s="5">
        <f t="shared" si="102"/>
        <v>7</v>
      </c>
      <c r="C1575" s="5">
        <f t="shared" si="103"/>
        <v>6</v>
      </c>
      <c r="D1575" s="5">
        <f t="shared" si="104"/>
        <v>5</v>
      </c>
      <c r="E1575" s="3">
        <v>29.43</v>
      </c>
      <c r="F1575">
        <f t="shared" si="105"/>
        <v>5.809979494189957E-3</v>
      </c>
    </row>
    <row r="1576" spans="1:6" ht="15" thickBot="1" x14ac:dyDescent="0.35">
      <c r="A1576" s="2">
        <v>38905</v>
      </c>
      <c r="B1576" s="5">
        <f t="shared" si="102"/>
        <v>7</v>
      </c>
      <c r="C1576" s="5">
        <f t="shared" si="103"/>
        <v>7</v>
      </c>
      <c r="D1576" s="5">
        <f t="shared" si="104"/>
        <v>6</v>
      </c>
      <c r="E1576" s="3">
        <v>28.57</v>
      </c>
      <c r="F1576">
        <f t="shared" si="105"/>
        <v>-2.9221882432891588E-2</v>
      </c>
    </row>
    <row r="1577" spans="1:6" ht="15" thickBot="1" x14ac:dyDescent="0.35">
      <c r="A1577" s="2">
        <v>38908</v>
      </c>
      <c r="B1577" s="5">
        <f t="shared" si="102"/>
        <v>7</v>
      </c>
      <c r="C1577" s="5">
        <f t="shared" si="103"/>
        <v>10</v>
      </c>
      <c r="D1577" s="5">
        <f t="shared" si="104"/>
        <v>2</v>
      </c>
      <c r="E1577" s="3">
        <v>28.39</v>
      </c>
      <c r="F1577">
        <f t="shared" si="105"/>
        <v>-6.3003150157507773E-3</v>
      </c>
    </row>
    <row r="1578" spans="1:6" ht="15" thickBot="1" x14ac:dyDescent="0.35">
      <c r="A1578" s="2">
        <v>38909</v>
      </c>
      <c r="B1578" s="5">
        <f t="shared" si="102"/>
        <v>7</v>
      </c>
      <c r="C1578" s="5">
        <f t="shared" si="103"/>
        <v>11</v>
      </c>
      <c r="D1578" s="5">
        <f t="shared" si="104"/>
        <v>3</v>
      </c>
      <c r="E1578" s="3">
        <v>28.83</v>
      </c>
      <c r="F1578">
        <f t="shared" si="105"/>
        <v>1.5498414934836129E-2</v>
      </c>
    </row>
    <row r="1579" spans="1:6" ht="15" thickBot="1" x14ac:dyDescent="0.35">
      <c r="A1579" s="2">
        <v>38910</v>
      </c>
      <c r="B1579" s="5">
        <f t="shared" si="102"/>
        <v>7</v>
      </c>
      <c r="C1579" s="5">
        <f t="shared" si="103"/>
        <v>12</v>
      </c>
      <c r="D1579" s="5">
        <f t="shared" si="104"/>
        <v>4</v>
      </c>
      <c r="E1579" s="3">
        <v>27.9</v>
      </c>
      <c r="F1579">
        <f t="shared" si="105"/>
        <v>-3.2258064516129024E-2</v>
      </c>
    </row>
    <row r="1580" spans="1:6" ht="15" thickBot="1" x14ac:dyDescent="0.35">
      <c r="A1580" s="2">
        <v>38911</v>
      </c>
      <c r="B1580" s="5">
        <f t="shared" si="102"/>
        <v>7</v>
      </c>
      <c r="C1580" s="5">
        <f t="shared" si="103"/>
        <v>13</v>
      </c>
      <c r="D1580" s="5">
        <f t="shared" si="104"/>
        <v>5</v>
      </c>
      <c r="E1580" s="3">
        <v>27.19</v>
      </c>
      <c r="F1580">
        <f t="shared" si="105"/>
        <v>-2.544802867383503E-2</v>
      </c>
    </row>
    <row r="1581" spans="1:6" ht="15" thickBot="1" x14ac:dyDescent="0.35">
      <c r="A1581" s="2">
        <v>38912</v>
      </c>
      <c r="B1581" s="5">
        <f t="shared" si="102"/>
        <v>7</v>
      </c>
      <c r="C1581" s="5">
        <f t="shared" si="103"/>
        <v>14</v>
      </c>
      <c r="D1581" s="5">
        <f t="shared" si="104"/>
        <v>6</v>
      </c>
      <c r="E1581" s="3">
        <v>27.11</v>
      </c>
      <c r="F1581">
        <f t="shared" si="105"/>
        <v>-2.9422581831556396E-3</v>
      </c>
    </row>
    <row r="1582" spans="1:6" ht="15" thickBot="1" x14ac:dyDescent="0.35">
      <c r="A1582" s="2">
        <v>38915</v>
      </c>
      <c r="B1582" s="5">
        <f t="shared" si="102"/>
        <v>7</v>
      </c>
      <c r="C1582" s="5">
        <f t="shared" si="103"/>
        <v>17</v>
      </c>
      <c r="D1582" s="5">
        <f t="shared" si="104"/>
        <v>2</v>
      </c>
      <c r="E1582" s="3">
        <v>26.78</v>
      </c>
      <c r="F1582">
        <f t="shared" si="105"/>
        <v>-1.2172630025820667E-2</v>
      </c>
    </row>
    <row r="1583" spans="1:6" ht="15" thickBot="1" x14ac:dyDescent="0.35">
      <c r="A1583" s="2">
        <v>38916</v>
      </c>
      <c r="B1583" s="5">
        <f t="shared" si="102"/>
        <v>7</v>
      </c>
      <c r="C1583" s="5">
        <f t="shared" si="103"/>
        <v>18</v>
      </c>
      <c r="D1583" s="5">
        <f t="shared" si="104"/>
        <v>3</v>
      </c>
      <c r="E1583" s="3">
        <v>27.04</v>
      </c>
      <c r="F1583">
        <f t="shared" si="105"/>
        <v>9.7087378640775945E-3</v>
      </c>
    </row>
    <row r="1584" spans="1:6" ht="15" thickBot="1" x14ac:dyDescent="0.35">
      <c r="A1584" s="2">
        <v>38917</v>
      </c>
      <c r="B1584" s="5">
        <f t="shared" si="102"/>
        <v>7</v>
      </c>
      <c r="C1584" s="5">
        <f t="shared" si="103"/>
        <v>19</v>
      </c>
      <c r="D1584" s="5">
        <f t="shared" si="104"/>
        <v>4</v>
      </c>
      <c r="E1584" s="3">
        <v>28.27</v>
      </c>
      <c r="F1584">
        <f t="shared" si="105"/>
        <v>4.548816568047339E-2</v>
      </c>
    </row>
    <row r="1585" spans="1:6" ht="15" thickBot="1" x14ac:dyDescent="0.35">
      <c r="A1585" s="2">
        <v>38918</v>
      </c>
      <c r="B1585" s="5">
        <f t="shared" si="102"/>
        <v>7</v>
      </c>
      <c r="C1585" s="5">
        <f t="shared" si="103"/>
        <v>20</v>
      </c>
      <c r="D1585" s="5">
        <f t="shared" si="104"/>
        <v>5</v>
      </c>
      <c r="E1585" s="3">
        <v>27.03</v>
      </c>
      <c r="F1585">
        <f t="shared" si="105"/>
        <v>-4.3862752033958202E-2</v>
      </c>
    </row>
    <row r="1586" spans="1:6" ht="15" thickBot="1" x14ac:dyDescent="0.35">
      <c r="A1586" s="2">
        <v>38919</v>
      </c>
      <c r="B1586" s="5">
        <f t="shared" si="102"/>
        <v>7</v>
      </c>
      <c r="C1586" s="5">
        <f t="shared" si="103"/>
        <v>21</v>
      </c>
      <c r="D1586" s="5">
        <f t="shared" si="104"/>
        <v>6</v>
      </c>
      <c r="E1586" s="3">
        <v>26.21</v>
      </c>
      <c r="F1586">
        <f t="shared" si="105"/>
        <v>-3.033666296707363E-2</v>
      </c>
    </row>
    <row r="1587" spans="1:6" ht="15" thickBot="1" x14ac:dyDescent="0.35">
      <c r="A1587" s="2">
        <v>38922</v>
      </c>
      <c r="B1587" s="5">
        <f t="shared" si="102"/>
        <v>7</v>
      </c>
      <c r="C1587" s="5">
        <f t="shared" si="103"/>
        <v>24</v>
      </c>
      <c r="D1587" s="5">
        <f t="shared" si="104"/>
        <v>2</v>
      </c>
      <c r="E1587" s="3">
        <v>27.32</v>
      </c>
      <c r="F1587">
        <f t="shared" si="105"/>
        <v>4.2350247996947706E-2</v>
      </c>
    </row>
    <row r="1588" spans="1:6" ht="15" thickBot="1" x14ac:dyDescent="0.35">
      <c r="A1588" s="2">
        <v>38923</v>
      </c>
      <c r="B1588" s="5">
        <f t="shared" si="102"/>
        <v>7</v>
      </c>
      <c r="C1588" s="5">
        <f t="shared" si="103"/>
        <v>25</v>
      </c>
      <c r="D1588" s="5">
        <f t="shared" si="104"/>
        <v>3</v>
      </c>
      <c r="E1588" s="3">
        <v>27.75</v>
      </c>
      <c r="F1588">
        <f t="shared" si="105"/>
        <v>1.5739385065885788E-2</v>
      </c>
    </row>
    <row r="1589" spans="1:6" ht="15" thickBot="1" x14ac:dyDescent="0.35">
      <c r="A1589" s="2">
        <v>38924</v>
      </c>
      <c r="B1589" s="5">
        <f t="shared" si="102"/>
        <v>7</v>
      </c>
      <c r="C1589" s="5">
        <f t="shared" si="103"/>
        <v>26</v>
      </c>
      <c r="D1589" s="5">
        <f t="shared" si="104"/>
        <v>4</v>
      </c>
      <c r="E1589" s="3">
        <v>27.49</v>
      </c>
      <c r="F1589">
        <f t="shared" si="105"/>
        <v>-9.3693693693694263E-3</v>
      </c>
    </row>
    <row r="1590" spans="1:6" ht="15" thickBot="1" x14ac:dyDescent="0.35">
      <c r="A1590" s="2">
        <v>38925</v>
      </c>
      <c r="B1590" s="5">
        <f t="shared" si="102"/>
        <v>7</v>
      </c>
      <c r="C1590" s="5">
        <f t="shared" si="103"/>
        <v>27</v>
      </c>
      <c r="D1590" s="5">
        <f t="shared" si="104"/>
        <v>5</v>
      </c>
      <c r="E1590" s="3">
        <v>29.74</v>
      </c>
      <c r="F1590">
        <f t="shared" si="105"/>
        <v>8.1847944707166248E-2</v>
      </c>
    </row>
    <row r="1591" spans="1:6" ht="15" thickBot="1" x14ac:dyDescent="0.35">
      <c r="A1591" s="2">
        <v>38926</v>
      </c>
      <c r="B1591" s="5">
        <f t="shared" si="102"/>
        <v>7</v>
      </c>
      <c r="C1591" s="5">
        <f t="shared" si="103"/>
        <v>28</v>
      </c>
      <c r="D1591" s="5">
        <f t="shared" si="104"/>
        <v>6</v>
      </c>
      <c r="E1591" s="3">
        <v>29.87</v>
      </c>
      <c r="F1591">
        <f t="shared" si="105"/>
        <v>4.3712172158709671E-3</v>
      </c>
    </row>
    <row r="1592" spans="1:6" ht="15" thickBot="1" x14ac:dyDescent="0.35">
      <c r="A1592" s="2">
        <v>38929</v>
      </c>
      <c r="B1592" s="5">
        <f t="shared" si="102"/>
        <v>7</v>
      </c>
      <c r="C1592" s="5">
        <f t="shared" si="103"/>
        <v>31</v>
      </c>
      <c r="D1592" s="5">
        <f t="shared" si="104"/>
        <v>2</v>
      </c>
      <c r="E1592" s="3">
        <v>29.78</v>
      </c>
      <c r="F1592">
        <f t="shared" si="105"/>
        <v>-3.0130565785068584E-3</v>
      </c>
    </row>
    <row r="1593" spans="1:6" ht="15" thickBot="1" x14ac:dyDescent="0.35">
      <c r="A1593" s="2">
        <v>38930</v>
      </c>
      <c r="B1593" s="5">
        <f t="shared" si="102"/>
        <v>8</v>
      </c>
      <c r="C1593" s="5">
        <f t="shared" si="103"/>
        <v>1</v>
      </c>
      <c r="D1593" s="5">
        <f t="shared" si="104"/>
        <v>3</v>
      </c>
      <c r="E1593" s="3">
        <v>28.94</v>
      </c>
      <c r="F1593">
        <f t="shared" si="105"/>
        <v>-2.820685023505708E-2</v>
      </c>
    </row>
    <row r="1594" spans="1:6" ht="15" thickBot="1" x14ac:dyDescent="0.35">
      <c r="A1594" s="2">
        <v>38931</v>
      </c>
      <c r="B1594" s="5">
        <f t="shared" si="102"/>
        <v>8</v>
      </c>
      <c r="C1594" s="5">
        <f t="shared" si="103"/>
        <v>2</v>
      </c>
      <c r="D1594" s="5">
        <f t="shared" si="104"/>
        <v>4</v>
      </c>
      <c r="E1594" s="3">
        <v>29.72</v>
      </c>
      <c r="F1594">
        <f t="shared" si="105"/>
        <v>2.6952315134761491E-2</v>
      </c>
    </row>
    <row r="1595" spans="1:6" ht="15" thickBot="1" x14ac:dyDescent="0.35">
      <c r="A1595" s="2">
        <v>38932</v>
      </c>
      <c r="B1595" s="5">
        <f t="shared" si="102"/>
        <v>8</v>
      </c>
      <c r="C1595" s="5">
        <f t="shared" si="103"/>
        <v>3</v>
      </c>
      <c r="D1595" s="5">
        <f t="shared" si="104"/>
        <v>5</v>
      </c>
      <c r="E1595" s="3">
        <v>30.11</v>
      </c>
      <c r="F1595">
        <f t="shared" si="105"/>
        <v>1.3122476446837165E-2</v>
      </c>
    </row>
    <row r="1596" spans="1:6" ht="15" thickBot="1" x14ac:dyDescent="0.35">
      <c r="A1596" s="2">
        <v>38933</v>
      </c>
      <c r="B1596" s="5">
        <f t="shared" si="102"/>
        <v>8</v>
      </c>
      <c r="C1596" s="5">
        <f t="shared" si="103"/>
        <v>4</v>
      </c>
      <c r="D1596" s="5">
        <f t="shared" si="104"/>
        <v>6</v>
      </c>
      <c r="E1596" s="3">
        <v>29.56</v>
      </c>
      <c r="F1596">
        <f t="shared" si="105"/>
        <v>-1.8266356692128886E-2</v>
      </c>
    </row>
    <row r="1597" spans="1:6" ht="15" thickBot="1" x14ac:dyDescent="0.35">
      <c r="A1597" s="2">
        <v>38936</v>
      </c>
      <c r="B1597" s="5">
        <f t="shared" si="102"/>
        <v>8</v>
      </c>
      <c r="C1597" s="5">
        <f t="shared" si="103"/>
        <v>7</v>
      </c>
      <c r="D1597" s="5">
        <f t="shared" si="104"/>
        <v>2</v>
      </c>
      <c r="E1597" s="3">
        <v>29.43</v>
      </c>
      <c r="F1597">
        <f t="shared" si="105"/>
        <v>-4.3978349120432679E-3</v>
      </c>
    </row>
    <row r="1598" spans="1:6" ht="15" thickBot="1" x14ac:dyDescent="0.35">
      <c r="A1598" s="2">
        <v>38937</v>
      </c>
      <c r="B1598" s="5">
        <f t="shared" si="102"/>
        <v>8</v>
      </c>
      <c r="C1598" s="5">
        <f t="shared" si="103"/>
        <v>8</v>
      </c>
      <c r="D1598" s="5">
        <f t="shared" si="104"/>
        <v>3</v>
      </c>
      <c r="E1598" s="3">
        <v>29.35</v>
      </c>
      <c r="F1598">
        <f t="shared" si="105"/>
        <v>-2.7183146449200916E-3</v>
      </c>
    </row>
    <row r="1599" spans="1:6" ht="15" thickBot="1" x14ac:dyDescent="0.35">
      <c r="A1599" s="2">
        <v>38938</v>
      </c>
      <c r="B1599" s="5">
        <f t="shared" si="102"/>
        <v>8</v>
      </c>
      <c r="C1599" s="5">
        <f t="shared" si="103"/>
        <v>9</v>
      </c>
      <c r="D1599" s="5">
        <f t="shared" si="104"/>
        <v>4</v>
      </c>
      <c r="E1599" s="3">
        <v>29.04</v>
      </c>
      <c r="F1599">
        <f t="shared" si="105"/>
        <v>-1.0562180579216431E-2</v>
      </c>
    </row>
    <row r="1600" spans="1:6" ht="15" thickBot="1" x14ac:dyDescent="0.35">
      <c r="A1600" s="2">
        <v>38939</v>
      </c>
      <c r="B1600" s="5">
        <f t="shared" si="102"/>
        <v>8</v>
      </c>
      <c r="C1600" s="5">
        <f t="shared" si="103"/>
        <v>10</v>
      </c>
      <c r="D1600" s="5">
        <f t="shared" si="104"/>
        <v>5</v>
      </c>
      <c r="E1600" s="3">
        <v>29.23</v>
      </c>
      <c r="F1600">
        <f t="shared" si="105"/>
        <v>6.5426997245179508E-3</v>
      </c>
    </row>
    <row r="1601" spans="1:6" ht="15" thickBot="1" x14ac:dyDescent="0.35">
      <c r="A1601" s="2">
        <v>38940</v>
      </c>
      <c r="B1601" s="5">
        <f t="shared" si="102"/>
        <v>8</v>
      </c>
      <c r="C1601" s="5">
        <f t="shared" si="103"/>
        <v>11</v>
      </c>
      <c r="D1601" s="5">
        <f t="shared" si="104"/>
        <v>6</v>
      </c>
      <c r="E1601" s="3">
        <v>28.71</v>
      </c>
      <c r="F1601">
        <f t="shared" si="105"/>
        <v>-1.7789941840574738E-2</v>
      </c>
    </row>
    <row r="1602" spans="1:6" ht="15" thickBot="1" x14ac:dyDescent="0.35">
      <c r="A1602" s="2">
        <v>38943</v>
      </c>
      <c r="B1602" s="5">
        <f t="shared" si="102"/>
        <v>8</v>
      </c>
      <c r="C1602" s="5">
        <f t="shared" si="103"/>
        <v>14</v>
      </c>
      <c r="D1602" s="5">
        <f t="shared" si="104"/>
        <v>2</v>
      </c>
      <c r="E1602" s="3">
        <v>28.9</v>
      </c>
      <c r="F1602">
        <f t="shared" si="105"/>
        <v>6.6179031696272286E-3</v>
      </c>
    </row>
    <row r="1603" spans="1:6" ht="15" thickBot="1" x14ac:dyDescent="0.35">
      <c r="A1603" s="2">
        <v>38944</v>
      </c>
      <c r="B1603" s="5">
        <f t="shared" ref="B1603:B1666" si="106">MONTH(A1603)</f>
        <v>8</v>
      </c>
      <c r="C1603" s="5">
        <f t="shared" ref="C1603:C1666" si="107">DAY(A1603)</f>
        <v>15</v>
      </c>
      <c r="D1603" s="5">
        <f t="shared" ref="D1603:D1666" si="108">WEEKDAY(A1603,1)</f>
        <v>3</v>
      </c>
      <c r="E1603" s="3">
        <v>29.75</v>
      </c>
      <c r="F1603">
        <f t="shared" si="105"/>
        <v>2.9411764705882405E-2</v>
      </c>
    </row>
    <row r="1604" spans="1:6" ht="15" thickBot="1" x14ac:dyDescent="0.35">
      <c r="A1604" s="2">
        <v>38945</v>
      </c>
      <c r="B1604" s="5">
        <f t="shared" si="106"/>
        <v>8</v>
      </c>
      <c r="C1604" s="5">
        <f t="shared" si="107"/>
        <v>16</v>
      </c>
      <c r="D1604" s="5">
        <f t="shared" si="108"/>
        <v>4</v>
      </c>
      <c r="E1604" s="3">
        <v>30.12</v>
      </c>
      <c r="F1604">
        <f t="shared" ref="F1604:F1667" si="109">(E1604-E1603)/E1603</f>
        <v>1.2436974789916001E-2</v>
      </c>
    </row>
    <row r="1605" spans="1:6" ht="15" thickBot="1" x14ac:dyDescent="0.35">
      <c r="A1605" s="2">
        <v>38946</v>
      </c>
      <c r="B1605" s="5">
        <f t="shared" si="106"/>
        <v>8</v>
      </c>
      <c r="C1605" s="5">
        <f t="shared" si="107"/>
        <v>17</v>
      </c>
      <c r="D1605" s="5">
        <f t="shared" si="108"/>
        <v>5</v>
      </c>
      <c r="E1605" s="3">
        <v>29.8</v>
      </c>
      <c r="F1605">
        <f t="shared" si="109"/>
        <v>-1.0624169986719797E-2</v>
      </c>
    </row>
    <row r="1606" spans="1:6" ht="15" thickBot="1" x14ac:dyDescent="0.35">
      <c r="A1606" s="2">
        <v>38947</v>
      </c>
      <c r="B1606" s="5">
        <f t="shared" si="106"/>
        <v>8</v>
      </c>
      <c r="C1606" s="5">
        <f t="shared" si="107"/>
        <v>18</v>
      </c>
      <c r="D1606" s="5">
        <f t="shared" si="108"/>
        <v>6</v>
      </c>
      <c r="E1606" s="3">
        <v>30.09</v>
      </c>
      <c r="F1606">
        <f t="shared" si="109"/>
        <v>9.7315436241610445E-3</v>
      </c>
    </row>
    <row r="1607" spans="1:6" ht="15" thickBot="1" x14ac:dyDescent="0.35">
      <c r="A1607" s="2">
        <v>38950</v>
      </c>
      <c r="B1607" s="5">
        <f t="shared" si="106"/>
        <v>8</v>
      </c>
      <c r="C1607" s="5">
        <f t="shared" si="107"/>
        <v>21</v>
      </c>
      <c r="D1607" s="5">
        <f t="shared" si="108"/>
        <v>2</v>
      </c>
      <c r="E1607" s="3">
        <v>29.85</v>
      </c>
      <c r="F1607">
        <f t="shared" si="109"/>
        <v>-7.9760717846460091E-3</v>
      </c>
    </row>
    <row r="1608" spans="1:6" ht="15" thickBot="1" x14ac:dyDescent="0.35">
      <c r="A1608" s="2">
        <v>38951</v>
      </c>
      <c r="B1608" s="5">
        <f t="shared" si="106"/>
        <v>8</v>
      </c>
      <c r="C1608" s="5">
        <f t="shared" si="107"/>
        <v>22</v>
      </c>
      <c r="D1608" s="5">
        <f t="shared" si="108"/>
        <v>3</v>
      </c>
      <c r="E1608" s="3">
        <v>29.93</v>
      </c>
      <c r="F1608">
        <f t="shared" si="109"/>
        <v>2.6800670016749848E-3</v>
      </c>
    </row>
    <row r="1609" spans="1:6" ht="15" thickBot="1" x14ac:dyDescent="0.35">
      <c r="A1609" s="2">
        <v>38952</v>
      </c>
      <c r="B1609" s="5">
        <f t="shared" si="106"/>
        <v>8</v>
      </c>
      <c r="C1609" s="5">
        <f t="shared" si="107"/>
        <v>23</v>
      </c>
      <c r="D1609" s="5">
        <f t="shared" si="108"/>
        <v>4</v>
      </c>
      <c r="E1609" s="3">
        <v>29.51</v>
      </c>
      <c r="F1609">
        <f t="shared" si="109"/>
        <v>-1.4032743067156638E-2</v>
      </c>
    </row>
    <row r="1610" spans="1:6" ht="15" thickBot="1" x14ac:dyDescent="0.35">
      <c r="A1610" s="2">
        <v>38953</v>
      </c>
      <c r="B1610" s="5">
        <f t="shared" si="106"/>
        <v>8</v>
      </c>
      <c r="C1610" s="5">
        <f t="shared" si="107"/>
        <v>24</v>
      </c>
      <c r="D1610" s="5">
        <f t="shared" si="108"/>
        <v>5</v>
      </c>
      <c r="E1610" s="3">
        <v>29.84</v>
      </c>
      <c r="F1610">
        <f t="shared" si="109"/>
        <v>1.1182649949169714E-2</v>
      </c>
    </row>
    <row r="1611" spans="1:6" ht="15" thickBot="1" x14ac:dyDescent="0.35">
      <c r="A1611" s="2">
        <v>38954</v>
      </c>
      <c r="B1611" s="5">
        <f t="shared" si="106"/>
        <v>8</v>
      </c>
      <c r="C1611" s="5">
        <f t="shared" si="107"/>
        <v>25</v>
      </c>
      <c r="D1611" s="5">
        <f t="shared" si="108"/>
        <v>6</v>
      </c>
      <c r="E1611" s="3">
        <v>29.75</v>
      </c>
      <c r="F1611">
        <f t="shared" si="109"/>
        <v>-3.0160857908847136E-3</v>
      </c>
    </row>
    <row r="1612" spans="1:6" ht="15" thickBot="1" x14ac:dyDescent="0.35">
      <c r="A1612" s="2">
        <v>38957</v>
      </c>
      <c r="B1612" s="5">
        <f t="shared" si="106"/>
        <v>8</v>
      </c>
      <c r="C1612" s="5">
        <f t="shared" si="107"/>
        <v>28</v>
      </c>
      <c r="D1612" s="5">
        <f t="shared" si="108"/>
        <v>2</v>
      </c>
      <c r="E1612" s="3">
        <v>30.04</v>
      </c>
      <c r="F1612">
        <f t="shared" si="109"/>
        <v>9.7478991596638368E-3</v>
      </c>
    </row>
    <row r="1613" spans="1:6" ht="15" thickBot="1" x14ac:dyDescent="0.35">
      <c r="A1613" s="2">
        <v>38958</v>
      </c>
      <c r="B1613" s="5">
        <f t="shared" si="106"/>
        <v>8</v>
      </c>
      <c r="C1613" s="5">
        <f t="shared" si="107"/>
        <v>29</v>
      </c>
      <c r="D1613" s="5">
        <f t="shared" si="108"/>
        <v>3</v>
      </c>
      <c r="E1613" s="3">
        <v>31.4</v>
      </c>
      <c r="F1613">
        <f t="shared" si="109"/>
        <v>4.5272969374167756E-2</v>
      </c>
    </row>
    <row r="1614" spans="1:6" ht="15" thickBot="1" x14ac:dyDescent="0.35">
      <c r="A1614" s="2">
        <v>38959</v>
      </c>
      <c r="B1614" s="5">
        <f t="shared" si="106"/>
        <v>8</v>
      </c>
      <c r="C1614" s="5">
        <f t="shared" si="107"/>
        <v>30</v>
      </c>
      <c r="D1614" s="5">
        <f t="shared" si="108"/>
        <v>4</v>
      </c>
      <c r="E1614" s="3">
        <v>32.340000000000003</v>
      </c>
      <c r="F1614">
        <f t="shared" si="109"/>
        <v>2.9936305732484233E-2</v>
      </c>
    </row>
    <row r="1615" spans="1:6" ht="15" thickBot="1" x14ac:dyDescent="0.35">
      <c r="A1615" s="2">
        <v>38960</v>
      </c>
      <c r="B1615" s="5">
        <f t="shared" si="106"/>
        <v>8</v>
      </c>
      <c r="C1615" s="5">
        <f t="shared" si="107"/>
        <v>31</v>
      </c>
      <c r="D1615" s="5">
        <f t="shared" si="108"/>
        <v>5</v>
      </c>
      <c r="E1615" s="3">
        <v>31.44</v>
      </c>
      <c r="F1615">
        <f t="shared" si="109"/>
        <v>-2.782931354359932E-2</v>
      </c>
    </row>
    <row r="1616" spans="1:6" ht="15" thickBot="1" x14ac:dyDescent="0.35">
      <c r="A1616" s="2">
        <v>38961</v>
      </c>
      <c r="B1616" s="5">
        <f t="shared" si="106"/>
        <v>9</v>
      </c>
      <c r="C1616" s="5">
        <f t="shared" si="107"/>
        <v>1</v>
      </c>
      <c r="D1616" s="5">
        <f t="shared" si="108"/>
        <v>6</v>
      </c>
      <c r="E1616" s="3">
        <v>31.33</v>
      </c>
      <c r="F1616">
        <f t="shared" si="109"/>
        <v>-3.4987277353690513E-3</v>
      </c>
    </row>
    <row r="1617" spans="1:6" ht="15" thickBot="1" x14ac:dyDescent="0.35">
      <c r="A1617" s="2">
        <v>38965</v>
      </c>
      <c r="B1617" s="5">
        <f t="shared" si="106"/>
        <v>9</v>
      </c>
      <c r="C1617" s="5">
        <f t="shared" si="107"/>
        <v>5</v>
      </c>
      <c r="D1617" s="5">
        <f t="shared" si="108"/>
        <v>3</v>
      </c>
      <c r="E1617" s="3">
        <v>31.46</v>
      </c>
      <c r="F1617">
        <f t="shared" si="109"/>
        <v>4.1493775933610774E-3</v>
      </c>
    </row>
    <row r="1618" spans="1:6" ht="15" thickBot="1" x14ac:dyDescent="0.35">
      <c r="A1618" s="2">
        <v>38966</v>
      </c>
      <c r="B1618" s="5">
        <f t="shared" si="106"/>
        <v>9</v>
      </c>
      <c r="C1618" s="5">
        <f t="shared" si="107"/>
        <v>6</v>
      </c>
      <c r="D1618" s="5">
        <f t="shared" si="108"/>
        <v>4</v>
      </c>
      <c r="E1618" s="3">
        <v>30.81</v>
      </c>
      <c r="F1618">
        <f t="shared" si="109"/>
        <v>-2.0661157024793455E-2</v>
      </c>
    </row>
    <row r="1619" spans="1:6" ht="15" thickBot="1" x14ac:dyDescent="0.35">
      <c r="A1619" s="2">
        <v>38967</v>
      </c>
      <c r="B1619" s="5">
        <f t="shared" si="106"/>
        <v>9</v>
      </c>
      <c r="C1619" s="5">
        <f t="shared" si="107"/>
        <v>7</v>
      </c>
      <c r="D1619" s="5">
        <f t="shared" si="108"/>
        <v>5</v>
      </c>
      <c r="E1619" s="3">
        <v>30.36</v>
      </c>
      <c r="F1619">
        <f t="shared" si="109"/>
        <v>-1.46056475170399E-2</v>
      </c>
    </row>
    <row r="1620" spans="1:6" ht="15" thickBot="1" x14ac:dyDescent="0.35">
      <c r="A1620" s="2">
        <v>38968</v>
      </c>
      <c r="B1620" s="5">
        <f t="shared" si="106"/>
        <v>9</v>
      </c>
      <c r="C1620" s="5">
        <f t="shared" si="107"/>
        <v>8</v>
      </c>
      <c r="D1620" s="5">
        <f t="shared" si="108"/>
        <v>6</v>
      </c>
      <c r="E1620" s="3">
        <v>30.27</v>
      </c>
      <c r="F1620">
        <f t="shared" si="109"/>
        <v>-2.9644268774703512E-3</v>
      </c>
    </row>
    <row r="1621" spans="1:6" ht="15" thickBot="1" x14ac:dyDescent="0.35">
      <c r="A1621" s="2">
        <v>38971</v>
      </c>
      <c r="B1621" s="5">
        <f t="shared" si="106"/>
        <v>9</v>
      </c>
      <c r="C1621" s="5">
        <f t="shared" si="107"/>
        <v>11</v>
      </c>
      <c r="D1621" s="5">
        <f t="shared" si="108"/>
        <v>2</v>
      </c>
      <c r="E1621" s="3">
        <v>29.93</v>
      </c>
      <c r="F1621">
        <f t="shared" si="109"/>
        <v>-1.1232243145028076E-2</v>
      </c>
    </row>
    <row r="1622" spans="1:6" ht="15" thickBot="1" x14ac:dyDescent="0.35">
      <c r="A1622" s="2">
        <v>38972</v>
      </c>
      <c r="B1622" s="5">
        <f t="shared" si="106"/>
        <v>9</v>
      </c>
      <c r="C1622" s="5">
        <f t="shared" si="107"/>
        <v>12</v>
      </c>
      <c r="D1622" s="5">
        <f t="shared" si="108"/>
        <v>3</v>
      </c>
      <c r="E1622" s="3">
        <v>31.29</v>
      </c>
      <c r="F1622">
        <f t="shared" si="109"/>
        <v>4.5439358503174057E-2</v>
      </c>
    </row>
    <row r="1623" spans="1:6" ht="15" thickBot="1" x14ac:dyDescent="0.35">
      <c r="A1623" s="2">
        <v>38973</v>
      </c>
      <c r="B1623" s="5">
        <f t="shared" si="106"/>
        <v>9</v>
      </c>
      <c r="C1623" s="5">
        <f t="shared" si="107"/>
        <v>13</v>
      </c>
      <c r="D1623" s="5">
        <f t="shared" si="108"/>
        <v>4</v>
      </c>
      <c r="E1623" s="3">
        <v>30.86</v>
      </c>
      <c r="F1623">
        <f t="shared" si="109"/>
        <v>-1.3742409715564069E-2</v>
      </c>
    </row>
    <row r="1624" spans="1:6" ht="15" thickBot="1" x14ac:dyDescent="0.35">
      <c r="A1624" s="2">
        <v>38974</v>
      </c>
      <c r="B1624" s="5">
        <f t="shared" si="106"/>
        <v>9</v>
      </c>
      <c r="C1624" s="5">
        <f t="shared" si="107"/>
        <v>14</v>
      </c>
      <c r="D1624" s="5">
        <f t="shared" si="108"/>
        <v>5</v>
      </c>
      <c r="E1624" s="3">
        <v>30.43</v>
      </c>
      <c r="F1624">
        <f t="shared" si="109"/>
        <v>-1.3933895009721314E-2</v>
      </c>
    </row>
    <row r="1625" spans="1:6" ht="15" thickBot="1" x14ac:dyDescent="0.35">
      <c r="A1625" s="2">
        <v>38975</v>
      </c>
      <c r="B1625" s="5">
        <f t="shared" si="106"/>
        <v>9</v>
      </c>
      <c r="C1625" s="5">
        <f t="shared" si="107"/>
        <v>15</v>
      </c>
      <c r="D1625" s="5">
        <f t="shared" si="108"/>
        <v>6</v>
      </c>
      <c r="E1625" s="3">
        <v>30.23</v>
      </c>
      <c r="F1625">
        <f t="shared" si="109"/>
        <v>-6.5724613867893297E-3</v>
      </c>
    </row>
    <row r="1626" spans="1:6" ht="15" thickBot="1" x14ac:dyDescent="0.35">
      <c r="A1626" s="2">
        <v>38978</v>
      </c>
      <c r="B1626" s="5">
        <f t="shared" si="106"/>
        <v>9</v>
      </c>
      <c r="C1626" s="5">
        <f t="shared" si="107"/>
        <v>18</v>
      </c>
      <c r="D1626" s="5">
        <f t="shared" si="108"/>
        <v>2</v>
      </c>
      <c r="E1626" s="3">
        <v>30.29</v>
      </c>
      <c r="F1626">
        <f t="shared" si="109"/>
        <v>1.9847833278200042E-3</v>
      </c>
    </row>
    <row r="1627" spans="1:6" ht="15" thickBot="1" x14ac:dyDescent="0.35">
      <c r="A1627" s="2">
        <v>38979</v>
      </c>
      <c r="B1627" s="5">
        <f t="shared" si="106"/>
        <v>9</v>
      </c>
      <c r="C1627" s="5">
        <f t="shared" si="107"/>
        <v>19</v>
      </c>
      <c r="D1627" s="5">
        <f t="shared" si="108"/>
        <v>3</v>
      </c>
      <c r="E1627" s="3">
        <v>30.04</v>
      </c>
      <c r="F1627">
        <f t="shared" si="109"/>
        <v>-8.253549026081216E-3</v>
      </c>
    </row>
    <row r="1628" spans="1:6" ht="15" thickBot="1" x14ac:dyDescent="0.35">
      <c r="A1628" s="2">
        <v>38980</v>
      </c>
      <c r="B1628" s="5">
        <f t="shared" si="106"/>
        <v>9</v>
      </c>
      <c r="C1628" s="5">
        <f t="shared" si="107"/>
        <v>20</v>
      </c>
      <c r="D1628" s="5">
        <f t="shared" si="108"/>
        <v>4</v>
      </c>
      <c r="E1628" s="3">
        <v>31</v>
      </c>
      <c r="F1628">
        <f t="shared" si="109"/>
        <v>3.19573901464714E-2</v>
      </c>
    </row>
    <row r="1629" spans="1:6" ht="15" thickBot="1" x14ac:dyDescent="0.35">
      <c r="A1629" s="2">
        <v>38981</v>
      </c>
      <c r="B1629" s="5">
        <f t="shared" si="106"/>
        <v>9</v>
      </c>
      <c r="C1629" s="5">
        <f t="shared" si="107"/>
        <v>21</v>
      </c>
      <c r="D1629" s="5">
        <f t="shared" si="108"/>
        <v>5</v>
      </c>
      <c r="E1629" s="3">
        <v>30.45</v>
      </c>
      <c r="F1629">
        <f t="shared" si="109"/>
        <v>-1.7741935483870992E-2</v>
      </c>
    </row>
    <row r="1630" spans="1:6" ht="15" thickBot="1" x14ac:dyDescent="0.35">
      <c r="A1630" s="2">
        <v>38982</v>
      </c>
      <c r="B1630" s="5">
        <f t="shared" si="106"/>
        <v>9</v>
      </c>
      <c r="C1630" s="5">
        <f t="shared" si="107"/>
        <v>22</v>
      </c>
      <c r="D1630" s="5">
        <f t="shared" si="108"/>
        <v>6</v>
      </c>
      <c r="E1630" s="3">
        <v>29.42</v>
      </c>
      <c r="F1630">
        <f t="shared" si="109"/>
        <v>-3.3825944170771678E-2</v>
      </c>
    </row>
    <row r="1631" spans="1:6" ht="15" thickBot="1" x14ac:dyDescent="0.35">
      <c r="A1631" s="2">
        <v>38985</v>
      </c>
      <c r="B1631" s="5">
        <f t="shared" si="106"/>
        <v>9</v>
      </c>
      <c r="C1631" s="5">
        <f t="shared" si="107"/>
        <v>25</v>
      </c>
      <c r="D1631" s="5">
        <f t="shared" si="108"/>
        <v>2</v>
      </c>
      <c r="E1631" s="3">
        <v>29.96</v>
      </c>
      <c r="F1631">
        <f t="shared" si="109"/>
        <v>1.8354860639021045E-2</v>
      </c>
    </row>
    <row r="1632" spans="1:6" ht="15" thickBot="1" x14ac:dyDescent="0.35">
      <c r="A1632" s="2">
        <v>38986</v>
      </c>
      <c r="B1632" s="5">
        <f t="shared" si="106"/>
        <v>9</v>
      </c>
      <c r="C1632" s="5">
        <f t="shared" si="107"/>
        <v>26</v>
      </c>
      <c r="D1632" s="5">
        <f t="shared" si="108"/>
        <v>3</v>
      </c>
      <c r="E1632" s="3">
        <v>29.7</v>
      </c>
      <c r="F1632">
        <f t="shared" si="109"/>
        <v>-8.678237650200319E-3</v>
      </c>
    </row>
    <row r="1633" spans="1:6" ht="15" thickBot="1" x14ac:dyDescent="0.35">
      <c r="A1633" s="2">
        <v>38987</v>
      </c>
      <c r="B1633" s="5">
        <f t="shared" si="106"/>
        <v>9</v>
      </c>
      <c r="C1633" s="5">
        <f t="shared" si="107"/>
        <v>27</v>
      </c>
      <c r="D1633" s="5">
        <f t="shared" si="108"/>
        <v>4</v>
      </c>
      <c r="E1633" s="3">
        <v>29.68</v>
      </c>
      <c r="F1633">
        <f t="shared" si="109"/>
        <v>-6.7340067340065902E-4</v>
      </c>
    </row>
    <row r="1634" spans="1:6" ht="15" thickBot="1" x14ac:dyDescent="0.35">
      <c r="A1634" s="2">
        <v>38988</v>
      </c>
      <c r="B1634" s="5">
        <f t="shared" si="106"/>
        <v>9</v>
      </c>
      <c r="C1634" s="5">
        <f t="shared" si="107"/>
        <v>28</v>
      </c>
      <c r="D1634" s="5">
        <f t="shared" si="108"/>
        <v>5</v>
      </c>
      <c r="E1634" s="3">
        <v>29.32</v>
      </c>
      <c r="F1634">
        <f t="shared" si="109"/>
        <v>-1.2129380053908336E-2</v>
      </c>
    </row>
    <row r="1635" spans="1:6" ht="15" thickBot="1" x14ac:dyDescent="0.35">
      <c r="A1635" s="2">
        <v>38989</v>
      </c>
      <c r="B1635" s="5">
        <f t="shared" si="106"/>
        <v>9</v>
      </c>
      <c r="C1635" s="5">
        <f t="shared" si="107"/>
        <v>29</v>
      </c>
      <c r="D1635" s="5">
        <f t="shared" si="108"/>
        <v>6</v>
      </c>
      <c r="E1635" s="3">
        <v>28.82</v>
      </c>
      <c r="F1635">
        <f t="shared" si="109"/>
        <v>-1.7053206002728513E-2</v>
      </c>
    </row>
    <row r="1636" spans="1:6" ht="15" thickBot="1" x14ac:dyDescent="0.35">
      <c r="A1636" s="2">
        <v>38992</v>
      </c>
      <c r="B1636" s="5">
        <f t="shared" si="106"/>
        <v>10</v>
      </c>
      <c r="C1636" s="5">
        <f t="shared" si="107"/>
        <v>2</v>
      </c>
      <c r="D1636" s="5">
        <f t="shared" si="108"/>
        <v>2</v>
      </c>
      <c r="E1636" s="3">
        <v>29.05</v>
      </c>
      <c r="F1636">
        <f t="shared" si="109"/>
        <v>7.9805690492713542E-3</v>
      </c>
    </row>
    <row r="1637" spans="1:6" ht="15" thickBot="1" x14ac:dyDescent="0.35">
      <c r="A1637" s="2">
        <v>38993</v>
      </c>
      <c r="B1637" s="5">
        <f t="shared" si="106"/>
        <v>10</v>
      </c>
      <c r="C1637" s="5">
        <f t="shared" si="107"/>
        <v>3</v>
      </c>
      <c r="D1637" s="5">
        <f t="shared" si="108"/>
        <v>3</v>
      </c>
      <c r="E1637" s="3">
        <v>29.04</v>
      </c>
      <c r="F1637">
        <f t="shared" si="109"/>
        <v>-3.4423407917389201E-4</v>
      </c>
    </row>
    <row r="1638" spans="1:6" ht="15" thickBot="1" x14ac:dyDescent="0.35">
      <c r="A1638" s="2">
        <v>38994</v>
      </c>
      <c r="B1638" s="5">
        <f t="shared" si="106"/>
        <v>10</v>
      </c>
      <c r="C1638" s="5">
        <f t="shared" si="107"/>
        <v>4</v>
      </c>
      <c r="D1638" s="5">
        <f t="shared" si="108"/>
        <v>4</v>
      </c>
      <c r="E1638" s="3">
        <v>30.24</v>
      </c>
      <c r="F1638">
        <f t="shared" si="109"/>
        <v>4.132231404958675E-2</v>
      </c>
    </row>
    <row r="1639" spans="1:6" ht="15" thickBot="1" x14ac:dyDescent="0.35">
      <c r="A1639" s="2">
        <v>38995</v>
      </c>
      <c r="B1639" s="5">
        <f t="shared" si="106"/>
        <v>10</v>
      </c>
      <c r="C1639" s="5">
        <f t="shared" si="107"/>
        <v>5</v>
      </c>
      <c r="D1639" s="5">
        <f t="shared" si="108"/>
        <v>5</v>
      </c>
      <c r="E1639" s="3">
        <v>30.91</v>
      </c>
      <c r="F1639">
        <f t="shared" si="109"/>
        <v>2.2156084656084714E-2</v>
      </c>
    </row>
    <row r="1640" spans="1:6" ht="15" thickBot="1" x14ac:dyDescent="0.35">
      <c r="A1640" s="2">
        <v>38996</v>
      </c>
      <c r="B1640" s="5">
        <f t="shared" si="106"/>
        <v>10</v>
      </c>
      <c r="C1640" s="5">
        <f t="shared" si="107"/>
        <v>6</v>
      </c>
      <c r="D1640" s="5">
        <f t="shared" si="108"/>
        <v>6</v>
      </c>
      <c r="E1640" s="3">
        <v>31.01</v>
      </c>
      <c r="F1640">
        <f t="shared" si="109"/>
        <v>3.235198964736377E-3</v>
      </c>
    </row>
    <row r="1641" spans="1:6" ht="15" thickBot="1" x14ac:dyDescent="0.35">
      <c r="A1641" s="2">
        <v>38999</v>
      </c>
      <c r="B1641" s="5">
        <f t="shared" si="106"/>
        <v>10</v>
      </c>
      <c r="C1641" s="5">
        <f t="shared" si="107"/>
        <v>9</v>
      </c>
      <c r="D1641" s="5">
        <f t="shared" si="108"/>
        <v>2</v>
      </c>
      <c r="E1641" s="3">
        <v>31.03</v>
      </c>
      <c r="F1641">
        <f t="shared" si="109"/>
        <v>6.4495324089002166E-4</v>
      </c>
    </row>
    <row r="1642" spans="1:6" ht="15" thickBot="1" x14ac:dyDescent="0.35">
      <c r="A1642" s="2">
        <v>39000</v>
      </c>
      <c r="B1642" s="5">
        <f t="shared" si="106"/>
        <v>10</v>
      </c>
      <c r="C1642" s="5">
        <f t="shared" si="107"/>
        <v>10</v>
      </c>
      <c r="D1642" s="5">
        <f t="shared" si="108"/>
        <v>3</v>
      </c>
      <c r="E1642" s="3">
        <v>31.04</v>
      </c>
      <c r="F1642">
        <f t="shared" si="109"/>
        <v>3.2226877215591398E-4</v>
      </c>
    </row>
    <row r="1643" spans="1:6" ht="15" thickBot="1" x14ac:dyDescent="0.35">
      <c r="A1643" s="2">
        <v>39001</v>
      </c>
      <c r="B1643" s="5">
        <f t="shared" si="106"/>
        <v>10</v>
      </c>
      <c r="C1643" s="5">
        <f t="shared" si="107"/>
        <v>11</v>
      </c>
      <c r="D1643" s="5">
        <f t="shared" si="108"/>
        <v>4</v>
      </c>
      <c r="E1643" s="3">
        <v>31.25</v>
      </c>
      <c r="F1643">
        <f t="shared" si="109"/>
        <v>6.7654639175258012E-3</v>
      </c>
    </row>
    <row r="1644" spans="1:6" ht="15" thickBot="1" x14ac:dyDescent="0.35">
      <c r="A1644" s="2">
        <v>39002</v>
      </c>
      <c r="B1644" s="5">
        <f t="shared" si="106"/>
        <v>10</v>
      </c>
      <c r="C1644" s="5">
        <f t="shared" si="107"/>
        <v>12</v>
      </c>
      <c r="D1644" s="5">
        <f t="shared" si="108"/>
        <v>5</v>
      </c>
      <c r="E1644" s="3">
        <v>30.2</v>
      </c>
      <c r="F1644">
        <f t="shared" si="109"/>
        <v>-3.3600000000000026E-2</v>
      </c>
    </row>
    <row r="1645" spans="1:6" ht="15" thickBot="1" x14ac:dyDescent="0.35">
      <c r="A1645" s="2">
        <v>39003</v>
      </c>
      <c r="B1645" s="5">
        <f t="shared" si="106"/>
        <v>10</v>
      </c>
      <c r="C1645" s="5">
        <f t="shared" si="107"/>
        <v>13</v>
      </c>
      <c r="D1645" s="5">
        <f t="shared" si="108"/>
        <v>6</v>
      </c>
      <c r="E1645" s="3">
        <v>30.13</v>
      </c>
      <c r="F1645">
        <f t="shared" si="109"/>
        <v>-2.3178807947019961E-3</v>
      </c>
    </row>
    <row r="1646" spans="1:6" ht="15" thickBot="1" x14ac:dyDescent="0.35">
      <c r="A1646" s="2">
        <v>39006</v>
      </c>
      <c r="B1646" s="5">
        <f t="shared" si="106"/>
        <v>10</v>
      </c>
      <c r="C1646" s="5">
        <f t="shared" si="107"/>
        <v>16</v>
      </c>
      <c r="D1646" s="5">
        <f t="shared" si="108"/>
        <v>2</v>
      </c>
      <c r="E1646" s="3">
        <v>30.16</v>
      </c>
      <c r="F1646">
        <f t="shared" si="109"/>
        <v>9.9568536342519538E-4</v>
      </c>
    </row>
    <row r="1647" spans="1:6" ht="15" thickBot="1" x14ac:dyDescent="0.35">
      <c r="A1647" s="2">
        <v>39007</v>
      </c>
      <c r="B1647" s="5">
        <f t="shared" si="106"/>
        <v>10</v>
      </c>
      <c r="C1647" s="5">
        <f t="shared" si="107"/>
        <v>17</v>
      </c>
      <c r="D1647" s="5">
        <f t="shared" si="108"/>
        <v>3</v>
      </c>
      <c r="E1647" s="3">
        <v>29.86</v>
      </c>
      <c r="F1647">
        <f t="shared" si="109"/>
        <v>-9.9469496021220398E-3</v>
      </c>
    </row>
    <row r="1648" spans="1:6" ht="15" thickBot="1" x14ac:dyDescent="0.35">
      <c r="A1648" s="2">
        <v>39008</v>
      </c>
      <c r="B1648" s="5">
        <f t="shared" si="106"/>
        <v>10</v>
      </c>
      <c r="C1648" s="5">
        <f t="shared" si="107"/>
        <v>18</v>
      </c>
      <c r="D1648" s="5">
        <f t="shared" si="108"/>
        <v>4</v>
      </c>
      <c r="E1648" s="3">
        <v>29.62</v>
      </c>
      <c r="F1648">
        <f t="shared" si="109"/>
        <v>-8.0375083724045018E-3</v>
      </c>
    </row>
    <row r="1649" spans="1:6" ht="15" thickBot="1" x14ac:dyDescent="0.35">
      <c r="A1649" s="2">
        <v>39009</v>
      </c>
      <c r="B1649" s="5">
        <f t="shared" si="106"/>
        <v>10</v>
      </c>
      <c r="C1649" s="5">
        <f t="shared" si="107"/>
        <v>19</v>
      </c>
      <c r="D1649" s="5">
        <f t="shared" si="108"/>
        <v>5</v>
      </c>
      <c r="E1649" s="3">
        <v>29.75</v>
      </c>
      <c r="F1649">
        <f t="shared" si="109"/>
        <v>4.388926401080317E-3</v>
      </c>
    </row>
    <row r="1650" spans="1:6" ht="15" thickBot="1" x14ac:dyDescent="0.35">
      <c r="A1650" s="2">
        <v>39010</v>
      </c>
      <c r="B1650" s="5">
        <f t="shared" si="106"/>
        <v>10</v>
      </c>
      <c r="C1650" s="5">
        <f t="shared" si="107"/>
        <v>20</v>
      </c>
      <c r="D1650" s="5">
        <f t="shared" si="108"/>
        <v>6</v>
      </c>
      <c r="E1650" s="3">
        <v>29.5</v>
      </c>
      <c r="F1650">
        <f t="shared" si="109"/>
        <v>-8.4033613445378148E-3</v>
      </c>
    </row>
    <row r="1651" spans="1:6" ht="15" thickBot="1" x14ac:dyDescent="0.35">
      <c r="A1651" s="2">
        <v>39013</v>
      </c>
      <c r="B1651" s="5">
        <f t="shared" si="106"/>
        <v>10</v>
      </c>
      <c r="C1651" s="5">
        <f t="shared" si="107"/>
        <v>23</v>
      </c>
      <c r="D1651" s="5">
        <f t="shared" si="108"/>
        <v>2</v>
      </c>
      <c r="E1651" s="3">
        <v>29.27</v>
      </c>
      <c r="F1651">
        <f t="shared" si="109"/>
        <v>-7.7966101694915396E-3</v>
      </c>
    </row>
    <row r="1652" spans="1:6" ht="15" thickBot="1" x14ac:dyDescent="0.35">
      <c r="A1652" s="2">
        <v>39014</v>
      </c>
      <c r="B1652" s="5">
        <f t="shared" si="106"/>
        <v>10</v>
      </c>
      <c r="C1652" s="5">
        <f t="shared" si="107"/>
        <v>24</v>
      </c>
      <c r="D1652" s="5">
        <f t="shared" si="108"/>
        <v>3</v>
      </c>
      <c r="E1652" s="3">
        <v>28.66</v>
      </c>
      <c r="F1652">
        <f t="shared" si="109"/>
        <v>-2.0840450973693182E-2</v>
      </c>
    </row>
    <row r="1653" spans="1:6" ht="15" thickBot="1" x14ac:dyDescent="0.35">
      <c r="A1653" s="2">
        <v>39015</v>
      </c>
      <c r="B1653" s="5">
        <f t="shared" si="106"/>
        <v>10</v>
      </c>
      <c r="C1653" s="5">
        <f t="shared" si="107"/>
        <v>25</v>
      </c>
      <c r="D1653" s="5">
        <f t="shared" si="108"/>
        <v>4</v>
      </c>
      <c r="E1653" s="3">
        <v>28.79</v>
      </c>
      <c r="F1653">
        <f t="shared" si="109"/>
        <v>4.5359385903698188E-3</v>
      </c>
    </row>
    <row r="1654" spans="1:6" ht="15" thickBot="1" x14ac:dyDescent="0.35">
      <c r="A1654" s="2">
        <v>39016</v>
      </c>
      <c r="B1654" s="5">
        <f t="shared" si="106"/>
        <v>10</v>
      </c>
      <c r="C1654" s="5">
        <f t="shared" si="107"/>
        <v>26</v>
      </c>
      <c r="D1654" s="5">
        <f t="shared" si="108"/>
        <v>5</v>
      </c>
      <c r="E1654" s="3">
        <v>29.47</v>
      </c>
      <c r="F1654">
        <f t="shared" si="109"/>
        <v>2.3619312261201796E-2</v>
      </c>
    </row>
    <row r="1655" spans="1:6" ht="15" thickBot="1" x14ac:dyDescent="0.35">
      <c r="A1655" s="2">
        <v>39017</v>
      </c>
      <c r="B1655" s="5">
        <f t="shared" si="106"/>
        <v>10</v>
      </c>
      <c r="C1655" s="5">
        <f t="shared" si="107"/>
        <v>27</v>
      </c>
      <c r="D1655" s="5">
        <f t="shared" si="108"/>
        <v>6</v>
      </c>
      <c r="E1655" s="3">
        <v>28.36</v>
      </c>
      <c r="F1655">
        <f t="shared" si="109"/>
        <v>-3.7665422463522211E-2</v>
      </c>
    </row>
    <row r="1656" spans="1:6" ht="15" thickBot="1" x14ac:dyDescent="0.35">
      <c r="A1656" s="2">
        <v>39020</v>
      </c>
      <c r="B1656" s="5">
        <f t="shared" si="106"/>
        <v>10</v>
      </c>
      <c r="C1656" s="5">
        <f t="shared" si="107"/>
        <v>30</v>
      </c>
      <c r="D1656" s="5">
        <f t="shared" si="108"/>
        <v>2</v>
      </c>
      <c r="E1656" s="3">
        <v>29.1</v>
      </c>
      <c r="F1656">
        <f t="shared" si="109"/>
        <v>2.609308885754591E-2</v>
      </c>
    </row>
    <row r="1657" spans="1:6" ht="15" thickBot="1" x14ac:dyDescent="0.35">
      <c r="A1657" s="2">
        <v>39021</v>
      </c>
      <c r="B1657" s="5">
        <f t="shared" si="106"/>
        <v>10</v>
      </c>
      <c r="C1657" s="5">
        <f t="shared" si="107"/>
        <v>31</v>
      </c>
      <c r="D1657" s="5">
        <f t="shared" si="108"/>
        <v>3</v>
      </c>
      <c r="E1657" s="3">
        <v>28.55</v>
      </c>
      <c r="F1657">
        <f t="shared" si="109"/>
        <v>-1.8900343642611707E-2</v>
      </c>
    </row>
    <row r="1658" spans="1:6" ht="15" thickBot="1" x14ac:dyDescent="0.35">
      <c r="A1658" s="2">
        <v>39022</v>
      </c>
      <c r="B1658" s="5">
        <f t="shared" si="106"/>
        <v>11</v>
      </c>
      <c r="C1658" s="5">
        <f t="shared" si="107"/>
        <v>1</v>
      </c>
      <c r="D1658" s="5">
        <f t="shared" si="108"/>
        <v>4</v>
      </c>
      <c r="E1658" s="3">
        <v>28.25</v>
      </c>
      <c r="F1658">
        <f t="shared" si="109"/>
        <v>-1.0507880910683037E-2</v>
      </c>
    </row>
    <row r="1659" spans="1:6" ht="15" thickBot="1" x14ac:dyDescent="0.35">
      <c r="A1659" s="2">
        <v>39023</v>
      </c>
      <c r="B1659" s="5">
        <f t="shared" si="106"/>
        <v>11</v>
      </c>
      <c r="C1659" s="5">
        <f t="shared" si="107"/>
        <v>2</v>
      </c>
      <c r="D1659" s="5">
        <f t="shared" si="108"/>
        <v>5</v>
      </c>
      <c r="E1659" s="3">
        <v>28.27</v>
      </c>
      <c r="F1659">
        <f t="shared" si="109"/>
        <v>7.0796460176989645E-4</v>
      </c>
    </row>
    <row r="1660" spans="1:6" ht="15" thickBot="1" x14ac:dyDescent="0.35">
      <c r="A1660" s="2">
        <v>39024</v>
      </c>
      <c r="B1660" s="5">
        <f t="shared" si="106"/>
        <v>11</v>
      </c>
      <c r="C1660" s="5">
        <f t="shared" si="107"/>
        <v>3</v>
      </c>
      <c r="D1660" s="5">
        <f t="shared" si="108"/>
        <v>6</v>
      </c>
      <c r="E1660" s="3">
        <v>28.24</v>
      </c>
      <c r="F1660">
        <f t="shared" si="109"/>
        <v>-1.0611956137248368E-3</v>
      </c>
    </row>
    <row r="1661" spans="1:6" ht="15" thickBot="1" x14ac:dyDescent="0.35">
      <c r="A1661" s="2">
        <v>39027</v>
      </c>
      <c r="B1661" s="5">
        <f t="shared" si="106"/>
        <v>11</v>
      </c>
      <c r="C1661" s="5">
        <f t="shared" si="107"/>
        <v>6</v>
      </c>
      <c r="D1661" s="5">
        <f t="shared" si="108"/>
        <v>2</v>
      </c>
      <c r="E1661" s="3">
        <v>29.03</v>
      </c>
      <c r="F1661">
        <f t="shared" si="109"/>
        <v>2.7974504249291883E-2</v>
      </c>
    </row>
    <row r="1662" spans="1:6" ht="15" thickBot="1" x14ac:dyDescent="0.35">
      <c r="A1662" s="2">
        <v>39028</v>
      </c>
      <c r="B1662" s="5">
        <f t="shared" si="106"/>
        <v>11</v>
      </c>
      <c r="C1662" s="5">
        <f t="shared" si="107"/>
        <v>7</v>
      </c>
      <c r="D1662" s="5">
        <f t="shared" si="108"/>
        <v>3</v>
      </c>
      <c r="E1662" s="3">
        <v>29.53</v>
      </c>
      <c r="F1662">
        <f t="shared" si="109"/>
        <v>1.7223561832586977E-2</v>
      </c>
    </row>
    <row r="1663" spans="1:6" ht="15" thickBot="1" x14ac:dyDescent="0.35">
      <c r="A1663" s="2">
        <v>39029</v>
      </c>
      <c r="B1663" s="5">
        <f t="shared" si="106"/>
        <v>11</v>
      </c>
      <c r="C1663" s="5">
        <f t="shared" si="107"/>
        <v>8</v>
      </c>
      <c r="D1663" s="5">
        <f t="shared" si="108"/>
        <v>4</v>
      </c>
      <c r="E1663" s="3">
        <v>29.62</v>
      </c>
      <c r="F1663">
        <f t="shared" si="109"/>
        <v>3.047748052827628E-3</v>
      </c>
    </row>
    <row r="1664" spans="1:6" ht="15" thickBot="1" x14ac:dyDescent="0.35">
      <c r="A1664" s="2">
        <v>39030</v>
      </c>
      <c r="B1664" s="5">
        <f t="shared" si="106"/>
        <v>11</v>
      </c>
      <c r="C1664" s="5">
        <f t="shared" si="107"/>
        <v>9</v>
      </c>
      <c r="D1664" s="5">
        <f t="shared" si="108"/>
        <v>5</v>
      </c>
      <c r="E1664" s="3">
        <v>29.16</v>
      </c>
      <c r="F1664">
        <f t="shared" si="109"/>
        <v>-1.5530047265361271E-2</v>
      </c>
    </row>
    <row r="1665" spans="1:6" ht="15" thickBot="1" x14ac:dyDescent="0.35">
      <c r="A1665" s="2">
        <v>39031</v>
      </c>
      <c r="B1665" s="5">
        <f t="shared" si="106"/>
        <v>11</v>
      </c>
      <c r="C1665" s="5">
        <f t="shared" si="107"/>
        <v>10</v>
      </c>
      <c r="D1665" s="5">
        <f t="shared" si="108"/>
        <v>6</v>
      </c>
      <c r="E1665" s="3">
        <v>30.28</v>
      </c>
      <c r="F1665">
        <f t="shared" si="109"/>
        <v>3.8408779149519921E-2</v>
      </c>
    </row>
    <row r="1666" spans="1:6" ht="15" thickBot="1" x14ac:dyDescent="0.35">
      <c r="A1666" s="2">
        <v>39034</v>
      </c>
      <c r="B1666" s="5">
        <f t="shared" si="106"/>
        <v>11</v>
      </c>
      <c r="C1666" s="5">
        <f t="shared" si="107"/>
        <v>13</v>
      </c>
      <c r="D1666" s="5">
        <f t="shared" si="108"/>
        <v>2</v>
      </c>
      <c r="E1666" s="3">
        <v>30.6</v>
      </c>
      <c r="F1666">
        <f t="shared" si="109"/>
        <v>1.0568031704095121E-2</v>
      </c>
    </row>
    <row r="1667" spans="1:6" ht="15" thickBot="1" x14ac:dyDescent="0.35">
      <c r="A1667" s="2">
        <v>39035</v>
      </c>
      <c r="B1667" s="5">
        <f t="shared" ref="B1667:B1730" si="110">MONTH(A1667)</f>
        <v>11</v>
      </c>
      <c r="C1667" s="5">
        <f t="shared" ref="C1667:C1730" si="111">DAY(A1667)</f>
        <v>14</v>
      </c>
      <c r="D1667" s="5">
        <f t="shared" ref="D1667:D1730" si="112">WEEKDAY(A1667,1)</f>
        <v>3</v>
      </c>
      <c r="E1667" s="3">
        <v>31.89</v>
      </c>
      <c r="F1667">
        <f t="shared" si="109"/>
        <v>4.2156862745098007E-2</v>
      </c>
    </row>
    <row r="1668" spans="1:6" ht="15" thickBot="1" x14ac:dyDescent="0.35">
      <c r="A1668" s="2">
        <v>39036</v>
      </c>
      <c r="B1668" s="5">
        <f t="shared" si="110"/>
        <v>11</v>
      </c>
      <c r="C1668" s="5">
        <f t="shared" si="111"/>
        <v>15</v>
      </c>
      <c r="D1668" s="5">
        <f t="shared" si="112"/>
        <v>4</v>
      </c>
      <c r="E1668" s="3">
        <v>31.69</v>
      </c>
      <c r="F1668">
        <f t="shared" ref="F1668:F1731" si="113">(E1668-E1667)/E1667</f>
        <v>-6.2715584822828248E-3</v>
      </c>
    </row>
    <row r="1669" spans="1:6" ht="15" thickBot="1" x14ac:dyDescent="0.35">
      <c r="A1669" s="2">
        <v>39037</v>
      </c>
      <c r="B1669" s="5">
        <f t="shared" si="110"/>
        <v>11</v>
      </c>
      <c r="C1669" s="5">
        <f t="shared" si="111"/>
        <v>16</v>
      </c>
      <c r="D1669" s="5">
        <f t="shared" si="112"/>
        <v>5</v>
      </c>
      <c r="E1669" s="3">
        <v>31.58</v>
      </c>
      <c r="F1669">
        <f t="shared" si="113"/>
        <v>-3.4711265383402645E-3</v>
      </c>
    </row>
    <row r="1670" spans="1:6" ht="15" thickBot="1" x14ac:dyDescent="0.35">
      <c r="A1670" s="2">
        <v>39038</v>
      </c>
      <c r="B1670" s="5">
        <f t="shared" si="110"/>
        <v>11</v>
      </c>
      <c r="C1670" s="5">
        <f t="shared" si="111"/>
        <v>17</v>
      </c>
      <c r="D1670" s="5">
        <f t="shared" si="112"/>
        <v>6</v>
      </c>
      <c r="E1670" s="3">
        <v>31.6</v>
      </c>
      <c r="F1670">
        <f t="shared" si="113"/>
        <v>6.3331222292600147E-4</v>
      </c>
    </row>
    <row r="1671" spans="1:6" ht="15" thickBot="1" x14ac:dyDescent="0.35">
      <c r="A1671" s="2">
        <v>39041</v>
      </c>
      <c r="B1671" s="5">
        <f t="shared" si="110"/>
        <v>11</v>
      </c>
      <c r="C1671" s="5">
        <f t="shared" si="111"/>
        <v>20</v>
      </c>
      <c r="D1671" s="5">
        <f t="shared" si="112"/>
        <v>2</v>
      </c>
      <c r="E1671" s="3">
        <v>32.130000000000003</v>
      </c>
      <c r="F1671">
        <f t="shared" si="113"/>
        <v>1.6772151898734211E-2</v>
      </c>
    </row>
    <row r="1672" spans="1:6" ht="15" thickBot="1" x14ac:dyDescent="0.35">
      <c r="A1672" s="2">
        <v>39042</v>
      </c>
      <c r="B1672" s="5">
        <f t="shared" si="110"/>
        <v>11</v>
      </c>
      <c r="C1672" s="5">
        <f t="shared" si="111"/>
        <v>21</v>
      </c>
      <c r="D1672" s="5">
        <f t="shared" si="112"/>
        <v>3</v>
      </c>
      <c r="E1672" s="3">
        <v>32.25</v>
      </c>
      <c r="F1672">
        <f t="shared" si="113"/>
        <v>3.7348272642389489E-3</v>
      </c>
    </row>
    <row r="1673" spans="1:6" ht="15" thickBot="1" x14ac:dyDescent="0.35">
      <c r="A1673" s="2">
        <v>39043</v>
      </c>
      <c r="B1673" s="5">
        <f t="shared" si="110"/>
        <v>11</v>
      </c>
      <c r="C1673" s="5">
        <f t="shared" si="111"/>
        <v>22</v>
      </c>
      <c r="D1673" s="5">
        <f t="shared" si="112"/>
        <v>4</v>
      </c>
      <c r="E1673" s="3">
        <v>32.49</v>
      </c>
      <c r="F1673">
        <f t="shared" si="113"/>
        <v>7.4418604651163411E-3</v>
      </c>
    </row>
    <row r="1674" spans="1:6" ht="15" thickBot="1" x14ac:dyDescent="0.35">
      <c r="A1674" s="2">
        <v>39045</v>
      </c>
      <c r="B1674" s="5">
        <f t="shared" si="110"/>
        <v>11</v>
      </c>
      <c r="C1674" s="5">
        <f t="shared" si="111"/>
        <v>24</v>
      </c>
      <c r="D1674" s="5">
        <f t="shared" si="112"/>
        <v>6</v>
      </c>
      <c r="E1674" s="3">
        <v>32.51</v>
      </c>
      <c r="F1674">
        <f t="shared" si="113"/>
        <v>6.1557402277611631E-4</v>
      </c>
    </row>
    <row r="1675" spans="1:6" ht="15" thickBot="1" x14ac:dyDescent="0.35">
      <c r="A1675" s="2">
        <v>39048</v>
      </c>
      <c r="B1675" s="5">
        <f t="shared" si="110"/>
        <v>11</v>
      </c>
      <c r="C1675" s="5">
        <f t="shared" si="111"/>
        <v>27</v>
      </c>
      <c r="D1675" s="5">
        <f t="shared" si="112"/>
        <v>2</v>
      </c>
      <c r="E1675" s="3">
        <v>31.18</v>
      </c>
      <c r="F1675">
        <f t="shared" si="113"/>
        <v>-4.0910489080282941E-2</v>
      </c>
    </row>
    <row r="1676" spans="1:6" ht="15" thickBot="1" x14ac:dyDescent="0.35">
      <c r="A1676" s="2">
        <v>39049</v>
      </c>
      <c r="B1676" s="5">
        <f t="shared" si="110"/>
        <v>11</v>
      </c>
      <c r="C1676" s="5">
        <f t="shared" si="111"/>
        <v>28</v>
      </c>
      <c r="D1676" s="5">
        <f t="shared" si="112"/>
        <v>3</v>
      </c>
      <c r="E1676" s="3">
        <v>31.42</v>
      </c>
      <c r="F1676">
        <f t="shared" si="113"/>
        <v>7.6972418216806286E-3</v>
      </c>
    </row>
    <row r="1677" spans="1:6" ht="15" thickBot="1" x14ac:dyDescent="0.35">
      <c r="A1677" s="2">
        <v>39050</v>
      </c>
      <c r="B1677" s="5">
        <f t="shared" si="110"/>
        <v>11</v>
      </c>
      <c r="C1677" s="5">
        <f t="shared" si="111"/>
        <v>29</v>
      </c>
      <c r="D1677" s="5">
        <f t="shared" si="112"/>
        <v>4</v>
      </c>
      <c r="E1677" s="3">
        <v>31.14</v>
      </c>
      <c r="F1677">
        <f t="shared" si="113"/>
        <v>-8.9115213239974889E-3</v>
      </c>
    </row>
    <row r="1678" spans="1:6" ht="15" thickBot="1" x14ac:dyDescent="0.35">
      <c r="A1678" s="2">
        <v>39051</v>
      </c>
      <c r="B1678" s="5">
        <f t="shared" si="110"/>
        <v>11</v>
      </c>
      <c r="C1678" s="5">
        <f t="shared" si="111"/>
        <v>30</v>
      </c>
      <c r="D1678" s="5">
        <f t="shared" si="112"/>
        <v>5</v>
      </c>
      <c r="E1678" s="3">
        <v>31.65</v>
      </c>
      <c r="F1678">
        <f t="shared" si="113"/>
        <v>1.6377649325626142E-2</v>
      </c>
    </row>
    <row r="1679" spans="1:6" ht="15" thickBot="1" x14ac:dyDescent="0.35">
      <c r="A1679" s="2">
        <v>39052</v>
      </c>
      <c r="B1679" s="5">
        <f t="shared" si="110"/>
        <v>12</v>
      </c>
      <c r="C1679" s="5">
        <f t="shared" si="111"/>
        <v>1</v>
      </c>
      <c r="D1679" s="5">
        <f t="shared" si="112"/>
        <v>6</v>
      </c>
      <c r="E1679" s="3">
        <v>31.57</v>
      </c>
      <c r="F1679">
        <f t="shared" si="113"/>
        <v>-2.5276461295418106E-3</v>
      </c>
    </row>
    <row r="1680" spans="1:6" ht="15" thickBot="1" x14ac:dyDescent="0.35">
      <c r="A1680" s="2">
        <v>39055</v>
      </c>
      <c r="B1680" s="5">
        <f t="shared" si="110"/>
        <v>12</v>
      </c>
      <c r="C1680" s="5">
        <f t="shared" si="111"/>
        <v>4</v>
      </c>
      <c r="D1680" s="5">
        <f t="shared" si="112"/>
        <v>2</v>
      </c>
      <c r="E1680" s="3">
        <v>32.6</v>
      </c>
      <c r="F1680">
        <f t="shared" si="113"/>
        <v>3.26259106746912E-2</v>
      </c>
    </row>
    <row r="1681" spans="1:6" ht="15" thickBot="1" x14ac:dyDescent="0.35">
      <c r="A1681" s="2">
        <v>39056</v>
      </c>
      <c r="B1681" s="5">
        <f t="shared" si="110"/>
        <v>12</v>
      </c>
      <c r="C1681" s="5">
        <f t="shared" si="111"/>
        <v>5</v>
      </c>
      <c r="D1681" s="5">
        <f t="shared" si="112"/>
        <v>3</v>
      </c>
      <c r="E1681" s="3">
        <v>33.1</v>
      </c>
      <c r="F1681">
        <f t="shared" si="113"/>
        <v>1.5337423312883436E-2</v>
      </c>
    </row>
    <row r="1682" spans="1:6" ht="15" thickBot="1" x14ac:dyDescent="0.35">
      <c r="A1682" s="2">
        <v>39057</v>
      </c>
      <c r="B1682" s="5">
        <f t="shared" si="110"/>
        <v>12</v>
      </c>
      <c r="C1682" s="5">
        <f t="shared" si="111"/>
        <v>6</v>
      </c>
      <c r="D1682" s="5">
        <f t="shared" si="112"/>
        <v>4</v>
      </c>
      <c r="E1682" s="3">
        <v>33.200000000000003</v>
      </c>
      <c r="F1682">
        <f t="shared" si="113"/>
        <v>3.0211480362538194E-3</v>
      </c>
    </row>
    <row r="1683" spans="1:6" ht="15" thickBot="1" x14ac:dyDescent="0.35">
      <c r="A1683" s="2">
        <v>39058</v>
      </c>
      <c r="B1683" s="5">
        <f t="shared" si="110"/>
        <v>12</v>
      </c>
      <c r="C1683" s="5">
        <f t="shared" si="111"/>
        <v>7</v>
      </c>
      <c r="D1683" s="5">
        <f t="shared" si="112"/>
        <v>5</v>
      </c>
      <c r="E1683" s="3">
        <v>33.71</v>
      </c>
      <c r="F1683">
        <f t="shared" si="113"/>
        <v>1.5361445783132468E-2</v>
      </c>
    </row>
    <row r="1684" spans="1:6" ht="15" thickBot="1" x14ac:dyDescent="0.35">
      <c r="A1684" s="2">
        <v>39059</v>
      </c>
      <c r="B1684" s="5">
        <f t="shared" si="110"/>
        <v>12</v>
      </c>
      <c r="C1684" s="5">
        <f t="shared" si="111"/>
        <v>8</v>
      </c>
      <c r="D1684" s="5">
        <f t="shared" si="112"/>
        <v>6</v>
      </c>
      <c r="E1684" s="3">
        <v>33.18</v>
      </c>
      <c r="F1684">
        <f t="shared" si="113"/>
        <v>-1.5722337585286298E-2</v>
      </c>
    </row>
    <row r="1685" spans="1:6" ht="15" thickBot="1" x14ac:dyDescent="0.35">
      <c r="A1685" s="2">
        <v>39062</v>
      </c>
      <c r="B1685" s="5">
        <f t="shared" si="110"/>
        <v>12</v>
      </c>
      <c r="C1685" s="5">
        <f t="shared" si="111"/>
        <v>11</v>
      </c>
      <c r="D1685" s="5">
        <f t="shared" si="112"/>
        <v>2</v>
      </c>
      <c r="E1685" s="3">
        <v>33.020000000000003</v>
      </c>
      <c r="F1685">
        <f t="shared" si="113"/>
        <v>-4.8221820373718083E-3</v>
      </c>
    </row>
    <row r="1686" spans="1:6" ht="15" thickBot="1" x14ac:dyDescent="0.35">
      <c r="A1686" s="2">
        <v>39063</v>
      </c>
      <c r="B1686" s="5">
        <f t="shared" si="110"/>
        <v>12</v>
      </c>
      <c r="C1686" s="5">
        <f t="shared" si="111"/>
        <v>12</v>
      </c>
      <c r="D1686" s="5">
        <f t="shared" si="112"/>
        <v>3</v>
      </c>
      <c r="E1686" s="3">
        <v>33.06</v>
      </c>
      <c r="F1686">
        <f t="shared" si="113"/>
        <v>1.2113870381586659E-3</v>
      </c>
    </row>
    <row r="1687" spans="1:6" ht="15" thickBot="1" x14ac:dyDescent="0.35">
      <c r="A1687" s="2">
        <v>39064</v>
      </c>
      <c r="B1687" s="5">
        <f t="shared" si="110"/>
        <v>12</v>
      </c>
      <c r="C1687" s="5">
        <f t="shared" si="111"/>
        <v>13</v>
      </c>
      <c r="D1687" s="5">
        <f t="shared" si="112"/>
        <v>4</v>
      </c>
      <c r="E1687" s="3">
        <v>32.81</v>
      </c>
      <c r="F1687">
        <f t="shared" si="113"/>
        <v>-7.5620084694494856E-3</v>
      </c>
    </row>
    <row r="1688" spans="1:6" ht="15" thickBot="1" x14ac:dyDescent="0.35">
      <c r="A1688" s="2">
        <v>39065</v>
      </c>
      <c r="B1688" s="5">
        <f t="shared" si="110"/>
        <v>12</v>
      </c>
      <c r="C1688" s="5">
        <f t="shared" si="111"/>
        <v>14</v>
      </c>
      <c r="D1688" s="5">
        <f t="shared" si="112"/>
        <v>5</v>
      </c>
      <c r="E1688" s="3">
        <v>32.74</v>
      </c>
      <c r="F1688">
        <f t="shared" si="113"/>
        <v>-2.1334958854008009E-3</v>
      </c>
    </row>
    <row r="1689" spans="1:6" ht="15" thickBot="1" x14ac:dyDescent="0.35">
      <c r="A1689" s="2">
        <v>39066</v>
      </c>
      <c r="B1689" s="5">
        <f t="shared" si="110"/>
        <v>12</v>
      </c>
      <c r="C1689" s="5">
        <f t="shared" si="111"/>
        <v>15</v>
      </c>
      <c r="D1689" s="5">
        <f t="shared" si="112"/>
        <v>6</v>
      </c>
      <c r="E1689" s="3">
        <v>33.26</v>
      </c>
      <c r="F1689">
        <f t="shared" si="113"/>
        <v>1.5882712278558215E-2</v>
      </c>
    </row>
    <row r="1690" spans="1:6" ht="15" thickBot="1" x14ac:dyDescent="0.35">
      <c r="A1690" s="2">
        <v>39069</v>
      </c>
      <c r="B1690" s="5">
        <f t="shared" si="110"/>
        <v>12</v>
      </c>
      <c r="C1690" s="5">
        <f t="shared" si="111"/>
        <v>18</v>
      </c>
      <c r="D1690" s="5">
        <f t="shared" si="112"/>
        <v>2</v>
      </c>
      <c r="E1690" s="3">
        <v>33.01</v>
      </c>
      <c r="F1690">
        <f t="shared" si="113"/>
        <v>-7.5165363800360797E-3</v>
      </c>
    </row>
    <row r="1691" spans="1:6" ht="15" thickBot="1" x14ac:dyDescent="0.35">
      <c r="A1691" s="2">
        <v>39070</v>
      </c>
      <c r="B1691" s="5">
        <f t="shared" si="110"/>
        <v>12</v>
      </c>
      <c r="C1691" s="5">
        <f t="shared" si="111"/>
        <v>19</v>
      </c>
      <c r="D1691" s="5">
        <f t="shared" si="112"/>
        <v>3</v>
      </c>
      <c r="E1691" s="3">
        <v>32.729999999999997</v>
      </c>
      <c r="F1691">
        <f t="shared" si="113"/>
        <v>-8.4822780975462326E-3</v>
      </c>
    </row>
    <row r="1692" spans="1:6" ht="15" thickBot="1" x14ac:dyDescent="0.35">
      <c r="A1692" s="2">
        <v>39071</v>
      </c>
      <c r="B1692" s="5">
        <f t="shared" si="110"/>
        <v>12</v>
      </c>
      <c r="C1692" s="5">
        <f t="shared" si="111"/>
        <v>20</v>
      </c>
      <c r="D1692" s="5">
        <f t="shared" si="112"/>
        <v>4</v>
      </c>
      <c r="E1692" s="3">
        <v>33.75</v>
      </c>
      <c r="F1692">
        <f t="shared" si="113"/>
        <v>3.1164069660861694E-2</v>
      </c>
    </row>
    <row r="1693" spans="1:6" ht="15" thickBot="1" x14ac:dyDescent="0.35">
      <c r="A1693" s="2">
        <v>39072</v>
      </c>
      <c r="B1693" s="5">
        <f t="shared" si="110"/>
        <v>12</v>
      </c>
      <c r="C1693" s="5">
        <f t="shared" si="111"/>
        <v>21</v>
      </c>
      <c r="D1693" s="5">
        <f t="shared" si="112"/>
        <v>5</v>
      </c>
      <c r="E1693" s="3">
        <v>33.01</v>
      </c>
      <c r="F1693">
        <f t="shared" si="113"/>
        <v>-2.1925925925925984E-2</v>
      </c>
    </row>
    <row r="1694" spans="1:6" ht="15" thickBot="1" x14ac:dyDescent="0.35">
      <c r="A1694" s="2">
        <v>39073</v>
      </c>
      <c r="B1694" s="5">
        <f t="shared" si="110"/>
        <v>12</v>
      </c>
      <c r="C1694" s="5">
        <f t="shared" si="111"/>
        <v>22</v>
      </c>
      <c r="D1694" s="5">
        <f t="shared" si="112"/>
        <v>6</v>
      </c>
      <c r="E1694" s="3">
        <v>32.74</v>
      </c>
      <c r="F1694">
        <f t="shared" si="113"/>
        <v>-8.1793395940622845E-3</v>
      </c>
    </row>
    <row r="1695" spans="1:6" ht="15" thickBot="1" x14ac:dyDescent="0.35">
      <c r="A1695" s="2">
        <v>39077</v>
      </c>
      <c r="B1695" s="5">
        <f t="shared" si="110"/>
        <v>12</v>
      </c>
      <c r="C1695" s="5">
        <f t="shared" si="111"/>
        <v>26</v>
      </c>
      <c r="D1695" s="5">
        <f t="shared" si="112"/>
        <v>3</v>
      </c>
      <c r="E1695" s="3">
        <v>33.76</v>
      </c>
      <c r="F1695">
        <f t="shared" si="113"/>
        <v>3.1154551007941234E-2</v>
      </c>
    </row>
    <row r="1696" spans="1:6" ht="15" thickBot="1" x14ac:dyDescent="0.35">
      <c r="A1696" s="2">
        <v>39078</v>
      </c>
      <c r="B1696" s="5">
        <f t="shared" si="110"/>
        <v>12</v>
      </c>
      <c r="C1696" s="5">
        <f t="shared" si="111"/>
        <v>27</v>
      </c>
      <c r="D1696" s="5">
        <f t="shared" si="112"/>
        <v>4</v>
      </c>
      <c r="E1696" s="3">
        <v>34.47</v>
      </c>
      <c r="F1696">
        <f t="shared" si="113"/>
        <v>2.1030805687203818E-2</v>
      </c>
    </row>
    <row r="1697" spans="1:6" ht="15" thickBot="1" x14ac:dyDescent="0.35">
      <c r="A1697" s="2">
        <v>39079</v>
      </c>
      <c r="B1697" s="5">
        <f t="shared" si="110"/>
        <v>12</v>
      </c>
      <c r="C1697" s="5">
        <f t="shared" si="111"/>
        <v>28</v>
      </c>
      <c r="D1697" s="5">
        <f t="shared" si="112"/>
        <v>5</v>
      </c>
      <c r="E1697" s="3">
        <v>33.979999999999997</v>
      </c>
      <c r="F1697">
        <f t="shared" si="113"/>
        <v>-1.4215259646069104E-2</v>
      </c>
    </row>
    <row r="1698" spans="1:6" ht="15" thickBot="1" x14ac:dyDescent="0.35">
      <c r="A1698" s="2">
        <v>39080</v>
      </c>
      <c r="B1698" s="5">
        <f t="shared" si="110"/>
        <v>12</v>
      </c>
      <c r="C1698" s="5">
        <f t="shared" si="111"/>
        <v>29</v>
      </c>
      <c r="D1698" s="5">
        <f t="shared" si="112"/>
        <v>6</v>
      </c>
      <c r="E1698" s="3">
        <v>33.94</v>
      </c>
      <c r="F1698">
        <f t="shared" si="113"/>
        <v>-1.1771630370806107E-3</v>
      </c>
    </row>
    <row r="1699" spans="1:6" ht="15" thickBot="1" x14ac:dyDescent="0.35">
      <c r="A1699" s="2">
        <v>39085</v>
      </c>
      <c r="B1699" s="5">
        <f t="shared" si="110"/>
        <v>1</v>
      </c>
      <c r="C1699" s="5">
        <f t="shared" si="111"/>
        <v>3</v>
      </c>
      <c r="D1699" s="5">
        <f t="shared" si="112"/>
        <v>4</v>
      </c>
      <c r="E1699" s="3">
        <v>33.71</v>
      </c>
      <c r="F1699">
        <f t="shared" si="113"/>
        <v>-6.776664702415937E-3</v>
      </c>
    </row>
    <row r="1700" spans="1:6" ht="15" thickBot="1" x14ac:dyDescent="0.35">
      <c r="A1700" s="2">
        <v>39086</v>
      </c>
      <c r="B1700" s="5">
        <f t="shared" si="110"/>
        <v>1</v>
      </c>
      <c r="C1700" s="5">
        <f t="shared" si="111"/>
        <v>4</v>
      </c>
      <c r="D1700" s="5">
        <f t="shared" si="112"/>
        <v>5</v>
      </c>
      <c r="E1700" s="3">
        <v>34.369999999999997</v>
      </c>
      <c r="F1700">
        <f t="shared" si="113"/>
        <v>1.9578760011865814E-2</v>
      </c>
    </row>
    <row r="1701" spans="1:6" ht="15" thickBot="1" x14ac:dyDescent="0.35">
      <c r="A1701" s="2">
        <v>39087</v>
      </c>
      <c r="B1701" s="5">
        <f t="shared" si="110"/>
        <v>1</v>
      </c>
      <c r="C1701" s="5">
        <f t="shared" si="111"/>
        <v>5</v>
      </c>
      <c r="D1701" s="5">
        <f t="shared" si="112"/>
        <v>6</v>
      </c>
      <c r="E1701" s="3">
        <v>33.409999999999997</v>
      </c>
      <c r="F1701">
        <f t="shared" si="113"/>
        <v>-2.7931335466977042E-2</v>
      </c>
    </row>
    <row r="1702" spans="1:6" ht="15" thickBot="1" x14ac:dyDescent="0.35">
      <c r="A1702" s="2">
        <v>39090</v>
      </c>
      <c r="B1702" s="5">
        <f t="shared" si="110"/>
        <v>1</v>
      </c>
      <c r="C1702" s="5">
        <f t="shared" si="111"/>
        <v>8</v>
      </c>
      <c r="D1702" s="5">
        <f t="shared" si="112"/>
        <v>2</v>
      </c>
      <c r="E1702" s="3">
        <v>33.229999999999997</v>
      </c>
      <c r="F1702">
        <f t="shared" si="113"/>
        <v>-5.3876085004489595E-3</v>
      </c>
    </row>
    <row r="1703" spans="1:6" ht="15" thickBot="1" x14ac:dyDescent="0.35">
      <c r="A1703" s="2">
        <v>39091</v>
      </c>
      <c r="B1703" s="5">
        <f t="shared" si="110"/>
        <v>1</v>
      </c>
      <c r="C1703" s="5">
        <f t="shared" si="111"/>
        <v>9</v>
      </c>
      <c r="D1703" s="5">
        <f t="shared" si="112"/>
        <v>3</v>
      </c>
      <c r="E1703" s="3">
        <v>33.020000000000003</v>
      </c>
      <c r="F1703">
        <f t="shared" si="113"/>
        <v>-6.3195907312667398E-3</v>
      </c>
    </row>
    <row r="1704" spans="1:6" ht="15" thickBot="1" x14ac:dyDescent="0.35">
      <c r="A1704" s="2">
        <v>39092</v>
      </c>
      <c r="B1704" s="5">
        <f t="shared" si="110"/>
        <v>1</v>
      </c>
      <c r="C1704" s="5">
        <f t="shared" si="111"/>
        <v>10</v>
      </c>
      <c r="D1704" s="5">
        <f t="shared" si="112"/>
        <v>4</v>
      </c>
      <c r="E1704" s="3">
        <v>32.909999999999997</v>
      </c>
      <c r="F1704">
        <f t="shared" si="113"/>
        <v>-3.3313143549365998E-3</v>
      </c>
    </row>
    <row r="1705" spans="1:6" ht="15" thickBot="1" x14ac:dyDescent="0.35">
      <c r="A1705" s="2">
        <v>39093</v>
      </c>
      <c r="B1705" s="5">
        <f t="shared" si="110"/>
        <v>1</v>
      </c>
      <c r="C1705" s="5">
        <f t="shared" si="111"/>
        <v>11</v>
      </c>
      <c r="D1705" s="5">
        <f t="shared" si="112"/>
        <v>5</v>
      </c>
      <c r="E1705" s="3">
        <v>33.25</v>
      </c>
      <c r="F1705">
        <f t="shared" si="113"/>
        <v>1.0331206320267501E-2</v>
      </c>
    </row>
    <row r="1706" spans="1:6" ht="15" thickBot="1" x14ac:dyDescent="0.35">
      <c r="A1706" s="2">
        <v>39094</v>
      </c>
      <c r="B1706" s="5">
        <f t="shared" si="110"/>
        <v>1</v>
      </c>
      <c r="C1706" s="5">
        <f t="shared" si="111"/>
        <v>12</v>
      </c>
      <c r="D1706" s="5">
        <f t="shared" si="112"/>
        <v>6</v>
      </c>
      <c r="E1706" s="3">
        <v>33.36</v>
      </c>
      <c r="F1706">
        <f t="shared" si="113"/>
        <v>3.3082706766917121E-3</v>
      </c>
    </row>
    <row r="1707" spans="1:6" ht="15" thickBot="1" x14ac:dyDescent="0.35">
      <c r="A1707" s="2">
        <v>39098</v>
      </c>
      <c r="B1707" s="5">
        <f t="shared" si="110"/>
        <v>1</v>
      </c>
      <c r="C1707" s="5">
        <f t="shared" si="111"/>
        <v>16</v>
      </c>
      <c r="D1707" s="5">
        <f t="shared" si="112"/>
        <v>3</v>
      </c>
      <c r="E1707" s="3">
        <v>32.92</v>
      </c>
      <c r="F1707">
        <f t="shared" si="113"/>
        <v>-1.3189448441246934E-2</v>
      </c>
    </row>
    <row r="1708" spans="1:6" ht="15" thickBot="1" x14ac:dyDescent="0.35">
      <c r="A1708" s="2">
        <v>39099</v>
      </c>
      <c r="B1708" s="5">
        <f t="shared" si="110"/>
        <v>1</v>
      </c>
      <c r="C1708" s="5">
        <f t="shared" si="111"/>
        <v>17</v>
      </c>
      <c r="D1708" s="5">
        <f t="shared" si="112"/>
        <v>4</v>
      </c>
      <c r="E1708" s="3">
        <v>32.86</v>
      </c>
      <c r="F1708">
        <f t="shared" si="113"/>
        <v>-1.8226002430134346E-3</v>
      </c>
    </row>
    <row r="1709" spans="1:6" ht="15" thickBot="1" x14ac:dyDescent="0.35">
      <c r="A1709" s="2">
        <v>39100</v>
      </c>
      <c r="B1709" s="5">
        <f t="shared" si="110"/>
        <v>1</v>
      </c>
      <c r="C1709" s="5">
        <f t="shared" si="111"/>
        <v>18</v>
      </c>
      <c r="D1709" s="5">
        <f t="shared" si="112"/>
        <v>5</v>
      </c>
      <c r="E1709" s="3">
        <v>30.99</v>
      </c>
      <c r="F1709">
        <f t="shared" si="113"/>
        <v>-5.6908094948265396E-2</v>
      </c>
    </row>
    <row r="1710" spans="1:6" ht="15" thickBot="1" x14ac:dyDescent="0.35">
      <c r="A1710" s="2">
        <v>39101</v>
      </c>
      <c r="B1710" s="5">
        <f t="shared" si="110"/>
        <v>1</v>
      </c>
      <c r="C1710" s="5">
        <f t="shared" si="111"/>
        <v>19</v>
      </c>
      <c r="D1710" s="5">
        <f t="shared" si="112"/>
        <v>6</v>
      </c>
      <c r="E1710" s="3">
        <v>31.38</v>
      </c>
      <c r="F1710">
        <f t="shared" si="113"/>
        <v>1.2584704743465652E-2</v>
      </c>
    </row>
    <row r="1711" spans="1:6" ht="15" thickBot="1" x14ac:dyDescent="0.35">
      <c r="A1711" s="2">
        <v>39104</v>
      </c>
      <c r="B1711" s="5">
        <f t="shared" si="110"/>
        <v>1</v>
      </c>
      <c r="C1711" s="5">
        <f t="shared" si="111"/>
        <v>22</v>
      </c>
      <c r="D1711" s="5">
        <f t="shared" si="112"/>
        <v>2</v>
      </c>
      <c r="E1711" s="3">
        <v>31.37</v>
      </c>
      <c r="F1711">
        <f t="shared" si="113"/>
        <v>-3.1867431485015969E-4</v>
      </c>
    </row>
    <row r="1712" spans="1:6" ht="15" thickBot="1" x14ac:dyDescent="0.35">
      <c r="A1712" s="2">
        <v>39105</v>
      </c>
      <c r="B1712" s="5">
        <f t="shared" si="110"/>
        <v>1</v>
      </c>
      <c r="C1712" s="5">
        <f t="shared" si="111"/>
        <v>23</v>
      </c>
      <c r="D1712" s="5">
        <f t="shared" si="112"/>
        <v>3</v>
      </c>
      <c r="E1712" s="3">
        <v>31.43</v>
      </c>
      <c r="F1712">
        <f t="shared" si="113"/>
        <v>1.9126554032514733E-3</v>
      </c>
    </row>
    <row r="1713" spans="1:6" ht="15" thickBot="1" x14ac:dyDescent="0.35">
      <c r="A1713" s="2">
        <v>39106</v>
      </c>
      <c r="B1713" s="5">
        <f t="shared" si="110"/>
        <v>1</v>
      </c>
      <c r="C1713" s="5">
        <f t="shared" si="111"/>
        <v>24</v>
      </c>
      <c r="D1713" s="5">
        <f t="shared" si="112"/>
        <v>4</v>
      </c>
      <c r="E1713" s="3">
        <v>31.64</v>
      </c>
      <c r="F1713">
        <f t="shared" si="113"/>
        <v>6.6815144766147264E-3</v>
      </c>
    </row>
    <row r="1714" spans="1:6" ht="15" thickBot="1" x14ac:dyDescent="0.35">
      <c r="A1714" s="2">
        <v>39107</v>
      </c>
      <c r="B1714" s="5">
        <f t="shared" si="110"/>
        <v>1</v>
      </c>
      <c r="C1714" s="5">
        <f t="shared" si="111"/>
        <v>25</v>
      </c>
      <c r="D1714" s="5">
        <f t="shared" si="112"/>
        <v>5</v>
      </c>
      <c r="E1714" s="3">
        <v>30.58</v>
      </c>
      <c r="F1714">
        <f t="shared" si="113"/>
        <v>-3.3501896333754812E-2</v>
      </c>
    </row>
    <row r="1715" spans="1:6" ht="15" thickBot="1" x14ac:dyDescent="0.35">
      <c r="A1715" s="2">
        <v>39108</v>
      </c>
      <c r="B1715" s="5">
        <f t="shared" si="110"/>
        <v>1</v>
      </c>
      <c r="C1715" s="5">
        <f t="shared" si="111"/>
        <v>26</v>
      </c>
      <c r="D1715" s="5">
        <f t="shared" si="112"/>
        <v>6</v>
      </c>
      <c r="E1715" s="3">
        <v>30.25</v>
      </c>
      <c r="F1715">
        <f t="shared" si="113"/>
        <v>-1.0791366906474765E-2</v>
      </c>
    </row>
    <row r="1716" spans="1:6" ht="15" thickBot="1" x14ac:dyDescent="0.35">
      <c r="A1716" s="2">
        <v>39111</v>
      </c>
      <c r="B1716" s="5">
        <f t="shared" si="110"/>
        <v>1</v>
      </c>
      <c r="C1716" s="5">
        <f t="shared" si="111"/>
        <v>29</v>
      </c>
      <c r="D1716" s="5">
        <f t="shared" si="112"/>
        <v>2</v>
      </c>
      <c r="E1716" s="3">
        <v>30.11</v>
      </c>
      <c r="F1716">
        <f t="shared" si="113"/>
        <v>-4.6280991735537375E-3</v>
      </c>
    </row>
    <row r="1717" spans="1:6" ht="15" thickBot="1" x14ac:dyDescent="0.35">
      <c r="A1717" s="2">
        <v>39112</v>
      </c>
      <c r="B1717" s="5">
        <f t="shared" si="110"/>
        <v>1</v>
      </c>
      <c r="C1717" s="5">
        <f t="shared" si="111"/>
        <v>30</v>
      </c>
      <c r="D1717" s="5">
        <f t="shared" si="112"/>
        <v>3</v>
      </c>
      <c r="E1717" s="3">
        <v>30.12</v>
      </c>
      <c r="F1717">
        <f t="shared" si="113"/>
        <v>3.3211557622057664E-4</v>
      </c>
    </row>
    <row r="1718" spans="1:6" ht="15" thickBot="1" x14ac:dyDescent="0.35">
      <c r="A1718" s="2">
        <v>39113</v>
      </c>
      <c r="B1718" s="5">
        <f t="shared" si="110"/>
        <v>1</v>
      </c>
      <c r="C1718" s="5">
        <f t="shared" si="111"/>
        <v>31</v>
      </c>
      <c r="D1718" s="5">
        <f t="shared" si="112"/>
        <v>4</v>
      </c>
      <c r="E1718" s="3">
        <v>30.19</v>
      </c>
      <c r="F1718">
        <f t="shared" si="113"/>
        <v>2.3240371845949627E-3</v>
      </c>
    </row>
    <row r="1719" spans="1:6" ht="15" thickBot="1" x14ac:dyDescent="0.35">
      <c r="A1719" s="2">
        <v>39114</v>
      </c>
      <c r="B1719" s="5">
        <f t="shared" si="110"/>
        <v>2</v>
      </c>
      <c r="C1719" s="5">
        <f t="shared" si="111"/>
        <v>1</v>
      </c>
      <c r="D1719" s="5">
        <f t="shared" si="112"/>
        <v>5</v>
      </c>
      <c r="E1719" s="3">
        <v>30.68</v>
      </c>
      <c r="F1719">
        <f t="shared" si="113"/>
        <v>1.6230539913878714E-2</v>
      </c>
    </row>
    <row r="1720" spans="1:6" ht="15" thickBot="1" x14ac:dyDescent="0.35">
      <c r="A1720" s="2">
        <v>39115</v>
      </c>
      <c r="B1720" s="5">
        <f t="shared" si="110"/>
        <v>2</v>
      </c>
      <c r="C1720" s="5">
        <f t="shared" si="111"/>
        <v>2</v>
      </c>
      <c r="D1720" s="5">
        <f t="shared" si="112"/>
        <v>6</v>
      </c>
      <c r="E1720" s="3">
        <v>30.93</v>
      </c>
      <c r="F1720">
        <f t="shared" si="113"/>
        <v>8.1486310299869625E-3</v>
      </c>
    </row>
    <row r="1721" spans="1:6" ht="15" thickBot="1" x14ac:dyDescent="0.35">
      <c r="A1721" s="2">
        <v>39118</v>
      </c>
      <c r="B1721" s="5">
        <f t="shared" si="110"/>
        <v>2</v>
      </c>
      <c r="C1721" s="5">
        <f t="shared" si="111"/>
        <v>5</v>
      </c>
      <c r="D1721" s="5">
        <f t="shared" si="112"/>
        <v>2</v>
      </c>
      <c r="E1721" s="3">
        <v>30.75</v>
      </c>
      <c r="F1721">
        <f t="shared" si="113"/>
        <v>-5.8195926285159946E-3</v>
      </c>
    </row>
    <row r="1722" spans="1:6" ht="15" thickBot="1" x14ac:dyDescent="0.35">
      <c r="A1722" s="2">
        <v>39119</v>
      </c>
      <c r="B1722" s="5">
        <f t="shared" si="110"/>
        <v>2</v>
      </c>
      <c r="C1722" s="5">
        <f t="shared" si="111"/>
        <v>6</v>
      </c>
      <c r="D1722" s="5">
        <f t="shared" si="112"/>
        <v>3</v>
      </c>
      <c r="E1722" s="3">
        <v>31</v>
      </c>
      <c r="F1722">
        <f t="shared" si="113"/>
        <v>8.130081300813009E-3</v>
      </c>
    </row>
    <row r="1723" spans="1:6" ht="15" thickBot="1" x14ac:dyDescent="0.35">
      <c r="A1723" s="2">
        <v>39120</v>
      </c>
      <c r="B1723" s="5">
        <f t="shared" si="110"/>
        <v>2</v>
      </c>
      <c r="C1723" s="5">
        <f t="shared" si="111"/>
        <v>7</v>
      </c>
      <c r="D1723" s="5">
        <f t="shared" si="112"/>
        <v>4</v>
      </c>
      <c r="E1723" s="3">
        <v>31.4</v>
      </c>
      <c r="F1723">
        <f t="shared" si="113"/>
        <v>1.2903225806451568E-2</v>
      </c>
    </row>
    <row r="1724" spans="1:6" ht="15" thickBot="1" x14ac:dyDescent="0.35">
      <c r="A1724" s="2">
        <v>39121</v>
      </c>
      <c r="B1724" s="5">
        <f t="shared" si="110"/>
        <v>2</v>
      </c>
      <c r="C1724" s="5">
        <f t="shared" si="111"/>
        <v>8</v>
      </c>
      <c r="D1724" s="5">
        <f t="shared" si="112"/>
        <v>5</v>
      </c>
      <c r="E1724" s="3">
        <v>31.47</v>
      </c>
      <c r="F1724">
        <f t="shared" si="113"/>
        <v>2.2292993630573339E-3</v>
      </c>
    </row>
    <row r="1725" spans="1:6" ht="15" thickBot="1" x14ac:dyDescent="0.35">
      <c r="A1725" s="2">
        <v>39122</v>
      </c>
      <c r="B1725" s="5">
        <f t="shared" si="110"/>
        <v>2</v>
      </c>
      <c r="C1725" s="5">
        <f t="shared" si="111"/>
        <v>9</v>
      </c>
      <c r="D1725" s="5">
        <f t="shared" si="112"/>
        <v>6</v>
      </c>
      <c r="E1725" s="3">
        <v>31</v>
      </c>
      <c r="F1725">
        <f t="shared" si="113"/>
        <v>-1.4934858595487731E-2</v>
      </c>
    </row>
    <row r="1726" spans="1:6" ht="15" thickBot="1" x14ac:dyDescent="0.35">
      <c r="A1726" s="2">
        <v>39125</v>
      </c>
      <c r="B1726" s="5">
        <f t="shared" si="110"/>
        <v>2</v>
      </c>
      <c r="C1726" s="5">
        <f t="shared" si="111"/>
        <v>12</v>
      </c>
      <c r="D1726" s="5">
        <f t="shared" si="112"/>
        <v>2</v>
      </c>
      <c r="E1726" s="3">
        <v>30.41</v>
      </c>
      <c r="F1726">
        <f t="shared" si="113"/>
        <v>-1.9032258064516125E-2</v>
      </c>
    </row>
    <row r="1727" spans="1:6" ht="15" thickBot="1" x14ac:dyDescent="0.35">
      <c r="A1727" s="2">
        <v>39126</v>
      </c>
      <c r="B1727" s="5">
        <f t="shared" si="110"/>
        <v>2</v>
      </c>
      <c r="C1727" s="5">
        <f t="shared" si="111"/>
        <v>13</v>
      </c>
      <c r="D1727" s="5">
        <f t="shared" si="112"/>
        <v>3</v>
      </c>
      <c r="E1727" s="3">
        <v>30.77</v>
      </c>
      <c r="F1727">
        <f t="shared" si="113"/>
        <v>1.1838211114764862E-2</v>
      </c>
    </row>
    <row r="1728" spans="1:6" ht="15" thickBot="1" x14ac:dyDescent="0.35">
      <c r="A1728" s="2">
        <v>39127</v>
      </c>
      <c r="B1728" s="5">
        <f t="shared" si="110"/>
        <v>2</v>
      </c>
      <c r="C1728" s="5">
        <f t="shared" si="111"/>
        <v>14</v>
      </c>
      <c r="D1728" s="5">
        <f t="shared" si="112"/>
        <v>4</v>
      </c>
      <c r="E1728" s="3">
        <v>30.93</v>
      </c>
      <c r="F1728">
        <f t="shared" si="113"/>
        <v>5.1998700032499234E-3</v>
      </c>
    </row>
    <row r="1729" spans="1:6" ht="15" thickBot="1" x14ac:dyDescent="0.35">
      <c r="A1729" s="2">
        <v>39128</v>
      </c>
      <c r="B1729" s="5">
        <f t="shared" si="110"/>
        <v>2</v>
      </c>
      <c r="C1729" s="5">
        <f t="shared" si="111"/>
        <v>15</v>
      </c>
      <c r="D1729" s="5">
        <f t="shared" si="112"/>
        <v>5</v>
      </c>
      <c r="E1729" s="3">
        <v>31.15</v>
      </c>
      <c r="F1729">
        <f t="shared" si="113"/>
        <v>7.1128354348528574E-3</v>
      </c>
    </row>
    <row r="1730" spans="1:6" ht="15" thickBot="1" x14ac:dyDescent="0.35">
      <c r="A1730" s="2">
        <v>39129</v>
      </c>
      <c r="B1730" s="5">
        <f t="shared" si="110"/>
        <v>2</v>
      </c>
      <c r="C1730" s="5">
        <f t="shared" si="111"/>
        <v>16</v>
      </c>
      <c r="D1730" s="5">
        <f t="shared" si="112"/>
        <v>6</v>
      </c>
      <c r="E1730" s="3">
        <v>31.23</v>
      </c>
      <c r="F1730">
        <f t="shared" si="113"/>
        <v>2.5682182985554366E-3</v>
      </c>
    </row>
    <row r="1731" spans="1:6" ht="15" thickBot="1" x14ac:dyDescent="0.35">
      <c r="A1731" s="2">
        <v>39133</v>
      </c>
      <c r="B1731" s="5">
        <f t="shared" ref="B1731:B1794" si="114">MONTH(A1731)</f>
        <v>2</v>
      </c>
      <c r="C1731" s="5">
        <f t="shared" ref="C1731:C1794" si="115">DAY(A1731)</f>
        <v>20</v>
      </c>
      <c r="D1731" s="5">
        <f t="shared" ref="D1731:D1794" si="116">WEEKDAY(A1731,1)</f>
        <v>3</v>
      </c>
      <c r="E1731" s="3">
        <v>31.96</v>
      </c>
      <c r="F1731">
        <f t="shared" si="113"/>
        <v>2.337495997438362E-2</v>
      </c>
    </row>
    <row r="1732" spans="1:6" ht="15" thickBot="1" x14ac:dyDescent="0.35">
      <c r="A1732" s="2">
        <v>39134</v>
      </c>
      <c r="B1732" s="5">
        <f t="shared" si="114"/>
        <v>2</v>
      </c>
      <c r="C1732" s="5">
        <f t="shared" si="115"/>
        <v>21</v>
      </c>
      <c r="D1732" s="5">
        <f t="shared" si="116"/>
        <v>4</v>
      </c>
      <c r="E1732" s="3">
        <v>32.08</v>
      </c>
      <c r="F1732">
        <f t="shared" ref="F1732:F1795" si="117">(E1732-E1731)/E1731</f>
        <v>3.7546933667083051E-3</v>
      </c>
    </row>
    <row r="1733" spans="1:6" ht="15" thickBot="1" x14ac:dyDescent="0.35">
      <c r="A1733" s="2">
        <v>39135</v>
      </c>
      <c r="B1733" s="5">
        <f t="shared" si="114"/>
        <v>2</v>
      </c>
      <c r="C1733" s="5">
        <f t="shared" si="115"/>
        <v>22</v>
      </c>
      <c r="D1733" s="5">
        <f t="shared" si="116"/>
        <v>5</v>
      </c>
      <c r="E1733" s="3">
        <v>32.340000000000003</v>
      </c>
      <c r="F1733">
        <f t="shared" si="117"/>
        <v>8.1047381546136259E-3</v>
      </c>
    </row>
    <row r="1734" spans="1:6" ht="15" thickBot="1" x14ac:dyDescent="0.35">
      <c r="A1734" s="2">
        <v>39136</v>
      </c>
      <c r="B1734" s="5">
        <f t="shared" si="114"/>
        <v>2</v>
      </c>
      <c r="C1734" s="5">
        <f t="shared" si="115"/>
        <v>23</v>
      </c>
      <c r="D1734" s="5">
        <f t="shared" si="116"/>
        <v>6</v>
      </c>
      <c r="E1734" s="3">
        <v>32.979999999999997</v>
      </c>
      <c r="F1734">
        <f t="shared" si="117"/>
        <v>1.9789734075448158E-2</v>
      </c>
    </row>
    <row r="1735" spans="1:6" ht="15" thickBot="1" x14ac:dyDescent="0.35">
      <c r="A1735" s="2">
        <v>39139</v>
      </c>
      <c r="B1735" s="5">
        <f t="shared" si="114"/>
        <v>2</v>
      </c>
      <c r="C1735" s="5">
        <f t="shared" si="115"/>
        <v>26</v>
      </c>
      <c r="D1735" s="5">
        <f t="shared" si="116"/>
        <v>2</v>
      </c>
      <c r="E1735" s="3">
        <v>33.619999999999997</v>
      </c>
      <c r="F1735">
        <f t="shared" si="117"/>
        <v>1.9405700424499715E-2</v>
      </c>
    </row>
    <row r="1736" spans="1:6" ht="15" thickBot="1" x14ac:dyDescent="0.35">
      <c r="A1736" s="2">
        <v>39140</v>
      </c>
      <c r="B1736" s="5">
        <f t="shared" si="114"/>
        <v>2</v>
      </c>
      <c r="C1736" s="5">
        <f t="shared" si="115"/>
        <v>27</v>
      </c>
      <c r="D1736" s="5">
        <f t="shared" si="116"/>
        <v>3</v>
      </c>
      <c r="E1736" s="3">
        <v>33.11</v>
      </c>
      <c r="F1736">
        <f t="shared" si="117"/>
        <v>-1.5169541939321775E-2</v>
      </c>
    </row>
    <row r="1737" spans="1:6" ht="15" thickBot="1" x14ac:dyDescent="0.35">
      <c r="A1737" s="2">
        <v>39141</v>
      </c>
      <c r="B1737" s="5">
        <f t="shared" si="114"/>
        <v>2</v>
      </c>
      <c r="C1737" s="5">
        <f t="shared" si="115"/>
        <v>28</v>
      </c>
      <c r="D1737" s="5">
        <f t="shared" si="116"/>
        <v>4</v>
      </c>
      <c r="E1737" s="3">
        <v>32.729999999999997</v>
      </c>
      <c r="F1737">
        <f t="shared" si="117"/>
        <v>-1.1476895197825509E-2</v>
      </c>
    </row>
    <row r="1738" spans="1:6" ht="15" thickBot="1" x14ac:dyDescent="0.35">
      <c r="A1738" s="2">
        <v>39142</v>
      </c>
      <c r="B1738" s="5">
        <f t="shared" si="114"/>
        <v>3</v>
      </c>
      <c r="C1738" s="5">
        <f t="shared" si="115"/>
        <v>1</v>
      </c>
      <c r="D1738" s="5">
        <f t="shared" si="116"/>
        <v>5</v>
      </c>
      <c r="E1738" s="3">
        <v>32.49</v>
      </c>
      <c r="F1738">
        <f t="shared" si="117"/>
        <v>-7.3327222731437488E-3</v>
      </c>
    </row>
    <row r="1739" spans="1:6" ht="15" thickBot="1" x14ac:dyDescent="0.35">
      <c r="A1739" s="2">
        <v>39143</v>
      </c>
      <c r="B1739" s="5">
        <f t="shared" si="114"/>
        <v>3</v>
      </c>
      <c r="C1739" s="5">
        <f t="shared" si="115"/>
        <v>2</v>
      </c>
      <c r="D1739" s="5">
        <f t="shared" si="116"/>
        <v>6</v>
      </c>
      <c r="E1739" s="3">
        <v>31.75</v>
      </c>
      <c r="F1739">
        <f t="shared" si="117"/>
        <v>-2.2776238842720897E-2</v>
      </c>
    </row>
    <row r="1740" spans="1:6" ht="15" thickBot="1" x14ac:dyDescent="0.35">
      <c r="A1740" s="2">
        <v>39146</v>
      </c>
      <c r="B1740" s="5">
        <f t="shared" si="114"/>
        <v>3</v>
      </c>
      <c r="C1740" s="5">
        <f t="shared" si="115"/>
        <v>5</v>
      </c>
      <c r="D1740" s="5">
        <f t="shared" si="116"/>
        <v>2</v>
      </c>
      <c r="E1740" s="3">
        <v>31.55</v>
      </c>
      <c r="F1740">
        <f t="shared" si="117"/>
        <v>-6.2992125984251742E-3</v>
      </c>
    </row>
    <row r="1741" spans="1:6" ht="15" thickBot="1" x14ac:dyDescent="0.35">
      <c r="A1741" s="2">
        <v>39147</v>
      </c>
      <c r="B1741" s="5">
        <f t="shared" si="114"/>
        <v>3</v>
      </c>
      <c r="C1741" s="5">
        <f t="shared" si="115"/>
        <v>6</v>
      </c>
      <c r="D1741" s="5">
        <f t="shared" si="116"/>
        <v>3</v>
      </c>
      <c r="E1741" s="3">
        <v>32.47</v>
      </c>
      <c r="F1741">
        <f t="shared" si="117"/>
        <v>2.9160063391442097E-2</v>
      </c>
    </row>
    <row r="1742" spans="1:6" ht="15" thickBot="1" x14ac:dyDescent="0.35">
      <c r="A1742" s="2">
        <v>39148</v>
      </c>
      <c r="B1742" s="5">
        <f t="shared" si="114"/>
        <v>3</v>
      </c>
      <c r="C1742" s="5">
        <f t="shared" si="115"/>
        <v>7</v>
      </c>
      <c r="D1742" s="5">
        <f t="shared" si="116"/>
        <v>4</v>
      </c>
      <c r="E1742" s="3">
        <v>32.450000000000003</v>
      </c>
      <c r="F1742">
        <f t="shared" si="117"/>
        <v>-6.1595318755762311E-4</v>
      </c>
    </row>
    <row r="1743" spans="1:6" ht="15" thickBot="1" x14ac:dyDescent="0.35">
      <c r="A1743" s="2">
        <v>39149</v>
      </c>
      <c r="B1743" s="5">
        <f t="shared" si="114"/>
        <v>3</v>
      </c>
      <c r="C1743" s="5">
        <f t="shared" si="115"/>
        <v>8</v>
      </c>
      <c r="D1743" s="5">
        <f t="shared" si="116"/>
        <v>5</v>
      </c>
      <c r="E1743" s="3">
        <v>32.61</v>
      </c>
      <c r="F1743">
        <f t="shared" si="117"/>
        <v>4.9306625577810962E-3</v>
      </c>
    </row>
    <row r="1744" spans="1:6" ht="15" thickBot="1" x14ac:dyDescent="0.35">
      <c r="A1744" s="2">
        <v>39150</v>
      </c>
      <c r="B1744" s="5">
        <f t="shared" si="114"/>
        <v>3</v>
      </c>
      <c r="C1744" s="5">
        <f t="shared" si="115"/>
        <v>9</v>
      </c>
      <c r="D1744" s="5">
        <f t="shared" si="116"/>
        <v>6</v>
      </c>
      <c r="E1744" s="3">
        <v>33.18</v>
      </c>
      <c r="F1744">
        <f t="shared" si="117"/>
        <v>1.7479300827966889E-2</v>
      </c>
    </row>
    <row r="1745" spans="1:6" ht="15" thickBot="1" x14ac:dyDescent="0.35">
      <c r="A1745" s="2">
        <v>39153</v>
      </c>
      <c r="B1745" s="5">
        <f t="shared" si="114"/>
        <v>3</v>
      </c>
      <c r="C1745" s="5">
        <f t="shared" si="115"/>
        <v>12</v>
      </c>
      <c r="D1745" s="5">
        <f t="shared" si="116"/>
        <v>2</v>
      </c>
      <c r="E1745" s="3">
        <v>33.04</v>
      </c>
      <c r="F1745">
        <f t="shared" si="117"/>
        <v>-4.2194092827004389E-3</v>
      </c>
    </row>
    <row r="1746" spans="1:6" ht="15" thickBot="1" x14ac:dyDescent="0.35">
      <c r="A1746" s="2">
        <v>39154</v>
      </c>
      <c r="B1746" s="5">
        <f t="shared" si="114"/>
        <v>3</v>
      </c>
      <c r="C1746" s="5">
        <f t="shared" si="115"/>
        <v>13</v>
      </c>
      <c r="D1746" s="5">
        <f t="shared" si="116"/>
        <v>3</v>
      </c>
      <c r="E1746" s="3">
        <v>32.1</v>
      </c>
      <c r="F1746">
        <f t="shared" si="117"/>
        <v>-2.8450363196125841E-2</v>
      </c>
    </row>
    <row r="1747" spans="1:6" ht="15" thickBot="1" x14ac:dyDescent="0.35">
      <c r="A1747" s="2">
        <v>39155</v>
      </c>
      <c r="B1747" s="5">
        <f t="shared" si="114"/>
        <v>3</v>
      </c>
      <c r="C1747" s="5">
        <f t="shared" si="115"/>
        <v>14</v>
      </c>
      <c r="D1747" s="5">
        <f t="shared" si="116"/>
        <v>4</v>
      </c>
      <c r="E1747" s="3">
        <v>32.46</v>
      </c>
      <c r="F1747">
        <f t="shared" si="117"/>
        <v>1.1214953271028019E-2</v>
      </c>
    </row>
    <row r="1748" spans="1:6" ht="15" thickBot="1" x14ac:dyDescent="0.35">
      <c r="A1748" s="2">
        <v>39156</v>
      </c>
      <c r="B1748" s="5">
        <f t="shared" si="114"/>
        <v>3</v>
      </c>
      <c r="C1748" s="5">
        <f t="shared" si="115"/>
        <v>15</v>
      </c>
      <c r="D1748" s="5">
        <f t="shared" si="116"/>
        <v>5</v>
      </c>
      <c r="E1748" s="3">
        <v>32.799999999999997</v>
      </c>
      <c r="F1748">
        <f t="shared" si="117"/>
        <v>1.047443006777561E-2</v>
      </c>
    </row>
    <row r="1749" spans="1:6" ht="15" thickBot="1" x14ac:dyDescent="0.35">
      <c r="A1749" s="2">
        <v>39157</v>
      </c>
      <c r="B1749" s="5">
        <f t="shared" si="114"/>
        <v>3</v>
      </c>
      <c r="C1749" s="5">
        <f t="shared" si="115"/>
        <v>16</v>
      </c>
      <c r="D1749" s="5">
        <f t="shared" si="116"/>
        <v>6</v>
      </c>
      <c r="E1749" s="3">
        <v>32.49</v>
      </c>
      <c r="F1749">
        <f t="shared" si="117"/>
        <v>-9.451219512194976E-3</v>
      </c>
    </row>
    <row r="1750" spans="1:6" ht="15" thickBot="1" x14ac:dyDescent="0.35">
      <c r="A1750" s="2">
        <v>39160</v>
      </c>
      <c r="B1750" s="5">
        <f t="shared" si="114"/>
        <v>3</v>
      </c>
      <c r="C1750" s="5">
        <f t="shared" si="115"/>
        <v>19</v>
      </c>
      <c r="D1750" s="5">
        <f t="shared" si="116"/>
        <v>2</v>
      </c>
      <c r="E1750" s="3">
        <v>32.4</v>
      </c>
      <c r="F1750">
        <f t="shared" si="117"/>
        <v>-2.7700831024931797E-3</v>
      </c>
    </row>
    <row r="1751" spans="1:6" ht="15" thickBot="1" x14ac:dyDescent="0.35">
      <c r="A1751" s="2">
        <v>39161</v>
      </c>
      <c r="B1751" s="5">
        <f t="shared" si="114"/>
        <v>3</v>
      </c>
      <c r="C1751" s="5">
        <f t="shared" si="115"/>
        <v>20</v>
      </c>
      <c r="D1751" s="5">
        <f t="shared" si="116"/>
        <v>3</v>
      </c>
      <c r="E1751" s="3">
        <v>33.020000000000003</v>
      </c>
      <c r="F1751">
        <f t="shared" si="117"/>
        <v>1.9135802469135942E-2</v>
      </c>
    </row>
    <row r="1752" spans="1:6" ht="15" thickBot="1" x14ac:dyDescent="0.35">
      <c r="A1752" s="2">
        <v>39162</v>
      </c>
      <c r="B1752" s="5">
        <f t="shared" si="114"/>
        <v>3</v>
      </c>
      <c r="C1752" s="5">
        <f t="shared" si="115"/>
        <v>21</v>
      </c>
      <c r="D1752" s="5">
        <f t="shared" si="116"/>
        <v>4</v>
      </c>
      <c r="E1752" s="3">
        <v>33.909999999999997</v>
      </c>
      <c r="F1752">
        <f t="shared" si="117"/>
        <v>2.6953361599030688E-2</v>
      </c>
    </row>
    <row r="1753" spans="1:6" ht="15" thickBot="1" x14ac:dyDescent="0.35">
      <c r="A1753" s="2">
        <v>39163</v>
      </c>
      <c r="B1753" s="5">
        <f t="shared" si="114"/>
        <v>3</v>
      </c>
      <c r="C1753" s="5">
        <f t="shared" si="115"/>
        <v>22</v>
      </c>
      <c r="D1753" s="5">
        <f t="shared" si="116"/>
        <v>5</v>
      </c>
      <c r="E1753" s="3">
        <v>34.299999999999997</v>
      </c>
      <c r="F1753">
        <f t="shared" si="117"/>
        <v>1.1501032143910369E-2</v>
      </c>
    </row>
    <row r="1754" spans="1:6" ht="15" thickBot="1" x14ac:dyDescent="0.35">
      <c r="A1754" s="2">
        <v>39164</v>
      </c>
      <c r="B1754" s="5">
        <f t="shared" si="114"/>
        <v>3</v>
      </c>
      <c r="C1754" s="5">
        <f t="shared" si="115"/>
        <v>23</v>
      </c>
      <c r="D1754" s="5">
        <f t="shared" si="116"/>
        <v>6</v>
      </c>
      <c r="E1754" s="3">
        <v>34.119999999999997</v>
      </c>
      <c r="F1754">
        <f t="shared" si="117"/>
        <v>-5.2478134110787097E-3</v>
      </c>
    </row>
    <row r="1755" spans="1:6" ht="15" thickBot="1" x14ac:dyDescent="0.35">
      <c r="A1755" s="2">
        <v>39167</v>
      </c>
      <c r="B1755" s="5">
        <f t="shared" si="114"/>
        <v>3</v>
      </c>
      <c r="C1755" s="5">
        <f t="shared" si="115"/>
        <v>26</v>
      </c>
      <c r="D1755" s="5">
        <f t="shared" si="116"/>
        <v>2</v>
      </c>
      <c r="E1755" s="3">
        <v>34.11</v>
      </c>
      <c r="F1755">
        <f t="shared" si="117"/>
        <v>-2.9308323563886316E-4</v>
      </c>
    </row>
    <row r="1756" spans="1:6" ht="15" thickBot="1" x14ac:dyDescent="0.35">
      <c r="A1756" s="2">
        <v>39168</v>
      </c>
      <c r="B1756" s="5">
        <f t="shared" si="114"/>
        <v>3</v>
      </c>
      <c r="C1756" s="5">
        <f t="shared" si="115"/>
        <v>27</v>
      </c>
      <c r="D1756" s="5">
        <f t="shared" si="116"/>
        <v>3</v>
      </c>
      <c r="E1756" s="3">
        <v>34.03</v>
      </c>
      <c r="F1756">
        <f t="shared" si="117"/>
        <v>-2.3453532688360685E-3</v>
      </c>
    </row>
    <row r="1757" spans="1:6" ht="15" thickBot="1" x14ac:dyDescent="0.35">
      <c r="A1757" s="2">
        <v>39169</v>
      </c>
      <c r="B1757" s="5">
        <f t="shared" si="114"/>
        <v>3</v>
      </c>
      <c r="C1757" s="5">
        <f t="shared" si="115"/>
        <v>28</v>
      </c>
      <c r="D1757" s="5">
        <f t="shared" si="116"/>
        <v>4</v>
      </c>
      <c r="E1757" s="3">
        <v>33.96</v>
      </c>
      <c r="F1757">
        <f t="shared" si="117"/>
        <v>-2.0570085218924563E-3</v>
      </c>
    </row>
    <row r="1758" spans="1:6" ht="15" thickBot="1" x14ac:dyDescent="0.35">
      <c r="A1758" s="2">
        <v>39170</v>
      </c>
      <c r="B1758" s="5">
        <f t="shared" si="114"/>
        <v>3</v>
      </c>
      <c r="C1758" s="5">
        <f t="shared" si="115"/>
        <v>29</v>
      </c>
      <c r="D1758" s="5">
        <f t="shared" si="116"/>
        <v>5</v>
      </c>
      <c r="E1758" s="3">
        <v>33.799999999999997</v>
      </c>
      <c r="F1758">
        <f t="shared" si="117"/>
        <v>-4.7114252061249617E-3</v>
      </c>
    </row>
    <row r="1759" spans="1:6" ht="15" thickBot="1" x14ac:dyDescent="0.35">
      <c r="A1759" s="2">
        <v>39171</v>
      </c>
      <c r="B1759" s="5">
        <f t="shared" si="114"/>
        <v>3</v>
      </c>
      <c r="C1759" s="5">
        <f t="shared" si="115"/>
        <v>30</v>
      </c>
      <c r="D1759" s="5">
        <f t="shared" si="116"/>
        <v>6</v>
      </c>
      <c r="E1759" s="3">
        <v>33.51</v>
      </c>
      <c r="F1759">
        <f t="shared" si="117"/>
        <v>-8.5798816568047089E-3</v>
      </c>
    </row>
    <row r="1760" spans="1:6" ht="15" thickBot="1" x14ac:dyDescent="0.35">
      <c r="A1760" s="2">
        <v>39174</v>
      </c>
      <c r="B1760" s="5">
        <f t="shared" si="114"/>
        <v>4</v>
      </c>
      <c r="C1760" s="5">
        <f t="shared" si="115"/>
        <v>2</v>
      </c>
      <c r="D1760" s="5">
        <f t="shared" si="116"/>
        <v>2</v>
      </c>
      <c r="E1760" s="3">
        <v>33.49</v>
      </c>
      <c r="F1760">
        <f t="shared" si="117"/>
        <v>-5.9683676514461423E-4</v>
      </c>
    </row>
    <row r="1761" spans="1:6" ht="15" thickBot="1" x14ac:dyDescent="0.35">
      <c r="A1761" s="2">
        <v>39175</v>
      </c>
      <c r="B1761" s="5">
        <f t="shared" si="114"/>
        <v>4</v>
      </c>
      <c r="C1761" s="5">
        <f t="shared" si="115"/>
        <v>3</v>
      </c>
      <c r="D1761" s="5">
        <f t="shared" si="116"/>
        <v>3</v>
      </c>
      <c r="E1761" s="3">
        <v>33.79</v>
      </c>
      <c r="F1761">
        <f t="shared" si="117"/>
        <v>8.9578978799640836E-3</v>
      </c>
    </row>
    <row r="1762" spans="1:6" ht="15" thickBot="1" x14ac:dyDescent="0.35">
      <c r="A1762" s="2">
        <v>39176</v>
      </c>
      <c r="B1762" s="5">
        <f t="shared" si="114"/>
        <v>4</v>
      </c>
      <c r="C1762" s="5">
        <f t="shared" si="115"/>
        <v>4</v>
      </c>
      <c r="D1762" s="5">
        <f t="shared" si="116"/>
        <v>4</v>
      </c>
      <c r="E1762" s="3">
        <v>34.200000000000003</v>
      </c>
      <c r="F1762">
        <f t="shared" si="117"/>
        <v>1.2133767386800939E-2</v>
      </c>
    </row>
    <row r="1763" spans="1:6" ht="15" thickBot="1" x14ac:dyDescent="0.35">
      <c r="A1763" s="2">
        <v>39177</v>
      </c>
      <c r="B1763" s="5">
        <f t="shared" si="114"/>
        <v>4</v>
      </c>
      <c r="C1763" s="5">
        <f t="shared" si="115"/>
        <v>5</v>
      </c>
      <c r="D1763" s="5">
        <f t="shared" si="116"/>
        <v>5</v>
      </c>
      <c r="E1763" s="3">
        <v>34.380000000000003</v>
      </c>
      <c r="F1763">
        <f t="shared" si="117"/>
        <v>5.2631578947368333E-3</v>
      </c>
    </row>
    <row r="1764" spans="1:6" ht="15" thickBot="1" x14ac:dyDescent="0.35">
      <c r="A1764" s="2">
        <v>39181</v>
      </c>
      <c r="B1764" s="5">
        <f t="shared" si="114"/>
        <v>4</v>
      </c>
      <c r="C1764" s="5">
        <f t="shared" si="115"/>
        <v>9</v>
      </c>
      <c r="D1764" s="5">
        <f t="shared" si="116"/>
        <v>2</v>
      </c>
      <c r="E1764" s="3">
        <v>34.17</v>
      </c>
      <c r="F1764">
        <f t="shared" si="117"/>
        <v>-6.1082024432810014E-3</v>
      </c>
    </row>
    <row r="1765" spans="1:6" ht="15" thickBot="1" x14ac:dyDescent="0.35">
      <c r="A1765" s="2">
        <v>39182</v>
      </c>
      <c r="B1765" s="5">
        <f t="shared" si="114"/>
        <v>4</v>
      </c>
      <c r="C1765" s="5">
        <f t="shared" si="115"/>
        <v>10</v>
      </c>
      <c r="D1765" s="5">
        <f t="shared" si="116"/>
        <v>3</v>
      </c>
      <c r="E1765" s="3">
        <v>34.200000000000003</v>
      </c>
      <c r="F1765">
        <f t="shared" si="117"/>
        <v>8.7796312554876013E-4</v>
      </c>
    </row>
    <row r="1766" spans="1:6" ht="15" thickBot="1" x14ac:dyDescent="0.35">
      <c r="A1766" s="2">
        <v>39183</v>
      </c>
      <c r="B1766" s="5">
        <f t="shared" si="114"/>
        <v>4</v>
      </c>
      <c r="C1766" s="5">
        <f t="shared" si="115"/>
        <v>11</v>
      </c>
      <c r="D1766" s="5">
        <f t="shared" si="116"/>
        <v>4</v>
      </c>
      <c r="E1766" s="3">
        <v>34.020000000000003</v>
      </c>
      <c r="F1766">
        <f t="shared" si="117"/>
        <v>-5.2631578947368333E-3</v>
      </c>
    </row>
    <row r="1767" spans="1:6" ht="15" thickBot="1" x14ac:dyDescent="0.35">
      <c r="A1767" s="2">
        <v>39184</v>
      </c>
      <c r="B1767" s="5">
        <f t="shared" si="114"/>
        <v>4</v>
      </c>
      <c r="C1767" s="5">
        <f t="shared" si="115"/>
        <v>12</v>
      </c>
      <c r="D1767" s="5">
        <f t="shared" si="116"/>
        <v>5</v>
      </c>
      <c r="E1767" s="3">
        <v>34.54</v>
      </c>
      <c r="F1767">
        <f t="shared" si="117"/>
        <v>1.528512639623739E-2</v>
      </c>
    </row>
    <row r="1768" spans="1:6" ht="15" thickBot="1" x14ac:dyDescent="0.35">
      <c r="A1768" s="2">
        <v>39185</v>
      </c>
      <c r="B1768" s="5">
        <f t="shared" si="114"/>
        <v>4</v>
      </c>
      <c r="C1768" s="5">
        <f t="shared" si="115"/>
        <v>13</v>
      </c>
      <c r="D1768" s="5">
        <f t="shared" si="116"/>
        <v>6</v>
      </c>
      <c r="E1768" s="3">
        <v>34.43</v>
      </c>
      <c r="F1768">
        <f t="shared" si="117"/>
        <v>-3.184713375796162E-3</v>
      </c>
    </row>
    <row r="1769" spans="1:6" ht="15" thickBot="1" x14ac:dyDescent="0.35">
      <c r="A1769" s="2">
        <v>39188</v>
      </c>
      <c r="B1769" s="5">
        <f t="shared" si="114"/>
        <v>4</v>
      </c>
      <c r="C1769" s="5">
        <f t="shared" si="115"/>
        <v>16</v>
      </c>
      <c r="D1769" s="5">
        <f t="shared" si="116"/>
        <v>2</v>
      </c>
      <c r="E1769" s="3">
        <v>35.4</v>
      </c>
      <c r="F1769">
        <f t="shared" si="117"/>
        <v>2.8173104850421113E-2</v>
      </c>
    </row>
    <row r="1770" spans="1:6" ht="15" thickBot="1" x14ac:dyDescent="0.35">
      <c r="A1770" s="2">
        <v>39189</v>
      </c>
      <c r="B1770" s="5">
        <f t="shared" si="114"/>
        <v>4</v>
      </c>
      <c r="C1770" s="5">
        <f t="shared" si="115"/>
        <v>17</v>
      </c>
      <c r="D1770" s="5">
        <f t="shared" si="116"/>
        <v>3</v>
      </c>
      <c r="E1770" s="3">
        <v>35.64</v>
      </c>
      <c r="F1770">
        <f t="shared" si="117"/>
        <v>6.7796610169492087E-3</v>
      </c>
    </row>
    <row r="1771" spans="1:6" ht="15" thickBot="1" x14ac:dyDescent="0.35">
      <c r="A1771" s="2">
        <v>39190</v>
      </c>
      <c r="B1771" s="5">
        <f t="shared" si="114"/>
        <v>4</v>
      </c>
      <c r="C1771" s="5">
        <f t="shared" si="115"/>
        <v>18</v>
      </c>
      <c r="D1771" s="5">
        <f t="shared" si="116"/>
        <v>4</v>
      </c>
      <c r="E1771" s="3">
        <v>35.53</v>
      </c>
      <c r="F1771">
        <f t="shared" si="117"/>
        <v>-3.086419753086404E-3</v>
      </c>
    </row>
    <row r="1772" spans="1:6" ht="15" thickBot="1" x14ac:dyDescent="0.35">
      <c r="A1772" s="2">
        <v>39191</v>
      </c>
      <c r="B1772" s="5">
        <f t="shared" si="114"/>
        <v>4</v>
      </c>
      <c r="C1772" s="5">
        <f t="shared" si="115"/>
        <v>19</v>
      </c>
      <c r="D1772" s="5">
        <f t="shared" si="116"/>
        <v>5</v>
      </c>
      <c r="E1772" s="3">
        <v>35.54</v>
      </c>
      <c r="F1772">
        <f t="shared" si="117"/>
        <v>2.8145229383613876E-4</v>
      </c>
    </row>
    <row r="1773" spans="1:6" ht="15" thickBot="1" x14ac:dyDescent="0.35">
      <c r="A1773" s="2">
        <v>39192</v>
      </c>
      <c r="B1773" s="5">
        <f t="shared" si="114"/>
        <v>4</v>
      </c>
      <c r="C1773" s="5">
        <f t="shared" si="115"/>
        <v>20</v>
      </c>
      <c r="D1773" s="5">
        <f t="shared" si="116"/>
        <v>6</v>
      </c>
      <c r="E1773" s="3">
        <v>35.74</v>
      </c>
      <c r="F1773">
        <f t="shared" si="117"/>
        <v>5.6274620146314815E-3</v>
      </c>
    </row>
    <row r="1774" spans="1:6" ht="15" thickBot="1" x14ac:dyDescent="0.35">
      <c r="A1774" s="2">
        <v>39195</v>
      </c>
      <c r="B1774" s="5">
        <f t="shared" si="114"/>
        <v>4</v>
      </c>
      <c r="C1774" s="5">
        <f t="shared" si="115"/>
        <v>23</v>
      </c>
      <c r="D1774" s="5">
        <f t="shared" si="116"/>
        <v>2</v>
      </c>
      <c r="E1774" s="3">
        <v>35.76</v>
      </c>
      <c r="F1774">
        <f t="shared" si="117"/>
        <v>5.595970900950201E-4</v>
      </c>
    </row>
    <row r="1775" spans="1:6" ht="15" thickBot="1" x14ac:dyDescent="0.35">
      <c r="A1775" s="2">
        <v>39196</v>
      </c>
      <c r="B1775" s="5">
        <f t="shared" si="114"/>
        <v>4</v>
      </c>
      <c r="C1775" s="5">
        <f t="shared" si="115"/>
        <v>24</v>
      </c>
      <c r="D1775" s="5">
        <f t="shared" si="116"/>
        <v>3</v>
      </c>
      <c r="E1775" s="3">
        <v>36.61</v>
      </c>
      <c r="F1775">
        <f t="shared" si="117"/>
        <v>2.3769574944071628E-2</v>
      </c>
    </row>
    <row r="1776" spans="1:6" ht="15" thickBot="1" x14ac:dyDescent="0.35">
      <c r="A1776" s="2">
        <v>39197</v>
      </c>
      <c r="B1776" s="5">
        <f t="shared" si="114"/>
        <v>4</v>
      </c>
      <c r="C1776" s="5">
        <f t="shared" si="115"/>
        <v>25</v>
      </c>
      <c r="D1776" s="5">
        <f t="shared" si="116"/>
        <v>4</v>
      </c>
      <c r="E1776" s="3">
        <v>37.19</v>
      </c>
      <c r="F1776">
        <f t="shared" si="117"/>
        <v>1.5842665938268188E-2</v>
      </c>
    </row>
    <row r="1777" spans="1:6" ht="15" thickBot="1" x14ac:dyDescent="0.35">
      <c r="A1777" s="2">
        <v>39198</v>
      </c>
      <c r="B1777" s="5">
        <f t="shared" si="114"/>
        <v>4</v>
      </c>
      <c r="C1777" s="5">
        <f t="shared" si="115"/>
        <v>26</v>
      </c>
      <c r="D1777" s="5">
        <f t="shared" si="116"/>
        <v>5</v>
      </c>
      <c r="E1777" s="3">
        <v>33.520000000000003</v>
      </c>
      <c r="F1777">
        <f t="shared" si="117"/>
        <v>-9.8682441516536559E-2</v>
      </c>
    </row>
    <row r="1778" spans="1:6" ht="15" thickBot="1" x14ac:dyDescent="0.35">
      <c r="A1778" s="2">
        <v>39199</v>
      </c>
      <c r="B1778" s="5">
        <f t="shared" si="114"/>
        <v>4</v>
      </c>
      <c r="C1778" s="5">
        <f t="shared" si="115"/>
        <v>27</v>
      </c>
      <c r="D1778" s="5">
        <f t="shared" si="116"/>
        <v>6</v>
      </c>
      <c r="E1778" s="3">
        <v>32.92</v>
      </c>
      <c r="F1778">
        <f t="shared" si="117"/>
        <v>-1.7899761336515555E-2</v>
      </c>
    </row>
    <row r="1779" spans="1:6" ht="15" thickBot="1" x14ac:dyDescent="0.35">
      <c r="A1779" s="2">
        <v>39202</v>
      </c>
      <c r="B1779" s="5">
        <f t="shared" si="114"/>
        <v>4</v>
      </c>
      <c r="C1779" s="5">
        <f t="shared" si="115"/>
        <v>30</v>
      </c>
      <c r="D1779" s="5">
        <f t="shared" si="116"/>
        <v>2</v>
      </c>
      <c r="E1779" s="3">
        <v>32.14</v>
      </c>
      <c r="F1779">
        <f t="shared" si="117"/>
        <v>-2.3693803159173788E-2</v>
      </c>
    </row>
    <row r="1780" spans="1:6" ht="15" thickBot="1" x14ac:dyDescent="0.35">
      <c r="A1780" s="2">
        <v>39203</v>
      </c>
      <c r="B1780" s="5">
        <f t="shared" si="114"/>
        <v>5</v>
      </c>
      <c r="C1780" s="5">
        <f t="shared" si="115"/>
        <v>1</v>
      </c>
      <c r="D1780" s="5">
        <f t="shared" si="116"/>
        <v>3</v>
      </c>
      <c r="E1780" s="3">
        <v>32.21</v>
      </c>
      <c r="F1780">
        <f t="shared" si="117"/>
        <v>2.1779713752333629E-3</v>
      </c>
    </row>
    <row r="1781" spans="1:6" ht="15" thickBot="1" x14ac:dyDescent="0.35">
      <c r="A1781" s="2">
        <v>39204</v>
      </c>
      <c r="B1781" s="5">
        <f t="shared" si="114"/>
        <v>5</v>
      </c>
      <c r="C1781" s="5">
        <f t="shared" si="115"/>
        <v>2</v>
      </c>
      <c r="D1781" s="5">
        <f t="shared" si="116"/>
        <v>4</v>
      </c>
      <c r="E1781" s="3">
        <v>32.840000000000003</v>
      </c>
      <c r="F1781">
        <f t="shared" si="117"/>
        <v>1.9559143123253728E-2</v>
      </c>
    </row>
    <row r="1782" spans="1:6" ht="15" thickBot="1" x14ac:dyDescent="0.35">
      <c r="A1782" s="2">
        <v>39205</v>
      </c>
      <c r="B1782" s="5">
        <f t="shared" si="114"/>
        <v>5</v>
      </c>
      <c r="C1782" s="5">
        <f t="shared" si="115"/>
        <v>3</v>
      </c>
      <c r="D1782" s="5">
        <f t="shared" si="116"/>
        <v>5</v>
      </c>
      <c r="E1782" s="3">
        <v>32.51</v>
      </c>
      <c r="F1782">
        <f t="shared" si="117"/>
        <v>-1.0048721071863744E-2</v>
      </c>
    </row>
    <row r="1783" spans="1:6" ht="15" thickBot="1" x14ac:dyDescent="0.35">
      <c r="A1783" s="2">
        <v>39206</v>
      </c>
      <c r="B1783" s="5">
        <f t="shared" si="114"/>
        <v>5</v>
      </c>
      <c r="C1783" s="5">
        <f t="shared" si="115"/>
        <v>4</v>
      </c>
      <c r="D1783" s="5">
        <f t="shared" si="116"/>
        <v>6</v>
      </c>
      <c r="E1783" s="3">
        <v>33.33</v>
      </c>
      <c r="F1783">
        <f t="shared" si="117"/>
        <v>2.522300830513689E-2</v>
      </c>
    </row>
    <row r="1784" spans="1:6" ht="15" thickBot="1" x14ac:dyDescent="0.35">
      <c r="A1784" s="2">
        <v>39209</v>
      </c>
      <c r="B1784" s="5">
        <f t="shared" si="114"/>
        <v>5</v>
      </c>
      <c r="C1784" s="5">
        <f t="shared" si="115"/>
        <v>7</v>
      </c>
      <c r="D1784" s="5">
        <f t="shared" si="116"/>
        <v>2</v>
      </c>
      <c r="E1784" s="3">
        <v>33.049999999999997</v>
      </c>
      <c r="F1784">
        <f t="shared" si="117"/>
        <v>-8.4008400840084353E-3</v>
      </c>
    </row>
    <row r="1785" spans="1:6" ht="15" thickBot="1" x14ac:dyDescent="0.35">
      <c r="A1785" s="2">
        <v>39210</v>
      </c>
      <c r="B1785" s="5">
        <f t="shared" si="114"/>
        <v>5</v>
      </c>
      <c r="C1785" s="5">
        <f t="shared" si="115"/>
        <v>8</v>
      </c>
      <c r="D1785" s="5">
        <f t="shared" si="116"/>
        <v>3</v>
      </c>
      <c r="E1785" s="3">
        <v>32.82</v>
      </c>
      <c r="F1785">
        <f t="shared" si="117"/>
        <v>-6.9591527987896184E-3</v>
      </c>
    </row>
    <row r="1786" spans="1:6" ht="15" thickBot="1" x14ac:dyDescent="0.35">
      <c r="A1786" s="2">
        <v>39211</v>
      </c>
      <c r="B1786" s="5">
        <f t="shared" si="114"/>
        <v>5</v>
      </c>
      <c r="C1786" s="5">
        <f t="shared" si="115"/>
        <v>9</v>
      </c>
      <c r="D1786" s="5">
        <f t="shared" si="116"/>
        <v>4</v>
      </c>
      <c r="E1786" s="3">
        <v>32.979999999999997</v>
      </c>
      <c r="F1786">
        <f t="shared" si="117"/>
        <v>4.8750761730651003E-3</v>
      </c>
    </row>
    <row r="1787" spans="1:6" ht="15" thickBot="1" x14ac:dyDescent="0.35">
      <c r="A1787" s="2">
        <v>39212</v>
      </c>
      <c r="B1787" s="5">
        <f t="shared" si="114"/>
        <v>5</v>
      </c>
      <c r="C1787" s="5">
        <f t="shared" si="115"/>
        <v>10</v>
      </c>
      <c r="D1787" s="5">
        <f t="shared" si="116"/>
        <v>5</v>
      </c>
      <c r="E1787" s="3">
        <v>32.549999999999997</v>
      </c>
      <c r="F1787">
        <f t="shared" si="117"/>
        <v>-1.3038204972710726E-2</v>
      </c>
    </row>
    <row r="1788" spans="1:6" ht="15" thickBot="1" x14ac:dyDescent="0.35">
      <c r="A1788" s="2">
        <v>39213</v>
      </c>
      <c r="B1788" s="5">
        <f t="shared" si="114"/>
        <v>5</v>
      </c>
      <c r="C1788" s="5">
        <f t="shared" si="115"/>
        <v>11</v>
      </c>
      <c r="D1788" s="5">
        <f t="shared" si="116"/>
        <v>6</v>
      </c>
      <c r="E1788" s="3">
        <v>33.130000000000003</v>
      </c>
      <c r="F1788">
        <f t="shared" si="117"/>
        <v>1.7818740399385729E-2</v>
      </c>
    </row>
    <row r="1789" spans="1:6" ht="15" thickBot="1" x14ac:dyDescent="0.35">
      <c r="A1789" s="2">
        <v>39216</v>
      </c>
      <c r="B1789" s="5">
        <f t="shared" si="114"/>
        <v>5</v>
      </c>
      <c r="C1789" s="5">
        <f t="shared" si="115"/>
        <v>14</v>
      </c>
      <c r="D1789" s="5">
        <f t="shared" si="116"/>
        <v>2</v>
      </c>
      <c r="E1789" s="3">
        <v>33.159999999999997</v>
      </c>
      <c r="F1789">
        <f t="shared" si="117"/>
        <v>9.0552369453649351E-4</v>
      </c>
    </row>
    <row r="1790" spans="1:6" ht="15" thickBot="1" x14ac:dyDescent="0.35">
      <c r="A1790" s="2">
        <v>39217</v>
      </c>
      <c r="B1790" s="5">
        <f t="shared" si="114"/>
        <v>5</v>
      </c>
      <c r="C1790" s="5">
        <f t="shared" si="115"/>
        <v>15</v>
      </c>
      <c r="D1790" s="5">
        <f t="shared" si="116"/>
        <v>3</v>
      </c>
      <c r="E1790" s="3">
        <v>32.99</v>
      </c>
      <c r="F1790">
        <f t="shared" si="117"/>
        <v>-5.1266586248490537E-3</v>
      </c>
    </row>
    <row r="1791" spans="1:6" ht="15" thickBot="1" x14ac:dyDescent="0.35">
      <c r="A1791" s="2">
        <v>39218</v>
      </c>
      <c r="B1791" s="5">
        <f t="shared" si="114"/>
        <v>5</v>
      </c>
      <c r="C1791" s="5">
        <f t="shared" si="115"/>
        <v>16</v>
      </c>
      <c r="D1791" s="5">
        <f t="shared" si="116"/>
        <v>4</v>
      </c>
      <c r="E1791" s="3">
        <v>32.54</v>
      </c>
      <c r="F1791">
        <f t="shared" si="117"/>
        <v>-1.3640497120339582E-2</v>
      </c>
    </row>
    <row r="1792" spans="1:6" ht="15" thickBot="1" x14ac:dyDescent="0.35">
      <c r="A1792" s="2">
        <v>39219</v>
      </c>
      <c r="B1792" s="5">
        <f t="shared" si="114"/>
        <v>5</v>
      </c>
      <c r="C1792" s="5">
        <f t="shared" si="115"/>
        <v>17</v>
      </c>
      <c r="D1792" s="5">
        <f t="shared" si="116"/>
        <v>5</v>
      </c>
      <c r="E1792" s="3">
        <v>32.01</v>
      </c>
      <c r="F1792">
        <f t="shared" si="117"/>
        <v>-1.6287645974185652E-2</v>
      </c>
    </row>
    <row r="1793" spans="1:6" ht="15" thickBot="1" x14ac:dyDescent="0.35">
      <c r="A1793" s="2">
        <v>39220</v>
      </c>
      <c r="B1793" s="5">
        <f t="shared" si="114"/>
        <v>5</v>
      </c>
      <c r="C1793" s="5">
        <f t="shared" si="115"/>
        <v>18</v>
      </c>
      <c r="D1793" s="5">
        <f t="shared" si="116"/>
        <v>6</v>
      </c>
      <c r="E1793" s="3">
        <v>32.26</v>
      </c>
      <c r="F1793">
        <f t="shared" si="117"/>
        <v>7.8100593564511094E-3</v>
      </c>
    </row>
    <row r="1794" spans="1:6" ht="15" thickBot="1" x14ac:dyDescent="0.35">
      <c r="A1794" s="2">
        <v>39223</v>
      </c>
      <c r="B1794" s="5">
        <f t="shared" si="114"/>
        <v>5</v>
      </c>
      <c r="C1794" s="5">
        <f t="shared" si="115"/>
        <v>21</v>
      </c>
      <c r="D1794" s="5">
        <f t="shared" si="116"/>
        <v>2</v>
      </c>
      <c r="E1794" s="3">
        <v>32.58</v>
      </c>
      <c r="F1794">
        <f t="shared" si="117"/>
        <v>9.9194048357098673E-3</v>
      </c>
    </row>
    <row r="1795" spans="1:6" ht="15" thickBot="1" x14ac:dyDescent="0.35">
      <c r="A1795" s="2">
        <v>39224</v>
      </c>
      <c r="B1795" s="5">
        <f t="shared" ref="B1795:B1858" si="118">MONTH(A1795)</f>
        <v>5</v>
      </c>
      <c r="C1795" s="5">
        <f t="shared" ref="C1795:C1858" si="119">DAY(A1795)</f>
        <v>22</v>
      </c>
      <c r="D1795" s="5">
        <f t="shared" ref="D1795:D1858" si="120">WEEKDAY(A1795,1)</f>
        <v>3</v>
      </c>
      <c r="E1795" s="3">
        <v>33.340000000000003</v>
      </c>
      <c r="F1795">
        <f t="shared" si="117"/>
        <v>2.3327194597912989E-2</v>
      </c>
    </row>
    <row r="1796" spans="1:6" ht="15" thickBot="1" x14ac:dyDescent="0.35">
      <c r="A1796" s="2">
        <v>39225</v>
      </c>
      <c r="B1796" s="5">
        <f t="shared" si="118"/>
        <v>5</v>
      </c>
      <c r="C1796" s="5">
        <f t="shared" si="119"/>
        <v>23</v>
      </c>
      <c r="D1796" s="5">
        <f t="shared" si="120"/>
        <v>4</v>
      </c>
      <c r="E1796" s="3">
        <v>33.33</v>
      </c>
      <c r="F1796">
        <f t="shared" ref="F1796:F1859" si="121">(E1796-E1795)/E1795</f>
        <v>-2.9994001199775387E-4</v>
      </c>
    </row>
    <row r="1797" spans="1:6" ht="15" thickBot="1" x14ac:dyDescent="0.35">
      <c r="A1797" s="2">
        <v>39226</v>
      </c>
      <c r="B1797" s="5">
        <f t="shared" si="118"/>
        <v>5</v>
      </c>
      <c r="C1797" s="5">
        <f t="shared" si="119"/>
        <v>24</v>
      </c>
      <c r="D1797" s="5">
        <f t="shared" si="120"/>
        <v>5</v>
      </c>
      <c r="E1797" s="3">
        <v>33.4</v>
      </c>
      <c r="F1797">
        <f t="shared" si="121"/>
        <v>2.1002100210021088E-3</v>
      </c>
    </row>
    <row r="1798" spans="1:6" ht="15" thickBot="1" x14ac:dyDescent="0.35">
      <c r="A1798" s="2">
        <v>39227</v>
      </c>
      <c r="B1798" s="5">
        <f t="shared" si="118"/>
        <v>5</v>
      </c>
      <c r="C1798" s="5">
        <f t="shared" si="119"/>
        <v>25</v>
      </c>
      <c r="D1798" s="5">
        <f t="shared" si="120"/>
        <v>6</v>
      </c>
      <c r="E1798" s="3">
        <v>33.08</v>
      </c>
      <c r="F1798">
        <f t="shared" si="121"/>
        <v>-9.580838323353302E-3</v>
      </c>
    </row>
    <row r="1799" spans="1:6" ht="15" thickBot="1" x14ac:dyDescent="0.35">
      <c r="A1799" s="2">
        <v>39231</v>
      </c>
      <c r="B1799" s="5">
        <f t="shared" si="118"/>
        <v>5</v>
      </c>
      <c r="C1799" s="5">
        <f t="shared" si="119"/>
        <v>29</v>
      </c>
      <c r="D1799" s="5">
        <f t="shared" si="120"/>
        <v>3</v>
      </c>
      <c r="E1799" s="3">
        <v>33.11</v>
      </c>
      <c r="F1799">
        <f t="shared" si="121"/>
        <v>9.0689238210402471E-4</v>
      </c>
    </row>
    <row r="1800" spans="1:6" ht="15" thickBot="1" x14ac:dyDescent="0.35">
      <c r="A1800" s="2">
        <v>39232</v>
      </c>
      <c r="B1800" s="5">
        <f t="shared" si="118"/>
        <v>5</v>
      </c>
      <c r="C1800" s="5">
        <f t="shared" si="119"/>
        <v>30</v>
      </c>
      <c r="D1800" s="5">
        <f t="shared" si="120"/>
        <v>4</v>
      </c>
      <c r="E1800" s="3">
        <v>32.99</v>
      </c>
      <c r="F1800">
        <f t="shared" si="121"/>
        <v>-3.6242826940500587E-3</v>
      </c>
    </row>
    <row r="1801" spans="1:6" ht="15" thickBot="1" x14ac:dyDescent="0.35">
      <c r="A1801" s="2">
        <v>39233</v>
      </c>
      <c r="B1801" s="5">
        <f t="shared" si="118"/>
        <v>5</v>
      </c>
      <c r="C1801" s="5">
        <f t="shared" si="119"/>
        <v>31</v>
      </c>
      <c r="D1801" s="5">
        <f t="shared" si="120"/>
        <v>5</v>
      </c>
      <c r="E1801" s="3">
        <v>33.46</v>
      </c>
      <c r="F1801">
        <f t="shared" si="121"/>
        <v>1.4246741436798995E-2</v>
      </c>
    </row>
    <row r="1802" spans="1:6" ht="15" thickBot="1" x14ac:dyDescent="0.35">
      <c r="A1802" s="2">
        <v>39234</v>
      </c>
      <c r="B1802" s="5">
        <f t="shared" si="118"/>
        <v>6</v>
      </c>
      <c r="C1802" s="5">
        <f t="shared" si="119"/>
        <v>1</v>
      </c>
      <c r="D1802" s="5">
        <f t="shared" si="120"/>
        <v>6</v>
      </c>
      <c r="E1802" s="3">
        <v>33.14</v>
      </c>
      <c r="F1802">
        <f t="shared" si="121"/>
        <v>-9.5636580992229606E-3</v>
      </c>
    </row>
    <row r="1803" spans="1:6" ht="15" thickBot="1" x14ac:dyDescent="0.35">
      <c r="A1803" s="2">
        <v>39237</v>
      </c>
      <c r="B1803" s="5">
        <f t="shared" si="118"/>
        <v>6</v>
      </c>
      <c r="C1803" s="5">
        <f t="shared" si="119"/>
        <v>4</v>
      </c>
      <c r="D1803" s="5">
        <f t="shared" si="120"/>
        <v>2</v>
      </c>
      <c r="E1803" s="3">
        <v>33.340000000000003</v>
      </c>
      <c r="F1803">
        <f t="shared" si="121"/>
        <v>6.0350030175015945E-3</v>
      </c>
    </row>
    <row r="1804" spans="1:6" ht="15" thickBot="1" x14ac:dyDescent="0.35">
      <c r="A1804" s="2">
        <v>39238</v>
      </c>
      <c r="B1804" s="5">
        <f t="shared" si="118"/>
        <v>6</v>
      </c>
      <c r="C1804" s="5">
        <f t="shared" si="119"/>
        <v>5</v>
      </c>
      <c r="D1804" s="5">
        <f t="shared" si="120"/>
        <v>3</v>
      </c>
      <c r="E1804" s="3">
        <v>33.07</v>
      </c>
      <c r="F1804">
        <f t="shared" si="121"/>
        <v>-8.0983803239353062E-3</v>
      </c>
    </row>
    <row r="1805" spans="1:6" ht="15" thickBot="1" x14ac:dyDescent="0.35">
      <c r="A1805" s="2">
        <v>39239</v>
      </c>
      <c r="B1805" s="5">
        <f t="shared" si="118"/>
        <v>6</v>
      </c>
      <c r="C1805" s="5">
        <f t="shared" si="119"/>
        <v>6</v>
      </c>
      <c r="D1805" s="5">
        <f t="shared" si="120"/>
        <v>4</v>
      </c>
      <c r="E1805" s="3">
        <v>32.83</v>
      </c>
      <c r="F1805">
        <f t="shared" si="121"/>
        <v>-7.257332930148231E-3</v>
      </c>
    </row>
    <row r="1806" spans="1:6" ht="15" thickBot="1" x14ac:dyDescent="0.35">
      <c r="A1806" s="2">
        <v>39240</v>
      </c>
      <c r="B1806" s="5">
        <f t="shared" si="118"/>
        <v>6</v>
      </c>
      <c r="C1806" s="5">
        <f t="shared" si="119"/>
        <v>7</v>
      </c>
      <c r="D1806" s="5">
        <f t="shared" si="120"/>
        <v>5</v>
      </c>
      <c r="E1806" s="3">
        <v>32.33</v>
      </c>
      <c r="F1806">
        <f t="shared" si="121"/>
        <v>-1.5229972586049346E-2</v>
      </c>
    </row>
    <row r="1807" spans="1:6" ht="15" thickBot="1" x14ac:dyDescent="0.35">
      <c r="A1807" s="2">
        <v>39241</v>
      </c>
      <c r="B1807" s="5">
        <f t="shared" si="118"/>
        <v>6</v>
      </c>
      <c r="C1807" s="5">
        <f t="shared" si="119"/>
        <v>8</v>
      </c>
      <c r="D1807" s="5">
        <f t="shared" si="120"/>
        <v>6</v>
      </c>
      <c r="E1807" s="3">
        <v>33.39</v>
      </c>
      <c r="F1807">
        <f t="shared" si="121"/>
        <v>3.278688524590171E-2</v>
      </c>
    </row>
    <row r="1808" spans="1:6" ht="15" thickBot="1" x14ac:dyDescent="0.35">
      <c r="A1808" s="2">
        <v>39244</v>
      </c>
      <c r="B1808" s="5">
        <f t="shared" si="118"/>
        <v>6</v>
      </c>
      <c r="C1808" s="5">
        <f t="shared" si="119"/>
        <v>11</v>
      </c>
      <c r="D1808" s="5">
        <f t="shared" si="120"/>
        <v>2</v>
      </c>
      <c r="E1808" s="3">
        <v>33.86</v>
      </c>
      <c r="F1808">
        <f t="shared" si="121"/>
        <v>1.4076070679844231E-2</v>
      </c>
    </row>
    <row r="1809" spans="1:6" ht="15" thickBot="1" x14ac:dyDescent="0.35">
      <c r="A1809" s="2">
        <v>39245</v>
      </c>
      <c r="B1809" s="5">
        <f t="shared" si="118"/>
        <v>6</v>
      </c>
      <c r="C1809" s="5">
        <f t="shared" si="119"/>
        <v>12</v>
      </c>
      <c r="D1809" s="5">
        <f t="shared" si="120"/>
        <v>3</v>
      </c>
      <c r="E1809" s="3">
        <v>34.590000000000003</v>
      </c>
      <c r="F1809">
        <f t="shared" si="121"/>
        <v>2.1559362079149557E-2</v>
      </c>
    </row>
    <row r="1810" spans="1:6" ht="15" thickBot="1" x14ac:dyDescent="0.35">
      <c r="A1810" s="2">
        <v>39246</v>
      </c>
      <c r="B1810" s="5">
        <f t="shared" si="118"/>
        <v>6</v>
      </c>
      <c r="C1810" s="5">
        <f t="shared" si="119"/>
        <v>13</v>
      </c>
      <c r="D1810" s="5">
        <f t="shared" si="120"/>
        <v>4</v>
      </c>
      <c r="E1810" s="3">
        <v>34.85</v>
      </c>
      <c r="F1810">
        <f t="shared" si="121"/>
        <v>7.5166233015321769E-3</v>
      </c>
    </row>
    <row r="1811" spans="1:6" ht="15" thickBot="1" x14ac:dyDescent="0.35">
      <c r="A1811" s="2">
        <v>39247</v>
      </c>
      <c r="B1811" s="5">
        <f t="shared" si="118"/>
        <v>6</v>
      </c>
      <c r="C1811" s="5">
        <f t="shared" si="119"/>
        <v>14</v>
      </c>
      <c r="D1811" s="5">
        <f t="shared" si="120"/>
        <v>5</v>
      </c>
      <c r="E1811" s="3">
        <v>35.26</v>
      </c>
      <c r="F1811">
        <f t="shared" si="121"/>
        <v>1.1764705882352842E-2</v>
      </c>
    </row>
    <row r="1812" spans="1:6" ht="15" thickBot="1" x14ac:dyDescent="0.35">
      <c r="A1812" s="2">
        <v>39248</v>
      </c>
      <c r="B1812" s="5">
        <f t="shared" si="118"/>
        <v>6</v>
      </c>
      <c r="C1812" s="5">
        <f t="shared" si="119"/>
        <v>15</v>
      </c>
      <c r="D1812" s="5">
        <f t="shared" si="120"/>
        <v>6</v>
      </c>
      <c r="E1812" s="3">
        <v>36.35</v>
      </c>
      <c r="F1812">
        <f t="shared" si="121"/>
        <v>3.0913216108905375E-2</v>
      </c>
    </row>
    <row r="1813" spans="1:6" ht="15" thickBot="1" x14ac:dyDescent="0.35">
      <c r="A1813" s="2">
        <v>39251</v>
      </c>
      <c r="B1813" s="5">
        <f t="shared" si="118"/>
        <v>6</v>
      </c>
      <c r="C1813" s="5">
        <f t="shared" si="119"/>
        <v>18</v>
      </c>
      <c r="D1813" s="5">
        <f t="shared" si="120"/>
        <v>2</v>
      </c>
      <c r="E1813" s="3">
        <v>36.450000000000003</v>
      </c>
      <c r="F1813">
        <f t="shared" si="121"/>
        <v>2.751031636863863E-3</v>
      </c>
    </row>
    <row r="1814" spans="1:6" ht="15" thickBot="1" x14ac:dyDescent="0.35">
      <c r="A1814" s="2">
        <v>39252</v>
      </c>
      <c r="B1814" s="5">
        <f t="shared" si="118"/>
        <v>6</v>
      </c>
      <c r="C1814" s="5">
        <f t="shared" si="119"/>
        <v>19</v>
      </c>
      <c r="D1814" s="5">
        <f t="shared" si="120"/>
        <v>3</v>
      </c>
      <c r="E1814" s="3">
        <v>36.56</v>
      </c>
      <c r="F1814">
        <f t="shared" si="121"/>
        <v>3.0178326474622611E-3</v>
      </c>
    </row>
    <row r="1815" spans="1:6" ht="15" thickBot="1" x14ac:dyDescent="0.35">
      <c r="A1815" s="2">
        <v>39253</v>
      </c>
      <c r="B1815" s="5">
        <f t="shared" si="118"/>
        <v>6</v>
      </c>
      <c r="C1815" s="5">
        <f t="shared" si="119"/>
        <v>20</v>
      </c>
      <c r="D1815" s="5">
        <f t="shared" si="120"/>
        <v>4</v>
      </c>
      <c r="E1815" s="3">
        <v>36.28</v>
      </c>
      <c r="F1815">
        <f t="shared" si="121"/>
        <v>-7.6586433260394183E-3</v>
      </c>
    </row>
    <row r="1816" spans="1:6" ht="15" thickBot="1" x14ac:dyDescent="0.35">
      <c r="A1816" s="2">
        <v>39254</v>
      </c>
      <c r="B1816" s="5">
        <f t="shared" si="118"/>
        <v>6</v>
      </c>
      <c r="C1816" s="5">
        <f t="shared" si="119"/>
        <v>21</v>
      </c>
      <c r="D1816" s="5">
        <f t="shared" si="120"/>
        <v>5</v>
      </c>
      <c r="E1816" s="3">
        <v>36.549999999999997</v>
      </c>
      <c r="F1816">
        <f t="shared" si="121"/>
        <v>7.4421168687981258E-3</v>
      </c>
    </row>
    <row r="1817" spans="1:6" ht="15" thickBot="1" x14ac:dyDescent="0.35">
      <c r="A1817" s="2">
        <v>39255</v>
      </c>
      <c r="B1817" s="5">
        <f t="shared" si="118"/>
        <v>6</v>
      </c>
      <c r="C1817" s="5">
        <f t="shared" si="119"/>
        <v>22</v>
      </c>
      <c r="D1817" s="5">
        <f t="shared" si="120"/>
        <v>6</v>
      </c>
      <c r="E1817" s="3">
        <v>35.71</v>
      </c>
      <c r="F1817">
        <f t="shared" si="121"/>
        <v>-2.2982216142270761E-2</v>
      </c>
    </row>
    <row r="1818" spans="1:6" ht="15" thickBot="1" x14ac:dyDescent="0.35">
      <c r="A1818" s="2">
        <v>39258</v>
      </c>
      <c r="B1818" s="5">
        <f t="shared" si="118"/>
        <v>6</v>
      </c>
      <c r="C1818" s="5">
        <f t="shared" si="119"/>
        <v>25</v>
      </c>
      <c r="D1818" s="5">
        <f t="shared" si="120"/>
        <v>2</v>
      </c>
      <c r="E1818" s="3">
        <v>35.619999999999997</v>
      </c>
      <c r="F1818">
        <f t="shared" si="121"/>
        <v>-2.5203024362924504E-3</v>
      </c>
    </row>
    <row r="1819" spans="1:6" ht="15" thickBot="1" x14ac:dyDescent="0.35">
      <c r="A1819" s="2">
        <v>39259</v>
      </c>
      <c r="B1819" s="5">
        <f t="shared" si="118"/>
        <v>6</v>
      </c>
      <c r="C1819" s="5">
        <f t="shared" si="119"/>
        <v>26</v>
      </c>
      <c r="D1819" s="5">
        <f t="shared" si="120"/>
        <v>3</v>
      </c>
      <c r="E1819" s="3">
        <v>35.659999999999997</v>
      </c>
      <c r="F1819">
        <f t="shared" si="121"/>
        <v>1.1229646266142379E-3</v>
      </c>
    </row>
    <row r="1820" spans="1:6" ht="15" thickBot="1" x14ac:dyDescent="0.35">
      <c r="A1820" s="2">
        <v>39260</v>
      </c>
      <c r="B1820" s="5">
        <f t="shared" si="118"/>
        <v>6</v>
      </c>
      <c r="C1820" s="5">
        <f t="shared" si="119"/>
        <v>27</v>
      </c>
      <c r="D1820" s="5">
        <f t="shared" si="120"/>
        <v>4</v>
      </c>
      <c r="E1820" s="3">
        <v>36.4</v>
      </c>
      <c r="F1820">
        <f t="shared" si="121"/>
        <v>2.075154234436349E-2</v>
      </c>
    </row>
    <row r="1821" spans="1:6" ht="15" thickBot="1" x14ac:dyDescent="0.35">
      <c r="A1821" s="2">
        <v>39261</v>
      </c>
      <c r="B1821" s="5">
        <f t="shared" si="118"/>
        <v>6</v>
      </c>
      <c r="C1821" s="5">
        <f t="shared" si="119"/>
        <v>28</v>
      </c>
      <c r="D1821" s="5">
        <f t="shared" si="120"/>
        <v>5</v>
      </c>
      <c r="E1821" s="3">
        <v>36</v>
      </c>
      <c r="F1821">
        <f t="shared" si="121"/>
        <v>-1.098901098901095E-2</v>
      </c>
    </row>
    <row r="1822" spans="1:6" ht="15" thickBot="1" x14ac:dyDescent="0.35">
      <c r="A1822" s="2">
        <v>39262</v>
      </c>
      <c r="B1822" s="5">
        <f t="shared" si="118"/>
        <v>6</v>
      </c>
      <c r="C1822" s="5">
        <f t="shared" si="119"/>
        <v>29</v>
      </c>
      <c r="D1822" s="5">
        <f t="shared" si="120"/>
        <v>6</v>
      </c>
      <c r="E1822" s="3">
        <v>35.49</v>
      </c>
      <c r="F1822">
        <f t="shared" si="121"/>
        <v>-1.4166666666666612E-2</v>
      </c>
    </row>
    <row r="1823" spans="1:6" ht="15" thickBot="1" x14ac:dyDescent="0.35">
      <c r="A1823" s="2">
        <v>39265</v>
      </c>
      <c r="B1823" s="5">
        <f t="shared" si="118"/>
        <v>7</v>
      </c>
      <c r="C1823" s="5">
        <f t="shared" si="119"/>
        <v>2</v>
      </c>
      <c r="D1823" s="5">
        <f t="shared" si="120"/>
        <v>2</v>
      </c>
      <c r="E1823" s="3">
        <v>35.53</v>
      </c>
      <c r="F1823">
        <f t="shared" si="121"/>
        <v>1.1270780501549491E-3</v>
      </c>
    </row>
    <row r="1824" spans="1:6" ht="15" thickBot="1" x14ac:dyDescent="0.35">
      <c r="A1824" s="2">
        <v>39266</v>
      </c>
      <c r="B1824" s="5">
        <f t="shared" si="118"/>
        <v>7</v>
      </c>
      <c r="C1824" s="5">
        <f t="shared" si="119"/>
        <v>3</v>
      </c>
      <c r="D1824" s="5">
        <f t="shared" si="120"/>
        <v>3</v>
      </c>
      <c r="E1824" s="3">
        <v>36.28</v>
      </c>
      <c r="F1824">
        <f t="shared" si="121"/>
        <v>2.1108922037714608E-2</v>
      </c>
    </row>
    <row r="1825" spans="1:6" ht="15" thickBot="1" x14ac:dyDescent="0.35">
      <c r="A1825" s="2">
        <v>39268</v>
      </c>
      <c r="B1825" s="5">
        <f t="shared" si="118"/>
        <v>7</v>
      </c>
      <c r="C1825" s="5">
        <f t="shared" si="119"/>
        <v>5</v>
      </c>
      <c r="D1825" s="5">
        <f t="shared" si="120"/>
        <v>5</v>
      </c>
      <c r="E1825" s="3">
        <v>36.58</v>
      </c>
      <c r="F1825">
        <f t="shared" si="121"/>
        <v>8.269018743109072E-3</v>
      </c>
    </row>
    <row r="1826" spans="1:6" ht="15" thickBot="1" x14ac:dyDescent="0.35">
      <c r="A1826" s="2">
        <v>39269</v>
      </c>
      <c r="B1826" s="5">
        <f t="shared" si="118"/>
        <v>7</v>
      </c>
      <c r="C1826" s="5">
        <f t="shared" si="119"/>
        <v>6</v>
      </c>
      <c r="D1826" s="5">
        <f t="shared" si="120"/>
        <v>6</v>
      </c>
      <c r="E1826" s="3">
        <v>36.5</v>
      </c>
      <c r="F1826">
        <f t="shared" si="121"/>
        <v>-2.1869874248222607E-3</v>
      </c>
    </row>
    <row r="1827" spans="1:6" ht="15" thickBot="1" x14ac:dyDescent="0.35">
      <c r="A1827" s="2">
        <v>39272</v>
      </c>
      <c r="B1827" s="5">
        <f t="shared" si="118"/>
        <v>7</v>
      </c>
      <c r="C1827" s="5">
        <f t="shared" si="119"/>
        <v>9</v>
      </c>
      <c r="D1827" s="5">
        <f t="shared" si="120"/>
        <v>2</v>
      </c>
      <c r="E1827" s="3">
        <v>36.69</v>
      </c>
      <c r="F1827">
        <f t="shared" si="121"/>
        <v>5.205479452054732E-3</v>
      </c>
    </row>
    <row r="1828" spans="1:6" ht="15" thickBot="1" x14ac:dyDescent="0.35">
      <c r="A1828" s="2">
        <v>39273</v>
      </c>
      <c r="B1828" s="5">
        <f t="shared" si="118"/>
        <v>7</v>
      </c>
      <c r="C1828" s="5">
        <f t="shared" si="119"/>
        <v>10</v>
      </c>
      <c r="D1828" s="5">
        <f t="shared" si="120"/>
        <v>3</v>
      </c>
      <c r="E1828" s="3">
        <v>36.590000000000003</v>
      </c>
      <c r="F1828">
        <f t="shared" si="121"/>
        <v>-2.7255382938128733E-3</v>
      </c>
    </row>
    <row r="1829" spans="1:6" ht="15" thickBot="1" x14ac:dyDescent="0.35">
      <c r="A1829" s="2">
        <v>39274</v>
      </c>
      <c r="B1829" s="5">
        <f t="shared" si="118"/>
        <v>7</v>
      </c>
      <c r="C1829" s="5">
        <f t="shared" si="119"/>
        <v>11</v>
      </c>
      <c r="D1829" s="5">
        <f t="shared" si="120"/>
        <v>4</v>
      </c>
      <c r="E1829" s="3">
        <v>36.85</v>
      </c>
      <c r="F1829">
        <f t="shared" si="121"/>
        <v>7.1057666028969116E-3</v>
      </c>
    </row>
    <row r="1830" spans="1:6" ht="15" thickBot="1" x14ac:dyDescent="0.35">
      <c r="A1830" s="2">
        <v>39275</v>
      </c>
      <c r="B1830" s="5">
        <f t="shared" si="118"/>
        <v>7</v>
      </c>
      <c r="C1830" s="5">
        <f t="shared" si="119"/>
        <v>12</v>
      </c>
      <c r="D1830" s="5">
        <f t="shared" si="120"/>
        <v>5</v>
      </c>
      <c r="E1830" s="3">
        <v>38.4</v>
      </c>
      <c r="F1830">
        <f t="shared" si="121"/>
        <v>4.2062415196743475E-2</v>
      </c>
    </row>
    <row r="1831" spans="1:6" ht="15" thickBot="1" x14ac:dyDescent="0.35">
      <c r="A1831" s="2">
        <v>39276</v>
      </c>
      <c r="B1831" s="5">
        <f t="shared" si="118"/>
        <v>7</v>
      </c>
      <c r="C1831" s="5">
        <f t="shared" si="119"/>
        <v>13</v>
      </c>
      <c r="D1831" s="5">
        <f t="shared" si="120"/>
        <v>6</v>
      </c>
      <c r="E1831" s="3">
        <v>38.58</v>
      </c>
      <c r="F1831">
        <f t="shared" si="121"/>
        <v>4.6874999999999929E-3</v>
      </c>
    </row>
    <row r="1832" spans="1:6" ht="15" thickBot="1" x14ac:dyDescent="0.35">
      <c r="A1832" s="2">
        <v>39279</v>
      </c>
      <c r="B1832" s="5">
        <f t="shared" si="118"/>
        <v>7</v>
      </c>
      <c r="C1832" s="5">
        <f t="shared" si="119"/>
        <v>16</v>
      </c>
      <c r="D1832" s="5">
        <f t="shared" si="120"/>
        <v>2</v>
      </c>
      <c r="E1832" s="3">
        <v>38.28</v>
      </c>
      <c r="F1832">
        <f t="shared" si="121"/>
        <v>-7.7760497667184337E-3</v>
      </c>
    </row>
    <row r="1833" spans="1:6" ht="15" thickBot="1" x14ac:dyDescent="0.35">
      <c r="A1833" s="2">
        <v>39280</v>
      </c>
      <c r="B1833" s="5">
        <f t="shared" si="118"/>
        <v>7</v>
      </c>
      <c r="C1833" s="5">
        <f t="shared" si="119"/>
        <v>17</v>
      </c>
      <c r="D1833" s="5">
        <f t="shared" si="120"/>
        <v>3</v>
      </c>
      <c r="E1833" s="3">
        <v>40.21</v>
      </c>
      <c r="F1833">
        <f t="shared" si="121"/>
        <v>5.0417972831765925E-2</v>
      </c>
    </row>
    <row r="1834" spans="1:6" ht="15" thickBot="1" x14ac:dyDescent="0.35">
      <c r="A1834" s="2">
        <v>39281</v>
      </c>
      <c r="B1834" s="5">
        <f t="shared" si="118"/>
        <v>7</v>
      </c>
      <c r="C1834" s="5">
        <f t="shared" si="119"/>
        <v>18</v>
      </c>
      <c r="D1834" s="5">
        <f t="shared" si="120"/>
        <v>4</v>
      </c>
      <c r="E1834" s="3">
        <v>39.090000000000003</v>
      </c>
      <c r="F1834">
        <f t="shared" si="121"/>
        <v>-2.7853767719472705E-2</v>
      </c>
    </row>
    <row r="1835" spans="1:6" ht="15" thickBot="1" x14ac:dyDescent="0.35">
      <c r="A1835" s="2">
        <v>39282</v>
      </c>
      <c r="B1835" s="5">
        <f t="shared" si="118"/>
        <v>7</v>
      </c>
      <c r="C1835" s="5">
        <f t="shared" si="119"/>
        <v>19</v>
      </c>
      <c r="D1835" s="5">
        <f t="shared" si="120"/>
        <v>5</v>
      </c>
      <c r="E1835" s="3">
        <v>40.299999999999997</v>
      </c>
      <c r="F1835">
        <f t="shared" si="121"/>
        <v>3.0954208237400707E-2</v>
      </c>
    </row>
    <row r="1836" spans="1:6" ht="15" thickBot="1" x14ac:dyDescent="0.35">
      <c r="A1836" s="2">
        <v>39283</v>
      </c>
      <c r="B1836" s="5">
        <f t="shared" si="118"/>
        <v>7</v>
      </c>
      <c r="C1836" s="5">
        <f t="shared" si="119"/>
        <v>20</v>
      </c>
      <c r="D1836" s="5">
        <f t="shared" si="120"/>
        <v>6</v>
      </c>
      <c r="E1836" s="3">
        <v>39.409999999999997</v>
      </c>
      <c r="F1836">
        <f t="shared" si="121"/>
        <v>-2.2084367245657585E-2</v>
      </c>
    </row>
    <row r="1837" spans="1:6" ht="15" thickBot="1" x14ac:dyDescent="0.35">
      <c r="A1837" s="2">
        <v>39286</v>
      </c>
      <c r="B1837" s="5">
        <f t="shared" si="118"/>
        <v>7</v>
      </c>
      <c r="C1837" s="5">
        <f t="shared" si="119"/>
        <v>23</v>
      </c>
      <c r="D1837" s="5">
        <f t="shared" si="120"/>
        <v>2</v>
      </c>
      <c r="E1837" s="3">
        <v>38.75</v>
      </c>
      <c r="F1837">
        <f t="shared" si="121"/>
        <v>-1.6747018523217371E-2</v>
      </c>
    </row>
    <row r="1838" spans="1:6" ht="15" thickBot="1" x14ac:dyDescent="0.35">
      <c r="A1838" s="2">
        <v>39287</v>
      </c>
      <c r="B1838" s="5">
        <f t="shared" si="118"/>
        <v>7</v>
      </c>
      <c r="C1838" s="5">
        <f t="shared" si="119"/>
        <v>24</v>
      </c>
      <c r="D1838" s="5">
        <f t="shared" si="120"/>
        <v>3</v>
      </c>
      <c r="E1838" s="3">
        <v>37.950000000000003</v>
      </c>
      <c r="F1838">
        <f t="shared" si="121"/>
        <v>-2.0645161290322508E-2</v>
      </c>
    </row>
    <row r="1839" spans="1:6" ht="15" thickBot="1" x14ac:dyDescent="0.35">
      <c r="A1839" s="2">
        <v>39288</v>
      </c>
      <c r="B1839" s="5">
        <f t="shared" si="118"/>
        <v>7</v>
      </c>
      <c r="C1839" s="5">
        <f t="shared" si="119"/>
        <v>25</v>
      </c>
      <c r="D1839" s="5">
        <f t="shared" si="120"/>
        <v>4</v>
      </c>
      <c r="E1839" s="3">
        <v>38.270000000000003</v>
      </c>
      <c r="F1839">
        <f t="shared" si="121"/>
        <v>8.4321475625823514E-3</v>
      </c>
    </row>
    <row r="1840" spans="1:6" ht="15" thickBot="1" x14ac:dyDescent="0.35">
      <c r="A1840" s="2">
        <v>39289</v>
      </c>
      <c r="B1840" s="5">
        <f t="shared" si="118"/>
        <v>7</v>
      </c>
      <c r="C1840" s="5">
        <f t="shared" si="119"/>
        <v>26</v>
      </c>
      <c r="D1840" s="5">
        <f t="shared" si="120"/>
        <v>5</v>
      </c>
      <c r="E1840" s="3">
        <v>41.49</v>
      </c>
      <c r="F1840">
        <f t="shared" si="121"/>
        <v>8.4139012281160136E-2</v>
      </c>
    </row>
    <row r="1841" spans="1:6" ht="15" thickBot="1" x14ac:dyDescent="0.35">
      <c r="A1841" s="2">
        <v>39290</v>
      </c>
      <c r="B1841" s="5">
        <f t="shared" si="118"/>
        <v>7</v>
      </c>
      <c r="C1841" s="5">
        <f t="shared" si="119"/>
        <v>27</v>
      </c>
      <c r="D1841" s="5">
        <f t="shared" si="120"/>
        <v>6</v>
      </c>
      <c r="E1841" s="3">
        <v>42.29</v>
      </c>
      <c r="F1841">
        <f t="shared" si="121"/>
        <v>1.928175463967214E-2</v>
      </c>
    </row>
    <row r="1842" spans="1:6" ht="15" thickBot="1" x14ac:dyDescent="0.35">
      <c r="A1842" s="2">
        <v>39293</v>
      </c>
      <c r="B1842" s="5">
        <f t="shared" si="118"/>
        <v>7</v>
      </c>
      <c r="C1842" s="5">
        <f t="shared" si="119"/>
        <v>30</v>
      </c>
      <c r="D1842" s="5">
        <f t="shared" si="120"/>
        <v>2</v>
      </c>
      <c r="E1842" s="3">
        <v>42.52</v>
      </c>
      <c r="F1842">
        <f t="shared" si="121"/>
        <v>5.4386379758809174E-3</v>
      </c>
    </row>
    <row r="1843" spans="1:6" ht="15" thickBot="1" x14ac:dyDescent="0.35">
      <c r="A1843" s="2">
        <v>39294</v>
      </c>
      <c r="B1843" s="5">
        <f t="shared" si="118"/>
        <v>7</v>
      </c>
      <c r="C1843" s="5">
        <f t="shared" si="119"/>
        <v>31</v>
      </c>
      <c r="D1843" s="5">
        <f t="shared" si="120"/>
        <v>3</v>
      </c>
      <c r="E1843" s="3">
        <v>42.63</v>
      </c>
      <c r="F1843">
        <f t="shared" si="121"/>
        <v>2.5870178739416608E-3</v>
      </c>
    </row>
    <row r="1844" spans="1:6" ht="15" thickBot="1" x14ac:dyDescent="0.35">
      <c r="A1844" s="2">
        <v>39295</v>
      </c>
      <c r="B1844" s="5">
        <f t="shared" si="118"/>
        <v>8</v>
      </c>
      <c r="C1844" s="5">
        <f t="shared" si="119"/>
        <v>1</v>
      </c>
      <c r="D1844" s="5">
        <f t="shared" si="120"/>
        <v>4</v>
      </c>
      <c r="E1844" s="3">
        <v>42.55</v>
      </c>
      <c r="F1844">
        <f t="shared" si="121"/>
        <v>-1.8766127140512642E-3</v>
      </c>
    </row>
    <row r="1845" spans="1:6" ht="15" thickBot="1" x14ac:dyDescent="0.35">
      <c r="A1845" s="2">
        <v>39296</v>
      </c>
      <c r="B1845" s="5">
        <f t="shared" si="118"/>
        <v>8</v>
      </c>
      <c r="C1845" s="5">
        <f t="shared" si="119"/>
        <v>2</v>
      </c>
      <c r="D1845" s="5">
        <f t="shared" si="120"/>
        <v>5</v>
      </c>
      <c r="E1845" s="3">
        <v>42.35</v>
      </c>
      <c r="F1845">
        <f t="shared" si="121"/>
        <v>-4.7003525264393831E-3</v>
      </c>
    </row>
    <row r="1846" spans="1:6" ht="15" thickBot="1" x14ac:dyDescent="0.35">
      <c r="A1846" s="2">
        <v>39297</v>
      </c>
      <c r="B1846" s="5">
        <f t="shared" si="118"/>
        <v>8</v>
      </c>
      <c r="C1846" s="5">
        <f t="shared" si="119"/>
        <v>3</v>
      </c>
      <c r="D1846" s="5">
        <f t="shared" si="120"/>
        <v>6</v>
      </c>
      <c r="E1846" s="3">
        <v>42.06</v>
      </c>
      <c r="F1846">
        <f t="shared" si="121"/>
        <v>-6.8476977567886455E-3</v>
      </c>
    </row>
    <row r="1847" spans="1:6" ht="15" thickBot="1" x14ac:dyDescent="0.35">
      <c r="A1847" s="2">
        <v>39300</v>
      </c>
      <c r="B1847" s="5">
        <f t="shared" si="118"/>
        <v>8</v>
      </c>
      <c r="C1847" s="5">
        <f t="shared" si="119"/>
        <v>6</v>
      </c>
      <c r="D1847" s="5">
        <f t="shared" si="120"/>
        <v>2</v>
      </c>
      <c r="E1847" s="3">
        <v>42.7</v>
      </c>
      <c r="F1847">
        <f t="shared" si="121"/>
        <v>1.5216357584403246E-2</v>
      </c>
    </row>
    <row r="1848" spans="1:6" ht="15" thickBot="1" x14ac:dyDescent="0.35">
      <c r="A1848" s="2">
        <v>39301</v>
      </c>
      <c r="B1848" s="5">
        <f t="shared" si="118"/>
        <v>8</v>
      </c>
      <c r="C1848" s="5">
        <f t="shared" si="119"/>
        <v>7</v>
      </c>
      <c r="D1848" s="5">
        <f t="shared" si="120"/>
        <v>3</v>
      </c>
      <c r="E1848" s="3">
        <v>42.23</v>
      </c>
      <c r="F1848">
        <f t="shared" si="121"/>
        <v>-1.1007025761124261E-2</v>
      </c>
    </row>
    <row r="1849" spans="1:6" ht="15" thickBot="1" x14ac:dyDescent="0.35">
      <c r="A1849" s="2">
        <v>39302</v>
      </c>
      <c r="B1849" s="5">
        <f t="shared" si="118"/>
        <v>8</v>
      </c>
      <c r="C1849" s="5">
        <f t="shared" si="119"/>
        <v>8</v>
      </c>
      <c r="D1849" s="5">
        <f t="shared" si="120"/>
        <v>4</v>
      </c>
      <c r="E1849" s="3">
        <v>43.99</v>
      </c>
      <c r="F1849">
        <f t="shared" si="121"/>
        <v>4.1676533270187194E-2</v>
      </c>
    </row>
    <row r="1850" spans="1:6" ht="15" thickBot="1" x14ac:dyDescent="0.35">
      <c r="A1850" s="2">
        <v>39303</v>
      </c>
      <c r="B1850" s="5">
        <f t="shared" si="118"/>
        <v>8</v>
      </c>
      <c r="C1850" s="5">
        <f t="shared" si="119"/>
        <v>9</v>
      </c>
      <c r="D1850" s="5">
        <f t="shared" si="120"/>
        <v>5</v>
      </c>
      <c r="E1850" s="3">
        <v>43.93</v>
      </c>
      <c r="F1850">
        <f t="shared" si="121"/>
        <v>-1.3639463514435615E-3</v>
      </c>
    </row>
    <row r="1851" spans="1:6" ht="15" thickBot="1" x14ac:dyDescent="0.35">
      <c r="A1851" s="2">
        <v>39304</v>
      </c>
      <c r="B1851" s="5">
        <f t="shared" si="118"/>
        <v>8</v>
      </c>
      <c r="C1851" s="5">
        <f t="shared" si="119"/>
        <v>10</v>
      </c>
      <c r="D1851" s="5">
        <f t="shared" si="120"/>
        <v>6</v>
      </c>
      <c r="E1851" s="3">
        <v>41.37</v>
      </c>
      <c r="F1851">
        <f t="shared" si="121"/>
        <v>-5.8274527657637201E-2</v>
      </c>
    </row>
    <row r="1852" spans="1:6" ht="15" thickBot="1" x14ac:dyDescent="0.35">
      <c r="A1852" s="2">
        <v>39307</v>
      </c>
      <c r="B1852" s="5">
        <f t="shared" si="118"/>
        <v>8</v>
      </c>
      <c r="C1852" s="5">
        <f t="shared" si="119"/>
        <v>13</v>
      </c>
      <c r="D1852" s="5">
        <f t="shared" si="120"/>
        <v>2</v>
      </c>
      <c r="E1852" s="3">
        <v>41.76</v>
      </c>
      <c r="F1852">
        <f t="shared" si="121"/>
        <v>9.4271211022480209E-3</v>
      </c>
    </row>
    <row r="1853" spans="1:6" ht="15" thickBot="1" x14ac:dyDescent="0.35">
      <c r="A1853" s="2">
        <v>39308</v>
      </c>
      <c r="B1853" s="5">
        <f t="shared" si="118"/>
        <v>8</v>
      </c>
      <c r="C1853" s="5">
        <f t="shared" si="119"/>
        <v>14</v>
      </c>
      <c r="D1853" s="5">
        <f t="shared" si="120"/>
        <v>3</v>
      </c>
      <c r="E1853" s="3">
        <v>40.200000000000003</v>
      </c>
      <c r="F1853">
        <f t="shared" si="121"/>
        <v>-3.7356321839080345E-2</v>
      </c>
    </row>
    <row r="1854" spans="1:6" ht="15" thickBot="1" x14ac:dyDescent="0.35">
      <c r="A1854" s="2">
        <v>39309</v>
      </c>
      <c r="B1854" s="5">
        <f t="shared" si="118"/>
        <v>8</v>
      </c>
      <c r="C1854" s="5">
        <f t="shared" si="119"/>
        <v>15</v>
      </c>
      <c r="D1854" s="5">
        <f t="shared" si="120"/>
        <v>4</v>
      </c>
      <c r="E1854" s="3">
        <v>40.46</v>
      </c>
      <c r="F1854">
        <f t="shared" si="121"/>
        <v>6.4676616915422388E-3</v>
      </c>
    </row>
    <row r="1855" spans="1:6" ht="15" thickBot="1" x14ac:dyDescent="0.35">
      <c r="A1855" s="2">
        <v>39310</v>
      </c>
      <c r="B1855" s="5">
        <f t="shared" si="118"/>
        <v>8</v>
      </c>
      <c r="C1855" s="5">
        <f t="shared" si="119"/>
        <v>16</v>
      </c>
      <c r="D1855" s="5">
        <f t="shared" si="120"/>
        <v>5</v>
      </c>
      <c r="E1855" s="3">
        <v>40.6</v>
      </c>
      <c r="F1855">
        <f t="shared" si="121"/>
        <v>3.4602076124567614E-3</v>
      </c>
    </row>
    <row r="1856" spans="1:6" ht="15" thickBot="1" x14ac:dyDescent="0.35">
      <c r="A1856" s="2">
        <v>39311</v>
      </c>
      <c r="B1856" s="5">
        <f t="shared" si="118"/>
        <v>8</v>
      </c>
      <c r="C1856" s="5">
        <f t="shared" si="119"/>
        <v>17</v>
      </c>
      <c r="D1856" s="5">
        <f t="shared" si="120"/>
        <v>6</v>
      </c>
      <c r="E1856" s="3">
        <v>40.71</v>
      </c>
      <c r="F1856">
        <f t="shared" si="121"/>
        <v>2.7093596059113161E-3</v>
      </c>
    </row>
    <row r="1857" spans="1:6" ht="15" thickBot="1" x14ac:dyDescent="0.35">
      <c r="A1857" s="2">
        <v>39314</v>
      </c>
      <c r="B1857" s="5">
        <f t="shared" si="118"/>
        <v>8</v>
      </c>
      <c r="C1857" s="5">
        <f t="shared" si="119"/>
        <v>20</v>
      </c>
      <c r="D1857" s="5">
        <f t="shared" si="120"/>
        <v>2</v>
      </c>
      <c r="E1857" s="3">
        <v>42.15</v>
      </c>
      <c r="F1857">
        <f t="shared" si="121"/>
        <v>3.5372144436256393E-2</v>
      </c>
    </row>
    <row r="1858" spans="1:6" ht="15" thickBot="1" x14ac:dyDescent="0.35">
      <c r="A1858" s="2">
        <v>39315</v>
      </c>
      <c r="B1858" s="5">
        <f t="shared" si="118"/>
        <v>8</v>
      </c>
      <c r="C1858" s="5">
        <f t="shared" si="119"/>
        <v>21</v>
      </c>
      <c r="D1858" s="5">
        <f t="shared" si="120"/>
        <v>3</v>
      </c>
      <c r="E1858" s="3">
        <v>41.08</v>
      </c>
      <c r="F1858">
        <f t="shared" si="121"/>
        <v>-2.5385527876631089E-2</v>
      </c>
    </row>
    <row r="1859" spans="1:6" ht="15" thickBot="1" x14ac:dyDescent="0.35">
      <c r="A1859" s="2">
        <v>39316</v>
      </c>
      <c r="B1859" s="5">
        <f t="shared" ref="B1859:B1922" si="122">MONTH(A1859)</f>
        <v>8</v>
      </c>
      <c r="C1859" s="5">
        <f t="shared" ref="C1859:C1922" si="123">DAY(A1859)</f>
        <v>22</v>
      </c>
      <c r="D1859" s="5">
        <f t="shared" ref="D1859:D1922" si="124">WEEKDAY(A1859,1)</f>
        <v>4</v>
      </c>
      <c r="E1859" s="3">
        <v>42.13</v>
      </c>
      <c r="F1859">
        <f t="shared" si="121"/>
        <v>2.5559883154819968E-2</v>
      </c>
    </row>
    <row r="1860" spans="1:6" ht="15" thickBot="1" x14ac:dyDescent="0.35">
      <c r="A1860" s="2">
        <v>39317</v>
      </c>
      <c r="B1860" s="5">
        <f t="shared" si="122"/>
        <v>8</v>
      </c>
      <c r="C1860" s="5">
        <f t="shared" si="123"/>
        <v>23</v>
      </c>
      <c r="D1860" s="5">
        <f t="shared" si="124"/>
        <v>5</v>
      </c>
      <c r="E1860" s="3">
        <v>41.13</v>
      </c>
      <c r="F1860">
        <f t="shared" ref="F1860:F1923" si="125">(E1860-E1859)/E1859</f>
        <v>-2.3736055067647754E-2</v>
      </c>
    </row>
    <row r="1861" spans="1:6" ht="15" thickBot="1" x14ac:dyDescent="0.35">
      <c r="A1861" s="2">
        <v>39318</v>
      </c>
      <c r="B1861" s="5">
        <f t="shared" si="122"/>
        <v>8</v>
      </c>
      <c r="C1861" s="5">
        <f t="shared" si="123"/>
        <v>24</v>
      </c>
      <c r="D1861" s="5">
        <f t="shared" si="124"/>
        <v>6</v>
      </c>
      <c r="E1861" s="3">
        <v>41.85</v>
      </c>
      <c r="F1861">
        <f t="shared" si="125"/>
        <v>1.7505470459518571E-2</v>
      </c>
    </row>
    <row r="1862" spans="1:6" ht="15" thickBot="1" x14ac:dyDescent="0.35">
      <c r="A1862" s="2">
        <v>39321</v>
      </c>
      <c r="B1862" s="5">
        <f t="shared" si="122"/>
        <v>8</v>
      </c>
      <c r="C1862" s="5">
        <f t="shared" si="123"/>
        <v>27</v>
      </c>
      <c r="D1862" s="5">
        <f t="shared" si="124"/>
        <v>2</v>
      </c>
      <c r="E1862" s="3">
        <v>41.8</v>
      </c>
      <c r="F1862">
        <f t="shared" si="125"/>
        <v>-1.194743130227103E-3</v>
      </c>
    </row>
    <row r="1863" spans="1:6" ht="15" thickBot="1" x14ac:dyDescent="0.35">
      <c r="A1863" s="2">
        <v>39322</v>
      </c>
      <c r="B1863" s="5">
        <f t="shared" si="122"/>
        <v>8</v>
      </c>
      <c r="C1863" s="5">
        <f t="shared" si="123"/>
        <v>28</v>
      </c>
      <c r="D1863" s="5">
        <f t="shared" si="124"/>
        <v>3</v>
      </c>
      <c r="E1863" s="3">
        <v>39.58</v>
      </c>
      <c r="F1863">
        <f t="shared" si="125"/>
        <v>-5.3110047846889927E-2</v>
      </c>
    </row>
    <row r="1864" spans="1:6" ht="15" thickBot="1" x14ac:dyDescent="0.35">
      <c r="A1864" s="2">
        <v>39323</v>
      </c>
      <c r="B1864" s="5">
        <f t="shared" si="122"/>
        <v>8</v>
      </c>
      <c r="C1864" s="5">
        <f t="shared" si="123"/>
        <v>29</v>
      </c>
      <c r="D1864" s="5">
        <f t="shared" si="124"/>
        <v>4</v>
      </c>
      <c r="E1864" s="3">
        <v>40.6</v>
      </c>
      <c r="F1864">
        <f t="shared" si="125"/>
        <v>2.5770591207680726E-2</v>
      </c>
    </row>
    <row r="1865" spans="1:6" ht="15" thickBot="1" x14ac:dyDescent="0.35">
      <c r="A1865" s="2">
        <v>39324</v>
      </c>
      <c r="B1865" s="5">
        <f t="shared" si="122"/>
        <v>8</v>
      </c>
      <c r="C1865" s="5">
        <f t="shared" si="123"/>
        <v>30</v>
      </c>
      <c r="D1865" s="5">
        <f t="shared" si="124"/>
        <v>5</v>
      </c>
      <c r="E1865" s="3">
        <v>40.79</v>
      </c>
      <c r="F1865">
        <f t="shared" si="125"/>
        <v>4.6798029556649684E-3</v>
      </c>
    </row>
    <row r="1866" spans="1:6" ht="15" thickBot="1" x14ac:dyDescent="0.35">
      <c r="A1866" s="2">
        <v>39325</v>
      </c>
      <c r="B1866" s="5">
        <f t="shared" si="122"/>
        <v>8</v>
      </c>
      <c r="C1866" s="5">
        <f t="shared" si="123"/>
        <v>31</v>
      </c>
      <c r="D1866" s="5">
        <f t="shared" si="124"/>
        <v>6</v>
      </c>
      <c r="E1866" s="3">
        <v>41.72</v>
      </c>
      <c r="F1866">
        <f t="shared" si="125"/>
        <v>2.2799705810247602E-2</v>
      </c>
    </row>
    <row r="1867" spans="1:6" ht="15" thickBot="1" x14ac:dyDescent="0.35">
      <c r="A1867" s="2">
        <v>39329</v>
      </c>
      <c r="B1867" s="5">
        <f t="shared" si="122"/>
        <v>9</v>
      </c>
      <c r="C1867" s="5">
        <f t="shared" si="123"/>
        <v>4</v>
      </c>
      <c r="D1867" s="5">
        <f t="shared" si="124"/>
        <v>3</v>
      </c>
      <c r="E1867" s="3">
        <v>42.4</v>
      </c>
      <c r="F1867">
        <f t="shared" si="125"/>
        <v>1.6299137104506225E-2</v>
      </c>
    </row>
    <row r="1868" spans="1:6" ht="15" thickBot="1" x14ac:dyDescent="0.35">
      <c r="A1868" s="2">
        <v>39330</v>
      </c>
      <c r="B1868" s="5">
        <f t="shared" si="122"/>
        <v>9</v>
      </c>
      <c r="C1868" s="5">
        <f t="shared" si="123"/>
        <v>5</v>
      </c>
      <c r="D1868" s="5">
        <f t="shared" si="124"/>
        <v>4</v>
      </c>
      <c r="E1868" s="3">
        <v>42.92</v>
      </c>
      <c r="F1868">
        <f t="shared" si="125"/>
        <v>1.22641509433963E-2</v>
      </c>
    </row>
    <row r="1869" spans="1:6" ht="15" thickBot="1" x14ac:dyDescent="0.35">
      <c r="A1869" s="2">
        <v>39331</v>
      </c>
      <c r="B1869" s="5">
        <f t="shared" si="122"/>
        <v>9</v>
      </c>
      <c r="C1869" s="5">
        <f t="shared" si="123"/>
        <v>6</v>
      </c>
      <c r="D1869" s="5">
        <f t="shared" si="124"/>
        <v>5</v>
      </c>
      <c r="E1869" s="3">
        <v>43.85</v>
      </c>
      <c r="F1869">
        <f t="shared" si="125"/>
        <v>2.1668219944082006E-2</v>
      </c>
    </row>
    <row r="1870" spans="1:6" ht="15" thickBot="1" x14ac:dyDescent="0.35">
      <c r="A1870" s="2">
        <v>39332</v>
      </c>
      <c r="B1870" s="5">
        <f t="shared" si="122"/>
        <v>9</v>
      </c>
      <c r="C1870" s="5">
        <f t="shared" si="123"/>
        <v>7</v>
      </c>
      <c r="D1870" s="5">
        <f t="shared" si="124"/>
        <v>6</v>
      </c>
      <c r="E1870" s="3">
        <v>42.87</v>
      </c>
      <c r="F1870">
        <f t="shared" si="125"/>
        <v>-2.2348916761687661E-2</v>
      </c>
    </row>
    <row r="1871" spans="1:6" ht="15" thickBot="1" x14ac:dyDescent="0.35">
      <c r="A1871" s="2">
        <v>39335</v>
      </c>
      <c r="B1871" s="5">
        <f t="shared" si="122"/>
        <v>9</v>
      </c>
      <c r="C1871" s="5">
        <f t="shared" si="123"/>
        <v>10</v>
      </c>
      <c r="D1871" s="5">
        <f t="shared" si="124"/>
        <v>2</v>
      </c>
      <c r="E1871" s="3">
        <v>43</v>
      </c>
      <c r="F1871">
        <f t="shared" si="125"/>
        <v>3.0324236062515175E-3</v>
      </c>
    </row>
    <row r="1872" spans="1:6" ht="15" thickBot="1" x14ac:dyDescent="0.35">
      <c r="A1872" s="2">
        <v>39336</v>
      </c>
      <c r="B1872" s="5">
        <f t="shared" si="122"/>
        <v>9</v>
      </c>
      <c r="C1872" s="5">
        <f t="shared" si="123"/>
        <v>11</v>
      </c>
      <c r="D1872" s="5">
        <f t="shared" si="124"/>
        <v>3</v>
      </c>
      <c r="E1872" s="3">
        <v>44.49</v>
      </c>
      <c r="F1872">
        <f t="shared" si="125"/>
        <v>3.4651162790697722E-2</v>
      </c>
    </row>
    <row r="1873" spans="1:6" ht="15" thickBot="1" x14ac:dyDescent="0.35">
      <c r="A1873" s="2">
        <v>39337</v>
      </c>
      <c r="B1873" s="5">
        <f t="shared" si="122"/>
        <v>9</v>
      </c>
      <c r="C1873" s="5">
        <f t="shared" si="123"/>
        <v>12</v>
      </c>
      <c r="D1873" s="5">
        <f t="shared" si="124"/>
        <v>4</v>
      </c>
      <c r="E1873" s="3">
        <v>43.69</v>
      </c>
      <c r="F1873">
        <f t="shared" si="125"/>
        <v>-1.7981568891885912E-2</v>
      </c>
    </row>
    <row r="1874" spans="1:6" ht="15" thickBot="1" x14ac:dyDescent="0.35">
      <c r="A1874" s="2">
        <v>39338</v>
      </c>
      <c r="B1874" s="5">
        <f t="shared" si="122"/>
        <v>9</v>
      </c>
      <c r="C1874" s="5">
        <f t="shared" si="123"/>
        <v>13</v>
      </c>
      <c r="D1874" s="5">
        <f t="shared" si="124"/>
        <v>5</v>
      </c>
      <c r="E1874" s="3">
        <v>43.9</v>
      </c>
      <c r="F1874">
        <f t="shared" si="125"/>
        <v>4.8065918974593922E-3</v>
      </c>
    </row>
    <row r="1875" spans="1:6" ht="15" thickBot="1" x14ac:dyDescent="0.35">
      <c r="A1875" s="2">
        <v>39339</v>
      </c>
      <c r="B1875" s="5">
        <f t="shared" si="122"/>
        <v>9</v>
      </c>
      <c r="C1875" s="5">
        <f t="shared" si="123"/>
        <v>14</v>
      </c>
      <c r="D1875" s="5">
        <f t="shared" si="124"/>
        <v>6</v>
      </c>
      <c r="E1875" s="3">
        <v>42.84</v>
      </c>
      <c r="F1875">
        <f t="shared" si="125"/>
        <v>-2.4145785876993058E-2</v>
      </c>
    </row>
    <row r="1876" spans="1:6" ht="15" thickBot="1" x14ac:dyDescent="0.35">
      <c r="A1876" s="2">
        <v>39342</v>
      </c>
      <c r="B1876" s="5">
        <f t="shared" si="122"/>
        <v>9</v>
      </c>
      <c r="C1876" s="5">
        <f t="shared" si="123"/>
        <v>17</v>
      </c>
      <c r="D1876" s="5">
        <f t="shared" si="124"/>
        <v>2</v>
      </c>
      <c r="E1876" s="3">
        <v>42.73</v>
      </c>
      <c r="F1876">
        <f t="shared" si="125"/>
        <v>-2.5676937441644846E-3</v>
      </c>
    </row>
    <row r="1877" spans="1:6" ht="15" thickBot="1" x14ac:dyDescent="0.35">
      <c r="A1877" s="2">
        <v>39343</v>
      </c>
      <c r="B1877" s="5">
        <f t="shared" si="122"/>
        <v>9</v>
      </c>
      <c r="C1877" s="5">
        <f t="shared" si="123"/>
        <v>18</v>
      </c>
      <c r="D1877" s="5">
        <f t="shared" si="124"/>
        <v>3</v>
      </c>
      <c r="E1877" s="3">
        <v>43.35</v>
      </c>
      <c r="F1877">
        <f t="shared" si="125"/>
        <v>1.4509712146033339E-2</v>
      </c>
    </row>
    <row r="1878" spans="1:6" ht="15" thickBot="1" x14ac:dyDescent="0.35">
      <c r="A1878" s="2">
        <v>39344</v>
      </c>
      <c r="B1878" s="5">
        <f t="shared" si="122"/>
        <v>9</v>
      </c>
      <c r="C1878" s="5">
        <f t="shared" si="123"/>
        <v>19</v>
      </c>
      <c r="D1878" s="5">
        <f t="shared" si="124"/>
        <v>4</v>
      </c>
      <c r="E1878" s="3">
        <v>44.4</v>
      </c>
      <c r="F1878">
        <f t="shared" si="125"/>
        <v>2.4221453287197166E-2</v>
      </c>
    </row>
    <row r="1879" spans="1:6" ht="15" thickBot="1" x14ac:dyDescent="0.35">
      <c r="A1879" s="2">
        <v>39345</v>
      </c>
      <c r="B1879" s="5">
        <f t="shared" si="122"/>
        <v>9</v>
      </c>
      <c r="C1879" s="5">
        <f t="shared" si="123"/>
        <v>20</v>
      </c>
      <c r="D1879" s="5">
        <f t="shared" si="124"/>
        <v>5</v>
      </c>
      <c r="E1879" s="3">
        <v>44.56</v>
      </c>
      <c r="F1879">
        <f t="shared" si="125"/>
        <v>3.6036036036036869E-3</v>
      </c>
    </row>
    <row r="1880" spans="1:6" ht="15" thickBot="1" x14ac:dyDescent="0.35">
      <c r="A1880" s="2">
        <v>39346</v>
      </c>
      <c r="B1880" s="5">
        <f t="shared" si="122"/>
        <v>9</v>
      </c>
      <c r="C1880" s="5">
        <f t="shared" si="123"/>
        <v>21</v>
      </c>
      <c r="D1880" s="5">
        <f t="shared" si="124"/>
        <v>6</v>
      </c>
      <c r="E1880" s="3">
        <v>43.98</v>
      </c>
      <c r="F1880">
        <f t="shared" si="125"/>
        <v>-1.3016157989228127E-2</v>
      </c>
    </row>
    <row r="1881" spans="1:6" ht="15" thickBot="1" x14ac:dyDescent="0.35">
      <c r="A1881" s="2">
        <v>39349</v>
      </c>
      <c r="B1881" s="5">
        <f t="shared" si="122"/>
        <v>9</v>
      </c>
      <c r="C1881" s="5">
        <f t="shared" si="123"/>
        <v>24</v>
      </c>
      <c r="D1881" s="5">
        <f t="shared" si="124"/>
        <v>2</v>
      </c>
      <c r="E1881" s="3">
        <v>42.6</v>
      </c>
      <c r="F1881">
        <f t="shared" si="125"/>
        <v>-3.1377899045020363E-2</v>
      </c>
    </row>
    <row r="1882" spans="1:6" ht="15" thickBot="1" x14ac:dyDescent="0.35">
      <c r="A1882" s="2">
        <v>39350</v>
      </c>
      <c r="B1882" s="5">
        <f t="shared" si="122"/>
        <v>9</v>
      </c>
      <c r="C1882" s="5">
        <f t="shared" si="123"/>
        <v>25</v>
      </c>
      <c r="D1882" s="5">
        <f t="shared" si="124"/>
        <v>3</v>
      </c>
      <c r="E1882" s="3">
        <v>42.78</v>
      </c>
      <c r="F1882">
        <f t="shared" si="125"/>
        <v>4.2253521126760498E-3</v>
      </c>
    </row>
    <row r="1883" spans="1:6" ht="15" thickBot="1" x14ac:dyDescent="0.35">
      <c r="A1883" s="2">
        <v>39351</v>
      </c>
      <c r="B1883" s="5">
        <f t="shared" si="122"/>
        <v>9</v>
      </c>
      <c r="C1883" s="5">
        <f t="shared" si="123"/>
        <v>26</v>
      </c>
      <c r="D1883" s="5">
        <f t="shared" si="124"/>
        <v>4</v>
      </c>
      <c r="E1883" s="3">
        <v>42.46</v>
      </c>
      <c r="F1883">
        <f t="shared" si="125"/>
        <v>-7.4801309022907965E-3</v>
      </c>
    </row>
    <row r="1884" spans="1:6" ht="15" thickBot="1" x14ac:dyDescent="0.35">
      <c r="A1884" s="2">
        <v>39352</v>
      </c>
      <c r="B1884" s="5">
        <f t="shared" si="122"/>
        <v>9</v>
      </c>
      <c r="C1884" s="5">
        <f t="shared" si="123"/>
        <v>27</v>
      </c>
      <c r="D1884" s="5">
        <f t="shared" si="124"/>
        <v>5</v>
      </c>
      <c r="E1884" s="3">
        <v>42.6</v>
      </c>
      <c r="F1884">
        <f t="shared" si="125"/>
        <v>3.2972209138012378E-3</v>
      </c>
    </row>
    <row r="1885" spans="1:6" ht="15" thickBot="1" x14ac:dyDescent="0.35">
      <c r="A1885" s="2">
        <v>39353</v>
      </c>
      <c r="B1885" s="5">
        <f t="shared" si="122"/>
        <v>9</v>
      </c>
      <c r="C1885" s="5">
        <f t="shared" si="123"/>
        <v>28</v>
      </c>
      <c r="D1885" s="5">
        <f t="shared" si="124"/>
        <v>6</v>
      </c>
      <c r="E1885" s="3">
        <v>42.75</v>
      </c>
      <c r="F1885">
        <f t="shared" si="125"/>
        <v>3.521126760563347E-3</v>
      </c>
    </row>
    <row r="1886" spans="1:6" ht="15" thickBot="1" x14ac:dyDescent="0.35">
      <c r="A1886" s="2">
        <v>39356</v>
      </c>
      <c r="B1886" s="5">
        <f t="shared" si="122"/>
        <v>10</v>
      </c>
      <c r="C1886" s="5">
        <f t="shared" si="123"/>
        <v>1</v>
      </c>
      <c r="D1886" s="5">
        <f t="shared" si="124"/>
        <v>2</v>
      </c>
      <c r="E1886" s="3">
        <v>43.72</v>
      </c>
      <c r="F1886">
        <f t="shared" si="125"/>
        <v>2.2690058479532139E-2</v>
      </c>
    </row>
    <row r="1887" spans="1:6" ht="15" thickBot="1" x14ac:dyDescent="0.35">
      <c r="A1887" s="2">
        <v>39357</v>
      </c>
      <c r="B1887" s="5">
        <f t="shared" si="122"/>
        <v>10</v>
      </c>
      <c r="C1887" s="5">
        <f t="shared" si="123"/>
        <v>2</v>
      </c>
      <c r="D1887" s="5">
        <f t="shared" si="124"/>
        <v>3</v>
      </c>
      <c r="E1887" s="3">
        <v>45.36</v>
      </c>
      <c r="F1887">
        <f t="shared" si="125"/>
        <v>3.7511436413540725E-2</v>
      </c>
    </row>
    <row r="1888" spans="1:6" ht="15" thickBot="1" x14ac:dyDescent="0.35">
      <c r="A1888" s="2">
        <v>39358</v>
      </c>
      <c r="B1888" s="5">
        <f t="shared" si="122"/>
        <v>10</v>
      </c>
      <c r="C1888" s="5">
        <f t="shared" si="123"/>
        <v>3</v>
      </c>
      <c r="D1888" s="5">
        <f t="shared" si="124"/>
        <v>4</v>
      </c>
      <c r="E1888" s="3">
        <v>44.5</v>
      </c>
      <c r="F1888">
        <f t="shared" si="125"/>
        <v>-1.8959435626102281E-2</v>
      </c>
    </row>
    <row r="1889" spans="1:6" ht="15" thickBot="1" x14ac:dyDescent="0.35">
      <c r="A1889" s="2">
        <v>39359</v>
      </c>
      <c r="B1889" s="5">
        <f t="shared" si="122"/>
        <v>10</v>
      </c>
      <c r="C1889" s="5">
        <f t="shared" si="123"/>
        <v>4</v>
      </c>
      <c r="D1889" s="5">
        <f t="shared" si="124"/>
        <v>5</v>
      </c>
      <c r="E1889" s="3">
        <v>45.41</v>
      </c>
      <c r="F1889">
        <f t="shared" si="125"/>
        <v>2.0449438202247115E-2</v>
      </c>
    </row>
    <row r="1890" spans="1:6" ht="15" thickBot="1" x14ac:dyDescent="0.35">
      <c r="A1890" s="2">
        <v>39360</v>
      </c>
      <c r="B1890" s="5">
        <f t="shared" si="122"/>
        <v>10</v>
      </c>
      <c r="C1890" s="5">
        <f t="shared" si="123"/>
        <v>5</v>
      </c>
      <c r="D1890" s="5">
        <f t="shared" si="124"/>
        <v>6</v>
      </c>
      <c r="E1890" s="3">
        <v>45.57</v>
      </c>
      <c r="F1890">
        <f t="shared" si="125"/>
        <v>3.5234529839243273E-3</v>
      </c>
    </row>
    <row r="1891" spans="1:6" ht="15" thickBot="1" x14ac:dyDescent="0.35">
      <c r="A1891" s="2">
        <v>39363</v>
      </c>
      <c r="B1891" s="5">
        <f t="shared" si="122"/>
        <v>10</v>
      </c>
      <c r="C1891" s="5">
        <f t="shared" si="123"/>
        <v>8</v>
      </c>
      <c r="D1891" s="5">
        <f t="shared" si="124"/>
        <v>2</v>
      </c>
      <c r="E1891" s="3">
        <v>45.39</v>
      </c>
      <c r="F1891">
        <f t="shared" si="125"/>
        <v>-3.9499670836076299E-3</v>
      </c>
    </row>
    <row r="1892" spans="1:6" ht="15" thickBot="1" x14ac:dyDescent="0.35">
      <c r="A1892" s="2">
        <v>39364</v>
      </c>
      <c r="B1892" s="5">
        <f t="shared" si="122"/>
        <v>10</v>
      </c>
      <c r="C1892" s="5">
        <f t="shared" si="123"/>
        <v>9</v>
      </c>
      <c r="D1892" s="5">
        <f t="shared" si="124"/>
        <v>3</v>
      </c>
      <c r="E1892" s="3">
        <v>46.44</v>
      </c>
      <c r="F1892">
        <f t="shared" si="125"/>
        <v>2.3132848645075945E-2</v>
      </c>
    </row>
    <row r="1893" spans="1:6" ht="15" thickBot="1" x14ac:dyDescent="0.35">
      <c r="A1893" s="2">
        <v>39365</v>
      </c>
      <c r="B1893" s="5">
        <f t="shared" si="122"/>
        <v>10</v>
      </c>
      <c r="C1893" s="5">
        <f t="shared" si="123"/>
        <v>10</v>
      </c>
      <c r="D1893" s="5">
        <f t="shared" si="124"/>
        <v>4</v>
      </c>
      <c r="E1893" s="3">
        <v>45.99</v>
      </c>
      <c r="F1893">
        <f t="shared" si="125"/>
        <v>-9.689922480620063E-3</v>
      </c>
    </row>
    <row r="1894" spans="1:6" ht="15" thickBot="1" x14ac:dyDescent="0.35">
      <c r="A1894" s="2">
        <v>39366</v>
      </c>
      <c r="B1894" s="5">
        <f t="shared" si="122"/>
        <v>10</v>
      </c>
      <c r="C1894" s="5">
        <f t="shared" si="123"/>
        <v>11</v>
      </c>
      <c r="D1894" s="5">
        <f t="shared" si="124"/>
        <v>5</v>
      </c>
      <c r="E1894" s="3">
        <v>44.55</v>
      </c>
      <c r="F1894">
        <f t="shared" si="125"/>
        <v>-3.1311154598825934E-2</v>
      </c>
    </row>
    <row r="1895" spans="1:6" ht="15" thickBot="1" x14ac:dyDescent="0.35">
      <c r="A1895" s="2">
        <v>39367</v>
      </c>
      <c r="B1895" s="5">
        <f t="shared" si="122"/>
        <v>10</v>
      </c>
      <c r="C1895" s="5">
        <f t="shared" si="123"/>
        <v>12</v>
      </c>
      <c r="D1895" s="5">
        <f t="shared" si="124"/>
        <v>6</v>
      </c>
      <c r="E1895" s="3">
        <v>44.33</v>
      </c>
      <c r="F1895">
        <f t="shared" si="125"/>
        <v>-4.9382716049382464E-3</v>
      </c>
    </row>
    <row r="1896" spans="1:6" ht="15" thickBot="1" x14ac:dyDescent="0.35">
      <c r="A1896" s="2">
        <v>39370</v>
      </c>
      <c r="B1896" s="5">
        <f t="shared" si="122"/>
        <v>10</v>
      </c>
      <c r="C1896" s="5">
        <f t="shared" si="123"/>
        <v>15</v>
      </c>
      <c r="D1896" s="5">
        <f t="shared" si="124"/>
        <v>2</v>
      </c>
      <c r="E1896" s="3">
        <v>43.98</v>
      </c>
      <c r="F1896">
        <f t="shared" si="125"/>
        <v>-7.8953304759756694E-3</v>
      </c>
    </row>
    <row r="1897" spans="1:6" ht="15" thickBot="1" x14ac:dyDescent="0.35">
      <c r="A1897" s="2">
        <v>39371</v>
      </c>
      <c r="B1897" s="5">
        <f t="shared" si="122"/>
        <v>10</v>
      </c>
      <c r="C1897" s="5">
        <f t="shared" si="123"/>
        <v>16</v>
      </c>
      <c r="D1897" s="5">
        <f t="shared" si="124"/>
        <v>3</v>
      </c>
      <c r="E1897" s="3">
        <v>43.8</v>
      </c>
      <c r="F1897">
        <f t="shared" si="125"/>
        <v>-4.0927694406548368E-3</v>
      </c>
    </row>
    <row r="1898" spans="1:6" ht="15" thickBot="1" x14ac:dyDescent="0.35">
      <c r="A1898" s="2">
        <v>39372</v>
      </c>
      <c r="B1898" s="5">
        <f t="shared" si="122"/>
        <v>10</v>
      </c>
      <c r="C1898" s="5">
        <f t="shared" si="123"/>
        <v>17</v>
      </c>
      <c r="D1898" s="5">
        <f t="shared" si="124"/>
        <v>4</v>
      </c>
      <c r="E1898" s="3">
        <v>44.28</v>
      </c>
      <c r="F1898">
        <f t="shared" si="125"/>
        <v>1.0958904109589133E-2</v>
      </c>
    </row>
    <row r="1899" spans="1:6" ht="15" thickBot="1" x14ac:dyDescent="0.35">
      <c r="A1899" s="2">
        <v>39373</v>
      </c>
      <c r="B1899" s="5">
        <f t="shared" si="122"/>
        <v>10</v>
      </c>
      <c r="C1899" s="5">
        <f t="shared" si="123"/>
        <v>18</v>
      </c>
      <c r="D1899" s="5">
        <f t="shared" si="124"/>
        <v>5</v>
      </c>
      <c r="E1899" s="3">
        <v>44.1</v>
      </c>
      <c r="F1899">
        <f t="shared" si="125"/>
        <v>-4.0650406504064976E-3</v>
      </c>
    </row>
    <row r="1900" spans="1:6" ht="15" thickBot="1" x14ac:dyDescent="0.35">
      <c r="A1900" s="2">
        <v>39374</v>
      </c>
      <c r="B1900" s="5">
        <f t="shared" si="122"/>
        <v>10</v>
      </c>
      <c r="C1900" s="5">
        <f t="shared" si="123"/>
        <v>19</v>
      </c>
      <c r="D1900" s="5">
        <f t="shared" si="124"/>
        <v>6</v>
      </c>
      <c r="E1900" s="3">
        <v>42.43</v>
      </c>
      <c r="F1900">
        <f t="shared" si="125"/>
        <v>-3.786848072562362E-2</v>
      </c>
    </row>
    <row r="1901" spans="1:6" ht="15" thickBot="1" x14ac:dyDescent="0.35">
      <c r="A1901" s="2">
        <v>39377</v>
      </c>
      <c r="B1901" s="5">
        <f t="shared" si="122"/>
        <v>10</v>
      </c>
      <c r="C1901" s="5">
        <f t="shared" si="123"/>
        <v>22</v>
      </c>
      <c r="D1901" s="5">
        <f t="shared" si="124"/>
        <v>2</v>
      </c>
      <c r="E1901" s="3">
        <v>42.54</v>
      </c>
      <c r="F1901">
        <f t="shared" si="125"/>
        <v>2.5925053028517425E-3</v>
      </c>
    </row>
    <row r="1902" spans="1:6" ht="15" thickBot="1" x14ac:dyDescent="0.35">
      <c r="A1902" s="2">
        <v>39378</v>
      </c>
      <c r="B1902" s="5">
        <f t="shared" si="122"/>
        <v>10</v>
      </c>
      <c r="C1902" s="5">
        <f t="shared" si="123"/>
        <v>23</v>
      </c>
      <c r="D1902" s="5">
        <f t="shared" si="124"/>
        <v>3</v>
      </c>
      <c r="E1902" s="3">
        <v>42.74</v>
      </c>
      <c r="F1902">
        <f t="shared" si="125"/>
        <v>4.7014574518101284E-3</v>
      </c>
    </row>
    <row r="1903" spans="1:6" ht="15" thickBot="1" x14ac:dyDescent="0.35">
      <c r="A1903" s="2">
        <v>39379</v>
      </c>
      <c r="B1903" s="5">
        <f t="shared" si="122"/>
        <v>10</v>
      </c>
      <c r="C1903" s="5">
        <f t="shared" si="123"/>
        <v>24</v>
      </c>
      <c r="D1903" s="5">
        <f t="shared" si="124"/>
        <v>4</v>
      </c>
      <c r="E1903" s="3">
        <v>41.72</v>
      </c>
      <c r="F1903">
        <f t="shared" si="125"/>
        <v>-2.3865231633130628E-2</v>
      </c>
    </row>
    <row r="1904" spans="1:6" ht="15" thickBot="1" x14ac:dyDescent="0.35">
      <c r="A1904" s="2">
        <v>39380</v>
      </c>
      <c r="B1904" s="5">
        <f t="shared" si="122"/>
        <v>10</v>
      </c>
      <c r="C1904" s="5">
        <f t="shared" si="123"/>
        <v>25</v>
      </c>
      <c r="D1904" s="5">
        <f t="shared" si="124"/>
        <v>5</v>
      </c>
      <c r="E1904" s="3">
        <v>38.86</v>
      </c>
      <c r="F1904">
        <f t="shared" si="125"/>
        <v>-6.85522531160115E-2</v>
      </c>
    </row>
    <row r="1905" spans="1:6" ht="15" thickBot="1" x14ac:dyDescent="0.35">
      <c r="A1905" s="2">
        <v>39381</v>
      </c>
      <c r="B1905" s="5">
        <f t="shared" si="122"/>
        <v>10</v>
      </c>
      <c r="C1905" s="5">
        <f t="shared" si="123"/>
        <v>26</v>
      </c>
      <c r="D1905" s="5">
        <f t="shared" si="124"/>
        <v>6</v>
      </c>
      <c r="E1905" s="3">
        <v>38.619999999999997</v>
      </c>
      <c r="F1905">
        <f t="shared" si="125"/>
        <v>-6.176016469377303E-3</v>
      </c>
    </row>
    <row r="1906" spans="1:6" ht="15" thickBot="1" x14ac:dyDescent="0.35">
      <c r="A1906" s="2">
        <v>39384</v>
      </c>
      <c r="B1906" s="5">
        <f t="shared" si="122"/>
        <v>10</v>
      </c>
      <c r="C1906" s="5">
        <f t="shared" si="123"/>
        <v>29</v>
      </c>
      <c r="D1906" s="5">
        <f t="shared" si="124"/>
        <v>2</v>
      </c>
      <c r="E1906" s="3">
        <v>39.24</v>
      </c>
      <c r="F1906">
        <f t="shared" si="125"/>
        <v>1.6053858104609131E-2</v>
      </c>
    </row>
    <row r="1907" spans="1:6" ht="15" thickBot="1" x14ac:dyDescent="0.35">
      <c r="A1907" s="2">
        <v>39385</v>
      </c>
      <c r="B1907" s="5">
        <f t="shared" si="122"/>
        <v>10</v>
      </c>
      <c r="C1907" s="5">
        <f t="shared" si="123"/>
        <v>30</v>
      </c>
      <c r="D1907" s="5">
        <f t="shared" si="124"/>
        <v>3</v>
      </c>
      <c r="E1907" s="3">
        <v>39.090000000000003</v>
      </c>
      <c r="F1907">
        <f t="shared" si="125"/>
        <v>-3.8226299694189237E-3</v>
      </c>
    </row>
    <row r="1908" spans="1:6" ht="15" thickBot="1" x14ac:dyDescent="0.35">
      <c r="A1908" s="2">
        <v>39386</v>
      </c>
      <c r="B1908" s="5">
        <f t="shared" si="122"/>
        <v>10</v>
      </c>
      <c r="C1908" s="5">
        <f t="shared" si="123"/>
        <v>31</v>
      </c>
      <c r="D1908" s="5">
        <f t="shared" si="124"/>
        <v>4</v>
      </c>
      <c r="E1908" s="3">
        <v>39.68</v>
      </c>
      <c r="F1908">
        <f t="shared" si="125"/>
        <v>1.5093374264517683E-2</v>
      </c>
    </row>
    <row r="1909" spans="1:6" ht="15" thickBot="1" x14ac:dyDescent="0.35">
      <c r="A1909" s="2">
        <v>39387</v>
      </c>
      <c r="B1909" s="5">
        <f t="shared" si="122"/>
        <v>11</v>
      </c>
      <c r="C1909" s="5">
        <f t="shared" si="123"/>
        <v>1</v>
      </c>
      <c r="D1909" s="5">
        <f t="shared" si="124"/>
        <v>5</v>
      </c>
      <c r="E1909" s="3">
        <v>37.93</v>
      </c>
      <c r="F1909">
        <f t="shared" si="125"/>
        <v>-4.4102822580645164E-2</v>
      </c>
    </row>
    <row r="1910" spans="1:6" ht="15" thickBot="1" x14ac:dyDescent="0.35">
      <c r="A1910" s="2">
        <v>39388</v>
      </c>
      <c r="B1910" s="5">
        <f t="shared" si="122"/>
        <v>11</v>
      </c>
      <c r="C1910" s="5">
        <f t="shared" si="123"/>
        <v>2</v>
      </c>
      <c r="D1910" s="5">
        <f t="shared" si="124"/>
        <v>6</v>
      </c>
      <c r="E1910" s="3">
        <v>38.68</v>
      </c>
      <c r="F1910">
        <f t="shared" si="125"/>
        <v>1.9773266543633008E-2</v>
      </c>
    </row>
    <row r="1911" spans="1:6" ht="15" thickBot="1" x14ac:dyDescent="0.35">
      <c r="A1911" s="2">
        <v>39391</v>
      </c>
      <c r="B1911" s="5">
        <f t="shared" si="122"/>
        <v>11</v>
      </c>
      <c r="C1911" s="5">
        <f t="shared" si="123"/>
        <v>5</v>
      </c>
      <c r="D1911" s="5">
        <f t="shared" si="124"/>
        <v>2</v>
      </c>
      <c r="E1911" s="3">
        <v>39.26</v>
      </c>
      <c r="F1911">
        <f t="shared" si="125"/>
        <v>1.4994829369182996E-2</v>
      </c>
    </row>
    <row r="1912" spans="1:6" ht="15" thickBot="1" x14ac:dyDescent="0.35">
      <c r="A1912" s="2">
        <v>39392</v>
      </c>
      <c r="B1912" s="5">
        <f t="shared" si="122"/>
        <v>11</v>
      </c>
      <c r="C1912" s="5">
        <f t="shared" si="123"/>
        <v>6</v>
      </c>
      <c r="D1912" s="5">
        <f t="shared" si="124"/>
        <v>3</v>
      </c>
      <c r="E1912" s="3">
        <v>39.33</v>
      </c>
      <c r="F1912">
        <f t="shared" si="125"/>
        <v>1.7829852266938433E-3</v>
      </c>
    </row>
    <row r="1913" spans="1:6" ht="15" thickBot="1" x14ac:dyDescent="0.35">
      <c r="A1913" s="2">
        <v>39393</v>
      </c>
      <c r="B1913" s="5">
        <f t="shared" si="122"/>
        <v>11</v>
      </c>
      <c r="C1913" s="5">
        <f t="shared" si="123"/>
        <v>7</v>
      </c>
      <c r="D1913" s="5">
        <f t="shared" si="124"/>
        <v>4</v>
      </c>
      <c r="E1913" s="3">
        <v>38.409999999999997</v>
      </c>
      <c r="F1913">
        <f t="shared" si="125"/>
        <v>-2.339181286549712E-2</v>
      </c>
    </row>
    <row r="1914" spans="1:6" ht="15" thickBot="1" x14ac:dyDescent="0.35">
      <c r="A1914" s="2">
        <v>39394</v>
      </c>
      <c r="B1914" s="5">
        <f t="shared" si="122"/>
        <v>11</v>
      </c>
      <c r="C1914" s="5">
        <f t="shared" si="123"/>
        <v>8</v>
      </c>
      <c r="D1914" s="5">
        <f t="shared" si="124"/>
        <v>5</v>
      </c>
      <c r="E1914" s="3">
        <v>37.94</v>
      </c>
      <c r="F1914">
        <f t="shared" si="125"/>
        <v>-1.2236396771674015E-2</v>
      </c>
    </row>
    <row r="1915" spans="1:6" ht="15" thickBot="1" x14ac:dyDescent="0.35">
      <c r="A1915" s="2">
        <v>39395</v>
      </c>
      <c r="B1915" s="5">
        <f t="shared" si="122"/>
        <v>11</v>
      </c>
      <c r="C1915" s="5">
        <f t="shared" si="123"/>
        <v>9</v>
      </c>
      <c r="D1915" s="5">
        <f t="shared" si="124"/>
        <v>6</v>
      </c>
      <c r="E1915" s="3">
        <v>37.799999999999997</v>
      </c>
      <c r="F1915">
        <f t="shared" si="125"/>
        <v>-3.6900369003690188E-3</v>
      </c>
    </row>
    <row r="1916" spans="1:6" ht="15" thickBot="1" x14ac:dyDescent="0.35">
      <c r="A1916" s="2">
        <v>39398</v>
      </c>
      <c r="B1916" s="5">
        <f t="shared" si="122"/>
        <v>11</v>
      </c>
      <c r="C1916" s="5">
        <f t="shared" si="123"/>
        <v>12</v>
      </c>
      <c r="D1916" s="5">
        <f t="shared" si="124"/>
        <v>2</v>
      </c>
      <c r="E1916" s="3">
        <v>38.299999999999997</v>
      </c>
      <c r="F1916">
        <f t="shared" si="125"/>
        <v>1.3227513227513229E-2</v>
      </c>
    </row>
    <row r="1917" spans="1:6" ht="15" thickBot="1" x14ac:dyDescent="0.35">
      <c r="A1917" s="2">
        <v>39399</v>
      </c>
      <c r="B1917" s="5">
        <f t="shared" si="122"/>
        <v>11</v>
      </c>
      <c r="C1917" s="5">
        <f t="shared" si="123"/>
        <v>13</v>
      </c>
      <c r="D1917" s="5">
        <f t="shared" si="124"/>
        <v>3</v>
      </c>
      <c r="E1917" s="3">
        <v>38.97</v>
      </c>
      <c r="F1917">
        <f t="shared" si="125"/>
        <v>1.7493472584856444E-2</v>
      </c>
    </row>
    <row r="1918" spans="1:6" ht="15" thickBot="1" x14ac:dyDescent="0.35">
      <c r="A1918" s="2">
        <v>39400</v>
      </c>
      <c r="B1918" s="5">
        <f t="shared" si="122"/>
        <v>11</v>
      </c>
      <c r="C1918" s="5">
        <f t="shared" si="123"/>
        <v>14</v>
      </c>
      <c r="D1918" s="5">
        <f t="shared" si="124"/>
        <v>4</v>
      </c>
      <c r="E1918" s="3">
        <v>38.82</v>
      </c>
      <c r="F1918">
        <f t="shared" si="125"/>
        <v>-3.8491147036181315E-3</v>
      </c>
    </row>
    <row r="1919" spans="1:6" ht="15" thickBot="1" x14ac:dyDescent="0.35">
      <c r="A1919" s="2">
        <v>39401</v>
      </c>
      <c r="B1919" s="5">
        <f t="shared" si="122"/>
        <v>11</v>
      </c>
      <c r="C1919" s="5">
        <f t="shared" si="123"/>
        <v>15</v>
      </c>
      <c r="D1919" s="5">
        <f t="shared" si="124"/>
        <v>5</v>
      </c>
      <c r="E1919" s="3">
        <v>38.26</v>
      </c>
      <c r="F1919">
        <f t="shared" si="125"/>
        <v>-1.4425553838227776E-2</v>
      </c>
    </row>
    <row r="1920" spans="1:6" ht="15" thickBot="1" x14ac:dyDescent="0.35">
      <c r="A1920" s="2">
        <v>39402</v>
      </c>
      <c r="B1920" s="5">
        <f t="shared" si="122"/>
        <v>11</v>
      </c>
      <c r="C1920" s="5">
        <f t="shared" si="123"/>
        <v>16</v>
      </c>
      <c r="D1920" s="5">
        <f t="shared" si="124"/>
        <v>6</v>
      </c>
      <c r="E1920" s="3">
        <v>38.64</v>
      </c>
      <c r="F1920">
        <f t="shared" si="125"/>
        <v>9.9320439100889328E-3</v>
      </c>
    </row>
    <row r="1921" spans="1:6" ht="15" thickBot="1" x14ac:dyDescent="0.35">
      <c r="A1921" s="2">
        <v>39405</v>
      </c>
      <c r="B1921" s="5">
        <f t="shared" si="122"/>
        <v>11</v>
      </c>
      <c r="C1921" s="5">
        <f t="shared" si="123"/>
        <v>19</v>
      </c>
      <c r="D1921" s="5">
        <f t="shared" si="124"/>
        <v>2</v>
      </c>
      <c r="E1921" s="3">
        <v>37.96</v>
      </c>
      <c r="F1921">
        <f t="shared" si="125"/>
        <v>-1.7598343685300201E-2</v>
      </c>
    </row>
    <row r="1922" spans="1:6" ht="15" thickBot="1" x14ac:dyDescent="0.35">
      <c r="A1922" s="2">
        <v>39406</v>
      </c>
      <c r="B1922" s="5">
        <f t="shared" si="122"/>
        <v>11</v>
      </c>
      <c r="C1922" s="5">
        <f t="shared" si="123"/>
        <v>20</v>
      </c>
      <c r="D1922" s="5">
        <f t="shared" si="124"/>
        <v>3</v>
      </c>
      <c r="E1922" s="3">
        <v>36.15</v>
      </c>
      <c r="F1922">
        <f t="shared" si="125"/>
        <v>-4.7681770284510067E-2</v>
      </c>
    </row>
    <row r="1923" spans="1:6" ht="15" thickBot="1" x14ac:dyDescent="0.35">
      <c r="A1923" s="2">
        <v>39407</v>
      </c>
      <c r="B1923" s="5">
        <f t="shared" ref="B1923:B1986" si="126">MONTH(A1923)</f>
        <v>11</v>
      </c>
      <c r="C1923" s="5">
        <f t="shared" ref="C1923:C1986" si="127">DAY(A1923)</f>
        <v>21</v>
      </c>
      <c r="D1923" s="5">
        <f t="shared" ref="D1923:D1986" si="128">WEEKDAY(A1923,1)</f>
        <v>4</v>
      </c>
      <c r="E1923" s="3">
        <v>35.72</v>
      </c>
      <c r="F1923">
        <f t="shared" si="125"/>
        <v>-1.1894882434301514E-2</v>
      </c>
    </row>
    <row r="1924" spans="1:6" ht="15" thickBot="1" x14ac:dyDescent="0.35">
      <c r="A1924" s="2">
        <v>39409</v>
      </c>
      <c r="B1924" s="5">
        <f t="shared" si="126"/>
        <v>11</v>
      </c>
      <c r="C1924" s="5">
        <f t="shared" si="127"/>
        <v>23</v>
      </c>
      <c r="D1924" s="5">
        <f t="shared" si="128"/>
        <v>6</v>
      </c>
      <c r="E1924" s="3">
        <v>36.79</v>
      </c>
      <c r="F1924">
        <f t="shared" ref="F1924:F1987" si="129">(E1924-E1923)/E1923</f>
        <v>2.9955207166853313E-2</v>
      </c>
    </row>
    <row r="1925" spans="1:6" ht="15" thickBot="1" x14ac:dyDescent="0.35">
      <c r="A1925" s="2">
        <v>39412</v>
      </c>
      <c r="B1925" s="5">
        <f t="shared" si="126"/>
        <v>11</v>
      </c>
      <c r="C1925" s="5">
        <f t="shared" si="127"/>
        <v>26</v>
      </c>
      <c r="D1925" s="5">
        <f t="shared" si="128"/>
        <v>2</v>
      </c>
      <c r="E1925" s="3">
        <v>35.42</v>
      </c>
      <c r="F1925">
        <f t="shared" si="129"/>
        <v>-3.723837999456367E-2</v>
      </c>
    </row>
    <row r="1926" spans="1:6" ht="15" thickBot="1" x14ac:dyDescent="0.35">
      <c r="A1926" s="2">
        <v>39413</v>
      </c>
      <c r="B1926" s="5">
        <f t="shared" si="126"/>
        <v>11</v>
      </c>
      <c r="C1926" s="5">
        <f t="shared" si="127"/>
        <v>27</v>
      </c>
      <c r="D1926" s="5">
        <f t="shared" si="128"/>
        <v>3</v>
      </c>
      <c r="E1926" s="3">
        <v>35.6</v>
      </c>
      <c r="F1926">
        <f t="shared" si="129"/>
        <v>5.0818746470920302E-3</v>
      </c>
    </row>
    <row r="1927" spans="1:6" ht="15" thickBot="1" x14ac:dyDescent="0.35">
      <c r="A1927" s="2">
        <v>39414</v>
      </c>
      <c r="B1927" s="5">
        <f t="shared" si="126"/>
        <v>11</v>
      </c>
      <c r="C1927" s="5">
        <f t="shared" si="127"/>
        <v>28</v>
      </c>
      <c r="D1927" s="5">
        <f t="shared" si="128"/>
        <v>4</v>
      </c>
      <c r="E1927" s="3">
        <v>37.39</v>
      </c>
      <c r="F1927">
        <f t="shared" si="129"/>
        <v>5.0280898876404467E-2</v>
      </c>
    </row>
    <row r="1928" spans="1:6" ht="15" thickBot="1" x14ac:dyDescent="0.35">
      <c r="A1928" s="2">
        <v>39415</v>
      </c>
      <c r="B1928" s="5">
        <f t="shared" si="126"/>
        <v>11</v>
      </c>
      <c r="C1928" s="5">
        <f t="shared" si="127"/>
        <v>29</v>
      </c>
      <c r="D1928" s="5">
        <f t="shared" si="128"/>
        <v>5</v>
      </c>
      <c r="E1928" s="3">
        <v>37.6</v>
      </c>
      <c r="F1928">
        <f t="shared" si="129"/>
        <v>5.6164749933137427E-3</v>
      </c>
    </row>
    <row r="1929" spans="1:6" ht="15" thickBot="1" x14ac:dyDescent="0.35">
      <c r="A1929" s="2">
        <v>39416</v>
      </c>
      <c r="B1929" s="5">
        <f t="shared" si="126"/>
        <v>11</v>
      </c>
      <c r="C1929" s="5">
        <f t="shared" si="127"/>
        <v>30</v>
      </c>
      <c r="D1929" s="5">
        <f t="shared" si="128"/>
        <v>6</v>
      </c>
      <c r="E1929" s="3">
        <v>37.4</v>
      </c>
      <c r="F1929">
        <f t="shared" si="129"/>
        <v>-5.3191489361702881E-3</v>
      </c>
    </row>
    <row r="1930" spans="1:6" ht="15" thickBot="1" x14ac:dyDescent="0.35">
      <c r="A1930" s="2">
        <v>39419</v>
      </c>
      <c r="B1930" s="5">
        <f t="shared" si="126"/>
        <v>12</v>
      </c>
      <c r="C1930" s="5">
        <f t="shared" si="127"/>
        <v>3</v>
      </c>
      <c r="D1930" s="5">
        <f t="shared" si="128"/>
        <v>2</v>
      </c>
      <c r="E1930" s="3">
        <v>37.020000000000003</v>
      </c>
      <c r="F1930">
        <f t="shared" si="129"/>
        <v>-1.016042780748651E-2</v>
      </c>
    </row>
    <row r="1931" spans="1:6" ht="15" thickBot="1" x14ac:dyDescent="0.35">
      <c r="A1931" s="2">
        <v>39420</v>
      </c>
      <c r="B1931" s="5">
        <f t="shared" si="126"/>
        <v>12</v>
      </c>
      <c r="C1931" s="5">
        <f t="shared" si="127"/>
        <v>4</v>
      </c>
      <c r="D1931" s="5">
        <f t="shared" si="128"/>
        <v>3</v>
      </c>
      <c r="E1931" s="3">
        <v>36.89</v>
      </c>
      <c r="F1931">
        <f t="shared" si="129"/>
        <v>-3.5116153430578756E-3</v>
      </c>
    </row>
    <row r="1932" spans="1:6" ht="15" thickBot="1" x14ac:dyDescent="0.35">
      <c r="A1932" s="2">
        <v>39421</v>
      </c>
      <c r="B1932" s="5">
        <f t="shared" si="126"/>
        <v>12</v>
      </c>
      <c r="C1932" s="5">
        <f t="shared" si="127"/>
        <v>5</v>
      </c>
      <c r="D1932" s="5">
        <f t="shared" si="128"/>
        <v>4</v>
      </c>
      <c r="E1932" s="3">
        <v>37.020000000000003</v>
      </c>
      <c r="F1932">
        <f t="shared" si="129"/>
        <v>3.5239902412578629E-3</v>
      </c>
    </row>
    <row r="1933" spans="1:6" ht="15" thickBot="1" x14ac:dyDescent="0.35">
      <c r="A1933" s="2">
        <v>39422</v>
      </c>
      <c r="B1933" s="5">
        <f t="shared" si="126"/>
        <v>12</v>
      </c>
      <c r="C1933" s="5">
        <f t="shared" si="127"/>
        <v>6</v>
      </c>
      <c r="D1933" s="5">
        <f t="shared" si="128"/>
        <v>5</v>
      </c>
      <c r="E1933" s="3">
        <v>38.94</v>
      </c>
      <c r="F1933">
        <f t="shared" si="129"/>
        <v>5.1863857374392072E-2</v>
      </c>
    </row>
    <row r="1934" spans="1:6" ht="15" thickBot="1" x14ac:dyDescent="0.35">
      <c r="A1934" s="2">
        <v>39423</v>
      </c>
      <c r="B1934" s="5">
        <f t="shared" si="126"/>
        <v>12</v>
      </c>
      <c r="C1934" s="5">
        <f t="shared" si="127"/>
        <v>7</v>
      </c>
      <c r="D1934" s="5">
        <f t="shared" si="128"/>
        <v>6</v>
      </c>
      <c r="E1934" s="3">
        <v>38.56</v>
      </c>
      <c r="F1934">
        <f t="shared" si="129"/>
        <v>-9.7586029789418459E-3</v>
      </c>
    </row>
    <row r="1935" spans="1:6" ht="15" thickBot="1" x14ac:dyDescent="0.35">
      <c r="A1935" s="2">
        <v>39426</v>
      </c>
      <c r="B1935" s="5">
        <f t="shared" si="126"/>
        <v>12</v>
      </c>
      <c r="C1935" s="5">
        <f t="shared" si="127"/>
        <v>10</v>
      </c>
      <c r="D1935" s="5">
        <f t="shared" si="128"/>
        <v>2</v>
      </c>
      <c r="E1935" s="3">
        <v>38.14</v>
      </c>
      <c r="F1935">
        <f t="shared" si="129"/>
        <v>-1.0892116182572657E-2</v>
      </c>
    </row>
    <row r="1936" spans="1:6" ht="15" thickBot="1" x14ac:dyDescent="0.35">
      <c r="A1936" s="2">
        <v>39427</v>
      </c>
      <c r="B1936" s="5">
        <f t="shared" si="126"/>
        <v>12</v>
      </c>
      <c r="C1936" s="5">
        <f t="shared" si="127"/>
        <v>11</v>
      </c>
      <c r="D1936" s="5">
        <f t="shared" si="128"/>
        <v>3</v>
      </c>
      <c r="E1936" s="3">
        <v>36.74</v>
      </c>
      <c r="F1936">
        <f t="shared" si="129"/>
        <v>-3.6706869428421565E-2</v>
      </c>
    </row>
    <row r="1937" spans="1:6" ht="15" thickBot="1" x14ac:dyDescent="0.35">
      <c r="A1937" s="2">
        <v>39428</v>
      </c>
      <c r="B1937" s="5">
        <f t="shared" si="126"/>
        <v>12</v>
      </c>
      <c r="C1937" s="5">
        <f t="shared" si="127"/>
        <v>12</v>
      </c>
      <c r="D1937" s="5">
        <f t="shared" si="128"/>
        <v>4</v>
      </c>
      <c r="E1937" s="3">
        <v>36.840000000000003</v>
      </c>
      <c r="F1937">
        <f t="shared" si="129"/>
        <v>2.721829069134497E-3</v>
      </c>
    </row>
    <row r="1938" spans="1:6" ht="15" thickBot="1" x14ac:dyDescent="0.35">
      <c r="A1938" s="2">
        <v>39429</v>
      </c>
      <c r="B1938" s="5">
        <f t="shared" si="126"/>
        <v>12</v>
      </c>
      <c r="C1938" s="5">
        <f t="shared" si="127"/>
        <v>13</v>
      </c>
      <c r="D1938" s="5">
        <f t="shared" si="128"/>
        <v>5</v>
      </c>
      <c r="E1938" s="3">
        <v>36.96</v>
      </c>
      <c r="F1938">
        <f t="shared" si="129"/>
        <v>3.2573289902279434E-3</v>
      </c>
    </row>
    <row r="1939" spans="1:6" ht="15" thickBot="1" x14ac:dyDescent="0.35">
      <c r="A1939" s="2">
        <v>39430</v>
      </c>
      <c r="B1939" s="5">
        <f t="shared" si="126"/>
        <v>12</v>
      </c>
      <c r="C1939" s="5">
        <f t="shared" si="127"/>
        <v>14</v>
      </c>
      <c r="D1939" s="5">
        <f t="shared" si="128"/>
        <v>6</v>
      </c>
      <c r="E1939" s="3">
        <v>35.86</v>
      </c>
      <c r="F1939">
        <f t="shared" si="129"/>
        <v>-2.9761904761904798E-2</v>
      </c>
    </row>
    <row r="1940" spans="1:6" ht="15" thickBot="1" x14ac:dyDescent="0.35">
      <c r="A1940" s="2">
        <v>39433</v>
      </c>
      <c r="B1940" s="5">
        <f t="shared" si="126"/>
        <v>12</v>
      </c>
      <c r="C1940" s="5">
        <f t="shared" si="127"/>
        <v>17</v>
      </c>
      <c r="D1940" s="5">
        <f t="shared" si="128"/>
        <v>2</v>
      </c>
      <c r="E1940" s="3">
        <v>35.270000000000003</v>
      </c>
      <c r="F1940">
        <f t="shared" si="129"/>
        <v>-1.6452872281093038E-2</v>
      </c>
    </row>
    <row r="1941" spans="1:6" ht="15" thickBot="1" x14ac:dyDescent="0.35">
      <c r="A1941" s="2">
        <v>39434</v>
      </c>
      <c r="B1941" s="5">
        <f t="shared" si="126"/>
        <v>12</v>
      </c>
      <c r="C1941" s="5">
        <f t="shared" si="127"/>
        <v>18</v>
      </c>
      <c r="D1941" s="5">
        <f t="shared" si="128"/>
        <v>3</v>
      </c>
      <c r="E1941" s="3">
        <v>35.74</v>
      </c>
      <c r="F1941">
        <f t="shared" si="129"/>
        <v>1.3325772611284344E-2</v>
      </c>
    </row>
    <row r="1942" spans="1:6" ht="15" thickBot="1" x14ac:dyDescent="0.35">
      <c r="A1942" s="2">
        <v>39435</v>
      </c>
      <c r="B1942" s="5">
        <f t="shared" si="126"/>
        <v>12</v>
      </c>
      <c r="C1942" s="5">
        <f t="shared" si="127"/>
        <v>19</v>
      </c>
      <c r="D1942" s="5">
        <f t="shared" si="128"/>
        <v>4</v>
      </c>
      <c r="E1942" s="3">
        <v>36.35</v>
      </c>
      <c r="F1942">
        <f t="shared" si="129"/>
        <v>1.7067711247901494E-2</v>
      </c>
    </row>
    <row r="1943" spans="1:6" ht="15" thickBot="1" x14ac:dyDescent="0.35">
      <c r="A1943" s="2">
        <v>39436</v>
      </c>
      <c r="B1943" s="5">
        <f t="shared" si="126"/>
        <v>12</v>
      </c>
      <c r="C1943" s="5">
        <f t="shared" si="127"/>
        <v>20</v>
      </c>
      <c r="D1943" s="5">
        <f t="shared" si="128"/>
        <v>5</v>
      </c>
      <c r="E1943" s="3">
        <v>37.36</v>
      </c>
      <c r="F1943">
        <f t="shared" si="129"/>
        <v>2.7785419532324565E-2</v>
      </c>
    </row>
    <row r="1944" spans="1:6" ht="15" thickBot="1" x14ac:dyDescent="0.35">
      <c r="A1944" s="2">
        <v>39437</v>
      </c>
      <c r="B1944" s="5">
        <f t="shared" si="126"/>
        <v>12</v>
      </c>
      <c r="C1944" s="5">
        <f t="shared" si="127"/>
        <v>21</v>
      </c>
      <c r="D1944" s="5">
        <f t="shared" si="128"/>
        <v>6</v>
      </c>
      <c r="E1944" s="3">
        <v>37.1</v>
      </c>
      <c r="F1944">
        <f t="shared" si="129"/>
        <v>-6.9593147751605463E-3</v>
      </c>
    </row>
    <row r="1945" spans="1:6" ht="15" thickBot="1" x14ac:dyDescent="0.35">
      <c r="A1945" s="2">
        <v>39440</v>
      </c>
      <c r="B1945" s="5">
        <f t="shared" si="126"/>
        <v>12</v>
      </c>
      <c r="C1945" s="5">
        <f t="shared" si="127"/>
        <v>24</v>
      </c>
      <c r="D1945" s="5">
        <f t="shared" si="128"/>
        <v>2</v>
      </c>
      <c r="E1945" s="3">
        <v>38.17</v>
      </c>
      <c r="F1945">
        <f t="shared" si="129"/>
        <v>2.8840970350404321E-2</v>
      </c>
    </row>
    <row r="1946" spans="1:6" ht="15" thickBot="1" x14ac:dyDescent="0.35">
      <c r="A1946" s="2">
        <v>39442</v>
      </c>
      <c r="B1946" s="5">
        <f t="shared" si="126"/>
        <v>12</v>
      </c>
      <c r="C1946" s="5">
        <f t="shared" si="127"/>
        <v>26</v>
      </c>
      <c r="D1946" s="5">
        <f t="shared" si="128"/>
        <v>4</v>
      </c>
      <c r="E1946" s="3">
        <v>37.909999999999997</v>
      </c>
      <c r="F1946">
        <f t="shared" si="129"/>
        <v>-6.8116321718628536E-3</v>
      </c>
    </row>
    <row r="1947" spans="1:6" ht="15" thickBot="1" x14ac:dyDescent="0.35">
      <c r="A1947" s="2">
        <v>39443</v>
      </c>
      <c r="B1947" s="5">
        <f t="shared" si="126"/>
        <v>12</v>
      </c>
      <c r="C1947" s="5">
        <f t="shared" si="127"/>
        <v>27</v>
      </c>
      <c r="D1947" s="5">
        <f t="shared" si="128"/>
        <v>5</v>
      </c>
      <c r="E1947" s="3">
        <v>37.04</v>
      </c>
      <c r="F1947">
        <f t="shared" si="129"/>
        <v>-2.2949089949881232E-2</v>
      </c>
    </row>
    <row r="1948" spans="1:6" ht="15" thickBot="1" x14ac:dyDescent="0.35">
      <c r="A1948" s="2">
        <v>39444</v>
      </c>
      <c r="B1948" s="5">
        <f t="shared" si="126"/>
        <v>12</v>
      </c>
      <c r="C1948" s="5">
        <f t="shared" si="127"/>
        <v>28</v>
      </c>
      <c r="D1948" s="5">
        <f t="shared" si="128"/>
        <v>6</v>
      </c>
      <c r="E1948" s="3">
        <v>36.9</v>
      </c>
      <c r="F1948">
        <f t="shared" si="129"/>
        <v>-3.7796976241900801E-3</v>
      </c>
    </row>
    <row r="1949" spans="1:6" ht="15" thickBot="1" x14ac:dyDescent="0.35">
      <c r="A1949" s="2">
        <v>39447</v>
      </c>
      <c r="B1949" s="5">
        <f t="shared" si="126"/>
        <v>12</v>
      </c>
      <c r="C1949" s="5">
        <f t="shared" si="127"/>
        <v>31</v>
      </c>
      <c r="D1949" s="5">
        <f t="shared" si="128"/>
        <v>2</v>
      </c>
      <c r="E1949" s="3">
        <v>35.909999999999997</v>
      </c>
      <c r="F1949">
        <f t="shared" si="129"/>
        <v>-2.6829268292682982E-2</v>
      </c>
    </row>
    <row r="1950" spans="1:6" ht="15" thickBot="1" x14ac:dyDescent="0.35">
      <c r="A1950" s="2">
        <v>39449</v>
      </c>
      <c r="B1950" s="5">
        <f t="shared" si="126"/>
        <v>1</v>
      </c>
      <c r="C1950" s="5">
        <f t="shared" si="127"/>
        <v>2</v>
      </c>
      <c r="D1950" s="5">
        <f t="shared" si="128"/>
        <v>4</v>
      </c>
      <c r="E1950" s="3">
        <v>35.479999999999997</v>
      </c>
      <c r="F1950">
        <f t="shared" si="129"/>
        <v>-1.1974380395433019E-2</v>
      </c>
    </row>
    <row r="1951" spans="1:6" ht="15" thickBot="1" x14ac:dyDescent="0.35">
      <c r="A1951" s="2">
        <v>39450</v>
      </c>
      <c r="B1951" s="5">
        <f t="shared" si="126"/>
        <v>1</v>
      </c>
      <c r="C1951" s="5">
        <f t="shared" si="127"/>
        <v>3</v>
      </c>
      <c r="D1951" s="5">
        <f t="shared" si="128"/>
        <v>5</v>
      </c>
      <c r="E1951" s="3">
        <v>35.14</v>
      </c>
      <c r="F1951">
        <f t="shared" si="129"/>
        <v>-9.5828635851182738E-3</v>
      </c>
    </row>
    <row r="1952" spans="1:6" ht="15" thickBot="1" x14ac:dyDescent="0.35">
      <c r="A1952" s="2">
        <v>39451</v>
      </c>
      <c r="B1952" s="5">
        <f t="shared" si="126"/>
        <v>1</v>
      </c>
      <c r="C1952" s="5">
        <f t="shared" si="127"/>
        <v>4</v>
      </c>
      <c r="D1952" s="5">
        <f t="shared" si="128"/>
        <v>6</v>
      </c>
      <c r="E1952" s="3">
        <v>33.56</v>
      </c>
      <c r="F1952">
        <f t="shared" si="129"/>
        <v>-4.4963005122367623E-2</v>
      </c>
    </row>
    <row r="1953" spans="1:6" ht="15" thickBot="1" x14ac:dyDescent="0.35">
      <c r="A1953" s="2">
        <v>39454</v>
      </c>
      <c r="B1953" s="5">
        <f t="shared" si="126"/>
        <v>1</v>
      </c>
      <c r="C1953" s="5">
        <f t="shared" si="127"/>
        <v>7</v>
      </c>
      <c r="D1953" s="5">
        <f t="shared" si="128"/>
        <v>2</v>
      </c>
      <c r="E1953" s="3">
        <v>33.61</v>
      </c>
      <c r="F1953">
        <f t="shared" si="129"/>
        <v>1.4898688915374598E-3</v>
      </c>
    </row>
    <row r="1954" spans="1:6" ht="15" thickBot="1" x14ac:dyDescent="0.35">
      <c r="A1954" s="2">
        <v>39455</v>
      </c>
      <c r="B1954" s="5">
        <f t="shared" si="126"/>
        <v>1</v>
      </c>
      <c r="C1954" s="5">
        <f t="shared" si="127"/>
        <v>8</v>
      </c>
      <c r="D1954" s="5">
        <f t="shared" si="128"/>
        <v>3</v>
      </c>
      <c r="E1954" s="3">
        <v>32.53</v>
      </c>
      <c r="F1954">
        <f t="shared" si="129"/>
        <v>-3.2133293662600364E-2</v>
      </c>
    </row>
    <row r="1955" spans="1:6" ht="15" thickBot="1" x14ac:dyDescent="0.35">
      <c r="A1955" s="2">
        <v>39456</v>
      </c>
      <c r="B1955" s="5">
        <f t="shared" si="126"/>
        <v>1</v>
      </c>
      <c r="C1955" s="5">
        <f t="shared" si="127"/>
        <v>9</v>
      </c>
      <c r="D1955" s="5">
        <f t="shared" si="128"/>
        <v>4</v>
      </c>
      <c r="E1955" s="3">
        <v>32.82</v>
      </c>
      <c r="F1955">
        <f t="shared" si="129"/>
        <v>8.9148478327697248E-3</v>
      </c>
    </row>
    <row r="1956" spans="1:6" ht="15" thickBot="1" x14ac:dyDescent="0.35">
      <c r="A1956" s="2">
        <v>39457</v>
      </c>
      <c r="B1956" s="5">
        <f t="shared" si="126"/>
        <v>1</v>
      </c>
      <c r="C1956" s="5">
        <f t="shared" si="127"/>
        <v>10</v>
      </c>
      <c r="D1956" s="5">
        <f t="shared" si="128"/>
        <v>5</v>
      </c>
      <c r="E1956" s="3">
        <v>33.200000000000003</v>
      </c>
      <c r="F1956">
        <f t="shared" si="129"/>
        <v>1.1578305911029938E-2</v>
      </c>
    </row>
    <row r="1957" spans="1:6" ht="15" thickBot="1" x14ac:dyDescent="0.35">
      <c r="A1957" s="2">
        <v>39458</v>
      </c>
      <c r="B1957" s="5">
        <f t="shared" si="126"/>
        <v>1</v>
      </c>
      <c r="C1957" s="5">
        <f t="shared" si="127"/>
        <v>11</v>
      </c>
      <c r="D1957" s="5">
        <f t="shared" si="128"/>
        <v>6</v>
      </c>
      <c r="E1957" s="3">
        <v>32.01</v>
      </c>
      <c r="F1957">
        <f t="shared" si="129"/>
        <v>-3.5843373493976045E-2</v>
      </c>
    </row>
    <row r="1958" spans="1:6" ht="15" thickBot="1" x14ac:dyDescent="0.35">
      <c r="A1958" s="2">
        <v>39461</v>
      </c>
      <c r="B1958" s="5">
        <f t="shared" si="126"/>
        <v>1</v>
      </c>
      <c r="C1958" s="5">
        <f t="shared" si="127"/>
        <v>14</v>
      </c>
      <c r="D1958" s="5">
        <f t="shared" si="128"/>
        <v>2</v>
      </c>
      <c r="E1958" s="3">
        <v>32.130000000000003</v>
      </c>
      <c r="F1958">
        <f t="shared" si="129"/>
        <v>3.7488284910966747E-3</v>
      </c>
    </row>
    <row r="1959" spans="1:6" ht="15" thickBot="1" x14ac:dyDescent="0.35">
      <c r="A1959" s="2">
        <v>39462</v>
      </c>
      <c r="B1959" s="5">
        <f t="shared" si="126"/>
        <v>1</v>
      </c>
      <c r="C1959" s="5">
        <f t="shared" si="127"/>
        <v>15</v>
      </c>
      <c r="D1959" s="5">
        <f t="shared" si="128"/>
        <v>3</v>
      </c>
      <c r="E1959" s="3">
        <v>32.01</v>
      </c>
      <c r="F1959">
        <f t="shared" si="129"/>
        <v>-3.7348272642391701E-3</v>
      </c>
    </row>
    <row r="1960" spans="1:6" ht="15" thickBot="1" x14ac:dyDescent="0.35">
      <c r="A1960" s="2">
        <v>39463</v>
      </c>
      <c r="B1960" s="5">
        <f t="shared" si="126"/>
        <v>1</v>
      </c>
      <c r="C1960" s="5">
        <f t="shared" si="127"/>
        <v>16</v>
      </c>
      <c r="D1960" s="5">
        <f t="shared" si="128"/>
        <v>4</v>
      </c>
      <c r="E1960" s="3">
        <v>32.86</v>
      </c>
      <c r="F1960">
        <f t="shared" si="129"/>
        <v>2.6554201811933818E-2</v>
      </c>
    </row>
    <row r="1961" spans="1:6" ht="15" thickBot="1" x14ac:dyDescent="0.35">
      <c r="A1961" s="2">
        <v>39464</v>
      </c>
      <c r="B1961" s="5">
        <f t="shared" si="126"/>
        <v>1</v>
      </c>
      <c r="C1961" s="5">
        <f t="shared" si="127"/>
        <v>17</v>
      </c>
      <c r="D1961" s="5">
        <f t="shared" si="128"/>
        <v>5</v>
      </c>
      <c r="E1961" s="3">
        <v>32.29</v>
      </c>
      <c r="F1961">
        <f t="shared" si="129"/>
        <v>-1.7346317711503356E-2</v>
      </c>
    </row>
    <row r="1962" spans="1:6" ht="15" thickBot="1" x14ac:dyDescent="0.35">
      <c r="A1962" s="2">
        <v>39465</v>
      </c>
      <c r="B1962" s="5">
        <f t="shared" si="126"/>
        <v>1</v>
      </c>
      <c r="C1962" s="5">
        <f t="shared" si="127"/>
        <v>18</v>
      </c>
      <c r="D1962" s="5">
        <f t="shared" si="128"/>
        <v>6</v>
      </c>
      <c r="E1962" s="3">
        <v>32.4</v>
      </c>
      <c r="F1962">
        <f t="shared" si="129"/>
        <v>3.4066274388355354E-3</v>
      </c>
    </row>
    <row r="1963" spans="1:6" ht="15" thickBot="1" x14ac:dyDescent="0.35">
      <c r="A1963" s="2">
        <v>39469</v>
      </c>
      <c r="B1963" s="5">
        <f t="shared" si="126"/>
        <v>1</v>
      </c>
      <c r="C1963" s="5">
        <f t="shared" si="127"/>
        <v>22</v>
      </c>
      <c r="D1963" s="5">
        <f t="shared" si="128"/>
        <v>3</v>
      </c>
      <c r="E1963" s="3">
        <v>32.04</v>
      </c>
      <c r="F1963">
        <f t="shared" si="129"/>
        <v>-1.1111111111111094E-2</v>
      </c>
    </row>
    <row r="1964" spans="1:6" ht="15" thickBot="1" x14ac:dyDescent="0.35">
      <c r="A1964" s="2">
        <v>39470</v>
      </c>
      <c r="B1964" s="5">
        <f t="shared" si="126"/>
        <v>1</v>
      </c>
      <c r="C1964" s="5">
        <f t="shared" si="127"/>
        <v>23</v>
      </c>
      <c r="D1964" s="5">
        <f t="shared" si="128"/>
        <v>4</v>
      </c>
      <c r="E1964" s="3">
        <v>33.82</v>
      </c>
      <c r="F1964">
        <f t="shared" si="129"/>
        <v>5.5555555555555594E-2</v>
      </c>
    </row>
    <row r="1965" spans="1:6" ht="15" thickBot="1" x14ac:dyDescent="0.35">
      <c r="A1965" s="2">
        <v>39471</v>
      </c>
      <c r="B1965" s="5">
        <f t="shared" si="126"/>
        <v>1</v>
      </c>
      <c r="C1965" s="5">
        <f t="shared" si="127"/>
        <v>24</v>
      </c>
      <c r="D1965" s="5">
        <f t="shared" si="128"/>
        <v>5</v>
      </c>
      <c r="E1965" s="3">
        <v>35.82</v>
      </c>
      <c r="F1965">
        <f t="shared" si="129"/>
        <v>5.913660555884092E-2</v>
      </c>
    </row>
    <row r="1966" spans="1:6" ht="15" thickBot="1" x14ac:dyDescent="0.35">
      <c r="A1966" s="2">
        <v>39472</v>
      </c>
      <c r="B1966" s="5">
        <f t="shared" si="126"/>
        <v>1</v>
      </c>
      <c r="C1966" s="5">
        <f t="shared" si="127"/>
        <v>25</v>
      </c>
      <c r="D1966" s="5">
        <f t="shared" si="128"/>
        <v>6</v>
      </c>
      <c r="E1966" s="3">
        <v>34.770000000000003</v>
      </c>
      <c r="F1966">
        <f t="shared" si="129"/>
        <v>-2.9313232830820692E-2</v>
      </c>
    </row>
    <row r="1967" spans="1:6" ht="15" thickBot="1" x14ac:dyDescent="0.35">
      <c r="A1967" s="2">
        <v>39475</v>
      </c>
      <c r="B1967" s="5">
        <f t="shared" si="126"/>
        <v>1</v>
      </c>
      <c r="C1967" s="5">
        <f t="shared" si="127"/>
        <v>28</v>
      </c>
      <c r="D1967" s="5">
        <f t="shared" si="128"/>
        <v>2</v>
      </c>
      <c r="E1967" s="3">
        <v>34.83</v>
      </c>
      <c r="F1967">
        <f t="shared" si="129"/>
        <v>1.7256255392578419E-3</v>
      </c>
    </row>
    <row r="1968" spans="1:6" ht="15" thickBot="1" x14ac:dyDescent="0.35">
      <c r="A1968" s="2">
        <v>39476</v>
      </c>
      <c r="B1968" s="5">
        <f t="shared" si="126"/>
        <v>1</v>
      </c>
      <c r="C1968" s="5">
        <f t="shared" si="127"/>
        <v>29</v>
      </c>
      <c r="D1968" s="5">
        <f t="shared" si="128"/>
        <v>3</v>
      </c>
      <c r="E1968" s="3">
        <v>34.9</v>
      </c>
      <c r="F1968">
        <f t="shared" si="129"/>
        <v>2.0097616996841887E-3</v>
      </c>
    </row>
    <row r="1969" spans="1:6" ht="15" thickBot="1" x14ac:dyDescent="0.35">
      <c r="A1969" s="2">
        <v>39477</v>
      </c>
      <c r="B1969" s="5">
        <f t="shared" si="126"/>
        <v>1</v>
      </c>
      <c r="C1969" s="5">
        <f t="shared" si="127"/>
        <v>30</v>
      </c>
      <c r="D1969" s="5">
        <f t="shared" si="128"/>
        <v>4</v>
      </c>
      <c r="E1969" s="3">
        <v>33.409999999999997</v>
      </c>
      <c r="F1969">
        <f t="shared" si="129"/>
        <v>-4.2693409742120401E-2</v>
      </c>
    </row>
    <row r="1970" spans="1:6" ht="15" thickBot="1" x14ac:dyDescent="0.35">
      <c r="A1970" s="2">
        <v>39478</v>
      </c>
      <c r="B1970" s="5">
        <f t="shared" si="126"/>
        <v>1</v>
      </c>
      <c r="C1970" s="5">
        <f t="shared" si="127"/>
        <v>31</v>
      </c>
      <c r="D1970" s="5">
        <f t="shared" si="128"/>
        <v>5</v>
      </c>
      <c r="E1970" s="3">
        <v>34.58</v>
      </c>
      <c r="F1970">
        <f t="shared" si="129"/>
        <v>3.5019455252918344E-2</v>
      </c>
    </row>
    <row r="1971" spans="1:6" ht="15" thickBot="1" x14ac:dyDescent="0.35">
      <c r="A1971" s="2">
        <v>39479</v>
      </c>
      <c r="B1971" s="5">
        <f t="shared" si="126"/>
        <v>2</v>
      </c>
      <c r="C1971" s="5">
        <f t="shared" si="127"/>
        <v>1</v>
      </c>
      <c r="D1971" s="5">
        <f t="shared" si="128"/>
        <v>6</v>
      </c>
      <c r="E1971" s="3">
        <v>35.090000000000003</v>
      </c>
      <c r="F1971">
        <f t="shared" si="129"/>
        <v>1.4748409485251739E-2</v>
      </c>
    </row>
    <row r="1972" spans="1:6" ht="15" thickBot="1" x14ac:dyDescent="0.35">
      <c r="A1972" s="2">
        <v>39482</v>
      </c>
      <c r="B1972" s="5">
        <f t="shared" si="126"/>
        <v>2</v>
      </c>
      <c r="C1972" s="5">
        <f t="shared" si="127"/>
        <v>4</v>
      </c>
      <c r="D1972" s="5">
        <f t="shared" si="128"/>
        <v>2</v>
      </c>
      <c r="E1972" s="3">
        <v>34.74</v>
      </c>
      <c r="F1972">
        <f t="shared" si="129"/>
        <v>-9.9743516671416746E-3</v>
      </c>
    </row>
    <row r="1973" spans="1:6" ht="15" thickBot="1" x14ac:dyDescent="0.35">
      <c r="A1973" s="2">
        <v>39483</v>
      </c>
      <c r="B1973" s="5">
        <f t="shared" si="126"/>
        <v>2</v>
      </c>
      <c r="C1973" s="5">
        <f t="shared" si="127"/>
        <v>5</v>
      </c>
      <c r="D1973" s="5">
        <f t="shared" si="128"/>
        <v>3</v>
      </c>
      <c r="E1973" s="3">
        <v>33.770000000000003</v>
      </c>
      <c r="F1973">
        <f t="shared" si="129"/>
        <v>-2.7921704087507163E-2</v>
      </c>
    </row>
    <row r="1974" spans="1:6" ht="15" thickBot="1" x14ac:dyDescent="0.35">
      <c r="A1974" s="2">
        <v>39484</v>
      </c>
      <c r="B1974" s="5">
        <f t="shared" si="126"/>
        <v>2</v>
      </c>
      <c r="C1974" s="5">
        <f t="shared" si="127"/>
        <v>6</v>
      </c>
      <c r="D1974" s="5">
        <f t="shared" si="128"/>
        <v>4</v>
      </c>
      <c r="E1974" s="3">
        <v>33.46</v>
      </c>
      <c r="F1974">
        <f t="shared" si="129"/>
        <v>-9.1797453360971948E-3</v>
      </c>
    </row>
    <row r="1975" spans="1:6" ht="15" thickBot="1" x14ac:dyDescent="0.35">
      <c r="A1975" s="2">
        <v>39485</v>
      </c>
      <c r="B1975" s="5">
        <f t="shared" si="126"/>
        <v>2</v>
      </c>
      <c r="C1975" s="5">
        <f t="shared" si="127"/>
        <v>7</v>
      </c>
      <c r="D1975" s="5">
        <f t="shared" si="128"/>
        <v>5</v>
      </c>
      <c r="E1975" s="3">
        <v>33.81</v>
      </c>
      <c r="F1975">
        <f t="shared" si="129"/>
        <v>1.0460251046025148E-2</v>
      </c>
    </row>
    <row r="1976" spans="1:6" ht="15" thickBot="1" x14ac:dyDescent="0.35">
      <c r="A1976" s="2">
        <v>39486</v>
      </c>
      <c r="B1976" s="5">
        <f t="shared" si="126"/>
        <v>2</v>
      </c>
      <c r="C1976" s="5">
        <f t="shared" si="127"/>
        <v>8</v>
      </c>
      <c r="D1976" s="5">
        <f t="shared" si="128"/>
        <v>6</v>
      </c>
      <c r="E1976" s="3">
        <v>34.08</v>
      </c>
      <c r="F1976">
        <f t="shared" si="129"/>
        <v>7.9858030168587987E-3</v>
      </c>
    </row>
    <row r="1977" spans="1:6" ht="15" thickBot="1" x14ac:dyDescent="0.35">
      <c r="A1977" s="2">
        <v>39489</v>
      </c>
      <c r="B1977" s="5">
        <f t="shared" si="126"/>
        <v>2</v>
      </c>
      <c r="C1977" s="5">
        <f t="shared" si="127"/>
        <v>11</v>
      </c>
      <c r="D1977" s="5">
        <f t="shared" si="128"/>
        <v>2</v>
      </c>
      <c r="E1977" s="3">
        <v>34.700000000000003</v>
      </c>
      <c r="F1977">
        <f t="shared" si="129"/>
        <v>1.8192488262910932E-2</v>
      </c>
    </row>
    <row r="1978" spans="1:6" ht="15" thickBot="1" x14ac:dyDescent="0.35">
      <c r="A1978" s="2">
        <v>39490</v>
      </c>
      <c r="B1978" s="5">
        <f t="shared" si="126"/>
        <v>2</v>
      </c>
      <c r="C1978" s="5">
        <f t="shared" si="127"/>
        <v>12</v>
      </c>
      <c r="D1978" s="5">
        <f t="shared" si="128"/>
        <v>3</v>
      </c>
      <c r="E1978" s="3">
        <v>34.75</v>
      </c>
      <c r="F1978">
        <f t="shared" si="129"/>
        <v>1.440922190201647E-3</v>
      </c>
    </row>
    <row r="1979" spans="1:6" ht="15" thickBot="1" x14ac:dyDescent="0.35">
      <c r="A1979" s="2">
        <v>39491</v>
      </c>
      <c r="B1979" s="5">
        <f t="shared" si="126"/>
        <v>2</v>
      </c>
      <c r="C1979" s="5">
        <f t="shared" si="127"/>
        <v>13</v>
      </c>
      <c r="D1979" s="5">
        <f t="shared" si="128"/>
        <v>4</v>
      </c>
      <c r="E1979" s="3">
        <v>35.99</v>
      </c>
      <c r="F1979">
        <f t="shared" si="129"/>
        <v>3.568345323741013E-2</v>
      </c>
    </row>
    <row r="1980" spans="1:6" ht="15" thickBot="1" x14ac:dyDescent="0.35">
      <c r="A1980" s="2">
        <v>39492</v>
      </c>
      <c r="B1980" s="5">
        <f t="shared" si="126"/>
        <v>2</v>
      </c>
      <c r="C1980" s="5">
        <f t="shared" si="127"/>
        <v>14</v>
      </c>
      <c r="D1980" s="5">
        <f t="shared" si="128"/>
        <v>5</v>
      </c>
      <c r="E1980" s="3">
        <v>35.11</v>
      </c>
      <c r="F1980">
        <f t="shared" si="129"/>
        <v>-2.4451236454570785E-2</v>
      </c>
    </row>
    <row r="1981" spans="1:6" ht="15" thickBot="1" x14ac:dyDescent="0.35">
      <c r="A1981" s="2">
        <v>39493</v>
      </c>
      <c r="B1981" s="5">
        <f t="shared" si="126"/>
        <v>2</v>
      </c>
      <c r="C1981" s="5">
        <f t="shared" si="127"/>
        <v>15</v>
      </c>
      <c r="D1981" s="5">
        <f t="shared" si="128"/>
        <v>6</v>
      </c>
      <c r="E1981" s="3">
        <v>34.9</v>
      </c>
      <c r="F1981">
        <f t="shared" si="129"/>
        <v>-5.9812019367701755E-3</v>
      </c>
    </row>
    <row r="1982" spans="1:6" ht="15" thickBot="1" x14ac:dyDescent="0.35">
      <c r="A1982" s="2">
        <v>39497</v>
      </c>
      <c r="B1982" s="5">
        <f t="shared" si="126"/>
        <v>2</v>
      </c>
      <c r="C1982" s="5">
        <f t="shared" si="127"/>
        <v>19</v>
      </c>
      <c r="D1982" s="5">
        <f t="shared" si="128"/>
        <v>3</v>
      </c>
      <c r="E1982" s="3">
        <v>34.79</v>
      </c>
      <c r="F1982">
        <f t="shared" si="129"/>
        <v>-3.151862464183365E-3</v>
      </c>
    </row>
    <row r="1983" spans="1:6" ht="15" thickBot="1" x14ac:dyDescent="0.35">
      <c r="A1983" s="2">
        <v>39498</v>
      </c>
      <c r="B1983" s="5">
        <f t="shared" si="126"/>
        <v>2</v>
      </c>
      <c r="C1983" s="5">
        <f t="shared" si="127"/>
        <v>20</v>
      </c>
      <c r="D1983" s="5">
        <f t="shared" si="128"/>
        <v>4</v>
      </c>
      <c r="E1983" s="3">
        <v>35.619999999999997</v>
      </c>
      <c r="F1983">
        <f t="shared" si="129"/>
        <v>2.3857430296062038E-2</v>
      </c>
    </row>
    <row r="1984" spans="1:6" ht="15" thickBot="1" x14ac:dyDescent="0.35">
      <c r="A1984" s="2">
        <v>39499</v>
      </c>
      <c r="B1984" s="5">
        <f t="shared" si="126"/>
        <v>2</v>
      </c>
      <c r="C1984" s="5">
        <f t="shared" si="127"/>
        <v>21</v>
      </c>
      <c r="D1984" s="5">
        <f t="shared" si="128"/>
        <v>5</v>
      </c>
      <c r="E1984" s="3">
        <v>35.64</v>
      </c>
      <c r="F1984">
        <f t="shared" si="129"/>
        <v>5.6148231330721869E-4</v>
      </c>
    </row>
    <row r="1985" spans="1:6" ht="15" thickBot="1" x14ac:dyDescent="0.35">
      <c r="A1985" s="2">
        <v>39500</v>
      </c>
      <c r="B1985" s="5">
        <f t="shared" si="126"/>
        <v>2</v>
      </c>
      <c r="C1985" s="5">
        <f t="shared" si="127"/>
        <v>22</v>
      </c>
      <c r="D1985" s="5">
        <f t="shared" si="128"/>
        <v>6</v>
      </c>
      <c r="E1985" s="3">
        <v>35.46</v>
      </c>
      <c r="F1985">
        <f t="shared" si="129"/>
        <v>-5.0505050505050423E-3</v>
      </c>
    </row>
    <row r="1986" spans="1:6" ht="15" thickBot="1" x14ac:dyDescent="0.35">
      <c r="A1986" s="2">
        <v>39503</v>
      </c>
      <c r="B1986" s="5">
        <f t="shared" si="126"/>
        <v>2</v>
      </c>
      <c r="C1986" s="5">
        <f t="shared" si="127"/>
        <v>25</v>
      </c>
      <c r="D1986" s="5">
        <f t="shared" si="128"/>
        <v>2</v>
      </c>
      <c r="E1986" s="3">
        <v>35.729999999999997</v>
      </c>
      <c r="F1986">
        <f t="shared" si="129"/>
        <v>7.6142131979694307E-3</v>
      </c>
    </row>
    <row r="1987" spans="1:6" ht="15" thickBot="1" x14ac:dyDescent="0.35">
      <c r="A1987" s="2">
        <v>39504</v>
      </c>
      <c r="B1987" s="5">
        <f t="shared" ref="B1987:B2050" si="130">MONTH(A1987)</f>
        <v>2</v>
      </c>
      <c r="C1987" s="5">
        <f t="shared" ref="C1987:C2050" si="131">DAY(A1987)</f>
        <v>26</v>
      </c>
      <c r="D1987" s="5">
        <f t="shared" ref="D1987:D2050" si="132">WEEKDAY(A1987,1)</f>
        <v>3</v>
      </c>
      <c r="E1987" s="3">
        <v>35.94</v>
      </c>
      <c r="F1987">
        <f t="shared" si="129"/>
        <v>5.8774139378673625E-3</v>
      </c>
    </row>
    <row r="1988" spans="1:6" ht="15" thickBot="1" x14ac:dyDescent="0.35">
      <c r="A1988" s="2">
        <v>39505</v>
      </c>
      <c r="B1988" s="5">
        <f t="shared" si="130"/>
        <v>2</v>
      </c>
      <c r="C1988" s="5">
        <f t="shared" si="131"/>
        <v>27</v>
      </c>
      <c r="D1988" s="5">
        <f t="shared" si="132"/>
        <v>4</v>
      </c>
      <c r="E1988" s="3">
        <v>36</v>
      </c>
      <c r="F1988">
        <f t="shared" ref="F1988:F2051" si="133">(E1988-E1987)/E1987</f>
        <v>1.6694490818030684E-3</v>
      </c>
    </row>
    <row r="1989" spans="1:6" ht="15" thickBot="1" x14ac:dyDescent="0.35">
      <c r="A1989" s="2">
        <v>39506</v>
      </c>
      <c r="B1989" s="5">
        <f t="shared" si="130"/>
        <v>2</v>
      </c>
      <c r="C1989" s="5">
        <f t="shared" si="131"/>
        <v>28</v>
      </c>
      <c r="D1989" s="5">
        <f t="shared" si="132"/>
        <v>5</v>
      </c>
      <c r="E1989" s="3">
        <v>34.950000000000003</v>
      </c>
      <c r="F1989">
        <f t="shared" si="133"/>
        <v>-2.9166666666666587E-2</v>
      </c>
    </row>
    <row r="1990" spans="1:6" ht="15" thickBot="1" x14ac:dyDescent="0.35">
      <c r="A1990" s="2">
        <v>39507</v>
      </c>
      <c r="B1990" s="5">
        <f t="shared" si="130"/>
        <v>2</v>
      </c>
      <c r="C1990" s="5">
        <f t="shared" si="131"/>
        <v>29</v>
      </c>
      <c r="D1990" s="5">
        <f t="shared" si="132"/>
        <v>6</v>
      </c>
      <c r="E1990" s="3">
        <v>33.49</v>
      </c>
      <c r="F1990">
        <f t="shared" si="133"/>
        <v>-4.1773962804005742E-2</v>
      </c>
    </row>
    <row r="1991" spans="1:6" ht="15" thickBot="1" x14ac:dyDescent="0.35">
      <c r="A1991" s="2">
        <v>39510</v>
      </c>
      <c r="B1991" s="5">
        <f t="shared" si="130"/>
        <v>3</v>
      </c>
      <c r="C1991" s="5">
        <f t="shared" si="131"/>
        <v>3</v>
      </c>
      <c r="D1991" s="5">
        <f t="shared" si="132"/>
        <v>2</v>
      </c>
      <c r="E1991" s="3">
        <v>33.35</v>
      </c>
      <c r="F1991">
        <f t="shared" si="133"/>
        <v>-4.180352343983295E-3</v>
      </c>
    </row>
    <row r="1992" spans="1:6" ht="15" thickBot="1" x14ac:dyDescent="0.35">
      <c r="A1992" s="2">
        <v>39511</v>
      </c>
      <c r="B1992" s="5">
        <f t="shared" si="130"/>
        <v>3</v>
      </c>
      <c r="C1992" s="5">
        <f t="shared" si="131"/>
        <v>4</v>
      </c>
      <c r="D1992" s="5">
        <f t="shared" si="132"/>
        <v>3</v>
      </c>
      <c r="E1992" s="3">
        <v>32.78</v>
      </c>
      <c r="F1992">
        <f t="shared" si="133"/>
        <v>-1.7091454272863574E-2</v>
      </c>
    </row>
    <row r="1993" spans="1:6" ht="15" thickBot="1" x14ac:dyDescent="0.35">
      <c r="A1993" s="2">
        <v>39512</v>
      </c>
      <c r="B1993" s="5">
        <f t="shared" si="130"/>
        <v>3</v>
      </c>
      <c r="C1993" s="5">
        <f t="shared" si="131"/>
        <v>5</v>
      </c>
      <c r="D1993" s="5">
        <f t="shared" si="132"/>
        <v>4</v>
      </c>
      <c r="E1993" s="3">
        <v>32.56</v>
      </c>
      <c r="F1993">
        <f t="shared" si="133"/>
        <v>-6.7114093959731195E-3</v>
      </c>
    </row>
    <row r="1994" spans="1:6" ht="15" thickBot="1" x14ac:dyDescent="0.35">
      <c r="A1994" s="2">
        <v>39513</v>
      </c>
      <c r="B1994" s="5">
        <f t="shared" si="130"/>
        <v>3</v>
      </c>
      <c r="C1994" s="5">
        <f t="shared" si="131"/>
        <v>6</v>
      </c>
      <c r="D1994" s="5">
        <f t="shared" si="132"/>
        <v>5</v>
      </c>
      <c r="E1994" s="3">
        <v>32.19</v>
      </c>
      <c r="F1994">
        <f t="shared" si="133"/>
        <v>-1.1363636363636503E-2</v>
      </c>
    </row>
    <row r="1995" spans="1:6" ht="15" thickBot="1" x14ac:dyDescent="0.35">
      <c r="A1995" s="2">
        <v>39514</v>
      </c>
      <c r="B1995" s="5">
        <f t="shared" si="130"/>
        <v>3</v>
      </c>
      <c r="C1995" s="5">
        <f t="shared" si="131"/>
        <v>7</v>
      </c>
      <c r="D1995" s="5">
        <f t="shared" si="132"/>
        <v>6</v>
      </c>
      <c r="E1995" s="3">
        <v>31.91</v>
      </c>
      <c r="F1995">
        <f t="shared" si="133"/>
        <v>-8.6983535259396588E-3</v>
      </c>
    </row>
    <row r="1996" spans="1:6" ht="15" thickBot="1" x14ac:dyDescent="0.35">
      <c r="A1996" s="2">
        <v>39517</v>
      </c>
      <c r="B1996" s="5">
        <f t="shared" si="130"/>
        <v>3</v>
      </c>
      <c r="C1996" s="5">
        <f t="shared" si="131"/>
        <v>10</v>
      </c>
      <c r="D1996" s="5">
        <f t="shared" si="132"/>
        <v>2</v>
      </c>
      <c r="E1996" s="3">
        <v>31.27</v>
      </c>
      <c r="F1996">
        <f t="shared" si="133"/>
        <v>-2.0056408649326247E-2</v>
      </c>
    </row>
    <row r="1997" spans="1:6" ht="15" thickBot="1" x14ac:dyDescent="0.35">
      <c r="A1997" s="2">
        <v>39518</v>
      </c>
      <c r="B1997" s="5">
        <f t="shared" si="130"/>
        <v>3</v>
      </c>
      <c r="C1997" s="5">
        <f t="shared" si="131"/>
        <v>11</v>
      </c>
      <c r="D1997" s="5">
        <f t="shared" si="132"/>
        <v>3</v>
      </c>
      <c r="E1997" s="3">
        <v>31.78</v>
      </c>
      <c r="F1997">
        <f t="shared" si="133"/>
        <v>1.6309561880396596E-2</v>
      </c>
    </row>
    <row r="1998" spans="1:6" ht="15" thickBot="1" x14ac:dyDescent="0.35">
      <c r="A1998" s="2">
        <v>39519</v>
      </c>
      <c r="B1998" s="5">
        <f t="shared" si="130"/>
        <v>3</v>
      </c>
      <c r="C1998" s="5">
        <f t="shared" si="131"/>
        <v>12</v>
      </c>
      <c r="D1998" s="5">
        <f t="shared" si="132"/>
        <v>4</v>
      </c>
      <c r="E1998" s="3">
        <v>31.12</v>
      </c>
      <c r="F1998">
        <f t="shared" si="133"/>
        <v>-2.0767778477029583E-2</v>
      </c>
    </row>
    <row r="1999" spans="1:6" ht="15" thickBot="1" x14ac:dyDescent="0.35">
      <c r="A1999" s="2">
        <v>39520</v>
      </c>
      <c r="B1999" s="5">
        <f t="shared" si="130"/>
        <v>3</v>
      </c>
      <c r="C1999" s="5">
        <f t="shared" si="131"/>
        <v>13</v>
      </c>
      <c r="D1999" s="5">
        <f t="shared" si="132"/>
        <v>5</v>
      </c>
      <c r="E1999" s="3">
        <v>31.74</v>
      </c>
      <c r="F1999">
        <f t="shared" si="133"/>
        <v>1.9922879177377808E-2</v>
      </c>
    </row>
    <row r="2000" spans="1:6" ht="15" thickBot="1" x14ac:dyDescent="0.35">
      <c r="A2000" s="2">
        <v>39521</v>
      </c>
      <c r="B2000" s="5">
        <f t="shared" si="130"/>
        <v>3</v>
      </c>
      <c r="C2000" s="5">
        <f t="shared" si="131"/>
        <v>14</v>
      </c>
      <c r="D2000" s="5">
        <f t="shared" si="132"/>
        <v>6</v>
      </c>
      <c r="E2000" s="3">
        <v>30.48</v>
      </c>
      <c r="F2000">
        <f t="shared" si="133"/>
        <v>-3.9697542533081227E-2</v>
      </c>
    </row>
    <row r="2001" spans="1:6" ht="15" thickBot="1" x14ac:dyDescent="0.35">
      <c r="A2001" s="2">
        <v>39524</v>
      </c>
      <c r="B2001" s="5">
        <f t="shared" si="130"/>
        <v>3</v>
      </c>
      <c r="C2001" s="5">
        <f t="shared" si="131"/>
        <v>17</v>
      </c>
      <c r="D2001" s="5">
        <f t="shared" si="132"/>
        <v>2</v>
      </c>
      <c r="E2001" s="3">
        <v>30.58</v>
      </c>
      <c r="F2001">
        <f t="shared" si="133"/>
        <v>3.2808398950130535E-3</v>
      </c>
    </row>
    <row r="2002" spans="1:6" ht="15" thickBot="1" x14ac:dyDescent="0.35">
      <c r="A2002" s="2">
        <v>39525</v>
      </c>
      <c r="B2002" s="5">
        <f t="shared" si="130"/>
        <v>3</v>
      </c>
      <c r="C2002" s="5">
        <f t="shared" si="131"/>
        <v>18</v>
      </c>
      <c r="D2002" s="5">
        <f t="shared" si="132"/>
        <v>3</v>
      </c>
      <c r="E2002" s="3">
        <v>32.14</v>
      </c>
      <c r="F2002">
        <f t="shared" si="133"/>
        <v>5.1013734466971952E-2</v>
      </c>
    </row>
    <row r="2003" spans="1:6" ht="15" thickBot="1" x14ac:dyDescent="0.35">
      <c r="A2003" s="2">
        <v>39526</v>
      </c>
      <c r="B2003" s="5">
        <f t="shared" si="130"/>
        <v>3</v>
      </c>
      <c r="C2003" s="5">
        <f t="shared" si="131"/>
        <v>19</v>
      </c>
      <c r="D2003" s="5">
        <f t="shared" si="132"/>
        <v>4</v>
      </c>
      <c r="E2003" s="3">
        <v>31.45</v>
      </c>
      <c r="F2003">
        <f t="shared" si="133"/>
        <v>-2.1468574984443101E-2</v>
      </c>
    </row>
    <row r="2004" spans="1:6" ht="15" thickBot="1" x14ac:dyDescent="0.35">
      <c r="A2004" s="2">
        <v>39527</v>
      </c>
      <c r="B2004" s="5">
        <f t="shared" si="130"/>
        <v>3</v>
      </c>
      <c r="C2004" s="5">
        <f t="shared" si="131"/>
        <v>20</v>
      </c>
      <c r="D2004" s="5">
        <f t="shared" si="132"/>
        <v>5</v>
      </c>
      <c r="E2004" s="3">
        <v>31.62</v>
      </c>
      <c r="F2004">
        <f t="shared" si="133"/>
        <v>5.4054054054054595E-3</v>
      </c>
    </row>
    <row r="2005" spans="1:6" ht="15" thickBot="1" x14ac:dyDescent="0.35">
      <c r="A2005" s="2">
        <v>39531</v>
      </c>
      <c r="B2005" s="5">
        <f t="shared" si="130"/>
        <v>3</v>
      </c>
      <c r="C2005" s="5">
        <f t="shared" si="131"/>
        <v>24</v>
      </c>
      <c r="D2005" s="5">
        <f t="shared" si="132"/>
        <v>2</v>
      </c>
      <c r="E2005" s="3">
        <v>32.35</v>
      </c>
      <c r="F2005">
        <f t="shared" si="133"/>
        <v>2.3086654016445302E-2</v>
      </c>
    </row>
    <row r="2006" spans="1:6" ht="15" thickBot="1" x14ac:dyDescent="0.35">
      <c r="A2006" s="2">
        <v>39532</v>
      </c>
      <c r="B2006" s="5">
        <f t="shared" si="130"/>
        <v>3</v>
      </c>
      <c r="C2006" s="5">
        <f t="shared" si="131"/>
        <v>25</v>
      </c>
      <c r="D2006" s="5">
        <f t="shared" si="132"/>
        <v>3</v>
      </c>
      <c r="E2006" s="3">
        <v>32.68</v>
      </c>
      <c r="F2006">
        <f t="shared" si="133"/>
        <v>1.0200927357032404E-2</v>
      </c>
    </row>
    <row r="2007" spans="1:6" ht="15" thickBot="1" x14ac:dyDescent="0.35">
      <c r="A2007" s="2">
        <v>39533</v>
      </c>
      <c r="B2007" s="5">
        <f t="shared" si="130"/>
        <v>3</v>
      </c>
      <c r="C2007" s="5">
        <f t="shared" si="131"/>
        <v>26</v>
      </c>
      <c r="D2007" s="5">
        <f t="shared" si="132"/>
        <v>4</v>
      </c>
      <c r="E2007" s="3">
        <v>32.68</v>
      </c>
      <c r="F2007">
        <f t="shared" si="133"/>
        <v>0</v>
      </c>
    </row>
    <row r="2008" spans="1:6" ht="15" thickBot="1" x14ac:dyDescent="0.35">
      <c r="A2008" s="2">
        <v>39534</v>
      </c>
      <c r="B2008" s="5">
        <f t="shared" si="130"/>
        <v>3</v>
      </c>
      <c r="C2008" s="5">
        <f t="shared" si="131"/>
        <v>27</v>
      </c>
      <c r="D2008" s="5">
        <f t="shared" si="132"/>
        <v>5</v>
      </c>
      <c r="E2008" s="3">
        <v>32.380000000000003</v>
      </c>
      <c r="F2008">
        <f t="shared" si="133"/>
        <v>-9.1799265605874286E-3</v>
      </c>
    </row>
    <row r="2009" spans="1:6" ht="15" thickBot="1" x14ac:dyDescent="0.35">
      <c r="A2009" s="2">
        <v>39535</v>
      </c>
      <c r="B2009" s="5">
        <f t="shared" si="130"/>
        <v>3</v>
      </c>
      <c r="C2009" s="5">
        <f t="shared" si="131"/>
        <v>28</v>
      </c>
      <c r="D2009" s="5">
        <f t="shared" si="132"/>
        <v>6</v>
      </c>
      <c r="E2009" s="3">
        <v>31.94</v>
      </c>
      <c r="F2009">
        <f t="shared" si="133"/>
        <v>-1.3588634959851799E-2</v>
      </c>
    </row>
    <row r="2010" spans="1:6" ht="15" thickBot="1" x14ac:dyDescent="0.35">
      <c r="A2010" s="2">
        <v>39538</v>
      </c>
      <c r="B2010" s="5">
        <f t="shared" si="130"/>
        <v>3</v>
      </c>
      <c r="C2010" s="5">
        <f t="shared" si="131"/>
        <v>31</v>
      </c>
      <c r="D2010" s="5">
        <f t="shared" si="132"/>
        <v>2</v>
      </c>
      <c r="E2010" s="3">
        <v>32.15</v>
      </c>
      <c r="F2010">
        <f t="shared" si="133"/>
        <v>6.5748278021289068E-3</v>
      </c>
    </row>
    <row r="2011" spans="1:6" ht="15" thickBot="1" x14ac:dyDescent="0.35">
      <c r="A2011" s="2">
        <v>39539</v>
      </c>
      <c r="B2011" s="5">
        <f t="shared" si="130"/>
        <v>4</v>
      </c>
      <c r="C2011" s="5">
        <f t="shared" si="131"/>
        <v>1</v>
      </c>
      <c r="D2011" s="5">
        <f t="shared" si="132"/>
        <v>3</v>
      </c>
      <c r="E2011" s="3">
        <v>32.840000000000003</v>
      </c>
      <c r="F2011">
        <f t="shared" si="133"/>
        <v>2.146189735614323E-2</v>
      </c>
    </row>
    <row r="2012" spans="1:6" ht="15" thickBot="1" x14ac:dyDescent="0.35">
      <c r="A2012" s="2">
        <v>39540</v>
      </c>
      <c r="B2012" s="5">
        <f t="shared" si="130"/>
        <v>4</v>
      </c>
      <c r="C2012" s="5">
        <f t="shared" si="131"/>
        <v>2</v>
      </c>
      <c r="D2012" s="5">
        <f t="shared" si="132"/>
        <v>4</v>
      </c>
      <c r="E2012" s="3">
        <v>33.04</v>
      </c>
      <c r="F2012">
        <f t="shared" si="133"/>
        <v>6.0901339829474944E-3</v>
      </c>
    </row>
    <row r="2013" spans="1:6" ht="15" thickBot="1" x14ac:dyDescent="0.35">
      <c r="A2013" s="2">
        <v>39541</v>
      </c>
      <c r="B2013" s="5">
        <f t="shared" si="130"/>
        <v>4</v>
      </c>
      <c r="C2013" s="5">
        <f t="shared" si="131"/>
        <v>3</v>
      </c>
      <c r="D2013" s="5">
        <f t="shared" si="132"/>
        <v>5</v>
      </c>
      <c r="E2013" s="3">
        <v>33.65</v>
      </c>
      <c r="F2013">
        <f t="shared" si="133"/>
        <v>1.8462469733656159E-2</v>
      </c>
    </row>
    <row r="2014" spans="1:6" ht="15" thickBot="1" x14ac:dyDescent="0.35">
      <c r="A2014" s="2">
        <v>39542</v>
      </c>
      <c r="B2014" s="5">
        <f t="shared" si="130"/>
        <v>4</v>
      </c>
      <c r="C2014" s="5">
        <f t="shared" si="131"/>
        <v>4</v>
      </c>
      <c r="D2014" s="5">
        <f t="shared" si="132"/>
        <v>6</v>
      </c>
      <c r="E2014" s="3">
        <v>33.25</v>
      </c>
      <c r="F2014">
        <f t="shared" si="133"/>
        <v>-1.1887072808320909E-2</v>
      </c>
    </row>
    <row r="2015" spans="1:6" ht="15" thickBot="1" x14ac:dyDescent="0.35">
      <c r="A2015" s="2">
        <v>39545</v>
      </c>
      <c r="B2015" s="5">
        <f t="shared" si="130"/>
        <v>4</v>
      </c>
      <c r="C2015" s="5">
        <f t="shared" si="131"/>
        <v>7</v>
      </c>
      <c r="D2015" s="5">
        <f t="shared" si="132"/>
        <v>2</v>
      </c>
      <c r="E2015" s="3">
        <v>33.409999999999997</v>
      </c>
      <c r="F2015">
        <f t="shared" si="133"/>
        <v>4.8120300751878673E-3</v>
      </c>
    </row>
    <row r="2016" spans="1:6" ht="15" thickBot="1" x14ac:dyDescent="0.35">
      <c r="A2016" s="2">
        <v>39546</v>
      </c>
      <c r="B2016" s="5">
        <f t="shared" si="130"/>
        <v>4</v>
      </c>
      <c r="C2016" s="5">
        <f t="shared" si="131"/>
        <v>8</v>
      </c>
      <c r="D2016" s="5">
        <f t="shared" si="132"/>
        <v>3</v>
      </c>
      <c r="E2016" s="3">
        <v>32.619999999999997</v>
      </c>
      <c r="F2016">
        <f t="shared" si="133"/>
        <v>-2.364561508530378E-2</v>
      </c>
    </row>
    <row r="2017" spans="1:6" ht="15" thickBot="1" x14ac:dyDescent="0.35">
      <c r="A2017" s="2">
        <v>39547</v>
      </c>
      <c r="B2017" s="5">
        <f t="shared" si="130"/>
        <v>4</v>
      </c>
      <c r="C2017" s="5">
        <f t="shared" si="131"/>
        <v>9</v>
      </c>
      <c r="D2017" s="5">
        <f t="shared" si="132"/>
        <v>4</v>
      </c>
      <c r="E2017" s="3">
        <v>32.35</v>
      </c>
      <c r="F2017">
        <f t="shared" si="133"/>
        <v>-8.2771305947270408E-3</v>
      </c>
    </row>
    <row r="2018" spans="1:6" ht="15" thickBot="1" x14ac:dyDescent="0.35">
      <c r="A2018" s="2">
        <v>39548</v>
      </c>
      <c r="B2018" s="5">
        <f t="shared" si="130"/>
        <v>4</v>
      </c>
      <c r="C2018" s="5">
        <f t="shared" si="131"/>
        <v>10</v>
      </c>
      <c r="D2018" s="5">
        <f t="shared" si="132"/>
        <v>5</v>
      </c>
      <c r="E2018" s="3">
        <v>32.6</v>
      </c>
      <c r="F2018">
        <f t="shared" si="133"/>
        <v>7.7279752704791345E-3</v>
      </c>
    </row>
    <row r="2019" spans="1:6" ht="15" thickBot="1" x14ac:dyDescent="0.35">
      <c r="A2019" s="2">
        <v>39549</v>
      </c>
      <c r="B2019" s="5">
        <f t="shared" si="130"/>
        <v>4</v>
      </c>
      <c r="C2019" s="5">
        <f t="shared" si="131"/>
        <v>11</v>
      </c>
      <c r="D2019" s="5">
        <f t="shared" si="132"/>
        <v>6</v>
      </c>
      <c r="E2019" s="3">
        <v>31.3</v>
      </c>
      <c r="F2019">
        <f t="shared" si="133"/>
        <v>-3.9877300613496952E-2</v>
      </c>
    </row>
    <row r="2020" spans="1:6" ht="15" thickBot="1" x14ac:dyDescent="0.35">
      <c r="A2020" s="2">
        <v>39552</v>
      </c>
      <c r="B2020" s="5">
        <f t="shared" si="130"/>
        <v>4</v>
      </c>
      <c r="C2020" s="5">
        <f t="shared" si="131"/>
        <v>14</v>
      </c>
      <c r="D2020" s="5">
        <f t="shared" si="132"/>
        <v>2</v>
      </c>
      <c r="E2020" s="3">
        <v>31.24</v>
      </c>
      <c r="F2020">
        <f t="shared" si="133"/>
        <v>-1.9169329073483155E-3</v>
      </c>
    </row>
    <row r="2021" spans="1:6" ht="15" thickBot="1" x14ac:dyDescent="0.35">
      <c r="A2021" s="2">
        <v>39553</v>
      </c>
      <c r="B2021" s="5">
        <f t="shared" si="130"/>
        <v>4</v>
      </c>
      <c r="C2021" s="5">
        <f t="shared" si="131"/>
        <v>15</v>
      </c>
      <c r="D2021" s="5">
        <f t="shared" si="132"/>
        <v>3</v>
      </c>
      <c r="E2021" s="3">
        <v>31.24</v>
      </c>
      <c r="F2021">
        <f t="shared" si="133"/>
        <v>0</v>
      </c>
    </row>
    <row r="2022" spans="1:6" ht="15" thickBot="1" x14ac:dyDescent="0.35">
      <c r="A2022" s="2">
        <v>39554</v>
      </c>
      <c r="B2022" s="5">
        <f t="shared" si="130"/>
        <v>4</v>
      </c>
      <c r="C2022" s="5">
        <f t="shared" si="131"/>
        <v>16</v>
      </c>
      <c r="D2022" s="5">
        <f t="shared" si="132"/>
        <v>4</v>
      </c>
      <c r="E2022" s="3">
        <v>33.19</v>
      </c>
      <c r="F2022">
        <f t="shared" si="133"/>
        <v>6.2419974391805355E-2</v>
      </c>
    </row>
    <row r="2023" spans="1:6" ht="15" thickBot="1" x14ac:dyDescent="0.35">
      <c r="A2023" s="2">
        <v>39555</v>
      </c>
      <c r="B2023" s="5">
        <f t="shared" si="130"/>
        <v>4</v>
      </c>
      <c r="C2023" s="5">
        <f t="shared" si="131"/>
        <v>17</v>
      </c>
      <c r="D2023" s="5">
        <f t="shared" si="132"/>
        <v>5</v>
      </c>
      <c r="E2023" s="3">
        <v>32.28</v>
      </c>
      <c r="F2023">
        <f t="shared" si="133"/>
        <v>-2.7417896956914631E-2</v>
      </c>
    </row>
    <row r="2024" spans="1:6" ht="15" thickBot="1" x14ac:dyDescent="0.35">
      <c r="A2024" s="2">
        <v>39556</v>
      </c>
      <c r="B2024" s="5">
        <f t="shared" si="130"/>
        <v>4</v>
      </c>
      <c r="C2024" s="5">
        <f t="shared" si="131"/>
        <v>18</v>
      </c>
      <c r="D2024" s="5">
        <f t="shared" si="132"/>
        <v>6</v>
      </c>
      <c r="E2024" s="3">
        <v>32.950000000000003</v>
      </c>
      <c r="F2024">
        <f t="shared" si="133"/>
        <v>2.0755885997521737E-2</v>
      </c>
    </row>
    <row r="2025" spans="1:6" ht="15" thickBot="1" x14ac:dyDescent="0.35">
      <c r="A2025" s="2">
        <v>39559</v>
      </c>
      <c r="B2025" s="5">
        <f t="shared" si="130"/>
        <v>4</v>
      </c>
      <c r="C2025" s="5">
        <f t="shared" si="131"/>
        <v>21</v>
      </c>
      <c r="D2025" s="5">
        <f t="shared" si="132"/>
        <v>2</v>
      </c>
      <c r="E2025" s="3">
        <v>32.979999999999997</v>
      </c>
      <c r="F2025">
        <f t="shared" si="133"/>
        <v>9.1047040971150314E-4</v>
      </c>
    </row>
    <row r="2026" spans="1:6" ht="15" thickBot="1" x14ac:dyDescent="0.35">
      <c r="A2026" s="2">
        <v>39560</v>
      </c>
      <c r="B2026" s="5">
        <f t="shared" si="130"/>
        <v>4</v>
      </c>
      <c r="C2026" s="5">
        <f t="shared" si="131"/>
        <v>22</v>
      </c>
      <c r="D2026" s="5">
        <f t="shared" si="132"/>
        <v>3</v>
      </c>
      <c r="E2026" s="3">
        <v>31.87</v>
      </c>
      <c r="F2026">
        <f t="shared" si="133"/>
        <v>-3.3656761673741542E-2</v>
      </c>
    </row>
    <row r="2027" spans="1:6" ht="15" thickBot="1" x14ac:dyDescent="0.35">
      <c r="A2027" s="2">
        <v>39561</v>
      </c>
      <c r="B2027" s="5">
        <f t="shared" si="130"/>
        <v>4</v>
      </c>
      <c r="C2027" s="5">
        <f t="shared" si="131"/>
        <v>23</v>
      </c>
      <c r="D2027" s="5">
        <f t="shared" si="132"/>
        <v>4</v>
      </c>
      <c r="E2027" s="3">
        <v>32.75</v>
      </c>
      <c r="F2027">
        <f t="shared" si="133"/>
        <v>2.7612174458738592E-2</v>
      </c>
    </row>
    <row r="2028" spans="1:6" ht="15" thickBot="1" x14ac:dyDescent="0.35">
      <c r="A2028" s="2">
        <v>39562</v>
      </c>
      <c r="B2028" s="5">
        <f t="shared" si="130"/>
        <v>4</v>
      </c>
      <c r="C2028" s="5">
        <f t="shared" si="131"/>
        <v>24</v>
      </c>
      <c r="D2028" s="5">
        <f t="shared" si="132"/>
        <v>5</v>
      </c>
      <c r="E2028" s="3">
        <v>33.96</v>
      </c>
      <c r="F2028">
        <f t="shared" si="133"/>
        <v>3.6946564885496212E-2</v>
      </c>
    </row>
    <row r="2029" spans="1:6" ht="15" thickBot="1" x14ac:dyDescent="0.35">
      <c r="A2029" s="2">
        <v>39563</v>
      </c>
      <c r="B2029" s="5">
        <f t="shared" si="130"/>
        <v>4</v>
      </c>
      <c r="C2029" s="5">
        <f t="shared" si="131"/>
        <v>25</v>
      </c>
      <c r="D2029" s="5">
        <f t="shared" si="132"/>
        <v>6</v>
      </c>
      <c r="E2029" s="3">
        <v>33.979999999999997</v>
      </c>
      <c r="F2029">
        <f t="shared" si="133"/>
        <v>5.8892815076548946E-4</v>
      </c>
    </row>
    <row r="2030" spans="1:6" ht="15" thickBot="1" x14ac:dyDescent="0.35">
      <c r="A2030" s="2">
        <v>39566</v>
      </c>
      <c r="B2030" s="5">
        <f t="shared" si="130"/>
        <v>4</v>
      </c>
      <c r="C2030" s="5">
        <f t="shared" si="131"/>
        <v>28</v>
      </c>
      <c r="D2030" s="5">
        <f t="shared" si="132"/>
        <v>2</v>
      </c>
      <c r="E2030" s="3">
        <v>34.049999999999997</v>
      </c>
      <c r="F2030">
        <f t="shared" si="133"/>
        <v>2.060035314891121E-3</v>
      </c>
    </row>
    <row r="2031" spans="1:6" ht="15" thickBot="1" x14ac:dyDescent="0.35">
      <c r="A2031" s="2">
        <v>39567</v>
      </c>
      <c r="B2031" s="5">
        <f t="shared" si="130"/>
        <v>4</v>
      </c>
      <c r="C2031" s="5">
        <f t="shared" si="131"/>
        <v>29</v>
      </c>
      <c r="D2031" s="5">
        <f t="shared" si="132"/>
        <v>3</v>
      </c>
      <c r="E2031" s="3">
        <v>34.07</v>
      </c>
      <c r="F2031">
        <f t="shared" si="133"/>
        <v>5.8737151248173646E-4</v>
      </c>
    </row>
    <row r="2032" spans="1:6" ht="15" thickBot="1" x14ac:dyDescent="0.35">
      <c r="A2032" s="2">
        <v>39568</v>
      </c>
      <c r="B2032" s="5">
        <f t="shared" si="130"/>
        <v>4</v>
      </c>
      <c r="C2032" s="5">
        <f t="shared" si="131"/>
        <v>30</v>
      </c>
      <c r="D2032" s="5">
        <f t="shared" si="132"/>
        <v>4</v>
      </c>
      <c r="E2032" s="3">
        <v>34.049999999999997</v>
      </c>
      <c r="F2032">
        <f t="shared" si="133"/>
        <v>-5.8702670971538383E-4</v>
      </c>
    </row>
    <row r="2033" spans="1:6" ht="15" thickBot="1" x14ac:dyDescent="0.35">
      <c r="A2033" s="2">
        <v>39569</v>
      </c>
      <c r="B2033" s="5">
        <f t="shared" si="130"/>
        <v>5</v>
      </c>
      <c r="C2033" s="5">
        <f t="shared" si="131"/>
        <v>1</v>
      </c>
      <c r="D2033" s="5">
        <f t="shared" si="132"/>
        <v>5</v>
      </c>
      <c r="E2033" s="3">
        <v>35.97</v>
      </c>
      <c r="F2033">
        <f t="shared" si="133"/>
        <v>5.6387665198237943E-2</v>
      </c>
    </row>
    <row r="2034" spans="1:6" ht="15" thickBot="1" x14ac:dyDescent="0.35">
      <c r="A2034" s="2">
        <v>39570</v>
      </c>
      <c r="B2034" s="5">
        <f t="shared" si="130"/>
        <v>5</v>
      </c>
      <c r="C2034" s="5">
        <f t="shared" si="131"/>
        <v>2</v>
      </c>
      <c r="D2034" s="5">
        <f t="shared" si="132"/>
        <v>6</v>
      </c>
      <c r="E2034" s="3">
        <v>35.299999999999997</v>
      </c>
      <c r="F2034">
        <f t="shared" si="133"/>
        <v>-1.8626633305532436E-2</v>
      </c>
    </row>
    <row r="2035" spans="1:6" ht="15" thickBot="1" x14ac:dyDescent="0.35">
      <c r="A2035" s="2">
        <v>39573</v>
      </c>
      <c r="B2035" s="5">
        <f t="shared" si="130"/>
        <v>5</v>
      </c>
      <c r="C2035" s="5">
        <f t="shared" si="131"/>
        <v>5</v>
      </c>
      <c r="D2035" s="5">
        <f t="shared" si="132"/>
        <v>2</v>
      </c>
      <c r="E2035" s="3">
        <v>35.590000000000003</v>
      </c>
      <c r="F2035">
        <f t="shared" si="133"/>
        <v>8.2152974504251068E-3</v>
      </c>
    </row>
    <row r="2036" spans="1:6" ht="15" thickBot="1" x14ac:dyDescent="0.35">
      <c r="A2036" s="2">
        <v>39574</v>
      </c>
      <c r="B2036" s="5">
        <f t="shared" si="130"/>
        <v>5</v>
      </c>
      <c r="C2036" s="5">
        <f t="shared" si="131"/>
        <v>6</v>
      </c>
      <c r="D2036" s="5">
        <f t="shared" si="132"/>
        <v>3</v>
      </c>
      <c r="E2036" s="3">
        <v>35.409999999999997</v>
      </c>
      <c r="F2036">
        <f t="shared" si="133"/>
        <v>-5.0576004495646752E-3</v>
      </c>
    </row>
    <row r="2037" spans="1:6" ht="15" thickBot="1" x14ac:dyDescent="0.35">
      <c r="A2037" s="2">
        <v>39575</v>
      </c>
      <c r="B2037" s="5">
        <f t="shared" si="130"/>
        <v>5</v>
      </c>
      <c r="C2037" s="5">
        <f t="shared" si="131"/>
        <v>7</v>
      </c>
      <c r="D2037" s="5">
        <f t="shared" si="132"/>
        <v>4</v>
      </c>
      <c r="E2037" s="3">
        <v>35.11</v>
      </c>
      <c r="F2037">
        <f t="shared" si="133"/>
        <v>-8.4721829991527015E-3</v>
      </c>
    </row>
    <row r="2038" spans="1:6" ht="15" thickBot="1" x14ac:dyDescent="0.35">
      <c r="A2038" s="2">
        <v>39576</v>
      </c>
      <c r="B2038" s="5">
        <f t="shared" si="130"/>
        <v>5</v>
      </c>
      <c r="C2038" s="5">
        <f t="shared" si="131"/>
        <v>8</v>
      </c>
      <c r="D2038" s="5">
        <f t="shared" si="132"/>
        <v>5</v>
      </c>
      <c r="E2038" s="3">
        <v>36.08</v>
      </c>
      <c r="F2038">
        <f t="shared" si="133"/>
        <v>2.7627456565081143E-2</v>
      </c>
    </row>
    <row r="2039" spans="1:6" ht="15" thickBot="1" x14ac:dyDescent="0.35">
      <c r="A2039" s="2">
        <v>39577</v>
      </c>
      <c r="B2039" s="5">
        <f t="shared" si="130"/>
        <v>5</v>
      </c>
      <c r="C2039" s="5">
        <f t="shared" si="131"/>
        <v>9</v>
      </c>
      <c r="D2039" s="5">
        <f t="shared" si="132"/>
        <v>6</v>
      </c>
      <c r="E2039" s="3">
        <v>35.82</v>
      </c>
      <c r="F2039">
        <f t="shared" si="133"/>
        <v>-7.206208425720566E-3</v>
      </c>
    </row>
    <row r="2040" spans="1:6" ht="15" thickBot="1" x14ac:dyDescent="0.35">
      <c r="A2040" s="2">
        <v>39580</v>
      </c>
      <c r="B2040" s="5">
        <f t="shared" si="130"/>
        <v>5</v>
      </c>
      <c r="C2040" s="5">
        <f t="shared" si="131"/>
        <v>12</v>
      </c>
      <c r="D2040" s="5">
        <f t="shared" si="132"/>
        <v>2</v>
      </c>
      <c r="E2040" s="3">
        <v>36.79</v>
      </c>
      <c r="F2040">
        <f t="shared" si="133"/>
        <v>2.7079843662758205E-2</v>
      </c>
    </row>
    <row r="2041" spans="1:6" ht="15" thickBot="1" x14ac:dyDescent="0.35">
      <c r="A2041" s="2">
        <v>39581</v>
      </c>
      <c r="B2041" s="5">
        <f t="shared" si="130"/>
        <v>5</v>
      </c>
      <c r="C2041" s="5">
        <f t="shared" si="131"/>
        <v>13</v>
      </c>
      <c r="D2041" s="5">
        <f t="shared" si="132"/>
        <v>3</v>
      </c>
      <c r="E2041" s="3">
        <v>37.56</v>
      </c>
      <c r="F2041">
        <f t="shared" si="133"/>
        <v>2.0929600434900875E-2</v>
      </c>
    </row>
    <row r="2042" spans="1:6" ht="15" thickBot="1" x14ac:dyDescent="0.35">
      <c r="A2042" s="2">
        <v>39582</v>
      </c>
      <c r="B2042" s="5">
        <f t="shared" si="130"/>
        <v>5</v>
      </c>
      <c r="C2042" s="5">
        <f t="shared" si="131"/>
        <v>14</v>
      </c>
      <c r="D2042" s="5">
        <f t="shared" si="132"/>
        <v>4</v>
      </c>
      <c r="E2042" s="3">
        <v>37.61</v>
      </c>
      <c r="F2042">
        <f t="shared" si="133"/>
        <v>1.3312034078806485E-3</v>
      </c>
    </row>
    <row r="2043" spans="1:6" ht="15" thickBot="1" x14ac:dyDescent="0.35">
      <c r="A2043" s="2">
        <v>39583</v>
      </c>
      <c r="B2043" s="5">
        <f t="shared" si="130"/>
        <v>5</v>
      </c>
      <c r="C2043" s="5">
        <f t="shared" si="131"/>
        <v>15</v>
      </c>
      <c r="D2043" s="5">
        <f t="shared" si="132"/>
        <v>5</v>
      </c>
      <c r="E2043" s="3">
        <v>37.64</v>
      </c>
      <c r="F2043">
        <f t="shared" si="133"/>
        <v>7.9766019675621207E-4</v>
      </c>
    </row>
    <row r="2044" spans="1:6" ht="15" thickBot="1" x14ac:dyDescent="0.35">
      <c r="A2044" s="2">
        <v>39584</v>
      </c>
      <c r="B2044" s="5">
        <f t="shared" si="130"/>
        <v>5</v>
      </c>
      <c r="C2044" s="5">
        <f t="shared" si="131"/>
        <v>16</v>
      </c>
      <c r="D2044" s="5">
        <f t="shared" si="132"/>
        <v>6</v>
      </c>
      <c r="E2044" s="3">
        <v>37.61</v>
      </c>
      <c r="F2044">
        <f t="shared" si="133"/>
        <v>-7.9702444208292074E-4</v>
      </c>
    </row>
    <row r="2045" spans="1:6" ht="15" thickBot="1" x14ac:dyDescent="0.35">
      <c r="A2045" s="2">
        <v>39587</v>
      </c>
      <c r="B2045" s="5">
        <f t="shared" si="130"/>
        <v>5</v>
      </c>
      <c r="C2045" s="5">
        <f t="shared" si="131"/>
        <v>19</v>
      </c>
      <c r="D2045" s="5">
        <f t="shared" si="132"/>
        <v>2</v>
      </c>
      <c r="E2045" s="3">
        <v>37.25</v>
      </c>
      <c r="F2045">
        <f t="shared" si="133"/>
        <v>-9.5719223610741672E-3</v>
      </c>
    </row>
    <row r="2046" spans="1:6" ht="15" thickBot="1" x14ac:dyDescent="0.35">
      <c r="A2046" s="2">
        <v>39588</v>
      </c>
      <c r="B2046" s="5">
        <f t="shared" si="130"/>
        <v>5</v>
      </c>
      <c r="C2046" s="5">
        <f t="shared" si="131"/>
        <v>20</v>
      </c>
      <c r="D2046" s="5">
        <f t="shared" si="132"/>
        <v>3</v>
      </c>
      <c r="E2046" s="3">
        <v>36.770000000000003</v>
      </c>
      <c r="F2046">
        <f t="shared" si="133"/>
        <v>-1.2885906040268373E-2</v>
      </c>
    </row>
    <row r="2047" spans="1:6" ht="15" thickBot="1" x14ac:dyDescent="0.35">
      <c r="A2047" s="2">
        <v>39589</v>
      </c>
      <c r="B2047" s="5">
        <f t="shared" si="130"/>
        <v>5</v>
      </c>
      <c r="C2047" s="5">
        <f t="shared" si="131"/>
        <v>21</v>
      </c>
      <c r="D2047" s="5">
        <f t="shared" si="132"/>
        <v>4</v>
      </c>
      <c r="E2047" s="3">
        <v>36.729999999999997</v>
      </c>
      <c r="F2047">
        <f t="shared" si="133"/>
        <v>-1.0878433505576897E-3</v>
      </c>
    </row>
    <row r="2048" spans="1:6" ht="15" thickBot="1" x14ac:dyDescent="0.35">
      <c r="A2048" s="2">
        <v>39590</v>
      </c>
      <c r="B2048" s="5">
        <f t="shared" si="130"/>
        <v>5</v>
      </c>
      <c r="C2048" s="5">
        <f t="shared" si="131"/>
        <v>22</v>
      </c>
      <c r="D2048" s="5">
        <f t="shared" si="132"/>
        <v>5</v>
      </c>
      <c r="E2048" s="3">
        <v>37.5</v>
      </c>
      <c r="F2048">
        <f t="shared" si="133"/>
        <v>2.096378981758789E-2</v>
      </c>
    </row>
    <row r="2049" spans="1:6" ht="15" thickBot="1" x14ac:dyDescent="0.35">
      <c r="A2049" s="2">
        <v>39591</v>
      </c>
      <c r="B2049" s="5">
        <f t="shared" si="130"/>
        <v>5</v>
      </c>
      <c r="C2049" s="5">
        <f t="shared" si="131"/>
        <v>23</v>
      </c>
      <c r="D2049" s="5">
        <f t="shared" si="132"/>
        <v>6</v>
      </c>
      <c r="E2049" s="3">
        <v>36.51</v>
      </c>
      <c r="F2049">
        <f t="shared" si="133"/>
        <v>-2.6400000000000052E-2</v>
      </c>
    </row>
    <row r="2050" spans="1:6" ht="15" thickBot="1" x14ac:dyDescent="0.35">
      <c r="A2050" s="2">
        <v>39595</v>
      </c>
      <c r="B2050" s="5">
        <f t="shared" si="130"/>
        <v>5</v>
      </c>
      <c r="C2050" s="5">
        <f t="shared" si="131"/>
        <v>27</v>
      </c>
      <c r="D2050" s="5">
        <f t="shared" si="132"/>
        <v>3</v>
      </c>
      <c r="E2050" s="3">
        <v>37</v>
      </c>
      <c r="F2050">
        <f t="shared" si="133"/>
        <v>1.3420980553273131E-2</v>
      </c>
    </row>
    <row r="2051" spans="1:6" ht="15" thickBot="1" x14ac:dyDescent="0.35">
      <c r="A2051" s="2">
        <v>39596</v>
      </c>
      <c r="B2051" s="5">
        <f t="shared" ref="B2051:B2114" si="134">MONTH(A2051)</f>
        <v>5</v>
      </c>
      <c r="C2051" s="5">
        <f t="shared" ref="C2051:C2114" si="135">DAY(A2051)</f>
        <v>28</v>
      </c>
      <c r="D2051" s="5">
        <f t="shared" ref="D2051:D2114" si="136">WEEKDAY(A2051,1)</f>
        <v>4</v>
      </c>
      <c r="E2051" s="3">
        <v>36.700000000000003</v>
      </c>
      <c r="F2051">
        <f t="shared" si="133"/>
        <v>-8.1081081081080305E-3</v>
      </c>
    </row>
    <row r="2052" spans="1:6" ht="15" thickBot="1" x14ac:dyDescent="0.35">
      <c r="A2052" s="2">
        <v>39597</v>
      </c>
      <c r="B2052" s="5">
        <f t="shared" si="134"/>
        <v>5</v>
      </c>
      <c r="C2052" s="5">
        <f t="shared" si="135"/>
        <v>29</v>
      </c>
      <c r="D2052" s="5">
        <f t="shared" si="136"/>
        <v>5</v>
      </c>
      <c r="E2052" s="3">
        <v>37.01</v>
      </c>
      <c r="F2052">
        <f t="shared" ref="F2052:F2115" si="137">(E2052-E2051)/E2051</f>
        <v>8.446866485013492E-3</v>
      </c>
    </row>
    <row r="2053" spans="1:6" ht="15" thickBot="1" x14ac:dyDescent="0.35">
      <c r="A2053" s="2">
        <v>39598</v>
      </c>
      <c r="B2053" s="5">
        <f t="shared" si="134"/>
        <v>5</v>
      </c>
      <c r="C2053" s="5">
        <f t="shared" si="135"/>
        <v>30</v>
      </c>
      <c r="D2053" s="5">
        <f t="shared" si="136"/>
        <v>6</v>
      </c>
      <c r="E2053" s="3">
        <v>37.1</v>
      </c>
      <c r="F2053">
        <f t="shared" si="137"/>
        <v>2.431775195893094E-3</v>
      </c>
    </row>
    <row r="2054" spans="1:6" ht="15" thickBot="1" x14ac:dyDescent="0.35">
      <c r="A2054" s="2">
        <v>39601</v>
      </c>
      <c r="B2054" s="5">
        <f t="shared" si="134"/>
        <v>6</v>
      </c>
      <c r="C2054" s="5">
        <f t="shared" si="135"/>
        <v>2</v>
      </c>
      <c r="D2054" s="5">
        <f t="shared" si="136"/>
        <v>2</v>
      </c>
      <c r="E2054" s="3">
        <v>36.33</v>
      </c>
      <c r="F2054">
        <f t="shared" si="137"/>
        <v>-2.0754716981132158E-2</v>
      </c>
    </row>
    <row r="2055" spans="1:6" ht="15" thickBot="1" x14ac:dyDescent="0.35">
      <c r="A2055" s="2">
        <v>39602</v>
      </c>
      <c r="B2055" s="5">
        <f t="shared" si="134"/>
        <v>6</v>
      </c>
      <c r="C2055" s="5">
        <f t="shared" si="135"/>
        <v>3</v>
      </c>
      <c r="D2055" s="5">
        <f t="shared" si="136"/>
        <v>3</v>
      </c>
      <c r="E2055" s="3">
        <v>35.81</v>
      </c>
      <c r="F2055">
        <f t="shared" si="137"/>
        <v>-1.4313239746765649E-2</v>
      </c>
    </row>
    <row r="2056" spans="1:6" ht="15" thickBot="1" x14ac:dyDescent="0.35">
      <c r="A2056" s="2">
        <v>39603</v>
      </c>
      <c r="B2056" s="5">
        <f t="shared" si="134"/>
        <v>6</v>
      </c>
      <c r="C2056" s="5">
        <f t="shared" si="135"/>
        <v>4</v>
      </c>
      <c r="D2056" s="5">
        <f t="shared" si="136"/>
        <v>4</v>
      </c>
      <c r="E2056" s="3">
        <v>36.5</v>
      </c>
      <c r="F2056">
        <f t="shared" si="137"/>
        <v>1.9268360793074497E-2</v>
      </c>
    </row>
    <row r="2057" spans="1:6" ht="15" thickBot="1" x14ac:dyDescent="0.35">
      <c r="A2057" s="2">
        <v>39604</v>
      </c>
      <c r="B2057" s="5">
        <f t="shared" si="134"/>
        <v>6</v>
      </c>
      <c r="C2057" s="5">
        <f t="shared" si="135"/>
        <v>5</v>
      </c>
      <c r="D2057" s="5">
        <f t="shared" si="136"/>
        <v>5</v>
      </c>
      <c r="E2057" s="3">
        <v>36.880000000000003</v>
      </c>
      <c r="F2057">
        <f t="shared" si="137"/>
        <v>1.0410958904109658E-2</v>
      </c>
    </row>
    <row r="2058" spans="1:6" ht="15" thickBot="1" x14ac:dyDescent="0.35">
      <c r="A2058" s="2">
        <v>39605</v>
      </c>
      <c r="B2058" s="5">
        <f t="shared" si="134"/>
        <v>6</v>
      </c>
      <c r="C2058" s="5">
        <f t="shared" si="135"/>
        <v>6</v>
      </c>
      <c r="D2058" s="5">
        <f t="shared" si="136"/>
        <v>6</v>
      </c>
      <c r="E2058" s="3">
        <v>36.33</v>
      </c>
      <c r="F2058">
        <f t="shared" si="137"/>
        <v>-1.491323210412159E-2</v>
      </c>
    </row>
    <row r="2059" spans="1:6" ht="15" thickBot="1" x14ac:dyDescent="0.35">
      <c r="A2059" s="2">
        <v>39608</v>
      </c>
      <c r="B2059" s="5">
        <f t="shared" si="134"/>
        <v>6</v>
      </c>
      <c r="C2059" s="5">
        <f t="shared" si="135"/>
        <v>9</v>
      </c>
      <c r="D2059" s="5">
        <f t="shared" si="136"/>
        <v>2</v>
      </c>
      <c r="E2059" s="3">
        <v>36.020000000000003</v>
      </c>
      <c r="F2059">
        <f t="shared" si="137"/>
        <v>-8.5328929259563778E-3</v>
      </c>
    </row>
    <row r="2060" spans="1:6" ht="15" thickBot="1" x14ac:dyDescent="0.35">
      <c r="A2060" s="2">
        <v>39609</v>
      </c>
      <c r="B2060" s="5">
        <f t="shared" si="134"/>
        <v>6</v>
      </c>
      <c r="C2060" s="5">
        <f t="shared" si="135"/>
        <v>10</v>
      </c>
      <c r="D2060" s="5">
        <f t="shared" si="136"/>
        <v>3</v>
      </c>
      <c r="E2060" s="3">
        <v>35.590000000000003</v>
      </c>
      <c r="F2060">
        <f t="shared" si="137"/>
        <v>-1.1937812326485277E-2</v>
      </c>
    </row>
    <row r="2061" spans="1:6" ht="15" thickBot="1" x14ac:dyDescent="0.35">
      <c r="A2061" s="2">
        <v>39610</v>
      </c>
      <c r="B2061" s="5">
        <f t="shared" si="134"/>
        <v>6</v>
      </c>
      <c r="C2061" s="5">
        <f t="shared" si="135"/>
        <v>11</v>
      </c>
      <c r="D2061" s="5">
        <f t="shared" si="136"/>
        <v>4</v>
      </c>
      <c r="E2061" s="3">
        <v>35.4</v>
      </c>
      <c r="F2061">
        <f t="shared" si="137"/>
        <v>-5.338578252318202E-3</v>
      </c>
    </row>
    <row r="2062" spans="1:6" ht="15" thickBot="1" x14ac:dyDescent="0.35">
      <c r="A2062" s="2">
        <v>39611</v>
      </c>
      <c r="B2062" s="5">
        <f t="shared" si="134"/>
        <v>6</v>
      </c>
      <c r="C2062" s="5">
        <f t="shared" si="135"/>
        <v>12</v>
      </c>
      <c r="D2062" s="5">
        <f t="shared" si="136"/>
        <v>5</v>
      </c>
      <c r="E2062" s="3">
        <v>35.29</v>
      </c>
      <c r="F2062">
        <f t="shared" si="137"/>
        <v>-3.1073446327683457E-3</v>
      </c>
    </row>
    <row r="2063" spans="1:6" ht="15" thickBot="1" x14ac:dyDescent="0.35">
      <c r="A2063" s="2">
        <v>39612</v>
      </c>
      <c r="B2063" s="5">
        <f t="shared" si="134"/>
        <v>6</v>
      </c>
      <c r="C2063" s="5">
        <f t="shared" si="135"/>
        <v>13</v>
      </c>
      <c r="D2063" s="5">
        <f t="shared" si="136"/>
        <v>6</v>
      </c>
      <c r="E2063" s="3">
        <v>36.21</v>
      </c>
      <c r="F2063">
        <f t="shared" si="137"/>
        <v>2.606970813261552E-2</v>
      </c>
    </row>
    <row r="2064" spans="1:6" ht="15" thickBot="1" x14ac:dyDescent="0.35">
      <c r="A2064" s="2">
        <v>39615</v>
      </c>
      <c r="B2064" s="5">
        <f t="shared" si="134"/>
        <v>6</v>
      </c>
      <c r="C2064" s="5">
        <f t="shared" si="135"/>
        <v>16</v>
      </c>
      <c r="D2064" s="5">
        <f t="shared" si="136"/>
        <v>2</v>
      </c>
      <c r="E2064" s="3">
        <v>36.549999999999997</v>
      </c>
      <c r="F2064">
        <f t="shared" si="137"/>
        <v>9.3896713615022453E-3</v>
      </c>
    </row>
    <row r="2065" spans="1:6" ht="15" thickBot="1" x14ac:dyDescent="0.35">
      <c r="A2065" s="2">
        <v>39616</v>
      </c>
      <c r="B2065" s="5">
        <f t="shared" si="134"/>
        <v>6</v>
      </c>
      <c r="C2065" s="5">
        <f t="shared" si="135"/>
        <v>17</v>
      </c>
      <c r="D2065" s="5">
        <f t="shared" si="136"/>
        <v>3</v>
      </c>
      <c r="E2065" s="3">
        <v>35.799999999999997</v>
      </c>
      <c r="F2065">
        <f t="shared" si="137"/>
        <v>-2.0519835841313273E-2</v>
      </c>
    </row>
    <row r="2066" spans="1:6" ht="15" thickBot="1" x14ac:dyDescent="0.35">
      <c r="A2066" s="2">
        <v>39617</v>
      </c>
      <c r="B2066" s="5">
        <f t="shared" si="134"/>
        <v>6</v>
      </c>
      <c r="C2066" s="5">
        <f t="shared" si="135"/>
        <v>18</v>
      </c>
      <c r="D2066" s="5">
        <f t="shared" si="136"/>
        <v>4</v>
      </c>
      <c r="E2066" s="3">
        <v>35.67</v>
      </c>
      <c r="F2066">
        <f t="shared" si="137"/>
        <v>-3.6312849162009908E-3</v>
      </c>
    </row>
    <row r="2067" spans="1:6" ht="15" thickBot="1" x14ac:dyDescent="0.35">
      <c r="A2067" s="2">
        <v>39618</v>
      </c>
      <c r="B2067" s="5">
        <f t="shared" si="134"/>
        <v>6</v>
      </c>
      <c r="C2067" s="5">
        <f t="shared" si="135"/>
        <v>19</v>
      </c>
      <c r="D2067" s="5">
        <f t="shared" si="136"/>
        <v>5</v>
      </c>
      <c r="E2067" s="3">
        <v>36.04</v>
      </c>
      <c r="F2067">
        <f t="shared" si="137"/>
        <v>1.0372862349313077E-2</v>
      </c>
    </row>
    <row r="2068" spans="1:6" ht="15" thickBot="1" x14ac:dyDescent="0.35">
      <c r="A2068" s="2">
        <v>39619</v>
      </c>
      <c r="B2068" s="5">
        <f t="shared" si="134"/>
        <v>6</v>
      </c>
      <c r="C2068" s="5">
        <f t="shared" si="135"/>
        <v>20</v>
      </c>
      <c r="D2068" s="5">
        <f t="shared" si="136"/>
        <v>6</v>
      </c>
      <c r="E2068" s="3">
        <v>35.590000000000003</v>
      </c>
      <c r="F2068">
        <f t="shared" si="137"/>
        <v>-1.2486126526082013E-2</v>
      </c>
    </row>
    <row r="2069" spans="1:6" ht="15" thickBot="1" x14ac:dyDescent="0.35">
      <c r="A2069" s="2">
        <v>39622</v>
      </c>
      <c r="B2069" s="5">
        <f t="shared" si="134"/>
        <v>6</v>
      </c>
      <c r="C2069" s="5">
        <f t="shared" si="135"/>
        <v>23</v>
      </c>
      <c r="D2069" s="5">
        <f t="shared" si="136"/>
        <v>2</v>
      </c>
      <c r="E2069" s="3">
        <v>34.82</v>
      </c>
      <c r="F2069">
        <f t="shared" si="137"/>
        <v>-2.1635290812025934E-2</v>
      </c>
    </row>
    <row r="2070" spans="1:6" ht="15" thickBot="1" x14ac:dyDescent="0.35">
      <c r="A2070" s="2">
        <v>39623</v>
      </c>
      <c r="B2070" s="5">
        <f t="shared" si="134"/>
        <v>6</v>
      </c>
      <c r="C2070" s="5">
        <f t="shared" si="135"/>
        <v>24</v>
      </c>
      <c r="D2070" s="5">
        <f t="shared" si="136"/>
        <v>3</v>
      </c>
      <c r="E2070" s="3">
        <v>34.79</v>
      </c>
      <c r="F2070">
        <f t="shared" si="137"/>
        <v>-8.615738081562647E-4</v>
      </c>
    </row>
    <row r="2071" spans="1:6" ht="15" thickBot="1" x14ac:dyDescent="0.35">
      <c r="A2071" s="2">
        <v>39624</v>
      </c>
      <c r="B2071" s="5">
        <f t="shared" si="134"/>
        <v>6</v>
      </c>
      <c r="C2071" s="5">
        <f t="shared" si="135"/>
        <v>25</v>
      </c>
      <c r="D2071" s="5">
        <f t="shared" si="136"/>
        <v>4</v>
      </c>
      <c r="E2071" s="3">
        <v>35.369999999999997</v>
      </c>
      <c r="F2071">
        <f t="shared" si="137"/>
        <v>1.6671457315320447E-2</v>
      </c>
    </row>
    <row r="2072" spans="1:6" ht="15" thickBot="1" x14ac:dyDescent="0.35">
      <c r="A2072" s="2">
        <v>39625</v>
      </c>
      <c r="B2072" s="5">
        <f t="shared" si="134"/>
        <v>6</v>
      </c>
      <c r="C2072" s="5">
        <f t="shared" si="135"/>
        <v>26</v>
      </c>
      <c r="D2072" s="5">
        <f t="shared" si="136"/>
        <v>5</v>
      </c>
      <c r="E2072" s="3">
        <v>33.909999999999997</v>
      </c>
      <c r="F2072">
        <f t="shared" si="137"/>
        <v>-4.1277919140514589E-2</v>
      </c>
    </row>
    <row r="2073" spans="1:6" ht="15" thickBot="1" x14ac:dyDescent="0.35">
      <c r="A2073" s="2">
        <v>39626</v>
      </c>
      <c r="B2073" s="5">
        <f t="shared" si="134"/>
        <v>6</v>
      </c>
      <c r="C2073" s="5">
        <f t="shared" si="135"/>
        <v>27</v>
      </c>
      <c r="D2073" s="5">
        <f t="shared" si="136"/>
        <v>6</v>
      </c>
      <c r="E2073" s="3">
        <v>33.76</v>
      </c>
      <c r="F2073">
        <f t="shared" si="137"/>
        <v>-4.4234739015039399E-3</v>
      </c>
    </row>
    <row r="2074" spans="1:6" ht="15" thickBot="1" x14ac:dyDescent="0.35">
      <c r="A2074" s="2">
        <v>39629</v>
      </c>
      <c r="B2074" s="5">
        <f t="shared" si="134"/>
        <v>6</v>
      </c>
      <c r="C2074" s="5">
        <f t="shared" si="135"/>
        <v>30</v>
      </c>
      <c r="D2074" s="5">
        <f t="shared" si="136"/>
        <v>2</v>
      </c>
      <c r="E2074" s="3">
        <v>33.15</v>
      </c>
      <c r="F2074">
        <f t="shared" si="137"/>
        <v>-1.8068720379146905E-2</v>
      </c>
    </row>
    <row r="2075" spans="1:6" ht="15" thickBot="1" x14ac:dyDescent="0.35">
      <c r="A2075" s="2">
        <v>39630</v>
      </c>
      <c r="B2075" s="5">
        <f t="shared" si="134"/>
        <v>7</v>
      </c>
      <c r="C2075" s="5">
        <f t="shared" si="135"/>
        <v>1</v>
      </c>
      <c r="D2075" s="5">
        <f t="shared" si="136"/>
        <v>3</v>
      </c>
      <c r="E2075" s="3">
        <v>33.78</v>
      </c>
      <c r="F2075">
        <f t="shared" si="137"/>
        <v>1.9004524886877906E-2</v>
      </c>
    </row>
    <row r="2076" spans="1:6" ht="15" thickBot="1" x14ac:dyDescent="0.35">
      <c r="A2076" s="2">
        <v>39631</v>
      </c>
      <c r="B2076" s="5">
        <f t="shared" si="134"/>
        <v>7</v>
      </c>
      <c r="C2076" s="5">
        <f t="shared" si="135"/>
        <v>2</v>
      </c>
      <c r="D2076" s="5">
        <f t="shared" si="136"/>
        <v>4</v>
      </c>
      <c r="E2076" s="3">
        <v>33.17</v>
      </c>
      <c r="F2076">
        <f t="shared" si="137"/>
        <v>-1.8058022498519816E-2</v>
      </c>
    </row>
    <row r="2077" spans="1:6" ht="15" thickBot="1" x14ac:dyDescent="0.35">
      <c r="A2077" s="2">
        <v>39632</v>
      </c>
      <c r="B2077" s="5">
        <f t="shared" si="134"/>
        <v>7</v>
      </c>
      <c r="C2077" s="5">
        <f t="shared" si="135"/>
        <v>3</v>
      </c>
      <c r="D2077" s="5">
        <f t="shared" si="136"/>
        <v>5</v>
      </c>
      <c r="E2077" s="3">
        <v>32.93</v>
      </c>
      <c r="F2077">
        <f t="shared" si="137"/>
        <v>-7.2354537232439545E-3</v>
      </c>
    </row>
    <row r="2078" spans="1:6" ht="15" thickBot="1" x14ac:dyDescent="0.35">
      <c r="A2078" s="2">
        <v>39636</v>
      </c>
      <c r="B2078" s="5">
        <f t="shared" si="134"/>
        <v>7</v>
      </c>
      <c r="C2078" s="5">
        <f t="shared" si="135"/>
        <v>7</v>
      </c>
      <c r="D2078" s="5">
        <f t="shared" si="136"/>
        <v>2</v>
      </c>
      <c r="E2078" s="3">
        <v>32.94</v>
      </c>
      <c r="F2078">
        <f t="shared" si="137"/>
        <v>3.0367446097777134E-4</v>
      </c>
    </row>
    <row r="2079" spans="1:6" ht="15" thickBot="1" x14ac:dyDescent="0.35">
      <c r="A2079" s="2">
        <v>39637</v>
      </c>
      <c r="B2079" s="5">
        <f t="shared" si="134"/>
        <v>7</v>
      </c>
      <c r="C2079" s="5">
        <f t="shared" si="135"/>
        <v>8</v>
      </c>
      <c r="D2079" s="5">
        <f t="shared" si="136"/>
        <v>3</v>
      </c>
      <c r="E2079" s="3">
        <v>33.58</v>
      </c>
      <c r="F2079">
        <f t="shared" si="137"/>
        <v>1.9429265330904694E-2</v>
      </c>
    </row>
    <row r="2080" spans="1:6" ht="15" thickBot="1" x14ac:dyDescent="0.35">
      <c r="A2080" s="2">
        <v>39638</v>
      </c>
      <c r="B2080" s="5">
        <f t="shared" si="134"/>
        <v>7</v>
      </c>
      <c r="C2080" s="5">
        <f t="shared" si="135"/>
        <v>9</v>
      </c>
      <c r="D2080" s="5">
        <f t="shared" si="136"/>
        <v>4</v>
      </c>
      <c r="E2080" s="3">
        <v>32.770000000000003</v>
      </c>
      <c r="F2080">
        <f t="shared" si="137"/>
        <v>-2.412150089338878E-2</v>
      </c>
    </row>
    <row r="2081" spans="1:6" ht="15" thickBot="1" x14ac:dyDescent="0.35">
      <c r="A2081" s="2">
        <v>39639</v>
      </c>
      <c r="B2081" s="5">
        <f t="shared" si="134"/>
        <v>7</v>
      </c>
      <c r="C2081" s="5">
        <f t="shared" si="135"/>
        <v>10</v>
      </c>
      <c r="D2081" s="5">
        <f t="shared" si="136"/>
        <v>5</v>
      </c>
      <c r="E2081" s="3">
        <v>33.11</v>
      </c>
      <c r="F2081">
        <f t="shared" si="137"/>
        <v>1.0375343301800314E-2</v>
      </c>
    </row>
    <row r="2082" spans="1:6" ht="15" thickBot="1" x14ac:dyDescent="0.35">
      <c r="A2082" s="2">
        <v>39640</v>
      </c>
      <c r="B2082" s="5">
        <f t="shared" si="134"/>
        <v>7</v>
      </c>
      <c r="C2082" s="5">
        <f t="shared" si="135"/>
        <v>11</v>
      </c>
      <c r="D2082" s="5">
        <f t="shared" si="136"/>
        <v>6</v>
      </c>
      <c r="E2082" s="3">
        <v>32.840000000000003</v>
      </c>
      <c r="F2082">
        <f t="shared" si="137"/>
        <v>-8.1546360616126853E-3</v>
      </c>
    </row>
    <row r="2083" spans="1:6" ht="15" thickBot="1" x14ac:dyDescent="0.35">
      <c r="A2083" s="2">
        <v>39643</v>
      </c>
      <c r="B2083" s="5">
        <f t="shared" si="134"/>
        <v>7</v>
      </c>
      <c r="C2083" s="5">
        <f t="shared" si="135"/>
        <v>14</v>
      </c>
      <c r="D2083" s="5">
        <f t="shared" si="136"/>
        <v>2</v>
      </c>
      <c r="E2083" s="3">
        <v>32.22</v>
      </c>
      <c r="F2083">
        <f t="shared" si="137"/>
        <v>-1.8879415347137773E-2</v>
      </c>
    </row>
    <row r="2084" spans="1:6" ht="15" thickBot="1" x14ac:dyDescent="0.35">
      <c r="A2084" s="2">
        <v>39644</v>
      </c>
      <c r="B2084" s="5">
        <f t="shared" si="134"/>
        <v>7</v>
      </c>
      <c r="C2084" s="5">
        <f t="shared" si="135"/>
        <v>15</v>
      </c>
      <c r="D2084" s="5">
        <f t="shared" si="136"/>
        <v>3</v>
      </c>
      <c r="E2084" s="3">
        <v>32.65</v>
      </c>
      <c r="F2084">
        <f t="shared" si="137"/>
        <v>1.3345747982619482E-2</v>
      </c>
    </row>
    <row r="2085" spans="1:6" ht="15" thickBot="1" x14ac:dyDescent="0.35">
      <c r="A2085" s="2">
        <v>39645</v>
      </c>
      <c r="B2085" s="5">
        <f t="shared" si="134"/>
        <v>7</v>
      </c>
      <c r="C2085" s="5">
        <f t="shared" si="135"/>
        <v>16</v>
      </c>
      <c r="D2085" s="5">
        <f t="shared" si="136"/>
        <v>4</v>
      </c>
      <c r="E2085" s="3">
        <v>33.17</v>
      </c>
      <c r="F2085">
        <f t="shared" si="137"/>
        <v>1.592649310872904E-2</v>
      </c>
    </row>
    <row r="2086" spans="1:6" ht="15" thickBot="1" x14ac:dyDescent="0.35">
      <c r="A2086" s="2">
        <v>39646</v>
      </c>
      <c r="B2086" s="5">
        <f t="shared" si="134"/>
        <v>7</v>
      </c>
      <c r="C2086" s="5">
        <f t="shared" si="135"/>
        <v>17</v>
      </c>
      <c r="D2086" s="5">
        <f t="shared" si="136"/>
        <v>5</v>
      </c>
      <c r="E2086" s="3">
        <v>33.64</v>
      </c>
      <c r="F2086">
        <f t="shared" si="137"/>
        <v>1.416943020801926E-2</v>
      </c>
    </row>
    <row r="2087" spans="1:6" ht="15" thickBot="1" x14ac:dyDescent="0.35">
      <c r="A2087" s="2">
        <v>39647</v>
      </c>
      <c r="B2087" s="5">
        <f t="shared" si="134"/>
        <v>7</v>
      </c>
      <c r="C2087" s="5">
        <f t="shared" si="135"/>
        <v>18</v>
      </c>
      <c r="D2087" s="5">
        <f t="shared" si="136"/>
        <v>6</v>
      </c>
      <c r="E2087" s="3">
        <v>32.85</v>
      </c>
      <c r="F2087">
        <f t="shared" si="137"/>
        <v>-2.3483947681331722E-2</v>
      </c>
    </row>
    <row r="2088" spans="1:6" ht="15" thickBot="1" x14ac:dyDescent="0.35">
      <c r="A2088" s="2">
        <v>39650</v>
      </c>
      <c r="B2088" s="5">
        <f t="shared" si="134"/>
        <v>7</v>
      </c>
      <c r="C2088" s="5">
        <f t="shared" si="135"/>
        <v>21</v>
      </c>
      <c r="D2088" s="5">
        <f t="shared" si="136"/>
        <v>2</v>
      </c>
      <c r="E2088" s="3">
        <v>32.520000000000003</v>
      </c>
      <c r="F2088">
        <f t="shared" si="137"/>
        <v>-1.0045662100456569E-2</v>
      </c>
    </row>
    <row r="2089" spans="1:6" ht="15" thickBot="1" x14ac:dyDescent="0.35">
      <c r="A2089" s="2">
        <v>39651</v>
      </c>
      <c r="B2089" s="5">
        <f t="shared" si="134"/>
        <v>7</v>
      </c>
      <c r="C2089" s="5">
        <f t="shared" si="135"/>
        <v>22</v>
      </c>
      <c r="D2089" s="5">
        <f t="shared" si="136"/>
        <v>3</v>
      </c>
      <c r="E2089" s="3">
        <v>33.090000000000003</v>
      </c>
      <c r="F2089">
        <f t="shared" si="137"/>
        <v>1.7527675276752773E-2</v>
      </c>
    </row>
    <row r="2090" spans="1:6" ht="15" thickBot="1" x14ac:dyDescent="0.35">
      <c r="A2090" s="2">
        <v>39652</v>
      </c>
      <c r="B2090" s="5">
        <f t="shared" si="134"/>
        <v>7</v>
      </c>
      <c r="C2090" s="5">
        <f t="shared" si="135"/>
        <v>23</v>
      </c>
      <c r="D2090" s="5">
        <f t="shared" si="136"/>
        <v>4</v>
      </c>
      <c r="E2090" s="3">
        <v>33.25</v>
      </c>
      <c r="F2090">
        <f t="shared" si="137"/>
        <v>4.8352976730128916E-3</v>
      </c>
    </row>
    <row r="2091" spans="1:6" ht="15" thickBot="1" x14ac:dyDescent="0.35">
      <c r="A2091" s="2">
        <v>39653</v>
      </c>
      <c r="B2091" s="5">
        <f t="shared" si="134"/>
        <v>7</v>
      </c>
      <c r="C2091" s="5">
        <f t="shared" si="135"/>
        <v>24</v>
      </c>
      <c r="D2091" s="5">
        <f t="shared" si="136"/>
        <v>5</v>
      </c>
      <c r="E2091" s="3">
        <v>35.020000000000003</v>
      </c>
      <c r="F2091">
        <f t="shared" si="137"/>
        <v>5.3233082706767014E-2</v>
      </c>
    </row>
    <row r="2092" spans="1:6" ht="15" thickBot="1" x14ac:dyDescent="0.35">
      <c r="A2092" s="2">
        <v>39654</v>
      </c>
      <c r="B2092" s="5">
        <f t="shared" si="134"/>
        <v>7</v>
      </c>
      <c r="C2092" s="5">
        <f t="shared" si="135"/>
        <v>25</v>
      </c>
      <c r="D2092" s="5">
        <f t="shared" si="136"/>
        <v>6</v>
      </c>
      <c r="E2092" s="3">
        <v>37.75</v>
      </c>
      <c r="F2092">
        <f t="shared" si="137"/>
        <v>7.7955454026270604E-2</v>
      </c>
    </row>
    <row r="2093" spans="1:6" ht="15" thickBot="1" x14ac:dyDescent="0.35">
      <c r="A2093" s="2">
        <v>39657</v>
      </c>
      <c r="B2093" s="5">
        <f t="shared" si="134"/>
        <v>7</v>
      </c>
      <c r="C2093" s="5">
        <f t="shared" si="135"/>
        <v>28</v>
      </c>
      <c r="D2093" s="5">
        <f t="shared" si="136"/>
        <v>2</v>
      </c>
      <c r="E2093" s="3">
        <v>37.5</v>
      </c>
      <c r="F2093">
        <f t="shared" si="137"/>
        <v>-6.6225165562913907E-3</v>
      </c>
    </row>
    <row r="2094" spans="1:6" ht="15" thickBot="1" x14ac:dyDescent="0.35">
      <c r="A2094" s="2">
        <v>39658</v>
      </c>
      <c r="B2094" s="5">
        <f t="shared" si="134"/>
        <v>7</v>
      </c>
      <c r="C2094" s="5">
        <f t="shared" si="135"/>
        <v>29</v>
      </c>
      <c r="D2094" s="5">
        <f t="shared" si="136"/>
        <v>3</v>
      </c>
      <c r="E2094" s="3">
        <v>38.65</v>
      </c>
      <c r="F2094">
        <f t="shared" si="137"/>
        <v>3.066666666666663E-2</v>
      </c>
    </row>
    <row r="2095" spans="1:6" ht="15" thickBot="1" x14ac:dyDescent="0.35">
      <c r="A2095" s="2">
        <v>39659</v>
      </c>
      <c r="B2095" s="5">
        <f t="shared" si="134"/>
        <v>7</v>
      </c>
      <c r="C2095" s="5">
        <f t="shared" si="135"/>
        <v>30</v>
      </c>
      <c r="D2095" s="5">
        <f t="shared" si="136"/>
        <v>4</v>
      </c>
      <c r="E2095" s="3">
        <v>39.07</v>
      </c>
      <c r="F2095">
        <f t="shared" si="137"/>
        <v>1.0866752910737432E-2</v>
      </c>
    </row>
    <row r="2096" spans="1:6" ht="15" thickBot="1" x14ac:dyDescent="0.35">
      <c r="A2096" s="2">
        <v>39660</v>
      </c>
      <c r="B2096" s="5">
        <f t="shared" si="134"/>
        <v>7</v>
      </c>
      <c r="C2096" s="5">
        <f t="shared" si="135"/>
        <v>31</v>
      </c>
      <c r="D2096" s="5">
        <f t="shared" si="136"/>
        <v>5</v>
      </c>
      <c r="E2096" s="3">
        <v>39.04</v>
      </c>
      <c r="F2096">
        <f t="shared" si="137"/>
        <v>-7.6785257230614634E-4</v>
      </c>
    </row>
    <row r="2097" spans="1:6" ht="15" thickBot="1" x14ac:dyDescent="0.35">
      <c r="A2097" s="2">
        <v>39661</v>
      </c>
      <c r="B2097" s="5">
        <f t="shared" si="134"/>
        <v>8</v>
      </c>
      <c r="C2097" s="5">
        <f t="shared" si="135"/>
        <v>1</v>
      </c>
      <c r="D2097" s="5">
        <f t="shared" si="136"/>
        <v>6</v>
      </c>
      <c r="E2097" s="3">
        <v>39.01</v>
      </c>
      <c r="F2097">
        <f t="shared" si="137"/>
        <v>-7.6844262295084882E-4</v>
      </c>
    </row>
    <row r="2098" spans="1:6" ht="15" thickBot="1" x14ac:dyDescent="0.35">
      <c r="A2098" s="2">
        <v>39664</v>
      </c>
      <c r="B2098" s="5">
        <f t="shared" si="134"/>
        <v>8</v>
      </c>
      <c r="C2098" s="5">
        <f t="shared" si="135"/>
        <v>4</v>
      </c>
      <c r="D2098" s="5">
        <f t="shared" si="136"/>
        <v>2</v>
      </c>
      <c r="E2098" s="3">
        <v>39.82</v>
      </c>
      <c r="F2098">
        <f t="shared" si="137"/>
        <v>2.0763906690592214E-2</v>
      </c>
    </row>
    <row r="2099" spans="1:6" ht="15" thickBot="1" x14ac:dyDescent="0.35">
      <c r="A2099" s="2">
        <v>39665</v>
      </c>
      <c r="B2099" s="5">
        <f t="shared" si="134"/>
        <v>8</v>
      </c>
      <c r="C2099" s="5">
        <f t="shared" si="135"/>
        <v>5</v>
      </c>
      <c r="D2099" s="5">
        <f t="shared" si="136"/>
        <v>3</v>
      </c>
      <c r="E2099" s="3">
        <v>40.29</v>
      </c>
      <c r="F2099">
        <f t="shared" si="137"/>
        <v>1.1803114013058736E-2</v>
      </c>
    </row>
    <row r="2100" spans="1:6" ht="15" thickBot="1" x14ac:dyDescent="0.35">
      <c r="A2100" s="2">
        <v>39666</v>
      </c>
      <c r="B2100" s="5">
        <f t="shared" si="134"/>
        <v>8</v>
      </c>
      <c r="C2100" s="5">
        <f t="shared" si="135"/>
        <v>6</v>
      </c>
      <c r="D2100" s="5">
        <f t="shared" si="136"/>
        <v>4</v>
      </c>
      <c r="E2100" s="3">
        <v>40.630000000000003</v>
      </c>
      <c r="F2100">
        <f t="shared" si="137"/>
        <v>8.4388185654009282E-3</v>
      </c>
    </row>
    <row r="2101" spans="1:6" ht="15" thickBot="1" x14ac:dyDescent="0.35">
      <c r="A2101" s="2">
        <v>39667</v>
      </c>
      <c r="B2101" s="5">
        <f t="shared" si="134"/>
        <v>8</v>
      </c>
      <c r="C2101" s="5">
        <f t="shared" si="135"/>
        <v>7</v>
      </c>
      <c r="D2101" s="5">
        <f t="shared" si="136"/>
        <v>5</v>
      </c>
      <c r="E2101" s="3">
        <v>40.79</v>
      </c>
      <c r="F2101">
        <f t="shared" si="137"/>
        <v>3.9379768643858374E-3</v>
      </c>
    </row>
    <row r="2102" spans="1:6" ht="15" thickBot="1" x14ac:dyDescent="0.35">
      <c r="A2102" s="2">
        <v>39668</v>
      </c>
      <c r="B2102" s="5">
        <f t="shared" si="134"/>
        <v>8</v>
      </c>
      <c r="C2102" s="5">
        <f t="shared" si="135"/>
        <v>8</v>
      </c>
      <c r="D2102" s="5">
        <f t="shared" si="136"/>
        <v>6</v>
      </c>
      <c r="E2102" s="3">
        <v>41.25</v>
      </c>
      <c r="F2102">
        <f t="shared" si="137"/>
        <v>1.1277273841627871E-2</v>
      </c>
    </row>
    <row r="2103" spans="1:6" ht="15" thickBot="1" x14ac:dyDescent="0.35">
      <c r="A2103" s="2">
        <v>39671</v>
      </c>
      <c r="B2103" s="5">
        <f t="shared" si="134"/>
        <v>8</v>
      </c>
      <c r="C2103" s="5">
        <f t="shared" si="135"/>
        <v>11</v>
      </c>
      <c r="D2103" s="5">
        <f t="shared" si="136"/>
        <v>2</v>
      </c>
      <c r="E2103" s="3">
        <v>42.8</v>
      </c>
      <c r="F2103">
        <f t="shared" si="137"/>
        <v>3.7575757575757505E-2</v>
      </c>
    </row>
    <row r="2104" spans="1:6" ht="15" thickBot="1" x14ac:dyDescent="0.35">
      <c r="A2104" s="2">
        <v>39672</v>
      </c>
      <c r="B2104" s="5">
        <f t="shared" si="134"/>
        <v>8</v>
      </c>
      <c r="C2104" s="5">
        <f t="shared" si="135"/>
        <v>12</v>
      </c>
      <c r="D2104" s="5">
        <f t="shared" si="136"/>
        <v>3</v>
      </c>
      <c r="E2104" s="3">
        <v>42.18</v>
      </c>
      <c r="F2104">
        <f t="shared" si="137"/>
        <v>-1.4485981308411156E-2</v>
      </c>
    </row>
    <row r="2105" spans="1:6" ht="15" thickBot="1" x14ac:dyDescent="0.35">
      <c r="A2105" s="2">
        <v>39673</v>
      </c>
      <c r="B2105" s="5">
        <f t="shared" si="134"/>
        <v>8</v>
      </c>
      <c r="C2105" s="5">
        <f t="shared" si="135"/>
        <v>13</v>
      </c>
      <c r="D2105" s="5">
        <f t="shared" si="136"/>
        <v>4</v>
      </c>
      <c r="E2105" s="3">
        <v>41.62</v>
      </c>
      <c r="F2105">
        <f t="shared" si="137"/>
        <v>-1.3276434329065962E-2</v>
      </c>
    </row>
    <row r="2106" spans="1:6" ht="15" thickBot="1" x14ac:dyDescent="0.35">
      <c r="A2106" s="2">
        <v>39674</v>
      </c>
      <c r="B2106" s="5">
        <f t="shared" si="134"/>
        <v>8</v>
      </c>
      <c r="C2106" s="5">
        <f t="shared" si="135"/>
        <v>14</v>
      </c>
      <c r="D2106" s="5">
        <f t="shared" si="136"/>
        <v>5</v>
      </c>
      <c r="E2106" s="3">
        <v>41.49</v>
      </c>
      <c r="F2106">
        <f t="shared" si="137"/>
        <v>-3.1234983181161811E-3</v>
      </c>
    </row>
    <row r="2107" spans="1:6" ht="15" thickBot="1" x14ac:dyDescent="0.35">
      <c r="A2107" s="2">
        <v>39675</v>
      </c>
      <c r="B2107" s="5">
        <f t="shared" si="134"/>
        <v>8</v>
      </c>
      <c r="C2107" s="5">
        <f t="shared" si="135"/>
        <v>15</v>
      </c>
      <c r="D2107" s="5">
        <f t="shared" si="136"/>
        <v>6</v>
      </c>
      <c r="E2107" s="3">
        <v>41.08</v>
      </c>
      <c r="F2107">
        <f t="shared" si="137"/>
        <v>-9.8818992528320968E-3</v>
      </c>
    </row>
    <row r="2108" spans="1:6" ht="15" thickBot="1" x14ac:dyDescent="0.35">
      <c r="A2108" s="2">
        <v>39678</v>
      </c>
      <c r="B2108" s="5">
        <f t="shared" si="134"/>
        <v>8</v>
      </c>
      <c r="C2108" s="5">
        <f t="shared" si="135"/>
        <v>18</v>
      </c>
      <c r="D2108" s="5">
        <f t="shared" si="136"/>
        <v>2</v>
      </c>
      <c r="E2108" s="3">
        <v>40.22</v>
      </c>
      <c r="F2108">
        <f t="shared" si="137"/>
        <v>-2.0934761441090542E-2</v>
      </c>
    </row>
    <row r="2109" spans="1:6" ht="15" thickBot="1" x14ac:dyDescent="0.35">
      <c r="A2109" s="2">
        <v>39679</v>
      </c>
      <c r="B2109" s="5">
        <f t="shared" si="134"/>
        <v>8</v>
      </c>
      <c r="C2109" s="5">
        <f t="shared" si="135"/>
        <v>19</v>
      </c>
      <c r="D2109" s="5">
        <f t="shared" si="136"/>
        <v>3</v>
      </c>
      <c r="E2109" s="3">
        <v>39.44</v>
      </c>
      <c r="F2109">
        <f t="shared" si="137"/>
        <v>-1.9393336648433644E-2</v>
      </c>
    </row>
    <row r="2110" spans="1:6" ht="15" thickBot="1" x14ac:dyDescent="0.35">
      <c r="A2110" s="2">
        <v>39680</v>
      </c>
      <c r="B2110" s="5">
        <f t="shared" si="134"/>
        <v>8</v>
      </c>
      <c r="C2110" s="5">
        <f t="shared" si="135"/>
        <v>20</v>
      </c>
      <c r="D2110" s="5">
        <f t="shared" si="136"/>
        <v>4</v>
      </c>
      <c r="E2110" s="3">
        <v>39.68</v>
      </c>
      <c r="F2110">
        <f t="shared" si="137"/>
        <v>6.0851926977688138E-3</v>
      </c>
    </row>
    <row r="2111" spans="1:6" ht="15" thickBot="1" x14ac:dyDescent="0.35">
      <c r="A2111" s="2">
        <v>39681</v>
      </c>
      <c r="B2111" s="5">
        <f t="shared" si="134"/>
        <v>8</v>
      </c>
      <c r="C2111" s="5">
        <f t="shared" si="135"/>
        <v>21</v>
      </c>
      <c r="D2111" s="5">
        <f t="shared" si="136"/>
        <v>5</v>
      </c>
      <c r="E2111" s="3">
        <v>39.35</v>
      </c>
      <c r="F2111">
        <f t="shared" si="137"/>
        <v>-8.316532258064474E-3</v>
      </c>
    </row>
    <row r="2112" spans="1:6" ht="15" thickBot="1" x14ac:dyDescent="0.35">
      <c r="A2112" s="2">
        <v>39682</v>
      </c>
      <c r="B2112" s="5">
        <f t="shared" si="134"/>
        <v>8</v>
      </c>
      <c r="C2112" s="5">
        <f t="shared" si="135"/>
        <v>22</v>
      </c>
      <c r="D2112" s="5">
        <f t="shared" si="136"/>
        <v>6</v>
      </c>
      <c r="E2112" s="3">
        <v>39.979999999999997</v>
      </c>
      <c r="F2112">
        <f t="shared" si="137"/>
        <v>1.6010165184243849E-2</v>
      </c>
    </row>
    <row r="2113" spans="1:6" ht="15" thickBot="1" x14ac:dyDescent="0.35">
      <c r="A2113" s="2">
        <v>39685</v>
      </c>
      <c r="B2113" s="5">
        <f t="shared" si="134"/>
        <v>8</v>
      </c>
      <c r="C2113" s="5">
        <f t="shared" si="135"/>
        <v>25</v>
      </c>
      <c r="D2113" s="5">
        <f t="shared" si="136"/>
        <v>2</v>
      </c>
      <c r="E2113" s="3">
        <v>39.43</v>
      </c>
      <c r="F2113">
        <f t="shared" si="137"/>
        <v>-1.3756878439219539E-2</v>
      </c>
    </row>
    <row r="2114" spans="1:6" ht="15" thickBot="1" x14ac:dyDescent="0.35">
      <c r="A2114" s="2">
        <v>39686</v>
      </c>
      <c r="B2114" s="5">
        <f t="shared" si="134"/>
        <v>8</v>
      </c>
      <c r="C2114" s="5">
        <f t="shared" si="135"/>
        <v>26</v>
      </c>
      <c r="D2114" s="5">
        <f t="shared" si="136"/>
        <v>3</v>
      </c>
      <c r="E2114" s="3">
        <v>38.96</v>
      </c>
      <c r="F2114">
        <f t="shared" si="137"/>
        <v>-1.1919857976160256E-2</v>
      </c>
    </row>
    <row r="2115" spans="1:6" ht="15" thickBot="1" x14ac:dyDescent="0.35">
      <c r="A2115" s="2">
        <v>39687</v>
      </c>
      <c r="B2115" s="5">
        <f t="shared" ref="B2115:B2178" si="138">MONTH(A2115)</f>
        <v>8</v>
      </c>
      <c r="C2115" s="5">
        <f t="shared" ref="C2115:C2178" si="139">DAY(A2115)</f>
        <v>27</v>
      </c>
      <c r="D2115" s="5">
        <f t="shared" ref="D2115:D2178" si="140">WEEKDAY(A2115,1)</f>
        <v>4</v>
      </c>
      <c r="E2115" s="3">
        <v>39.1</v>
      </c>
      <c r="F2115">
        <f t="shared" si="137"/>
        <v>3.5934291581108976E-3</v>
      </c>
    </row>
    <row r="2116" spans="1:6" ht="15" thickBot="1" x14ac:dyDescent="0.35">
      <c r="A2116" s="2">
        <v>39688</v>
      </c>
      <c r="B2116" s="5">
        <f t="shared" si="138"/>
        <v>8</v>
      </c>
      <c r="C2116" s="5">
        <f t="shared" si="139"/>
        <v>28</v>
      </c>
      <c r="D2116" s="5">
        <f t="shared" si="140"/>
        <v>5</v>
      </c>
      <c r="E2116" s="3">
        <v>39.93</v>
      </c>
      <c r="F2116">
        <f t="shared" ref="F2116:F2179" si="141">(E2116-E2115)/E2115</f>
        <v>2.1227621483375914E-2</v>
      </c>
    </row>
    <row r="2117" spans="1:6" ht="15" thickBot="1" x14ac:dyDescent="0.35">
      <c r="A2117" s="2">
        <v>39689</v>
      </c>
      <c r="B2117" s="5">
        <f t="shared" si="138"/>
        <v>8</v>
      </c>
      <c r="C2117" s="5">
        <f t="shared" si="139"/>
        <v>29</v>
      </c>
      <c r="D2117" s="5">
        <f t="shared" si="140"/>
        <v>6</v>
      </c>
      <c r="E2117" s="3">
        <v>38.619999999999997</v>
      </c>
      <c r="F2117">
        <f t="shared" si="141"/>
        <v>-3.2807412972702288E-2</v>
      </c>
    </row>
    <row r="2118" spans="1:6" ht="15" thickBot="1" x14ac:dyDescent="0.35">
      <c r="A2118" s="2">
        <v>39693</v>
      </c>
      <c r="B2118" s="5">
        <f t="shared" si="138"/>
        <v>9</v>
      </c>
      <c r="C2118" s="5">
        <f t="shared" si="139"/>
        <v>2</v>
      </c>
      <c r="D2118" s="5">
        <f t="shared" si="140"/>
        <v>3</v>
      </c>
      <c r="E2118" s="3">
        <v>38.409999999999997</v>
      </c>
      <c r="F2118">
        <f t="shared" si="141"/>
        <v>-5.4375970999482361E-3</v>
      </c>
    </row>
    <row r="2119" spans="1:6" ht="15" thickBot="1" x14ac:dyDescent="0.35">
      <c r="A2119" s="2">
        <v>39694</v>
      </c>
      <c r="B2119" s="5">
        <f t="shared" si="138"/>
        <v>9</v>
      </c>
      <c r="C2119" s="5">
        <f t="shared" si="139"/>
        <v>3</v>
      </c>
      <c r="D2119" s="5">
        <f t="shared" si="140"/>
        <v>4</v>
      </c>
      <c r="E2119" s="3">
        <v>37.96</v>
      </c>
      <c r="F2119">
        <f t="shared" si="141"/>
        <v>-1.171569903670908E-2</v>
      </c>
    </row>
    <row r="2120" spans="1:6" ht="15" thickBot="1" x14ac:dyDescent="0.35">
      <c r="A2120" s="2">
        <v>39695</v>
      </c>
      <c r="B2120" s="5">
        <f t="shared" si="138"/>
        <v>9</v>
      </c>
      <c r="C2120" s="5">
        <f t="shared" si="139"/>
        <v>4</v>
      </c>
      <c r="D2120" s="5">
        <f t="shared" si="140"/>
        <v>5</v>
      </c>
      <c r="E2120" s="3">
        <v>36.619999999999997</v>
      </c>
      <c r="F2120">
        <f t="shared" si="141"/>
        <v>-3.530031612223402E-2</v>
      </c>
    </row>
    <row r="2121" spans="1:6" ht="15" thickBot="1" x14ac:dyDescent="0.35">
      <c r="A2121" s="2">
        <v>39696</v>
      </c>
      <c r="B2121" s="5">
        <f t="shared" si="138"/>
        <v>9</v>
      </c>
      <c r="C2121" s="5">
        <f t="shared" si="139"/>
        <v>5</v>
      </c>
      <c r="D2121" s="5">
        <f t="shared" si="140"/>
        <v>6</v>
      </c>
      <c r="E2121" s="3">
        <v>36.71</v>
      </c>
      <c r="F2121">
        <f t="shared" si="141"/>
        <v>2.4576734025123816E-3</v>
      </c>
    </row>
    <row r="2122" spans="1:6" ht="15" thickBot="1" x14ac:dyDescent="0.35">
      <c r="A2122" s="2">
        <v>39699</v>
      </c>
      <c r="B2122" s="5">
        <f t="shared" si="138"/>
        <v>9</v>
      </c>
      <c r="C2122" s="5">
        <f t="shared" si="139"/>
        <v>8</v>
      </c>
      <c r="D2122" s="5">
        <f t="shared" si="140"/>
        <v>2</v>
      </c>
      <c r="E2122" s="3">
        <v>36.6</v>
      </c>
      <c r="F2122">
        <f t="shared" si="141"/>
        <v>-2.9964587305911041E-3</v>
      </c>
    </row>
    <row r="2123" spans="1:6" ht="15" thickBot="1" x14ac:dyDescent="0.35">
      <c r="A2123" s="2">
        <v>39700</v>
      </c>
      <c r="B2123" s="5">
        <f t="shared" si="138"/>
        <v>9</v>
      </c>
      <c r="C2123" s="5">
        <f t="shared" si="139"/>
        <v>9</v>
      </c>
      <c r="D2123" s="5">
        <f t="shared" si="140"/>
        <v>3</v>
      </c>
      <c r="E2123" s="3">
        <v>35.92</v>
      </c>
      <c r="F2123">
        <f t="shared" si="141"/>
        <v>-1.8579234972677588E-2</v>
      </c>
    </row>
    <row r="2124" spans="1:6" ht="15" thickBot="1" x14ac:dyDescent="0.35">
      <c r="A2124" s="2">
        <v>39701</v>
      </c>
      <c r="B2124" s="5">
        <f t="shared" si="138"/>
        <v>9</v>
      </c>
      <c r="C2124" s="5">
        <f t="shared" si="139"/>
        <v>10</v>
      </c>
      <c r="D2124" s="5">
        <f t="shared" si="140"/>
        <v>4</v>
      </c>
      <c r="E2124" s="3">
        <v>35.89</v>
      </c>
      <c r="F2124">
        <f t="shared" si="141"/>
        <v>-8.3518930957686898E-4</v>
      </c>
    </row>
    <row r="2125" spans="1:6" ht="15" thickBot="1" x14ac:dyDescent="0.35">
      <c r="A2125" s="2">
        <v>39702</v>
      </c>
      <c r="B2125" s="5">
        <f t="shared" si="138"/>
        <v>9</v>
      </c>
      <c r="C2125" s="5">
        <f t="shared" si="139"/>
        <v>11</v>
      </c>
      <c r="D2125" s="5">
        <f t="shared" si="140"/>
        <v>5</v>
      </c>
      <c r="E2125" s="3">
        <v>35.54</v>
      </c>
      <c r="F2125">
        <f t="shared" si="141"/>
        <v>-9.7520200612984508E-3</v>
      </c>
    </row>
    <row r="2126" spans="1:6" ht="15" thickBot="1" x14ac:dyDescent="0.35">
      <c r="A2126" s="2">
        <v>39703</v>
      </c>
      <c r="B2126" s="5">
        <f t="shared" si="138"/>
        <v>9</v>
      </c>
      <c r="C2126" s="5">
        <f t="shared" si="139"/>
        <v>12</v>
      </c>
      <c r="D2126" s="5">
        <f t="shared" si="140"/>
        <v>6</v>
      </c>
      <c r="E2126" s="3">
        <v>35.07</v>
      </c>
      <c r="F2126">
        <f t="shared" si="141"/>
        <v>-1.3224535734383761E-2</v>
      </c>
    </row>
    <row r="2127" spans="1:6" ht="15" thickBot="1" x14ac:dyDescent="0.35">
      <c r="A2127" s="2">
        <v>39706</v>
      </c>
      <c r="B2127" s="5">
        <f t="shared" si="138"/>
        <v>9</v>
      </c>
      <c r="C2127" s="5">
        <f t="shared" si="139"/>
        <v>15</v>
      </c>
      <c r="D2127" s="5">
        <f t="shared" si="140"/>
        <v>2</v>
      </c>
      <c r="E2127" s="3">
        <v>34.29</v>
      </c>
      <c r="F2127">
        <f t="shared" si="141"/>
        <v>-2.2241231822070176E-2</v>
      </c>
    </row>
    <row r="2128" spans="1:6" ht="15" thickBot="1" x14ac:dyDescent="0.35">
      <c r="A2128" s="2">
        <v>39707</v>
      </c>
      <c r="B2128" s="5">
        <f t="shared" si="138"/>
        <v>9</v>
      </c>
      <c r="C2128" s="5">
        <f t="shared" si="139"/>
        <v>16</v>
      </c>
      <c r="D2128" s="5">
        <f t="shared" si="140"/>
        <v>3</v>
      </c>
      <c r="E2128" s="3">
        <v>35.049999999999997</v>
      </c>
      <c r="F2128">
        <f t="shared" si="141"/>
        <v>2.2163896179644153E-2</v>
      </c>
    </row>
    <row r="2129" spans="1:6" ht="15" thickBot="1" x14ac:dyDescent="0.35">
      <c r="A2129" s="2">
        <v>39708</v>
      </c>
      <c r="B2129" s="5">
        <f t="shared" si="138"/>
        <v>9</v>
      </c>
      <c r="C2129" s="5">
        <f t="shared" si="139"/>
        <v>17</v>
      </c>
      <c r="D2129" s="5">
        <f t="shared" si="140"/>
        <v>4</v>
      </c>
      <c r="E2129" s="3">
        <v>33.14</v>
      </c>
      <c r="F2129">
        <f t="shared" si="141"/>
        <v>-5.4493580599143984E-2</v>
      </c>
    </row>
    <row r="2130" spans="1:6" ht="15" thickBot="1" x14ac:dyDescent="0.35">
      <c r="A2130" s="2">
        <v>39709</v>
      </c>
      <c r="B2130" s="5">
        <f t="shared" si="138"/>
        <v>9</v>
      </c>
      <c r="C2130" s="5">
        <f t="shared" si="139"/>
        <v>18</v>
      </c>
      <c r="D2130" s="5">
        <f t="shared" si="140"/>
        <v>5</v>
      </c>
      <c r="E2130" s="3">
        <v>33.78</v>
      </c>
      <c r="F2130">
        <f t="shared" si="141"/>
        <v>1.9312009656004846E-2</v>
      </c>
    </row>
    <row r="2131" spans="1:6" ht="15" thickBot="1" x14ac:dyDescent="0.35">
      <c r="A2131" s="2">
        <v>39710</v>
      </c>
      <c r="B2131" s="5">
        <f t="shared" si="138"/>
        <v>9</v>
      </c>
      <c r="C2131" s="5">
        <f t="shared" si="139"/>
        <v>19</v>
      </c>
      <c r="D2131" s="5">
        <f t="shared" si="140"/>
        <v>6</v>
      </c>
      <c r="E2131" s="3">
        <v>35.93</v>
      </c>
      <c r="F2131">
        <f t="shared" si="141"/>
        <v>6.3647128478389534E-2</v>
      </c>
    </row>
    <row r="2132" spans="1:6" ht="15" thickBot="1" x14ac:dyDescent="0.35">
      <c r="A2132" s="2">
        <v>39713</v>
      </c>
      <c r="B2132" s="5">
        <f t="shared" si="138"/>
        <v>9</v>
      </c>
      <c r="C2132" s="5">
        <f t="shared" si="139"/>
        <v>22</v>
      </c>
      <c r="D2132" s="5">
        <f t="shared" si="140"/>
        <v>2</v>
      </c>
      <c r="E2132" s="3">
        <v>34.08</v>
      </c>
      <c r="F2132">
        <f t="shared" si="141"/>
        <v>-5.1489006401335968E-2</v>
      </c>
    </row>
    <row r="2133" spans="1:6" ht="15" thickBot="1" x14ac:dyDescent="0.35">
      <c r="A2133" s="2">
        <v>39714</v>
      </c>
      <c r="B2133" s="5">
        <f t="shared" si="138"/>
        <v>9</v>
      </c>
      <c r="C2133" s="5">
        <f t="shared" si="139"/>
        <v>23</v>
      </c>
      <c r="D2133" s="5">
        <f t="shared" si="140"/>
        <v>3</v>
      </c>
      <c r="E2133" s="3">
        <v>34.14</v>
      </c>
      <c r="F2133">
        <f t="shared" si="141"/>
        <v>1.760563380281757E-3</v>
      </c>
    </row>
    <row r="2134" spans="1:6" ht="15" thickBot="1" x14ac:dyDescent="0.35">
      <c r="A2134" s="2">
        <v>39715</v>
      </c>
      <c r="B2134" s="5">
        <f t="shared" si="138"/>
        <v>9</v>
      </c>
      <c r="C2134" s="5">
        <f t="shared" si="139"/>
        <v>24</v>
      </c>
      <c r="D2134" s="5">
        <f t="shared" si="140"/>
        <v>4</v>
      </c>
      <c r="E2134" s="3">
        <v>33.590000000000003</v>
      </c>
      <c r="F2134">
        <f t="shared" si="141"/>
        <v>-1.6110134739308644E-2</v>
      </c>
    </row>
    <row r="2135" spans="1:6" ht="15" thickBot="1" x14ac:dyDescent="0.35">
      <c r="A2135" s="2">
        <v>39716</v>
      </c>
      <c r="B2135" s="5">
        <f t="shared" si="138"/>
        <v>9</v>
      </c>
      <c r="C2135" s="5">
        <f t="shared" si="139"/>
        <v>25</v>
      </c>
      <c r="D2135" s="5">
        <f t="shared" si="140"/>
        <v>5</v>
      </c>
      <c r="E2135" s="3">
        <v>34.32</v>
      </c>
      <c r="F2135">
        <f t="shared" si="141"/>
        <v>2.1732658529324107E-2</v>
      </c>
    </row>
    <row r="2136" spans="1:6" ht="15" thickBot="1" x14ac:dyDescent="0.35">
      <c r="A2136" s="2">
        <v>39717</v>
      </c>
      <c r="B2136" s="5">
        <f t="shared" si="138"/>
        <v>9</v>
      </c>
      <c r="C2136" s="5">
        <f t="shared" si="139"/>
        <v>26</v>
      </c>
      <c r="D2136" s="5">
        <f t="shared" si="140"/>
        <v>6</v>
      </c>
      <c r="E2136" s="3">
        <v>33.58</v>
      </c>
      <c r="F2136">
        <f t="shared" si="141"/>
        <v>-2.1561771561771619E-2</v>
      </c>
    </row>
    <row r="2137" spans="1:6" ht="15" thickBot="1" x14ac:dyDescent="0.35">
      <c r="A2137" s="2">
        <v>39720</v>
      </c>
      <c r="B2137" s="5">
        <f t="shared" si="138"/>
        <v>9</v>
      </c>
      <c r="C2137" s="5">
        <f t="shared" si="139"/>
        <v>29</v>
      </c>
      <c r="D2137" s="5">
        <f t="shared" si="140"/>
        <v>2</v>
      </c>
      <c r="E2137" s="3">
        <v>31.55</v>
      </c>
      <c r="F2137">
        <f t="shared" si="141"/>
        <v>-6.0452650387135133E-2</v>
      </c>
    </row>
    <row r="2138" spans="1:6" ht="15" thickBot="1" x14ac:dyDescent="0.35">
      <c r="A2138" s="2">
        <v>39721</v>
      </c>
      <c r="B2138" s="5">
        <f t="shared" si="138"/>
        <v>9</v>
      </c>
      <c r="C2138" s="5">
        <f t="shared" si="139"/>
        <v>30</v>
      </c>
      <c r="D2138" s="5">
        <f t="shared" si="140"/>
        <v>3</v>
      </c>
      <c r="E2138" s="3">
        <v>32.08</v>
      </c>
      <c r="F2138">
        <f t="shared" si="141"/>
        <v>1.6798732171156818E-2</v>
      </c>
    </row>
    <row r="2139" spans="1:6" ht="15" thickBot="1" x14ac:dyDescent="0.35">
      <c r="A2139" s="2">
        <v>39722</v>
      </c>
      <c r="B2139" s="5">
        <f t="shared" si="138"/>
        <v>10</v>
      </c>
      <c r="C2139" s="5">
        <f t="shared" si="139"/>
        <v>1</v>
      </c>
      <c r="D2139" s="5">
        <f t="shared" si="140"/>
        <v>4</v>
      </c>
      <c r="E2139" s="3">
        <v>32.39</v>
      </c>
      <c r="F2139">
        <f t="shared" si="141"/>
        <v>9.663341645885358E-3</v>
      </c>
    </row>
    <row r="2140" spans="1:6" ht="15" thickBot="1" x14ac:dyDescent="0.35">
      <c r="A2140" s="2">
        <v>39723</v>
      </c>
      <c r="B2140" s="5">
        <f t="shared" si="138"/>
        <v>10</v>
      </c>
      <c r="C2140" s="5">
        <f t="shared" si="139"/>
        <v>2</v>
      </c>
      <c r="D2140" s="5">
        <f t="shared" si="140"/>
        <v>5</v>
      </c>
      <c r="E2140" s="3">
        <v>30.79</v>
      </c>
      <c r="F2140">
        <f t="shared" si="141"/>
        <v>-4.939796233405376E-2</v>
      </c>
    </row>
    <row r="2141" spans="1:6" ht="15" thickBot="1" x14ac:dyDescent="0.35">
      <c r="A2141" s="2">
        <v>39724</v>
      </c>
      <c r="B2141" s="5">
        <f t="shared" si="138"/>
        <v>10</v>
      </c>
      <c r="C2141" s="5">
        <f t="shared" si="139"/>
        <v>3</v>
      </c>
      <c r="D2141" s="5">
        <f t="shared" si="140"/>
        <v>6</v>
      </c>
      <c r="E2141" s="3">
        <v>30.29</v>
      </c>
      <c r="F2141">
        <f t="shared" si="141"/>
        <v>-1.6239038648911984E-2</v>
      </c>
    </row>
    <row r="2142" spans="1:6" ht="15" thickBot="1" x14ac:dyDescent="0.35">
      <c r="A2142" s="2">
        <v>39727</v>
      </c>
      <c r="B2142" s="5">
        <f t="shared" si="138"/>
        <v>10</v>
      </c>
      <c r="C2142" s="5">
        <f t="shared" si="139"/>
        <v>6</v>
      </c>
      <c r="D2142" s="5">
        <f t="shared" si="140"/>
        <v>2</v>
      </c>
      <c r="E2142" s="3">
        <v>29.38</v>
      </c>
      <c r="F2142">
        <f t="shared" si="141"/>
        <v>-3.0042918454935629E-2</v>
      </c>
    </row>
    <row r="2143" spans="1:6" ht="15" thickBot="1" x14ac:dyDescent="0.35">
      <c r="A2143" s="2">
        <v>39728</v>
      </c>
      <c r="B2143" s="5">
        <f t="shared" si="138"/>
        <v>10</v>
      </c>
      <c r="C2143" s="5">
        <f t="shared" si="139"/>
        <v>7</v>
      </c>
      <c r="D2143" s="5">
        <f t="shared" si="140"/>
        <v>3</v>
      </c>
      <c r="E2143" s="3">
        <v>28.11</v>
      </c>
      <c r="F2143">
        <f t="shared" si="141"/>
        <v>-4.3226684819605163E-2</v>
      </c>
    </row>
    <row r="2144" spans="1:6" ht="15" thickBot="1" x14ac:dyDescent="0.35">
      <c r="A2144" s="2">
        <v>39729</v>
      </c>
      <c r="B2144" s="5">
        <f t="shared" si="138"/>
        <v>10</v>
      </c>
      <c r="C2144" s="5">
        <f t="shared" si="139"/>
        <v>8</v>
      </c>
      <c r="D2144" s="5">
        <f t="shared" si="140"/>
        <v>4</v>
      </c>
      <c r="E2144" s="3">
        <v>27.88</v>
      </c>
      <c r="F2144">
        <f t="shared" si="141"/>
        <v>-8.1821415866239929E-3</v>
      </c>
    </row>
    <row r="2145" spans="1:6" ht="15" thickBot="1" x14ac:dyDescent="0.35">
      <c r="A2145" s="2">
        <v>39730</v>
      </c>
      <c r="B2145" s="5">
        <f t="shared" si="138"/>
        <v>10</v>
      </c>
      <c r="C2145" s="5">
        <f t="shared" si="139"/>
        <v>9</v>
      </c>
      <c r="D2145" s="5">
        <f t="shared" si="140"/>
        <v>5</v>
      </c>
      <c r="E2145" s="3">
        <v>25.83</v>
      </c>
      <c r="F2145">
        <f t="shared" si="141"/>
        <v>-7.3529411764705913E-2</v>
      </c>
    </row>
    <row r="2146" spans="1:6" ht="15" thickBot="1" x14ac:dyDescent="0.35">
      <c r="A2146" s="2">
        <v>39731</v>
      </c>
      <c r="B2146" s="5">
        <f t="shared" si="138"/>
        <v>10</v>
      </c>
      <c r="C2146" s="5">
        <f t="shared" si="139"/>
        <v>10</v>
      </c>
      <c r="D2146" s="5">
        <f t="shared" si="140"/>
        <v>6</v>
      </c>
      <c r="E2146" s="3">
        <v>26.72</v>
      </c>
      <c r="F2146">
        <f t="shared" si="141"/>
        <v>3.4456058846302776E-2</v>
      </c>
    </row>
    <row r="2147" spans="1:6" ht="15" thickBot="1" x14ac:dyDescent="0.35">
      <c r="A2147" s="2">
        <v>39734</v>
      </c>
      <c r="B2147" s="5">
        <f t="shared" si="138"/>
        <v>10</v>
      </c>
      <c r="C2147" s="5">
        <f t="shared" si="139"/>
        <v>13</v>
      </c>
      <c r="D2147" s="5">
        <f t="shared" si="140"/>
        <v>2</v>
      </c>
      <c r="E2147" s="3">
        <v>29.34</v>
      </c>
      <c r="F2147">
        <f t="shared" si="141"/>
        <v>9.80538922155689E-2</v>
      </c>
    </row>
    <row r="2148" spans="1:6" ht="15" thickBot="1" x14ac:dyDescent="0.35">
      <c r="A2148" s="2">
        <v>39735</v>
      </c>
      <c r="B2148" s="5">
        <f t="shared" si="138"/>
        <v>10</v>
      </c>
      <c r="C2148" s="5">
        <f t="shared" si="139"/>
        <v>14</v>
      </c>
      <c r="D2148" s="5">
        <f t="shared" si="140"/>
        <v>3</v>
      </c>
      <c r="E2148" s="3">
        <v>28.91</v>
      </c>
      <c r="F2148">
        <f t="shared" si="141"/>
        <v>-1.465576005453305E-2</v>
      </c>
    </row>
    <row r="2149" spans="1:6" ht="15" thickBot="1" x14ac:dyDescent="0.35">
      <c r="A2149" s="2">
        <v>39736</v>
      </c>
      <c r="B2149" s="5">
        <f t="shared" si="138"/>
        <v>10</v>
      </c>
      <c r="C2149" s="5">
        <f t="shared" si="139"/>
        <v>15</v>
      </c>
      <c r="D2149" s="5">
        <f t="shared" si="140"/>
        <v>4</v>
      </c>
      <c r="E2149" s="3">
        <v>26.32</v>
      </c>
      <c r="F2149">
        <f t="shared" si="141"/>
        <v>-8.9588377723970936E-2</v>
      </c>
    </row>
    <row r="2150" spans="1:6" ht="15" thickBot="1" x14ac:dyDescent="0.35">
      <c r="A2150" s="2">
        <v>39737</v>
      </c>
      <c r="B2150" s="5">
        <f t="shared" si="138"/>
        <v>10</v>
      </c>
      <c r="C2150" s="5">
        <f t="shared" si="139"/>
        <v>16</v>
      </c>
      <c r="D2150" s="5">
        <f t="shared" si="140"/>
        <v>5</v>
      </c>
      <c r="E2150" s="3">
        <v>27.66</v>
      </c>
      <c r="F2150">
        <f t="shared" si="141"/>
        <v>5.0911854103343458E-2</v>
      </c>
    </row>
    <row r="2151" spans="1:6" ht="15" thickBot="1" x14ac:dyDescent="0.35">
      <c r="A2151" s="2">
        <v>39738</v>
      </c>
      <c r="B2151" s="5">
        <f t="shared" si="138"/>
        <v>10</v>
      </c>
      <c r="C2151" s="5">
        <f t="shared" si="139"/>
        <v>17</v>
      </c>
      <c r="D2151" s="5">
        <f t="shared" si="140"/>
        <v>6</v>
      </c>
      <c r="E2151" s="3">
        <v>27.08</v>
      </c>
      <c r="F2151">
        <f t="shared" si="141"/>
        <v>-2.0968908170643594E-2</v>
      </c>
    </row>
    <row r="2152" spans="1:6" ht="15" thickBot="1" x14ac:dyDescent="0.35">
      <c r="A2152" s="2">
        <v>39741</v>
      </c>
      <c r="B2152" s="5">
        <f t="shared" si="138"/>
        <v>10</v>
      </c>
      <c r="C2152" s="5">
        <f t="shared" si="139"/>
        <v>20</v>
      </c>
      <c r="D2152" s="5">
        <f t="shared" si="140"/>
        <v>2</v>
      </c>
      <c r="E2152" s="3">
        <v>28.15</v>
      </c>
      <c r="F2152">
        <f t="shared" si="141"/>
        <v>3.9512555391432808E-2</v>
      </c>
    </row>
    <row r="2153" spans="1:6" ht="15" thickBot="1" x14ac:dyDescent="0.35">
      <c r="A2153" s="2">
        <v>39742</v>
      </c>
      <c r="B2153" s="5">
        <f t="shared" si="138"/>
        <v>10</v>
      </c>
      <c r="C2153" s="5">
        <f t="shared" si="139"/>
        <v>21</v>
      </c>
      <c r="D2153" s="5">
        <f t="shared" si="140"/>
        <v>3</v>
      </c>
      <c r="E2153" s="3">
        <v>27.41</v>
      </c>
      <c r="F2153">
        <f t="shared" si="141"/>
        <v>-2.6287744227353409E-2</v>
      </c>
    </row>
    <row r="2154" spans="1:6" ht="15" thickBot="1" x14ac:dyDescent="0.35">
      <c r="A2154" s="2">
        <v>39743</v>
      </c>
      <c r="B2154" s="5">
        <f t="shared" si="138"/>
        <v>10</v>
      </c>
      <c r="C2154" s="5">
        <f t="shared" si="139"/>
        <v>22</v>
      </c>
      <c r="D2154" s="5">
        <f t="shared" si="140"/>
        <v>4</v>
      </c>
      <c r="E2154" s="3">
        <v>26.97</v>
      </c>
      <c r="F2154">
        <f t="shared" si="141"/>
        <v>-1.605253557095955E-2</v>
      </c>
    </row>
    <row r="2155" spans="1:6" ht="15" thickBot="1" x14ac:dyDescent="0.35">
      <c r="A2155" s="2">
        <v>39744</v>
      </c>
      <c r="B2155" s="5">
        <f t="shared" si="138"/>
        <v>10</v>
      </c>
      <c r="C2155" s="5">
        <f t="shared" si="139"/>
        <v>23</v>
      </c>
      <c r="D2155" s="5">
        <f t="shared" si="140"/>
        <v>5</v>
      </c>
      <c r="E2155" s="3">
        <v>24.84</v>
      </c>
      <c r="F2155">
        <f t="shared" si="141"/>
        <v>-7.897664071190208E-2</v>
      </c>
    </row>
    <row r="2156" spans="1:6" ht="15" thickBot="1" x14ac:dyDescent="0.35">
      <c r="A2156" s="2">
        <v>39745</v>
      </c>
      <c r="B2156" s="5">
        <f t="shared" si="138"/>
        <v>10</v>
      </c>
      <c r="C2156" s="5">
        <f t="shared" si="139"/>
        <v>24</v>
      </c>
      <c r="D2156" s="5">
        <f t="shared" si="140"/>
        <v>6</v>
      </c>
      <c r="E2156" s="3">
        <v>24.21</v>
      </c>
      <c r="F2156">
        <f t="shared" si="141"/>
        <v>-2.536231884057967E-2</v>
      </c>
    </row>
    <row r="2157" spans="1:6" ht="15" thickBot="1" x14ac:dyDescent="0.35">
      <c r="A2157" s="2">
        <v>39748</v>
      </c>
      <c r="B2157" s="5">
        <f t="shared" si="138"/>
        <v>10</v>
      </c>
      <c r="C2157" s="5">
        <f t="shared" si="139"/>
        <v>27</v>
      </c>
      <c r="D2157" s="5">
        <f t="shared" si="140"/>
        <v>2</v>
      </c>
      <c r="E2157" s="3">
        <v>24.09</v>
      </c>
      <c r="F2157">
        <f t="shared" si="141"/>
        <v>-4.9566294919455179E-3</v>
      </c>
    </row>
    <row r="2158" spans="1:6" ht="15" thickBot="1" x14ac:dyDescent="0.35">
      <c r="A2158" s="2">
        <v>39749</v>
      </c>
      <c r="B2158" s="5">
        <f t="shared" si="138"/>
        <v>10</v>
      </c>
      <c r="C2158" s="5">
        <f t="shared" si="139"/>
        <v>28</v>
      </c>
      <c r="D2158" s="5">
        <f t="shared" si="140"/>
        <v>3</v>
      </c>
      <c r="E2158" s="3">
        <v>25.48</v>
      </c>
      <c r="F2158">
        <f t="shared" si="141"/>
        <v>5.7700290577002933E-2</v>
      </c>
    </row>
    <row r="2159" spans="1:6" ht="15" thickBot="1" x14ac:dyDescent="0.35">
      <c r="A2159" s="2">
        <v>39750</v>
      </c>
      <c r="B2159" s="5">
        <f t="shared" si="138"/>
        <v>10</v>
      </c>
      <c r="C2159" s="5">
        <f t="shared" si="139"/>
        <v>29</v>
      </c>
      <c r="D2159" s="5">
        <f t="shared" si="140"/>
        <v>4</v>
      </c>
      <c r="E2159" s="3">
        <v>26.72</v>
      </c>
      <c r="F2159">
        <f t="shared" si="141"/>
        <v>4.866562009419146E-2</v>
      </c>
    </row>
    <row r="2160" spans="1:6" ht="15" thickBot="1" x14ac:dyDescent="0.35">
      <c r="A2160" s="2">
        <v>39751</v>
      </c>
      <c r="B2160" s="5">
        <f t="shared" si="138"/>
        <v>10</v>
      </c>
      <c r="C2160" s="5">
        <f t="shared" si="139"/>
        <v>30</v>
      </c>
      <c r="D2160" s="5">
        <f t="shared" si="140"/>
        <v>5</v>
      </c>
      <c r="E2160" s="3">
        <v>28.12</v>
      </c>
      <c r="F2160">
        <f t="shared" si="141"/>
        <v>5.2395209580838403E-2</v>
      </c>
    </row>
    <row r="2161" spans="1:6" ht="15" thickBot="1" x14ac:dyDescent="0.35">
      <c r="A2161" s="2">
        <v>39752</v>
      </c>
      <c r="B2161" s="5">
        <f t="shared" si="138"/>
        <v>10</v>
      </c>
      <c r="C2161" s="5">
        <f t="shared" si="139"/>
        <v>31</v>
      </c>
      <c r="D2161" s="5">
        <f t="shared" si="140"/>
        <v>6</v>
      </c>
      <c r="E2161" s="3">
        <v>28.73</v>
      </c>
      <c r="F2161">
        <f t="shared" si="141"/>
        <v>2.1692745376955883E-2</v>
      </c>
    </row>
    <row r="2162" spans="1:6" ht="15" thickBot="1" x14ac:dyDescent="0.35">
      <c r="A2162" s="2">
        <v>39755</v>
      </c>
      <c r="B2162" s="5">
        <f t="shared" si="138"/>
        <v>11</v>
      </c>
      <c r="C2162" s="5">
        <f t="shared" si="139"/>
        <v>3</v>
      </c>
      <c r="D2162" s="5">
        <f t="shared" si="140"/>
        <v>2</v>
      </c>
      <c r="E2162" s="3">
        <v>28.89</v>
      </c>
      <c r="F2162">
        <f t="shared" si="141"/>
        <v>5.5690915419422254E-3</v>
      </c>
    </row>
    <row r="2163" spans="1:6" ht="15" thickBot="1" x14ac:dyDescent="0.35">
      <c r="A2163" s="2">
        <v>39756</v>
      </c>
      <c r="B2163" s="5">
        <f t="shared" si="138"/>
        <v>11</v>
      </c>
      <c r="C2163" s="5">
        <f t="shared" si="139"/>
        <v>4</v>
      </c>
      <c r="D2163" s="5">
        <f t="shared" si="140"/>
        <v>3</v>
      </c>
      <c r="E2163" s="3">
        <v>28.59</v>
      </c>
      <c r="F2163">
        <f t="shared" si="141"/>
        <v>-1.0384215991692652E-2</v>
      </c>
    </row>
    <row r="2164" spans="1:6" ht="15" thickBot="1" x14ac:dyDescent="0.35">
      <c r="A2164" s="2">
        <v>39757</v>
      </c>
      <c r="B2164" s="5">
        <f t="shared" si="138"/>
        <v>11</v>
      </c>
      <c r="C2164" s="5">
        <f t="shared" si="139"/>
        <v>5</v>
      </c>
      <c r="D2164" s="5">
        <f t="shared" si="140"/>
        <v>4</v>
      </c>
      <c r="E2164" s="3">
        <v>27.21</v>
      </c>
      <c r="F2164">
        <f t="shared" si="141"/>
        <v>-4.8268625393494191E-2</v>
      </c>
    </row>
    <row r="2165" spans="1:6" ht="15" thickBot="1" x14ac:dyDescent="0.35">
      <c r="A2165" s="2">
        <v>39758</v>
      </c>
      <c r="B2165" s="5">
        <f t="shared" si="138"/>
        <v>11</v>
      </c>
      <c r="C2165" s="5">
        <f t="shared" si="139"/>
        <v>6</v>
      </c>
      <c r="D2165" s="5">
        <f t="shared" si="140"/>
        <v>5</v>
      </c>
      <c r="E2165" s="3">
        <v>25.42</v>
      </c>
      <c r="F2165">
        <f t="shared" si="141"/>
        <v>-6.5784638000734988E-2</v>
      </c>
    </row>
    <row r="2166" spans="1:6" ht="15" thickBot="1" x14ac:dyDescent="0.35">
      <c r="A2166" s="2">
        <v>39759</v>
      </c>
      <c r="B2166" s="5">
        <f t="shared" si="138"/>
        <v>11</v>
      </c>
      <c r="C2166" s="5">
        <f t="shared" si="139"/>
        <v>7</v>
      </c>
      <c r="D2166" s="5">
        <f t="shared" si="140"/>
        <v>6</v>
      </c>
      <c r="E2166" s="3">
        <v>26.24</v>
      </c>
      <c r="F2166">
        <f t="shared" si="141"/>
        <v>3.22580645161289E-2</v>
      </c>
    </row>
    <row r="2167" spans="1:6" ht="15" thickBot="1" x14ac:dyDescent="0.35">
      <c r="A2167" s="2">
        <v>39762</v>
      </c>
      <c r="B2167" s="5">
        <f t="shared" si="138"/>
        <v>11</v>
      </c>
      <c r="C2167" s="5">
        <f t="shared" si="139"/>
        <v>10</v>
      </c>
      <c r="D2167" s="5">
        <f t="shared" si="140"/>
        <v>2</v>
      </c>
      <c r="E2167" s="3">
        <v>24.81</v>
      </c>
      <c r="F2167">
        <f t="shared" si="141"/>
        <v>-5.4496951219512188E-2</v>
      </c>
    </row>
    <row r="2168" spans="1:6" ht="15" thickBot="1" x14ac:dyDescent="0.35">
      <c r="A2168" s="2">
        <v>39763</v>
      </c>
      <c r="B2168" s="5">
        <f t="shared" si="138"/>
        <v>11</v>
      </c>
      <c r="C2168" s="5">
        <f t="shared" si="139"/>
        <v>11</v>
      </c>
      <c r="D2168" s="5">
        <f t="shared" si="140"/>
        <v>3</v>
      </c>
      <c r="E2168" s="3">
        <v>24.31</v>
      </c>
      <c r="F2168">
        <f t="shared" si="141"/>
        <v>-2.015316404675534E-2</v>
      </c>
    </row>
    <row r="2169" spans="1:6" ht="15" thickBot="1" x14ac:dyDescent="0.35">
      <c r="A2169" s="2">
        <v>39764</v>
      </c>
      <c r="B2169" s="5">
        <f t="shared" si="138"/>
        <v>11</v>
      </c>
      <c r="C2169" s="5">
        <f t="shared" si="139"/>
        <v>12</v>
      </c>
      <c r="D2169" s="5">
        <f t="shared" si="140"/>
        <v>4</v>
      </c>
      <c r="E2169" s="3">
        <v>23.3</v>
      </c>
      <c r="F2169">
        <f t="shared" si="141"/>
        <v>-4.1546688605512055E-2</v>
      </c>
    </row>
    <row r="2170" spans="1:6" ht="15" thickBot="1" x14ac:dyDescent="0.35">
      <c r="A2170" s="2">
        <v>39765</v>
      </c>
      <c r="B2170" s="5">
        <f t="shared" si="138"/>
        <v>11</v>
      </c>
      <c r="C2170" s="5">
        <f t="shared" si="139"/>
        <v>13</v>
      </c>
      <c r="D2170" s="5">
        <f t="shared" si="140"/>
        <v>5</v>
      </c>
      <c r="E2170" s="3">
        <v>25.29</v>
      </c>
      <c r="F2170">
        <f t="shared" si="141"/>
        <v>8.5407725321888339E-2</v>
      </c>
    </row>
    <row r="2171" spans="1:6" ht="15" thickBot="1" x14ac:dyDescent="0.35">
      <c r="A2171" s="2">
        <v>39766</v>
      </c>
      <c r="B2171" s="5">
        <f t="shared" si="138"/>
        <v>11</v>
      </c>
      <c r="C2171" s="5">
        <f t="shared" si="139"/>
        <v>14</v>
      </c>
      <c r="D2171" s="5">
        <f t="shared" si="140"/>
        <v>6</v>
      </c>
      <c r="E2171" s="3">
        <v>23.34</v>
      </c>
      <c r="F2171">
        <f t="shared" si="141"/>
        <v>-7.7105575326215869E-2</v>
      </c>
    </row>
    <row r="2172" spans="1:6" ht="15" thickBot="1" x14ac:dyDescent="0.35">
      <c r="A2172" s="2">
        <v>39769</v>
      </c>
      <c r="B2172" s="5">
        <f t="shared" si="138"/>
        <v>11</v>
      </c>
      <c r="C2172" s="5">
        <f t="shared" si="139"/>
        <v>17</v>
      </c>
      <c r="D2172" s="5">
        <f t="shared" si="140"/>
        <v>2</v>
      </c>
      <c r="E2172" s="3">
        <v>22.97</v>
      </c>
      <c r="F2172">
        <f t="shared" si="141"/>
        <v>-1.5852613538988904E-2</v>
      </c>
    </row>
    <row r="2173" spans="1:6" ht="15" thickBot="1" x14ac:dyDescent="0.35">
      <c r="A2173" s="2">
        <v>39770</v>
      </c>
      <c r="B2173" s="5">
        <f t="shared" si="138"/>
        <v>11</v>
      </c>
      <c r="C2173" s="5">
        <f t="shared" si="139"/>
        <v>18</v>
      </c>
      <c r="D2173" s="5">
        <f t="shared" si="140"/>
        <v>3</v>
      </c>
      <c r="E2173" s="3">
        <v>22.55</v>
      </c>
      <c r="F2173">
        <f t="shared" si="141"/>
        <v>-1.8284719198955079E-2</v>
      </c>
    </row>
    <row r="2174" spans="1:6" ht="15" thickBot="1" x14ac:dyDescent="0.35">
      <c r="A2174" s="2">
        <v>39771</v>
      </c>
      <c r="B2174" s="5">
        <f t="shared" si="138"/>
        <v>11</v>
      </c>
      <c r="C2174" s="5">
        <f t="shared" si="139"/>
        <v>19</v>
      </c>
      <c r="D2174" s="5">
        <f t="shared" si="140"/>
        <v>4</v>
      </c>
      <c r="E2174" s="3">
        <v>21.07</v>
      </c>
      <c r="F2174">
        <f t="shared" si="141"/>
        <v>-6.5631929046563203E-2</v>
      </c>
    </row>
    <row r="2175" spans="1:6" ht="15" thickBot="1" x14ac:dyDescent="0.35">
      <c r="A2175" s="2">
        <v>39772</v>
      </c>
      <c r="B2175" s="5">
        <f t="shared" si="138"/>
        <v>11</v>
      </c>
      <c r="C2175" s="5">
        <f t="shared" si="139"/>
        <v>20</v>
      </c>
      <c r="D2175" s="5">
        <f t="shared" si="140"/>
        <v>5</v>
      </c>
      <c r="E2175" s="3">
        <v>20.23</v>
      </c>
      <c r="F2175">
        <f t="shared" si="141"/>
        <v>-3.9867109634551486E-2</v>
      </c>
    </row>
    <row r="2176" spans="1:6" ht="15" thickBot="1" x14ac:dyDescent="0.35">
      <c r="A2176" s="2">
        <v>39773</v>
      </c>
      <c r="B2176" s="5">
        <f t="shared" si="138"/>
        <v>11</v>
      </c>
      <c r="C2176" s="5">
        <f t="shared" si="139"/>
        <v>21</v>
      </c>
      <c r="D2176" s="5">
        <f t="shared" si="140"/>
        <v>6</v>
      </c>
      <c r="E2176" s="3">
        <v>21.79</v>
      </c>
      <c r="F2176">
        <f t="shared" si="141"/>
        <v>7.7113198220464585E-2</v>
      </c>
    </row>
    <row r="2177" spans="1:6" ht="15" thickBot="1" x14ac:dyDescent="0.35">
      <c r="A2177" s="2">
        <v>39776</v>
      </c>
      <c r="B2177" s="5">
        <f t="shared" si="138"/>
        <v>11</v>
      </c>
      <c r="C2177" s="5">
        <f t="shared" si="139"/>
        <v>24</v>
      </c>
      <c r="D2177" s="5">
        <f t="shared" si="140"/>
        <v>2</v>
      </c>
      <c r="E2177" s="3">
        <v>23.71</v>
      </c>
      <c r="F2177">
        <f t="shared" si="141"/>
        <v>8.8113813675998243E-2</v>
      </c>
    </row>
    <row r="2178" spans="1:6" ht="15" thickBot="1" x14ac:dyDescent="0.35">
      <c r="A2178" s="2">
        <v>39777</v>
      </c>
      <c r="B2178" s="5">
        <f t="shared" si="138"/>
        <v>11</v>
      </c>
      <c r="C2178" s="5">
        <f t="shared" si="139"/>
        <v>25</v>
      </c>
      <c r="D2178" s="5">
        <f t="shared" si="140"/>
        <v>3</v>
      </c>
      <c r="E2178" s="3">
        <v>24</v>
      </c>
      <c r="F2178">
        <f t="shared" si="141"/>
        <v>1.2231126107127758E-2</v>
      </c>
    </row>
    <row r="2179" spans="1:6" ht="15" thickBot="1" x14ac:dyDescent="0.35">
      <c r="A2179" s="2">
        <v>39778</v>
      </c>
      <c r="B2179" s="5">
        <f t="shared" ref="B2179:B2242" si="142">MONTH(A2179)</f>
        <v>11</v>
      </c>
      <c r="C2179" s="5">
        <f t="shared" ref="C2179:C2242" si="143">DAY(A2179)</f>
        <v>26</v>
      </c>
      <c r="D2179" s="5">
        <f t="shared" ref="D2179:D2242" si="144">WEEKDAY(A2179,1)</f>
        <v>4</v>
      </c>
      <c r="E2179" s="3">
        <v>25.08</v>
      </c>
      <c r="F2179">
        <f t="shared" si="141"/>
        <v>4.4999999999999929E-2</v>
      </c>
    </row>
    <row r="2180" spans="1:6" ht="15" thickBot="1" x14ac:dyDescent="0.35">
      <c r="A2180" s="2">
        <v>39780</v>
      </c>
      <c r="B2180" s="5">
        <f t="shared" si="142"/>
        <v>11</v>
      </c>
      <c r="C2180" s="5">
        <f t="shared" si="143"/>
        <v>28</v>
      </c>
      <c r="D2180" s="5">
        <f t="shared" si="144"/>
        <v>6</v>
      </c>
      <c r="E2180" s="3">
        <v>24.77</v>
      </c>
      <c r="F2180">
        <f t="shared" ref="F2180:F2243" si="145">(E2180-E2179)/E2179</f>
        <v>-1.2360446570972837E-2</v>
      </c>
    </row>
    <row r="2181" spans="1:6" ht="15" thickBot="1" x14ac:dyDescent="0.35">
      <c r="A2181" s="2">
        <v>39783</v>
      </c>
      <c r="B2181" s="5">
        <f t="shared" si="142"/>
        <v>12</v>
      </c>
      <c r="C2181" s="5">
        <f t="shared" si="143"/>
        <v>1</v>
      </c>
      <c r="D2181" s="5">
        <f t="shared" si="144"/>
        <v>2</v>
      </c>
      <c r="E2181" s="3">
        <v>23.21</v>
      </c>
      <c r="F2181">
        <f t="shared" si="145"/>
        <v>-6.2979410577311212E-2</v>
      </c>
    </row>
    <row r="2182" spans="1:6" ht="15" thickBot="1" x14ac:dyDescent="0.35">
      <c r="A2182" s="2">
        <v>39784</v>
      </c>
      <c r="B2182" s="5">
        <f t="shared" si="142"/>
        <v>12</v>
      </c>
      <c r="C2182" s="5">
        <f t="shared" si="143"/>
        <v>2</v>
      </c>
      <c r="D2182" s="5">
        <f t="shared" si="144"/>
        <v>3</v>
      </c>
      <c r="E2182" s="3">
        <v>23.29</v>
      </c>
      <c r="F2182">
        <f t="shared" si="145"/>
        <v>3.4467901766479228E-3</v>
      </c>
    </row>
    <row r="2183" spans="1:6" ht="15" thickBot="1" x14ac:dyDescent="0.35">
      <c r="A2183" s="2">
        <v>39785</v>
      </c>
      <c r="B2183" s="5">
        <f t="shared" si="142"/>
        <v>12</v>
      </c>
      <c r="C2183" s="5">
        <f t="shared" si="143"/>
        <v>3</v>
      </c>
      <c r="D2183" s="5">
        <f t="shared" si="144"/>
        <v>4</v>
      </c>
      <c r="E2183" s="3">
        <v>23.28</v>
      </c>
      <c r="F2183">
        <f t="shared" si="145"/>
        <v>-4.2936882782301463E-4</v>
      </c>
    </row>
    <row r="2184" spans="1:6" ht="15" thickBot="1" x14ac:dyDescent="0.35">
      <c r="A2184" s="2">
        <v>39786</v>
      </c>
      <c r="B2184" s="5">
        <f t="shared" si="142"/>
        <v>12</v>
      </c>
      <c r="C2184" s="5">
        <f t="shared" si="143"/>
        <v>4</v>
      </c>
      <c r="D2184" s="5">
        <f t="shared" si="144"/>
        <v>5</v>
      </c>
      <c r="E2184" s="3">
        <v>21.67</v>
      </c>
      <c r="F2184">
        <f t="shared" si="145"/>
        <v>-6.9158075601374547E-2</v>
      </c>
    </row>
    <row r="2185" spans="1:6" ht="15" thickBot="1" x14ac:dyDescent="0.35">
      <c r="A2185" s="2">
        <v>39787</v>
      </c>
      <c r="B2185" s="5">
        <f t="shared" si="142"/>
        <v>12</v>
      </c>
      <c r="C2185" s="5">
        <f t="shared" si="143"/>
        <v>5</v>
      </c>
      <c r="D2185" s="5">
        <f t="shared" si="144"/>
        <v>6</v>
      </c>
      <c r="E2185" s="3">
        <v>22.73</v>
      </c>
      <c r="F2185">
        <f t="shared" si="145"/>
        <v>4.8915551453622454E-2</v>
      </c>
    </row>
    <row r="2186" spans="1:6" ht="15" thickBot="1" x14ac:dyDescent="0.35">
      <c r="A2186" s="2">
        <v>39790</v>
      </c>
      <c r="B2186" s="5">
        <f t="shared" si="142"/>
        <v>12</v>
      </c>
      <c r="C2186" s="5">
        <f t="shared" si="143"/>
        <v>8</v>
      </c>
      <c r="D2186" s="5">
        <f t="shared" si="144"/>
        <v>2</v>
      </c>
      <c r="E2186" s="3">
        <v>23.65</v>
      </c>
      <c r="F2186">
        <f t="shared" si="145"/>
        <v>4.047514298284198E-2</v>
      </c>
    </row>
    <row r="2187" spans="1:6" ht="15" thickBot="1" x14ac:dyDescent="0.35">
      <c r="A2187" s="2">
        <v>39791</v>
      </c>
      <c r="B2187" s="5">
        <f t="shared" si="142"/>
        <v>12</v>
      </c>
      <c r="C2187" s="5">
        <f t="shared" si="143"/>
        <v>9</v>
      </c>
      <c r="D2187" s="5">
        <f t="shared" si="144"/>
        <v>3</v>
      </c>
      <c r="E2187" s="3">
        <v>23.55</v>
      </c>
      <c r="F2187">
        <f t="shared" si="145"/>
        <v>-4.2283298097250685E-3</v>
      </c>
    </row>
    <row r="2188" spans="1:6" ht="15" thickBot="1" x14ac:dyDescent="0.35">
      <c r="A2188" s="2">
        <v>39792</v>
      </c>
      <c r="B2188" s="5">
        <f t="shared" si="142"/>
        <v>12</v>
      </c>
      <c r="C2188" s="5">
        <f t="shared" si="143"/>
        <v>10</v>
      </c>
      <c r="D2188" s="5">
        <f t="shared" si="144"/>
        <v>4</v>
      </c>
      <c r="E2188" s="3">
        <v>24.55</v>
      </c>
      <c r="F2188">
        <f t="shared" si="145"/>
        <v>4.2462845010615709E-2</v>
      </c>
    </row>
    <row r="2189" spans="1:6" ht="15" thickBot="1" x14ac:dyDescent="0.35">
      <c r="A2189" s="2">
        <v>39793</v>
      </c>
      <c r="B2189" s="5">
        <f t="shared" si="142"/>
        <v>12</v>
      </c>
      <c r="C2189" s="5">
        <f t="shared" si="143"/>
        <v>11</v>
      </c>
      <c r="D2189" s="5">
        <f t="shared" si="144"/>
        <v>5</v>
      </c>
      <c r="E2189" s="3">
        <v>23.3</v>
      </c>
      <c r="F2189">
        <f t="shared" si="145"/>
        <v>-5.091649694501018E-2</v>
      </c>
    </row>
    <row r="2190" spans="1:6" ht="15" thickBot="1" x14ac:dyDescent="0.35">
      <c r="A2190" s="2">
        <v>39794</v>
      </c>
      <c r="B2190" s="5">
        <f t="shared" si="142"/>
        <v>12</v>
      </c>
      <c r="C2190" s="5">
        <f t="shared" si="143"/>
        <v>12</v>
      </c>
      <c r="D2190" s="5">
        <f t="shared" si="144"/>
        <v>6</v>
      </c>
      <c r="E2190" s="3">
        <v>25</v>
      </c>
      <c r="F2190">
        <f t="shared" si="145"/>
        <v>7.2961373390557901E-2</v>
      </c>
    </row>
    <row r="2191" spans="1:6" ht="15" thickBot="1" x14ac:dyDescent="0.35">
      <c r="A2191" s="2">
        <v>39797</v>
      </c>
      <c r="B2191" s="5">
        <f t="shared" si="142"/>
        <v>12</v>
      </c>
      <c r="C2191" s="5">
        <f t="shared" si="143"/>
        <v>15</v>
      </c>
      <c r="D2191" s="5">
        <f t="shared" si="144"/>
        <v>2</v>
      </c>
      <c r="E2191" s="3">
        <v>24.22</v>
      </c>
      <c r="F2191">
        <f t="shared" si="145"/>
        <v>-3.1200000000000047E-2</v>
      </c>
    </row>
    <row r="2192" spans="1:6" ht="15" thickBot="1" x14ac:dyDescent="0.35">
      <c r="A2192" s="2">
        <v>39798</v>
      </c>
      <c r="B2192" s="5">
        <f t="shared" si="142"/>
        <v>12</v>
      </c>
      <c r="C2192" s="5">
        <f t="shared" si="143"/>
        <v>16</v>
      </c>
      <c r="D2192" s="5">
        <f t="shared" si="144"/>
        <v>3</v>
      </c>
      <c r="E2192" s="3">
        <v>26.51</v>
      </c>
      <c r="F2192">
        <f t="shared" si="145"/>
        <v>9.4549958711808532E-2</v>
      </c>
    </row>
    <row r="2193" spans="1:6" ht="15" thickBot="1" x14ac:dyDescent="0.35">
      <c r="A2193" s="2">
        <v>39799</v>
      </c>
      <c r="B2193" s="5">
        <f t="shared" si="142"/>
        <v>12</v>
      </c>
      <c r="C2193" s="5">
        <f t="shared" si="143"/>
        <v>17</v>
      </c>
      <c r="D2193" s="5">
        <f t="shared" si="144"/>
        <v>4</v>
      </c>
      <c r="E2193" s="3">
        <v>28.02</v>
      </c>
      <c r="F2193">
        <f t="shared" si="145"/>
        <v>5.6959637872500864E-2</v>
      </c>
    </row>
    <row r="2194" spans="1:6" ht="15" thickBot="1" x14ac:dyDescent="0.35">
      <c r="A2194" s="2">
        <v>39800</v>
      </c>
      <c r="B2194" s="5">
        <f t="shared" si="142"/>
        <v>12</v>
      </c>
      <c r="C2194" s="5">
        <f t="shared" si="143"/>
        <v>18</v>
      </c>
      <c r="D2194" s="5">
        <f t="shared" si="144"/>
        <v>5</v>
      </c>
      <c r="E2194" s="3">
        <v>26.26</v>
      </c>
      <c r="F2194">
        <f t="shared" si="145"/>
        <v>-6.2812276945039186E-2</v>
      </c>
    </row>
    <row r="2195" spans="1:6" ht="15" thickBot="1" x14ac:dyDescent="0.35">
      <c r="A2195" s="2">
        <v>39801</v>
      </c>
      <c r="B2195" s="5">
        <f t="shared" si="142"/>
        <v>12</v>
      </c>
      <c r="C2195" s="5">
        <f t="shared" si="143"/>
        <v>19</v>
      </c>
      <c r="D2195" s="5">
        <f t="shared" si="144"/>
        <v>6</v>
      </c>
      <c r="E2195" s="3">
        <v>25.7</v>
      </c>
      <c r="F2195">
        <f t="shared" si="145"/>
        <v>-2.1325209444021411E-2</v>
      </c>
    </row>
    <row r="2196" spans="1:6" ht="15" thickBot="1" x14ac:dyDescent="0.35">
      <c r="A2196" s="2">
        <v>39804</v>
      </c>
      <c r="B2196" s="5">
        <f t="shared" si="142"/>
        <v>12</v>
      </c>
      <c r="C2196" s="5">
        <f t="shared" si="143"/>
        <v>22</v>
      </c>
      <c r="D2196" s="5">
        <f t="shared" si="144"/>
        <v>2</v>
      </c>
      <c r="E2196" s="3">
        <v>24.9</v>
      </c>
      <c r="F2196">
        <f t="shared" si="145"/>
        <v>-3.1128404669260729E-2</v>
      </c>
    </row>
    <row r="2197" spans="1:6" ht="15" thickBot="1" x14ac:dyDescent="0.35">
      <c r="A2197" s="2">
        <v>39805</v>
      </c>
      <c r="B2197" s="5">
        <f t="shared" si="142"/>
        <v>12</v>
      </c>
      <c r="C2197" s="5">
        <f t="shared" si="143"/>
        <v>23</v>
      </c>
      <c r="D2197" s="5">
        <f t="shared" si="144"/>
        <v>3</v>
      </c>
      <c r="E2197" s="3">
        <v>24.33</v>
      </c>
      <c r="F2197">
        <f t="shared" si="145"/>
        <v>-2.2891566265060254E-2</v>
      </c>
    </row>
    <row r="2198" spans="1:6" ht="15" thickBot="1" x14ac:dyDescent="0.35">
      <c r="A2198" s="2">
        <v>39806</v>
      </c>
      <c r="B2198" s="5">
        <f t="shared" si="142"/>
        <v>12</v>
      </c>
      <c r="C2198" s="5">
        <f t="shared" si="143"/>
        <v>24</v>
      </c>
      <c r="D2198" s="5">
        <f t="shared" si="144"/>
        <v>4</v>
      </c>
      <c r="E2198" s="3">
        <v>24.4</v>
      </c>
      <c r="F2198">
        <f t="shared" si="145"/>
        <v>2.8771064529387706E-3</v>
      </c>
    </row>
    <row r="2199" spans="1:6" ht="15" thickBot="1" x14ac:dyDescent="0.35">
      <c r="A2199" s="2">
        <v>39808</v>
      </c>
      <c r="B2199" s="5">
        <f t="shared" si="142"/>
        <v>12</v>
      </c>
      <c r="C2199" s="5">
        <f t="shared" si="143"/>
        <v>26</v>
      </c>
      <c r="D2199" s="5">
        <f t="shared" si="144"/>
        <v>6</v>
      </c>
      <c r="E2199" s="3">
        <v>24.54</v>
      </c>
      <c r="F2199">
        <f t="shared" si="145"/>
        <v>5.7377049180328109E-3</v>
      </c>
    </row>
    <row r="2200" spans="1:6" ht="15" thickBot="1" x14ac:dyDescent="0.35">
      <c r="A2200" s="2">
        <v>39811</v>
      </c>
      <c r="B2200" s="5">
        <f t="shared" si="142"/>
        <v>12</v>
      </c>
      <c r="C2200" s="5">
        <f t="shared" si="143"/>
        <v>29</v>
      </c>
      <c r="D2200" s="5">
        <f t="shared" si="144"/>
        <v>2</v>
      </c>
      <c r="E2200" s="3">
        <v>24.47</v>
      </c>
      <c r="F2200">
        <f t="shared" si="145"/>
        <v>-2.852485737571324E-3</v>
      </c>
    </row>
    <row r="2201" spans="1:6" ht="15" thickBot="1" x14ac:dyDescent="0.35">
      <c r="A2201" s="2">
        <v>39812</v>
      </c>
      <c r="B2201" s="5">
        <f t="shared" si="142"/>
        <v>12</v>
      </c>
      <c r="C2201" s="5">
        <f t="shared" si="143"/>
        <v>30</v>
      </c>
      <c r="D2201" s="5">
        <f t="shared" si="144"/>
        <v>3</v>
      </c>
      <c r="E2201" s="3">
        <v>25.51</v>
      </c>
      <c r="F2201">
        <f t="shared" si="145"/>
        <v>4.2501021659174611E-2</v>
      </c>
    </row>
    <row r="2202" spans="1:6" ht="15" thickBot="1" x14ac:dyDescent="0.35">
      <c r="A2202" s="2">
        <v>39813</v>
      </c>
      <c r="B2202" s="5">
        <f t="shared" si="142"/>
        <v>12</v>
      </c>
      <c r="C2202" s="5">
        <f t="shared" si="143"/>
        <v>31</v>
      </c>
      <c r="D2202" s="5">
        <f t="shared" si="144"/>
        <v>4</v>
      </c>
      <c r="E2202" s="3">
        <v>26.07</v>
      </c>
      <c r="F2202">
        <f t="shared" si="145"/>
        <v>2.1952175617404888E-2</v>
      </c>
    </row>
    <row r="2203" spans="1:6" ht="15" thickBot="1" x14ac:dyDescent="0.35">
      <c r="A2203" s="2">
        <v>39815</v>
      </c>
      <c r="B2203" s="5">
        <f t="shared" si="142"/>
        <v>1</v>
      </c>
      <c r="C2203" s="5">
        <f t="shared" si="143"/>
        <v>2</v>
      </c>
      <c r="D2203" s="5">
        <f t="shared" si="144"/>
        <v>6</v>
      </c>
      <c r="E2203" s="3">
        <v>26.77</v>
      </c>
      <c r="F2203">
        <f t="shared" si="145"/>
        <v>2.6850786344457204E-2</v>
      </c>
    </row>
    <row r="2204" spans="1:6" ht="15" thickBot="1" x14ac:dyDescent="0.35">
      <c r="A2204" s="2">
        <v>39818</v>
      </c>
      <c r="B2204" s="5">
        <f t="shared" si="142"/>
        <v>1</v>
      </c>
      <c r="C2204" s="5">
        <f t="shared" si="143"/>
        <v>5</v>
      </c>
      <c r="D2204" s="5">
        <f t="shared" si="144"/>
        <v>2</v>
      </c>
      <c r="E2204" s="3">
        <v>26.92</v>
      </c>
      <c r="F2204">
        <f t="shared" si="145"/>
        <v>5.6032872618603713E-3</v>
      </c>
    </row>
    <row r="2205" spans="1:6" ht="15" thickBot="1" x14ac:dyDescent="0.35">
      <c r="A2205" s="2">
        <v>39819</v>
      </c>
      <c r="B2205" s="5">
        <f t="shared" si="142"/>
        <v>1</v>
      </c>
      <c r="C2205" s="5">
        <f t="shared" si="143"/>
        <v>6</v>
      </c>
      <c r="D2205" s="5">
        <f t="shared" si="144"/>
        <v>3</v>
      </c>
      <c r="E2205" s="3">
        <v>26.96</v>
      </c>
      <c r="F2205">
        <f t="shared" si="145"/>
        <v>1.4858841010400871E-3</v>
      </c>
    </row>
    <row r="2206" spans="1:6" ht="15" thickBot="1" x14ac:dyDescent="0.35">
      <c r="A2206" s="2">
        <v>39820</v>
      </c>
      <c r="B2206" s="5">
        <f t="shared" si="142"/>
        <v>1</v>
      </c>
      <c r="C2206" s="5">
        <f t="shared" si="143"/>
        <v>7</v>
      </c>
      <c r="D2206" s="5">
        <f t="shared" si="144"/>
        <v>4</v>
      </c>
      <c r="E2206" s="3">
        <v>23.82</v>
      </c>
      <c r="F2206">
        <f t="shared" si="145"/>
        <v>-0.11646884272997034</v>
      </c>
    </row>
    <row r="2207" spans="1:6" ht="15" thickBot="1" x14ac:dyDescent="0.35">
      <c r="A2207" s="2">
        <v>39821</v>
      </c>
      <c r="B2207" s="5">
        <f t="shared" si="142"/>
        <v>1</v>
      </c>
      <c r="C2207" s="5">
        <f t="shared" si="143"/>
        <v>8</v>
      </c>
      <c r="D2207" s="5">
        <f t="shared" si="144"/>
        <v>5</v>
      </c>
      <c r="E2207" s="3">
        <v>23.9</v>
      </c>
      <c r="F2207">
        <f t="shared" si="145"/>
        <v>3.358522250209836E-3</v>
      </c>
    </row>
    <row r="2208" spans="1:6" ht="15" thickBot="1" x14ac:dyDescent="0.35">
      <c r="A2208" s="2">
        <v>39822</v>
      </c>
      <c r="B2208" s="5">
        <f t="shared" si="142"/>
        <v>1</v>
      </c>
      <c r="C2208" s="5">
        <f t="shared" si="143"/>
        <v>9</v>
      </c>
      <c r="D2208" s="5">
        <f t="shared" si="144"/>
        <v>6</v>
      </c>
      <c r="E2208" s="3">
        <v>22.82</v>
      </c>
      <c r="F2208">
        <f t="shared" si="145"/>
        <v>-4.5188284518828385E-2</v>
      </c>
    </row>
    <row r="2209" spans="1:6" ht="15" thickBot="1" x14ac:dyDescent="0.35">
      <c r="A2209" s="2">
        <v>39825</v>
      </c>
      <c r="B2209" s="5">
        <f t="shared" si="142"/>
        <v>1</v>
      </c>
      <c r="C2209" s="5">
        <f t="shared" si="143"/>
        <v>12</v>
      </c>
      <c r="D2209" s="5">
        <f t="shared" si="144"/>
        <v>2</v>
      </c>
      <c r="E2209" s="3">
        <v>22.23</v>
      </c>
      <c r="F2209">
        <f t="shared" si="145"/>
        <v>-2.5854513584574929E-2</v>
      </c>
    </row>
    <row r="2210" spans="1:6" ht="15" thickBot="1" x14ac:dyDescent="0.35">
      <c r="A2210" s="2">
        <v>39826</v>
      </c>
      <c r="B2210" s="5">
        <f t="shared" si="142"/>
        <v>1</v>
      </c>
      <c r="C2210" s="5">
        <f t="shared" si="143"/>
        <v>13</v>
      </c>
      <c r="D2210" s="5">
        <f t="shared" si="144"/>
        <v>3</v>
      </c>
      <c r="E2210" s="3">
        <v>22.57</v>
      </c>
      <c r="F2210">
        <f t="shared" si="145"/>
        <v>1.5294646873594235E-2</v>
      </c>
    </row>
    <row r="2211" spans="1:6" ht="15" thickBot="1" x14ac:dyDescent="0.35">
      <c r="A2211" s="2">
        <v>39827</v>
      </c>
      <c r="B2211" s="5">
        <f t="shared" si="142"/>
        <v>1</v>
      </c>
      <c r="C2211" s="5">
        <f t="shared" si="143"/>
        <v>14</v>
      </c>
      <c r="D2211" s="5">
        <f t="shared" si="144"/>
        <v>4</v>
      </c>
      <c r="E2211" s="3">
        <v>22</v>
      </c>
      <c r="F2211">
        <f t="shared" si="145"/>
        <v>-2.5254762959681005E-2</v>
      </c>
    </row>
    <row r="2212" spans="1:6" ht="15" thickBot="1" x14ac:dyDescent="0.35">
      <c r="A2212" s="2">
        <v>39828</v>
      </c>
      <c r="B2212" s="5">
        <f t="shared" si="142"/>
        <v>1</v>
      </c>
      <c r="C2212" s="5">
        <f t="shared" si="143"/>
        <v>15</v>
      </c>
      <c r="D2212" s="5">
        <f t="shared" si="144"/>
        <v>5</v>
      </c>
      <c r="E2212" s="3">
        <v>22.33</v>
      </c>
      <c r="F2212">
        <f t="shared" si="145"/>
        <v>1.4999999999999923E-2</v>
      </c>
    </row>
    <row r="2213" spans="1:6" ht="15" thickBot="1" x14ac:dyDescent="0.35">
      <c r="A2213" s="2">
        <v>39829</v>
      </c>
      <c r="B2213" s="5">
        <f t="shared" si="142"/>
        <v>1</v>
      </c>
      <c r="C2213" s="5">
        <f t="shared" si="143"/>
        <v>16</v>
      </c>
      <c r="D2213" s="5">
        <f t="shared" si="144"/>
        <v>6</v>
      </c>
      <c r="E2213" s="3">
        <v>22.97</v>
      </c>
      <c r="F2213">
        <f t="shared" si="145"/>
        <v>2.8660994178235585E-2</v>
      </c>
    </row>
    <row r="2214" spans="1:6" ht="15" thickBot="1" x14ac:dyDescent="0.35">
      <c r="A2214" s="2">
        <v>39833</v>
      </c>
      <c r="B2214" s="5">
        <f t="shared" si="142"/>
        <v>1</v>
      </c>
      <c r="C2214" s="5">
        <f t="shared" si="143"/>
        <v>20</v>
      </c>
      <c r="D2214" s="5">
        <f t="shared" si="144"/>
        <v>3</v>
      </c>
      <c r="E2214" s="3">
        <v>21.45</v>
      </c>
      <c r="F2214">
        <f t="shared" si="145"/>
        <v>-6.6173269481932945E-2</v>
      </c>
    </row>
    <row r="2215" spans="1:6" ht="15" thickBot="1" x14ac:dyDescent="0.35">
      <c r="A2215" s="2">
        <v>39834</v>
      </c>
      <c r="B2215" s="5">
        <f t="shared" si="142"/>
        <v>1</v>
      </c>
      <c r="C2215" s="5">
        <f t="shared" si="143"/>
        <v>21</v>
      </c>
      <c r="D2215" s="5">
        <f t="shared" si="144"/>
        <v>4</v>
      </c>
      <c r="E2215" s="3">
        <v>22.51</v>
      </c>
      <c r="F2215">
        <f t="shared" si="145"/>
        <v>4.9417249417249523E-2</v>
      </c>
    </row>
    <row r="2216" spans="1:6" ht="15" thickBot="1" x14ac:dyDescent="0.35">
      <c r="A2216" s="2">
        <v>39835</v>
      </c>
      <c r="B2216" s="5">
        <f t="shared" si="142"/>
        <v>1</v>
      </c>
      <c r="C2216" s="5">
        <f t="shared" si="143"/>
        <v>22</v>
      </c>
      <c r="D2216" s="5">
        <f t="shared" si="144"/>
        <v>5</v>
      </c>
      <c r="E2216" s="3">
        <v>21.71</v>
      </c>
      <c r="F2216">
        <f t="shared" si="145"/>
        <v>-3.5539760106619307E-2</v>
      </c>
    </row>
    <row r="2217" spans="1:6" ht="15" thickBot="1" x14ac:dyDescent="0.35">
      <c r="A2217" s="2">
        <v>39836</v>
      </c>
      <c r="B2217" s="5">
        <f t="shared" si="142"/>
        <v>1</v>
      </c>
      <c r="C2217" s="5">
        <f t="shared" si="143"/>
        <v>23</v>
      </c>
      <c r="D2217" s="5">
        <f t="shared" si="144"/>
        <v>6</v>
      </c>
      <c r="E2217" s="3">
        <v>22.63</v>
      </c>
      <c r="F2217">
        <f t="shared" si="145"/>
        <v>4.2376784891754865E-2</v>
      </c>
    </row>
    <row r="2218" spans="1:6" ht="15" thickBot="1" x14ac:dyDescent="0.35">
      <c r="A2218" s="2">
        <v>39839</v>
      </c>
      <c r="B2218" s="5">
        <f t="shared" si="142"/>
        <v>1</v>
      </c>
      <c r="C2218" s="5">
        <f t="shared" si="143"/>
        <v>26</v>
      </c>
      <c r="D2218" s="5">
        <f t="shared" si="144"/>
        <v>2</v>
      </c>
      <c r="E2218" s="3">
        <v>23.01</v>
      </c>
      <c r="F2218">
        <f t="shared" si="145"/>
        <v>1.6791869200176869E-2</v>
      </c>
    </row>
    <row r="2219" spans="1:6" ht="15" thickBot="1" x14ac:dyDescent="0.35">
      <c r="A2219" s="2">
        <v>39840</v>
      </c>
      <c r="B2219" s="5">
        <f t="shared" si="142"/>
        <v>1</v>
      </c>
      <c r="C2219" s="5">
        <f t="shared" si="143"/>
        <v>27</v>
      </c>
      <c r="D2219" s="5">
        <f t="shared" si="144"/>
        <v>3</v>
      </c>
      <c r="E2219" s="3">
        <v>23.65</v>
      </c>
      <c r="F2219">
        <f t="shared" si="145"/>
        <v>2.7813993915688701E-2</v>
      </c>
    </row>
    <row r="2220" spans="1:6" ht="15" thickBot="1" x14ac:dyDescent="0.35">
      <c r="A2220" s="2">
        <v>39841</v>
      </c>
      <c r="B2220" s="5">
        <f t="shared" si="142"/>
        <v>1</v>
      </c>
      <c r="C2220" s="5">
        <f t="shared" si="143"/>
        <v>28</v>
      </c>
      <c r="D2220" s="5">
        <f t="shared" si="144"/>
        <v>4</v>
      </c>
      <c r="E2220" s="3">
        <v>24.57</v>
      </c>
      <c r="F2220">
        <f t="shared" si="145"/>
        <v>3.890063424947153E-2</v>
      </c>
    </row>
    <row r="2221" spans="1:6" ht="15" thickBot="1" x14ac:dyDescent="0.35">
      <c r="A2221" s="2">
        <v>39842</v>
      </c>
      <c r="B2221" s="5">
        <f t="shared" si="142"/>
        <v>1</v>
      </c>
      <c r="C2221" s="5">
        <f t="shared" si="143"/>
        <v>29</v>
      </c>
      <c r="D2221" s="5">
        <f t="shared" si="144"/>
        <v>5</v>
      </c>
      <c r="E2221" s="3">
        <v>23.1</v>
      </c>
      <c r="F2221">
        <f t="shared" si="145"/>
        <v>-5.9829059829059783E-2</v>
      </c>
    </row>
    <row r="2222" spans="1:6" ht="15" thickBot="1" x14ac:dyDescent="0.35">
      <c r="A2222" s="2">
        <v>39843</v>
      </c>
      <c r="B2222" s="5">
        <f t="shared" si="142"/>
        <v>1</v>
      </c>
      <c r="C2222" s="5">
        <f t="shared" si="143"/>
        <v>30</v>
      </c>
      <c r="D2222" s="5">
        <f t="shared" si="144"/>
        <v>6</v>
      </c>
      <c r="E2222" s="3">
        <v>22.76</v>
      </c>
      <c r="F2222">
        <f t="shared" si="145"/>
        <v>-1.4718614718614711E-2</v>
      </c>
    </row>
    <row r="2223" spans="1:6" ht="15" thickBot="1" x14ac:dyDescent="0.35">
      <c r="A2223" s="2">
        <v>39846</v>
      </c>
      <c r="B2223" s="5">
        <f t="shared" si="142"/>
        <v>2</v>
      </c>
      <c r="C2223" s="5">
        <f t="shared" si="143"/>
        <v>2</v>
      </c>
      <c r="D2223" s="5">
        <f t="shared" si="144"/>
        <v>2</v>
      </c>
      <c r="E2223" s="3">
        <v>23.45</v>
      </c>
      <c r="F2223">
        <f t="shared" si="145"/>
        <v>3.031634446397178E-2</v>
      </c>
    </row>
    <row r="2224" spans="1:6" ht="15" thickBot="1" x14ac:dyDescent="0.35">
      <c r="A2224" s="2">
        <v>39847</v>
      </c>
      <c r="B2224" s="5">
        <f t="shared" si="142"/>
        <v>2</v>
      </c>
      <c r="C2224" s="5">
        <f t="shared" si="143"/>
        <v>3</v>
      </c>
      <c r="D2224" s="5">
        <f t="shared" si="144"/>
        <v>3</v>
      </c>
      <c r="E2224" s="3">
        <v>23.93</v>
      </c>
      <c r="F2224">
        <f t="shared" si="145"/>
        <v>2.0469083155650339E-2</v>
      </c>
    </row>
    <row r="2225" spans="1:6" ht="15" thickBot="1" x14ac:dyDescent="0.35">
      <c r="A2225" s="2">
        <v>39848</v>
      </c>
      <c r="B2225" s="5">
        <f t="shared" si="142"/>
        <v>2</v>
      </c>
      <c r="C2225" s="5">
        <f t="shared" si="143"/>
        <v>4</v>
      </c>
      <c r="D2225" s="5">
        <f t="shared" si="144"/>
        <v>4</v>
      </c>
      <c r="E2225" s="3">
        <v>24.77</v>
      </c>
      <c r="F2225">
        <f t="shared" si="145"/>
        <v>3.5102381947346419E-2</v>
      </c>
    </row>
    <row r="2226" spans="1:6" ht="15" thickBot="1" x14ac:dyDescent="0.35">
      <c r="A2226" s="2">
        <v>39849</v>
      </c>
      <c r="B2226" s="5">
        <f t="shared" si="142"/>
        <v>2</v>
      </c>
      <c r="C2226" s="5">
        <f t="shared" si="143"/>
        <v>5</v>
      </c>
      <c r="D2226" s="5">
        <f t="shared" si="144"/>
        <v>5</v>
      </c>
      <c r="E2226" s="3">
        <v>26.02</v>
      </c>
      <c r="F2226">
        <f t="shared" si="145"/>
        <v>5.0464271295922486E-2</v>
      </c>
    </row>
    <row r="2227" spans="1:6" ht="15" thickBot="1" x14ac:dyDescent="0.35">
      <c r="A2227" s="2">
        <v>39850</v>
      </c>
      <c r="B2227" s="5">
        <f t="shared" si="142"/>
        <v>2</v>
      </c>
      <c r="C2227" s="5">
        <f t="shared" si="143"/>
        <v>6</v>
      </c>
      <c r="D2227" s="5">
        <f t="shared" si="144"/>
        <v>6</v>
      </c>
      <c r="E2227" s="3">
        <v>26.93</v>
      </c>
      <c r="F2227">
        <f t="shared" si="145"/>
        <v>3.4973097617217529E-2</v>
      </c>
    </row>
    <row r="2228" spans="1:6" ht="15" thickBot="1" x14ac:dyDescent="0.35">
      <c r="A2228" s="2">
        <v>39853</v>
      </c>
      <c r="B2228" s="5">
        <f t="shared" si="142"/>
        <v>2</v>
      </c>
      <c r="C2228" s="5">
        <f t="shared" si="143"/>
        <v>9</v>
      </c>
      <c r="D2228" s="5">
        <f t="shared" si="144"/>
        <v>2</v>
      </c>
      <c r="E2228" s="3">
        <v>25.8</v>
      </c>
      <c r="F2228">
        <f t="shared" si="145"/>
        <v>-4.1960638692907504E-2</v>
      </c>
    </row>
    <row r="2229" spans="1:6" ht="15" thickBot="1" x14ac:dyDescent="0.35">
      <c r="A2229" s="2">
        <v>39854</v>
      </c>
      <c r="B2229" s="5">
        <f t="shared" si="142"/>
        <v>2</v>
      </c>
      <c r="C2229" s="5">
        <f t="shared" si="143"/>
        <v>10</v>
      </c>
      <c r="D2229" s="5">
        <f t="shared" si="144"/>
        <v>3</v>
      </c>
      <c r="E2229" s="3">
        <v>24.32</v>
      </c>
      <c r="F2229">
        <f t="shared" si="145"/>
        <v>-5.7364341085271331E-2</v>
      </c>
    </row>
    <row r="2230" spans="1:6" ht="15" thickBot="1" x14ac:dyDescent="0.35">
      <c r="A2230" s="2">
        <v>39855</v>
      </c>
      <c r="B2230" s="5">
        <f t="shared" si="142"/>
        <v>2</v>
      </c>
      <c r="C2230" s="5">
        <f t="shared" si="143"/>
        <v>11</v>
      </c>
      <c r="D2230" s="5">
        <f t="shared" si="144"/>
        <v>4</v>
      </c>
      <c r="E2230" s="3">
        <v>24.69</v>
      </c>
      <c r="F2230">
        <f t="shared" si="145"/>
        <v>1.5213815789473725E-2</v>
      </c>
    </row>
    <row r="2231" spans="1:6" ht="15" thickBot="1" x14ac:dyDescent="0.35">
      <c r="A2231" s="2">
        <v>39856</v>
      </c>
      <c r="B2231" s="5">
        <f t="shared" si="142"/>
        <v>2</v>
      </c>
      <c r="C2231" s="5">
        <f t="shared" si="143"/>
        <v>12</v>
      </c>
      <c r="D2231" s="5">
        <f t="shared" si="144"/>
        <v>5</v>
      </c>
      <c r="E2231" s="3">
        <v>24.79</v>
      </c>
      <c r="F2231">
        <f t="shared" si="145"/>
        <v>4.0502227622518372E-3</v>
      </c>
    </row>
    <row r="2232" spans="1:6" ht="15" thickBot="1" x14ac:dyDescent="0.35">
      <c r="A2232" s="2">
        <v>39857</v>
      </c>
      <c r="B2232" s="5">
        <f t="shared" si="142"/>
        <v>2</v>
      </c>
      <c r="C2232" s="5">
        <f t="shared" si="143"/>
        <v>13</v>
      </c>
      <c r="D2232" s="5">
        <f t="shared" si="144"/>
        <v>6</v>
      </c>
      <c r="E2232" s="3">
        <v>26.09</v>
      </c>
      <c r="F2232">
        <f t="shared" si="145"/>
        <v>5.244050020169426E-2</v>
      </c>
    </row>
    <row r="2233" spans="1:6" ht="15" thickBot="1" x14ac:dyDescent="0.35">
      <c r="A2233" s="2">
        <v>39861</v>
      </c>
      <c r="B2233" s="5">
        <f t="shared" si="142"/>
        <v>2</v>
      </c>
      <c r="C2233" s="5">
        <f t="shared" si="143"/>
        <v>17</v>
      </c>
      <c r="D2233" s="5">
        <f t="shared" si="144"/>
        <v>3</v>
      </c>
      <c r="E2233" s="3">
        <v>23.86</v>
      </c>
      <c r="F2233">
        <f t="shared" si="145"/>
        <v>-8.5473361441165213E-2</v>
      </c>
    </row>
    <row r="2234" spans="1:6" ht="15" thickBot="1" x14ac:dyDescent="0.35">
      <c r="A2234" s="2">
        <v>39862</v>
      </c>
      <c r="B2234" s="5">
        <f t="shared" si="142"/>
        <v>2</v>
      </c>
      <c r="C2234" s="5">
        <f t="shared" si="143"/>
        <v>18</v>
      </c>
      <c r="D2234" s="5">
        <f t="shared" si="144"/>
        <v>4</v>
      </c>
      <c r="E2234" s="3">
        <v>23.01</v>
      </c>
      <c r="F2234">
        <f t="shared" si="145"/>
        <v>-3.5624476110645342E-2</v>
      </c>
    </row>
    <row r="2235" spans="1:6" ht="15" thickBot="1" x14ac:dyDescent="0.35">
      <c r="A2235" s="2">
        <v>39863</v>
      </c>
      <c r="B2235" s="5">
        <f t="shared" si="142"/>
        <v>2</v>
      </c>
      <c r="C2235" s="5">
        <f t="shared" si="143"/>
        <v>19</v>
      </c>
      <c r="D2235" s="5">
        <f t="shared" si="144"/>
        <v>5</v>
      </c>
      <c r="E2235" s="3">
        <v>22.36</v>
      </c>
      <c r="F2235">
        <f t="shared" si="145"/>
        <v>-2.8248587570621559E-2</v>
      </c>
    </row>
    <row r="2236" spans="1:6" ht="15" thickBot="1" x14ac:dyDescent="0.35">
      <c r="A2236" s="2">
        <v>39864</v>
      </c>
      <c r="B2236" s="5">
        <f t="shared" si="142"/>
        <v>2</v>
      </c>
      <c r="C2236" s="5">
        <f t="shared" si="143"/>
        <v>20</v>
      </c>
      <c r="D2236" s="5">
        <f t="shared" si="144"/>
        <v>6</v>
      </c>
      <c r="E2236" s="3">
        <v>22.06</v>
      </c>
      <c r="F2236">
        <f t="shared" si="145"/>
        <v>-1.341681574239717E-2</v>
      </c>
    </row>
    <row r="2237" spans="1:6" ht="15" thickBot="1" x14ac:dyDescent="0.35">
      <c r="A2237" s="2">
        <v>39867</v>
      </c>
      <c r="B2237" s="5">
        <f t="shared" si="142"/>
        <v>2</v>
      </c>
      <c r="C2237" s="5">
        <f t="shared" si="143"/>
        <v>23</v>
      </c>
      <c r="D2237" s="5">
        <f t="shared" si="144"/>
        <v>2</v>
      </c>
      <c r="E2237" s="3">
        <v>21.17</v>
      </c>
      <c r="F2237">
        <f t="shared" si="145"/>
        <v>-4.0344514959202042E-2</v>
      </c>
    </row>
    <row r="2238" spans="1:6" ht="15" thickBot="1" x14ac:dyDescent="0.35">
      <c r="A2238" s="2">
        <v>39868</v>
      </c>
      <c r="B2238" s="5">
        <f t="shared" si="142"/>
        <v>2</v>
      </c>
      <c r="C2238" s="5">
        <f t="shared" si="143"/>
        <v>24</v>
      </c>
      <c r="D2238" s="5">
        <f t="shared" si="144"/>
        <v>3</v>
      </c>
      <c r="E2238" s="3">
        <v>21.56</v>
      </c>
      <c r="F2238">
        <f t="shared" si="145"/>
        <v>1.8422295701464194E-2</v>
      </c>
    </row>
    <row r="2239" spans="1:6" ht="15" thickBot="1" x14ac:dyDescent="0.35">
      <c r="A2239" s="2">
        <v>39869</v>
      </c>
      <c r="B2239" s="5">
        <f t="shared" si="142"/>
        <v>2</v>
      </c>
      <c r="C2239" s="5">
        <f t="shared" si="143"/>
        <v>25</v>
      </c>
      <c r="D2239" s="5">
        <f t="shared" si="144"/>
        <v>4</v>
      </c>
      <c r="E2239" s="3">
        <v>21.37</v>
      </c>
      <c r="F2239">
        <f t="shared" si="145"/>
        <v>-8.8126159554729935E-3</v>
      </c>
    </row>
    <row r="2240" spans="1:6" ht="15" thickBot="1" x14ac:dyDescent="0.35">
      <c r="A2240" s="2">
        <v>39870</v>
      </c>
      <c r="B2240" s="5">
        <f t="shared" si="142"/>
        <v>2</v>
      </c>
      <c r="C2240" s="5">
        <f t="shared" si="143"/>
        <v>26</v>
      </c>
      <c r="D2240" s="5">
        <f t="shared" si="144"/>
        <v>5</v>
      </c>
      <c r="E2240" s="3">
        <v>20.85</v>
      </c>
      <c r="F2240">
        <f t="shared" si="145"/>
        <v>-2.4333177351427215E-2</v>
      </c>
    </row>
    <row r="2241" spans="1:6" ht="15" thickBot="1" x14ac:dyDescent="0.35">
      <c r="A2241" s="2">
        <v>39871</v>
      </c>
      <c r="B2241" s="5">
        <f t="shared" si="142"/>
        <v>2</v>
      </c>
      <c r="C2241" s="5">
        <f t="shared" si="143"/>
        <v>27</v>
      </c>
      <c r="D2241" s="5">
        <f t="shared" si="144"/>
        <v>6</v>
      </c>
      <c r="E2241" s="3">
        <v>20.58</v>
      </c>
      <c r="F2241">
        <f t="shared" si="145"/>
        <v>-1.2949640287769933E-2</v>
      </c>
    </row>
    <row r="2242" spans="1:6" ht="15" thickBot="1" x14ac:dyDescent="0.35">
      <c r="A2242" s="2">
        <v>39874</v>
      </c>
      <c r="B2242" s="5">
        <f t="shared" si="142"/>
        <v>3</v>
      </c>
      <c r="C2242" s="5">
        <f t="shared" si="143"/>
        <v>2</v>
      </c>
      <c r="D2242" s="5">
        <f t="shared" si="144"/>
        <v>2</v>
      </c>
      <c r="E2242" s="3">
        <v>19.32</v>
      </c>
      <c r="F2242">
        <f t="shared" si="145"/>
        <v>-6.1224489795918276E-2</v>
      </c>
    </row>
    <row r="2243" spans="1:6" ht="15" thickBot="1" x14ac:dyDescent="0.35">
      <c r="A2243" s="2">
        <v>39875</v>
      </c>
      <c r="B2243" s="5">
        <f t="shared" ref="B2243:B2306" si="146">MONTH(A2243)</f>
        <v>3</v>
      </c>
      <c r="C2243" s="5">
        <f t="shared" ref="C2243:C2306" si="147">DAY(A2243)</f>
        <v>3</v>
      </c>
      <c r="D2243" s="5">
        <f t="shared" ref="D2243:D2306" si="148">WEEKDAY(A2243,1)</f>
        <v>3</v>
      </c>
      <c r="E2243" s="3">
        <v>19.010000000000002</v>
      </c>
      <c r="F2243">
        <f t="shared" si="145"/>
        <v>-1.6045548654244238E-2</v>
      </c>
    </row>
    <row r="2244" spans="1:6" ht="15" thickBot="1" x14ac:dyDescent="0.35">
      <c r="A2244" s="2">
        <v>39876</v>
      </c>
      <c r="B2244" s="5">
        <f t="shared" si="146"/>
        <v>3</v>
      </c>
      <c r="C2244" s="5">
        <f t="shared" si="147"/>
        <v>4</v>
      </c>
      <c r="D2244" s="5">
        <f t="shared" si="148"/>
        <v>4</v>
      </c>
      <c r="E2244" s="3">
        <v>19.8</v>
      </c>
      <c r="F2244">
        <f t="shared" ref="F2244:F2307" si="149">(E2244-E2243)/E2243</f>
        <v>4.1557075223566498E-2</v>
      </c>
    </row>
    <row r="2245" spans="1:6" ht="15" thickBot="1" x14ac:dyDescent="0.35">
      <c r="A2245" s="2">
        <v>39877</v>
      </c>
      <c r="B2245" s="5">
        <f t="shared" si="146"/>
        <v>3</v>
      </c>
      <c r="C2245" s="5">
        <f t="shared" si="147"/>
        <v>5</v>
      </c>
      <c r="D2245" s="5">
        <f t="shared" si="148"/>
        <v>5</v>
      </c>
      <c r="E2245" s="3">
        <v>19.100000000000001</v>
      </c>
      <c r="F2245">
        <f t="shared" si="149"/>
        <v>-3.5353535353535318E-2</v>
      </c>
    </row>
    <row r="2246" spans="1:6" ht="15" thickBot="1" x14ac:dyDescent="0.35">
      <c r="A2246" s="2">
        <v>39878</v>
      </c>
      <c r="B2246" s="5">
        <f t="shared" si="146"/>
        <v>3</v>
      </c>
      <c r="C2246" s="5">
        <f t="shared" si="147"/>
        <v>6</v>
      </c>
      <c r="D2246" s="5">
        <f t="shared" si="148"/>
        <v>6</v>
      </c>
      <c r="E2246" s="3">
        <v>19.059999999999999</v>
      </c>
      <c r="F2246">
        <f t="shared" si="149"/>
        <v>-2.0942408376964762E-3</v>
      </c>
    </row>
    <row r="2247" spans="1:6" ht="15" thickBot="1" x14ac:dyDescent="0.35">
      <c r="A2247" s="2">
        <v>39881</v>
      </c>
      <c r="B2247" s="5">
        <f t="shared" si="146"/>
        <v>3</v>
      </c>
      <c r="C2247" s="5">
        <f t="shared" si="147"/>
        <v>9</v>
      </c>
      <c r="D2247" s="5">
        <f t="shared" si="148"/>
        <v>2</v>
      </c>
      <c r="E2247" s="3">
        <v>20.76</v>
      </c>
      <c r="F2247">
        <f t="shared" si="149"/>
        <v>8.9192025183630799E-2</v>
      </c>
    </row>
    <row r="2248" spans="1:6" ht="15" thickBot="1" x14ac:dyDescent="0.35">
      <c r="A2248" s="2">
        <v>39882</v>
      </c>
      <c r="B2248" s="5">
        <f t="shared" si="146"/>
        <v>3</v>
      </c>
      <c r="C2248" s="5">
        <f t="shared" si="147"/>
        <v>10</v>
      </c>
      <c r="D2248" s="5">
        <f t="shared" si="148"/>
        <v>3</v>
      </c>
      <c r="E2248" s="3">
        <v>21.76</v>
      </c>
      <c r="F2248">
        <f t="shared" si="149"/>
        <v>4.8169556840077066E-2</v>
      </c>
    </row>
    <row r="2249" spans="1:6" ht="15" thickBot="1" x14ac:dyDescent="0.35">
      <c r="A2249" s="2">
        <v>39883</v>
      </c>
      <c r="B2249" s="5">
        <f t="shared" si="146"/>
        <v>3</v>
      </c>
      <c r="C2249" s="5">
        <f t="shared" si="147"/>
        <v>11</v>
      </c>
      <c r="D2249" s="5">
        <f t="shared" si="148"/>
        <v>4</v>
      </c>
      <c r="E2249" s="3">
        <v>21.85</v>
      </c>
      <c r="F2249">
        <f t="shared" si="149"/>
        <v>4.136029411764699E-3</v>
      </c>
    </row>
    <row r="2250" spans="1:6" ht="15" thickBot="1" x14ac:dyDescent="0.35">
      <c r="A2250" s="2">
        <v>39884</v>
      </c>
      <c r="B2250" s="5">
        <f t="shared" si="146"/>
        <v>3</v>
      </c>
      <c r="C2250" s="5">
        <f t="shared" si="147"/>
        <v>12</v>
      </c>
      <c r="D2250" s="5">
        <f t="shared" si="148"/>
        <v>5</v>
      </c>
      <c r="E2250" s="3">
        <v>23.36</v>
      </c>
      <c r="F2250">
        <f t="shared" si="149"/>
        <v>6.9107551487414098E-2</v>
      </c>
    </row>
    <row r="2251" spans="1:6" ht="15" thickBot="1" x14ac:dyDescent="0.35">
      <c r="A2251" s="2">
        <v>39885</v>
      </c>
      <c r="B2251" s="5">
        <f t="shared" si="146"/>
        <v>3</v>
      </c>
      <c r="C2251" s="5">
        <f t="shared" si="147"/>
        <v>13</v>
      </c>
      <c r="D2251" s="5">
        <f t="shared" si="148"/>
        <v>6</v>
      </c>
      <c r="E2251" s="3">
        <v>23.53</v>
      </c>
      <c r="F2251">
        <f t="shared" si="149"/>
        <v>7.2773972602740459E-3</v>
      </c>
    </row>
    <row r="2252" spans="1:6" ht="15" thickBot="1" x14ac:dyDescent="0.35">
      <c r="A2252" s="2">
        <v>39888</v>
      </c>
      <c r="B2252" s="5">
        <f t="shared" si="146"/>
        <v>3</v>
      </c>
      <c r="C2252" s="5">
        <f t="shared" si="147"/>
        <v>16</v>
      </c>
      <c r="D2252" s="5">
        <f t="shared" si="148"/>
        <v>2</v>
      </c>
      <c r="E2252" s="3">
        <v>22.49</v>
      </c>
      <c r="F2252">
        <f t="shared" si="149"/>
        <v>-4.4198895027624419E-2</v>
      </c>
    </row>
    <row r="2253" spans="1:6" ht="15" thickBot="1" x14ac:dyDescent="0.35">
      <c r="A2253" s="2">
        <v>39889</v>
      </c>
      <c r="B2253" s="5">
        <f t="shared" si="146"/>
        <v>3</v>
      </c>
      <c r="C2253" s="5">
        <f t="shared" si="147"/>
        <v>17</v>
      </c>
      <c r="D2253" s="5">
        <f t="shared" si="148"/>
        <v>3</v>
      </c>
      <c r="E2253" s="3">
        <v>23.73</v>
      </c>
      <c r="F2253">
        <f t="shared" si="149"/>
        <v>5.5135615829257544E-2</v>
      </c>
    </row>
    <row r="2254" spans="1:6" ht="15" thickBot="1" x14ac:dyDescent="0.35">
      <c r="A2254" s="2">
        <v>39890</v>
      </c>
      <c r="B2254" s="5">
        <f t="shared" si="146"/>
        <v>3</v>
      </c>
      <c r="C2254" s="5">
        <f t="shared" si="147"/>
        <v>18</v>
      </c>
      <c r="D2254" s="5">
        <f t="shared" si="148"/>
        <v>4</v>
      </c>
      <c r="E2254" s="3">
        <v>25.47</v>
      </c>
      <c r="F2254">
        <f t="shared" si="149"/>
        <v>7.3324905183312195E-2</v>
      </c>
    </row>
    <row r="2255" spans="1:6" ht="15" thickBot="1" x14ac:dyDescent="0.35">
      <c r="A2255" s="2">
        <v>39891</v>
      </c>
      <c r="B2255" s="5">
        <f t="shared" si="146"/>
        <v>3</v>
      </c>
      <c r="C2255" s="5">
        <f t="shared" si="147"/>
        <v>19</v>
      </c>
      <c r="D2255" s="5">
        <f t="shared" si="148"/>
        <v>5</v>
      </c>
      <c r="E2255" s="3">
        <v>24.74</v>
      </c>
      <c r="F2255">
        <f t="shared" si="149"/>
        <v>-2.8661170003926206E-2</v>
      </c>
    </row>
    <row r="2256" spans="1:6" ht="15" thickBot="1" x14ac:dyDescent="0.35">
      <c r="A2256" s="2">
        <v>39892</v>
      </c>
      <c r="B2256" s="5">
        <f t="shared" si="146"/>
        <v>3</v>
      </c>
      <c r="C2256" s="5">
        <f t="shared" si="147"/>
        <v>20</v>
      </c>
      <c r="D2256" s="5">
        <f t="shared" si="148"/>
        <v>6</v>
      </c>
      <c r="E2256" s="3">
        <v>23.99</v>
      </c>
      <c r="F2256">
        <f t="shared" si="149"/>
        <v>-3.0315278900565887E-2</v>
      </c>
    </row>
    <row r="2257" spans="1:6" ht="15" thickBot="1" x14ac:dyDescent="0.35">
      <c r="A2257" s="2">
        <v>39895</v>
      </c>
      <c r="B2257" s="5">
        <f t="shared" si="146"/>
        <v>3</v>
      </c>
      <c r="C2257" s="5">
        <f t="shared" si="147"/>
        <v>23</v>
      </c>
      <c r="D2257" s="5">
        <f t="shared" si="148"/>
        <v>2</v>
      </c>
      <c r="E2257" s="3">
        <v>26.43</v>
      </c>
      <c r="F2257">
        <f t="shared" si="149"/>
        <v>0.10170904543559822</v>
      </c>
    </row>
    <row r="2258" spans="1:6" ht="15" thickBot="1" x14ac:dyDescent="0.35">
      <c r="A2258" s="2">
        <v>39896</v>
      </c>
      <c r="B2258" s="5">
        <f t="shared" si="146"/>
        <v>3</v>
      </c>
      <c r="C2258" s="5">
        <f t="shared" si="147"/>
        <v>24</v>
      </c>
      <c r="D2258" s="5">
        <f t="shared" si="148"/>
        <v>3</v>
      </c>
      <c r="E2258" s="3">
        <v>24.59</v>
      </c>
      <c r="F2258">
        <f t="shared" si="149"/>
        <v>-6.9617858494135446E-2</v>
      </c>
    </row>
    <row r="2259" spans="1:6" ht="15" thickBot="1" x14ac:dyDescent="0.35">
      <c r="A2259" s="2">
        <v>39897</v>
      </c>
      <c r="B2259" s="5">
        <f t="shared" si="146"/>
        <v>3</v>
      </c>
      <c r="C2259" s="5">
        <f t="shared" si="147"/>
        <v>25</v>
      </c>
      <c r="D2259" s="5">
        <f t="shared" si="148"/>
        <v>4</v>
      </c>
      <c r="E2259" s="3">
        <v>24.91</v>
      </c>
      <c r="F2259">
        <f t="shared" si="149"/>
        <v>1.3013420089467275E-2</v>
      </c>
    </row>
    <row r="2260" spans="1:6" ht="15" thickBot="1" x14ac:dyDescent="0.35">
      <c r="A2260" s="2">
        <v>39898</v>
      </c>
      <c r="B2260" s="5">
        <f t="shared" si="146"/>
        <v>3</v>
      </c>
      <c r="C2260" s="5">
        <f t="shared" si="147"/>
        <v>26</v>
      </c>
      <c r="D2260" s="5">
        <f t="shared" si="148"/>
        <v>5</v>
      </c>
      <c r="E2260" s="3">
        <v>26.63</v>
      </c>
      <c r="F2260">
        <f t="shared" si="149"/>
        <v>6.9048574869530269E-2</v>
      </c>
    </row>
    <row r="2261" spans="1:6" ht="15" thickBot="1" x14ac:dyDescent="0.35">
      <c r="A2261" s="2">
        <v>39899</v>
      </c>
      <c r="B2261" s="5">
        <f t="shared" si="146"/>
        <v>3</v>
      </c>
      <c r="C2261" s="5">
        <f t="shared" si="147"/>
        <v>27</v>
      </c>
      <c r="D2261" s="5">
        <f t="shared" si="148"/>
        <v>6</v>
      </c>
      <c r="E2261" s="3">
        <v>25.52</v>
      </c>
      <c r="F2261">
        <f t="shared" si="149"/>
        <v>-4.1682313180623334E-2</v>
      </c>
    </row>
    <row r="2262" spans="1:6" ht="15" thickBot="1" x14ac:dyDescent="0.35">
      <c r="A2262" s="2">
        <v>39902</v>
      </c>
      <c r="B2262" s="5">
        <f t="shared" si="146"/>
        <v>3</v>
      </c>
      <c r="C2262" s="5">
        <f t="shared" si="147"/>
        <v>30</v>
      </c>
      <c r="D2262" s="5">
        <f t="shared" si="148"/>
        <v>2</v>
      </c>
      <c r="E2262" s="3">
        <v>24.1</v>
      </c>
      <c r="F2262">
        <f t="shared" si="149"/>
        <v>-5.5642633228840055E-2</v>
      </c>
    </row>
    <row r="2263" spans="1:6" ht="15" thickBot="1" x14ac:dyDescent="0.35">
      <c r="A2263" s="2">
        <v>39903</v>
      </c>
      <c r="B2263" s="5">
        <f t="shared" si="146"/>
        <v>3</v>
      </c>
      <c r="C2263" s="5">
        <f t="shared" si="147"/>
        <v>31</v>
      </c>
      <c r="D2263" s="5">
        <f t="shared" si="148"/>
        <v>3</v>
      </c>
      <c r="E2263" s="3">
        <v>24.03</v>
      </c>
      <c r="F2263">
        <f t="shared" si="149"/>
        <v>-2.9045643153527089E-3</v>
      </c>
    </row>
    <row r="2264" spans="1:6" ht="15" thickBot="1" x14ac:dyDescent="0.35">
      <c r="A2264" s="2">
        <v>39904</v>
      </c>
      <c r="B2264" s="5">
        <f t="shared" si="146"/>
        <v>4</v>
      </c>
      <c r="C2264" s="5">
        <f t="shared" si="147"/>
        <v>1</v>
      </c>
      <c r="D2264" s="5">
        <f t="shared" si="148"/>
        <v>4</v>
      </c>
      <c r="E2264" s="3">
        <v>24.52</v>
      </c>
      <c r="F2264">
        <f t="shared" si="149"/>
        <v>2.0391177694548415E-2</v>
      </c>
    </row>
    <row r="2265" spans="1:6" ht="15" thickBot="1" x14ac:dyDescent="0.35">
      <c r="A2265" s="2">
        <v>39905</v>
      </c>
      <c r="B2265" s="5">
        <f t="shared" si="146"/>
        <v>4</v>
      </c>
      <c r="C2265" s="5">
        <f t="shared" si="147"/>
        <v>2</v>
      </c>
      <c r="D2265" s="5">
        <f t="shared" si="148"/>
        <v>5</v>
      </c>
      <c r="E2265" s="3">
        <v>25.96</v>
      </c>
      <c r="F2265">
        <f t="shared" si="149"/>
        <v>5.8727569331158289E-2</v>
      </c>
    </row>
    <row r="2266" spans="1:6" ht="15" thickBot="1" x14ac:dyDescent="0.35">
      <c r="A2266" s="2">
        <v>39906</v>
      </c>
      <c r="B2266" s="5">
        <f t="shared" si="146"/>
        <v>4</v>
      </c>
      <c r="C2266" s="5">
        <f t="shared" si="147"/>
        <v>3</v>
      </c>
      <c r="D2266" s="5">
        <f t="shared" si="148"/>
        <v>6</v>
      </c>
      <c r="E2266" s="3">
        <v>26.36</v>
      </c>
      <c r="F2266">
        <f t="shared" si="149"/>
        <v>1.54083204930662E-2</v>
      </c>
    </row>
    <row r="2267" spans="1:6" ht="15" thickBot="1" x14ac:dyDescent="0.35">
      <c r="A2267" s="2">
        <v>39909</v>
      </c>
      <c r="B2267" s="5">
        <f t="shared" si="146"/>
        <v>4</v>
      </c>
      <c r="C2267" s="5">
        <f t="shared" si="147"/>
        <v>6</v>
      </c>
      <c r="D2267" s="5">
        <f t="shared" si="148"/>
        <v>2</v>
      </c>
      <c r="E2267" s="3">
        <v>25.39</v>
      </c>
      <c r="F2267">
        <f t="shared" si="149"/>
        <v>-3.6798179059180536E-2</v>
      </c>
    </row>
    <row r="2268" spans="1:6" ht="15" thickBot="1" x14ac:dyDescent="0.35">
      <c r="A2268" s="2">
        <v>39910</v>
      </c>
      <c r="B2268" s="5">
        <f t="shared" si="146"/>
        <v>4</v>
      </c>
      <c r="C2268" s="5">
        <f t="shared" si="147"/>
        <v>7</v>
      </c>
      <c r="D2268" s="5">
        <f t="shared" si="148"/>
        <v>3</v>
      </c>
      <c r="E2268" s="3">
        <v>24.8</v>
      </c>
      <c r="F2268">
        <f t="shared" si="149"/>
        <v>-2.3237495076801885E-2</v>
      </c>
    </row>
    <row r="2269" spans="1:6" ht="15" thickBot="1" x14ac:dyDescent="0.35">
      <c r="A2269" s="2">
        <v>39911</v>
      </c>
      <c r="B2269" s="5">
        <f t="shared" si="146"/>
        <v>4</v>
      </c>
      <c r="C2269" s="5">
        <f t="shared" si="147"/>
        <v>8</v>
      </c>
      <c r="D2269" s="5">
        <f t="shared" si="148"/>
        <v>4</v>
      </c>
      <c r="E2269" s="3">
        <v>25.5</v>
      </c>
      <c r="F2269">
        <f t="shared" si="149"/>
        <v>2.8225806451612875E-2</v>
      </c>
    </row>
    <row r="2270" spans="1:6" ht="15" thickBot="1" x14ac:dyDescent="0.35">
      <c r="A2270" s="2">
        <v>39912</v>
      </c>
      <c r="B2270" s="5">
        <f t="shared" si="146"/>
        <v>4</v>
      </c>
      <c r="C2270" s="5">
        <f t="shared" si="147"/>
        <v>9</v>
      </c>
      <c r="D2270" s="5">
        <f t="shared" si="148"/>
        <v>5</v>
      </c>
      <c r="E2270" s="3">
        <v>28.5</v>
      </c>
      <c r="F2270">
        <f t="shared" si="149"/>
        <v>0.11764705882352941</v>
      </c>
    </row>
    <row r="2271" spans="1:6" ht="15" thickBot="1" x14ac:dyDescent="0.35">
      <c r="A2271" s="2">
        <v>39916</v>
      </c>
      <c r="B2271" s="5">
        <f t="shared" si="146"/>
        <v>4</v>
      </c>
      <c r="C2271" s="5">
        <f t="shared" si="147"/>
        <v>13</v>
      </c>
      <c r="D2271" s="5">
        <f t="shared" si="148"/>
        <v>2</v>
      </c>
      <c r="E2271" s="3">
        <v>27.39</v>
      </c>
      <c r="F2271">
        <f t="shared" si="149"/>
        <v>-3.8947368421052612E-2</v>
      </c>
    </row>
    <row r="2272" spans="1:6" ht="15" thickBot="1" x14ac:dyDescent="0.35">
      <c r="A2272" s="2">
        <v>39917</v>
      </c>
      <c r="B2272" s="5">
        <f t="shared" si="146"/>
        <v>4</v>
      </c>
      <c r="C2272" s="5">
        <f t="shared" si="147"/>
        <v>14</v>
      </c>
      <c r="D2272" s="5">
        <f t="shared" si="148"/>
        <v>3</v>
      </c>
      <c r="E2272" s="3">
        <v>26.66</v>
      </c>
      <c r="F2272">
        <f t="shared" si="149"/>
        <v>-2.6652062796641125E-2</v>
      </c>
    </row>
    <row r="2273" spans="1:6" ht="15" thickBot="1" x14ac:dyDescent="0.35">
      <c r="A2273" s="2">
        <v>39918</v>
      </c>
      <c r="B2273" s="5">
        <f t="shared" si="146"/>
        <v>4</v>
      </c>
      <c r="C2273" s="5">
        <f t="shared" si="147"/>
        <v>15</v>
      </c>
      <c r="D2273" s="5">
        <f t="shared" si="148"/>
        <v>4</v>
      </c>
      <c r="E2273" s="3">
        <v>26.36</v>
      </c>
      <c r="F2273">
        <f t="shared" si="149"/>
        <v>-1.1252813203300852E-2</v>
      </c>
    </row>
    <row r="2274" spans="1:6" ht="15" thickBot="1" x14ac:dyDescent="0.35">
      <c r="A2274" s="2">
        <v>39919</v>
      </c>
      <c r="B2274" s="5">
        <f t="shared" si="146"/>
        <v>4</v>
      </c>
      <c r="C2274" s="5">
        <f t="shared" si="147"/>
        <v>16</v>
      </c>
      <c r="D2274" s="5">
        <f t="shared" si="148"/>
        <v>5</v>
      </c>
      <c r="E2274" s="3">
        <v>27.62</v>
      </c>
      <c r="F2274">
        <f t="shared" si="149"/>
        <v>4.7799696509863487E-2</v>
      </c>
    </row>
    <row r="2275" spans="1:6" ht="15" thickBot="1" x14ac:dyDescent="0.35">
      <c r="A2275" s="2">
        <v>39920</v>
      </c>
      <c r="B2275" s="5">
        <f t="shared" si="146"/>
        <v>4</v>
      </c>
      <c r="C2275" s="5">
        <f t="shared" si="147"/>
        <v>17</v>
      </c>
      <c r="D2275" s="5">
        <f t="shared" si="148"/>
        <v>6</v>
      </c>
      <c r="E2275" s="3">
        <v>27.92</v>
      </c>
      <c r="F2275">
        <f t="shared" si="149"/>
        <v>1.086169442433022E-2</v>
      </c>
    </row>
    <row r="2276" spans="1:6" ht="15" thickBot="1" x14ac:dyDescent="0.35">
      <c r="A2276" s="2">
        <v>39923</v>
      </c>
      <c r="B2276" s="5">
        <f t="shared" si="146"/>
        <v>4</v>
      </c>
      <c r="C2276" s="5">
        <f t="shared" si="147"/>
        <v>20</v>
      </c>
      <c r="D2276" s="5">
        <f t="shared" si="148"/>
        <v>2</v>
      </c>
      <c r="E2276" s="3">
        <v>26.55</v>
      </c>
      <c r="F2276">
        <f t="shared" si="149"/>
        <v>-4.9068767908309489E-2</v>
      </c>
    </row>
    <row r="2277" spans="1:6" ht="15" thickBot="1" x14ac:dyDescent="0.35">
      <c r="A2277" s="2">
        <v>39924</v>
      </c>
      <c r="B2277" s="5">
        <f t="shared" si="146"/>
        <v>4</v>
      </c>
      <c r="C2277" s="5">
        <f t="shared" si="147"/>
        <v>21</v>
      </c>
      <c r="D2277" s="5">
        <f t="shared" si="148"/>
        <v>3</v>
      </c>
      <c r="E2277" s="3">
        <v>27.32</v>
      </c>
      <c r="F2277">
        <f t="shared" si="149"/>
        <v>2.9001883239171359E-2</v>
      </c>
    </row>
    <row r="2278" spans="1:6" ht="15" thickBot="1" x14ac:dyDescent="0.35">
      <c r="A2278" s="2">
        <v>39925</v>
      </c>
      <c r="B2278" s="5">
        <f t="shared" si="146"/>
        <v>4</v>
      </c>
      <c r="C2278" s="5">
        <f t="shared" si="147"/>
        <v>22</v>
      </c>
      <c r="D2278" s="5">
        <f t="shared" si="148"/>
        <v>4</v>
      </c>
      <c r="E2278" s="3">
        <v>27.15</v>
      </c>
      <c r="F2278">
        <f t="shared" si="149"/>
        <v>-6.2225475841874711E-3</v>
      </c>
    </row>
    <row r="2279" spans="1:6" ht="15" thickBot="1" x14ac:dyDescent="0.35">
      <c r="A2279" s="2">
        <v>39926</v>
      </c>
      <c r="B2279" s="5">
        <f t="shared" si="146"/>
        <v>4</v>
      </c>
      <c r="C2279" s="5">
        <f t="shared" si="147"/>
        <v>23</v>
      </c>
      <c r="D2279" s="5">
        <f t="shared" si="148"/>
        <v>5</v>
      </c>
      <c r="E2279" s="3">
        <v>26.89</v>
      </c>
      <c r="F2279">
        <f t="shared" si="149"/>
        <v>-9.5764272559851951E-3</v>
      </c>
    </row>
    <row r="2280" spans="1:6" ht="15" thickBot="1" x14ac:dyDescent="0.35">
      <c r="A2280" s="2">
        <v>39927</v>
      </c>
      <c r="B2280" s="5">
        <f t="shared" si="146"/>
        <v>4</v>
      </c>
      <c r="C2280" s="5">
        <f t="shared" si="147"/>
        <v>24</v>
      </c>
      <c r="D2280" s="5">
        <f t="shared" si="148"/>
        <v>6</v>
      </c>
      <c r="E2280" s="3">
        <v>27.48</v>
      </c>
      <c r="F2280">
        <f t="shared" si="149"/>
        <v>2.1941242097433984E-2</v>
      </c>
    </row>
    <row r="2281" spans="1:6" ht="15" thickBot="1" x14ac:dyDescent="0.35">
      <c r="A2281" s="2">
        <v>39930</v>
      </c>
      <c r="B2281" s="5">
        <f t="shared" si="146"/>
        <v>4</v>
      </c>
      <c r="C2281" s="5">
        <f t="shared" si="147"/>
        <v>27</v>
      </c>
      <c r="D2281" s="5">
        <f t="shared" si="148"/>
        <v>2</v>
      </c>
      <c r="E2281" s="3">
        <v>27.03</v>
      </c>
      <c r="F2281">
        <f t="shared" si="149"/>
        <v>-1.6375545851528357E-2</v>
      </c>
    </row>
    <row r="2282" spans="1:6" ht="15" thickBot="1" x14ac:dyDescent="0.35">
      <c r="A2282" s="2">
        <v>39931</v>
      </c>
      <c r="B2282" s="5">
        <f t="shared" si="146"/>
        <v>4</v>
      </c>
      <c r="C2282" s="5">
        <f t="shared" si="147"/>
        <v>28</v>
      </c>
      <c r="D2282" s="5">
        <f t="shared" si="148"/>
        <v>3</v>
      </c>
      <c r="E2282" s="3">
        <v>27.79</v>
      </c>
      <c r="F2282">
        <f t="shared" si="149"/>
        <v>2.8116907140214503E-2</v>
      </c>
    </row>
    <row r="2283" spans="1:6" ht="15" thickBot="1" x14ac:dyDescent="0.35">
      <c r="A2283" s="2">
        <v>39932</v>
      </c>
      <c r="B2283" s="5">
        <f t="shared" si="146"/>
        <v>4</v>
      </c>
      <c r="C2283" s="5">
        <f t="shared" si="147"/>
        <v>29</v>
      </c>
      <c r="D2283" s="5">
        <f t="shared" si="148"/>
        <v>4</v>
      </c>
      <c r="E2283" s="3">
        <v>28.53</v>
      </c>
      <c r="F2283">
        <f t="shared" si="149"/>
        <v>2.662828355523577E-2</v>
      </c>
    </row>
    <row r="2284" spans="1:6" ht="15" thickBot="1" x14ac:dyDescent="0.35">
      <c r="A2284" s="2">
        <v>39933</v>
      </c>
      <c r="B2284" s="5">
        <f t="shared" si="146"/>
        <v>4</v>
      </c>
      <c r="C2284" s="5">
        <f t="shared" si="147"/>
        <v>30</v>
      </c>
      <c r="D2284" s="5">
        <f t="shared" si="148"/>
        <v>5</v>
      </c>
      <c r="E2284" s="3">
        <v>28.81</v>
      </c>
      <c r="F2284">
        <f t="shared" si="149"/>
        <v>9.8142306344198241E-3</v>
      </c>
    </row>
    <row r="2285" spans="1:6" ht="15" thickBot="1" x14ac:dyDescent="0.35">
      <c r="A2285" s="2">
        <v>39934</v>
      </c>
      <c r="B2285" s="5">
        <f t="shared" si="146"/>
        <v>5</v>
      </c>
      <c r="C2285" s="5">
        <f t="shared" si="147"/>
        <v>1</v>
      </c>
      <c r="D2285" s="5">
        <f t="shared" si="148"/>
        <v>6</v>
      </c>
      <c r="E2285" s="3">
        <v>28.54</v>
      </c>
      <c r="F2285">
        <f t="shared" si="149"/>
        <v>-9.3717459215550015E-3</v>
      </c>
    </row>
    <row r="2286" spans="1:6" ht="15" thickBot="1" x14ac:dyDescent="0.35">
      <c r="A2286" s="2">
        <v>39937</v>
      </c>
      <c r="B2286" s="5">
        <f t="shared" si="146"/>
        <v>5</v>
      </c>
      <c r="C2286" s="5">
        <f t="shared" si="147"/>
        <v>4</v>
      </c>
      <c r="D2286" s="5">
        <f t="shared" si="148"/>
        <v>2</v>
      </c>
      <c r="E2286" s="3">
        <v>29.08</v>
      </c>
      <c r="F2286">
        <f t="shared" si="149"/>
        <v>1.8920812894183573E-2</v>
      </c>
    </row>
    <row r="2287" spans="1:6" ht="15" thickBot="1" x14ac:dyDescent="0.35">
      <c r="A2287" s="2">
        <v>39938</v>
      </c>
      <c r="B2287" s="5">
        <f t="shared" si="146"/>
        <v>5</v>
      </c>
      <c r="C2287" s="5">
        <f t="shared" si="147"/>
        <v>5</v>
      </c>
      <c r="D2287" s="5">
        <f t="shared" si="148"/>
        <v>3</v>
      </c>
      <c r="E2287" s="3">
        <v>28.19</v>
      </c>
      <c r="F2287">
        <f t="shared" si="149"/>
        <v>-3.0605226960109939E-2</v>
      </c>
    </row>
    <row r="2288" spans="1:6" ht="15" thickBot="1" x14ac:dyDescent="0.35">
      <c r="A2288" s="2">
        <v>39939</v>
      </c>
      <c r="B2288" s="5">
        <f t="shared" si="146"/>
        <v>5</v>
      </c>
      <c r="C2288" s="5">
        <f t="shared" si="147"/>
        <v>6</v>
      </c>
      <c r="D2288" s="5">
        <f t="shared" si="148"/>
        <v>4</v>
      </c>
      <c r="E2288" s="3">
        <v>27.91</v>
      </c>
      <c r="F2288">
        <f t="shared" si="149"/>
        <v>-9.9326002128414734E-3</v>
      </c>
    </row>
    <row r="2289" spans="1:6" ht="15" thickBot="1" x14ac:dyDescent="0.35">
      <c r="A2289" s="2">
        <v>39940</v>
      </c>
      <c r="B2289" s="5">
        <f t="shared" si="146"/>
        <v>5</v>
      </c>
      <c r="C2289" s="5">
        <f t="shared" si="147"/>
        <v>7</v>
      </c>
      <c r="D2289" s="5">
        <f t="shared" si="148"/>
        <v>5</v>
      </c>
      <c r="E2289" s="3">
        <v>27.19</v>
      </c>
      <c r="F2289">
        <f t="shared" si="149"/>
        <v>-2.5797205302758829E-2</v>
      </c>
    </row>
    <row r="2290" spans="1:6" ht="15" thickBot="1" x14ac:dyDescent="0.35">
      <c r="A2290" s="2">
        <v>39941</v>
      </c>
      <c r="B2290" s="5">
        <f t="shared" si="146"/>
        <v>5</v>
      </c>
      <c r="C2290" s="5">
        <f t="shared" si="147"/>
        <v>8</v>
      </c>
      <c r="D2290" s="5">
        <f t="shared" si="148"/>
        <v>6</v>
      </c>
      <c r="E2290" s="3">
        <v>27.26</v>
      </c>
      <c r="F2290">
        <f t="shared" si="149"/>
        <v>2.5744759102611357E-3</v>
      </c>
    </row>
    <row r="2291" spans="1:6" ht="15" thickBot="1" x14ac:dyDescent="0.35">
      <c r="A2291" s="2">
        <v>39944</v>
      </c>
      <c r="B2291" s="5">
        <f t="shared" si="146"/>
        <v>5</v>
      </c>
      <c r="C2291" s="5">
        <f t="shared" si="147"/>
        <v>11</v>
      </c>
      <c r="D2291" s="5">
        <f t="shared" si="148"/>
        <v>2</v>
      </c>
      <c r="E2291" s="3">
        <v>26.9</v>
      </c>
      <c r="F2291">
        <f t="shared" si="149"/>
        <v>-1.3206162876008913E-2</v>
      </c>
    </row>
    <row r="2292" spans="1:6" ht="15" thickBot="1" x14ac:dyDescent="0.35">
      <c r="A2292" s="2">
        <v>39945</v>
      </c>
      <c r="B2292" s="5">
        <f t="shared" si="146"/>
        <v>5</v>
      </c>
      <c r="C2292" s="5">
        <f t="shared" si="147"/>
        <v>12</v>
      </c>
      <c r="D2292" s="5">
        <f t="shared" si="148"/>
        <v>3</v>
      </c>
      <c r="E2292" s="3">
        <v>25.84</v>
      </c>
      <c r="F2292">
        <f t="shared" si="149"/>
        <v>-3.94052044609665E-2</v>
      </c>
    </row>
    <row r="2293" spans="1:6" ht="15" thickBot="1" x14ac:dyDescent="0.35">
      <c r="A2293" s="2">
        <v>39946</v>
      </c>
      <c r="B2293" s="5">
        <f t="shared" si="146"/>
        <v>5</v>
      </c>
      <c r="C2293" s="5">
        <f t="shared" si="147"/>
        <v>13</v>
      </c>
      <c r="D2293" s="5">
        <f t="shared" si="148"/>
        <v>4</v>
      </c>
      <c r="E2293" s="3">
        <v>25.19</v>
      </c>
      <c r="F2293">
        <f t="shared" si="149"/>
        <v>-2.5154798761609851E-2</v>
      </c>
    </row>
    <row r="2294" spans="1:6" ht="15" thickBot="1" x14ac:dyDescent="0.35">
      <c r="A2294" s="2">
        <v>39947</v>
      </c>
      <c r="B2294" s="5">
        <f t="shared" si="146"/>
        <v>5</v>
      </c>
      <c r="C2294" s="5">
        <f t="shared" si="147"/>
        <v>14</v>
      </c>
      <c r="D2294" s="5">
        <f t="shared" si="148"/>
        <v>5</v>
      </c>
      <c r="E2294" s="3">
        <v>25.81</v>
      </c>
      <c r="F2294">
        <f t="shared" si="149"/>
        <v>2.4612941643509228E-2</v>
      </c>
    </row>
    <row r="2295" spans="1:6" ht="15" thickBot="1" x14ac:dyDescent="0.35">
      <c r="A2295" s="2">
        <v>39948</v>
      </c>
      <c r="B2295" s="5">
        <f t="shared" si="146"/>
        <v>5</v>
      </c>
      <c r="C2295" s="5">
        <f t="shared" si="147"/>
        <v>15</v>
      </c>
      <c r="D2295" s="5">
        <f t="shared" si="148"/>
        <v>6</v>
      </c>
      <c r="E2295" s="3">
        <v>25.87</v>
      </c>
      <c r="F2295">
        <f t="shared" si="149"/>
        <v>2.3246803564510761E-3</v>
      </c>
    </row>
    <row r="2296" spans="1:6" ht="15" thickBot="1" x14ac:dyDescent="0.35">
      <c r="A2296" s="2">
        <v>39951</v>
      </c>
      <c r="B2296" s="5">
        <f t="shared" si="146"/>
        <v>5</v>
      </c>
      <c r="C2296" s="5">
        <f t="shared" si="147"/>
        <v>18</v>
      </c>
      <c r="D2296" s="5">
        <f t="shared" si="148"/>
        <v>2</v>
      </c>
      <c r="E2296" s="3">
        <v>27.29</v>
      </c>
      <c r="F2296">
        <f t="shared" si="149"/>
        <v>5.488983378430607E-2</v>
      </c>
    </row>
    <row r="2297" spans="1:6" ht="15" thickBot="1" x14ac:dyDescent="0.35">
      <c r="A2297" s="2">
        <v>39952</v>
      </c>
      <c r="B2297" s="5">
        <f t="shared" si="146"/>
        <v>5</v>
      </c>
      <c r="C2297" s="5">
        <f t="shared" si="147"/>
        <v>19</v>
      </c>
      <c r="D2297" s="5">
        <f t="shared" si="148"/>
        <v>3</v>
      </c>
      <c r="E2297" s="3">
        <v>27.95</v>
      </c>
      <c r="F2297">
        <f t="shared" si="149"/>
        <v>2.4184683034078423E-2</v>
      </c>
    </row>
    <row r="2298" spans="1:6" ht="15" thickBot="1" x14ac:dyDescent="0.35">
      <c r="A2298" s="2">
        <v>39953</v>
      </c>
      <c r="B2298" s="5">
        <f t="shared" si="146"/>
        <v>5</v>
      </c>
      <c r="C2298" s="5">
        <f t="shared" si="147"/>
        <v>20</v>
      </c>
      <c r="D2298" s="5">
        <f t="shared" si="148"/>
        <v>4</v>
      </c>
      <c r="E2298" s="3">
        <v>27.86</v>
      </c>
      <c r="F2298">
        <f t="shared" si="149"/>
        <v>-3.220035778175308E-3</v>
      </c>
    </row>
    <row r="2299" spans="1:6" ht="15" thickBot="1" x14ac:dyDescent="0.35">
      <c r="A2299" s="2">
        <v>39954</v>
      </c>
      <c r="B2299" s="5">
        <f t="shared" si="146"/>
        <v>5</v>
      </c>
      <c r="C2299" s="5">
        <f t="shared" si="147"/>
        <v>21</v>
      </c>
      <c r="D2299" s="5">
        <f t="shared" si="148"/>
        <v>5</v>
      </c>
      <c r="E2299" s="3">
        <v>27.31</v>
      </c>
      <c r="F2299">
        <f t="shared" si="149"/>
        <v>-1.9741564967695645E-2</v>
      </c>
    </row>
    <row r="2300" spans="1:6" ht="15" thickBot="1" x14ac:dyDescent="0.35">
      <c r="A2300" s="2">
        <v>39955</v>
      </c>
      <c r="B2300" s="5">
        <f t="shared" si="146"/>
        <v>5</v>
      </c>
      <c r="C2300" s="5">
        <f t="shared" si="147"/>
        <v>22</v>
      </c>
      <c r="D2300" s="5">
        <f t="shared" si="148"/>
        <v>6</v>
      </c>
      <c r="E2300" s="3">
        <v>27.09</v>
      </c>
      <c r="F2300">
        <f t="shared" si="149"/>
        <v>-8.0556572683998118E-3</v>
      </c>
    </row>
    <row r="2301" spans="1:6" ht="15" thickBot="1" x14ac:dyDescent="0.35">
      <c r="A2301" s="2">
        <v>39959</v>
      </c>
      <c r="B2301" s="5">
        <f t="shared" si="146"/>
        <v>5</v>
      </c>
      <c r="C2301" s="5">
        <f t="shared" si="147"/>
        <v>26</v>
      </c>
      <c r="D2301" s="5">
        <f t="shared" si="148"/>
        <v>3</v>
      </c>
      <c r="E2301" s="3">
        <v>28.49</v>
      </c>
      <c r="F2301">
        <f t="shared" si="149"/>
        <v>5.1679586563307442E-2</v>
      </c>
    </row>
    <row r="2302" spans="1:6" ht="15" thickBot="1" x14ac:dyDescent="0.35">
      <c r="A2302" s="2">
        <v>39960</v>
      </c>
      <c r="B2302" s="5">
        <f t="shared" si="146"/>
        <v>5</v>
      </c>
      <c r="C2302" s="5">
        <f t="shared" si="147"/>
        <v>27</v>
      </c>
      <c r="D2302" s="5">
        <f t="shared" si="148"/>
        <v>4</v>
      </c>
      <c r="E2302" s="3">
        <v>27.92</v>
      </c>
      <c r="F2302">
        <f t="shared" si="149"/>
        <v>-2.0007020007019892E-2</v>
      </c>
    </row>
    <row r="2303" spans="1:6" ht="15" thickBot="1" x14ac:dyDescent="0.35">
      <c r="A2303" s="2">
        <v>39961</v>
      </c>
      <c r="B2303" s="5">
        <f t="shared" si="146"/>
        <v>5</v>
      </c>
      <c r="C2303" s="5">
        <f t="shared" si="147"/>
        <v>28</v>
      </c>
      <c r="D2303" s="5">
        <f t="shared" si="148"/>
        <v>5</v>
      </c>
      <c r="E2303" s="3">
        <v>27.54</v>
      </c>
      <c r="F2303">
        <f t="shared" si="149"/>
        <v>-1.3610315186246509E-2</v>
      </c>
    </row>
    <row r="2304" spans="1:6" ht="15" thickBot="1" x14ac:dyDescent="0.35">
      <c r="A2304" s="2">
        <v>39962</v>
      </c>
      <c r="B2304" s="5">
        <f t="shared" si="146"/>
        <v>5</v>
      </c>
      <c r="C2304" s="5">
        <f t="shared" si="147"/>
        <v>29</v>
      </c>
      <c r="D2304" s="5">
        <f t="shared" si="148"/>
        <v>6</v>
      </c>
      <c r="E2304" s="3">
        <v>27.95</v>
      </c>
      <c r="F2304">
        <f t="shared" si="149"/>
        <v>1.4887436456063913E-2</v>
      </c>
    </row>
    <row r="2305" spans="1:6" ht="15" thickBot="1" x14ac:dyDescent="0.35">
      <c r="A2305" s="2">
        <v>39965</v>
      </c>
      <c r="B2305" s="5">
        <f t="shared" si="146"/>
        <v>6</v>
      </c>
      <c r="C2305" s="5">
        <f t="shared" si="147"/>
        <v>1</v>
      </c>
      <c r="D2305" s="5">
        <f t="shared" si="148"/>
        <v>2</v>
      </c>
      <c r="E2305" s="3">
        <v>30.03</v>
      </c>
      <c r="F2305">
        <f t="shared" si="149"/>
        <v>7.4418604651162859E-2</v>
      </c>
    </row>
    <row r="2306" spans="1:6" ht="15" thickBot="1" x14ac:dyDescent="0.35">
      <c r="A2306" s="2">
        <v>39966</v>
      </c>
      <c r="B2306" s="5">
        <f t="shared" si="146"/>
        <v>6</v>
      </c>
      <c r="C2306" s="5">
        <f t="shared" si="147"/>
        <v>2</v>
      </c>
      <c r="D2306" s="5">
        <f t="shared" si="148"/>
        <v>3</v>
      </c>
      <c r="E2306" s="3">
        <v>29.44</v>
      </c>
      <c r="F2306">
        <f t="shared" si="149"/>
        <v>-1.9647019647019641E-2</v>
      </c>
    </row>
    <row r="2307" spans="1:6" ht="15" thickBot="1" x14ac:dyDescent="0.35">
      <c r="A2307" s="2">
        <v>39967</v>
      </c>
      <c r="B2307" s="5">
        <f t="shared" ref="B2307:B2370" si="150">MONTH(A2307)</f>
        <v>6</v>
      </c>
      <c r="C2307" s="5">
        <f t="shared" ref="C2307:C2370" si="151">DAY(A2307)</f>
        <v>3</v>
      </c>
      <c r="D2307" s="5">
        <f t="shared" ref="D2307:D2370" si="152">WEEKDAY(A2307,1)</f>
        <v>4</v>
      </c>
      <c r="E2307" s="3">
        <v>29.15</v>
      </c>
      <c r="F2307">
        <f t="shared" si="149"/>
        <v>-9.8505434782609601E-3</v>
      </c>
    </row>
    <row r="2308" spans="1:6" ht="15" thickBot="1" x14ac:dyDescent="0.35">
      <c r="A2308" s="2">
        <v>39968</v>
      </c>
      <c r="B2308" s="5">
        <f t="shared" si="150"/>
        <v>6</v>
      </c>
      <c r="C2308" s="5">
        <f t="shared" si="151"/>
        <v>4</v>
      </c>
      <c r="D2308" s="5">
        <f t="shared" si="152"/>
        <v>5</v>
      </c>
      <c r="E2308" s="3">
        <v>29.63</v>
      </c>
      <c r="F2308">
        <f t="shared" ref="F2308:F2371" si="153">(E2308-E2307)/E2307</f>
        <v>1.6466552315608934E-2</v>
      </c>
    </row>
    <row r="2309" spans="1:6" ht="15" thickBot="1" x14ac:dyDescent="0.35">
      <c r="A2309" s="2">
        <v>39969</v>
      </c>
      <c r="B2309" s="5">
        <f t="shared" si="150"/>
        <v>6</v>
      </c>
      <c r="C2309" s="5">
        <f t="shared" si="151"/>
        <v>5</v>
      </c>
      <c r="D2309" s="5">
        <f t="shared" si="152"/>
        <v>6</v>
      </c>
      <c r="E2309" s="3">
        <v>29.51</v>
      </c>
      <c r="F2309">
        <f t="shared" si="153"/>
        <v>-4.0499493756327182E-3</v>
      </c>
    </row>
    <row r="2310" spans="1:6" ht="15" thickBot="1" x14ac:dyDescent="0.35">
      <c r="A2310" s="2">
        <v>39972</v>
      </c>
      <c r="B2310" s="5">
        <f t="shared" si="150"/>
        <v>6</v>
      </c>
      <c r="C2310" s="5">
        <f t="shared" si="151"/>
        <v>8</v>
      </c>
      <c r="D2310" s="5">
        <f t="shared" si="152"/>
        <v>2</v>
      </c>
      <c r="E2310" s="3">
        <v>29.34</v>
      </c>
      <c r="F2310">
        <f t="shared" si="153"/>
        <v>-5.7607590647238797E-3</v>
      </c>
    </row>
    <row r="2311" spans="1:6" ht="15" thickBot="1" x14ac:dyDescent="0.35">
      <c r="A2311" s="2">
        <v>39973</v>
      </c>
      <c r="B2311" s="5">
        <f t="shared" si="150"/>
        <v>6</v>
      </c>
      <c r="C2311" s="5">
        <f t="shared" si="151"/>
        <v>9</v>
      </c>
      <c r="D2311" s="5">
        <f t="shared" si="152"/>
        <v>3</v>
      </c>
      <c r="E2311" s="3">
        <v>29.95</v>
      </c>
      <c r="F2311">
        <f t="shared" si="153"/>
        <v>2.0790729379686415E-2</v>
      </c>
    </row>
    <row r="2312" spans="1:6" ht="15" thickBot="1" x14ac:dyDescent="0.35">
      <c r="A2312" s="2">
        <v>39974</v>
      </c>
      <c r="B2312" s="5">
        <f t="shared" si="150"/>
        <v>6</v>
      </c>
      <c r="C2312" s="5">
        <f t="shared" si="151"/>
        <v>10</v>
      </c>
      <c r="D2312" s="5">
        <f t="shared" si="152"/>
        <v>4</v>
      </c>
      <c r="E2312" s="3">
        <v>29.9</v>
      </c>
      <c r="F2312">
        <f t="shared" si="153"/>
        <v>-1.6694490818030287E-3</v>
      </c>
    </row>
    <row r="2313" spans="1:6" ht="15" thickBot="1" x14ac:dyDescent="0.35">
      <c r="A2313" s="2">
        <v>39975</v>
      </c>
      <c r="B2313" s="5">
        <f t="shared" si="150"/>
        <v>6</v>
      </c>
      <c r="C2313" s="5">
        <f t="shared" si="151"/>
        <v>11</v>
      </c>
      <c r="D2313" s="5">
        <f t="shared" si="152"/>
        <v>5</v>
      </c>
      <c r="E2313" s="3">
        <v>30.08</v>
      </c>
      <c r="F2313">
        <f t="shared" si="153"/>
        <v>6.0200668896320982E-3</v>
      </c>
    </row>
    <row r="2314" spans="1:6" ht="15" thickBot="1" x14ac:dyDescent="0.35">
      <c r="A2314" s="2">
        <v>39976</v>
      </c>
      <c r="B2314" s="5">
        <f t="shared" si="150"/>
        <v>6</v>
      </c>
      <c r="C2314" s="5">
        <f t="shared" si="151"/>
        <v>12</v>
      </c>
      <c r="D2314" s="5">
        <f t="shared" si="152"/>
        <v>6</v>
      </c>
      <c r="E2314" s="3">
        <v>31.27</v>
      </c>
      <c r="F2314">
        <f t="shared" si="153"/>
        <v>3.9561170212765999E-2</v>
      </c>
    </row>
    <row r="2315" spans="1:6" ht="15" thickBot="1" x14ac:dyDescent="0.35">
      <c r="A2315" s="2">
        <v>39979</v>
      </c>
      <c r="B2315" s="5">
        <f t="shared" si="150"/>
        <v>6</v>
      </c>
      <c r="C2315" s="5">
        <f t="shared" si="151"/>
        <v>15</v>
      </c>
      <c r="D2315" s="5">
        <f t="shared" si="152"/>
        <v>2</v>
      </c>
      <c r="E2315" s="3">
        <v>31.31</v>
      </c>
      <c r="F2315">
        <f t="shared" si="153"/>
        <v>1.279181323952643E-3</v>
      </c>
    </row>
    <row r="2316" spans="1:6" ht="15" thickBot="1" x14ac:dyDescent="0.35">
      <c r="A2316" s="2">
        <v>39980</v>
      </c>
      <c r="B2316" s="5">
        <f t="shared" si="150"/>
        <v>6</v>
      </c>
      <c r="C2316" s="5">
        <f t="shared" si="151"/>
        <v>16</v>
      </c>
      <c r="D2316" s="5">
        <f t="shared" si="152"/>
        <v>3</v>
      </c>
      <c r="E2316" s="3">
        <v>30.81</v>
      </c>
      <c r="F2316">
        <f t="shared" si="153"/>
        <v>-1.5969338869370808E-2</v>
      </c>
    </row>
    <row r="2317" spans="1:6" ht="15" thickBot="1" x14ac:dyDescent="0.35">
      <c r="A2317" s="2">
        <v>39981</v>
      </c>
      <c r="B2317" s="5">
        <f t="shared" si="150"/>
        <v>6</v>
      </c>
      <c r="C2317" s="5">
        <f t="shared" si="151"/>
        <v>17</v>
      </c>
      <c r="D2317" s="5">
        <f t="shared" si="152"/>
        <v>4</v>
      </c>
      <c r="E2317" s="3">
        <v>31.5</v>
      </c>
      <c r="F2317">
        <f t="shared" si="153"/>
        <v>2.2395326192794589E-2</v>
      </c>
    </row>
    <row r="2318" spans="1:6" ht="15" thickBot="1" x14ac:dyDescent="0.35">
      <c r="A2318" s="2">
        <v>39982</v>
      </c>
      <c r="B2318" s="5">
        <f t="shared" si="150"/>
        <v>6</v>
      </c>
      <c r="C2318" s="5">
        <f t="shared" si="151"/>
        <v>18</v>
      </c>
      <c r="D2318" s="5">
        <f t="shared" si="152"/>
        <v>5</v>
      </c>
      <c r="E2318" s="3">
        <v>31.26</v>
      </c>
      <c r="F2318">
        <f t="shared" si="153"/>
        <v>-7.6190476190475696E-3</v>
      </c>
    </row>
    <row r="2319" spans="1:6" ht="15" thickBot="1" x14ac:dyDescent="0.35">
      <c r="A2319" s="2">
        <v>39983</v>
      </c>
      <c r="B2319" s="5">
        <f t="shared" si="150"/>
        <v>6</v>
      </c>
      <c r="C2319" s="5">
        <f t="shared" si="151"/>
        <v>19</v>
      </c>
      <c r="D2319" s="5">
        <f t="shared" si="152"/>
        <v>6</v>
      </c>
      <c r="E2319" s="3">
        <v>30.62</v>
      </c>
      <c r="F2319">
        <f t="shared" si="153"/>
        <v>-2.0473448496481143E-2</v>
      </c>
    </row>
    <row r="2320" spans="1:6" ht="15" thickBot="1" x14ac:dyDescent="0.35">
      <c r="A2320" s="2">
        <v>39986</v>
      </c>
      <c r="B2320" s="5">
        <f t="shared" si="150"/>
        <v>6</v>
      </c>
      <c r="C2320" s="5">
        <f t="shared" si="151"/>
        <v>22</v>
      </c>
      <c r="D2320" s="5">
        <f t="shared" si="152"/>
        <v>2</v>
      </c>
      <c r="E2320" s="3">
        <v>29.2</v>
      </c>
      <c r="F2320">
        <f t="shared" si="153"/>
        <v>-4.6374918354017039E-2</v>
      </c>
    </row>
    <row r="2321" spans="1:6" ht="15" thickBot="1" x14ac:dyDescent="0.35">
      <c r="A2321" s="2">
        <v>39987</v>
      </c>
      <c r="B2321" s="5">
        <f t="shared" si="150"/>
        <v>6</v>
      </c>
      <c r="C2321" s="5">
        <f t="shared" si="151"/>
        <v>23</v>
      </c>
      <c r="D2321" s="5">
        <f t="shared" si="152"/>
        <v>3</v>
      </c>
      <c r="E2321" s="3">
        <v>28.72</v>
      </c>
      <c r="F2321">
        <f t="shared" si="153"/>
        <v>-1.6438356164383577E-2</v>
      </c>
    </row>
    <row r="2322" spans="1:6" ht="15" thickBot="1" x14ac:dyDescent="0.35">
      <c r="A2322" s="2">
        <v>39988</v>
      </c>
      <c r="B2322" s="5">
        <f t="shared" si="150"/>
        <v>6</v>
      </c>
      <c r="C2322" s="5">
        <f t="shared" si="151"/>
        <v>24</v>
      </c>
      <c r="D2322" s="5">
        <f t="shared" si="152"/>
        <v>4</v>
      </c>
      <c r="E2322" s="3">
        <v>28.66</v>
      </c>
      <c r="F2322">
        <f t="shared" si="153"/>
        <v>-2.0891364902506518E-3</v>
      </c>
    </row>
    <row r="2323" spans="1:6" ht="15" thickBot="1" x14ac:dyDescent="0.35">
      <c r="A2323" s="2">
        <v>39989</v>
      </c>
      <c r="B2323" s="5">
        <f t="shared" si="150"/>
        <v>6</v>
      </c>
      <c r="C2323" s="5">
        <f t="shared" si="151"/>
        <v>25</v>
      </c>
      <c r="D2323" s="5">
        <f t="shared" si="152"/>
        <v>5</v>
      </c>
      <c r="E2323" s="3">
        <v>29</v>
      </c>
      <c r="F2323">
        <f t="shared" si="153"/>
        <v>1.1863224005582689E-2</v>
      </c>
    </row>
    <row r="2324" spans="1:6" ht="15" thickBot="1" x14ac:dyDescent="0.35">
      <c r="A2324" s="2">
        <v>39990</v>
      </c>
      <c r="B2324" s="5">
        <f t="shared" si="150"/>
        <v>6</v>
      </c>
      <c r="C2324" s="5">
        <f t="shared" si="151"/>
        <v>26</v>
      </c>
      <c r="D2324" s="5">
        <f t="shared" si="152"/>
        <v>6</v>
      </c>
      <c r="E2324" s="3">
        <v>29.04</v>
      </c>
      <c r="F2324">
        <f t="shared" si="153"/>
        <v>1.3793103448275568E-3</v>
      </c>
    </row>
    <row r="2325" spans="1:6" ht="15" thickBot="1" x14ac:dyDescent="0.35">
      <c r="A2325" s="2">
        <v>39993</v>
      </c>
      <c r="B2325" s="5">
        <f t="shared" si="150"/>
        <v>6</v>
      </c>
      <c r="C2325" s="5">
        <f t="shared" si="151"/>
        <v>29</v>
      </c>
      <c r="D2325" s="5">
        <f t="shared" si="152"/>
        <v>2</v>
      </c>
      <c r="E2325" s="3">
        <v>28.36</v>
      </c>
      <c r="F2325">
        <f t="shared" si="153"/>
        <v>-2.3415977961432497E-2</v>
      </c>
    </row>
    <row r="2326" spans="1:6" ht="15" thickBot="1" x14ac:dyDescent="0.35">
      <c r="A2326" s="2">
        <v>39994</v>
      </c>
      <c r="B2326" s="5">
        <f t="shared" si="150"/>
        <v>6</v>
      </c>
      <c r="C2326" s="5">
        <f t="shared" si="151"/>
        <v>30</v>
      </c>
      <c r="D2326" s="5">
        <f t="shared" si="152"/>
        <v>3</v>
      </c>
      <c r="E2326" s="3">
        <v>28.29</v>
      </c>
      <c r="F2326">
        <f t="shared" si="153"/>
        <v>-2.4682651622002921E-3</v>
      </c>
    </row>
    <row r="2327" spans="1:6" ht="15" thickBot="1" x14ac:dyDescent="0.35">
      <c r="A2327" s="2">
        <v>39995</v>
      </c>
      <c r="B2327" s="5">
        <f t="shared" si="150"/>
        <v>7</v>
      </c>
      <c r="C2327" s="5">
        <f t="shared" si="151"/>
        <v>1</v>
      </c>
      <c r="D2327" s="5">
        <f t="shared" si="152"/>
        <v>4</v>
      </c>
      <c r="E2327" s="3">
        <v>29.3</v>
      </c>
      <c r="F2327">
        <f t="shared" si="153"/>
        <v>3.5701661364439786E-2</v>
      </c>
    </row>
    <row r="2328" spans="1:6" ht="15" thickBot="1" x14ac:dyDescent="0.35">
      <c r="A2328" s="2">
        <v>39996</v>
      </c>
      <c r="B2328" s="5">
        <f t="shared" si="150"/>
        <v>7</v>
      </c>
      <c r="C2328" s="5">
        <f t="shared" si="151"/>
        <v>2</v>
      </c>
      <c r="D2328" s="5">
        <f t="shared" si="152"/>
        <v>5</v>
      </c>
      <c r="E2328" s="3">
        <v>28.19</v>
      </c>
      <c r="F2328">
        <f t="shared" si="153"/>
        <v>-3.788395904436858E-2</v>
      </c>
    </row>
    <row r="2329" spans="1:6" ht="15" thickBot="1" x14ac:dyDescent="0.35">
      <c r="A2329" s="2">
        <v>40000</v>
      </c>
      <c r="B2329" s="5">
        <f t="shared" si="150"/>
        <v>7</v>
      </c>
      <c r="C2329" s="5">
        <f t="shared" si="151"/>
        <v>6</v>
      </c>
      <c r="D2329" s="5">
        <f t="shared" si="152"/>
        <v>2</v>
      </c>
      <c r="E2329" s="3">
        <v>27.98</v>
      </c>
      <c r="F2329">
        <f t="shared" si="153"/>
        <v>-7.449450159631105E-3</v>
      </c>
    </row>
    <row r="2330" spans="1:6" ht="15" thickBot="1" x14ac:dyDescent="0.35">
      <c r="A2330" s="2">
        <v>40001</v>
      </c>
      <c r="B2330" s="5">
        <f t="shared" si="150"/>
        <v>7</v>
      </c>
      <c r="C2330" s="5">
        <f t="shared" si="151"/>
        <v>7</v>
      </c>
      <c r="D2330" s="5">
        <f t="shared" si="152"/>
        <v>3</v>
      </c>
      <c r="E2330" s="3">
        <v>27.26</v>
      </c>
      <c r="F2330">
        <f t="shared" si="153"/>
        <v>-2.573266619013577E-2</v>
      </c>
    </row>
    <row r="2331" spans="1:6" ht="15" thickBot="1" x14ac:dyDescent="0.35">
      <c r="A2331" s="2">
        <v>40002</v>
      </c>
      <c r="B2331" s="5">
        <f t="shared" si="150"/>
        <v>7</v>
      </c>
      <c r="C2331" s="5">
        <f t="shared" si="151"/>
        <v>8</v>
      </c>
      <c r="D2331" s="5">
        <f t="shared" si="152"/>
        <v>4</v>
      </c>
      <c r="E2331" s="3">
        <v>26.94</v>
      </c>
      <c r="F2331">
        <f t="shared" si="153"/>
        <v>-1.1738811445341168E-2</v>
      </c>
    </row>
    <row r="2332" spans="1:6" ht="15" thickBot="1" x14ac:dyDescent="0.35">
      <c r="A2332" s="2">
        <v>40003</v>
      </c>
      <c r="B2332" s="5">
        <f t="shared" si="150"/>
        <v>7</v>
      </c>
      <c r="C2332" s="5">
        <f t="shared" si="151"/>
        <v>9</v>
      </c>
      <c r="D2332" s="5">
        <f t="shared" si="152"/>
        <v>5</v>
      </c>
      <c r="E2332" s="3">
        <v>27.65</v>
      </c>
      <c r="F2332">
        <f t="shared" si="153"/>
        <v>2.6354862657757879E-2</v>
      </c>
    </row>
    <row r="2333" spans="1:6" ht="15" thickBot="1" x14ac:dyDescent="0.35">
      <c r="A2333" s="2">
        <v>40004</v>
      </c>
      <c r="B2333" s="5">
        <f t="shared" si="150"/>
        <v>7</v>
      </c>
      <c r="C2333" s="5">
        <f t="shared" si="151"/>
        <v>10</v>
      </c>
      <c r="D2333" s="5">
        <f t="shared" si="152"/>
        <v>6</v>
      </c>
      <c r="E2333" s="3">
        <v>27.76</v>
      </c>
      <c r="F2333">
        <f t="shared" si="153"/>
        <v>3.9783001808319342E-3</v>
      </c>
    </row>
    <row r="2334" spans="1:6" ht="15" thickBot="1" x14ac:dyDescent="0.35">
      <c r="A2334" s="2">
        <v>40007</v>
      </c>
      <c r="B2334" s="5">
        <f t="shared" si="150"/>
        <v>7</v>
      </c>
      <c r="C2334" s="5">
        <f t="shared" si="151"/>
        <v>13</v>
      </c>
      <c r="D2334" s="5">
        <f t="shared" si="152"/>
        <v>2</v>
      </c>
      <c r="E2334" s="3">
        <v>28.48</v>
      </c>
      <c r="F2334">
        <f t="shared" si="153"/>
        <v>2.5936599423631083E-2</v>
      </c>
    </row>
    <row r="2335" spans="1:6" ht="15" thickBot="1" x14ac:dyDescent="0.35">
      <c r="A2335" s="2">
        <v>40008</v>
      </c>
      <c r="B2335" s="5">
        <f t="shared" si="150"/>
        <v>7</v>
      </c>
      <c r="C2335" s="5">
        <f t="shared" si="151"/>
        <v>14</v>
      </c>
      <c r="D2335" s="5">
        <f t="shared" si="152"/>
        <v>3</v>
      </c>
      <c r="E2335" s="3">
        <v>28.84</v>
      </c>
      <c r="F2335">
        <f t="shared" si="153"/>
        <v>1.2640449438202228E-2</v>
      </c>
    </row>
    <row r="2336" spans="1:6" ht="15" thickBot="1" x14ac:dyDescent="0.35">
      <c r="A2336" s="2">
        <v>40009</v>
      </c>
      <c r="B2336" s="5">
        <f t="shared" si="150"/>
        <v>7</v>
      </c>
      <c r="C2336" s="5">
        <f t="shared" si="151"/>
        <v>15</v>
      </c>
      <c r="D2336" s="5">
        <f t="shared" si="152"/>
        <v>4</v>
      </c>
      <c r="E2336" s="3">
        <v>30.62</v>
      </c>
      <c r="F2336">
        <f t="shared" si="153"/>
        <v>6.1719833564493801E-2</v>
      </c>
    </row>
    <row r="2337" spans="1:6" ht="15" thickBot="1" x14ac:dyDescent="0.35">
      <c r="A2337" s="2">
        <v>40010</v>
      </c>
      <c r="B2337" s="5">
        <f t="shared" si="150"/>
        <v>7</v>
      </c>
      <c r="C2337" s="5">
        <f t="shared" si="151"/>
        <v>16</v>
      </c>
      <c r="D2337" s="5">
        <f t="shared" si="152"/>
        <v>5</v>
      </c>
      <c r="E2337" s="3">
        <v>31.02</v>
      </c>
      <c r="F2337">
        <f t="shared" si="153"/>
        <v>1.3063357282821639E-2</v>
      </c>
    </row>
    <row r="2338" spans="1:6" ht="15" thickBot="1" x14ac:dyDescent="0.35">
      <c r="A2338" s="2">
        <v>40011</v>
      </c>
      <c r="B2338" s="5">
        <f t="shared" si="150"/>
        <v>7</v>
      </c>
      <c r="C2338" s="5">
        <f t="shared" si="151"/>
        <v>17</v>
      </c>
      <c r="D2338" s="5">
        <f t="shared" si="152"/>
        <v>6</v>
      </c>
      <c r="E2338" s="3">
        <v>30.63</v>
      </c>
      <c r="F2338">
        <f t="shared" si="153"/>
        <v>-1.2572533849129612E-2</v>
      </c>
    </row>
    <row r="2339" spans="1:6" ht="15" thickBot="1" x14ac:dyDescent="0.35">
      <c r="A2339" s="2">
        <v>40014</v>
      </c>
      <c r="B2339" s="5">
        <f t="shared" si="150"/>
        <v>7</v>
      </c>
      <c r="C2339" s="5">
        <f t="shared" si="151"/>
        <v>20</v>
      </c>
      <c r="D2339" s="5">
        <f t="shared" si="152"/>
        <v>2</v>
      </c>
      <c r="E2339" s="3">
        <v>30.81</v>
      </c>
      <c r="F2339">
        <f t="shared" si="153"/>
        <v>5.8765915768853975E-3</v>
      </c>
    </row>
    <row r="2340" spans="1:6" ht="15" thickBot="1" x14ac:dyDescent="0.35">
      <c r="A2340" s="2">
        <v>40015</v>
      </c>
      <c r="B2340" s="5">
        <f t="shared" si="150"/>
        <v>7</v>
      </c>
      <c r="C2340" s="5">
        <f t="shared" si="151"/>
        <v>21</v>
      </c>
      <c r="D2340" s="5">
        <f t="shared" si="152"/>
        <v>3</v>
      </c>
      <c r="E2340" s="3">
        <v>30.97</v>
      </c>
      <c r="F2340">
        <f t="shared" si="153"/>
        <v>5.1931191171697552E-3</v>
      </c>
    </row>
    <row r="2341" spans="1:6" ht="15" thickBot="1" x14ac:dyDescent="0.35">
      <c r="A2341" s="2">
        <v>40016</v>
      </c>
      <c r="B2341" s="5">
        <f t="shared" si="150"/>
        <v>7</v>
      </c>
      <c r="C2341" s="5">
        <f t="shared" si="151"/>
        <v>22</v>
      </c>
      <c r="D2341" s="5">
        <f t="shared" si="152"/>
        <v>4</v>
      </c>
      <c r="E2341" s="3">
        <v>30.82</v>
      </c>
      <c r="F2341">
        <f t="shared" si="153"/>
        <v>-4.8433968356473549E-3</v>
      </c>
    </row>
    <row r="2342" spans="1:6" ht="15" thickBot="1" x14ac:dyDescent="0.35">
      <c r="A2342" s="2">
        <v>40017</v>
      </c>
      <c r="B2342" s="5">
        <f t="shared" si="150"/>
        <v>7</v>
      </c>
      <c r="C2342" s="5">
        <f t="shared" si="151"/>
        <v>23</v>
      </c>
      <c r="D2342" s="5">
        <f t="shared" si="152"/>
        <v>5</v>
      </c>
      <c r="E2342" s="3">
        <v>33.06</v>
      </c>
      <c r="F2342">
        <f t="shared" si="153"/>
        <v>7.2680077871512067E-2</v>
      </c>
    </row>
    <row r="2343" spans="1:6" ht="15" thickBot="1" x14ac:dyDescent="0.35">
      <c r="A2343" s="2">
        <v>40018</v>
      </c>
      <c r="B2343" s="5">
        <f t="shared" si="150"/>
        <v>7</v>
      </c>
      <c r="C2343" s="5">
        <f t="shared" si="151"/>
        <v>24</v>
      </c>
      <c r="D2343" s="5">
        <f t="shared" si="152"/>
        <v>6</v>
      </c>
      <c r="E2343" s="3">
        <v>33.07</v>
      </c>
      <c r="F2343">
        <f t="shared" si="153"/>
        <v>3.0248033877791923E-4</v>
      </c>
    </row>
    <row r="2344" spans="1:6" ht="15" thickBot="1" x14ac:dyDescent="0.35">
      <c r="A2344" s="2">
        <v>40021</v>
      </c>
      <c r="B2344" s="5">
        <f t="shared" si="150"/>
        <v>7</v>
      </c>
      <c r="C2344" s="5">
        <f t="shared" si="151"/>
        <v>27</v>
      </c>
      <c r="D2344" s="5">
        <f t="shared" si="152"/>
        <v>2</v>
      </c>
      <c r="E2344" s="3">
        <v>33.369999999999997</v>
      </c>
      <c r="F2344">
        <f t="shared" si="153"/>
        <v>9.0716661626851266E-3</v>
      </c>
    </row>
    <row r="2345" spans="1:6" ht="15" thickBot="1" x14ac:dyDescent="0.35">
      <c r="A2345" s="2">
        <v>40022</v>
      </c>
      <c r="B2345" s="5">
        <f t="shared" si="150"/>
        <v>7</v>
      </c>
      <c r="C2345" s="5">
        <f t="shared" si="151"/>
        <v>28</v>
      </c>
      <c r="D2345" s="5">
        <f t="shared" si="152"/>
        <v>3</v>
      </c>
      <c r="E2345" s="3">
        <v>33.57</v>
      </c>
      <c r="F2345">
        <f t="shared" si="153"/>
        <v>5.993407252022861E-3</v>
      </c>
    </row>
    <row r="2346" spans="1:6" ht="15" thickBot="1" x14ac:dyDescent="0.35">
      <c r="A2346" s="2">
        <v>40023</v>
      </c>
      <c r="B2346" s="5">
        <f t="shared" si="150"/>
        <v>7</v>
      </c>
      <c r="C2346" s="5">
        <f t="shared" si="151"/>
        <v>29</v>
      </c>
      <c r="D2346" s="5">
        <f t="shared" si="152"/>
        <v>4</v>
      </c>
      <c r="E2346" s="3">
        <v>33.32</v>
      </c>
      <c r="F2346">
        <f t="shared" si="153"/>
        <v>-7.4471254095918975E-3</v>
      </c>
    </row>
    <row r="2347" spans="1:6" ht="15" thickBot="1" x14ac:dyDescent="0.35">
      <c r="A2347" s="2">
        <v>40024</v>
      </c>
      <c r="B2347" s="5">
        <f t="shared" si="150"/>
        <v>7</v>
      </c>
      <c r="C2347" s="5">
        <f t="shared" si="151"/>
        <v>30</v>
      </c>
      <c r="D2347" s="5">
        <f t="shared" si="152"/>
        <v>5</v>
      </c>
      <c r="E2347" s="3">
        <v>33.340000000000003</v>
      </c>
      <c r="F2347">
        <f t="shared" si="153"/>
        <v>6.0024009603850922E-4</v>
      </c>
    </row>
    <row r="2348" spans="1:6" ht="15" thickBot="1" x14ac:dyDescent="0.35">
      <c r="A2348" s="2">
        <v>40025</v>
      </c>
      <c r="B2348" s="5">
        <f t="shared" si="150"/>
        <v>7</v>
      </c>
      <c r="C2348" s="5">
        <f t="shared" si="151"/>
        <v>31</v>
      </c>
      <c r="D2348" s="5">
        <f t="shared" si="152"/>
        <v>6</v>
      </c>
      <c r="E2348" s="3">
        <v>33.92</v>
      </c>
      <c r="F2348">
        <f t="shared" si="153"/>
        <v>1.7396520695860774E-2</v>
      </c>
    </row>
    <row r="2349" spans="1:6" ht="15" thickBot="1" x14ac:dyDescent="0.35">
      <c r="A2349" s="2">
        <v>40028</v>
      </c>
      <c r="B2349" s="5">
        <f t="shared" si="150"/>
        <v>8</v>
      </c>
      <c r="C2349" s="5">
        <f t="shared" si="151"/>
        <v>3</v>
      </c>
      <c r="D2349" s="5">
        <f t="shared" si="152"/>
        <v>2</v>
      </c>
      <c r="E2349" s="3">
        <v>33.71</v>
      </c>
      <c r="F2349">
        <f t="shared" si="153"/>
        <v>-6.1910377358490812E-3</v>
      </c>
    </row>
    <row r="2350" spans="1:6" ht="15" thickBot="1" x14ac:dyDescent="0.35">
      <c r="A2350" s="2">
        <v>40029</v>
      </c>
      <c r="B2350" s="5">
        <f t="shared" si="150"/>
        <v>8</v>
      </c>
      <c r="C2350" s="5">
        <f t="shared" si="151"/>
        <v>4</v>
      </c>
      <c r="D2350" s="5">
        <f t="shared" si="152"/>
        <v>3</v>
      </c>
      <c r="E2350" s="3">
        <v>34</v>
      </c>
      <c r="F2350">
        <f t="shared" si="153"/>
        <v>8.6027884900622704E-3</v>
      </c>
    </row>
    <row r="2351" spans="1:6" ht="15" thickBot="1" x14ac:dyDescent="0.35">
      <c r="A2351" s="2">
        <v>40030</v>
      </c>
      <c r="B2351" s="5">
        <f t="shared" si="150"/>
        <v>8</v>
      </c>
      <c r="C2351" s="5">
        <f t="shared" si="151"/>
        <v>5</v>
      </c>
      <c r="D2351" s="5">
        <f t="shared" si="152"/>
        <v>4</v>
      </c>
      <c r="E2351" s="3">
        <v>33.770000000000003</v>
      </c>
      <c r="F2351">
        <f t="shared" si="153"/>
        <v>-6.764705882352849E-3</v>
      </c>
    </row>
    <row r="2352" spans="1:6" ht="15" thickBot="1" x14ac:dyDescent="0.35">
      <c r="A2352" s="2">
        <v>40031</v>
      </c>
      <c r="B2352" s="5">
        <f t="shared" si="150"/>
        <v>8</v>
      </c>
      <c r="C2352" s="5">
        <f t="shared" si="151"/>
        <v>6</v>
      </c>
      <c r="D2352" s="5">
        <f t="shared" si="152"/>
        <v>5</v>
      </c>
      <c r="E2352" s="3">
        <v>33.51</v>
      </c>
      <c r="F2352">
        <f t="shared" si="153"/>
        <v>-7.6991412496299995E-3</v>
      </c>
    </row>
    <row r="2353" spans="1:6" ht="15" thickBot="1" x14ac:dyDescent="0.35">
      <c r="A2353" s="2">
        <v>40032</v>
      </c>
      <c r="B2353" s="5">
        <f t="shared" si="150"/>
        <v>8</v>
      </c>
      <c r="C2353" s="5">
        <f t="shared" si="151"/>
        <v>7</v>
      </c>
      <c r="D2353" s="5">
        <f t="shared" si="152"/>
        <v>6</v>
      </c>
      <c r="E2353" s="3">
        <v>33.19</v>
      </c>
      <c r="F2353">
        <f t="shared" si="153"/>
        <v>-9.5493882423157359E-3</v>
      </c>
    </row>
    <row r="2354" spans="1:6" ht="15" thickBot="1" x14ac:dyDescent="0.35">
      <c r="A2354" s="2">
        <v>40035</v>
      </c>
      <c r="B2354" s="5">
        <f t="shared" si="150"/>
        <v>8</v>
      </c>
      <c r="C2354" s="5">
        <f t="shared" si="151"/>
        <v>10</v>
      </c>
      <c r="D2354" s="5">
        <f t="shared" si="152"/>
        <v>2</v>
      </c>
      <c r="E2354" s="3">
        <v>32.96</v>
      </c>
      <c r="F2354">
        <f t="shared" si="153"/>
        <v>-6.9297981319673668E-3</v>
      </c>
    </row>
    <row r="2355" spans="1:6" ht="15" thickBot="1" x14ac:dyDescent="0.35">
      <c r="A2355" s="2">
        <v>40036</v>
      </c>
      <c r="B2355" s="5">
        <f t="shared" si="150"/>
        <v>8</v>
      </c>
      <c r="C2355" s="5">
        <f t="shared" si="151"/>
        <v>11</v>
      </c>
      <c r="D2355" s="5">
        <f t="shared" si="152"/>
        <v>3</v>
      </c>
      <c r="E2355" s="3">
        <v>32.47</v>
      </c>
      <c r="F2355">
        <f t="shared" si="153"/>
        <v>-1.4866504854368991E-2</v>
      </c>
    </row>
    <row r="2356" spans="1:6" ht="15" thickBot="1" x14ac:dyDescent="0.35">
      <c r="A2356" s="2">
        <v>40037</v>
      </c>
      <c r="B2356" s="5">
        <f t="shared" si="150"/>
        <v>8</v>
      </c>
      <c r="C2356" s="5">
        <f t="shared" si="151"/>
        <v>12</v>
      </c>
      <c r="D2356" s="5">
        <f t="shared" si="152"/>
        <v>4</v>
      </c>
      <c r="E2356" s="3">
        <v>33.22</v>
      </c>
      <c r="F2356">
        <f t="shared" si="153"/>
        <v>2.3098244533415462E-2</v>
      </c>
    </row>
    <row r="2357" spans="1:6" ht="15" thickBot="1" x14ac:dyDescent="0.35">
      <c r="A2357" s="2">
        <v>40038</v>
      </c>
      <c r="B2357" s="5">
        <f t="shared" si="150"/>
        <v>8</v>
      </c>
      <c r="C2357" s="5">
        <f t="shared" si="151"/>
        <v>13</v>
      </c>
      <c r="D2357" s="5">
        <f t="shared" si="152"/>
        <v>5</v>
      </c>
      <c r="E2357" s="3">
        <v>33.5</v>
      </c>
      <c r="F2357">
        <f t="shared" si="153"/>
        <v>8.4286574352799865E-3</v>
      </c>
    </row>
    <row r="2358" spans="1:6" ht="15" thickBot="1" x14ac:dyDescent="0.35">
      <c r="A2358" s="2">
        <v>40039</v>
      </c>
      <c r="B2358" s="5">
        <f t="shared" si="150"/>
        <v>8</v>
      </c>
      <c r="C2358" s="5">
        <f t="shared" si="151"/>
        <v>14</v>
      </c>
      <c r="D2358" s="5">
        <f t="shared" si="152"/>
        <v>6</v>
      </c>
      <c r="E2358" s="3">
        <v>32.6</v>
      </c>
      <c r="F2358">
        <f t="shared" si="153"/>
        <v>-2.6865671641791003E-2</v>
      </c>
    </row>
    <row r="2359" spans="1:6" ht="15" thickBot="1" x14ac:dyDescent="0.35">
      <c r="A2359" s="2">
        <v>40042</v>
      </c>
      <c r="B2359" s="5">
        <f t="shared" si="150"/>
        <v>8</v>
      </c>
      <c r="C2359" s="5">
        <f t="shared" si="151"/>
        <v>17</v>
      </c>
      <c r="D2359" s="5">
        <f t="shared" si="152"/>
        <v>2</v>
      </c>
      <c r="E2359" s="3">
        <v>31.69</v>
      </c>
      <c r="F2359">
        <f t="shared" si="153"/>
        <v>-2.7914110429447855E-2</v>
      </c>
    </row>
    <row r="2360" spans="1:6" ht="15" thickBot="1" x14ac:dyDescent="0.35">
      <c r="A2360" s="2">
        <v>40043</v>
      </c>
      <c r="B2360" s="5">
        <f t="shared" si="150"/>
        <v>8</v>
      </c>
      <c r="C2360" s="5">
        <f t="shared" si="151"/>
        <v>18</v>
      </c>
      <c r="D2360" s="5">
        <f t="shared" si="152"/>
        <v>3</v>
      </c>
      <c r="E2360" s="3">
        <v>32.33</v>
      </c>
      <c r="F2360">
        <f t="shared" si="153"/>
        <v>2.0195645313979077E-2</v>
      </c>
    </row>
    <row r="2361" spans="1:6" ht="15" thickBot="1" x14ac:dyDescent="0.35">
      <c r="A2361" s="2">
        <v>40044</v>
      </c>
      <c r="B2361" s="5">
        <f t="shared" si="150"/>
        <v>8</v>
      </c>
      <c r="C2361" s="5">
        <f t="shared" si="151"/>
        <v>19</v>
      </c>
      <c r="D2361" s="5">
        <f t="shared" si="152"/>
        <v>4</v>
      </c>
      <c r="E2361" s="3">
        <v>32.71</v>
      </c>
      <c r="F2361">
        <f t="shared" si="153"/>
        <v>1.1753789050417648E-2</v>
      </c>
    </row>
    <row r="2362" spans="1:6" ht="15" thickBot="1" x14ac:dyDescent="0.35">
      <c r="A2362" s="2">
        <v>40045</v>
      </c>
      <c r="B2362" s="5">
        <f t="shared" si="150"/>
        <v>8</v>
      </c>
      <c r="C2362" s="5">
        <f t="shared" si="151"/>
        <v>20</v>
      </c>
      <c r="D2362" s="5">
        <f t="shared" si="152"/>
        <v>5</v>
      </c>
      <c r="E2362" s="3">
        <v>32.9</v>
      </c>
      <c r="F2362">
        <f t="shared" si="153"/>
        <v>5.8086212167532169E-3</v>
      </c>
    </row>
    <row r="2363" spans="1:6" ht="15" thickBot="1" x14ac:dyDescent="0.35">
      <c r="A2363" s="2">
        <v>40046</v>
      </c>
      <c r="B2363" s="5">
        <f t="shared" si="150"/>
        <v>8</v>
      </c>
      <c r="C2363" s="5">
        <f t="shared" si="151"/>
        <v>21</v>
      </c>
      <c r="D2363" s="5">
        <f t="shared" si="152"/>
        <v>6</v>
      </c>
      <c r="E2363" s="3">
        <v>33.82</v>
      </c>
      <c r="F2363">
        <f t="shared" si="153"/>
        <v>2.7963525835866313E-2</v>
      </c>
    </row>
    <row r="2364" spans="1:6" ht="15" thickBot="1" x14ac:dyDescent="0.35">
      <c r="A2364" s="2">
        <v>40049</v>
      </c>
      <c r="B2364" s="5">
        <f t="shared" si="150"/>
        <v>8</v>
      </c>
      <c r="C2364" s="5">
        <f t="shared" si="151"/>
        <v>24</v>
      </c>
      <c r="D2364" s="5">
        <f t="shared" si="152"/>
        <v>2</v>
      </c>
      <c r="E2364" s="3">
        <v>33.86</v>
      </c>
      <c r="F2364">
        <f t="shared" si="153"/>
        <v>1.1827321111767932E-3</v>
      </c>
    </row>
    <row r="2365" spans="1:6" ht="15" thickBot="1" x14ac:dyDescent="0.35">
      <c r="A2365" s="2">
        <v>40050</v>
      </c>
      <c r="B2365" s="5">
        <f t="shared" si="150"/>
        <v>8</v>
      </c>
      <c r="C2365" s="5">
        <f t="shared" si="151"/>
        <v>25</v>
      </c>
      <c r="D2365" s="5">
        <f t="shared" si="152"/>
        <v>3</v>
      </c>
      <c r="E2365" s="3">
        <v>34.24</v>
      </c>
      <c r="F2365">
        <f t="shared" si="153"/>
        <v>1.1222681630242249E-2</v>
      </c>
    </row>
    <row r="2366" spans="1:6" ht="15" thickBot="1" x14ac:dyDescent="0.35">
      <c r="A2366" s="2">
        <v>40051</v>
      </c>
      <c r="B2366" s="5">
        <f t="shared" si="150"/>
        <v>8</v>
      </c>
      <c r="C2366" s="5">
        <f t="shared" si="151"/>
        <v>26</v>
      </c>
      <c r="D2366" s="5">
        <f t="shared" si="152"/>
        <v>4</v>
      </c>
      <c r="E2366" s="3">
        <v>34.520000000000003</v>
      </c>
      <c r="F2366">
        <f t="shared" si="153"/>
        <v>8.1775700934579761E-3</v>
      </c>
    </row>
    <row r="2367" spans="1:6" ht="15" thickBot="1" x14ac:dyDescent="0.35">
      <c r="A2367" s="2">
        <v>40052</v>
      </c>
      <c r="B2367" s="5">
        <f t="shared" si="150"/>
        <v>8</v>
      </c>
      <c r="C2367" s="5">
        <f t="shared" si="151"/>
        <v>27</v>
      </c>
      <c r="D2367" s="5">
        <f t="shared" si="152"/>
        <v>5</v>
      </c>
      <c r="E2367" s="3">
        <v>34.520000000000003</v>
      </c>
      <c r="F2367">
        <f t="shared" si="153"/>
        <v>0</v>
      </c>
    </row>
    <row r="2368" spans="1:6" ht="15" thickBot="1" x14ac:dyDescent="0.35">
      <c r="A2368" s="2">
        <v>40053</v>
      </c>
      <c r="B2368" s="5">
        <f t="shared" si="150"/>
        <v>8</v>
      </c>
      <c r="C2368" s="5">
        <f t="shared" si="151"/>
        <v>28</v>
      </c>
      <c r="D2368" s="5">
        <f t="shared" si="152"/>
        <v>6</v>
      </c>
      <c r="E2368" s="3">
        <v>35.01</v>
      </c>
      <c r="F2368">
        <f t="shared" si="153"/>
        <v>1.4194669756662654E-2</v>
      </c>
    </row>
    <row r="2369" spans="1:6" ht="15" thickBot="1" x14ac:dyDescent="0.35">
      <c r="A2369" s="2">
        <v>40056</v>
      </c>
      <c r="B2369" s="5">
        <f t="shared" si="150"/>
        <v>8</v>
      </c>
      <c r="C2369" s="5">
        <f t="shared" si="151"/>
        <v>31</v>
      </c>
      <c r="D2369" s="5">
        <f t="shared" si="152"/>
        <v>2</v>
      </c>
      <c r="E2369" s="3">
        <v>34.549999999999997</v>
      </c>
      <c r="F2369">
        <f t="shared" si="153"/>
        <v>-1.3139103113396198E-2</v>
      </c>
    </row>
    <row r="2370" spans="1:6" ht="15" thickBot="1" x14ac:dyDescent="0.35">
      <c r="A2370" s="2">
        <v>40057</v>
      </c>
      <c r="B2370" s="5">
        <f t="shared" si="150"/>
        <v>9</v>
      </c>
      <c r="C2370" s="5">
        <f t="shared" si="151"/>
        <v>1</v>
      </c>
      <c r="D2370" s="5">
        <f t="shared" si="152"/>
        <v>3</v>
      </c>
      <c r="E2370" s="3">
        <v>33.9</v>
      </c>
      <c r="F2370">
        <f t="shared" si="153"/>
        <v>-1.8813314037626587E-2</v>
      </c>
    </row>
    <row r="2371" spans="1:6" ht="15" thickBot="1" x14ac:dyDescent="0.35">
      <c r="A2371" s="2">
        <v>40058</v>
      </c>
      <c r="B2371" s="5">
        <f t="shared" ref="B2371:B2434" si="154">MONTH(A2371)</f>
        <v>9</v>
      </c>
      <c r="C2371" s="5">
        <f t="shared" ref="C2371:C2434" si="155">DAY(A2371)</f>
        <v>2</v>
      </c>
      <c r="D2371" s="5">
        <f t="shared" ref="D2371:D2434" si="156">WEEKDAY(A2371,1)</f>
        <v>4</v>
      </c>
      <c r="E2371" s="3">
        <v>33.67</v>
      </c>
      <c r="F2371">
        <f t="shared" si="153"/>
        <v>-6.7846607669615599E-3</v>
      </c>
    </row>
    <row r="2372" spans="1:6" ht="15" thickBot="1" x14ac:dyDescent="0.35">
      <c r="A2372" s="2">
        <v>40059</v>
      </c>
      <c r="B2372" s="5">
        <f t="shared" si="154"/>
        <v>9</v>
      </c>
      <c r="C2372" s="5">
        <f t="shared" si="155"/>
        <v>3</v>
      </c>
      <c r="D2372" s="5">
        <f t="shared" si="156"/>
        <v>5</v>
      </c>
      <c r="E2372" s="3">
        <v>33.630000000000003</v>
      </c>
      <c r="F2372">
        <f t="shared" ref="F2372:F2435" si="157">(E2372-E2371)/E2371</f>
        <v>-1.1880011880011625E-3</v>
      </c>
    </row>
    <row r="2373" spans="1:6" ht="15" thickBot="1" x14ac:dyDescent="0.35">
      <c r="A2373" s="2">
        <v>40060</v>
      </c>
      <c r="B2373" s="5">
        <f t="shared" si="154"/>
        <v>9</v>
      </c>
      <c r="C2373" s="5">
        <f t="shared" si="155"/>
        <v>4</v>
      </c>
      <c r="D2373" s="5">
        <f t="shared" si="156"/>
        <v>6</v>
      </c>
      <c r="E2373" s="3">
        <v>34.4</v>
      </c>
      <c r="F2373">
        <f t="shared" si="157"/>
        <v>2.2896223609872018E-2</v>
      </c>
    </row>
    <row r="2374" spans="1:6" ht="15" thickBot="1" x14ac:dyDescent="0.35">
      <c r="A2374" s="2">
        <v>40064</v>
      </c>
      <c r="B2374" s="5">
        <f t="shared" si="154"/>
        <v>9</v>
      </c>
      <c r="C2374" s="5">
        <f t="shared" si="155"/>
        <v>8</v>
      </c>
      <c r="D2374" s="5">
        <f t="shared" si="156"/>
        <v>3</v>
      </c>
      <c r="E2374" s="3">
        <v>34.729999999999997</v>
      </c>
      <c r="F2374">
        <f t="shared" si="157"/>
        <v>9.5930232558139039E-3</v>
      </c>
    </row>
    <row r="2375" spans="1:6" ht="15" thickBot="1" x14ac:dyDescent="0.35">
      <c r="A2375" s="2">
        <v>40065</v>
      </c>
      <c r="B2375" s="5">
        <f t="shared" si="154"/>
        <v>9</v>
      </c>
      <c r="C2375" s="5">
        <f t="shared" si="155"/>
        <v>9</v>
      </c>
      <c r="D2375" s="5">
        <f t="shared" si="156"/>
        <v>4</v>
      </c>
      <c r="E2375" s="3">
        <v>35.17</v>
      </c>
      <c r="F2375">
        <f t="shared" si="157"/>
        <v>1.2669162107688018E-2</v>
      </c>
    </row>
    <row r="2376" spans="1:6" ht="15" thickBot="1" x14ac:dyDescent="0.35">
      <c r="A2376" s="2">
        <v>40066</v>
      </c>
      <c r="B2376" s="5">
        <f t="shared" si="154"/>
        <v>9</v>
      </c>
      <c r="C2376" s="5">
        <f t="shared" si="155"/>
        <v>10</v>
      </c>
      <c r="D2376" s="5">
        <f t="shared" si="156"/>
        <v>5</v>
      </c>
      <c r="E2376" s="3">
        <v>36.04</v>
      </c>
      <c r="F2376">
        <f t="shared" si="157"/>
        <v>2.4736991754336007E-2</v>
      </c>
    </row>
    <row r="2377" spans="1:6" ht="15" thickBot="1" x14ac:dyDescent="0.35">
      <c r="A2377" s="2">
        <v>40067</v>
      </c>
      <c r="B2377" s="5">
        <f t="shared" si="154"/>
        <v>9</v>
      </c>
      <c r="C2377" s="5">
        <f t="shared" si="155"/>
        <v>11</v>
      </c>
      <c r="D2377" s="5">
        <f t="shared" si="156"/>
        <v>6</v>
      </c>
      <c r="E2377" s="3">
        <v>35.700000000000003</v>
      </c>
      <c r="F2377">
        <f t="shared" si="157"/>
        <v>-9.4339622641508407E-3</v>
      </c>
    </row>
    <row r="2378" spans="1:6" ht="15" thickBot="1" x14ac:dyDescent="0.35">
      <c r="A2378" s="2">
        <v>40070</v>
      </c>
      <c r="B2378" s="5">
        <f t="shared" si="154"/>
        <v>9</v>
      </c>
      <c r="C2378" s="5">
        <f t="shared" si="155"/>
        <v>14</v>
      </c>
      <c r="D2378" s="5">
        <f t="shared" si="156"/>
        <v>2</v>
      </c>
      <c r="E2378" s="3">
        <v>35.83</v>
      </c>
      <c r="F2378">
        <f t="shared" si="157"/>
        <v>3.6414565826329254E-3</v>
      </c>
    </row>
    <row r="2379" spans="1:6" ht="15" thickBot="1" x14ac:dyDescent="0.35">
      <c r="A2379" s="2">
        <v>40071</v>
      </c>
      <c r="B2379" s="5">
        <f t="shared" si="154"/>
        <v>9</v>
      </c>
      <c r="C2379" s="5">
        <f t="shared" si="155"/>
        <v>15</v>
      </c>
      <c r="D2379" s="5">
        <f t="shared" si="156"/>
        <v>3</v>
      </c>
      <c r="E2379" s="3">
        <v>35.5</v>
      </c>
      <c r="F2379">
        <f t="shared" si="157"/>
        <v>-9.2101590845659592E-3</v>
      </c>
    </row>
    <row r="2380" spans="1:6" ht="15" thickBot="1" x14ac:dyDescent="0.35">
      <c r="A2380" s="2">
        <v>40072</v>
      </c>
      <c r="B2380" s="5">
        <f t="shared" si="154"/>
        <v>9</v>
      </c>
      <c r="C2380" s="5">
        <f t="shared" si="155"/>
        <v>16</v>
      </c>
      <c r="D2380" s="5">
        <f t="shared" si="156"/>
        <v>4</v>
      </c>
      <c r="E2380" s="3">
        <v>35.35</v>
      </c>
      <c r="F2380">
        <f t="shared" si="157"/>
        <v>-4.225352112676016E-3</v>
      </c>
    </row>
    <row r="2381" spans="1:6" ht="15" thickBot="1" x14ac:dyDescent="0.35">
      <c r="A2381" s="2">
        <v>40073</v>
      </c>
      <c r="B2381" s="5">
        <f t="shared" si="154"/>
        <v>9</v>
      </c>
      <c r="C2381" s="5">
        <f t="shared" si="155"/>
        <v>17</v>
      </c>
      <c r="D2381" s="5">
        <f t="shared" si="156"/>
        <v>5</v>
      </c>
      <c r="E2381" s="3">
        <v>35.729999999999997</v>
      </c>
      <c r="F2381">
        <f t="shared" si="157"/>
        <v>1.074964639321062E-2</v>
      </c>
    </row>
    <row r="2382" spans="1:6" ht="15" thickBot="1" x14ac:dyDescent="0.35">
      <c r="A2382" s="2">
        <v>40074</v>
      </c>
      <c r="B2382" s="5">
        <f t="shared" si="154"/>
        <v>9</v>
      </c>
      <c r="C2382" s="5">
        <f t="shared" si="155"/>
        <v>18</v>
      </c>
      <c r="D2382" s="5">
        <f t="shared" si="156"/>
        <v>6</v>
      </c>
      <c r="E2382" s="3">
        <v>35.869999999999997</v>
      </c>
      <c r="F2382">
        <f t="shared" si="157"/>
        <v>3.9182759585782417E-3</v>
      </c>
    </row>
    <row r="2383" spans="1:6" ht="15" thickBot="1" x14ac:dyDescent="0.35">
      <c r="A2383" s="2">
        <v>40077</v>
      </c>
      <c r="B2383" s="5">
        <f t="shared" si="154"/>
        <v>9</v>
      </c>
      <c r="C2383" s="5">
        <f t="shared" si="155"/>
        <v>21</v>
      </c>
      <c r="D2383" s="5">
        <f t="shared" si="156"/>
        <v>2</v>
      </c>
      <c r="E2383" s="3">
        <v>35.6</v>
      </c>
      <c r="F2383">
        <f t="shared" si="157"/>
        <v>-7.5271814887091174E-3</v>
      </c>
    </row>
    <row r="2384" spans="1:6" ht="15" thickBot="1" x14ac:dyDescent="0.35">
      <c r="A2384" s="2">
        <v>40078</v>
      </c>
      <c r="B2384" s="5">
        <f t="shared" si="154"/>
        <v>9</v>
      </c>
      <c r="C2384" s="5">
        <f t="shared" si="155"/>
        <v>22</v>
      </c>
      <c r="D2384" s="5">
        <f t="shared" si="156"/>
        <v>3</v>
      </c>
      <c r="E2384" s="3">
        <v>35.729999999999997</v>
      </c>
      <c r="F2384">
        <f t="shared" si="157"/>
        <v>3.6516853932582992E-3</v>
      </c>
    </row>
    <row r="2385" spans="1:6" ht="15" thickBot="1" x14ac:dyDescent="0.35">
      <c r="A2385" s="2">
        <v>40079</v>
      </c>
      <c r="B2385" s="5">
        <f t="shared" si="154"/>
        <v>9</v>
      </c>
      <c r="C2385" s="5">
        <f t="shared" si="155"/>
        <v>23</v>
      </c>
      <c r="D2385" s="5">
        <f t="shared" si="156"/>
        <v>4</v>
      </c>
      <c r="E2385" s="3">
        <v>35.619999999999997</v>
      </c>
      <c r="F2385">
        <f t="shared" si="157"/>
        <v>-3.0786453960257331E-3</v>
      </c>
    </row>
    <row r="2386" spans="1:6" ht="15" thickBot="1" x14ac:dyDescent="0.35">
      <c r="A2386" s="2">
        <v>40080</v>
      </c>
      <c r="B2386" s="5">
        <f t="shared" si="154"/>
        <v>9</v>
      </c>
      <c r="C2386" s="5">
        <f t="shared" si="155"/>
        <v>24</v>
      </c>
      <c r="D2386" s="5">
        <f t="shared" si="156"/>
        <v>5</v>
      </c>
      <c r="E2386" s="3">
        <v>34.83</v>
      </c>
      <c r="F2386">
        <f t="shared" si="157"/>
        <v>-2.2178551375631645E-2</v>
      </c>
    </row>
    <row r="2387" spans="1:6" ht="15" thickBot="1" x14ac:dyDescent="0.35">
      <c r="A2387" s="2">
        <v>40081</v>
      </c>
      <c r="B2387" s="5">
        <f t="shared" si="154"/>
        <v>9</v>
      </c>
      <c r="C2387" s="5">
        <f t="shared" si="155"/>
        <v>25</v>
      </c>
      <c r="D2387" s="5">
        <f t="shared" si="156"/>
        <v>6</v>
      </c>
      <c r="E2387" s="3">
        <v>34.75</v>
      </c>
      <c r="F2387">
        <f t="shared" si="157"/>
        <v>-2.2968705139247286E-3</v>
      </c>
    </row>
    <row r="2388" spans="1:6" ht="15" thickBot="1" x14ac:dyDescent="0.35">
      <c r="A2388" s="2">
        <v>40084</v>
      </c>
      <c r="B2388" s="5">
        <f t="shared" si="154"/>
        <v>9</v>
      </c>
      <c r="C2388" s="5">
        <f t="shared" si="155"/>
        <v>28</v>
      </c>
      <c r="D2388" s="5">
        <f t="shared" si="156"/>
        <v>2</v>
      </c>
      <c r="E2388" s="3">
        <v>35.590000000000003</v>
      </c>
      <c r="F2388">
        <f t="shared" si="157"/>
        <v>2.4172661870503695E-2</v>
      </c>
    </row>
    <row r="2389" spans="1:6" ht="15" thickBot="1" x14ac:dyDescent="0.35">
      <c r="A2389" s="2">
        <v>40085</v>
      </c>
      <c r="B2389" s="5">
        <f t="shared" si="154"/>
        <v>9</v>
      </c>
      <c r="C2389" s="5">
        <f t="shared" si="155"/>
        <v>29</v>
      </c>
      <c r="D2389" s="5">
        <f t="shared" si="156"/>
        <v>3</v>
      </c>
      <c r="E2389" s="3">
        <v>35.42</v>
      </c>
      <c r="F2389">
        <f t="shared" si="157"/>
        <v>-4.7766226468109498E-3</v>
      </c>
    </row>
    <row r="2390" spans="1:6" ht="15" thickBot="1" x14ac:dyDescent="0.35">
      <c r="A2390" s="2">
        <v>40086</v>
      </c>
      <c r="B2390" s="5">
        <f t="shared" si="154"/>
        <v>9</v>
      </c>
      <c r="C2390" s="5">
        <f t="shared" si="155"/>
        <v>30</v>
      </c>
      <c r="D2390" s="5">
        <f t="shared" si="156"/>
        <v>4</v>
      </c>
      <c r="E2390" s="3">
        <v>34.86</v>
      </c>
      <c r="F2390">
        <f t="shared" si="157"/>
        <v>-1.5810276679841962E-2</v>
      </c>
    </row>
    <row r="2391" spans="1:6" ht="15" thickBot="1" x14ac:dyDescent="0.35">
      <c r="A2391" s="2">
        <v>40087</v>
      </c>
      <c r="B2391" s="5">
        <f t="shared" si="154"/>
        <v>10</v>
      </c>
      <c r="C2391" s="5">
        <f t="shared" si="155"/>
        <v>1</v>
      </c>
      <c r="D2391" s="5">
        <f t="shared" si="156"/>
        <v>5</v>
      </c>
      <c r="E2391" s="3">
        <v>33.97</v>
      </c>
      <c r="F2391">
        <f t="shared" si="157"/>
        <v>-2.5530694205393018E-2</v>
      </c>
    </row>
    <row r="2392" spans="1:6" ht="15" thickBot="1" x14ac:dyDescent="0.35">
      <c r="A2392" s="2">
        <v>40088</v>
      </c>
      <c r="B2392" s="5">
        <f t="shared" si="154"/>
        <v>10</v>
      </c>
      <c r="C2392" s="5">
        <f t="shared" si="155"/>
        <v>2</v>
      </c>
      <c r="D2392" s="5">
        <f t="shared" si="156"/>
        <v>6</v>
      </c>
      <c r="E2392" s="3">
        <v>33.56</v>
      </c>
      <c r="F2392">
        <f t="shared" si="157"/>
        <v>-1.2069473064468549E-2</v>
      </c>
    </row>
    <row r="2393" spans="1:6" ht="15" thickBot="1" x14ac:dyDescent="0.35">
      <c r="A2393" s="2">
        <v>40091</v>
      </c>
      <c r="B2393" s="5">
        <f t="shared" si="154"/>
        <v>10</v>
      </c>
      <c r="C2393" s="5">
        <f t="shared" si="155"/>
        <v>5</v>
      </c>
      <c r="D2393" s="5">
        <f t="shared" si="156"/>
        <v>2</v>
      </c>
      <c r="E2393" s="3">
        <v>33.979999999999997</v>
      </c>
      <c r="F2393">
        <f t="shared" si="157"/>
        <v>1.2514898688915213E-2</v>
      </c>
    </row>
    <row r="2394" spans="1:6" ht="15" thickBot="1" x14ac:dyDescent="0.35">
      <c r="A2394" s="2">
        <v>40092</v>
      </c>
      <c r="B2394" s="5">
        <f t="shared" si="154"/>
        <v>10</v>
      </c>
      <c r="C2394" s="5">
        <f t="shared" si="155"/>
        <v>6</v>
      </c>
      <c r="D2394" s="5">
        <f t="shared" si="156"/>
        <v>3</v>
      </c>
      <c r="E2394" s="3">
        <v>35.18</v>
      </c>
      <c r="F2394">
        <f t="shared" si="157"/>
        <v>3.5314891112419158E-2</v>
      </c>
    </row>
    <row r="2395" spans="1:6" ht="15" thickBot="1" x14ac:dyDescent="0.35">
      <c r="A2395" s="2">
        <v>40093</v>
      </c>
      <c r="B2395" s="5">
        <f t="shared" si="154"/>
        <v>10</v>
      </c>
      <c r="C2395" s="5">
        <f t="shared" si="155"/>
        <v>7</v>
      </c>
      <c r="D2395" s="5">
        <f t="shared" si="156"/>
        <v>4</v>
      </c>
      <c r="E2395" s="3">
        <v>34.770000000000003</v>
      </c>
      <c r="F2395">
        <f t="shared" si="157"/>
        <v>-1.1654349061966929E-2</v>
      </c>
    </row>
    <row r="2396" spans="1:6" ht="15" thickBot="1" x14ac:dyDescent="0.35">
      <c r="A2396" s="2">
        <v>40094</v>
      </c>
      <c r="B2396" s="5">
        <f t="shared" si="154"/>
        <v>10</v>
      </c>
      <c r="C2396" s="5">
        <f t="shared" si="155"/>
        <v>8</v>
      </c>
      <c r="D2396" s="5">
        <f t="shared" si="156"/>
        <v>5</v>
      </c>
      <c r="E2396" s="3">
        <v>34.700000000000003</v>
      </c>
      <c r="F2396">
        <f t="shared" si="157"/>
        <v>-2.0132297958009859E-3</v>
      </c>
    </row>
    <row r="2397" spans="1:6" ht="15" thickBot="1" x14ac:dyDescent="0.35">
      <c r="A2397" s="2">
        <v>40095</v>
      </c>
      <c r="B2397" s="5">
        <f t="shared" si="154"/>
        <v>10</v>
      </c>
      <c r="C2397" s="5">
        <f t="shared" si="155"/>
        <v>9</v>
      </c>
      <c r="D2397" s="5">
        <f t="shared" si="156"/>
        <v>6</v>
      </c>
      <c r="E2397" s="3">
        <v>35.04</v>
      </c>
      <c r="F2397">
        <f t="shared" si="157"/>
        <v>9.7982708933716505E-3</v>
      </c>
    </row>
    <row r="2398" spans="1:6" ht="15" thickBot="1" x14ac:dyDescent="0.35">
      <c r="A2398" s="2">
        <v>40098</v>
      </c>
      <c r="B2398" s="5">
        <f t="shared" si="154"/>
        <v>10</v>
      </c>
      <c r="C2398" s="5">
        <f t="shared" si="155"/>
        <v>12</v>
      </c>
      <c r="D2398" s="5">
        <f t="shared" si="156"/>
        <v>2</v>
      </c>
      <c r="E2398" s="3">
        <v>35.01</v>
      </c>
      <c r="F2398">
        <f t="shared" si="157"/>
        <v>-8.5616438356167631E-4</v>
      </c>
    </row>
    <row r="2399" spans="1:6" ht="15" thickBot="1" x14ac:dyDescent="0.35">
      <c r="A2399" s="2">
        <v>40099</v>
      </c>
      <c r="B2399" s="5">
        <f t="shared" si="154"/>
        <v>10</v>
      </c>
      <c r="C2399" s="5">
        <f t="shared" si="155"/>
        <v>13</v>
      </c>
      <c r="D2399" s="5">
        <f t="shared" si="156"/>
        <v>3</v>
      </c>
      <c r="E2399" s="3">
        <v>35.18</v>
      </c>
      <c r="F2399">
        <f t="shared" si="157"/>
        <v>4.8557554984290695E-3</v>
      </c>
    </row>
    <row r="2400" spans="1:6" ht="15" thickBot="1" x14ac:dyDescent="0.35">
      <c r="A2400" s="2">
        <v>40100</v>
      </c>
      <c r="B2400" s="5">
        <f t="shared" si="154"/>
        <v>10</v>
      </c>
      <c r="C2400" s="5">
        <f t="shared" si="155"/>
        <v>14</v>
      </c>
      <c r="D2400" s="5">
        <f t="shared" si="156"/>
        <v>4</v>
      </c>
      <c r="E2400" s="3">
        <v>35.47</v>
      </c>
      <c r="F2400">
        <f t="shared" si="157"/>
        <v>8.2433200682205561E-3</v>
      </c>
    </row>
    <row r="2401" spans="1:6" ht="15" thickBot="1" x14ac:dyDescent="0.35">
      <c r="A2401" s="2">
        <v>40101</v>
      </c>
      <c r="B2401" s="5">
        <f t="shared" si="154"/>
        <v>10</v>
      </c>
      <c r="C2401" s="5">
        <f t="shared" si="155"/>
        <v>15</v>
      </c>
      <c r="D2401" s="5">
        <f t="shared" si="156"/>
        <v>5</v>
      </c>
      <c r="E2401" s="3">
        <v>35.020000000000003</v>
      </c>
      <c r="F2401">
        <f t="shared" si="157"/>
        <v>-1.268677755850002E-2</v>
      </c>
    </row>
    <row r="2402" spans="1:6" ht="15" thickBot="1" x14ac:dyDescent="0.35">
      <c r="A2402" s="2">
        <v>40102</v>
      </c>
      <c r="B2402" s="5">
        <f t="shared" si="154"/>
        <v>10</v>
      </c>
      <c r="C2402" s="5">
        <f t="shared" si="155"/>
        <v>16</v>
      </c>
      <c r="D2402" s="5">
        <f t="shared" si="156"/>
        <v>6</v>
      </c>
      <c r="E2402" s="3">
        <v>34.549999999999997</v>
      </c>
      <c r="F2402">
        <f t="shared" si="157"/>
        <v>-1.3420902341519301E-2</v>
      </c>
    </row>
    <row r="2403" spans="1:6" ht="15" thickBot="1" x14ac:dyDescent="0.35">
      <c r="A2403" s="2">
        <v>40105</v>
      </c>
      <c r="B2403" s="5">
        <f t="shared" si="154"/>
        <v>10</v>
      </c>
      <c r="C2403" s="5">
        <f t="shared" si="155"/>
        <v>19</v>
      </c>
      <c r="D2403" s="5">
        <f t="shared" si="156"/>
        <v>2</v>
      </c>
      <c r="E2403" s="3">
        <v>34.75</v>
      </c>
      <c r="F2403">
        <f t="shared" si="157"/>
        <v>5.7887120115775069E-3</v>
      </c>
    </row>
    <row r="2404" spans="1:6" ht="15" thickBot="1" x14ac:dyDescent="0.35">
      <c r="A2404" s="2">
        <v>40106</v>
      </c>
      <c r="B2404" s="5">
        <f t="shared" si="154"/>
        <v>10</v>
      </c>
      <c r="C2404" s="5">
        <f t="shared" si="155"/>
        <v>20</v>
      </c>
      <c r="D2404" s="5">
        <f t="shared" si="156"/>
        <v>3</v>
      </c>
      <c r="E2404" s="3">
        <v>34.1</v>
      </c>
      <c r="F2404">
        <f t="shared" si="157"/>
        <v>-1.8705035971222982E-2</v>
      </c>
    </row>
    <row r="2405" spans="1:6" ht="15" thickBot="1" x14ac:dyDescent="0.35">
      <c r="A2405" s="2">
        <v>40107</v>
      </c>
      <c r="B2405" s="5">
        <f t="shared" si="154"/>
        <v>10</v>
      </c>
      <c r="C2405" s="5">
        <f t="shared" si="155"/>
        <v>21</v>
      </c>
      <c r="D2405" s="5">
        <f t="shared" si="156"/>
        <v>4</v>
      </c>
      <c r="E2405" s="3">
        <v>33.799999999999997</v>
      </c>
      <c r="F2405">
        <f t="shared" si="157"/>
        <v>-8.7976539589444056E-3</v>
      </c>
    </row>
    <row r="2406" spans="1:6" ht="15" thickBot="1" x14ac:dyDescent="0.35">
      <c r="A2406" s="2">
        <v>40108</v>
      </c>
      <c r="B2406" s="5">
        <f t="shared" si="154"/>
        <v>10</v>
      </c>
      <c r="C2406" s="5">
        <f t="shared" si="155"/>
        <v>22</v>
      </c>
      <c r="D2406" s="5">
        <f t="shared" si="156"/>
        <v>5</v>
      </c>
      <c r="E2406" s="3">
        <v>34.83</v>
      </c>
      <c r="F2406">
        <f t="shared" si="157"/>
        <v>3.0473372781065124E-2</v>
      </c>
    </row>
    <row r="2407" spans="1:6" ht="15" thickBot="1" x14ac:dyDescent="0.35">
      <c r="A2407" s="2">
        <v>40109</v>
      </c>
      <c r="B2407" s="5">
        <f t="shared" si="154"/>
        <v>10</v>
      </c>
      <c r="C2407" s="5">
        <f t="shared" si="155"/>
        <v>23</v>
      </c>
      <c r="D2407" s="5">
        <f t="shared" si="156"/>
        <v>6</v>
      </c>
      <c r="E2407" s="3">
        <v>34.75</v>
      </c>
      <c r="F2407">
        <f t="shared" si="157"/>
        <v>-2.2968705139247286E-3</v>
      </c>
    </row>
    <row r="2408" spans="1:6" ht="15" thickBot="1" x14ac:dyDescent="0.35">
      <c r="A2408" s="2">
        <v>40112</v>
      </c>
      <c r="B2408" s="5">
        <f t="shared" si="154"/>
        <v>10</v>
      </c>
      <c r="C2408" s="5">
        <f t="shared" si="155"/>
        <v>26</v>
      </c>
      <c r="D2408" s="5">
        <f t="shared" si="156"/>
        <v>2</v>
      </c>
      <c r="E2408" s="3">
        <v>34.18</v>
      </c>
      <c r="F2408">
        <f t="shared" si="157"/>
        <v>-1.6402877697841736E-2</v>
      </c>
    </row>
    <row r="2409" spans="1:6" ht="15" thickBot="1" x14ac:dyDescent="0.35">
      <c r="A2409" s="2">
        <v>40113</v>
      </c>
      <c r="B2409" s="5">
        <f t="shared" si="154"/>
        <v>10</v>
      </c>
      <c r="C2409" s="5">
        <f t="shared" si="155"/>
        <v>27</v>
      </c>
      <c r="D2409" s="5">
        <f t="shared" si="156"/>
        <v>3</v>
      </c>
      <c r="E2409" s="3">
        <v>33.74</v>
      </c>
      <c r="F2409">
        <f t="shared" si="157"/>
        <v>-1.2873025160912748E-2</v>
      </c>
    </row>
    <row r="2410" spans="1:6" ht="15" thickBot="1" x14ac:dyDescent="0.35">
      <c r="A2410" s="2">
        <v>40114</v>
      </c>
      <c r="B2410" s="5">
        <f t="shared" si="154"/>
        <v>10</v>
      </c>
      <c r="C2410" s="5">
        <f t="shared" si="155"/>
        <v>28</v>
      </c>
      <c r="D2410" s="5">
        <f t="shared" si="156"/>
        <v>4</v>
      </c>
      <c r="E2410" s="3">
        <v>32.880000000000003</v>
      </c>
      <c r="F2410">
        <f t="shared" si="157"/>
        <v>-2.5489033787788957E-2</v>
      </c>
    </row>
    <row r="2411" spans="1:6" ht="15" thickBot="1" x14ac:dyDescent="0.35">
      <c r="A2411" s="2">
        <v>40115</v>
      </c>
      <c r="B2411" s="5">
        <f t="shared" si="154"/>
        <v>10</v>
      </c>
      <c r="C2411" s="5">
        <f t="shared" si="155"/>
        <v>29</v>
      </c>
      <c r="D2411" s="5">
        <f t="shared" si="156"/>
        <v>5</v>
      </c>
      <c r="E2411" s="3">
        <v>32.85</v>
      </c>
      <c r="F2411">
        <f t="shared" si="157"/>
        <v>-9.1240875912412215E-4</v>
      </c>
    </row>
    <row r="2412" spans="1:6" ht="15" thickBot="1" x14ac:dyDescent="0.35">
      <c r="A2412" s="2">
        <v>40116</v>
      </c>
      <c r="B2412" s="5">
        <f t="shared" si="154"/>
        <v>10</v>
      </c>
      <c r="C2412" s="5">
        <f t="shared" si="155"/>
        <v>30</v>
      </c>
      <c r="D2412" s="5">
        <f t="shared" si="156"/>
        <v>6</v>
      </c>
      <c r="E2412" s="3">
        <v>31.98</v>
      </c>
      <c r="F2412">
        <f t="shared" si="157"/>
        <v>-2.648401826484021E-2</v>
      </c>
    </row>
    <row r="2413" spans="1:6" ht="15" thickBot="1" x14ac:dyDescent="0.35">
      <c r="A2413" s="2">
        <v>40119</v>
      </c>
      <c r="B2413" s="5">
        <f t="shared" si="154"/>
        <v>11</v>
      </c>
      <c r="C2413" s="5">
        <f t="shared" si="155"/>
        <v>2</v>
      </c>
      <c r="D2413" s="5">
        <f t="shared" si="156"/>
        <v>2</v>
      </c>
      <c r="E2413" s="3">
        <v>31.18</v>
      </c>
      <c r="F2413">
        <f t="shared" si="157"/>
        <v>-2.5015634771732354E-2</v>
      </c>
    </row>
    <row r="2414" spans="1:6" ht="15" thickBot="1" x14ac:dyDescent="0.35">
      <c r="A2414" s="2">
        <v>40120</v>
      </c>
      <c r="B2414" s="5">
        <f t="shared" si="154"/>
        <v>11</v>
      </c>
      <c r="C2414" s="5">
        <f t="shared" si="155"/>
        <v>3</v>
      </c>
      <c r="D2414" s="5">
        <f t="shared" si="156"/>
        <v>3</v>
      </c>
      <c r="E2414" s="3">
        <v>30.86</v>
      </c>
      <c r="F2414">
        <f t="shared" si="157"/>
        <v>-1.0262989095574096E-2</v>
      </c>
    </row>
    <row r="2415" spans="1:6" ht="15" thickBot="1" x14ac:dyDescent="0.35">
      <c r="A2415" s="2">
        <v>40121</v>
      </c>
      <c r="B2415" s="5">
        <f t="shared" si="154"/>
        <v>11</v>
      </c>
      <c r="C2415" s="5">
        <f t="shared" si="155"/>
        <v>4</v>
      </c>
      <c r="D2415" s="5">
        <f t="shared" si="156"/>
        <v>4</v>
      </c>
      <c r="E2415" s="3">
        <v>31.05</v>
      </c>
      <c r="F2415">
        <f t="shared" si="157"/>
        <v>6.1568373298769045E-3</v>
      </c>
    </row>
    <row r="2416" spans="1:6" ht="15" thickBot="1" x14ac:dyDescent="0.35">
      <c r="A2416" s="2">
        <v>40122</v>
      </c>
      <c r="B2416" s="5">
        <f t="shared" si="154"/>
        <v>11</v>
      </c>
      <c r="C2416" s="5">
        <f t="shared" si="155"/>
        <v>5</v>
      </c>
      <c r="D2416" s="5">
        <f t="shared" si="156"/>
        <v>5</v>
      </c>
      <c r="E2416" s="3">
        <v>31.96</v>
      </c>
      <c r="F2416">
        <f t="shared" si="157"/>
        <v>2.9307568438003223E-2</v>
      </c>
    </row>
    <row r="2417" spans="1:6" ht="15" thickBot="1" x14ac:dyDescent="0.35">
      <c r="A2417" s="2">
        <v>40123</v>
      </c>
      <c r="B2417" s="5">
        <f t="shared" si="154"/>
        <v>11</v>
      </c>
      <c r="C2417" s="5">
        <f t="shared" si="155"/>
        <v>6</v>
      </c>
      <c r="D2417" s="5">
        <f t="shared" si="156"/>
        <v>6</v>
      </c>
      <c r="E2417" s="3">
        <v>31.77</v>
      </c>
      <c r="F2417">
        <f t="shared" si="157"/>
        <v>-5.9449311639549838E-3</v>
      </c>
    </row>
    <row r="2418" spans="1:6" ht="15" thickBot="1" x14ac:dyDescent="0.35">
      <c r="A2418" s="2">
        <v>40126</v>
      </c>
      <c r="B2418" s="5">
        <f t="shared" si="154"/>
        <v>11</v>
      </c>
      <c r="C2418" s="5">
        <f t="shared" si="155"/>
        <v>9</v>
      </c>
      <c r="D2418" s="5">
        <f t="shared" si="156"/>
        <v>2</v>
      </c>
      <c r="E2418" s="3">
        <v>32.18</v>
      </c>
      <c r="F2418">
        <f t="shared" si="157"/>
        <v>1.2905256531318859E-2</v>
      </c>
    </row>
    <row r="2419" spans="1:6" ht="15" thickBot="1" x14ac:dyDescent="0.35">
      <c r="A2419" s="2">
        <v>40127</v>
      </c>
      <c r="B2419" s="5">
        <f t="shared" si="154"/>
        <v>11</v>
      </c>
      <c r="C2419" s="5">
        <f t="shared" si="155"/>
        <v>10</v>
      </c>
      <c r="D2419" s="5">
        <f t="shared" si="156"/>
        <v>3</v>
      </c>
      <c r="E2419" s="3">
        <v>32.19</v>
      </c>
      <c r="F2419">
        <f t="shared" si="157"/>
        <v>3.1075201988806745E-4</v>
      </c>
    </row>
    <row r="2420" spans="1:6" ht="15" thickBot="1" x14ac:dyDescent="0.35">
      <c r="A2420" s="2">
        <v>40128</v>
      </c>
      <c r="B2420" s="5">
        <f t="shared" si="154"/>
        <v>11</v>
      </c>
      <c r="C2420" s="5">
        <f t="shared" si="155"/>
        <v>11</v>
      </c>
      <c r="D2420" s="5">
        <f t="shared" si="156"/>
        <v>4</v>
      </c>
      <c r="E2420" s="3">
        <v>32.119999999999997</v>
      </c>
      <c r="F2420">
        <f t="shared" si="157"/>
        <v>-2.174588381484942E-3</v>
      </c>
    </row>
    <row r="2421" spans="1:6" ht="15" thickBot="1" x14ac:dyDescent="0.35">
      <c r="A2421" s="2">
        <v>40129</v>
      </c>
      <c r="B2421" s="5">
        <f t="shared" si="154"/>
        <v>11</v>
      </c>
      <c r="C2421" s="5">
        <f t="shared" si="155"/>
        <v>12</v>
      </c>
      <c r="D2421" s="5">
        <f t="shared" si="156"/>
        <v>5</v>
      </c>
      <c r="E2421" s="3">
        <v>31.65</v>
      </c>
      <c r="F2421">
        <f t="shared" si="157"/>
        <v>-1.4632627646326243E-2</v>
      </c>
    </row>
    <row r="2422" spans="1:6" ht="15" thickBot="1" x14ac:dyDescent="0.35">
      <c r="A2422" s="2">
        <v>40130</v>
      </c>
      <c r="B2422" s="5">
        <f t="shared" si="154"/>
        <v>11</v>
      </c>
      <c r="C2422" s="5">
        <f t="shared" si="155"/>
        <v>13</v>
      </c>
      <c r="D2422" s="5">
        <f t="shared" si="156"/>
        <v>6</v>
      </c>
      <c r="E2422" s="3">
        <v>31.62</v>
      </c>
      <c r="F2422">
        <f t="shared" si="157"/>
        <v>-9.4786729857812275E-4</v>
      </c>
    </row>
    <row r="2423" spans="1:6" ht="15" thickBot="1" x14ac:dyDescent="0.35">
      <c r="A2423" s="2">
        <v>40133</v>
      </c>
      <c r="B2423" s="5">
        <f t="shared" si="154"/>
        <v>11</v>
      </c>
      <c r="C2423" s="5">
        <f t="shared" si="155"/>
        <v>16</v>
      </c>
      <c r="D2423" s="5">
        <f t="shared" si="156"/>
        <v>2</v>
      </c>
      <c r="E2423" s="3">
        <v>32.64</v>
      </c>
      <c r="F2423">
        <f t="shared" si="157"/>
        <v>3.2258064516129017E-2</v>
      </c>
    </row>
    <row r="2424" spans="1:6" ht="15" thickBot="1" x14ac:dyDescent="0.35">
      <c r="A2424" s="2">
        <v>40134</v>
      </c>
      <c r="B2424" s="5">
        <f t="shared" si="154"/>
        <v>11</v>
      </c>
      <c r="C2424" s="5">
        <f t="shared" si="155"/>
        <v>17</v>
      </c>
      <c r="D2424" s="5">
        <f t="shared" si="156"/>
        <v>3</v>
      </c>
      <c r="E2424" s="3">
        <v>32.04</v>
      </c>
      <c r="F2424">
        <f t="shared" si="157"/>
        <v>-1.8382352941176513E-2</v>
      </c>
    </row>
    <row r="2425" spans="1:6" ht="15" thickBot="1" x14ac:dyDescent="0.35">
      <c r="A2425" s="2">
        <v>40135</v>
      </c>
      <c r="B2425" s="5">
        <f t="shared" si="154"/>
        <v>11</v>
      </c>
      <c r="C2425" s="5">
        <f t="shared" si="155"/>
        <v>18</v>
      </c>
      <c r="D2425" s="5">
        <f t="shared" si="156"/>
        <v>4</v>
      </c>
      <c r="E2425" s="3">
        <v>31.55</v>
      </c>
      <c r="F2425">
        <f t="shared" si="157"/>
        <v>-1.5293383270911313E-2</v>
      </c>
    </row>
    <row r="2426" spans="1:6" ht="15" thickBot="1" x14ac:dyDescent="0.35">
      <c r="A2426" s="2">
        <v>40136</v>
      </c>
      <c r="B2426" s="5">
        <f t="shared" si="154"/>
        <v>11</v>
      </c>
      <c r="C2426" s="5">
        <f t="shared" si="155"/>
        <v>19</v>
      </c>
      <c r="D2426" s="5">
        <f t="shared" si="156"/>
        <v>5</v>
      </c>
      <c r="E2426" s="3">
        <v>30.79</v>
      </c>
      <c r="F2426">
        <f t="shared" si="157"/>
        <v>-2.4088748019017482E-2</v>
      </c>
    </row>
    <row r="2427" spans="1:6" ht="15" thickBot="1" x14ac:dyDescent="0.35">
      <c r="A2427" s="2">
        <v>40137</v>
      </c>
      <c r="B2427" s="5">
        <f t="shared" si="154"/>
        <v>11</v>
      </c>
      <c r="C2427" s="5">
        <f t="shared" si="155"/>
        <v>20</v>
      </c>
      <c r="D2427" s="5">
        <f t="shared" si="156"/>
        <v>6</v>
      </c>
      <c r="E2427" s="3">
        <v>31.08</v>
      </c>
      <c r="F2427">
        <f t="shared" si="157"/>
        <v>9.4186424163689234E-3</v>
      </c>
    </row>
    <row r="2428" spans="1:6" ht="15" thickBot="1" x14ac:dyDescent="0.35">
      <c r="A2428" s="2">
        <v>40140</v>
      </c>
      <c r="B2428" s="5">
        <f t="shared" si="154"/>
        <v>11</v>
      </c>
      <c r="C2428" s="5">
        <f t="shared" si="155"/>
        <v>23</v>
      </c>
      <c r="D2428" s="5">
        <f t="shared" si="156"/>
        <v>2</v>
      </c>
      <c r="E2428" s="3">
        <v>31.43</v>
      </c>
      <c r="F2428">
        <f t="shared" si="157"/>
        <v>1.1261261261261308E-2</v>
      </c>
    </row>
    <row r="2429" spans="1:6" ht="15" thickBot="1" x14ac:dyDescent="0.35">
      <c r="A2429" s="2">
        <v>40141</v>
      </c>
      <c r="B2429" s="5">
        <f t="shared" si="154"/>
        <v>11</v>
      </c>
      <c r="C2429" s="5">
        <f t="shared" si="155"/>
        <v>24</v>
      </c>
      <c r="D2429" s="5">
        <f t="shared" si="156"/>
        <v>3</v>
      </c>
      <c r="E2429" s="3">
        <v>31.37</v>
      </c>
      <c r="F2429">
        <f t="shared" si="157"/>
        <v>-1.9090041361755877E-3</v>
      </c>
    </row>
    <row r="2430" spans="1:6" ht="15" thickBot="1" x14ac:dyDescent="0.35">
      <c r="A2430" s="2">
        <v>40142</v>
      </c>
      <c r="B2430" s="5">
        <f t="shared" si="154"/>
        <v>11</v>
      </c>
      <c r="C2430" s="5">
        <f t="shared" si="155"/>
        <v>25</v>
      </c>
      <c r="D2430" s="5">
        <f t="shared" si="156"/>
        <v>4</v>
      </c>
      <c r="E2430" s="3">
        <v>31.41</v>
      </c>
      <c r="F2430">
        <f t="shared" si="157"/>
        <v>1.2751036021676489E-3</v>
      </c>
    </row>
    <row r="2431" spans="1:6" ht="15" thickBot="1" x14ac:dyDescent="0.35">
      <c r="A2431" s="2">
        <v>40144</v>
      </c>
      <c r="B2431" s="5">
        <f t="shared" si="154"/>
        <v>11</v>
      </c>
      <c r="C2431" s="5">
        <f t="shared" si="155"/>
        <v>27</v>
      </c>
      <c r="D2431" s="5">
        <f t="shared" si="156"/>
        <v>6</v>
      </c>
      <c r="E2431" s="3">
        <v>30.96</v>
      </c>
      <c r="F2431">
        <f t="shared" si="157"/>
        <v>-1.4326647564469891E-2</v>
      </c>
    </row>
    <row r="2432" spans="1:6" ht="15" thickBot="1" x14ac:dyDescent="0.35">
      <c r="A2432" s="2">
        <v>40147</v>
      </c>
      <c r="B2432" s="5">
        <f t="shared" si="154"/>
        <v>11</v>
      </c>
      <c r="C2432" s="5">
        <f t="shared" si="155"/>
        <v>30</v>
      </c>
      <c r="D2432" s="5">
        <f t="shared" si="156"/>
        <v>2</v>
      </c>
      <c r="E2432" s="3">
        <v>30.59</v>
      </c>
      <c r="F2432">
        <f t="shared" si="157"/>
        <v>-1.195090439276489E-2</v>
      </c>
    </row>
    <row r="2433" spans="1:6" ht="15" thickBot="1" x14ac:dyDescent="0.35">
      <c r="A2433" s="2">
        <v>40148</v>
      </c>
      <c r="B2433" s="5">
        <f t="shared" si="154"/>
        <v>12</v>
      </c>
      <c r="C2433" s="5">
        <f t="shared" si="155"/>
        <v>1</v>
      </c>
      <c r="D2433" s="5">
        <f t="shared" si="156"/>
        <v>3</v>
      </c>
      <c r="E2433" s="3">
        <v>31.11</v>
      </c>
      <c r="F2433">
        <f t="shared" si="157"/>
        <v>1.6999019287348791E-2</v>
      </c>
    </row>
    <row r="2434" spans="1:6" ht="15" thickBot="1" x14ac:dyDescent="0.35">
      <c r="A2434" s="2">
        <v>40149</v>
      </c>
      <c r="B2434" s="5">
        <f t="shared" si="154"/>
        <v>12</v>
      </c>
      <c r="C2434" s="5">
        <f t="shared" si="155"/>
        <v>2</v>
      </c>
      <c r="D2434" s="5">
        <f t="shared" si="156"/>
        <v>4</v>
      </c>
      <c r="E2434" s="3">
        <v>31.86</v>
      </c>
      <c r="F2434">
        <f t="shared" si="157"/>
        <v>2.4108003857280617E-2</v>
      </c>
    </row>
    <row r="2435" spans="1:6" ht="15" thickBot="1" x14ac:dyDescent="0.35">
      <c r="A2435" s="2">
        <v>40150</v>
      </c>
      <c r="B2435" s="5">
        <f t="shared" ref="B2435:B2498" si="158">MONTH(A2435)</f>
        <v>12</v>
      </c>
      <c r="C2435" s="5">
        <f t="shared" ref="C2435:C2498" si="159">DAY(A2435)</f>
        <v>3</v>
      </c>
      <c r="D2435" s="5">
        <f t="shared" ref="D2435:D2498" si="160">WEEKDAY(A2435,1)</f>
        <v>5</v>
      </c>
      <c r="E2435" s="3">
        <v>31.42</v>
      </c>
      <c r="F2435">
        <f t="shared" si="157"/>
        <v>-1.3810420590081536E-2</v>
      </c>
    </row>
    <row r="2436" spans="1:6" ht="15" thickBot="1" x14ac:dyDescent="0.35">
      <c r="A2436" s="2">
        <v>40151</v>
      </c>
      <c r="B2436" s="5">
        <f t="shared" si="158"/>
        <v>12</v>
      </c>
      <c r="C2436" s="5">
        <f t="shared" si="159"/>
        <v>4</v>
      </c>
      <c r="D2436" s="5">
        <f t="shared" si="160"/>
        <v>6</v>
      </c>
      <c r="E2436" s="3">
        <v>31.74</v>
      </c>
      <c r="F2436">
        <f t="shared" ref="F2436:F2499" si="161">(E2436-E2435)/E2435</f>
        <v>1.0184595798854128E-2</v>
      </c>
    </row>
    <row r="2437" spans="1:6" ht="15" thickBot="1" x14ac:dyDescent="0.35">
      <c r="A2437" s="2">
        <v>40154</v>
      </c>
      <c r="B2437" s="5">
        <f t="shared" si="158"/>
        <v>12</v>
      </c>
      <c r="C2437" s="5">
        <f t="shared" si="159"/>
        <v>7</v>
      </c>
      <c r="D2437" s="5">
        <f t="shared" si="160"/>
        <v>2</v>
      </c>
      <c r="E2437" s="3">
        <v>31.75</v>
      </c>
      <c r="F2437">
        <f t="shared" si="161"/>
        <v>3.1505986137371028E-4</v>
      </c>
    </row>
    <row r="2438" spans="1:6" ht="15" thickBot="1" x14ac:dyDescent="0.35">
      <c r="A2438" s="2">
        <v>40155</v>
      </c>
      <c r="B2438" s="5">
        <f t="shared" si="158"/>
        <v>12</v>
      </c>
      <c r="C2438" s="5">
        <f t="shared" si="159"/>
        <v>8</v>
      </c>
      <c r="D2438" s="5">
        <f t="shared" si="160"/>
        <v>3</v>
      </c>
      <c r="E2438" s="3">
        <v>31.58</v>
      </c>
      <c r="F2438">
        <f t="shared" si="161"/>
        <v>-5.3543307086614707E-3</v>
      </c>
    </row>
    <row r="2439" spans="1:6" ht="15" thickBot="1" x14ac:dyDescent="0.35">
      <c r="A2439" s="2">
        <v>40156</v>
      </c>
      <c r="B2439" s="5">
        <f t="shared" si="158"/>
        <v>12</v>
      </c>
      <c r="C2439" s="5">
        <f t="shared" si="159"/>
        <v>9</v>
      </c>
      <c r="D2439" s="5">
        <f t="shared" si="160"/>
        <v>4</v>
      </c>
      <c r="E2439" s="3">
        <v>31.5</v>
      </c>
      <c r="F2439">
        <f t="shared" si="161"/>
        <v>-2.5332488917035561E-3</v>
      </c>
    </row>
    <row r="2440" spans="1:6" ht="15" thickBot="1" x14ac:dyDescent="0.35">
      <c r="A2440" s="2">
        <v>40157</v>
      </c>
      <c r="B2440" s="5">
        <f t="shared" si="158"/>
        <v>12</v>
      </c>
      <c r="C2440" s="5">
        <f t="shared" si="159"/>
        <v>10</v>
      </c>
      <c r="D2440" s="5">
        <f t="shared" si="160"/>
        <v>5</v>
      </c>
      <c r="E2440" s="3">
        <v>31.77</v>
      </c>
      <c r="F2440">
        <f t="shared" si="161"/>
        <v>8.571428571428558E-3</v>
      </c>
    </row>
    <row r="2441" spans="1:6" ht="15" thickBot="1" x14ac:dyDescent="0.35">
      <c r="A2441" s="2">
        <v>40158</v>
      </c>
      <c r="B2441" s="5">
        <f t="shared" si="158"/>
        <v>12</v>
      </c>
      <c r="C2441" s="5">
        <f t="shared" si="159"/>
        <v>11</v>
      </c>
      <c r="D2441" s="5">
        <f t="shared" si="160"/>
        <v>6</v>
      </c>
      <c r="E2441" s="3">
        <v>31.35</v>
      </c>
      <c r="F2441">
        <f t="shared" si="161"/>
        <v>-1.3220018885741208E-2</v>
      </c>
    </row>
    <row r="2442" spans="1:6" ht="15" thickBot="1" x14ac:dyDescent="0.35">
      <c r="A2442" s="2">
        <v>40161</v>
      </c>
      <c r="B2442" s="5">
        <f t="shared" si="158"/>
        <v>12</v>
      </c>
      <c r="C2442" s="5">
        <f t="shared" si="159"/>
        <v>14</v>
      </c>
      <c r="D2442" s="5">
        <f t="shared" si="160"/>
        <v>2</v>
      </c>
      <c r="E2442" s="3">
        <v>31.77</v>
      </c>
      <c r="F2442">
        <f t="shared" si="161"/>
        <v>1.3397129186602812E-2</v>
      </c>
    </row>
    <row r="2443" spans="1:6" ht="15" thickBot="1" x14ac:dyDescent="0.35">
      <c r="A2443" s="2">
        <v>40162</v>
      </c>
      <c r="B2443" s="5">
        <f t="shared" si="158"/>
        <v>12</v>
      </c>
      <c r="C2443" s="5">
        <f t="shared" si="159"/>
        <v>15</v>
      </c>
      <c r="D2443" s="5">
        <f t="shared" si="160"/>
        <v>3</v>
      </c>
      <c r="E2443" s="3">
        <v>31.62</v>
      </c>
      <c r="F2443">
        <f t="shared" si="161"/>
        <v>-4.7214353163361217E-3</v>
      </c>
    </row>
    <row r="2444" spans="1:6" ht="15" thickBot="1" x14ac:dyDescent="0.35">
      <c r="A2444" s="2">
        <v>40163</v>
      </c>
      <c r="B2444" s="5">
        <f t="shared" si="158"/>
        <v>12</v>
      </c>
      <c r="C2444" s="5">
        <f t="shared" si="159"/>
        <v>16</v>
      </c>
      <c r="D2444" s="5">
        <f t="shared" si="160"/>
        <v>4</v>
      </c>
      <c r="E2444" s="3">
        <v>31.94</v>
      </c>
      <c r="F2444">
        <f t="shared" si="161"/>
        <v>1.0120177103099313E-2</v>
      </c>
    </row>
    <row r="2445" spans="1:6" ht="15" thickBot="1" x14ac:dyDescent="0.35">
      <c r="A2445" s="2">
        <v>40164</v>
      </c>
      <c r="B2445" s="5">
        <f t="shared" si="158"/>
        <v>12</v>
      </c>
      <c r="C2445" s="5">
        <f t="shared" si="159"/>
        <v>17</v>
      </c>
      <c r="D2445" s="5">
        <f t="shared" si="160"/>
        <v>5</v>
      </c>
      <c r="E2445" s="3">
        <v>31.58</v>
      </c>
      <c r="F2445">
        <f t="shared" si="161"/>
        <v>-1.1271133375078365E-2</v>
      </c>
    </row>
    <row r="2446" spans="1:6" ht="15" thickBot="1" x14ac:dyDescent="0.35">
      <c r="A2446" s="2">
        <v>40165</v>
      </c>
      <c r="B2446" s="5">
        <f t="shared" si="158"/>
        <v>12</v>
      </c>
      <c r="C2446" s="5">
        <f t="shared" si="159"/>
        <v>18</v>
      </c>
      <c r="D2446" s="5">
        <f t="shared" si="160"/>
        <v>6</v>
      </c>
      <c r="E2446" s="3">
        <v>31.65</v>
      </c>
      <c r="F2446">
        <f t="shared" si="161"/>
        <v>2.2165927802406679E-3</v>
      </c>
    </row>
    <row r="2447" spans="1:6" ht="15" thickBot="1" x14ac:dyDescent="0.35">
      <c r="A2447" s="2">
        <v>40168</v>
      </c>
      <c r="B2447" s="5">
        <f t="shared" si="158"/>
        <v>12</v>
      </c>
      <c r="C2447" s="5">
        <f t="shared" si="159"/>
        <v>21</v>
      </c>
      <c r="D2447" s="5">
        <f t="shared" si="160"/>
        <v>2</v>
      </c>
      <c r="E2447" s="3">
        <v>32.19</v>
      </c>
      <c r="F2447">
        <f t="shared" si="161"/>
        <v>1.7061611374407558E-2</v>
      </c>
    </row>
    <row r="2448" spans="1:6" ht="15" thickBot="1" x14ac:dyDescent="0.35">
      <c r="A2448" s="2">
        <v>40169</v>
      </c>
      <c r="B2448" s="5">
        <f t="shared" si="158"/>
        <v>12</v>
      </c>
      <c r="C2448" s="5">
        <f t="shared" si="159"/>
        <v>22</v>
      </c>
      <c r="D2448" s="5">
        <f t="shared" si="160"/>
        <v>3</v>
      </c>
      <c r="E2448" s="3">
        <v>32.450000000000003</v>
      </c>
      <c r="F2448">
        <f t="shared" si="161"/>
        <v>8.0770425598013403E-3</v>
      </c>
    </row>
    <row r="2449" spans="1:6" ht="15" thickBot="1" x14ac:dyDescent="0.35">
      <c r="A2449" s="2">
        <v>40170</v>
      </c>
      <c r="B2449" s="5">
        <f t="shared" si="158"/>
        <v>12</v>
      </c>
      <c r="C2449" s="5">
        <f t="shared" si="159"/>
        <v>23</v>
      </c>
      <c r="D2449" s="5">
        <f t="shared" si="160"/>
        <v>4</v>
      </c>
      <c r="E2449" s="3">
        <v>32.74</v>
      </c>
      <c r="F2449">
        <f t="shared" si="161"/>
        <v>8.9368258859784007E-3</v>
      </c>
    </row>
    <row r="2450" spans="1:6" ht="15" thickBot="1" x14ac:dyDescent="0.35">
      <c r="A2450" s="2">
        <v>40171</v>
      </c>
      <c r="B2450" s="5">
        <f t="shared" si="158"/>
        <v>12</v>
      </c>
      <c r="C2450" s="5">
        <f t="shared" si="159"/>
        <v>24</v>
      </c>
      <c r="D2450" s="5">
        <f t="shared" si="160"/>
        <v>5</v>
      </c>
      <c r="E2450" s="3">
        <v>33.270000000000003</v>
      </c>
      <c r="F2450">
        <f t="shared" si="161"/>
        <v>1.6188149053146032E-2</v>
      </c>
    </row>
    <row r="2451" spans="1:6" ht="15" thickBot="1" x14ac:dyDescent="0.35">
      <c r="A2451" s="2">
        <v>40175</v>
      </c>
      <c r="B2451" s="5">
        <f t="shared" si="158"/>
        <v>12</v>
      </c>
      <c r="C2451" s="5">
        <f t="shared" si="159"/>
        <v>28</v>
      </c>
      <c r="D2451" s="5">
        <f t="shared" si="160"/>
        <v>2</v>
      </c>
      <c r="E2451" s="3">
        <v>33.270000000000003</v>
      </c>
      <c r="F2451">
        <f t="shared" si="161"/>
        <v>0</v>
      </c>
    </row>
    <row r="2452" spans="1:6" ht="15" thickBot="1" x14ac:dyDescent="0.35">
      <c r="A2452" s="2">
        <v>40176</v>
      </c>
      <c r="B2452" s="5">
        <f t="shared" si="158"/>
        <v>12</v>
      </c>
      <c r="C2452" s="5">
        <f t="shared" si="159"/>
        <v>29</v>
      </c>
      <c r="D2452" s="5">
        <f t="shared" si="160"/>
        <v>3</v>
      </c>
      <c r="E2452" s="3">
        <v>33.28</v>
      </c>
      <c r="F2452">
        <f t="shared" si="161"/>
        <v>3.0057108506155726E-4</v>
      </c>
    </row>
    <row r="2453" spans="1:6" ht="15" thickBot="1" x14ac:dyDescent="0.35">
      <c r="A2453" s="2">
        <v>40177</v>
      </c>
      <c r="B2453" s="5">
        <f t="shared" si="158"/>
        <v>12</v>
      </c>
      <c r="C2453" s="5">
        <f t="shared" si="159"/>
        <v>30</v>
      </c>
      <c r="D2453" s="5">
        <f t="shared" si="160"/>
        <v>4</v>
      </c>
      <c r="E2453" s="3">
        <v>33.32</v>
      </c>
      <c r="F2453">
        <f t="shared" si="161"/>
        <v>1.2019230769230512E-3</v>
      </c>
    </row>
    <row r="2454" spans="1:6" ht="15" thickBot="1" x14ac:dyDescent="0.35">
      <c r="A2454" s="2">
        <v>40178</v>
      </c>
      <c r="B2454" s="5">
        <f t="shared" si="158"/>
        <v>12</v>
      </c>
      <c r="C2454" s="5">
        <f t="shared" si="159"/>
        <v>31</v>
      </c>
      <c r="D2454" s="5">
        <f t="shared" si="160"/>
        <v>5</v>
      </c>
      <c r="E2454" s="3">
        <v>32.96</v>
      </c>
      <c r="F2454">
        <f t="shared" si="161"/>
        <v>-1.080432172869146E-2</v>
      </c>
    </row>
    <row r="2455" spans="1:6" ht="15" thickBot="1" x14ac:dyDescent="0.35">
      <c r="A2455" s="2">
        <v>40182</v>
      </c>
      <c r="B2455" s="5">
        <f t="shared" si="158"/>
        <v>1</v>
      </c>
      <c r="C2455" s="5">
        <f t="shared" si="159"/>
        <v>4</v>
      </c>
      <c r="D2455" s="5">
        <f t="shared" si="160"/>
        <v>2</v>
      </c>
      <c r="E2455" s="3">
        <v>33.78</v>
      </c>
      <c r="F2455">
        <f t="shared" si="161"/>
        <v>2.4878640776699035E-2</v>
      </c>
    </row>
    <row r="2456" spans="1:6" ht="15" thickBot="1" x14ac:dyDescent="0.35">
      <c r="A2456" s="2">
        <v>40183</v>
      </c>
      <c r="B2456" s="5">
        <f t="shared" si="158"/>
        <v>1</v>
      </c>
      <c r="C2456" s="5">
        <f t="shared" si="159"/>
        <v>5</v>
      </c>
      <c r="D2456" s="5">
        <f t="shared" si="160"/>
        <v>3</v>
      </c>
      <c r="E2456" s="3">
        <v>33.32</v>
      </c>
      <c r="F2456">
        <f t="shared" si="161"/>
        <v>-1.3617525162818261E-2</v>
      </c>
    </row>
    <row r="2457" spans="1:6" ht="15" thickBot="1" x14ac:dyDescent="0.35">
      <c r="A2457" s="2">
        <v>40184</v>
      </c>
      <c r="B2457" s="5">
        <f t="shared" si="158"/>
        <v>1</v>
      </c>
      <c r="C2457" s="5">
        <f t="shared" si="159"/>
        <v>6</v>
      </c>
      <c r="D2457" s="5">
        <f t="shared" si="160"/>
        <v>4</v>
      </c>
      <c r="E2457" s="3">
        <v>33.5</v>
      </c>
      <c r="F2457">
        <f t="shared" si="161"/>
        <v>5.40216086434573E-3</v>
      </c>
    </row>
    <row r="2458" spans="1:6" ht="15" thickBot="1" x14ac:dyDescent="0.35">
      <c r="A2458" s="2">
        <v>40185</v>
      </c>
      <c r="B2458" s="5">
        <f t="shared" si="158"/>
        <v>1</v>
      </c>
      <c r="C2458" s="5">
        <f t="shared" si="159"/>
        <v>7</v>
      </c>
      <c r="D2458" s="5">
        <f t="shared" si="160"/>
        <v>5</v>
      </c>
      <c r="E2458" s="3">
        <v>33.17</v>
      </c>
      <c r="F2458">
        <f t="shared" si="161"/>
        <v>-9.8507462686566651E-3</v>
      </c>
    </row>
    <row r="2459" spans="1:6" ht="15" thickBot="1" x14ac:dyDescent="0.35">
      <c r="A2459" s="2">
        <v>40186</v>
      </c>
      <c r="B2459" s="5">
        <f t="shared" si="158"/>
        <v>1</v>
      </c>
      <c r="C2459" s="5">
        <f t="shared" si="159"/>
        <v>8</v>
      </c>
      <c r="D2459" s="5">
        <f t="shared" si="160"/>
        <v>6</v>
      </c>
      <c r="E2459" s="3">
        <v>33.39</v>
      </c>
      <c r="F2459">
        <f t="shared" si="161"/>
        <v>6.632499246306869E-3</v>
      </c>
    </row>
    <row r="2460" spans="1:6" ht="15" thickBot="1" x14ac:dyDescent="0.35">
      <c r="A2460" s="2">
        <v>40189</v>
      </c>
      <c r="B2460" s="5">
        <f t="shared" si="158"/>
        <v>1</v>
      </c>
      <c r="C2460" s="5">
        <f t="shared" si="159"/>
        <v>11</v>
      </c>
      <c r="D2460" s="5">
        <f t="shared" si="160"/>
        <v>2</v>
      </c>
      <c r="E2460" s="3">
        <v>32.200000000000003</v>
      </c>
      <c r="F2460">
        <f t="shared" si="161"/>
        <v>-3.5639412997903498E-2</v>
      </c>
    </row>
    <row r="2461" spans="1:6" ht="15" thickBot="1" x14ac:dyDescent="0.35">
      <c r="A2461" s="2">
        <v>40190</v>
      </c>
      <c r="B2461" s="5">
        <f t="shared" si="158"/>
        <v>1</v>
      </c>
      <c r="C2461" s="5">
        <f t="shared" si="159"/>
        <v>12</v>
      </c>
      <c r="D2461" s="5">
        <f t="shared" si="160"/>
        <v>3</v>
      </c>
      <c r="E2461" s="3">
        <v>31.99</v>
      </c>
      <c r="F2461">
        <f t="shared" si="161"/>
        <v>-6.5217391304349184E-3</v>
      </c>
    </row>
    <row r="2462" spans="1:6" ht="15" thickBot="1" x14ac:dyDescent="0.35">
      <c r="A2462" s="2">
        <v>40191</v>
      </c>
      <c r="B2462" s="5">
        <f t="shared" si="158"/>
        <v>1</v>
      </c>
      <c r="C2462" s="5">
        <f t="shared" si="159"/>
        <v>13</v>
      </c>
      <c r="D2462" s="5">
        <f t="shared" si="160"/>
        <v>4</v>
      </c>
      <c r="E2462" s="3">
        <v>32.619999999999997</v>
      </c>
      <c r="F2462">
        <f t="shared" si="161"/>
        <v>1.9693654266958394E-2</v>
      </c>
    </row>
    <row r="2463" spans="1:6" ht="15" thickBot="1" x14ac:dyDescent="0.35">
      <c r="A2463" s="2">
        <v>40192</v>
      </c>
      <c r="B2463" s="5">
        <f t="shared" si="158"/>
        <v>1</v>
      </c>
      <c r="C2463" s="5">
        <f t="shared" si="159"/>
        <v>14</v>
      </c>
      <c r="D2463" s="5">
        <f t="shared" si="160"/>
        <v>5</v>
      </c>
      <c r="E2463" s="3">
        <v>33.26</v>
      </c>
      <c r="F2463">
        <f t="shared" si="161"/>
        <v>1.9619865113427365E-2</v>
      </c>
    </row>
    <row r="2464" spans="1:6" ht="15" thickBot="1" x14ac:dyDescent="0.35">
      <c r="A2464" s="2">
        <v>40193</v>
      </c>
      <c r="B2464" s="5">
        <f t="shared" si="158"/>
        <v>1</v>
      </c>
      <c r="C2464" s="5">
        <f t="shared" si="159"/>
        <v>15</v>
      </c>
      <c r="D2464" s="5">
        <f t="shared" si="160"/>
        <v>6</v>
      </c>
      <c r="E2464" s="3">
        <v>33.08</v>
      </c>
      <c r="F2464">
        <f t="shared" si="161"/>
        <v>-5.4119061936259687E-3</v>
      </c>
    </row>
    <row r="2465" spans="1:6" ht="15" thickBot="1" x14ac:dyDescent="0.35">
      <c r="A2465" s="2">
        <v>40197</v>
      </c>
      <c r="B2465" s="5">
        <f t="shared" si="158"/>
        <v>1</v>
      </c>
      <c r="C2465" s="5">
        <f t="shared" si="159"/>
        <v>19</v>
      </c>
      <c r="D2465" s="5">
        <f t="shared" si="160"/>
        <v>3</v>
      </c>
      <c r="E2465" s="3">
        <v>33.78</v>
      </c>
      <c r="F2465">
        <f t="shared" si="161"/>
        <v>2.1160822249093193E-2</v>
      </c>
    </row>
    <row r="2466" spans="1:6" ht="15" thickBot="1" x14ac:dyDescent="0.35">
      <c r="A2466" s="2">
        <v>40198</v>
      </c>
      <c r="B2466" s="5">
        <f t="shared" si="158"/>
        <v>1</v>
      </c>
      <c r="C2466" s="5">
        <f t="shared" si="159"/>
        <v>20</v>
      </c>
      <c r="D2466" s="5">
        <f t="shared" si="160"/>
        <v>4</v>
      </c>
      <c r="E2466" s="3">
        <v>33.19</v>
      </c>
      <c r="F2466">
        <f t="shared" si="161"/>
        <v>-1.7465956187093054E-2</v>
      </c>
    </row>
    <row r="2467" spans="1:6" ht="15" thickBot="1" x14ac:dyDescent="0.35">
      <c r="A2467" s="2">
        <v>40199</v>
      </c>
      <c r="B2467" s="5">
        <f t="shared" si="158"/>
        <v>1</v>
      </c>
      <c r="C2467" s="5">
        <f t="shared" si="159"/>
        <v>21</v>
      </c>
      <c r="D2467" s="5">
        <f t="shared" si="160"/>
        <v>5</v>
      </c>
      <c r="E2467" s="3">
        <v>33.15</v>
      </c>
      <c r="F2467">
        <f t="shared" si="161"/>
        <v>-1.2051822838204022E-3</v>
      </c>
    </row>
    <row r="2468" spans="1:6" ht="15" thickBot="1" x14ac:dyDescent="0.35">
      <c r="A2468" s="2">
        <v>40200</v>
      </c>
      <c r="B2468" s="5">
        <f t="shared" si="158"/>
        <v>1</v>
      </c>
      <c r="C2468" s="5">
        <f t="shared" si="159"/>
        <v>22</v>
      </c>
      <c r="D2468" s="5">
        <f t="shared" si="160"/>
        <v>6</v>
      </c>
      <c r="E2468" s="3">
        <v>32.450000000000003</v>
      </c>
      <c r="F2468">
        <f t="shared" si="161"/>
        <v>-2.111613876319746E-2</v>
      </c>
    </row>
    <row r="2469" spans="1:6" ht="15" thickBot="1" x14ac:dyDescent="0.35">
      <c r="A2469" s="2">
        <v>40203</v>
      </c>
      <c r="B2469" s="5">
        <f t="shared" si="158"/>
        <v>1</v>
      </c>
      <c r="C2469" s="5">
        <f t="shared" si="159"/>
        <v>25</v>
      </c>
      <c r="D2469" s="5">
        <f t="shared" si="160"/>
        <v>2</v>
      </c>
      <c r="E2469" s="3">
        <v>32.56</v>
      </c>
      <c r="F2469">
        <f t="shared" si="161"/>
        <v>3.3898305084745584E-3</v>
      </c>
    </row>
    <row r="2470" spans="1:6" ht="15" thickBot="1" x14ac:dyDescent="0.35">
      <c r="A2470" s="2">
        <v>40204</v>
      </c>
      <c r="B2470" s="5">
        <f t="shared" si="158"/>
        <v>1</v>
      </c>
      <c r="C2470" s="5">
        <f t="shared" si="159"/>
        <v>26</v>
      </c>
      <c r="D2470" s="5">
        <f t="shared" si="160"/>
        <v>3</v>
      </c>
      <c r="E2470" s="3">
        <v>32.200000000000003</v>
      </c>
      <c r="F2470">
        <f t="shared" si="161"/>
        <v>-1.1056511056511039E-2</v>
      </c>
    </row>
    <row r="2471" spans="1:6" ht="15" thickBot="1" x14ac:dyDescent="0.35">
      <c r="A2471" s="2">
        <v>40205</v>
      </c>
      <c r="B2471" s="5">
        <f t="shared" si="158"/>
        <v>1</v>
      </c>
      <c r="C2471" s="5">
        <f t="shared" si="159"/>
        <v>27</v>
      </c>
      <c r="D2471" s="5">
        <f t="shared" si="160"/>
        <v>4</v>
      </c>
      <c r="E2471" s="3">
        <v>32.43</v>
      </c>
      <c r="F2471">
        <f t="shared" si="161"/>
        <v>7.1428571428570455E-3</v>
      </c>
    </row>
    <row r="2472" spans="1:6" ht="15" thickBot="1" x14ac:dyDescent="0.35">
      <c r="A2472" s="2">
        <v>40206</v>
      </c>
      <c r="B2472" s="5">
        <f t="shared" si="158"/>
        <v>1</v>
      </c>
      <c r="C2472" s="5">
        <f t="shared" si="159"/>
        <v>28</v>
      </c>
      <c r="D2472" s="5">
        <f t="shared" si="160"/>
        <v>5</v>
      </c>
      <c r="E2472" s="3">
        <v>34.97</v>
      </c>
      <c r="F2472">
        <f t="shared" si="161"/>
        <v>7.8322540857230935E-2</v>
      </c>
    </row>
    <row r="2473" spans="1:6" ht="15" thickBot="1" x14ac:dyDescent="0.35">
      <c r="A2473" s="2">
        <v>40207</v>
      </c>
      <c r="B2473" s="5">
        <f t="shared" si="158"/>
        <v>1</v>
      </c>
      <c r="C2473" s="5">
        <f t="shared" si="159"/>
        <v>29</v>
      </c>
      <c r="D2473" s="5">
        <f t="shared" si="160"/>
        <v>6</v>
      </c>
      <c r="E2473" s="3">
        <v>35.15</v>
      </c>
      <c r="F2473">
        <f t="shared" si="161"/>
        <v>5.147269087789526E-3</v>
      </c>
    </row>
    <row r="2474" spans="1:6" ht="15" thickBot="1" x14ac:dyDescent="0.35">
      <c r="A2474" s="2">
        <v>40210</v>
      </c>
      <c r="B2474" s="5">
        <f t="shared" si="158"/>
        <v>2</v>
      </c>
      <c r="C2474" s="5">
        <f t="shared" si="159"/>
        <v>1</v>
      </c>
      <c r="D2474" s="5">
        <f t="shared" si="160"/>
        <v>2</v>
      </c>
      <c r="E2474" s="3">
        <v>36.35</v>
      </c>
      <c r="F2474">
        <f t="shared" si="161"/>
        <v>3.4139402560455272E-2</v>
      </c>
    </row>
    <row r="2475" spans="1:6" ht="15" thickBot="1" x14ac:dyDescent="0.35">
      <c r="A2475" s="2">
        <v>40211</v>
      </c>
      <c r="B2475" s="5">
        <f t="shared" si="158"/>
        <v>2</v>
      </c>
      <c r="C2475" s="5">
        <f t="shared" si="159"/>
        <v>2</v>
      </c>
      <c r="D2475" s="5">
        <f t="shared" si="160"/>
        <v>3</v>
      </c>
      <c r="E2475" s="3">
        <v>35.76</v>
      </c>
      <c r="F2475">
        <f t="shared" si="161"/>
        <v>-1.6231086657496653E-2</v>
      </c>
    </row>
    <row r="2476" spans="1:6" ht="15" thickBot="1" x14ac:dyDescent="0.35">
      <c r="A2476" s="2">
        <v>40212</v>
      </c>
      <c r="B2476" s="5">
        <f t="shared" si="158"/>
        <v>2</v>
      </c>
      <c r="C2476" s="5">
        <f t="shared" si="159"/>
        <v>3</v>
      </c>
      <c r="D2476" s="5">
        <f t="shared" si="160"/>
        <v>4</v>
      </c>
      <c r="E2476" s="3">
        <v>35.71</v>
      </c>
      <c r="F2476">
        <f t="shared" si="161"/>
        <v>-1.398210290827661E-3</v>
      </c>
    </row>
    <row r="2477" spans="1:6" ht="15" thickBot="1" x14ac:dyDescent="0.35">
      <c r="A2477" s="2">
        <v>40213</v>
      </c>
      <c r="B2477" s="5">
        <f t="shared" si="158"/>
        <v>2</v>
      </c>
      <c r="C2477" s="5">
        <f t="shared" si="159"/>
        <v>4</v>
      </c>
      <c r="D2477" s="5">
        <f t="shared" si="160"/>
        <v>5</v>
      </c>
      <c r="E2477" s="3">
        <v>34.840000000000003</v>
      </c>
      <c r="F2477">
        <f t="shared" si="161"/>
        <v>-2.4362923550826025E-2</v>
      </c>
    </row>
    <row r="2478" spans="1:6" ht="15" thickBot="1" x14ac:dyDescent="0.35">
      <c r="A2478" s="2">
        <v>40214</v>
      </c>
      <c r="B2478" s="5">
        <f t="shared" si="158"/>
        <v>2</v>
      </c>
      <c r="C2478" s="5">
        <f t="shared" si="159"/>
        <v>5</v>
      </c>
      <c r="D2478" s="5">
        <f t="shared" si="160"/>
        <v>6</v>
      </c>
      <c r="E2478" s="3">
        <v>34.950000000000003</v>
      </c>
      <c r="F2478">
        <f t="shared" si="161"/>
        <v>3.1572904707232899E-3</v>
      </c>
    </row>
    <row r="2479" spans="1:6" ht="15" thickBot="1" x14ac:dyDescent="0.35">
      <c r="A2479" s="2">
        <v>40217</v>
      </c>
      <c r="B2479" s="5">
        <f t="shared" si="158"/>
        <v>2</v>
      </c>
      <c r="C2479" s="5">
        <f t="shared" si="159"/>
        <v>8</v>
      </c>
      <c r="D2479" s="5">
        <f t="shared" si="160"/>
        <v>2</v>
      </c>
      <c r="E2479" s="3">
        <v>35.22</v>
      </c>
      <c r="F2479">
        <f t="shared" si="161"/>
        <v>7.7253218884119025E-3</v>
      </c>
    </row>
    <row r="2480" spans="1:6" ht="15" thickBot="1" x14ac:dyDescent="0.35">
      <c r="A2480" s="2">
        <v>40218</v>
      </c>
      <c r="B2480" s="5">
        <f t="shared" si="158"/>
        <v>2</v>
      </c>
      <c r="C2480" s="5">
        <f t="shared" si="159"/>
        <v>9</v>
      </c>
      <c r="D2480" s="5">
        <f t="shared" si="160"/>
        <v>3</v>
      </c>
      <c r="E2480" s="3">
        <v>35.57</v>
      </c>
      <c r="F2480">
        <f t="shared" si="161"/>
        <v>9.9375354911982235E-3</v>
      </c>
    </row>
    <row r="2481" spans="1:6" ht="15" thickBot="1" x14ac:dyDescent="0.35">
      <c r="A2481" s="2">
        <v>40219</v>
      </c>
      <c r="B2481" s="5">
        <f t="shared" si="158"/>
        <v>2</v>
      </c>
      <c r="C2481" s="5">
        <f t="shared" si="159"/>
        <v>10</v>
      </c>
      <c r="D2481" s="5">
        <f t="shared" si="160"/>
        <v>4</v>
      </c>
      <c r="E2481" s="3">
        <v>35.549999999999997</v>
      </c>
      <c r="F2481">
        <f t="shared" si="161"/>
        <v>-5.6227157717186188E-4</v>
      </c>
    </row>
    <row r="2482" spans="1:6" ht="15" thickBot="1" x14ac:dyDescent="0.35">
      <c r="A2482" s="2">
        <v>40220</v>
      </c>
      <c r="B2482" s="5">
        <f t="shared" si="158"/>
        <v>2</v>
      </c>
      <c r="C2482" s="5">
        <f t="shared" si="159"/>
        <v>11</v>
      </c>
      <c r="D2482" s="5">
        <f t="shared" si="160"/>
        <v>5</v>
      </c>
      <c r="E2482" s="3">
        <v>35.58</v>
      </c>
      <c r="F2482">
        <f t="shared" si="161"/>
        <v>8.4388185654011639E-4</v>
      </c>
    </row>
    <row r="2483" spans="1:6" ht="15" thickBot="1" x14ac:dyDescent="0.35">
      <c r="A2483" s="2">
        <v>40221</v>
      </c>
      <c r="B2483" s="5">
        <f t="shared" si="158"/>
        <v>2</v>
      </c>
      <c r="C2483" s="5">
        <f t="shared" si="159"/>
        <v>12</v>
      </c>
      <c r="D2483" s="5">
        <f t="shared" si="160"/>
        <v>6</v>
      </c>
      <c r="E2483" s="3">
        <v>35.979999999999997</v>
      </c>
      <c r="F2483">
        <f t="shared" si="161"/>
        <v>1.1242270938729584E-2</v>
      </c>
    </row>
    <row r="2484" spans="1:6" ht="15" thickBot="1" x14ac:dyDescent="0.35">
      <c r="A2484" s="2">
        <v>40225</v>
      </c>
      <c r="B2484" s="5">
        <f t="shared" si="158"/>
        <v>2</v>
      </c>
      <c r="C2484" s="5">
        <f t="shared" si="159"/>
        <v>16</v>
      </c>
      <c r="D2484" s="5">
        <f t="shared" si="160"/>
        <v>3</v>
      </c>
      <c r="E2484" s="3">
        <v>36.44</v>
      </c>
      <c r="F2484">
        <f t="shared" si="161"/>
        <v>1.2784880489160669E-2</v>
      </c>
    </row>
    <row r="2485" spans="1:6" ht="15" thickBot="1" x14ac:dyDescent="0.35">
      <c r="A2485" s="2">
        <v>40226</v>
      </c>
      <c r="B2485" s="5">
        <f t="shared" si="158"/>
        <v>2</v>
      </c>
      <c r="C2485" s="5">
        <f t="shared" si="159"/>
        <v>17</v>
      </c>
      <c r="D2485" s="5">
        <f t="shared" si="160"/>
        <v>4</v>
      </c>
      <c r="E2485" s="3">
        <v>36.53</v>
      </c>
      <c r="F2485">
        <f t="shared" si="161"/>
        <v>2.4698133918771518E-3</v>
      </c>
    </row>
    <row r="2486" spans="1:6" ht="15" thickBot="1" x14ac:dyDescent="0.35">
      <c r="A2486" s="2">
        <v>40227</v>
      </c>
      <c r="B2486" s="5">
        <f t="shared" si="158"/>
        <v>2</v>
      </c>
      <c r="C2486" s="5">
        <f t="shared" si="159"/>
        <v>18</v>
      </c>
      <c r="D2486" s="5">
        <f t="shared" si="160"/>
        <v>5</v>
      </c>
      <c r="E2486" s="3">
        <v>36.700000000000003</v>
      </c>
      <c r="F2486">
        <f t="shared" si="161"/>
        <v>4.6537092800438464E-3</v>
      </c>
    </row>
    <row r="2487" spans="1:6" ht="15" thickBot="1" x14ac:dyDescent="0.35">
      <c r="A2487" s="2">
        <v>40228</v>
      </c>
      <c r="B2487" s="5">
        <f t="shared" si="158"/>
        <v>2</v>
      </c>
      <c r="C2487" s="5">
        <f t="shared" si="159"/>
        <v>19</v>
      </c>
      <c r="D2487" s="5">
        <f t="shared" si="160"/>
        <v>6</v>
      </c>
      <c r="E2487" s="3">
        <v>37</v>
      </c>
      <c r="F2487">
        <f t="shared" si="161"/>
        <v>8.1743869209808476E-3</v>
      </c>
    </row>
    <row r="2488" spans="1:6" ht="15" thickBot="1" x14ac:dyDescent="0.35">
      <c r="A2488" s="2">
        <v>40231</v>
      </c>
      <c r="B2488" s="5">
        <f t="shared" si="158"/>
        <v>2</v>
      </c>
      <c r="C2488" s="5">
        <f t="shared" si="159"/>
        <v>22</v>
      </c>
      <c r="D2488" s="5">
        <f t="shared" si="160"/>
        <v>2</v>
      </c>
      <c r="E2488" s="3">
        <v>36.93</v>
      </c>
      <c r="F2488">
        <f t="shared" si="161"/>
        <v>-1.8918918918918997E-3</v>
      </c>
    </row>
    <row r="2489" spans="1:6" ht="15" thickBot="1" x14ac:dyDescent="0.35">
      <c r="A2489" s="2">
        <v>40232</v>
      </c>
      <c r="B2489" s="5">
        <f t="shared" si="158"/>
        <v>2</v>
      </c>
      <c r="C2489" s="5">
        <f t="shared" si="159"/>
        <v>23</v>
      </c>
      <c r="D2489" s="5">
        <f t="shared" si="160"/>
        <v>3</v>
      </c>
      <c r="E2489" s="3">
        <v>36.29</v>
      </c>
      <c r="F2489">
        <f t="shared" si="161"/>
        <v>-1.7330083942594113E-2</v>
      </c>
    </row>
    <row r="2490" spans="1:6" ht="15" thickBot="1" x14ac:dyDescent="0.35">
      <c r="A2490" s="2">
        <v>40233</v>
      </c>
      <c r="B2490" s="5">
        <f t="shared" si="158"/>
        <v>2</v>
      </c>
      <c r="C2490" s="5">
        <f t="shared" si="159"/>
        <v>24</v>
      </c>
      <c r="D2490" s="5">
        <f t="shared" si="160"/>
        <v>4</v>
      </c>
      <c r="E2490" s="3">
        <v>36.81</v>
      </c>
      <c r="F2490">
        <f t="shared" si="161"/>
        <v>1.432901625792238E-2</v>
      </c>
    </row>
    <row r="2491" spans="1:6" ht="15" thickBot="1" x14ac:dyDescent="0.35">
      <c r="A2491" s="2">
        <v>40234</v>
      </c>
      <c r="B2491" s="5">
        <f t="shared" si="158"/>
        <v>2</v>
      </c>
      <c r="C2491" s="5">
        <f t="shared" si="159"/>
        <v>25</v>
      </c>
      <c r="D2491" s="5">
        <f t="shared" si="160"/>
        <v>5</v>
      </c>
      <c r="E2491" s="3">
        <v>36.26</v>
      </c>
      <c r="F2491">
        <f t="shared" si="161"/>
        <v>-1.4941591958706988E-2</v>
      </c>
    </row>
    <row r="2492" spans="1:6" ht="15" thickBot="1" x14ac:dyDescent="0.35">
      <c r="A2492" s="2">
        <v>40235</v>
      </c>
      <c r="B2492" s="5">
        <f t="shared" si="158"/>
        <v>2</v>
      </c>
      <c r="C2492" s="5">
        <f t="shared" si="159"/>
        <v>26</v>
      </c>
      <c r="D2492" s="5">
        <f t="shared" si="160"/>
        <v>6</v>
      </c>
      <c r="E2492" s="3">
        <v>35.4</v>
      </c>
      <c r="F2492">
        <f t="shared" si="161"/>
        <v>-2.3717595146166559E-2</v>
      </c>
    </row>
    <row r="2493" spans="1:6" ht="15" thickBot="1" x14ac:dyDescent="0.35">
      <c r="A2493" s="2">
        <v>40238</v>
      </c>
      <c r="B2493" s="5">
        <f t="shared" si="158"/>
        <v>3</v>
      </c>
      <c r="C2493" s="5">
        <f t="shared" si="159"/>
        <v>1</v>
      </c>
      <c r="D2493" s="5">
        <f t="shared" si="160"/>
        <v>2</v>
      </c>
      <c r="E2493" s="3">
        <v>36.19</v>
      </c>
      <c r="F2493">
        <f t="shared" si="161"/>
        <v>2.2316384180790936E-2</v>
      </c>
    </row>
    <row r="2494" spans="1:6" ht="15" thickBot="1" x14ac:dyDescent="0.35">
      <c r="A2494" s="2">
        <v>40239</v>
      </c>
      <c r="B2494" s="5">
        <f t="shared" si="158"/>
        <v>3</v>
      </c>
      <c r="C2494" s="5">
        <f t="shared" si="159"/>
        <v>2</v>
      </c>
      <c r="D2494" s="5">
        <f t="shared" si="160"/>
        <v>3</v>
      </c>
      <c r="E2494" s="3">
        <v>36.22</v>
      </c>
      <c r="F2494">
        <f t="shared" si="161"/>
        <v>8.2895827576681788E-4</v>
      </c>
    </row>
    <row r="2495" spans="1:6" ht="15" thickBot="1" x14ac:dyDescent="0.35">
      <c r="A2495" s="2">
        <v>40240</v>
      </c>
      <c r="B2495" s="5">
        <f t="shared" si="158"/>
        <v>3</v>
      </c>
      <c r="C2495" s="5">
        <f t="shared" si="159"/>
        <v>3</v>
      </c>
      <c r="D2495" s="5">
        <f t="shared" si="160"/>
        <v>4</v>
      </c>
      <c r="E2495" s="3">
        <v>36.020000000000003</v>
      </c>
      <c r="F2495">
        <f t="shared" si="161"/>
        <v>-5.5218111540584133E-3</v>
      </c>
    </row>
    <row r="2496" spans="1:6" ht="15" thickBot="1" x14ac:dyDescent="0.35">
      <c r="A2496" s="2">
        <v>40241</v>
      </c>
      <c r="B2496" s="5">
        <f t="shared" si="158"/>
        <v>3</v>
      </c>
      <c r="C2496" s="5">
        <f t="shared" si="159"/>
        <v>4</v>
      </c>
      <c r="D2496" s="5">
        <f t="shared" si="160"/>
        <v>5</v>
      </c>
      <c r="E2496" s="3">
        <v>35.700000000000003</v>
      </c>
      <c r="F2496">
        <f t="shared" si="161"/>
        <v>-8.8839533592448717E-3</v>
      </c>
    </row>
    <row r="2497" spans="1:6" ht="15" thickBot="1" x14ac:dyDescent="0.35">
      <c r="A2497" s="2">
        <v>40242</v>
      </c>
      <c r="B2497" s="5">
        <f t="shared" si="158"/>
        <v>3</v>
      </c>
      <c r="C2497" s="5">
        <f t="shared" si="159"/>
        <v>5</v>
      </c>
      <c r="D2497" s="5">
        <f t="shared" si="160"/>
        <v>6</v>
      </c>
      <c r="E2497" s="3">
        <v>35.799999999999997</v>
      </c>
      <c r="F2497">
        <f t="shared" si="161"/>
        <v>2.8011204481791121E-3</v>
      </c>
    </row>
    <row r="2498" spans="1:6" ht="15" thickBot="1" x14ac:dyDescent="0.35">
      <c r="A2498" s="2">
        <v>40245</v>
      </c>
      <c r="B2498" s="5">
        <f t="shared" si="158"/>
        <v>3</v>
      </c>
      <c r="C2498" s="5">
        <f t="shared" si="159"/>
        <v>8</v>
      </c>
      <c r="D2498" s="5">
        <f t="shared" si="160"/>
        <v>2</v>
      </c>
      <c r="E2498" s="3">
        <v>35.15</v>
      </c>
      <c r="F2498">
        <f t="shared" si="161"/>
        <v>-1.8156424581005547E-2</v>
      </c>
    </row>
    <row r="2499" spans="1:6" ht="15" thickBot="1" x14ac:dyDescent="0.35">
      <c r="A2499" s="2">
        <v>40246</v>
      </c>
      <c r="B2499" s="5">
        <f t="shared" ref="B2499:B2562" si="162">MONTH(A2499)</f>
        <v>3</v>
      </c>
      <c r="C2499" s="5">
        <f t="shared" ref="C2499:C2562" si="163">DAY(A2499)</f>
        <v>9</v>
      </c>
      <c r="D2499" s="5">
        <f t="shared" ref="D2499:D2562" si="164">WEEKDAY(A2499,1)</f>
        <v>3</v>
      </c>
      <c r="E2499" s="3">
        <v>35.53</v>
      </c>
      <c r="F2499">
        <f t="shared" si="161"/>
        <v>1.0810810810810884E-2</v>
      </c>
    </row>
    <row r="2500" spans="1:6" ht="15" thickBot="1" x14ac:dyDescent="0.35">
      <c r="A2500" s="2">
        <v>40247</v>
      </c>
      <c r="B2500" s="5">
        <f t="shared" si="162"/>
        <v>3</v>
      </c>
      <c r="C2500" s="5">
        <f t="shared" si="163"/>
        <v>10</v>
      </c>
      <c r="D2500" s="5">
        <f t="shared" si="164"/>
        <v>4</v>
      </c>
      <c r="E2500" s="3">
        <v>36.590000000000003</v>
      </c>
      <c r="F2500">
        <f t="shared" ref="F2500:F2563" si="165">(E2500-E2499)/E2499</f>
        <v>2.9833943146636708E-2</v>
      </c>
    </row>
    <row r="2501" spans="1:6" ht="15" thickBot="1" x14ac:dyDescent="0.35">
      <c r="A2501" s="2">
        <v>40248</v>
      </c>
      <c r="B2501" s="5">
        <f t="shared" si="162"/>
        <v>3</v>
      </c>
      <c r="C2501" s="5">
        <f t="shared" si="163"/>
        <v>11</v>
      </c>
      <c r="D2501" s="5">
        <f t="shared" si="164"/>
        <v>5</v>
      </c>
      <c r="E2501" s="3">
        <v>36.69</v>
      </c>
      <c r="F2501">
        <f t="shared" si="165"/>
        <v>2.7329871549602162E-3</v>
      </c>
    </row>
    <row r="2502" spans="1:6" ht="15" thickBot="1" x14ac:dyDescent="0.35">
      <c r="A2502" s="2">
        <v>40249</v>
      </c>
      <c r="B2502" s="5">
        <f t="shared" si="162"/>
        <v>3</v>
      </c>
      <c r="C2502" s="5">
        <f t="shared" si="163"/>
        <v>12</v>
      </c>
      <c r="D2502" s="5">
        <f t="shared" si="164"/>
        <v>6</v>
      </c>
      <c r="E2502" s="3">
        <v>36.97</v>
      </c>
      <c r="F2502">
        <f t="shared" si="165"/>
        <v>7.6315072226765101E-3</v>
      </c>
    </row>
    <row r="2503" spans="1:6" ht="15" thickBot="1" x14ac:dyDescent="0.35">
      <c r="A2503" s="2">
        <v>40252</v>
      </c>
      <c r="B2503" s="5">
        <f t="shared" si="162"/>
        <v>3</v>
      </c>
      <c r="C2503" s="5">
        <f t="shared" si="163"/>
        <v>15</v>
      </c>
      <c r="D2503" s="5">
        <f t="shared" si="164"/>
        <v>2</v>
      </c>
      <c r="E2503" s="3">
        <v>37.32</v>
      </c>
      <c r="F2503">
        <f t="shared" si="165"/>
        <v>9.4671355152827E-3</v>
      </c>
    </row>
    <row r="2504" spans="1:6" ht="15" thickBot="1" x14ac:dyDescent="0.35">
      <c r="A2504" s="2">
        <v>40253</v>
      </c>
      <c r="B2504" s="5">
        <f t="shared" si="162"/>
        <v>3</v>
      </c>
      <c r="C2504" s="5">
        <f t="shared" si="163"/>
        <v>16</v>
      </c>
      <c r="D2504" s="5">
        <f t="shared" si="164"/>
        <v>3</v>
      </c>
      <c r="E2504" s="3">
        <v>37.4</v>
      </c>
      <c r="F2504">
        <f t="shared" si="165"/>
        <v>2.1436227224008119E-3</v>
      </c>
    </row>
    <row r="2505" spans="1:6" ht="15" thickBot="1" x14ac:dyDescent="0.35">
      <c r="A2505" s="2">
        <v>40254</v>
      </c>
      <c r="B2505" s="5">
        <f t="shared" si="162"/>
        <v>3</v>
      </c>
      <c r="C2505" s="5">
        <f t="shared" si="163"/>
        <v>17</v>
      </c>
      <c r="D2505" s="5">
        <f t="shared" si="164"/>
        <v>4</v>
      </c>
      <c r="E2505" s="3">
        <v>37.409999999999997</v>
      </c>
      <c r="F2505">
        <f t="shared" si="165"/>
        <v>2.6737967914433185E-4</v>
      </c>
    </row>
    <row r="2506" spans="1:6" ht="15" thickBot="1" x14ac:dyDescent="0.35">
      <c r="A2506" s="2">
        <v>40255</v>
      </c>
      <c r="B2506" s="5">
        <f t="shared" si="162"/>
        <v>3</v>
      </c>
      <c r="C2506" s="5">
        <f t="shared" si="163"/>
        <v>18</v>
      </c>
      <c r="D2506" s="5">
        <f t="shared" si="164"/>
        <v>5</v>
      </c>
      <c r="E2506" s="3">
        <v>37.049999999999997</v>
      </c>
      <c r="F2506">
        <f t="shared" si="165"/>
        <v>-9.6230954290296572E-3</v>
      </c>
    </row>
    <row r="2507" spans="1:6" ht="15" thickBot="1" x14ac:dyDescent="0.35">
      <c r="A2507" s="2">
        <v>40256</v>
      </c>
      <c r="B2507" s="5">
        <f t="shared" si="162"/>
        <v>3</v>
      </c>
      <c r="C2507" s="5">
        <f t="shared" si="163"/>
        <v>19</v>
      </c>
      <c r="D2507" s="5">
        <f t="shared" si="164"/>
        <v>6</v>
      </c>
      <c r="E2507" s="3">
        <v>36.76</v>
      </c>
      <c r="F2507">
        <f t="shared" si="165"/>
        <v>-7.827260458839384E-3</v>
      </c>
    </row>
    <row r="2508" spans="1:6" ht="15" thickBot="1" x14ac:dyDescent="0.35">
      <c r="A2508" s="2">
        <v>40259</v>
      </c>
      <c r="B2508" s="5">
        <f t="shared" si="162"/>
        <v>3</v>
      </c>
      <c r="C2508" s="5">
        <f t="shared" si="163"/>
        <v>22</v>
      </c>
      <c r="D2508" s="5">
        <f t="shared" si="164"/>
        <v>2</v>
      </c>
      <c r="E2508" s="3">
        <v>37.14</v>
      </c>
      <c r="F2508">
        <f t="shared" si="165"/>
        <v>1.0337323177366773E-2</v>
      </c>
    </row>
    <row r="2509" spans="1:6" ht="15" thickBot="1" x14ac:dyDescent="0.35">
      <c r="A2509" s="2">
        <v>40260</v>
      </c>
      <c r="B2509" s="5">
        <f t="shared" si="162"/>
        <v>3</v>
      </c>
      <c r="C2509" s="5">
        <f t="shared" si="163"/>
        <v>23</v>
      </c>
      <c r="D2509" s="5">
        <f t="shared" si="164"/>
        <v>3</v>
      </c>
      <c r="E2509" s="3">
        <v>37.799999999999997</v>
      </c>
      <c r="F2509">
        <f t="shared" si="165"/>
        <v>1.7770597738287468E-2</v>
      </c>
    </row>
    <row r="2510" spans="1:6" ht="15" thickBot="1" x14ac:dyDescent="0.35">
      <c r="A2510" s="2">
        <v>40261</v>
      </c>
      <c r="B2510" s="5">
        <f t="shared" si="162"/>
        <v>3</v>
      </c>
      <c r="C2510" s="5">
        <f t="shared" si="163"/>
        <v>24</v>
      </c>
      <c r="D2510" s="5">
        <f t="shared" si="164"/>
        <v>4</v>
      </c>
      <c r="E2510" s="3">
        <v>37.200000000000003</v>
      </c>
      <c r="F2510">
        <f t="shared" si="165"/>
        <v>-1.5873015873015723E-2</v>
      </c>
    </row>
    <row r="2511" spans="1:6" ht="15" thickBot="1" x14ac:dyDescent="0.35">
      <c r="A2511" s="2">
        <v>40262</v>
      </c>
      <c r="B2511" s="5">
        <f t="shared" si="162"/>
        <v>3</v>
      </c>
      <c r="C2511" s="5">
        <f t="shared" si="163"/>
        <v>25</v>
      </c>
      <c r="D2511" s="5">
        <f t="shared" si="164"/>
        <v>5</v>
      </c>
      <c r="E2511" s="3">
        <v>37</v>
      </c>
      <c r="F2511">
        <f t="shared" si="165"/>
        <v>-5.3763440860215813E-3</v>
      </c>
    </row>
    <row r="2512" spans="1:6" ht="15" thickBot="1" x14ac:dyDescent="0.35">
      <c r="A2512" s="2">
        <v>40263</v>
      </c>
      <c r="B2512" s="5">
        <f t="shared" si="162"/>
        <v>3</v>
      </c>
      <c r="C2512" s="5">
        <f t="shared" si="163"/>
        <v>26</v>
      </c>
      <c r="D2512" s="5">
        <f t="shared" si="164"/>
        <v>6</v>
      </c>
      <c r="E2512" s="3">
        <v>36.83</v>
      </c>
      <c r="F2512">
        <f t="shared" si="165"/>
        <v>-4.5945945945946405E-3</v>
      </c>
    </row>
    <row r="2513" spans="1:6" ht="15" thickBot="1" x14ac:dyDescent="0.35">
      <c r="A2513" s="2">
        <v>40266</v>
      </c>
      <c r="B2513" s="5">
        <f t="shared" si="162"/>
        <v>3</v>
      </c>
      <c r="C2513" s="5">
        <f t="shared" si="163"/>
        <v>29</v>
      </c>
      <c r="D2513" s="5">
        <f t="shared" si="164"/>
        <v>2</v>
      </c>
      <c r="E2513" s="3">
        <v>37.29</v>
      </c>
      <c r="F2513">
        <f t="shared" si="165"/>
        <v>1.2489818083084466E-2</v>
      </c>
    </row>
    <row r="2514" spans="1:6" ht="15" thickBot="1" x14ac:dyDescent="0.35">
      <c r="A2514" s="2">
        <v>40267</v>
      </c>
      <c r="B2514" s="5">
        <f t="shared" si="162"/>
        <v>3</v>
      </c>
      <c r="C2514" s="5">
        <f t="shared" si="163"/>
        <v>30</v>
      </c>
      <c r="D2514" s="5">
        <f t="shared" si="164"/>
        <v>3</v>
      </c>
      <c r="E2514" s="3">
        <v>37.619999999999997</v>
      </c>
      <c r="F2514">
        <f t="shared" si="165"/>
        <v>8.8495575221238486E-3</v>
      </c>
    </row>
    <row r="2515" spans="1:6" ht="15" thickBot="1" x14ac:dyDescent="0.35">
      <c r="A2515" s="2">
        <v>40268</v>
      </c>
      <c r="B2515" s="5">
        <f t="shared" si="162"/>
        <v>3</v>
      </c>
      <c r="C2515" s="5">
        <f t="shared" si="163"/>
        <v>31</v>
      </c>
      <c r="D2515" s="5">
        <f t="shared" si="164"/>
        <v>4</v>
      </c>
      <c r="E2515" s="3">
        <v>37.83</v>
      </c>
      <c r="F2515">
        <f t="shared" si="165"/>
        <v>5.5821371610845529E-3</v>
      </c>
    </row>
    <row r="2516" spans="1:6" ht="15" thickBot="1" x14ac:dyDescent="0.35">
      <c r="A2516" s="2">
        <v>40269</v>
      </c>
      <c r="B2516" s="5">
        <f t="shared" si="162"/>
        <v>4</v>
      </c>
      <c r="C2516" s="5">
        <f t="shared" si="163"/>
        <v>1</v>
      </c>
      <c r="D2516" s="5">
        <f t="shared" si="164"/>
        <v>5</v>
      </c>
      <c r="E2516" s="3">
        <v>37.68</v>
      </c>
      <c r="F2516">
        <f t="shared" si="165"/>
        <v>-3.9651070578905255E-3</v>
      </c>
    </row>
    <row r="2517" spans="1:6" ht="15" thickBot="1" x14ac:dyDescent="0.35">
      <c r="A2517" s="2">
        <v>40273</v>
      </c>
      <c r="B2517" s="5">
        <f t="shared" si="162"/>
        <v>4</v>
      </c>
      <c r="C2517" s="5">
        <f t="shared" si="163"/>
        <v>5</v>
      </c>
      <c r="D2517" s="5">
        <f t="shared" si="164"/>
        <v>2</v>
      </c>
      <c r="E2517" s="3">
        <v>38.14</v>
      </c>
      <c r="F2517">
        <f t="shared" si="165"/>
        <v>1.220806794055204E-2</v>
      </c>
    </row>
    <row r="2518" spans="1:6" ht="15" thickBot="1" x14ac:dyDescent="0.35">
      <c r="A2518" s="2">
        <v>40274</v>
      </c>
      <c r="B2518" s="5">
        <f t="shared" si="162"/>
        <v>4</v>
      </c>
      <c r="C2518" s="5">
        <f t="shared" si="163"/>
        <v>6</v>
      </c>
      <c r="D2518" s="5">
        <f t="shared" si="164"/>
        <v>3</v>
      </c>
      <c r="E2518" s="3">
        <v>38.43</v>
      </c>
      <c r="F2518">
        <f t="shared" si="165"/>
        <v>7.6035658101730238E-3</v>
      </c>
    </row>
    <row r="2519" spans="1:6" ht="15" thickBot="1" x14ac:dyDescent="0.35">
      <c r="A2519" s="2">
        <v>40275</v>
      </c>
      <c r="B2519" s="5">
        <f t="shared" si="162"/>
        <v>4</v>
      </c>
      <c r="C2519" s="5">
        <f t="shared" si="163"/>
        <v>7</v>
      </c>
      <c r="D2519" s="5">
        <f t="shared" si="164"/>
        <v>4</v>
      </c>
      <c r="E2519" s="3">
        <v>38.33</v>
      </c>
      <c r="F2519">
        <f t="shared" si="165"/>
        <v>-2.6021337496747701E-3</v>
      </c>
    </row>
    <row r="2520" spans="1:6" ht="15" thickBot="1" x14ac:dyDescent="0.35">
      <c r="A2520" s="2">
        <v>40276</v>
      </c>
      <c r="B2520" s="5">
        <f t="shared" si="162"/>
        <v>4</v>
      </c>
      <c r="C2520" s="5">
        <f t="shared" si="163"/>
        <v>8</v>
      </c>
      <c r="D2520" s="5">
        <f t="shared" si="164"/>
        <v>5</v>
      </c>
      <c r="E2520" s="3">
        <v>38.159999999999997</v>
      </c>
      <c r="F2520">
        <f t="shared" si="165"/>
        <v>-4.4351682755022622E-3</v>
      </c>
    </row>
    <row r="2521" spans="1:6" ht="15" thickBot="1" x14ac:dyDescent="0.35">
      <c r="A2521" s="2">
        <v>40277</v>
      </c>
      <c r="B2521" s="5">
        <f t="shared" si="162"/>
        <v>4</v>
      </c>
      <c r="C2521" s="5">
        <f t="shared" si="163"/>
        <v>9</v>
      </c>
      <c r="D2521" s="5">
        <f t="shared" si="164"/>
        <v>6</v>
      </c>
      <c r="E2521" s="3">
        <v>38.11</v>
      </c>
      <c r="F2521">
        <f t="shared" si="165"/>
        <v>-1.3102725366875567E-3</v>
      </c>
    </row>
    <row r="2522" spans="1:6" ht="15" thickBot="1" x14ac:dyDescent="0.35">
      <c r="A2522" s="2">
        <v>40280</v>
      </c>
      <c r="B2522" s="5">
        <f t="shared" si="162"/>
        <v>4</v>
      </c>
      <c r="C2522" s="5">
        <f t="shared" si="163"/>
        <v>12</v>
      </c>
      <c r="D2522" s="5">
        <f t="shared" si="164"/>
        <v>2</v>
      </c>
      <c r="E2522" s="3">
        <v>38.520000000000003</v>
      </c>
      <c r="F2522">
        <f t="shared" si="165"/>
        <v>1.0758331146680759E-2</v>
      </c>
    </row>
    <row r="2523" spans="1:6" ht="15" thickBot="1" x14ac:dyDescent="0.35">
      <c r="A2523" s="2">
        <v>40281</v>
      </c>
      <c r="B2523" s="5">
        <f t="shared" si="162"/>
        <v>4</v>
      </c>
      <c r="C2523" s="5">
        <f t="shared" si="163"/>
        <v>13</v>
      </c>
      <c r="D2523" s="5">
        <f t="shared" si="164"/>
        <v>3</v>
      </c>
      <c r="E2523" s="3">
        <v>38.950000000000003</v>
      </c>
      <c r="F2523">
        <f t="shared" si="165"/>
        <v>1.1163032191069566E-2</v>
      </c>
    </row>
    <row r="2524" spans="1:6" ht="15" thickBot="1" x14ac:dyDescent="0.35">
      <c r="A2524" s="2">
        <v>40282</v>
      </c>
      <c r="B2524" s="5">
        <f t="shared" si="162"/>
        <v>4</v>
      </c>
      <c r="C2524" s="5">
        <f t="shared" si="163"/>
        <v>14</v>
      </c>
      <c r="D2524" s="5">
        <f t="shared" si="164"/>
        <v>4</v>
      </c>
      <c r="E2524" s="3">
        <v>40.340000000000003</v>
      </c>
      <c r="F2524">
        <f t="shared" si="165"/>
        <v>3.5686777920410792E-2</v>
      </c>
    </row>
    <row r="2525" spans="1:6" ht="15" thickBot="1" x14ac:dyDescent="0.35">
      <c r="A2525" s="2">
        <v>40283</v>
      </c>
      <c r="B2525" s="5">
        <f t="shared" si="162"/>
        <v>4</v>
      </c>
      <c r="C2525" s="5">
        <f t="shared" si="163"/>
        <v>15</v>
      </c>
      <c r="D2525" s="5">
        <f t="shared" si="164"/>
        <v>5</v>
      </c>
      <c r="E2525" s="3">
        <v>40.31</v>
      </c>
      <c r="F2525">
        <f t="shared" si="165"/>
        <v>-7.4367873078832753E-4</v>
      </c>
    </row>
    <row r="2526" spans="1:6" ht="15" thickBot="1" x14ac:dyDescent="0.35">
      <c r="A2526" s="2">
        <v>40284</v>
      </c>
      <c r="B2526" s="5">
        <f t="shared" si="162"/>
        <v>4</v>
      </c>
      <c r="C2526" s="5">
        <f t="shared" si="163"/>
        <v>16</v>
      </c>
      <c r="D2526" s="5">
        <f t="shared" si="164"/>
        <v>6</v>
      </c>
      <c r="E2526" s="3">
        <v>40.32</v>
      </c>
      <c r="F2526">
        <f t="shared" si="165"/>
        <v>2.4807740014879705E-4</v>
      </c>
    </row>
    <row r="2527" spans="1:6" ht="15" thickBot="1" x14ac:dyDescent="0.35">
      <c r="A2527" s="2">
        <v>40287</v>
      </c>
      <c r="B2527" s="5">
        <f t="shared" si="162"/>
        <v>4</v>
      </c>
      <c r="C2527" s="5">
        <f t="shared" si="163"/>
        <v>19</v>
      </c>
      <c r="D2527" s="5">
        <f t="shared" si="164"/>
        <v>2</v>
      </c>
      <c r="E2527" s="3">
        <v>41.01</v>
      </c>
      <c r="F2527">
        <f t="shared" si="165"/>
        <v>1.7113095238095181E-2</v>
      </c>
    </row>
    <row r="2528" spans="1:6" ht="15" thickBot="1" x14ac:dyDescent="0.35">
      <c r="A2528" s="2">
        <v>40288</v>
      </c>
      <c r="B2528" s="5">
        <f t="shared" si="162"/>
        <v>4</v>
      </c>
      <c r="C2528" s="5">
        <f t="shared" si="163"/>
        <v>20</v>
      </c>
      <c r="D2528" s="5">
        <f t="shared" si="164"/>
        <v>3</v>
      </c>
      <c r="E2528" s="3">
        <v>41.56</v>
      </c>
      <c r="F2528">
        <f t="shared" si="165"/>
        <v>1.3411363082175184E-2</v>
      </c>
    </row>
    <row r="2529" spans="1:6" ht="15" thickBot="1" x14ac:dyDescent="0.35">
      <c r="A2529" s="2">
        <v>40289</v>
      </c>
      <c r="B2529" s="5">
        <f t="shared" si="162"/>
        <v>4</v>
      </c>
      <c r="C2529" s="5">
        <f t="shared" si="163"/>
        <v>21</v>
      </c>
      <c r="D2529" s="5">
        <f t="shared" si="164"/>
        <v>4</v>
      </c>
      <c r="E2529" s="3">
        <v>42.69</v>
      </c>
      <c r="F2529">
        <f t="shared" si="165"/>
        <v>2.7189605389797773E-2</v>
      </c>
    </row>
    <row r="2530" spans="1:6" ht="15" thickBot="1" x14ac:dyDescent="0.35">
      <c r="A2530" s="2">
        <v>40290</v>
      </c>
      <c r="B2530" s="5">
        <f t="shared" si="162"/>
        <v>4</v>
      </c>
      <c r="C2530" s="5">
        <f t="shared" si="163"/>
        <v>22</v>
      </c>
      <c r="D2530" s="5">
        <f t="shared" si="164"/>
        <v>5</v>
      </c>
      <c r="E2530" s="3">
        <v>38.64</v>
      </c>
      <c r="F2530">
        <f t="shared" si="165"/>
        <v>-9.4869992972593048E-2</v>
      </c>
    </row>
    <row r="2531" spans="1:6" ht="15" thickBot="1" x14ac:dyDescent="0.35">
      <c r="A2531" s="2">
        <v>40291</v>
      </c>
      <c r="B2531" s="5">
        <f t="shared" si="162"/>
        <v>4</v>
      </c>
      <c r="C2531" s="5">
        <f t="shared" si="163"/>
        <v>23</v>
      </c>
      <c r="D2531" s="5">
        <f t="shared" si="164"/>
        <v>6</v>
      </c>
      <c r="E2531" s="3">
        <v>39.35</v>
      </c>
      <c r="F2531">
        <f t="shared" si="165"/>
        <v>1.837474120082818E-2</v>
      </c>
    </row>
    <row r="2532" spans="1:6" ht="15" thickBot="1" x14ac:dyDescent="0.35">
      <c r="A2532" s="2">
        <v>40294</v>
      </c>
      <c r="B2532" s="5">
        <f t="shared" si="162"/>
        <v>4</v>
      </c>
      <c r="C2532" s="5">
        <f t="shared" si="163"/>
        <v>26</v>
      </c>
      <c r="D2532" s="5">
        <f t="shared" si="164"/>
        <v>2</v>
      </c>
      <c r="E2532" s="3">
        <v>39.5</v>
      </c>
      <c r="F2532">
        <f t="shared" si="165"/>
        <v>3.8119440914866219E-3</v>
      </c>
    </row>
    <row r="2533" spans="1:6" ht="15" thickBot="1" x14ac:dyDescent="0.35">
      <c r="A2533" s="2">
        <v>40295</v>
      </c>
      <c r="B2533" s="5">
        <f t="shared" si="162"/>
        <v>4</v>
      </c>
      <c r="C2533" s="5">
        <f t="shared" si="163"/>
        <v>27</v>
      </c>
      <c r="D2533" s="5">
        <f t="shared" si="164"/>
        <v>3</v>
      </c>
      <c r="E2533" s="3">
        <v>38.65</v>
      </c>
      <c r="F2533">
        <f t="shared" si="165"/>
        <v>-2.1518987341772187E-2</v>
      </c>
    </row>
    <row r="2534" spans="1:6" ht="15" thickBot="1" x14ac:dyDescent="0.35">
      <c r="A2534" s="2">
        <v>40296</v>
      </c>
      <c r="B2534" s="5">
        <f t="shared" si="162"/>
        <v>4</v>
      </c>
      <c r="C2534" s="5">
        <f t="shared" si="163"/>
        <v>28</v>
      </c>
      <c r="D2534" s="5">
        <f t="shared" si="164"/>
        <v>4</v>
      </c>
      <c r="E2534" s="3">
        <v>38.82</v>
      </c>
      <c r="F2534">
        <f t="shared" si="165"/>
        <v>4.3984476067270815E-3</v>
      </c>
    </row>
    <row r="2535" spans="1:6" ht="15" thickBot="1" x14ac:dyDescent="0.35">
      <c r="A2535" s="2">
        <v>40297</v>
      </c>
      <c r="B2535" s="5">
        <f t="shared" si="162"/>
        <v>4</v>
      </c>
      <c r="C2535" s="5">
        <f t="shared" si="163"/>
        <v>29</v>
      </c>
      <c r="D2535" s="5">
        <f t="shared" si="164"/>
        <v>5</v>
      </c>
      <c r="E2535" s="3">
        <v>39.5</v>
      </c>
      <c r="F2535">
        <f t="shared" si="165"/>
        <v>1.7516743946419364E-2</v>
      </c>
    </row>
    <row r="2536" spans="1:6" ht="15" thickBot="1" x14ac:dyDescent="0.35">
      <c r="A2536" s="2">
        <v>40298</v>
      </c>
      <c r="B2536" s="5">
        <f t="shared" si="162"/>
        <v>4</v>
      </c>
      <c r="C2536" s="5">
        <f t="shared" si="163"/>
        <v>30</v>
      </c>
      <c r="D2536" s="5">
        <f t="shared" si="164"/>
        <v>6</v>
      </c>
      <c r="E2536" s="3">
        <v>38.36</v>
      </c>
      <c r="F2536">
        <f t="shared" si="165"/>
        <v>-2.8860759493670899E-2</v>
      </c>
    </row>
    <row r="2537" spans="1:6" ht="15" thickBot="1" x14ac:dyDescent="0.35">
      <c r="A2537" s="2">
        <v>40301</v>
      </c>
      <c r="B2537" s="5">
        <f t="shared" si="162"/>
        <v>5</v>
      </c>
      <c r="C2537" s="5">
        <f t="shared" si="163"/>
        <v>3</v>
      </c>
      <c r="D2537" s="5">
        <f t="shared" si="164"/>
        <v>2</v>
      </c>
      <c r="E2537" s="3">
        <v>38.96</v>
      </c>
      <c r="F2537">
        <f t="shared" si="165"/>
        <v>1.5641293013555824E-2</v>
      </c>
    </row>
    <row r="2538" spans="1:6" ht="15" thickBot="1" x14ac:dyDescent="0.35">
      <c r="A2538" s="2">
        <v>40302</v>
      </c>
      <c r="B2538" s="5">
        <f t="shared" si="162"/>
        <v>5</v>
      </c>
      <c r="C2538" s="5">
        <f t="shared" si="163"/>
        <v>4</v>
      </c>
      <c r="D2538" s="5">
        <f t="shared" si="164"/>
        <v>3</v>
      </c>
      <c r="E2538" s="3">
        <v>37.81</v>
      </c>
      <c r="F2538">
        <f t="shared" si="165"/>
        <v>-2.9517453798767929E-2</v>
      </c>
    </row>
    <row r="2539" spans="1:6" ht="15" thickBot="1" x14ac:dyDescent="0.35">
      <c r="A2539" s="2">
        <v>40303</v>
      </c>
      <c r="B2539" s="5">
        <f t="shared" si="162"/>
        <v>5</v>
      </c>
      <c r="C2539" s="5">
        <f t="shared" si="163"/>
        <v>5</v>
      </c>
      <c r="D2539" s="5">
        <f t="shared" si="164"/>
        <v>4</v>
      </c>
      <c r="E2539" s="3">
        <v>37.520000000000003</v>
      </c>
      <c r="F2539">
        <f t="shared" si="165"/>
        <v>-7.6699285903199981E-3</v>
      </c>
    </row>
    <row r="2540" spans="1:6" ht="15" thickBot="1" x14ac:dyDescent="0.35">
      <c r="A2540" s="2">
        <v>40304</v>
      </c>
      <c r="B2540" s="5">
        <f t="shared" si="162"/>
        <v>5</v>
      </c>
      <c r="C2540" s="5">
        <f t="shared" si="163"/>
        <v>6</v>
      </c>
      <c r="D2540" s="5">
        <f t="shared" si="164"/>
        <v>5</v>
      </c>
      <c r="E2540" s="3">
        <v>35.9</v>
      </c>
      <c r="F2540">
        <f t="shared" si="165"/>
        <v>-4.317697228145001E-2</v>
      </c>
    </row>
    <row r="2541" spans="1:6" ht="15" thickBot="1" x14ac:dyDescent="0.35">
      <c r="A2541" s="2">
        <v>40305</v>
      </c>
      <c r="B2541" s="5">
        <f t="shared" si="162"/>
        <v>5</v>
      </c>
      <c r="C2541" s="5">
        <f t="shared" si="163"/>
        <v>7</v>
      </c>
      <c r="D2541" s="5">
        <f t="shared" si="164"/>
        <v>6</v>
      </c>
      <c r="E2541" s="3">
        <v>35.61</v>
      </c>
      <c r="F2541">
        <f t="shared" si="165"/>
        <v>-8.0779944289693355E-3</v>
      </c>
    </row>
    <row r="2542" spans="1:6" ht="15" thickBot="1" x14ac:dyDescent="0.35">
      <c r="A2542" s="2">
        <v>40308</v>
      </c>
      <c r="B2542" s="5">
        <f t="shared" si="162"/>
        <v>5</v>
      </c>
      <c r="C2542" s="5">
        <f t="shared" si="163"/>
        <v>10</v>
      </c>
      <c r="D2542" s="5">
        <f t="shared" si="164"/>
        <v>2</v>
      </c>
      <c r="E2542" s="3">
        <v>37.090000000000003</v>
      </c>
      <c r="F2542">
        <f t="shared" si="165"/>
        <v>4.1561359168772932E-2</v>
      </c>
    </row>
    <row r="2543" spans="1:6" ht="15" thickBot="1" x14ac:dyDescent="0.35">
      <c r="A2543" s="2">
        <v>40309</v>
      </c>
      <c r="B2543" s="5">
        <f t="shared" si="162"/>
        <v>5</v>
      </c>
      <c r="C2543" s="5">
        <f t="shared" si="163"/>
        <v>11</v>
      </c>
      <c r="D2543" s="5">
        <f t="shared" si="164"/>
        <v>3</v>
      </c>
      <c r="E2543" s="3">
        <v>37.130000000000003</v>
      </c>
      <c r="F2543">
        <f t="shared" si="165"/>
        <v>1.078457805338343E-3</v>
      </c>
    </row>
    <row r="2544" spans="1:6" ht="15" thickBot="1" x14ac:dyDescent="0.35">
      <c r="A2544" s="2">
        <v>40310</v>
      </c>
      <c r="B2544" s="5">
        <f t="shared" si="162"/>
        <v>5</v>
      </c>
      <c r="C2544" s="5">
        <f t="shared" si="163"/>
        <v>12</v>
      </c>
      <c r="D2544" s="5">
        <f t="shared" si="164"/>
        <v>4</v>
      </c>
      <c r="E2544" s="3">
        <v>37.78</v>
      </c>
      <c r="F2544">
        <f t="shared" si="165"/>
        <v>1.7506059789927243E-2</v>
      </c>
    </row>
    <row r="2545" spans="1:6" ht="15" thickBot="1" x14ac:dyDescent="0.35">
      <c r="A2545" s="2">
        <v>40311</v>
      </c>
      <c r="B2545" s="5">
        <f t="shared" si="162"/>
        <v>5</v>
      </c>
      <c r="C2545" s="5">
        <f t="shared" si="163"/>
        <v>13</v>
      </c>
      <c r="D2545" s="5">
        <f t="shared" si="164"/>
        <v>5</v>
      </c>
      <c r="E2545" s="3">
        <v>37.32</v>
      </c>
      <c r="F2545">
        <f t="shared" si="165"/>
        <v>-1.2175754367390176E-2</v>
      </c>
    </row>
    <row r="2546" spans="1:6" ht="15" thickBot="1" x14ac:dyDescent="0.35">
      <c r="A2546" s="2">
        <v>40312</v>
      </c>
      <c r="B2546" s="5">
        <f t="shared" si="162"/>
        <v>5</v>
      </c>
      <c r="C2546" s="5">
        <f t="shared" si="163"/>
        <v>14</v>
      </c>
      <c r="D2546" s="5">
        <f t="shared" si="164"/>
        <v>6</v>
      </c>
      <c r="E2546" s="3">
        <v>36.840000000000003</v>
      </c>
      <c r="F2546">
        <f t="shared" si="165"/>
        <v>-1.2861736334405061E-2</v>
      </c>
    </row>
    <row r="2547" spans="1:6" ht="15" thickBot="1" x14ac:dyDescent="0.35">
      <c r="A2547" s="2">
        <v>40315</v>
      </c>
      <c r="B2547" s="5">
        <f t="shared" si="162"/>
        <v>5</v>
      </c>
      <c r="C2547" s="5">
        <f t="shared" si="163"/>
        <v>17</v>
      </c>
      <c r="D2547" s="5">
        <f t="shared" si="164"/>
        <v>2</v>
      </c>
      <c r="E2547" s="3">
        <v>37.17</v>
      </c>
      <c r="F2547">
        <f t="shared" si="165"/>
        <v>8.9576547231269895E-3</v>
      </c>
    </row>
    <row r="2548" spans="1:6" ht="15" thickBot="1" x14ac:dyDescent="0.35">
      <c r="A2548" s="2">
        <v>40316</v>
      </c>
      <c r="B2548" s="5">
        <f t="shared" si="162"/>
        <v>5</v>
      </c>
      <c r="C2548" s="5">
        <f t="shared" si="163"/>
        <v>18</v>
      </c>
      <c r="D2548" s="5">
        <f t="shared" si="164"/>
        <v>3</v>
      </c>
      <c r="E2548" s="3">
        <v>36.380000000000003</v>
      </c>
      <c r="F2548">
        <f t="shared" si="165"/>
        <v>-2.125369921980089E-2</v>
      </c>
    </row>
    <row r="2549" spans="1:6" ht="15" thickBot="1" x14ac:dyDescent="0.35">
      <c r="A2549" s="2">
        <v>40317</v>
      </c>
      <c r="B2549" s="5">
        <f t="shared" si="162"/>
        <v>5</v>
      </c>
      <c r="C2549" s="5">
        <f t="shared" si="163"/>
        <v>19</v>
      </c>
      <c r="D2549" s="5">
        <f t="shared" si="164"/>
        <v>4</v>
      </c>
      <c r="E2549" s="3">
        <v>36.159999999999997</v>
      </c>
      <c r="F2549">
        <f t="shared" si="165"/>
        <v>-6.0472787245741053E-3</v>
      </c>
    </row>
    <row r="2550" spans="1:6" ht="15" thickBot="1" x14ac:dyDescent="0.35">
      <c r="A2550" s="2">
        <v>40318</v>
      </c>
      <c r="B2550" s="5">
        <f t="shared" si="162"/>
        <v>5</v>
      </c>
      <c r="C2550" s="5">
        <f t="shared" si="163"/>
        <v>20</v>
      </c>
      <c r="D2550" s="5">
        <f t="shared" si="164"/>
        <v>5</v>
      </c>
      <c r="E2550" s="3">
        <v>35.467500000000001</v>
      </c>
      <c r="F2550">
        <f t="shared" si="165"/>
        <v>-1.9150995575221114E-2</v>
      </c>
    </row>
    <row r="2551" spans="1:6" ht="15" thickBot="1" x14ac:dyDescent="0.35">
      <c r="A2551" s="2">
        <v>40319</v>
      </c>
      <c r="B2551" s="5">
        <f t="shared" si="162"/>
        <v>5</v>
      </c>
      <c r="C2551" s="5">
        <f t="shared" si="163"/>
        <v>21</v>
      </c>
      <c r="D2551" s="5">
        <f t="shared" si="164"/>
        <v>6</v>
      </c>
      <c r="E2551" s="3">
        <v>35.47</v>
      </c>
      <c r="F2551">
        <f t="shared" si="165"/>
        <v>7.0487065623393985E-5</v>
      </c>
    </row>
    <row r="2552" spans="1:6" ht="15" thickBot="1" x14ac:dyDescent="0.35">
      <c r="A2552" s="2">
        <v>40322</v>
      </c>
      <c r="B2552" s="5">
        <f t="shared" si="162"/>
        <v>5</v>
      </c>
      <c r="C2552" s="5">
        <f t="shared" si="163"/>
        <v>24</v>
      </c>
      <c r="D2552" s="5">
        <f t="shared" si="164"/>
        <v>2</v>
      </c>
      <c r="E2552" s="3">
        <v>35.340000000000003</v>
      </c>
      <c r="F2552">
        <f t="shared" si="165"/>
        <v>-3.6650690724554682E-3</v>
      </c>
    </row>
    <row r="2553" spans="1:6" ht="15" thickBot="1" x14ac:dyDescent="0.35">
      <c r="A2553" s="2">
        <v>40323</v>
      </c>
      <c r="B2553" s="5">
        <f t="shared" si="162"/>
        <v>5</v>
      </c>
      <c r="C2553" s="5">
        <f t="shared" si="163"/>
        <v>25</v>
      </c>
      <c r="D2553" s="5">
        <f t="shared" si="164"/>
        <v>3</v>
      </c>
      <c r="E2553" s="3">
        <v>35.520000000000003</v>
      </c>
      <c r="F2553">
        <f t="shared" si="165"/>
        <v>5.0933786078098389E-3</v>
      </c>
    </row>
    <row r="2554" spans="1:6" ht="15" thickBot="1" x14ac:dyDescent="0.35">
      <c r="A2554" s="2">
        <v>40324</v>
      </c>
      <c r="B2554" s="5">
        <f t="shared" si="162"/>
        <v>5</v>
      </c>
      <c r="C2554" s="5">
        <f t="shared" si="163"/>
        <v>26</v>
      </c>
      <c r="D2554" s="5">
        <f t="shared" si="164"/>
        <v>4</v>
      </c>
      <c r="E2554" s="3">
        <v>35.43</v>
      </c>
      <c r="F2554">
        <f t="shared" si="165"/>
        <v>-2.5337837837838798E-3</v>
      </c>
    </row>
    <row r="2555" spans="1:6" ht="15" thickBot="1" x14ac:dyDescent="0.35">
      <c r="A2555" s="2">
        <v>40325</v>
      </c>
      <c r="B2555" s="5">
        <f t="shared" si="162"/>
        <v>5</v>
      </c>
      <c r="C2555" s="5">
        <f t="shared" si="163"/>
        <v>27</v>
      </c>
      <c r="D2555" s="5">
        <f t="shared" si="164"/>
        <v>5</v>
      </c>
      <c r="E2555" s="3">
        <v>36.85</v>
      </c>
      <c r="F2555">
        <f t="shared" si="165"/>
        <v>4.0079029071408458E-2</v>
      </c>
    </row>
    <row r="2556" spans="1:6" ht="15" thickBot="1" x14ac:dyDescent="0.35">
      <c r="A2556" s="2">
        <v>40326</v>
      </c>
      <c r="B2556" s="5">
        <f t="shared" si="162"/>
        <v>5</v>
      </c>
      <c r="C2556" s="5">
        <f t="shared" si="163"/>
        <v>28</v>
      </c>
      <c r="D2556" s="5">
        <f t="shared" si="164"/>
        <v>6</v>
      </c>
      <c r="E2556" s="3">
        <v>36.700000000000003</v>
      </c>
      <c r="F2556">
        <f t="shared" si="165"/>
        <v>-4.070556309362241E-3</v>
      </c>
    </row>
    <row r="2557" spans="1:6" ht="15" thickBot="1" x14ac:dyDescent="0.35">
      <c r="A2557" s="2">
        <v>40330</v>
      </c>
      <c r="B2557" s="5">
        <f t="shared" si="162"/>
        <v>6</v>
      </c>
      <c r="C2557" s="5">
        <f t="shared" si="163"/>
        <v>1</v>
      </c>
      <c r="D2557" s="5">
        <f t="shared" si="164"/>
        <v>3</v>
      </c>
      <c r="E2557" s="3">
        <v>35.33</v>
      </c>
      <c r="F2557">
        <f t="shared" si="165"/>
        <v>-3.7329700272479685E-2</v>
      </c>
    </row>
    <row r="2558" spans="1:6" ht="15" thickBot="1" x14ac:dyDescent="0.35">
      <c r="A2558" s="2">
        <v>40331</v>
      </c>
      <c r="B2558" s="5">
        <f t="shared" si="162"/>
        <v>6</v>
      </c>
      <c r="C2558" s="5">
        <f t="shared" si="163"/>
        <v>2</v>
      </c>
      <c r="D2558" s="5">
        <f t="shared" si="164"/>
        <v>4</v>
      </c>
      <c r="E2558" s="3">
        <v>36</v>
      </c>
      <c r="F2558">
        <f t="shared" si="165"/>
        <v>1.8964053212567271E-2</v>
      </c>
    </row>
    <row r="2559" spans="1:6" ht="15" thickBot="1" x14ac:dyDescent="0.35">
      <c r="A2559" s="2">
        <v>40332</v>
      </c>
      <c r="B2559" s="5">
        <f t="shared" si="162"/>
        <v>6</v>
      </c>
      <c r="C2559" s="5">
        <f t="shared" si="163"/>
        <v>3</v>
      </c>
      <c r="D2559" s="5">
        <f t="shared" si="164"/>
        <v>5</v>
      </c>
      <c r="E2559" s="3">
        <v>36.67</v>
      </c>
      <c r="F2559">
        <f t="shared" si="165"/>
        <v>1.8611111111111158E-2</v>
      </c>
    </row>
    <row r="2560" spans="1:6" ht="15" thickBot="1" x14ac:dyDescent="0.35">
      <c r="A2560" s="2">
        <v>40333</v>
      </c>
      <c r="B2560" s="5">
        <f t="shared" si="162"/>
        <v>6</v>
      </c>
      <c r="C2560" s="5">
        <f t="shared" si="163"/>
        <v>4</v>
      </c>
      <c r="D2560" s="5">
        <f t="shared" si="164"/>
        <v>6</v>
      </c>
      <c r="E2560" s="3">
        <v>35.380000000000003</v>
      </c>
      <c r="F2560">
        <f t="shared" si="165"/>
        <v>-3.5178620125443115E-2</v>
      </c>
    </row>
    <row r="2561" spans="1:6" ht="15" thickBot="1" x14ac:dyDescent="0.35">
      <c r="A2561" s="2">
        <v>40336</v>
      </c>
      <c r="B2561" s="5">
        <f t="shared" si="162"/>
        <v>6</v>
      </c>
      <c r="C2561" s="5">
        <f t="shared" si="163"/>
        <v>7</v>
      </c>
      <c r="D2561" s="5">
        <f t="shared" si="164"/>
        <v>2</v>
      </c>
      <c r="E2561" s="3">
        <v>34.29</v>
      </c>
      <c r="F2561">
        <f t="shared" si="165"/>
        <v>-3.0808366308649048E-2</v>
      </c>
    </row>
    <row r="2562" spans="1:6" ht="15" thickBot="1" x14ac:dyDescent="0.35">
      <c r="A2562" s="2">
        <v>40337</v>
      </c>
      <c r="B2562" s="5">
        <f t="shared" si="162"/>
        <v>6</v>
      </c>
      <c r="C2562" s="5">
        <f t="shared" si="163"/>
        <v>8</v>
      </c>
      <c r="D2562" s="5">
        <f t="shared" si="164"/>
        <v>3</v>
      </c>
      <c r="E2562" s="3">
        <v>34.590000000000003</v>
      </c>
      <c r="F2562">
        <f t="shared" si="165"/>
        <v>8.7489063867017876E-3</v>
      </c>
    </row>
    <row r="2563" spans="1:6" ht="15" thickBot="1" x14ac:dyDescent="0.35">
      <c r="A2563" s="2">
        <v>40338</v>
      </c>
      <c r="B2563" s="5">
        <f t="shared" ref="B2563:B2626" si="166">MONTH(A2563)</f>
        <v>6</v>
      </c>
      <c r="C2563" s="5">
        <f t="shared" ref="C2563:C2626" si="167">DAY(A2563)</f>
        <v>9</v>
      </c>
      <c r="D2563" s="5">
        <f t="shared" ref="D2563:D2626" si="168">WEEKDAY(A2563,1)</f>
        <v>4</v>
      </c>
      <c r="E2563" s="3">
        <v>34.18</v>
      </c>
      <c r="F2563">
        <f t="shared" si="165"/>
        <v>-1.1853136744724014E-2</v>
      </c>
    </row>
    <row r="2564" spans="1:6" ht="15" thickBot="1" x14ac:dyDescent="0.35">
      <c r="A2564" s="2">
        <v>40339</v>
      </c>
      <c r="B2564" s="5">
        <f t="shared" si="166"/>
        <v>6</v>
      </c>
      <c r="C2564" s="5">
        <f t="shared" si="167"/>
        <v>10</v>
      </c>
      <c r="D2564" s="5">
        <f t="shared" si="168"/>
        <v>5</v>
      </c>
      <c r="E2564" s="3">
        <v>34.840000000000003</v>
      </c>
      <c r="F2564">
        <f t="shared" ref="F2564:F2627" si="169">(E2564-E2563)/E2563</f>
        <v>1.9309537741369329E-2</v>
      </c>
    </row>
    <row r="2565" spans="1:6" ht="15" thickBot="1" x14ac:dyDescent="0.35">
      <c r="A2565" s="2">
        <v>40340</v>
      </c>
      <c r="B2565" s="5">
        <f t="shared" si="166"/>
        <v>6</v>
      </c>
      <c r="C2565" s="5">
        <f t="shared" si="167"/>
        <v>11</v>
      </c>
      <c r="D2565" s="5">
        <f t="shared" si="168"/>
        <v>6</v>
      </c>
      <c r="E2565" s="3">
        <v>35.71</v>
      </c>
      <c r="F2565">
        <f t="shared" si="169"/>
        <v>2.4971297359356985E-2</v>
      </c>
    </row>
    <row r="2566" spans="1:6" ht="15" thickBot="1" x14ac:dyDescent="0.35">
      <c r="A2566" s="2">
        <v>40343</v>
      </c>
      <c r="B2566" s="5">
        <f t="shared" si="166"/>
        <v>6</v>
      </c>
      <c r="C2566" s="5">
        <f t="shared" si="167"/>
        <v>14</v>
      </c>
      <c r="D2566" s="5">
        <f t="shared" si="168"/>
        <v>2</v>
      </c>
      <c r="E2566" s="3">
        <v>35.76</v>
      </c>
      <c r="F2566">
        <f t="shared" si="169"/>
        <v>1.4001680201623399E-3</v>
      </c>
    </row>
    <row r="2567" spans="1:6" ht="15" thickBot="1" x14ac:dyDescent="0.35">
      <c r="A2567" s="2">
        <v>40344</v>
      </c>
      <c r="B2567" s="5">
        <f t="shared" si="166"/>
        <v>6</v>
      </c>
      <c r="C2567" s="5">
        <f t="shared" si="167"/>
        <v>15</v>
      </c>
      <c r="D2567" s="5">
        <f t="shared" si="168"/>
        <v>3</v>
      </c>
      <c r="E2567" s="3">
        <v>36.96</v>
      </c>
      <c r="F2567">
        <f t="shared" si="169"/>
        <v>3.3557046979865855E-2</v>
      </c>
    </row>
    <row r="2568" spans="1:6" ht="15" thickBot="1" x14ac:dyDescent="0.35">
      <c r="A2568" s="2">
        <v>40345</v>
      </c>
      <c r="B2568" s="5">
        <f t="shared" si="166"/>
        <v>6</v>
      </c>
      <c r="C2568" s="5">
        <f t="shared" si="167"/>
        <v>16</v>
      </c>
      <c r="D2568" s="5">
        <f t="shared" si="168"/>
        <v>4</v>
      </c>
      <c r="E2568" s="3">
        <v>36.6</v>
      </c>
      <c r="F2568">
        <f t="shared" si="169"/>
        <v>-9.7402597402597244E-3</v>
      </c>
    </row>
    <row r="2569" spans="1:6" ht="15" thickBot="1" x14ac:dyDescent="0.35">
      <c r="A2569" s="2">
        <v>40346</v>
      </c>
      <c r="B2569" s="5">
        <f t="shared" si="166"/>
        <v>6</v>
      </c>
      <c r="C2569" s="5">
        <f t="shared" si="167"/>
        <v>17</v>
      </c>
      <c r="D2569" s="5">
        <f t="shared" si="168"/>
        <v>5</v>
      </c>
      <c r="E2569" s="3">
        <v>36.85</v>
      </c>
      <c r="F2569">
        <f t="shared" si="169"/>
        <v>6.8306010928961746E-3</v>
      </c>
    </row>
    <row r="2570" spans="1:6" ht="15" thickBot="1" x14ac:dyDescent="0.35">
      <c r="A2570" s="2">
        <v>40347</v>
      </c>
      <c r="B2570" s="5">
        <f t="shared" si="166"/>
        <v>6</v>
      </c>
      <c r="C2570" s="5">
        <f t="shared" si="167"/>
        <v>18</v>
      </c>
      <c r="D2570" s="5">
        <f t="shared" si="168"/>
        <v>6</v>
      </c>
      <c r="E2570" s="3">
        <v>37.380000000000003</v>
      </c>
      <c r="F2570">
        <f t="shared" si="169"/>
        <v>1.4382632293080084E-2</v>
      </c>
    </row>
    <row r="2571" spans="1:6" ht="15" thickBot="1" x14ac:dyDescent="0.35">
      <c r="A2571" s="2">
        <v>40350</v>
      </c>
      <c r="B2571" s="5">
        <f t="shared" si="166"/>
        <v>6</v>
      </c>
      <c r="C2571" s="5">
        <f t="shared" si="167"/>
        <v>21</v>
      </c>
      <c r="D2571" s="5">
        <f t="shared" si="168"/>
        <v>2</v>
      </c>
      <c r="E2571" s="3">
        <v>36.79</v>
      </c>
      <c r="F2571">
        <f t="shared" si="169"/>
        <v>-1.5783841626538345E-2</v>
      </c>
    </row>
    <row r="2572" spans="1:6" ht="15" thickBot="1" x14ac:dyDescent="0.35">
      <c r="A2572" s="2">
        <v>40351</v>
      </c>
      <c r="B2572" s="5">
        <f t="shared" si="166"/>
        <v>6</v>
      </c>
      <c r="C2572" s="5">
        <f t="shared" si="167"/>
        <v>22</v>
      </c>
      <c r="D2572" s="5">
        <f t="shared" si="168"/>
        <v>3</v>
      </c>
      <c r="E2572" s="3">
        <v>36.409999999999997</v>
      </c>
      <c r="F2572">
        <f t="shared" si="169"/>
        <v>-1.0328893721119939E-2</v>
      </c>
    </row>
    <row r="2573" spans="1:6" ht="15" thickBot="1" x14ac:dyDescent="0.35">
      <c r="A2573" s="2">
        <v>40352</v>
      </c>
      <c r="B2573" s="5">
        <f t="shared" si="166"/>
        <v>6</v>
      </c>
      <c r="C2573" s="5">
        <f t="shared" si="167"/>
        <v>23</v>
      </c>
      <c r="D2573" s="5">
        <f t="shared" si="168"/>
        <v>4</v>
      </c>
      <c r="E2573" s="3">
        <v>36.4</v>
      </c>
      <c r="F2573">
        <f t="shared" si="169"/>
        <v>-2.7464982147756145E-4</v>
      </c>
    </row>
    <row r="2574" spans="1:6" ht="15" thickBot="1" x14ac:dyDescent="0.35">
      <c r="A2574" s="2">
        <v>40353</v>
      </c>
      <c r="B2574" s="5">
        <f t="shared" si="166"/>
        <v>6</v>
      </c>
      <c r="C2574" s="5">
        <f t="shared" si="167"/>
        <v>24</v>
      </c>
      <c r="D2574" s="5">
        <f t="shared" si="168"/>
        <v>5</v>
      </c>
      <c r="E2574" s="3">
        <v>35.71</v>
      </c>
      <c r="F2574">
        <f t="shared" si="169"/>
        <v>-1.8956043956043896E-2</v>
      </c>
    </row>
    <row r="2575" spans="1:6" ht="15" thickBot="1" x14ac:dyDescent="0.35">
      <c r="A2575" s="2">
        <v>40354</v>
      </c>
      <c r="B2575" s="5">
        <f t="shared" si="166"/>
        <v>6</v>
      </c>
      <c r="C2575" s="5">
        <f t="shared" si="167"/>
        <v>25</v>
      </c>
      <c r="D2575" s="5">
        <f t="shared" si="168"/>
        <v>6</v>
      </c>
      <c r="E2575" s="3">
        <v>36.08</v>
      </c>
      <c r="F2575">
        <f t="shared" si="169"/>
        <v>1.0361243349201832E-2</v>
      </c>
    </row>
    <row r="2576" spans="1:6" ht="15" thickBot="1" x14ac:dyDescent="0.35">
      <c r="A2576" s="2">
        <v>40357</v>
      </c>
      <c r="B2576" s="5">
        <f t="shared" si="166"/>
        <v>6</v>
      </c>
      <c r="C2576" s="5">
        <f t="shared" si="167"/>
        <v>28</v>
      </c>
      <c r="D2576" s="5">
        <f t="shared" si="168"/>
        <v>2</v>
      </c>
      <c r="E2576" s="3">
        <v>36.26</v>
      </c>
      <c r="F2576">
        <f t="shared" si="169"/>
        <v>4.9889135254988833E-3</v>
      </c>
    </row>
    <row r="2577" spans="1:6" ht="15" thickBot="1" x14ac:dyDescent="0.35">
      <c r="A2577" s="2">
        <v>40358</v>
      </c>
      <c r="B2577" s="5">
        <f t="shared" si="166"/>
        <v>6</v>
      </c>
      <c r="C2577" s="5">
        <f t="shared" si="167"/>
        <v>29</v>
      </c>
      <c r="D2577" s="5">
        <f t="shared" si="168"/>
        <v>3</v>
      </c>
      <c r="E2577" s="3">
        <v>35.049999999999997</v>
      </c>
      <c r="F2577">
        <f t="shared" si="169"/>
        <v>-3.3370104798676255E-2</v>
      </c>
    </row>
    <row r="2578" spans="1:6" ht="15" thickBot="1" x14ac:dyDescent="0.35">
      <c r="A2578" s="2">
        <v>40359</v>
      </c>
      <c r="B2578" s="5">
        <f t="shared" si="166"/>
        <v>6</v>
      </c>
      <c r="C2578" s="5">
        <f t="shared" si="167"/>
        <v>30</v>
      </c>
      <c r="D2578" s="5">
        <f t="shared" si="168"/>
        <v>4</v>
      </c>
      <c r="E2578" s="3">
        <v>34.590000000000003</v>
      </c>
      <c r="F2578">
        <f t="shared" si="169"/>
        <v>-1.3124108416547611E-2</v>
      </c>
    </row>
    <row r="2579" spans="1:6" ht="15" thickBot="1" x14ac:dyDescent="0.35">
      <c r="A2579" s="2">
        <v>40360</v>
      </c>
      <c r="B2579" s="5">
        <f t="shared" si="166"/>
        <v>7</v>
      </c>
      <c r="C2579" s="5">
        <f t="shared" si="167"/>
        <v>1</v>
      </c>
      <c r="D2579" s="5">
        <f t="shared" si="168"/>
        <v>5</v>
      </c>
      <c r="E2579" s="3">
        <v>34.549999999999997</v>
      </c>
      <c r="F2579">
        <f t="shared" si="169"/>
        <v>-1.1564035848512938E-3</v>
      </c>
    </row>
    <row r="2580" spans="1:6" ht="15" thickBot="1" x14ac:dyDescent="0.35">
      <c r="A2580" s="2">
        <v>40361</v>
      </c>
      <c r="B2580" s="5">
        <f t="shared" si="166"/>
        <v>7</v>
      </c>
      <c r="C2580" s="5">
        <f t="shared" si="167"/>
        <v>2</v>
      </c>
      <c r="D2580" s="5">
        <f t="shared" si="168"/>
        <v>6</v>
      </c>
      <c r="E2580" s="3">
        <v>34.56</v>
      </c>
      <c r="F2580">
        <f t="shared" si="169"/>
        <v>2.8943560057901929E-4</v>
      </c>
    </row>
    <row r="2581" spans="1:6" ht="15" thickBot="1" x14ac:dyDescent="0.35">
      <c r="A2581" s="2">
        <v>40365</v>
      </c>
      <c r="B2581" s="5">
        <f t="shared" si="166"/>
        <v>7</v>
      </c>
      <c r="C2581" s="5">
        <f t="shared" si="167"/>
        <v>6</v>
      </c>
      <c r="D2581" s="5">
        <f t="shared" si="168"/>
        <v>3</v>
      </c>
      <c r="E2581" s="3">
        <v>34.4</v>
      </c>
      <c r="F2581">
        <f t="shared" si="169"/>
        <v>-4.6296296296297361E-3</v>
      </c>
    </row>
    <row r="2582" spans="1:6" ht="15" thickBot="1" x14ac:dyDescent="0.35">
      <c r="A2582" s="2">
        <v>40366</v>
      </c>
      <c r="B2582" s="5">
        <f t="shared" si="166"/>
        <v>7</v>
      </c>
      <c r="C2582" s="5">
        <f t="shared" si="167"/>
        <v>7</v>
      </c>
      <c r="D2582" s="5">
        <f t="shared" si="168"/>
        <v>4</v>
      </c>
      <c r="E2582" s="3">
        <v>35.74</v>
      </c>
      <c r="F2582">
        <f t="shared" si="169"/>
        <v>3.8953488372093122E-2</v>
      </c>
    </row>
    <row r="2583" spans="1:6" ht="15" thickBot="1" x14ac:dyDescent="0.35">
      <c r="A2583" s="2">
        <v>40367</v>
      </c>
      <c r="B2583" s="5">
        <f t="shared" si="166"/>
        <v>7</v>
      </c>
      <c r="C2583" s="5">
        <f t="shared" si="167"/>
        <v>8</v>
      </c>
      <c r="D2583" s="5">
        <f t="shared" si="168"/>
        <v>5</v>
      </c>
      <c r="E2583" s="3">
        <v>35.619999999999997</v>
      </c>
      <c r="F2583">
        <f t="shared" si="169"/>
        <v>-3.3575825405709162E-3</v>
      </c>
    </row>
    <row r="2584" spans="1:6" ht="15" thickBot="1" x14ac:dyDescent="0.35">
      <c r="A2584" s="2">
        <v>40368</v>
      </c>
      <c r="B2584" s="5">
        <f t="shared" si="166"/>
        <v>7</v>
      </c>
      <c r="C2584" s="5">
        <f t="shared" si="167"/>
        <v>9</v>
      </c>
      <c r="D2584" s="5">
        <f t="shared" si="168"/>
        <v>6</v>
      </c>
      <c r="E2584" s="3">
        <v>35.409999999999997</v>
      </c>
      <c r="F2584">
        <f t="shared" si="169"/>
        <v>-5.8955642897248984E-3</v>
      </c>
    </row>
    <row r="2585" spans="1:6" ht="15" thickBot="1" x14ac:dyDescent="0.35">
      <c r="A2585" s="2">
        <v>40371</v>
      </c>
      <c r="B2585" s="5">
        <f t="shared" si="166"/>
        <v>7</v>
      </c>
      <c r="C2585" s="5">
        <f t="shared" si="167"/>
        <v>12</v>
      </c>
      <c r="D2585" s="5">
        <f t="shared" si="168"/>
        <v>2</v>
      </c>
      <c r="E2585" s="3">
        <v>34.840000000000003</v>
      </c>
      <c r="F2585">
        <f t="shared" si="169"/>
        <v>-1.6097147698390095E-2</v>
      </c>
    </row>
    <row r="2586" spans="1:6" ht="15" thickBot="1" x14ac:dyDescent="0.35">
      <c r="A2586" s="2">
        <v>40372</v>
      </c>
      <c r="B2586" s="5">
        <f t="shared" si="166"/>
        <v>7</v>
      </c>
      <c r="C2586" s="5">
        <f t="shared" si="167"/>
        <v>13</v>
      </c>
      <c r="D2586" s="5">
        <f t="shared" si="168"/>
        <v>3</v>
      </c>
      <c r="E2586" s="3">
        <v>36.65</v>
      </c>
      <c r="F2586">
        <f t="shared" si="169"/>
        <v>5.195177956371972E-2</v>
      </c>
    </row>
    <row r="2587" spans="1:6" ht="15" thickBot="1" x14ac:dyDescent="0.35">
      <c r="A2587" s="2">
        <v>40373</v>
      </c>
      <c r="B2587" s="5">
        <f t="shared" si="166"/>
        <v>7</v>
      </c>
      <c r="C2587" s="5">
        <f t="shared" si="167"/>
        <v>14</v>
      </c>
      <c r="D2587" s="5">
        <f t="shared" si="168"/>
        <v>4</v>
      </c>
      <c r="E2587" s="3">
        <v>34.43</v>
      </c>
      <c r="F2587">
        <f t="shared" si="169"/>
        <v>-6.0572987721691653E-2</v>
      </c>
    </row>
    <row r="2588" spans="1:6" ht="15" thickBot="1" x14ac:dyDescent="0.35">
      <c r="A2588" s="2">
        <v>40374</v>
      </c>
      <c r="B2588" s="5">
        <f t="shared" si="166"/>
        <v>7</v>
      </c>
      <c r="C2588" s="5">
        <f t="shared" si="167"/>
        <v>15</v>
      </c>
      <c r="D2588" s="5">
        <f t="shared" si="168"/>
        <v>5</v>
      </c>
      <c r="E2588" s="3">
        <v>34.44</v>
      </c>
      <c r="F2588">
        <f t="shared" si="169"/>
        <v>2.9044437990119113E-4</v>
      </c>
    </row>
    <row r="2589" spans="1:6" ht="15" thickBot="1" x14ac:dyDescent="0.35">
      <c r="A2589" s="2">
        <v>40375</v>
      </c>
      <c r="B2589" s="5">
        <f t="shared" si="166"/>
        <v>7</v>
      </c>
      <c r="C2589" s="5">
        <f t="shared" si="167"/>
        <v>16</v>
      </c>
      <c r="D2589" s="5">
        <f t="shared" si="168"/>
        <v>6</v>
      </c>
      <c r="E2589" s="3">
        <v>33.32</v>
      </c>
      <c r="F2589">
        <f t="shared" si="169"/>
        <v>-3.252032520325196E-2</v>
      </c>
    </row>
    <row r="2590" spans="1:6" ht="15" thickBot="1" x14ac:dyDescent="0.35">
      <c r="A2590" s="2">
        <v>40378</v>
      </c>
      <c r="B2590" s="5">
        <f t="shared" si="166"/>
        <v>7</v>
      </c>
      <c r="C2590" s="5">
        <f t="shared" si="167"/>
        <v>19</v>
      </c>
      <c r="D2590" s="5">
        <f t="shared" si="168"/>
        <v>2</v>
      </c>
      <c r="E2590" s="3">
        <v>32.89</v>
      </c>
      <c r="F2590">
        <f t="shared" si="169"/>
        <v>-1.2905162064825922E-2</v>
      </c>
    </row>
    <row r="2591" spans="1:6" ht="15" thickBot="1" x14ac:dyDescent="0.35">
      <c r="A2591" s="2">
        <v>40379</v>
      </c>
      <c r="B2591" s="5">
        <f t="shared" si="166"/>
        <v>7</v>
      </c>
      <c r="C2591" s="5">
        <f t="shared" si="167"/>
        <v>20</v>
      </c>
      <c r="D2591" s="5">
        <f t="shared" si="168"/>
        <v>3</v>
      </c>
      <c r="E2591" s="3">
        <v>33.1</v>
      </c>
      <c r="F2591">
        <f t="shared" si="169"/>
        <v>6.3849194283977151E-3</v>
      </c>
    </row>
    <row r="2592" spans="1:6" ht="15" thickBot="1" x14ac:dyDescent="0.35">
      <c r="A2592" s="2">
        <v>40380</v>
      </c>
      <c r="B2592" s="5">
        <f t="shared" si="166"/>
        <v>7</v>
      </c>
      <c r="C2592" s="5">
        <f t="shared" si="167"/>
        <v>21</v>
      </c>
      <c r="D2592" s="5">
        <f t="shared" si="168"/>
        <v>4</v>
      </c>
      <c r="E2592" s="3">
        <v>32.78</v>
      </c>
      <c r="F2592">
        <f t="shared" si="169"/>
        <v>-9.6676737160120933E-3</v>
      </c>
    </row>
    <row r="2593" spans="1:6" ht="15" thickBot="1" x14ac:dyDescent="0.35">
      <c r="A2593" s="2">
        <v>40381</v>
      </c>
      <c r="B2593" s="5">
        <f t="shared" si="166"/>
        <v>7</v>
      </c>
      <c r="C2593" s="5">
        <f t="shared" si="167"/>
        <v>22</v>
      </c>
      <c r="D2593" s="5">
        <f t="shared" si="168"/>
        <v>5</v>
      </c>
      <c r="E2593" s="3">
        <v>33.450000000000003</v>
      </c>
      <c r="F2593">
        <f t="shared" si="169"/>
        <v>2.043929225137284E-2</v>
      </c>
    </row>
    <row r="2594" spans="1:6" ht="15" thickBot="1" x14ac:dyDescent="0.35">
      <c r="A2594" s="2">
        <v>40382</v>
      </c>
      <c r="B2594" s="5">
        <f t="shared" si="166"/>
        <v>7</v>
      </c>
      <c r="C2594" s="5">
        <f t="shared" si="167"/>
        <v>23</v>
      </c>
      <c r="D2594" s="5">
        <f t="shared" si="168"/>
        <v>6</v>
      </c>
      <c r="E2594" s="3">
        <v>33.520000000000003</v>
      </c>
      <c r="F2594">
        <f t="shared" si="169"/>
        <v>2.0926756352765406E-3</v>
      </c>
    </row>
    <row r="2595" spans="1:6" ht="15" thickBot="1" x14ac:dyDescent="0.35">
      <c r="A2595" s="2">
        <v>40385</v>
      </c>
      <c r="B2595" s="5">
        <f t="shared" si="166"/>
        <v>7</v>
      </c>
      <c r="C2595" s="5">
        <f t="shared" si="167"/>
        <v>26</v>
      </c>
      <c r="D2595" s="5">
        <f t="shared" si="168"/>
        <v>2</v>
      </c>
      <c r="E2595" s="3">
        <v>34.19</v>
      </c>
      <c r="F2595">
        <f t="shared" si="169"/>
        <v>1.9988066825775492E-2</v>
      </c>
    </row>
    <row r="2596" spans="1:6" ht="15" thickBot="1" x14ac:dyDescent="0.35">
      <c r="A2596" s="2">
        <v>40386</v>
      </c>
      <c r="B2596" s="5">
        <f t="shared" si="166"/>
        <v>7</v>
      </c>
      <c r="C2596" s="5">
        <f t="shared" si="167"/>
        <v>27</v>
      </c>
      <c r="D2596" s="5">
        <f t="shared" si="168"/>
        <v>3</v>
      </c>
      <c r="E2596" s="3">
        <v>34.26</v>
      </c>
      <c r="F2596">
        <f t="shared" si="169"/>
        <v>2.047382275519166E-3</v>
      </c>
    </row>
    <row r="2597" spans="1:6" ht="15" thickBot="1" x14ac:dyDescent="0.35">
      <c r="A2597" s="2">
        <v>40387</v>
      </c>
      <c r="B2597" s="5">
        <f t="shared" si="166"/>
        <v>7</v>
      </c>
      <c r="C2597" s="5">
        <f t="shared" si="167"/>
        <v>28</v>
      </c>
      <c r="D2597" s="5">
        <f t="shared" si="168"/>
        <v>4</v>
      </c>
      <c r="E2597" s="3">
        <v>33.450000000000003</v>
      </c>
      <c r="F2597">
        <f t="shared" si="169"/>
        <v>-2.3642732049036639E-2</v>
      </c>
    </row>
    <row r="2598" spans="1:6" ht="15" thickBot="1" x14ac:dyDescent="0.35">
      <c r="A2598" s="2">
        <v>40388</v>
      </c>
      <c r="B2598" s="5">
        <f t="shared" si="166"/>
        <v>7</v>
      </c>
      <c r="C2598" s="5">
        <f t="shared" si="167"/>
        <v>29</v>
      </c>
      <c r="D2598" s="5">
        <f t="shared" si="168"/>
        <v>5</v>
      </c>
      <c r="E2598" s="3">
        <v>32.92</v>
      </c>
      <c r="F2598">
        <f t="shared" si="169"/>
        <v>-1.5844544095665204E-2</v>
      </c>
    </row>
    <row r="2599" spans="1:6" ht="15" thickBot="1" x14ac:dyDescent="0.35">
      <c r="A2599" s="2">
        <v>40389</v>
      </c>
      <c r="B2599" s="5">
        <f t="shared" si="166"/>
        <v>7</v>
      </c>
      <c r="C2599" s="5">
        <f t="shared" si="167"/>
        <v>30</v>
      </c>
      <c r="D2599" s="5">
        <f t="shared" si="168"/>
        <v>6</v>
      </c>
      <c r="E2599" s="3">
        <v>32.69</v>
      </c>
      <c r="F2599">
        <f t="shared" si="169"/>
        <v>-6.9866342648846891E-3</v>
      </c>
    </row>
    <row r="2600" spans="1:6" ht="15" thickBot="1" x14ac:dyDescent="0.35">
      <c r="A2600" s="2">
        <v>40392</v>
      </c>
      <c r="B2600" s="5">
        <f t="shared" si="166"/>
        <v>8</v>
      </c>
      <c r="C2600" s="5">
        <f t="shared" si="167"/>
        <v>2</v>
      </c>
      <c r="D2600" s="5">
        <f t="shared" si="168"/>
        <v>2</v>
      </c>
      <c r="E2600" s="3">
        <v>32.85</v>
      </c>
      <c r="F2600">
        <f t="shared" si="169"/>
        <v>4.8944631385746014E-3</v>
      </c>
    </row>
    <row r="2601" spans="1:6" ht="15" thickBot="1" x14ac:dyDescent="0.35">
      <c r="A2601" s="2">
        <v>40393</v>
      </c>
      <c r="B2601" s="5">
        <f t="shared" si="166"/>
        <v>8</v>
      </c>
      <c r="C2601" s="5">
        <f t="shared" si="167"/>
        <v>3</v>
      </c>
      <c r="D2601" s="5">
        <f t="shared" si="168"/>
        <v>3</v>
      </c>
      <c r="E2601" s="3">
        <v>33.33</v>
      </c>
      <c r="F2601">
        <f t="shared" si="169"/>
        <v>1.4611872146118626E-2</v>
      </c>
    </row>
    <row r="2602" spans="1:6" ht="15" thickBot="1" x14ac:dyDescent="0.35">
      <c r="A2602" s="2">
        <v>40394</v>
      </c>
      <c r="B2602" s="5">
        <f t="shared" si="166"/>
        <v>8</v>
      </c>
      <c r="C2602" s="5">
        <f t="shared" si="167"/>
        <v>4</v>
      </c>
      <c r="D2602" s="5">
        <f t="shared" si="168"/>
        <v>4</v>
      </c>
      <c r="E2602" s="3">
        <v>33.590000000000003</v>
      </c>
      <c r="F2602">
        <f t="shared" si="169"/>
        <v>7.8007800780079545E-3</v>
      </c>
    </row>
    <row r="2603" spans="1:6" ht="15" thickBot="1" x14ac:dyDescent="0.35">
      <c r="A2603" s="2">
        <v>40395</v>
      </c>
      <c r="B2603" s="5">
        <f t="shared" si="166"/>
        <v>8</v>
      </c>
      <c r="C2603" s="5">
        <f t="shared" si="167"/>
        <v>5</v>
      </c>
      <c r="D2603" s="5">
        <f t="shared" si="168"/>
        <v>5</v>
      </c>
      <c r="E2603" s="3">
        <v>33.36</v>
      </c>
      <c r="F2603">
        <f t="shared" si="169"/>
        <v>-6.847275974992675E-3</v>
      </c>
    </row>
    <row r="2604" spans="1:6" ht="15" thickBot="1" x14ac:dyDescent="0.35">
      <c r="A2604" s="2">
        <v>40396</v>
      </c>
      <c r="B2604" s="5">
        <f t="shared" si="166"/>
        <v>8</v>
      </c>
      <c r="C2604" s="5">
        <f t="shared" si="167"/>
        <v>6</v>
      </c>
      <c r="D2604" s="5">
        <f t="shared" si="168"/>
        <v>6</v>
      </c>
      <c r="E2604" s="3">
        <v>33.5</v>
      </c>
      <c r="F2604">
        <f t="shared" si="169"/>
        <v>4.1966426858513362E-3</v>
      </c>
    </row>
    <row r="2605" spans="1:6" ht="15" thickBot="1" x14ac:dyDescent="0.35">
      <c r="A2605" s="2">
        <v>40399</v>
      </c>
      <c r="B2605" s="5">
        <f t="shared" si="166"/>
        <v>8</v>
      </c>
      <c r="C2605" s="5">
        <f t="shared" si="167"/>
        <v>9</v>
      </c>
      <c r="D2605" s="5">
        <f t="shared" si="168"/>
        <v>2</v>
      </c>
      <c r="E2605" s="3">
        <v>34.1</v>
      </c>
      <c r="F2605">
        <f t="shared" si="169"/>
        <v>1.7910447761194073E-2</v>
      </c>
    </row>
    <row r="2606" spans="1:6" ht="15" thickBot="1" x14ac:dyDescent="0.35">
      <c r="A2606" s="2">
        <v>40400</v>
      </c>
      <c r="B2606" s="5">
        <f t="shared" si="166"/>
        <v>8</v>
      </c>
      <c r="C2606" s="5">
        <f t="shared" si="167"/>
        <v>10</v>
      </c>
      <c r="D2606" s="5">
        <f t="shared" si="168"/>
        <v>3</v>
      </c>
      <c r="E2606" s="3">
        <v>33.42</v>
      </c>
      <c r="F2606">
        <f t="shared" si="169"/>
        <v>-1.9941348973607029E-2</v>
      </c>
    </row>
    <row r="2607" spans="1:6" ht="15" thickBot="1" x14ac:dyDescent="0.35">
      <c r="A2607" s="2">
        <v>40401</v>
      </c>
      <c r="B2607" s="5">
        <f t="shared" si="166"/>
        <v>8</v>
      </c>
      <c r="C2607" s="5">
        <f t="shared" si="167"/>
        <v>11</v>
      </c>
      <c r="D2607" s="5">
        <f t="shared" si="168"/>
        <v>4</v>
      </c>
      <c r="E2607" s="3">
        <v>32.159999999999997</v>
      </c>
      <c r="F2607">
        <f t="shared" si="169"/>
        <v>-3.7701974865350242E-2</v>
      </c>
    </row>
    <row r="2608" spans="1:6" ht="15" thickBot="1" x14ac:dyDescent="0.35">
      <c r="A2608" s="2">
        <v>40402</v>
      </c>
      <c r="B2608" s="5">
        <f t="shared" si="166"/>
        <v>8</v>
      </c>
      <c r="C2608" s="5">
        <f t="shared" si="167"/>
        <v>12</v>
      </c>
      <c r="D2608" s="5">
        <f t="shared" si="168"/>
        <v>5</v>
      </c>
      <c r="E2608" s="3">
        <v>32.01</v>
      </c>
      <c r="F2608">
        <f t="shared" si="169"/>
        <v>-4.6641791044775682E-3</v>
      </c>
    </row>
    <row r="2609" spans="1:6" ht="15" thickBot="1" x14ac:dyDescent="0.35">
      <c r="A2609" s="2">
        <v>40403</v>
      </c>
      <c r="B2609" s="5">
        <f t="shared" si="166"/>
        <v>8</v>
      </c>
      <c r="C2609" s="5">
        <f t="shared" si="167"/>
        <v>13</v>
      </c>
      <c r="D2609" s="5">
        <f t="shared" si="168"/>
        <v>6</v>
      </c>
      <c r="E2609" s="3">
        <v>31.24</v>
      </c>
      <c r="F2609">
        <f t="shared" si="169"/>
        <v>-2.4054982817869403E-2</v>
      </c>
    </row>
    <row r="2610" spans="1:6" ht="15" thickBot="1" x14ac:dyDescent="0.35">
      <c r="A2610" s="2">
        <v>40406</v>
      </c>
      <c r="B2610" s="5">
        <f t="shared" si="166"/>
        <v>8</v>
      </c>
      <c r="C2610" s="5">
        <f t="shared" si="167"/>
        <v>16</v>
      </c>
      <c r="D2610" s="5">
        <f t="shared" si="168"/>
        <v>2</v>
      </c>
      <c r="E2610" s="3">
        <v>31.83</v>
      </c>
      <c r="F2610">
        <f t="shared" si="169"/>
        <v>1.8886043533930853E-2</v>
      </c>
    </row>
    <row r="2611" spans="1:6" ht="15" thickBot="1" x14ac:dyDescent="0.35">
      <c r="A2611" s="2">
        <v>40407</v>
      </c>
      <c r="B2611" s="5">
        <f t="shared" si="166"/>
        <v>8</v>
      </c>
      <c r="C2611" s="5">
        <f t="shared" si="167"/>
        <v>17</v>
      </c>
      <c r="D2611" s="5">
        <f t="shared" si="168"/>
        <v>3</v>
      </c>
      <c r="E2611" s="3">
        <v>32.49</v>
      </c>
      <c r="F2611">
        <f t="shared" si="169"/>
        <v>2.0735155513666469E-2</v>
      </c>
    </row>
    <row r="2612" spans="1:6" ht="15" thickBot="1" x14ac:dyDescent="0.35">
      <c r="A2612" s="2">
        <v>40408</v>
      </c>
      <c r="B2612" s="5">
        <f t="shared" si="166"/>
        <v>8</v>
      </c>
      <c r="C2612" s="5">
        <f t="shared" si="167"/>
        <v>18</v>
      </c>
      <c r="D2612" s="5">
        <f t="shared" si="168"/>
        <v>4</v>
      </c>
      <c r="E2612" s="3">
        <v>32.270000000000003</v>
      </c>
      <c r="F2612">
        <f t="shared" si="169"/>
        <v>-6.7713142505385921E-3</v>
      </c>
    </row>
    <row r="2613" spans="1:6" ht="15" thickBot="1" x14ac:dyDescent="0.35">
      <c r="A2613" s="2">
        <v>40409</v>
      </c>
      <c r="B2613" s="5">
        <f t="shared" si="166"/>
        <v>8</v>
      </c>
      <c r="C2613" s="5">
        <f t="shared" si="167"/>
        <v>19</v>
      </c>
      <c r="D2613" s="5">
        <f t="shared" si="168"/>
        <v>5</v>
      </c>
      <c r="E2613" s="3">
        <v>31.62</v>
      </c>
      <c r="F2613">
        <f t="shared" si="169"/>
        <v>-2.0142547257514784E-2</v>
      </c>
    </row>
    <row r="2614" spans="1:6" ht="15" thickBot="1" x14ac:dyDescent="0.35">
      <c r="A2614" s="2">
        <v>40410</v>
      </c>
      <c r="B2614" s="5">
        <f t="shared" si="166"/>
        <v>8</v>
      </c>
      <c r="C2614" s="5">
        <f t="shared" si="167"/>
        <v>20</v>
      </c>
      <c r="D2614" s="5">
        <f t="shared" si="168"/>
        <v>6</v>
      </c>
      <c r="E2614" s="3">
        <v>31.33</v>
      </c>
      <c r="F2614">
        <f t="shared" si="169"/>
        <v>-9.1714104996838304E-3</v>
      </c>
    </row>
    <row r="2615" spans="1:6" ht="15" thickBot="1" x14ac:dyDescent="0.35">
      <c r="A2615" s="2">
        <v>40413</v>
      </c>
      <c r="B2615" s="5">
        <f t="shared" si="166"/>
        <v>8</v>
      </c>
      <c r="C2615" s="5">
        <f t="shared" si="167"/>
        <v>23</v>
      </c>
      <c r="D2615" s="5">
        <f t="shared" si="168"/>
        <v>2</v>
      </c>
      <c r="E2615" s="3">
        <v>30.67</v>
      </c>
      <c r="F2615">
        <f t="shared" si="169"/>
        <v>-2.1066070858601873E-2</v>
      </c>
    </row>
    <row r="2616" spans="1:6" ht="15" thickBot="1" x14ac:dyDescent="0.35">
      <c r="A2616" s="2">
        <v>40414</v>
      </c>
      <c r="B2616" s="5">
        <f t="shared" si="166"/>
        <v>8</v>
      </c>
      <c r="C2616" s="5">
        <f t="shared" si="167"/>
        <v>24</v>
      </c>
      <c r="D2616" s="5">
        <f t="shared" si="168"/>
        <v>3</v>
      </c>
      <c r="E2616" s="3">
        <v>30.47</v>
      </c>
      <c r="F2616">
        <f t="shared" si="169"/>
        <v>-6.521030322791093E-3</v>
      </c>
    </row>
    <row r="2617" spans="1:6" ht="15" thickBot="1" x14ac:dyDescent="0.35">
      <c r="A2617" s="2">
        <v>40415</v>
      </c>
      <c r="B2617" s="5">
        <f t="shared" si="166"/>
        <v>8</v>
      </c>
      <c r="C2617" s="5">
        <f t="shared" si="167"/>
        <v>25</v>
      </c>
      <c r="D2617" s="5">
        <f t="shared" si="168"/>
        <v>4</v>
      </c>
      <c r="E2617" s="3">
        <v>30.77</v>
      </c>
      <c r="F2617">
        <f t="shared" si="169"/>
        <v>9.8457499179521075E-3</v>
      </c>
    </row>
    <row r="2618" spans="1:6" ht="15" thickBot="1" x14ac:dyDescent="0.35">
      <c r="A2618" s="2">
        <v>40416</v>
      </c>
      <c r="B2618" s="5">
        <f t="shared" si="166"/>
        <v>8</v>
      </c>
      <c r="C2618" s="5">
        <f t="shared" si="167"/>
        <v>26</v>
      </c>
      <c r="D2618" s="5">
        <f t="shared" si="168"/>
        <v>5</v>
      </c>
      <c r="E2618" s="3">
        <v>30.44</v>
      </c>
      <c r="F2618">
        <f t="shared" si="169"/>
        <v>-1.0724731881702903E-2</v>
      </c>
    </row>
    <row r="2619" spans="1:6" ht="15" thickBot="1" x14ac:dyDescent="0.35">
      <c r="A2619" s="2">
        <v>40417</v>
      </c>
      <c r="B2619" s="5">
        <f t="shared" si="166"/>
        <v>8</v>
      </c>
      <c r="C2619" s="5">
        <f t="shared" si="167"/>
        <v>27</v>
      </c>
      <c r="D2619" s="5">
        <f t="shared" si="168"/>
        <v>6</v>
      </c>
      <c r="E2619" s="3">
        <v>31.32</v>
      </c>
      <c r="F2619">
        <f t="shared" si="169"/>
        <v>2.8909329829172107E-2</v>
      </c>
    </row>
    <row r="2620" spans="1:6" ht="15" thickBot="1" x14ac:dyDescent="0.35">
      <c r="A2620" s="2">
        <v>40420</v>
      </c>
      <c r="B2620" s="5">
        <f t="shared" si="166"/>
        <v>8</v>
      </c>
      <c r="C2620" s="5">
        <f t="shared" si="167"/>
        <v>30</v>
      </c>
      <c r="D2620" s="5">
        <f t="shared" si="168"/>
        <v>2</v>
      </c>
      <c r="E2620" s="3">
        <v>30.41</v>
      </c>
      <c r="F2620">
        <f t="shared" si="169"/>
        <v>-2.9054916985951473E-2</v>
      </c>
    </row>
    <row r="2621" spans="1:6" ht="15" thickBot="1" x14ac:dyDescent="0.35">
      <c r="A2621" s="2">
        <v>40421</v>
      </c>
      <c r="B2621" s="5">
        <f t="shared" si="166"/>
        <v>8</v>
      </c>
      <c r="C2621" s="5">
        <f t="shared" si="167"/>
        <v>31</v>
      </c>
      <c r="D2621" s="5">
        <f t="shared" si="168"/>
        <v>3</v>
      </c>
      <c r="E2621" s="3">
        <v>29.93</v>
      </c>
      <c r="F2621">
        <f t="shared" si="169"/>
        <v>-1.5784281486353188E-2</v>
      </c>
    </row>
    <row r="2622" spans="1:6" ht="15" thickBot="1" x14ac:dyDescent="0.35">
      <c r="A2622" s="2">
        <v>40422</v>
      </c>
      <c r="B2622" s="5">
        <f t="shared" si="166"/>
        <v>9</v>
      </c>
      <c r="C2622" s="5">
        <f t="shared" si="167"/>
        <v>1</v>
      </c>
      <c r="D2622" s="5">
        <f t="shared" si="168"/>
        <v>4</v>
      </c>
      <c r="E2622" s="3">
        <v>29.93</v>
      </c>
      <c r="F2622">
        <f t="shared" si="169"/>
        <v>0</v>
      </c>
    </row>
    <row r="2623" spans="1:6" ht="15" thickBot="1" x14ac:dyDescent="0.35">
      <c r="A2623" s="2">
        <v>40423</v>
      </c>
      <c r="B2623" s="5">
        <f t="shared" si="166"/>
        <v>9</v>
      </c>
      <c r="C2623" s="5">
        <f t="shared" si="167"/>
        <v>2</v>
      </c>
      <c r="D2623" s="5">
        <f t="shared" si="168"/>
        <v>5</v>
      </c>
      <c r="E2623" s="3">
        <v>29.85</v>
      </c>
      <c r="F2623">
        <f t="shared" si="169"/>
        <v>-2.6729034413631239E-3</v>
      </c>
    </row>
    <row r="2624" spans="1:6" ht="15" thickBot="1" x14ac:dyDescent="0.35">
      <c r="A2624" s="2">
        <v>40424</v>
      </c>
      <c r="B2624" s="5">
        <f t="shared" si="166"/>
        <v>9</v>
      </c>
      <c r="C2624" s="5">
        <f t="shared" si="167"/>
        <v>3</v>
      </c>
      <c r="D2624" s="5">
        <f t="shared" si="168"/>
        <v>6</v>
      </c>
      <c r="E2624" s="3">
        <v>30.24</v>
      </c>
      <c r="F2624">
        <f t="shared" si="169"/>
        <v>1.3065326633165729E-2</v>
      </c>
    </row>
    <row r="2625" spans="1:6" ht="15" thickBot="1" x14ac:dyDescent="0.35">
      <c r="A2625" s="2">
        <v>40428</v>
      </c>
      <c r="B2625" s="5">
        <f t="shared" si="166"/>
        <v>9</v>
      </c>
      <c r="C2625" s="5">
        <f t="shared" si="167"/>
        <v>7</v>
      </c>
      <c r="D2625" s="5">
        <f t="shared" si="168"/>
        <v>3</v>
      </c>
      <c r="E2625" s="3">
        <v>29.89</v>
      </c>
      <c r="F2625">
        <f t="shared" si="169"/>
        <v>-1.1574074074074004E-2</v>
      </c>
    </row>
    <row r="2626" spans="1:6" ht="15" thickBot="1" x14ac:dyDescent="0.35">
      <c r="A2626" s="2">
        <v>40429</v>
      </c>
      <c r="B2626" s="5">
        <f t="shared" si="166"/>
        <v>9</v>
      </c>
      <c r="C2626" s="5">
        <f t="shared" si="167"/>
        <v>8</v>
      </c>
      <c r="D2626" s="5">
        <f t="shared" si="168"/>
        <v>4</v>
      </c>
      <c r="E2626" s="3">
        <v>29.95</v>
      </c>
      <c r="F2626">
        <f t="shared" si="169"/>
        <v>2.0073603211776085E-3</v>
      </c>
    </row>
    <row r="2627" spans="1:6" ht="15" thickBot="1" x14ac:dyDescent="0.35">
      <c r="A2627" s="2">
        <v>40430</v>
      </c>
      <c r="B2627" s="5">
        <f t="shared" ref="B2627:B2690" si="170">MONTH(A2627)</f>
        <v>9</v>
      </c>
      <c r="C2627" s="5">
        <f t="shared" ref="C2627:C2690" si="171">DAY(A2627)</f>
        <v>9</v>
      </c>
      <c r="D2627" s="5">
        <f t="shared" ref="D2627:D2690" si="172">WEEKDAY(A2627,1)</f>
        <v>5</v>
      </c>
      <c r="E2627" s="3">
        <v>30.06</v>
      </c>
      <c r="F2627">
        <f t="shared" si="169"/>
        <v>3.6727879799665921E-3</v>
      </c>
    </row>
    <row r="2628" spans="1:6" ht="15" thickBot="1" x14ac:dyDescent="0.35">
      <c r="A2628" s="2">
        <v>40431</v>
      </c>
      <c r="B2628" s="5">
        <f t="shared" si="170"/>
        <v>9</v>
      </c>
      <c r="C2628" s="5">
        <f t="shared" si="171"/>
        <v>10</v>
      </c>
      <c r="D2628" s="5">
        <f t="shared" si="172"/>
        <v>6</v>
      </c>
      <c r="E2628" s="3">
        <v>29.81</v>
      </c>
      <c r="F2628">
        <f t="shared" ref="F2628:F2691" si="173">(E2628-E2627)/E2627</f>
        <v>-8.3166999334664017E-3</v>
      </c>
    </row>
    <row r="2629" spans="1:6" ht="15" thickBot="1" x14ac:dyDescent="0.35">
      <c r="A2629" s="2">
        <v>40434</v>
      </c>
      <c r="B2629" s="5">
        <f t="shared" si="170"/>
        <v>9</v>
      </c>
      <c r="C2629" s="5">
        <f t="shared" si="171"/>
        <v>13</v>
      </c>
      <c r="D2629" s="5">
        <f t="shared" si="172"/>
        <v>2</v>
      </c>
      <c r="E2629" s="3">
        <v>30.56</v>
      </c>
      <c r="F2629">
        <f t="shared" si="173"/>
        <v>2.5159342502515936E-2</v>
      </c>
    </row>
    <row r="2630" spans="1:6" ht="15" thickBot="1" x14ac:dyDescent="0.35">
      <c r="A2630" s="2">
        <v>40435</v>
      </c>
      <c r="B2630" s="5">
        <f t="shared" si="170"/>
        <v>9</v>
      </c>
      <c r="C2630" s="5">
        <f t="shared" si="171"/>
        <v>14</v>
      </c>
      <c r="D2630" s="5">
        <f t="shared" si="172"/>
        <v>3</v>
      </c>
      <c r="E2630" s="3">
        <v>31.01</v>
      </c>
      <c r="F2630">
        <f t="shared" si="173"/>
        <v>1.472513089005245E-2</v>
      </c>
    </row>
    <row r="2631" spans="1:6" ht="15" thickBot="1" x14ac:dyDescent="0.35">
      <c r="A2631" s="2">
        <v>40436</v>
      </c>
      <c r="B2631" s="5">
        <f t="shared" si="170"/>
        <v>9</v>
      </c>
      <c r="C2631" s="5">
        <f t="shared" si="171"/>
        <v>15</v>
      </c>
      <c r="D2631" s="5">
        <f t="shared" si="172"/>
        <v>4</v>
      </c>
      <c r="E2631" s="3">
        <v>31.48</v>
      </c>
      <c r="F2631">
        <f t="shared" si="173"/>
        <v>1.5156401160915796E-2</v>
      </c>
    </row>
    <row r="2632" spans="1:6" ht="15" thickBot="1" x14ac:dyDescent="0.35">
      <c r="A2632" s="2">
        <v>40437</v>
      </c>
      <c r="B2632" s="5">
        <f t="shared" si="170"/>
        <v>9</v>
      </c>
      <c r="C2632" s="5">
        <f t="shared" si="171"/>
        <v>16</v>
      </c>
      <c r="D2632" s="5">
        <f t="shared" si="172"/>
        <v>5</v>
      </c>
      <c r="E2632" s="3">
        <v>31.14</v>
      </c>
      <c r="F2632">
        <f t="shared" si="173"/>
        <v>-1.0800508259212194E-2</v>
      </c>
    </row>
    <row r="2633" spans="1:6" ht="15" thickBot="1" x14ac:dyDescent="0.35">
      <c r="A2633" s="2">
        <v>40438</v>
      </c>
      <c r="B2633" s="5">
        <f t="shared" si="170"/>
        <v>9</v>
      </c>
      <c r="C2633" s="5">
        <f t="shared" si="171"/>
        <v>17</v>
      </c>
      <c r="D2633" s="5">
        <f t="shared" si="172"/>
        <v>6</v>
      </c>
      <c r="E2633" s="3">
        <v>31.29</v>
      </c>
      <c r="F2633">
        <f t="shared" si="173"/>
        <v>4.8169556840076616E-3</v>
      </c>
    </row>
    <row r="2634" spans="1:6" ht="15" thickBot="1" x14ac:dyDescent="0.35">
      <c r="A2634" s="2">
        <v>40441</v>
      </c>
      <c r="B2634" s="5">
        <f t="shared" si="170"/>
        <v>9</v>
      </c>
      <c r="C2634" s="5">
        <f t="shared" si="171"/>
        <v>20</v>
      </c>
      <c r="D2634" s="5">
        <f t="shared" si="172"/>
        <v>2</v>
      </c>
      <c r="E2634" s="3">
        <v>32.1</v>
      </c>
      <c r="F2634">
        <f t="shared" si="173"/>
        <v>2.5886864813039381E-2</v>
      </c>
    </row>
    <row r="2635" spans="1:6" ht="15" thickBot="1" x14ac:dyDescent="0.35">
      <c r="A2635" s="2">
        <v>40442</v>
      </c>
      <c r="B2635" s="5">
        <f t="shared" si="170"/>
        <v>9</v>
      </c>
      <c r="C2635" s="5">
        <f t="shared" si="171"/>
        <v>21</v>
      </c>
      <c r="D2635" s="5">
        <f t="shared" si="172"/>
        <v>3</v>
      </c>
      <c r="E2635" s="3">
        <v>31.88</v>
      </c>
      <c r="F2635">
        <f t="shared" si="173"/>
        <v>-6.8535825545172086E-3</v>
      </c>
    </row>
    <row r="2636" spans="1:6" ht="15" thickBot="1" x14ac:dyDescent="0.35">
      <c r="A2636" s="2">
        <v>40443</v>
      </c>
      <c r="B2636" s="5">
        <f t="shared" si="170"/>
        <v>9</v>
      </c>
      <c r="C2636" s="5">
        <f t="shared" si="171"/>
        <v>22</v>
      </c>
      <c r="D2636" s="5">
        <f t="shared" si="172"/>
        <v>4</v>
      </c>
      <c r="E2636" s="3">
        <v>31.1</v>
      </c>
      <c r="F2636">
        <f t="shared" si="173"/>
        <v>-2.4466750313676212E-2</v>
      </c>
    </row>
    <row r="2637" spans="1:6" ht="15" thickBot="1" x14ac:dyDescent="0.35">
      <c r="A2637" s="2">
        <v>40444</v>
      </c>
      <c r="B2637" s="5">
        <f t="shared" si="170"/>
        <v>9</v>
      </c>
      <c r="C2637" s="5">
        <f t="shared" si="171"/>
        <v>23</v>
      </c>
      <c r="D2637" s="5">
        <f t="shared" si="172"/>
        <v>5</v>
      </c>
      <c r="E2637" s="3">
        <v>30.64</v>
      </c>
      <c r="F2637">
        <f t="shared" si="173"/>
        <v>-1.4790996784565942E-2</v>
      </c>
    </row>
    <row r="2638" spans="1:6" ht="15" thickBot="1" x14ac:dyDescent="0.35">
      <c r="A2638" s="2">
        <v>40445</v>
      </c>
      <c r="B2638" s="5">
        <f t="shared" si="170"/>
        <v>9</v>
      </c>
      <c r="C2638" s="5">
        <f t="shared" si="171"/>
        <v>24</v>
      </c>
      <c r="D2638" s="5">
        <f t="shared" si="172"/>
        <v>6</v>
      </c>
      <c r="E2638" s="3">
        <v>31.67</v>
      </c>
      <c r="F2638">
        <f t="shared" si="173"/>
        <v>3.3616187989556172E-2</v>
      </c>
    </row>
    <row r="2639" spans="1:6" ht="15" thickBot="1" x14ac:dyDescent="0.35">
      <c r="A2639" s="2">
        <v>40448</v>
      </c>
      <c r="B2639" s="5">
        <f t="shared" si="170"/>
        <v>9</v>
      </c>
      <c r="C2639" s="5">
        <f t="shared" si="171"/>
        <v>27</v>
      </c>
      <c r="D2639" s="5">
        <f t="shared" si="172"/>
        <v>2</v>
      </c>
      <c r="E2639" s="3">
        <v>31.76</v>
      </c>
      <c r="F2639">
        <f t="shared" si="173"/>
        <v>2.8418061256709772E-3</v>
      </c>
    </row>
    <row r="2640" spans="1:6" ht="15" thickBot="1" x14ac:dyDescent="0.35">
      <c r="A2640" s="2">
        <v>40449</v>
      </c>
      <c r="B2640" s="5">
        <f t="shared" si="170"/>
        <v>9</v>
      </c>
      <c r="C2640" s="5">
        <f t="shared" si="171"/>
        <v>28</v>
      </c>
      <c r="D2640" s="5">
        <f t="shared" si="172"/>
        <v>3</v>
      </c>
      <c r="E2640" s="3">
        <v>32.14</v>
      </c>
      <c r="F2640">
        <f t="shared" si="173"/>
        <v>1.1964735516372765E-2</v>
      </c>
    </row>
    <row r="2641" spans="1:6" ht="15" thickBot="1" x14ac:dyDescent="0.35">
      <c r="A2641" s="2">
        <v>40450</v>
      </c>
      <c r="B2641" s="5">
        <f t="shared" si="170"/>
        <v>9</v>
      </c>
      <c r="C2641" s="5">
        <f t="shared" si="171"/>
        <v>29</v>
      </c>
      <c r="D2641" s="5">
        <f t="shared" si="172"/>
        <v>4</v>
      </c>
      <c r="E2641" s="3">
        <v>32.24</v>
      </c>
      <c r="F2641">
        <f t="shared" si="173"/>
        <v>3.1113876789048357E-3</v>
      </c>
    </row>
    <row r="2642" spans="1:6" ht="15" thickBot="1" x14ac:dyDescent="0.35">
      <c r="A2642" s="2">
        <v>40451</v>
      </c>
      <c r="B2642" s="5">
        <f t="shared" si="170"/>
        <v>9</v>
      </c>
      <c r="C2642" s="5">
        <f t="shared" si="171"/>
        <v>30</v>
      </c>
      <c r="D2642" s="5">
        <f t="shared" si="172"/>
        <v>5</v>
      </c>
      <c r="E2642" s="3">
        <v>32.18</v>
      </c>
      <c r="F2642">
        <f t="shared" si="173"/>
        <v>-1.8610421836228993E-3</v>
      </c>
    </row>
    <row r="2643" spans="1:6" ht="15" thickBot="1" x14ac:dyDescent="0.35">
      <c r="A2643" s="2">
        <v>40452</v>
      </c>
      <c r="B2643" s="5">
        <f t="shared" si="170"/>
        <v>10</v>
      </c>
      <c r="C2643" s="5">
        <f t="shared" si="171"/>
        <v>1</v>
      </c>
      <c r="D2643" s="5">
        <f t="shared" si="172"/>
        <v>6</v>
      </c>
      <c r="E2643" s="3">
        <v>32.47</v>
      </c>
      <c r="F2643">
        <f t="shared" si="173"/>
        <v>9.0118085767557227E-3</v>
      </c>
    </row>
    <row r="2644" spans="1:6" ht="15" thickBot="1" x14ac:dyDescent="0.35">
      <c r="A2644" s="2">
        <v>40455</v>
      </c>
      <c r="B2644" s="5">
        <f t="shared" si="170"/>
        <v>10</v>
      </c>
      <c r="C2644" s="5">
        <f t="shared" si="171"/>
        <v>4</v>
      </c>
      <c r="D2644" s="5">
        <f t="shared" si="172"/>
        <v>2</v>
      </c>
      <c r="E2644" s="3">
        <v>32.22</v>
      </c>
      <c r="F2644">
        <f t="shared" si="173"/>
        <v>-7.6994148444718205E-3</v>
      </c>
    </row>
    <row r="2645" spans="1:6" ht="15" thickBot="1" x14ac:dyDescent="0.35">
      <c r="A2645" s="2">
        <v>40456</v>
      </c>
      <c r="B2645" s="5">
        <f t="shared" si="170"/>
        <v>10</v>
      </c>
      <c r="C2645" s="5">
        <f t="shared" si="171"/>
        <v>5</v>
      </c>
      <c r="D2645" s="5">
        <f t="shared" si="172"/>
        <v>3</v>
      </c>
      <c r="E2645" s="3">
        <v>33.72</v>
      </c>
      <c r="F2645">
        <f t="shared" si="173"/>
        <v>4.6554934823091247E-2</v>
      </c>
    </row>
    <row r="2646" spans="1:6" ht="15" thickBot="1" x14ac:dyDescent="0.35">
      <c r="A2646" s="2">
        <v>40457</v>
      </c>
      <c r="B2646" s="5">
        <f t="shared" si="170"/>
        <v>10</v>
      </c>
      <c r="C2646" s="5">
        <f t="shared" si="171"/>
        <v>6</v>
      </c>
      <c r="D2646" s="5">
        <f t="shared" si="172"/>
        <v>4</v>
      </c>
      <c r="E2646" s="3">
        <v>33.270000000000003</v>
      </c>
      <c r="F2646">
        <f t="shared" si="173"/>
        <v>-1.334519572953724E-2</v>
      </c>
    </row>
    <row r="2647" spans="1:6" ht="15" thickBot="1" x14ac:dyDescent="0.35">
      <c r="A2647" s="2">
        <v>40458</v>
      </c>
      <c r="B2647" s="5">
        <f t="shared" si="170"/>
        <v>10</v>
      </c>
      <c r="C2647" s="5">
        <f t="shared" si="171"/>
        <v>7</v>
      </c>
      <c r="D2647" s="5">
        <f t="shared" si="172"/>
        <v>5</v>
      </c>
      <c r="E2647" s="3">
        <v>33.21</v>
      </c>
      <c r="F2647">
        <f t="shared" si="173"/>
        <v>-1.8034265103697707E-3</v>
      </c>
    </row>
    <row r="2648" spans="1:6" ht="15" thickBot="1" x14ac:dyDescent="0.35">
      <c r="A2648" s="2">
        <v>40459</v>
      </c>
      <c r="B2648" s="5">
        <f t="shared" si="170"/>
        <v>10</v>
      </c>
      <c r="C2648" s="5">
        <f t="shared" si="171"/>
        <v>8</v>
      </c>
      <c r="D2648" s="5">
        <f t="shared" si="172"/>
        <v>6</v>
      </c>
      <c r="E2648" s="3">
        <v>33.31</v>
      </c>
      <c r="F2648">
        <f t="shared" si="173"/>
        <v>3.0111412225233792E-3</v>
      </c>
    </row>
    <row r="2649" spans="1:6" ht="15" thickBot="1" x14ac:dyDescent="0.35">
      <c r="A2649" s="2">
        <v>40462</v>
      </c>
      <c r="B2649" s="5">
        <f t="shared" si="170"/>
        <v>10</v>
      </c>
      <c r="C2649" s="5">
        <f t="shared" si="171"/>
        <v>11</v>
      </c>
      <c r="D2649" s="5">
        <f t="shared" si="172"/>
        <v>2</v>
      </c>
      <c r="E2649" s="3">
        <v>33.35</v>
      </c>
      <c r="F2649">
        <f t="shared" si="173"/>
        <v>1.2008405884118627E-3</v>
      </c>
    </row>
    <row r="2650" spans="1:6" ht="15" thickBot="1" x14ac:dyDescent="0.35">
      <c r="A2650" s="2">
        <v>40463</v>
      </c>
      <c r="B2650" s="5">
        <f t="shared" si="170"/>
        <v>10</v>
      </c>
      <c r="C2650" s="5">
        <f t="shared" si="171"/>
        <v>12</v>
      </c>
      <c r="D2650" s="5">
        <f t="shared" si="172"/>
        <v>3</v>
      </c>
      <c r="E2650" s="3">
        <v>33.270000000000003</v>
      </c>
      <c r="F2650">
        <f t="shared" si="173"/>
        <v>-2.3988005997000986E-3</v>
      </c>
    </row>
    <row r="2651" spans="1:6" ht="15" thickBot="1" x14ac:dyDescent="0.35">
      <c r="A2651" s="2">
        <v>40464</v>
      </c>
      <c r="B2651" s="5">
        <f t="shared" si="170"/>
        <v>10</v>
      </c>
      <c r="C2651" s="5">
        <f t="shared" si="171"/>
        <v>13</v>
      </c>
      <c r="D2651" s="5">
        <f t="shared" si="172"/>
        <v>4</v>
      </c>
      <c r="E2651" s="3">
        <v>33.86</v>
      </c>
      <c r="F2651">
        <f t="shared" si="173"/>
        <v>1.7733694018635296E-2</v>
      </c>
    </row>
    <row r="2652" spans="1:6" ht="15" thickBot="1" x14ac:dyDescent="0.35">
      <c r="A2652" s="2">
        <v>40465</v>
      </c>
      <c r="B2652" s="5">
        <f t="shared" si="170"/>
        <v>10</v>
      </c>
      <c r="C2652" s="5">
        <f t="shared" si="171"/>
        <v>14</v>
      </c>
      <c r="D2652" s="5">
        <f t="shared" si="172"/>
        <v>5</v>
      </c>
      <c r="E2652" s="3">
        <v>33.770000000000003</v>
      </c>
      <c r="F2652">
        <f t="shared" si="173"/>
        <v>-2.6580035440046165E-3</v>
      </c>
    </row>
    <row r="2653" spans="1:6" ht="15" thickBot="1" x14ac:dyDescent="0.35">
      <c r="A2653" s="2">
        <v>40466</v>
      </c>
      <c r="B2653" s="5">
        <f t="shared" si="170"/>
        <v>10</v>
      </c>
      <c r="C2653" s="5">
        <f t="shared" si="171"/>
        <v>15</v>
      </c>
      <c r="D2653" s="5">
        <f t="shared" si="172"/>
        <v>6</v>
      </c>
      <c r="E2653" s="3">
        <v>33.61</v>
      </c>
      <c r="F2653">
        <f t="shared" si="173"/>
        <v>-4.7379330766954006E-3</v>
      </c>
    </row>
    <row r="2654" spans="1:6" ht="15" thickBot="1" x14ac:dyDescent="0.35">
      <c r="A2654" s="2">
        <v>40469</v>
      </c>
      <c r="B2654" s="5">
        <f t="shared" si="170"/>
        <v>10</v>
      </c>
      <c r="C2654" s="5">
        <f t="shared" si="171"/>
        <v>18</v>
      </c>
      <c r="D2654" s="5">
        <f t="shared" si="172"/>
        <v>2</v>
      </c>
      <c r="E2654" s="3">
        <v>34.159999999999997</v>
      </c>
      <c r="F2654">
        <f t="shared" si="173"/>
        <v>1.6364177328176053E-2</v>
      </c>
    </row>
    <row r="2655" spans="1:6" ht="15" thickBot="1" x14ac:dyDescent="0.35">
      <c r="A2655" s="2">
        <v>40470</v>
      </c>
      <c r="B2655" s="5">
        <f t="shared" si="170"/>
        <v>10</v>
      </c>
      <c r="C2655" s="5">
        <f t="shared" si="171"/>
        <v>19</v>
      </c>
      <c r="D2655" s="5">
        <f t="shared" si="172"/>
        <v>3</v>
      </c>
      <c r="E2655" s="3">
        <v>34.700000000000003</v>
      </c>
      <c r="F2655">
        <f t="shared" si="173"/>
        <v>1.5807962529274189E-2</v>
      </c>
    </row>
    <row r="2656" spans="1:6" ht="15" thickBot="1" x14ac:dyDescent="0.35">
      <c r="A2656" s="2">
        <v>40471</v>
      </c>
      <c r="B2656" s="5">
        <f t="shared" si="170"/>
        <v>10</v>
      </c>
      <c r="C2656" s="5">
        <f t="shared" si="171"/>
        <v>20</v>
      </c>
      <c r="D2656" s="5">
        <f t="shared" si="172"/>
        <v>4</v>
      </c>
      <c r="E2656" s="3">
        <v>34.76</v>
      </c>
      <c r="F2656">
        <f t="shared" si="173"/>
        <v>1.7291066282419355E-3</v>
      </c>
    </row>
    <row r="2657" spans="1:6" ht="15" thickBot="1" x14ac:dyDescent="0.35">
      <c r="A2657" s="2">
        <v>40472</v>
      </c>
      <c r="B2657" s="5">
        <f t="shared" si="170"/>
        <v>10</v>
      </c>
      <c r="C2657" s="5">
        <f t="shared" si="171"/>
        <v>21</v>
      </c>
      <c r="D2657" s="5">
        <f t="shared" si="172"/>
        <v>5</v>
      </c>
      <c r="E2657" s="3">
        <v>34.93</v>
      </c>
      <c r="F2657">
        <f t="shared" si="173"/>
        <v>4.8906789413119024E-3</v>
      </c>
    </row>
    <row r="2658" spans="1:6" ht="15" thickBot="1" x14ac:dyDescent="0.35">
      <c r="A2658" s="2">
        <v>40473</v>
      </c>
      <c r="B2658" s="5">
        <f t="shared" si="170"/>
        <v>10</v>
      </c>
      <c r="C2658" s="5">
        <f t="shared" si="171"/>
        <v>22</v>
      </c>
      <c r="D2658" s="5">
        <f t="shared" si="172"/>
        <v>6</v>
      </c>
      <c r="E2658" s="3">
        <v>35.619999999999997</v>
      </c>
      <c r="F2658">
        <f t="shared" si="173"/>
        <v>1.9753793300887425E-2</v>
      </c>
    </row>
    <row r="2659" spans="1:6" ht="15" thickBot="1" x14ac:dyDescent="0.35">
      <c r="A2659" s="2">
        <v>40476</v>
      </c>
      <c r="B2659" s="5">
        <f t="shared" si="170"/>
        <v>10</v>
      </c>
      <c r="C2659" s="5">
        <f t="shared" si="171"/>
        <v>25</v>
      </c>
      <c r="D2659" s="5">
        <f t="shared" si="172"/>
        <v>2</v>
      </c>
      <c r="E2659" s="3">
        <v>36.31</v>
      </c>
      <c r="F2659">
        <f t="shared" si="173"/>
        <v>1.937113980909615E-2</v>
      </c>
    </row>
    <row r="2660" spans="1:6" ht="15" thickBot="1" x14ac:dyDescent="0.35">
      <c r="A2660" s="2">
        <v>40477</v>
      </c>
      <c r="B2660" s="5">
        <f t="shared" si="170"/>
        <v>10</v>
      </c>
      <c r="C2660" s="5">
        <f t="shared" si="171"/>
        <v>26</v>
      </c>
      <c r="D2660" s="5">
        <f t="shared" si="172"/>
        <v>3</v>
      </c>
      <c r="E2660" s="3">
        <v>36.299999999999997</v>
      </c>
      <c r="F2660">
        <f t="shared" si="173"/>
        <v>-2.7540622418080734E-4</v>
      </c>
    </row>
    <row r="2661" spans="1:6" ht="15" thickBot="1" x14ac:dyDescent="0.35">
      <c r="A2661" s="2">
        <v>40478</v>
      </c>
      <c r="B2661" s="5">
        <f t="shared" si="170"/>
        <v>10</v>
      </c>
      <c r="C2661" s="5">
        <f t="shared" si="171"/>
        <v>27</v>
      </c>
      <c r="D2661" s="5">
        <f t="shared" si="172"/>
        <v>4</v>
      </c>
      <c r="E2661" s="3">
        <v>37.18</v>
      </c>
      <c r="F2661">
        <f t="shared" si="173"/>
        <v>2.4242424242424315E-2</v>
      </c>
    </row>
    <row r="2662" spans="1:6" ht="15" thickBot="1" x14ac:dyDescent="0.35">
      <c r="A2662" s="2">
        <v>40479</v>
      </c>
      <c r="B2662" s="5">
        <f t="shared" si="170"/>
        <v>10</v>
      </c>
      <c r="C2662" s="5">
        <f t="shared" si="171"/>
        <v>28</v>
      </c>
      <c r="D2662" s="5">
        <f t="shared" si="172"/>
        <v>5</v>
      </c>
      <c r="E2662" s="3">
        <v>37.74</v>
      </c>
      <c r="F2662">
        <f t="shared" si="173"/>
        <v>1.506186121570743E-2</v>
      </c>
    </row>
    <row r="2663" spans="1:6" ht="15" thickBot="1" x14ac:dyDescent="0.35">
      <c r="A2663" s="2">
        <v>40480</v>
      </c>
      <c r="B2663" s="5">
        <f t="shared" si="170"/>
        <v>10</v>
      </c>
      <c r="C2663" s="5">
        <f t="shared" si="171"/>
        <v>29</v>
      </c>
      <c r="D2663" s="5">
        <f t="shared" si="172"/>
        <v>6</v>
      </c>
      <c r="E2663" s="3">
        <v>38.630000000000003</v>
      </c>
      <c r="F2663">
        <f t="shared" si="173"/>
        <v>2.3582405935347127E-2</v>
      </c>
    </row>
    <row r="2664" spans="1:6" ht="15" thickBot="1" x14ac:dyDescent="0.35">
      <c r="A2664" s="2">
        <v>40483</v>
      </c>
      <c r="B2664" s="5">
        <f t="shared" si="170"/>
        <v>11</v>
      </c>
      <c r="C2664" s="5">
        <f t="shared" si="171"/>
        <v>1</v>
      </c>
      <c r="D2664" s="5">
        <f t="shared" si="172"/>
        <v>2</v>
      </c>
      <c r="E2664" s="3">
        <v>39.03</v>
      </c>
      <c r="F2664">
        <f t="shared" si="173"/>
        <v>1.0354646647683111E-2</v>
      </c>
    </row>
    <row r="2665" spans="1:6" ht="15" thickBot="1" x14ac:dyDescent="0.35">
      <c r="A2665" s="2">
        <v>40484</v>
      </c>
      <c r="B2665" s="5">
        <f t="shared" si="170"/>
        <v>11</v>
      </c>
      <c r="C2665" s="5">
        <f t="shared" si="171"/>
        <v>2</v>
      </c>
      <c r="D2665" s="5">
        <f t="shared" si="172"/>
        <v>3</v>
      </c>
      <c r="E2665" s="3">
        <v>39.369999999999997</v>
      </c>
      <c r="F2665">
        <f t="shared" si="173"/>
        <v>8.7112477581346732E-3</v>
      </c>
    </row>
    <row r="2666" spans="1:6" ht="15" thickBot="1" x14ac:dyDescent="0.35">
      <c r="A2666" s="2">
        <v>40485</v>
      </c>
      <c r="B2666" s="5">
        <f t="shared" si="170"/>
        <v>11</v>
      </c>
      <c r="C2666" s="5">
        <f t="shared" si="171"/>
        <v>3</v>
      </c>
      <c r="D2666" s="5">
        <f t="shared" si="172"/>
        <v>4</v>
      </c>
      <c r="E2666" s="3">
        <v>40.31</v>
      </c>
      <c r="F2666">
        <f t="shared" si="173"/>
        <v>2.387604775209563E-2</v>
      </c>
    </row>
    <row r="2667" spans="1:6" ht="15" thickBot="1" x14ac:dyDescent="0.35">
      <c r="A2667" s="2">
        <v>40486</v>
      </c>
      <c r="B2667" s="5">
        <f t="shared" si="170"/>
        <v>11</v>
      </c>
      <c r="C2667" s="5">
        <f t="shared" si="171"/>
        <v>4</v>
      </c>
      <c r="D2667" s="5">
        <f t="shared" si="172"/>
        <v>5</v>
      </c>
      <c r="E2667" s="3">
        <v>41.41</v>
      </c>
      <c r="F2667">
        <f t="shared" si="173"/>
        <v>2.7288514016372965E-2</v>
      </c>
    </row>
    <row r="2668" spans="1:6" ht="15" thickBot="1" x14ac:dyDescent="0.35">
      <c r="A2668" s="2">
        <v>40487</v>
      </c>
      <c r="B2668" s="5">
        <f t="shared" si="170"/>
        <v>11</v>
      </c>
      <c r="C2668" s="5">
        <f t="shared" si="171"/>
        <v>5</v>
      </c>
      <c r="D2668" s="5">
        <f t="shared" si="172"/>
        <v>6</v>
      </c>
      <c r="E2668" s="3">
        <v>40.99</v>
      </c>
      <c r="F2668">
        <f t="shared" si="173"/>
        <v>-1.0142477662400257E-2</v>
      </c>
    </row>
    <row r="2669" spans="1:6" ht="15" thickBot="1" x14ac:dyDescent="0.35">
      <c r="A2669" s="2">
        <v>40490</v>
      </c>
      <c r="B2669" s="5">
        <f t="shared" si="170"/>
        <v>11</v>
      </c>
      <c r="C2669" s="5">
        <f t="shared" si="171"/>
        <v>8</v>
      </c>
      <c r="D2669" s="5">
        <f t="shared" si="172"/>
        <v>2</v>
      </c>
      <c r="E2669" s="3">
        <v>40.56</v>
      </c>
      <c r="F2669">
        <f t="shared" si="173"/>
        <v>-1.0490363503293479E-2</v>
      </c>
    </row>
    <row r="2670" spans="1:6" ht="15" thickBot="1" x14ac:dyDescent="0.35">
      <c r="A2670" s="2">
        <v>40491</v>
      </c>
      <c r="B2670" s="5">
        <f t="shared" si="170"/>
        <v>11</v>
      </c>
      <c r="C2670" s="5">
        <f t="shared" si="171"/>
        <v>9</v>
      </c>
      <c r="D2670" s="5">
        <f t="shared" si="172"/>
        <v>3</v>
      </c>
      <c r="E2670" s="3">
        <v>40.270000000000003</v>
      </c>
      <c r="F2670">
        <f t="shared" si="173"/>
        <v>-7.1499013806705898E-3</v>
      </c>
    </row>
    <row r="2671" spans="1:6" ht="15" thickBot="1" x14ac:dyDescent="0.35">
      <c r="A2671" s="2">
        <v>40492</v>
      </c>
      <c r="B2671" s="5">
        <f t="shared" si="170"/>
        <v>11</v>
      </c>
      <c r="C2671" s="5">
        <f t="shared" si="171"/>
        <v>10</v>
      </c>
      <c r="D2671" s="5">
        <f t="shared" si="172"/>
        <v>4</v>
      </c>
      <c r="E2671" s="3">
        <v>40.869999999999997</v>
      </c>
      <c r="F2671">
        <f t="shared" si="173"/>
        <v>1.4899428855227074E-2</v>
      </c>
    </row>
    <row r="2672" spans="1:6" ht="15" thickBot="1" x14ac:dyDescent="0.35">
      <c r="A2672" s="2">
        <v>40493</v>
      </c>
      <c r="B2672" s="5">
        <f t="shared" si="170"/>
        <v>11</v>
      </c>
      <c r="C2672" s="5">
        <f t="shared" si="171"/>
        <v>11</v>
      </c>
      <c r="D2672" s="5">
        <f t="shared" si="172"/>
        <v>5</v>
      </c>
      <c r="E2672" s="3">
        <v>40.03</v>
      </c>
      <c r="F2672">
        <f t="shared" si="173"/>
        <v>-2.0552972840714372E-2</v>
      </c>
    </row>
    <row r="2673" spans="1:6" ht="15" thickBot="1" x14ac:dyDescent="0.35">
      <c r="A2673" s="2">
        <v>40494</v>
      </c>
      <c r="B2673" s="5">
        <f t="shared" si="170"/>
        <v>11</v>
      </c>
      <c r="C2673" s="5">
        <f t="shared" si="171"/>
        <v>12</v>
      </c>
      <c r="D2673" s="5">
        <f t="shared" si="172"/>
        <v>6</v>
      </c>
      <c r="E2673" s="3">
        <v>40</v>
      </c>
      <c r="F2673">
        <f t="shared" si="173"/>
        <v>-7.4943792155885921E-4</v>
      </c>
    </row>
    <row r="2674" spans="1:6" ht="15" thickBot="1" x14ac:dyDescent="0.35">
      <c r="A2674" s="2">
        <v>40497</v>
      </c>
      <c r="B2674" s="5">
        <f t="shared" si="170"/>
        <v>11</v>
      </c>
      <c r="C2674" s="5">
        <f t="shared" si="171"/>
        <v>15</v>
      </c>
      <c r="D2674" s="5">
        <f t="shared" si="172"/>
        <v>2</v>
      </c>
      <c r="E2674" s="3">
        <v>40.1</v>
      </c>
      <c r="F2674">
        <f t="shared" si="173"/>
        <v>2.5000000000000356E-3</v>
      </c>
    </row>
    <row r="2675" spans="1:6" ht="15" thickBot="1" x14ac:dyDescent="0.35">
      <c r="A2675" s="2">
        <v>40498</v>
      </c>
      <c r="B2675" s="5">
        <f t="shared" si="170"/>
        <v>11</v>
      </c>
      <c r="C2675" s="5">
        <f t="shared" si="171"/>
        <v>16</v>
      </c>
      <c r="D2675" s="5">
        <f t="shared" si="172"/>
        <v>3</v>
      </c>
      <c r="E2675" s="3">
        <v>39.5</v>
      </c>
      <c r="F2675">
        <f t="shared" si="173"/>
        <v>-1.4962593516209511E-2</v>
      </c>
    </row>
    <row r="2676" spans="1:6" ht="15" thickBot="1" x14ac:dyDescent="0.35">
      <c r="A2676" s="2">
        <v>40499</v>
      </c>
      <c r="B2676" s="5">
        <f t="shared" si="170"/>
        <v>11</v>
      </c>
      <c r="C2676" s="5">
        <f t="shared" si="171"/>
        <v>17</v>
      </c>
      <c r="D2676" s="5">
        <f t="shared" si="172"/>
        <v>4</v>
      </c>
      <c r="E2676" s="3">
        <v>38.799999999999997</v>
      </c>
      <c r="F2676">
        <f t="shared" si="173"/>
        <v>-1.7721518987341846E-2</v>
      </c>
    </row>
    <row r="2677" spans="1:6" ht="15" thickBot="1" x14ac:dyDescent="0.35">
      <c r="A2677" s="2">
        <v>40500</v>
      </c>
      <c r="B2677" s="5">
        <f t="shared" si="170"/>
        <v>11</v>
      </c>
      <c r="C2677" s="5">
        <f t="shared" si="171"/>
        <v>18</v>
      </c>
      <c r="D2677" s="5">
        <f t="shared" si="172"/>
        <v>5</v>
      </c>
      <c r="E2677" s="3">
        <v>39.54</v>
      </c>
      <c r="F2677">
        <f t="shared" si="173"/>
        <v>1.9072164948453662E-2</v>
      </c>
    </row>
    <row r="2678" spans="1:6" ht="15" thickBot="1" x14ac:dyDescent="0.35">
      <c r="A2678" s="2">
        <v>40501</v>
      </c>
      <c r="B2678" s="5">
        <f t="shared" si="170"/>
        <v>11</v>
      </c>
      <c r="C2678" s="5">
        <f t="shared" si="171"/>
        <v>19</v>
      </c>
      <c r="D2678" s="5">
        <f t="shared" si="172"/>
        <v>6</v>
      </c>
      <c r="E2678" s="3">
        <v>40.200000000000003</v>
      </c>
      <c r="F2678">
        <f t="shared" si="173"/>
        <v>1.6691957511380973E-2</v>
      </c>
    </row>
    <row r="2679" spans="1:6" ht="15" thickBot="1" x14ac:dyDescent="0.35">
      <c r="A2679" s="2">
        <v>40504</v>
      </c>
      <c r="B2679" s="5">
        <f t="shared" si="170"/>
        <v>11</v>
      </c>
      <c r="C2679" s="5">
        <f t="shared" si="171"/>
        <v>22</v>
      </c>
      <c r="D2679" s="5">
        <f t="shared" si="172"/>
        <v>2</v>
      </c>
      <c r="E2679" s="3">
        <v>40.33</v>
      </c>
      <c r="F2679">
        <f t="shared" si="173"/>
        <v>3.2338308457710309E-3</v>
      </c>
    </row>
    <row r="2680" spans="1:6" ht="15" thickBot="1" x14ac:dyDescent="0.35">
      <c r="A2680" s="2">
        <v>40505</v>
      </c>
      <c r="B2680" s="5">
        <f t="shared" si="170"/>
        <v>11</v>
      </c>
      <c r="C2680" s="5">
        <f t="shared" si="171"/>
        <v>23</v>
      </c>
      <c r="D2680" s="5">
        <f t="shared" si="172"/>
        <v>3</v>
      </c>
      <c r="E2680" s="3">
        <v>39.840000000000003</v>
      </c>
      <c r="F2680">
        <f t="shared" si="173"/>
        <v>-1.2149764443342299E-2</v>
      </c>
    </row>
    <row r="2681" spans="1:6" ht="15" thickBot="1" x14ac:dyDescent="0.35">
      <c r="A2681" s="2">
        <v>40506</v>
      </c>
      <c r="B2681" s="5">
        <f t="shared" si="170"/>
        <v>11</v>
      </c>
      <c r="C2681" s="5">
        <f t="shared" si="171"/>
        <v>24</v>
      </c>
      <c r="D2681" s="5">
        <f t="shared" si="172"/>
        <v>4</v>
      </c>
      <c r="E2681" s="3">
        <v>40.42</v>
      </c>
      <c r="F2681">
        <f t="shared" si="173"/>
        <v>1.4558232931726863E-2</v>
      </c>
    </row>
    <row r="2682" spans="1:6" ht="15" thickBot="1" x14ac:dyDescent="0.35">
      <c r="A2682" s="2">
        <v>40508</v>
      </c>
      <c r="B2682" s="5">
        <f t="shared" si="170"/>
        <v>11</v>
      </c>
      <c r="C2682" s="5">
        <f t="shared" si="171"/>
        <v>26</v>
      </c>
      <c r="D2682" s="5">
        <f t="shared" si="172"/>
        <v>6</v>
      </c>
      <c r="E2682" s="3">
        <v>40.090000000000003</v>
      </c>
      <c r="F2682">
        <f t="shared" si="173"/>
        <v>-8.1642751113309812E-3</v>
      </c>
    </row>
    <row r="2683" spans="1:6" ht="15" thickBot="1" x14ac:dyDescent="0.35">
      <c r="A2683" s="2">
        <v>40511</v>
      </c>
      <c r="B2683" s="5">
        <f t="shared" si="170"/>
        <v>11</v>
      </c>
      <c r="C2683" s="5">
        <f t="shared" si="171"/>
        <v>29</v>
      </c>
      <c r="D2683" s="5">
        <f t="shared" si="172"/>
        <v>2</v>
      </c>
      <c r="E2683" s="3">
        <v>39.58</v>
      </c>
      <c r="F2683">
        <f t="shared" si="173"/>
        <v>-1.2721376901970692E-2</v>
      </c>
    </row>
    <row r="2684" spans="1:6" ht="15" thickBot="1" x14ac:dyDescent="0.35">
      <c r="A2684" s="2">
        <v>40512</v>
      </c>
      <c r="B2684" s="5">
        <f t="shared" si="170"/>
        <v>11</v>
      </c>
      <c r="C2684" s="5">
        <f t="shared" si="171"/>
        <v>30</v>
      </c>
      <c r="D2684" s="5">
        <f t="shared" si="172"/>
        <v>3</v>
      </c>
      <c r="E2684" s="3">
        <v>39.47</v>
      </c>
      <c r="F2684">
        <f t="shared" si="173"/>
        <v>-2.7791814047498594E-3</v>
      </c>
    </row>
    <row r="2685" spans="1:6" ht="15" thickBot="1" x14ac:dyDescent="0.35">
      <c r="A2685" s="2">
        <v>40513</v>
      </c>
      <c r="B2685" s="5">
        <f t="shared" si="170"/>
        <v>12</v>
      </c>
      <c r="C2685" s="5">
        <f t="shared" si="171"/>
        <v>1</v>
      </c>
      <c r="D2685" s="5">
        <f t="shared" si="172"/>
        <v>4</v>
      </c>
      <c r="E2685" s="3">
        <v>41.51</v>
      </c>
      <c r="F2685">
        <f t="shared" si="173"/>
        <v>5.1684823916898888E-2</v>
      </c>
    </row>
    <row r="2686" spans="1:6" ht="15" thickBot="1" x14ac:dyDescent="0.35">
      <c r="A2686" s="2">
        <v>40514</v>
      </c>
      <c r="B2686" s="5">
        <f t="shared" si="170"/>
        <v>12</v>
      </c>
      <c r="C2686" s="5">
        <f t="shared" si="171"/>
        <v>2</v>
      </c>
      <c r="D2686" s="5">
        <f t="shared" si="172"/>
        <v>5</v>
      </c>
      <c r="E2686" s="3">
        <v>40.770000000000003</v>
      </c>
      <c r="F2686">
        <f t="shared" si="173"/>
        <v>-1.7827029631413995E-2</v>
      </c>
    </row>
    <row r="2687" spans="1:6" ht="15" thickBot="1" x14ac:dyDescent="0.35">
      <c r="A2687" s="2">
        <v>40515</v>
      </c>
      <c r="B2687" s="5">
        <f t="shared" si="170"/>
        <v>12</v>
      </c>
      <c r="C2687" s="5">
        <f t="shared" si="171"/>
        <v>3</v>
      </c>
      <c r="D2687" s="5">
        <f t="shared" si="172"/>
        <v>6</v>
      </c>
      <c r="E2687" s="3">
        <v>40.5</v>
      </c>
      <c r="F2687">
        <f t="shared" si="173"/>
        <v>-6.6225165562914671E-3</v>
      </c>
    </row>
    <row r="2688" spans="1:6" ht="15" thickBot="1" x14ac:dyDescent="0.35">
      <c r="A2688" s="2">
        <v>40518</v>
      </c>
      <c r="B2688" s="5">
        <f t="shared" si="170"/>
        <v>12</v>
      </c>
      <c r="C2688" s="5">
        <f t="shared" si="171"/>
        <v>6</v>
      </c>
      <c r="D2688" s="5">
        <f t="shared" si="172"/>
        <v>2</v>
      </c>
      <c r="E2688" s="3">
        <v>39.97</v>
      </c>
      <c r="F2688">
        <f t="shared" si="173"/>
        <v>-1.3086419753086448E-2</v>
      </c>
    </row>
    <row r="2689" spans="1:6" ht="15" thickBot="1" x14ac:dyDescent="0.35">
      <c r="A2689" s="2">
        <v>40519</v>
      </c>
      <c r="B2689" s="5">
        <f t="shared" si="170"/>
        <v>12</v>
      </c>
      <c r="C2689" s="5">
        <f t="shared" si="171"/>
        <v>7</v>
      </c>
      <c r="D2689" s="5">
        <f t="shared" si="172"/>
        <v>3</v>
      </c>
      <c r="E2689" s="3">
        <v>39.869999999999997</v>
      </c>
      <c r="F2689">
        <f t="shared" si="173"/>
        <v>-2.5018764073055149E-3</v>
      </c>
    </row>
    <row r="2690" spans="1:6" ht="15" thickBot="1" x14ac:dyDescent="0.35">
      <c r="A2690" s="2">
        <v>40520</v>
      </c>
      <c r="B2690" s="5">
        <f t="shared" si="170"/>
        <v>12</v>
      </c>
      <c r="C2690" s="5">
        <f t="shared" si="171"/>
        <v>8</v>
      </c>
      <c r="D2690" s="5">
        <f t="shared" si="172"/>
        <v>4</v>
      </c>
      <c r="E2690" s="3">
        <v>40.049999999999997</v>
      </c>
      <c r="F2690">
        <f t="shared" si="173"/>
        <v>4.5146726862302419E-3</v>
      </c>
    </row>
    <row r="2691" spans="1:6" ht="15" thickBot="1" x14ac:dyDescent="0.35">
      <c r="A2691" s="2">
        <v>40521</v>
      </c>
      <c r="B2691" s="5">
        <f t="shared" ref="B2691:B2754" si="174">MONTH(A2691)</f>
        <v>12</v>
      </c>
      <c r="C2691" s="5">
        <f t="shared" ref="C2691:C2754" si="175">DAY(A2691)</f>
        <v>9</v>
      </c>
      <c r="D2691" s="5">
        <f t="shared" ref="D2691:D2754" si="176">WEEKDAY(A2691,1)</f>
        <v>5</v>
      </c>
      <c r="E2691" s="3">
        <v>40.5</v>
      </c>
      <c r="F2691">
        <f t="shared" si="173"/>
        <v>1.1235955056179848E-2</v>
      </c>
    </row>
    <row r="2692" spans="1:6" ht="15" thickBot="1" x14ac:dyDescent="0.35">
      <c r="A2692" s="2">
        <v>40522</v>
      </c>
      <c r="B2692" s="5">
        <f t="shared" si="174"/>
        <v>12</v>
      </c>
      <c r="C2692" s="5">
        <f t="shared" si="175"/>
        <v>10</v>
      </c>
      <c r="D2692" s="5">
        <f t="shared" si="176"/>
        <v>6</v>
      </c>
      <c r="E2692" s="3">
        <v>41.24</v>
      </c>
      <c r="F2692">
        <f t="shared" ref="F2692:F2755" si="177">(E2692-E2691)/E2691</f>
        <v>1.8271604938271655E-2</v>
      </c>
    </row>
    <row r="2693" spans="1:6" ht="15" thickBot="1" x14ac:dyDescent="0.35">
      <c r="A2693" s="2">
        <v>40525</v>
      </c>
      <c r="B2693" s="5">
        <f t="shared" si="174"/>
        <v>12</v>
      </c>
      <c r="C2693" s="5">
        <f t="shared" si="175"/>
        <v>13</v>
      </c>
      <c r="D2693" s="5">
        <f t="shared" si="176"/>
        <v>2</v>
      </c>
      <c r="E2693" s="3">
        <v>41.62</v>
      </c>
      <c r="F2693">
        <f t="shared" si="177"/>
        <v>9.2143549951502288E-3</v>
      </c>
    </row>
    <row r="2694" spans="1:6" ht="15" thickBot="1" x14ac:dyDescent="0.35">
      <c r="A2694" s="2">
        <v>40526</v>
      </c>
      <c r="B2694" s="5">
        <f t="shared" si="174"/>
        <v>12</v>
      </c>
      <c r="C2694" s="5">
        <f t="shared" si="175"/>
        <v>14</v>
      </c>
      <c r="D2694" s="5">
        <f t="shared" si="176"/>
        <v>3</v>
      </c>
      <c r="E2694" s="3">
        <v>42.04</v>
      </c>
      <c r="F2694">
        <f t="shared" si="177"/>
        <v>1.0091302258529595E-2</v>
      </c>
    </row>
    <row r="2695" spans="1:6" ht="15" thickBot="1" x14ac:dyDescent="0.35">
      <c r="A2695" s="2">
        <v>40527</v>
      </c>
      <c r="B2695" s="5">
        <f t="shared" si="174"/>
        <v>12</v>
      </c>
      <c r="C2695" s="5">
        <f t="shared" si="175"/>
        <v>15</v>
      </c>
      <c r="D2695" s="5">
        <f t="shared" si="176"/>
        <v>4</v>
      </c>
      <c r="E2695" s="3">
        <v>41.89</v>
      </c>
      <c r="F2695">
        <f t="shared" si="177"/>
        <v>-3.5680304471931157E-3</v>
      </c>
    </row>
    <row r="2696" spans="1:6" ht="15" thickBot="1" x14ac:dyDescent="0.35">
      <c r="A2696" s="2">
        <v>40528</v>
      </c>
      <c r="B2696" s="5">
        <f t="shared" si="174"/>
        <v>12</v>
      </c>
      <c r="C2696" s="5">
        <f t="shared" si="175"/>
        <v>16</v>
      </c>
      <c r="D2696" s="5">
        <f t="shared" si="176"/>
        <v>5</v>
      </c>
      <c r="E2696" s="3">
        <v>42.06</v>
      </c>
      <c r="F2696">
        <f t="shared" si="177"/>
        <v>4.058247791835801E-3</v>
      </c>
    </row>
    <row r="2697" spans="1:6" ht="15" thickBot="1" x14ac:dyDescent="0.35">
      <c r="A2697" s="2">
        <v>40529</v>
      </c>
      <c r="B2697" s="5">
        <f t="shared" si="174"/>
        <v>12</v>
      </c>
      <c r="C2697" s="5">
        <f t="shared" si="175"/>
        <v>17</v>
      </c>
      <c r="D2697" s="5">
        <f t="shared" si="176"/>
        <v>6</v>
      </c>
      <c r="E2697" s="3">
        <v>42.38</v>
      </c>
      <c r="F2697">
        <f t="shared" si="177"/>
        <v>7.608178792201623E-3</v>
      </c>
    </row>
    <row r="2698" spans="1:6" ht="15" thickBot="1" x14ac:dyDescent="0.35">
      <c r="A2698" s="2">
        <v>40532</v>
      </c>
      <c r="B2698" s="5">
        <f t="shared" si="174"/>
        <v>12</v>
      </c>
      <c r="C2698" s="5">
        <f t="shared" si="175"/>
        <v>20</v>
      </c>
      <c r="D2698" s="5">
        <f t="shared" si="176"/>
        <v>2</v>
      </c>
      <c r="E2698" s="3">
        <v>42.57</v>
      </c>
      <c r="F2698">
        <f t="shared" si="177"/>
        <v>4.4832468145351041E-3</v>
      </c>
    </row>
    <row r="2699" spans="1:6" ht="15" thickBot="1" x14ac:dyDescent="0.35">
      <c r="A2699" s="2">
        <v>40533</v>
      </c>
      <c r="B2699" s="5">
        <f t="shared" si="174"/>
        <v>12</v>
      </c>
      <c r="C2699" s="5">
        <f t="shared" si="175"/>
        <v>21</v>
      </c>
      <c r="D2699" s="5">
        <f t="shared" si="176"/>
        <v>3</v>
      </c>
      <c r="E2699" s="3">
        <v>42.49</v>
      </c>
      <c r="F2699">
        <f t="shared" si="177"/>
        <v>-1.8792576932111415E-3</v>
      </c>
    </row>
    <row r="2700" spans="1:6" ht="15" thickBot="1" x14ac:dyDescent="0.35">
      <c r="A2700" s="2">
        <v>40534</v>
      </c>
      <c r="B2700" s="5">
        <f t="shared" si="174"/>
        <v>12</v>
      </c>
      <c r="C2700" s="5">
        <f t="shared" si="175"/>
        <v>22</v>
      </c>
      <c r="D2700" s="5">
        <f t="shared" si="176"/>
        <v>4</v>
      </c>
      <c r="E2700" s="3">
        <v>42.38</v>
      </c>
      <c r="F2700">
        <f t="shared" si="177"/>
        <v>-2.5888444339844533E-3</v>
      </c>
    </row>
    <row r="2701" spans="1:6" ht="15" thickBot="1" x14ac:dyDescent="0.35">
      <c r="A2701" s="2">
        <v>40535</v>
      </c>
      <c r="B2701" s="5">
        <f t="shared" si="174"/>
        <v>12</v>
      </c>
      <c r="C2701" s="5">
        <f t="shared" si="175"/>
        <v>23</v>
      </c>
      <c r="D2701" s="5">
        <f t="shared" si="176"/>
        <v>5</v>
      </c>
      <c r="E2701" s="3">
        <v>42.365000000000002</v>
      </c>
      <c r="F2701">
        <f t="shared" si="177"/>
        <v>-3.5394053798963116E-4</v>
      </c>
    </row>
    <row r="2702" spans="1:6" ht="15" thickBot="1" x14ac:dyDescent="0.35">
      <c r="A2702" s="2">
        <v>40539</v>
      </c>
      <c r="B2702" s="5">
        <f t="shared" si="174"/>
        <v>12</v>
      </c>
      <c r="C2702" s="5">
        <f t="shared" si="175"/>
        <v>27</v>
      </c>
      <c r="D2702" s="5">
        <f t="shared" si="176"/>
        <v>2</v>
      </c>
      <c r="E2702" s="3">
        <v>42.8</v>
      </c>
      <c r="F2702">
        <f t="shared" si="177"/>
        <v>1.0267909831228494E-2</v>
      </c>
    </row>
    <row r="2703" spans="1:6" ht="15" thickBot="1" x14ac:dyDescent="0.35">
      <c r="A2703" s="2">
        <v>40540</v>
      </c>
      <c r="B2703" s="5">
        <f t="shared" si="174"/>
        <v>12</v>
      </c>
      <c r="C2703" s="5">
        <f t="shared" si="175"/>
        <v>28</v>
      </c>
      <c r="D2703" s="5">
        <f t="shared" si="176"/>
        <v>3</v>
      </c>
      <c r="E2703" s="3">
        <v>42.31</v>
      </c>
      <c r="F2703">
        <f t="shared" si="177"/>
        <v>-1.1448598130841002E-2</v>
      </c>
    </row>
    <row r="2704" spans="1:6" ht="15" thickBot="1" x14ac:dyDescent="0.35">
      <c r="A2704" s="2">
        <v>40541</v>
      </c>
      <c r="B2704" s="5">
        <f t="shared" si="174"/>
        <v>12</v>
      </c>
      <c r="C2704" s="5">
        <f t="shared" si="175"/>
        <v>29</v>
      </c>
      <c r="D2704" s="5">
        <f t="shared" si="176"/>
        <v>4</v>
      </c>
      <c r="E2704" s="3">
        <v>42.36</v>
      </c>
      <c r="F2704">
        <f t="shared" si="177"/>
        <v>1.1817537225241588E-3</v>
      </c>
    </row>
    <row r="2705" spans="1:6" ht="15" thickBot="1" x14ac:dyDescent="0.35">
      <c r="A2705" s="2">
        <v>40542</v>
      </c>
      <c r="B2705" s="5">
        <f t="shared" si="174"/>
        <v>12</v>
      </c>
      <c r="C2705" s="5">
        <f t="shared" si="175"/>
        <v>30</v>
      </c>
      <c r="D2705" s="5">
        <f t="shared" si="176"/>
        <v>5</v>
      </c>
      <c r="E2705" s="3">
        <v>42.11</v>
      </c>
      <c r="F2705">
        <f t="shared" si="177"/>
        <v>-5.9017941454202081E-3</v>
      </c>
    </row>
    <row r="2706" spans="1:6" ht="15" thickBot="1" x14ac:dyDescent="0.35">
      <c r="A2706" s="2">
        <v>40543</v>
      </c>
      <c r="B2706" s="5">
        <f t="shared" si="174"/>
        <v>12</v>
      </c>
      <c r="C2706" s="5">
        <f t="shared" si="175"/>
        <v>31</v>
      </c>
      <c r="D2706" s="5">
        <f t="shared" si="176"/>
        <v>6</v>
      </c>
      <c r="E2706" s="3">
        <v>41.45</v>
      </c>
      <c r="F2706">
        <f t="shared" si="177"/>
        <v>-1.5673236760864323E-2</v>
      </c>
    </row>
    <row r="2707" spans="1:6" ht="15" thickBot="1" x14ac:dyDescent="0.35">
      <c r="A2707" s="2">
        <v>40546</v>
      </c>
      <c r="B2707" s="5">
        <f t="shared" si="174"/>
        <v>1</v>
      </c>
      <c r="C2707" s="5">
        <f t="shared" si="175"/>
        <v>3</v>
      </c>
      <c r="D2707" s="5">
        <f t="shared" si="176"/>
        <v>2</v>
      </c>
      <c r="E2707" s="3">
        <v>42.19</v>
      </c>
      <c r="F2707">
        <f t="shared" si="177"/>
        <v>1.7852834740651264E-2</v>
      </c>
    </row>
    <row r="2708" spans="1:6" ht="15" thickBot="1" x14ac:dyDescent="0.35">
      <c r="A2708" s="2">
        <v>40547</v>
      </c>
      <c r="B2708" s="5">
        <f t="shared" si="174"/>
        <v>1</v>
      </c>
      <c r="C2708" s="5">
        <f t="shared" si="175"/>
        <v>4</v>
      </c>
      <c r="D2708" s="5">
        <f t="shared" si="176"/>
        <v>3</v>
      </c>
      <c r="E2708" s="3">
        <v>41.44</v>
      </c>
      <c r="F2708">
        <f t="shared" si="177"/>
        <v>-1.7776724342261199E-2</v>
      </c>
    </row>
    <row r="2709" spans="1:6" ht="15" thickBot="1" x14ac:dyDescent="0.35">
      <c r="A2709" s="2">
        <v>40548</v>
      </c>
      <c r="B2709" s="5">
        <f t="shared" si="174"/>
        <v>1</v>
      </c>
      <c r="C2709" s="5">
        <f t="shared" si="175"/>
        <v>5</v>
      </c>
      <c r="D2709" s="5">
        <f t="shared" si="176"/>
        <v>4</v>
      </c>
      <c r="E2709" s="3">
        <v>41.2</v>
      </c>
      <c r="F2709">
        <f t="shared" si="177"/>
        <v>-5.791505791505668E-3</v>
      </c>
    </row>
    <row r="2710" spans="1:6" ht="15" thickBot="1" x14ac:dyDescent="0.35">
      <c r="A2710" s="2">
        <v>40549</v>
      </c>
      <c r="B2710" s="5">
        <f t="shared" si="174"/>
        <v>1</v>
      </c>
      <c r="C2710" s="5">
        <f t="shared" si="175"/>
        <v>6</v>
      </c>
      <c r="D2710" s="5">
        <f t="shared" si="176"/>
        <v>5</v>
      </c>
      <c r="E2710" s="3">
        <v>41.06</v>
      </c>
      <c r="F2710">
        <f t="shared" si="177"/>
        <v>-3.3980582524271979E-3</v>
      </c>
    </row>
    <row r="2711" spans="1:6" ht="15" thickBot="1" x14ac:dyDescent="0.35">
      <c r="A2711" s="2">
        <v>40550</v>
      </c>
      <c r="B2711" s="5">
        <f t="shared" si="174"/>
        <v>1</v>
      </c>
      <c r="C2711" s="5">
        <f t="shared" si="175"/>
        <v>7</v>
      </c>
      <c r="D2711" s="5">
        <f t="shared" si="176"/>
        <v>6</v>
      </c>
      <c r="E2711" s="3">
        <v>41.33</v>
      </c>
      <c r="F2711">
        <f t="shared" si="177"/>
        <v>6.5757428153920116E-3</v>
      </c>
    </row>
    <row r="2712" spans="1:6" ht="15" thickBot="1" x14ac:dyDescent="0.35">
      <c r="A2712" s="2">
        <v>40553</v>
      </c>
      <c r="B2712" s="5">
        <f t="shared" si="174"/>
        <v>1</v>
      </c>
      <c r="C2712" s="5">
        <f t="shared" si="175"/>
        <v>10</v>
      </c>
      <c r="D2712" s="5">
        <f t="shared" si="176"/>
        <v>2</v>
      </c>
      <c r="E2712" s="3">
        <v>40.799999999999997</v>
      </c>
      <c r="F2712">
        <f t="shared" si="177"/>
        <v>-1.2823614807645807E-2</v>
      </c>
    </row>
    <row r="2713" spans="1:6" ht="15" thickBot="1" x14ac:dyDescent="0.35">
      <c r="A2713" s="2">
        <v>40554</v>
      </c>
      <c r="B2713" s="5">
        <f t="shared" si="174"/>
        <v>1</v>
      </c>
      <c r="C2713" s="5">
        <f t="shared" si="175"/>
        <v>11</v>
      </c>
      <c r="D2713" s="5">
        <f t="shared" si="176"/>
        <v>3</v>
      </c>
      <c r="E2713" s="3">
        <v>41.67</v>
      </c>
      <c r="F2713">
        <f t="shared" si="177"/>
        <v>2.1323529411764817E-2</v>
      </c>
    </row>
    <row r="2714" spans="1:6" ht="15" thickBot="1" x14ac:dyDescent="0.35">
      <c r="A2714" s="2">
        <v>40555</v>
      </c>
      <c r="B2714" s="5">
        <f t="shared" si="174"/>
        <v>1</v>
      </c>
      <c r="C2714" s="5">
        <f t="shared" si="175"/>
        <v>12</v>
      </c>
      <c r="D2714" s="5">
        <f t="shared" si="176"/>
        <v>4</v>
      </c>
      <c r="E2714" s="3">
        <v>42.34</v>
      </c>
      <c r="F2714">
        <f t="shared" si="177"/>
        <v>1.6078713702903809E-2</v>
      </c>
    </row>
    <row r="2715" spans="1:6" ht="15" thickBot="1" x14ac:dyDescent="0.35">
      <c r="A2715" s="2">
        <v>40556</v>
      </c>
      <c r="B2715" s="5">
        <f t="shared" si="174"/>
        <v>1</v>
      </c>
      <c r="C2715" s="5">
        <f t="shared" si="175"/>
        <v>13</v>
      </c>
      <c r="D2715" s="5">
        <f t="shared" si="176"/>
        <v>5</v>
      </c>
      <c r="E2715" s="3">
        <v>43.46</v>
      </c>
      <c r="F2715">
        <f t="shared" si="177"/>
        <v>2.6452527161076933E-2</v>
      </c>
    </row>
    <row r="2716" spans="1:6" ht="15" thickBot="1" x14ac:dyDescent="0.35">
      <c r="A2716" s="2">
        <v>40557</v>
      </c>
      <c r="B2716" s="5">
        <f t="shared" si="174"/>
        <v>1</v>
      </c>
      <c r="C2716" s="5">
        <f t="shared" si="175"/>
        <v>14</v>
      </c>
      <c r="D2716" s="5">
        <f t="shared" si="176"/>
        <v>6</v>
      </c>
      <c r="E2716" s="3">
        <v>45.06</v>
      </c>
      <c r="F2716">
        <f t="shared" si="177"/>
        <v>3.6815462494247615E-2</v>
      </c>
    </row>
    <row r="2717" spans="1:6" ht="15" thickBot="1" x14ac:dyDescent="0.35">
      <c r="A2717" s="2">
        <v>40561</v>
      </c>
      <c r="B2717" s="5">
        <f t="shared" si="174"/>
        <v>1</v>
      </c>
      <c r="C2717" s="5">
        <f t="shared" si="175"/>
        <v>18</v>
      </c>
      <c r="D2717" s="5">
        <f t="shared" si="176"/>
        <v>3</v>
      </c>
      <c r="E2717" s="3">
        <v>44.9</v>
      </c>
      <c r="F2717">
        <f t="shared" si="177"/>
        <v>-3.5508211273857899E-3</v>
      </c>
    </row>
    <row r="2718" spans="1:6" ht="15" thickBot="1" x14ac:dyDescent="0.35">
      <c r="A2718" s="2">
        <v>40562</v>
      </c>
      <c r="B2718" s="5">
        <f t="shared" si="174"/>
        <v>1</v>
      </c>
      <c r="C2718" s="5">
        <f t="shared" si="175"/>
        <v>19</v>
      </c>
      <c r="D2718" s="5">
        <f t="shared" si="176"/>
        <v>4</v>
      </c>
      <c r="E2718" s="3">
        <v>44.35</v>
      </c>
      <c r="F2718">
        <f t="shared" si="177"/>
        <v>-1.2249443207126886E-2</v>
      </c>
    </row>
    <row r="2719" spans="1:6" ht="15" thickBot="1" x14ac:dyDescent="0.35">
      <c r="A2719" s="2">
        <v>40563</v>
      </c>
      <c r="B2719" s="5">
        <f t="shared" si="174"/>
        <v>1</v>
      </c>
      <c r="C2719" s="5">
        <f t="shared" si="175"/>
        <v>20</v>
      </c>
      <c r="D2719" s="5">
        <f t="shared" si="176"/>
        <v>5</v>
      </c>
      <c r="E2719" s="3">
        <v>44.62</v>
      </c>
      <c r="F2719">
        <f t="shared" si="177"/>
        <v>6.0879368658398195E-3</v>
      </c>
    </row>
    <row r="2720" spans="1:6" ht="15" thickBot="1" x14ac:dyDescent="0.35">
      <c r="A2720" s="2">
        <v>40564</v>
      </c>
      <c r="B2720" s="5">
        <f t="shared" si="174"/>
        <v>1</v>
      </c>
      <c r="C2720" s="5">
        <f t="shared" si="175"/>
        <v>21</v>
      </c>
      <c r="D2720" s="5">
        <f t="shared" si="176"/>
        <v>6</v>
      </c>
      <c r="E2720" s="3">
        <v>43.18</v>
      </c>
      <c r="F2720">
        <f t="shared" si="177"/>
        <v>-3.2272523532048361E-2</v>
      </c>
    </row>
    <row r="2721" spans="1:6" ht="15" thickBot="1" x14ac:dyDescent="0.35">
      <c r="A2721" s="2">
        <v>40567</v>
      </c>
      <c r="B2721" s="5">
        <f t="shared" si="174"/>
        <v>1</v>
      </c>
      <c r="C2721" s="5">
        <f t="shared" si="175"/>
        <v>24</v>
      </c>
      <c r="D2721" s="5">
        <f t="shared" si="176"/>
        <v>2</v>
      </c>
      <c r="E2721" s="3">
        <v>44.29</v>
      </c>
      <c r="F2721">
        <f t="shared" si="177"/>
        <v>2.5706345530338105E-2</v>
      </c>
    </row>
    <row r="2722" spans="1:6" ht="15" thickBot="1" x14ac:dyDescent="0.35">
      <c r="A2722" s="2">
        <v>40568</v>
      </c>
      <c r="B2722" s="5">
        <f t="shared" si="174"/>
        <v>1</v>
      </c>
      <c r="C2722" s="5">
        <f t="shared" si="175"/>
        <v>25</v>
      </c>
      <c r="D2722" s="5">
        <f t="shared" si="176"/>
        <v>3</v>
      </c>
      <c r="E2722" s="3">
        <v>44.51</v>
      </c>
      <c r="F2722">
        <f t="shared" si="177"/>
        <v>4.9672612327838987E-3</v>
      </c>
    </row>
    <row r="2723" spans="1:6" ht="15" thickBot="1" x14ac:dyDescent="0.35">
      <c r="A2723" s="2">
        <v>40569</v>
      </c>
      <c r="B2723" s="5">
        <f t="shared" si="174"/>
        <v>1</v>
      </c>
      <c r="C2723" s="5">
        <f t="shared" si="175"/>
        <v>26</v>
      </c>
      <c r="D2723" s="5">
        <f t="shared" si="176"/>
        <v>4</v>
      </c>
      <c r="E2723" s="3">
        <v>45.57</v>
      </c>
      <c r="F2723">
        <f t="shared" si="177"/>
        <v>2.3814873062233257E-2</v>
      </c>
    </row>
    <row r="2724" spans="1:6" ht="15" thickBot="1" x14ac:dyDescent="0.35">
      <c r="A2724" s="2">
        <v>40570</v>
      </c>
      <c r="B2724" s="5">
        <f t="shared" si="174"/>
        <v>1</v>
      </c>
      <c r="C2724" s="5">
        <f t="shared" si="175"/>
        <v>27</v>
      </c>
      <c r="D2724" s="5">
        <f t="shared" si="176"/>
        <v>5</v>
      </c>
      <c r="E2724" s="3">
        <v>45.69</v>
      </c>
      <c r="F2724">
        <f t="shared" si="177"/>
        <v>2.6333113890717017E-3</v>
      </c>
    </row>
    <row r="2725" spans="1:6" ht="15" thickBot="1" x14ac:dyDescent="0.35">
      <c r="A2725" s="2">
        <v>40571</v>
      </c>
      <c r="B2725" s="5">
        <f t="shared" si="174"/>
        <v>1</v>
      </c>
      <c r="C2725" s="5">
        <f t="shared" si="175"/>
        <v>28</v>
      </c>
      <c r="D2725" s="5">
        <f t="shared" si="176"/>
        <v>6</v>
      </c>
      <c r="E2725" s="3">
        <v>45.53</v>
      </c>
      <c r="F2725">
        <f t="shared" si="177"/>
        <v>-3.5018603633179381E-3</v>
      </c>
    </row>
    <row r="2726" spans="1:6" ht="15" thickBot="1" x14ac:dyDescent="0.35">
      <c r="A2726" s="2">
        <v>40574</v>
      </c>
      <c r="B2726" s="5">
        <f t="shared" si="174"/>
        <v>1</v>
      </c>
      <c r="C2726" s="5">
        <f t="shared" si="175"/>
        <v>31</v>
      </c>
      <c r="D2726" s="5">
        <f t="shared" si="176"/>
        <v>2</v>
      </c>
      <c r="E2726" s="3">
        <v>45.11</v>
      </c>
      <c r="F2726">
        <f t="shared" si="177"/>
        <v>-9.224687019547588E-3</v>
      </c>
    </row>
    <row r="2727" spans="1:6" ht="15" thickBot="1" x14ac:dyDescent="0.35">
      <c r="A2727" s="2">
        <v>40575</v>
      </c>
      <c r="B2727" s="5">
        <f t="shared" si="174"/>
        <v>2</v>
      </c>
      <c r="C2727" s="5">
        <f t="shared" si="175"/>
        <v>1</v>
      </c>
      <c r="D2727" s="5">
        <f t="shared" si="176"/>
        <v>3</v>
      </c>
      <c r="E2727" s="3">
        <v>45.36</v>
      </c>
      <c r="F2727">
        <f t="shared" si="177"/>
        <v>5.5420084238528046E-3</v>
      </c>
    </row>
    <row r="2728" spans="1:6" ht="15" thickBot="1" x14ac:dyDescent="0.35">
      <c r="A2728" s="2">
        <v>40576</v>
      </c>
      <c r="B2728" s="5">
        <f t="shared" si="174"/>
        <v>2</v>
      </c>
      <c r="C2728" s="5">
        <f t="shared" si="175"/>
        <v>2</v>
      </c>
      <c r="D2728" s="5">
        <f t="shared" si="176"/>
        <v>4</v>
      </c>
      <c r="E2728" s="3">
        <v>45.96</v>
      </c>
      <c r="F2728">
        <f t="shared" si="177"/>
        <v>1.322751322751326E-2</v>
      </c>
    </row>
    <row r="2729" spans="1:6" ht="15" thickBot="1" x14ac:dyDescent="0.35">
      <c r="A2729" s="2">
        <v>40577</v>
      </c>
      <c r="B2729" s="5">
        <f t="shared" si="174"/>
        <v>2</v>
      </c>
      <c r="C2729" s="5">
        <f t="shared" si="175"/>
        <v>3</v>
      </c>
      <c r="D2729" s="5">
        <f t="shared" si="176"/>
        <v>5</v>
      </c>
      <c r="E2729" s="3">
        <v>46.04</v>
      </c>
      <c r="F2729">
        <f t="shared" si="177"/>
        <v>1.7406440382941317E-3</v>
      </c>
    </row>
    <row r="2730" spans="1:6" ht="15" thickBot="1" x14ac:dyDescent="0.35">
      <c r="A2730" s="2">
        <v>40578</v>
      </c>
      <c r="B2730" s="5">
        <f t="shared" si="174"/>
        <v>2</v>
      </c>
      <c r="C2730" s="5">
        <f t="shared" si="175"/>
        <v>4</v>
      </c>
      <c r="D2730" s="5">
        <f t="shared" si="176"/>
        <v>6</v>
      </c>
      <c r="E2730" s="3">
        <v>46.43</v>
      </c>
      <c r="F2730">
        <f t="shared" si="177"/>
        <v>8.4708948740226022E-3</v>
      </c>
    </row>
    <row r="2731" spans="1:6" ht="15" thickBot="1" x14ac:dyDescent="0.35">
      <c r="A2731" s="2">
        <v>40581</v>
      </c>
      <c r="B2731" s="5">
        <f t="shared" si="174"/>
        <v>2</v>
      </c>
      <c r="C2731" s="5">
        <f t="shared" si="175"/>
        <v>7</v>
      </c>
      <c r="D2731" s="5">
        <f t="shared" si="176"/>
        <v>2</v>
      </c>
      <c r="E2731" s="3">
        <v>46.74</v>
      </c>
      <c r="F2731">
        <f t="shared" si="177"/>
        <v>6.6767176394572966E-3</v>
      </c>
    </row>
    <row r="2732" spans="1:6" ht="15" thickBot="1" x14ac:dyDescent="0.35">
      <c r="A2732" s="2">
        <v>40582</v>
      </c>
      <c r="B2732" s="5">
        <f t="shared" si="174"/>
        <v>2</v>
      </c>
      <c r="C2732" s="5">
        <f t="shared" si="175"/>
        <v>8</v>
      </c>
      <c r="D2732" s="5">
        <f t="shared" si="176"/>
        <v>3</v>
      </c>
      <c r="E2732" s="3">
        <v>47.1</v>
      </c>
      <c r="F2732">
        <f t="shared" si="177"/>
        <v>7.7021822849807318E-3</v>
      </c>
    </row>
    <row r="2733" spans="1:6" ht="15" thickBot="1" x14ac:dyDescent="0.35">
      <c r="A2733" s="2">
        <v>40583</v>
      </c>
      <c r="B2733" s="5">
        <f t="shared" si="174"/>
        <v>2</v>
      </c>
      <c r="C2733" s="5">
        <f t="shared" si="175"/>
        <v>9</v>
      </c>
      <c r="D2733" s="5">
        <f t="shared" si="176"/>
        <v>4</v>
      </c>
      <c r="E2733" s="3">
        <v>46.89</v>
      </c>
      <c r="F2733">
        <f t="shared" si="177"/>
        <v>-4.4585987261146678E-3</v>
      </c>
    </row>
    <row r="2734" spans="1:6" ht="15" thickBot="1" x14ac:dyDescent="0.35">
      <c r="A2734" s="2">
        <v>40584</v>
      </c>
      <c r="B2734" s="5">
        <f t="shared" si="174"/>
        <v>2</v>
      </c>
      <c r="C2734" s="5">
        <f t="shared" si="175"/>
        <v>10</v>
      </c>
      <c r="D2734" s="5">
        <f t="shared" si="176"/>
        <v>5</v>
      </c>
      <c r="E2734" s="3">
        <v>46.98</v>
      </c>
      <c r="F2734">
        <f t="shared" si="177"/>
        <v>1.9193857965450268E-3</v>
      </c>
    </row>
    <row r="2735" spans="1:6" ht="15" thickBot="1" x14ac:dyDescent="0.35">
      <c r="A2735" s="2">
        <v>40585</v>
      </c>
      <c r="B2735" s="5">
        <f t="shared" si="174"/>
        <v>2</v>
      </c>
      <c r="C2735" s="5">
        <f t="shared" si="175"/>
        <v>11</v>
      </c>
      <c r="D2735" s="5">
        <f t="shared" si="176"/>
        <v>6</v>
      </c>
      <c r="E2735" s="3">
        <v>47.5</v>
      </c>
      <c r="F2735">
        <f t="shared" si="177"/>
        <v>1.1068539804172056E-2</v>
      </c>
    </row>
    <row r="2736" spans="1:6" ht="15" thickBot="1" x14ac:dyDescent="0.35">
      <c r="A2736" s="2">
        <v>40588</v>
      </c>
      <c r="B2736" s="5">
        <f t="shared" si="174"/>
        <v>2</v>
      </c>
      <c r="C2736" s="5">
        <f t="shared" si="175"/>
        <v>14</v>
      </c>
      <c r="D2736" s="5">
        <f t="shared" si="176"/>
        <v>2</v>
      </c>
      <c r="E2736" s="3">
        <v>48.04</v>
      </c>
      <c r="F2736">
        <f t="shared" si="177"/>
        <v>1.1368421052631561E-2</v>
      </c>
    </row>
    <row r="2737" spans="1:6" ht="15" thickBot="1" x14ac:dyDescent="0.35">
      <c r="A2737" s="2">
        <v>40589</v>
      </c>
      <c r="B2737" s="5">
        <f t="shared" si="174"/>
        <v>2</v>
      </c>
      <c r="C2737" s="5">
        <f t="shared" si="175"/>
        <v>15</v>
      </c>
      <c r="D2737" s="5">
        <f t="shared" si="176"/>
        <v>3</v>
      </c>
      <c r="E2737" s="3">
        <v>47.8</v>
      </c>
      <c r="F2737">
        <f t="shared" si="177"/>
        <v>-4.9958368026644879E-3</v>
      </c>
    </row>
    <row r="2738" spans="1:6" ht="15" thickBot="1" x14ac:dyDescent="0.35">
      <c r="A2738" s="2">
        <v>40590</v>
      </c>
      <c r="B2738" s="5">
        <f t="shared" si="174"/>
        <v>2</v>
      </c>
      <c r="C2738" s="5">
        <f t="shared" si="175"/>
        <v>16</v>
      </c>
      <c r="D2738" s="5">
        <f t="shared" si="176"/>
        <v>4</v>
      </c>
      <c r="E2738" s="3">
        <v>48.71</v>
      </c>
      <c r="F2738">
        <f t="shared" si="177"/>
        <v>1.9037656903765767E-2</v>
      </c>
    </row>
    <row r="2739" spans="1:6" ht="15" thickBot="1" x14ac:dyDescent="0.35">
      <c r="A2739" s="2">
        <v>40591</v>
      </c>
      <c r="B2739" s="5">
        <f t="shared" si="174"/>
        <v>2</v>
      </c>
      <c r="C2739" s="5">
        <f t="shared" si="175"/>
        <v>17</v>
      </c>
      <c r="D2739" s="5">
        <f t="shared" si="176"/>
        <v>5</v>
      </c>
      <c r="E2739" s="3">
        <v>49.51</v>
      </c>
      <c r="F2739">
        <f t="shared" si="177"/>
        <v>1.6423732293163563E-2</v>
      </c>
    </row>
    <row r="2740" spans="1:6" ht="15" thickBot="1" x14ac:dyDescent="0.35">
      <c r="A2740" s="2">
        <v>40592</v>
      </c>
      <c r="B2740" s="5">
        <f t="shared" si="174"/>
        <v>2</v>
      </c>
      <c r="C2740" s="5">
        <f t="shared" si="175"/>
        <v>18</v>
      </c>
      <c r="D2740" s="5">
        <f t="shared" si="176"/>
        <v>6</v>
      </c>
      <c r="E2740" s="3">
        <v>49.72</v>
      </c>
      <c r="F2740">
        <f t="shared" si="177"/>
        <v>4.2415673601292839E-3</v>
      </c>
    </row>
    <row r="2741" spans="1:6" ht="15" thickBot="1" x14ac:dyDescent="0.35">
      <c r="A2741" s="2">
        <v>40596</v>
      </c>
      <c r="B2741" s="5">
        <f t="shared" si="174"/>
        <v>2</v>
      </c>
      <c r="C2741" s="5">
        <f t="shared" si="175"/>
        <v>22</v>
      </c>
      <c r="D2741" s="5">
        <f t="shared" si="176"/>
        <v>3</v>
      </c>
      <c r="E2741" s="3">
        <v>48.37</v>
      </c>
      <c r="F2741">
        <f t="shared" si="177"/>
        <v>-2.7152051488334703E-2</v>
      </c>
    </row>
    <row r="2742" spans="1:6" ht="15" thickBot="1" x14ac:dyDescent="0.35">
      <c r="A2742" s="2">
        <v>40597</v>
      </c>
      <c r="B2742" s="5">
        <f t="shared" si="174"/>
        <v>2</v>
      </c>
      <c r="C2742" s="5">
        <f t="shared" si="175"/>
        <v>23</v>
      </c>
      <c r="D2742" s="5">
        <f t="shared" si="176"/>
        <v>4</v>
      </c>
      <c r="E2742" s="3">
        <v>48.35</v>
      </c>
      <c r="F2742">
        <f t="shared" si="177"/>
        <v>-4.1347942939830518E-4</v>
      </c>
    </row>
    <row r="2743" spans="1:6" ht="15" thickBot="1" x14ac:dyDescent="0.35">
      <c r="A2743" s="2">
        <v>40598</v>
      </c>
      <c r="B2743" s="5">
        <f t="shared" si="174"/>
        <v>2</v>
      </c>
      <c r="C2743" s="5">
        <f t="shared" si="175"/>
        <v>24</v>
      </c>
      <c r="D2743" s="5">
        <f t="shared" si="176"/>
        <v>5</v>
      </c>
      <c r="E2743" s="3">
        <v>48.45</v>
      </c>
      <c r="F2743">
        <f t="shared" si="177"/>
        <v>2.0682523267838968E-3</v>
      </c>
    </row>
    <row r="2744" spans="1:6" ht="15" thickBot="1" x14ac:dyDescent="0.35">
      <c r="A2744" s="2">
        <v>40599</v>
      </c>
      <c r="B2744" s="5">
        <f t="shared" si="174"/>
        <v>2</v>
      </c>
      <c r="C2744" s="5">
        <f t="shared" si="175"/>
        <v>25</v>
      </c>
      <c r="D2744" s="5">
        <f t="shared" si="176"/>
        <v>6</v>
      </c>
      <c r="E2744" s="3">
        <v>49.1</v>
      </c>
      <c r="F2744">
        <f t="shared" si="177"/>
        <v>1.3415892672858587E-2</v>
      </c>
    </row>
    <row r="2745" spans="1:6" ht="15" thickBot="1" x14ac:dyDescent="0.35">
      <c r="A2745" s="2">
        <v>40602</v>
      </c>
      <c r="B2745" s="5">
        <f t="shared" si="174"/>
        <v>2</v>
      </c>
      <c r="C2745" s="5">
        <f t="shared" si="175"/>
        <v>28</v>
      </c>
      <c r="D2745" s="5">
        <f t="shared" si="176"/>
        <v>2</v>
      </c>
      <c r="E2745" s="3">
        <v>48.82</v>
      </c>
      <c r="F2745">
        <f t="shared" si="177"/>
        <v>-5.7026476578411634E-3</v>
      </c>
    </row>
    <row r="2746" spans="1:6" ht="15" thickBot="1" x14ac:dyDescent="0.35">
      <c r="A2746" s="2">
        <v>40603</v>
      </c>
      <c r="B2746" s="5">
        <f t="shared" si="174"/>
        <v>3</v>
      </c>
      <c r="C2746" s="5">
        <f t="shared" si="175"/>
        <v>1</v>
      </c>
      <c r="D2746" s="5">
        <f t="shared" si="176"/>
        <v>3</v>
      </c>
      <c r="E2746" s="3">
        <v>48.18</v>
      </c>
      <c r="F2746">
        <f t="shared" si="177"/>
        <v>-1.310938140106515E-2</v>
      </c>
    </row>
    <row r="2747" spans="1:6" ht="15" thickBot="1" x14ac:dyDescent="0.35">
      <c r="A2747" s="2">
        <v>40604</v>
      </c>
      <c r="B2747" s="5">
        <f t="shared" si="174"/>
        <v>3</v>
      </c>
      <c r="C2747" s="5">
        <f t="shared" si="175"/>
        <v>2</v>
      </c>
      <c r="D2747" s="5">
        <f t="shared" si="176"/>
        <v>4</v>
      </c>
      <c r="E2747" s="3">
        <v>48.25</v>
      </c>
      <c r="F2747">
        <f t="shared" si="177"/>
        <v>1.4528850145288561E-3</v>
      </c>
    </row>
    <row r="2748" spans="1:6" ht="15" thickBot="1" x14ac:dyDescent="0.35">
      <c r="A2748" s="2">
        <v>40605</v>
      </c>
      <c r="B2748" s="5">
        <f t="shared" si="174"/>
        <v>3</v>
      </c>
      <c r="C2748" s="5">
        <f t="shared" si="175"/>
        <v>3</v>
      </c>
      <c r="D2748" s="5">
        <f t="shared" si="176"/>
        <v>5</v>
      </c>
      <c r="E2748" s="3">
        <v>50</v>
      </c>
      <c r="F2748">
        <f t="shared" si="177"/>
        <v>3.6269430051813469E-2</v>
      </c>
    </row>
    <row r="2749" spans="1:6" ht="15" thickBot="1" x14ac:dyDescent="0.35">
      <c r="A2749" s="2">
        <v>40606</v>
      </c>
      <c r="B2749" s="5">
        <f t="shared" si="174"/>
        <v>3</v>
      </c>
      <c r="C2749" s="5">
        <f t="shared" si="175"/>
        <v>4</v>
      </c>
      <c r="D2749" s="5">
        <f t="shared" si="176"/>
        <v>6</v>
      </c>
      <c r="E2749" s="3">
        <v>49.86</v>
      </c>
      <c r="F2749">
        <f t="shared" si="177"/>
        <v>-2.8000000000000112E-3</v>
      </c>
    </row>
    <row r="2750" spans="1:6" ht="15" thickBot="1" x14ac:dyDescent="0.35">
      <c r="A2750" s="2">
        <v>40609</v>
      </c>
      <c r="B2750" s="5">
        <f t="shared" si="174"/>
        <v>3</v>
      </c>
      <c r="C2750" s="5">
        <f t="shared" si="175"/>
        <v>7</v>
      </c>
      <c r="D2750" s="5">
        <f t="shared" si="176"/>
        <v>2</v>
      </c>
      <c r="E2750" s="3">
        <v>48.3</v>
      </c>
      <c r="F2750">
        <f t="shared" si="177"/>
        <v>-3.1287605294825556E-2</v>
      </c>
    </row>
    <row r="2751" spans="1:6" ht="15" thickBot="1" x14ac:dyDescent="0.35">
      <c r="A2751" s="2">
        <v>40610</v>
      </c>
      <c r="B2751" s="5">
        <f t="shared" si="174"/>
        <v>3</v>
      </c>
      <c r="C2751" s="5">
        <f t="shared" si="175"/>
        <v>8</v>
      </c>
      <c r="D2751" s="5">
        <f t="shared" si="176"/>
        <v>3</v>
      </c>
      <c r="E2751" s="3">
        <v>49.164999999999999</v>
      </c>
      <c r="F2751">
        <f t="shared" si="177"/>
        <v>1.7908902691511429E-2</v>
      </c>
    </row>
    <row r="2752" spans="1:6" ht="15" thickBot="1" x14ac:dyDescent="0.35">
      <c r="A2752" s="2">
        <v>40611</v>
      </c>
      <c r="B2752" s="5">
        <f t="shared" si="174"/>
        <v>3</v>
      </c>
      <c r="C2752" s="5">
        <f t="shared" si="175"/>
        <v>9</v>
      </c>
      <c r="D2752" s="5">
        <f t="shared" si="176"/>
        <v>4</v>
      </c>
      <c r="E2752" s="3">
        <v>48.39</v>
      </c>
      <c r="F2752">
        <f t="shared" si="177"/>
        <v>-1.5763246211735964E-2</v>
      </c>
    </row>
    <row r="2753" spans="1:6" ht="15" thickBot="1" x14ac:dyDescent="0.35">
      <c r="A2753" s="2">
        <v>40612</v>
      </c>
      <c r="B2753" s="5">
        <f t="shared" si="174"/>
        <v>3</v>
      </c>
      <c r="C2753" s="5">
        <f t="shared" si="175"/>
        <v>10</v>
      </c>
      <c r="D2753" s="5">
        <f t="shared" si="176"/>
        <v>5</v>
      </c>
      <c r="E2753" s="3">
        <v>47.43</v>
      </c>
      <c r="F2753">
        <f t="shared" si="177"/>
        <v>-1.9838809671419731E-2</v>
      </c>
    </row>
    <row r="2754" spans="1:6" ht="15" thickBot="1" x14ac:dyDescent="0.35">
      <c r="A2754" s="2">
        <v>40613</v>
      </c>
      <c r="B2754" s="5">
        <f t="shared" si="174"/>
        <v>3</v>
      </c>
      <c r="C2754" s="5">
        <f t="shared" si="175"/>
        <v>11</v>
      </c>
      <c r="D2754" s="5">
        <f t="shared" si="176"/>
        <v>6</v>
      </c>
      <c r="E2754" s="3">
        <v>47.25</v>
      </c>
      <c r="F2754">
        <f t="shared" si="177"/>
        <v>-3.7950664136622331E-3</v>
      </c>
    </row>
    <row r="2755" spans="1:6" ht="15" thickBot="1" x14ac:dyDescent="0.35">
      <c r="A2755" s="2">
        <v>40616</v>
      </c>
      <c r="B2755" s="5">
        <f t="shared" ref="B2755:B2818" si="178">MONTH(A2755)</f>
        <v>3</v>
      </c>
      <c r="C2755" s="5">
        <f t="shared" ref="C2755:C2818" si="179">DAY(A2755)</f>
        <v>14</v>
      </c>
      <c r="D2755" s="5">
        <f t="shared" ref="D2755:D2818" si="180">WEEKDAY(A2755,1)</f>
        <v>2</v>
      </c>
      <c r="E2755" s="3">
        <v>47.22</v>
      </c>
      <c r="F2755">
        <f t="shared" si="177"/>
        <v>-6.3492063492065899E-4</v>
      </c>
    </row>
    <row r="2756" spans="1:6" ht="15" thickBot="1" x14ac:dyDescent="0.35">
      <c r="A2756" s="2">
        <v>40617</v>
      </c>
      <c r="B2756" s="5">
        <f t="shared" si="178"/>
        <v>3</v>
      </c>
      <c r="C2756" s="5">
        <f t="shared" si="179"/>
        <v>15</v>
      </c>
      <c r="D2756" s="5">
        <f t="shared" si="180"/>
        <v>3</v>
      </c>
      <c r="E2756" s="3">
        <v>45.46</v>
      </c>
      <c r="F2756">
        <f t="shared" ref="F2756:F2819" si="181">(E2756-E2755)/E2755</f>
        <v>-3.7272342227869508E-2</v>
      </c>
    </row>
    <row r="2757" spans="1:6" ht="15" thickBot="1" x14ac:dyDescent="0.35">
      <c r="A2757" s="2">
        <v>40618</v>
      </c>
      <c r="B2757" s="5">
        <f t="shared" si="178"/>
        <v>3</v>
      </c>
      <c r="C2757" s="5">
        <f t="shared" si="179"/>
        <v>16</v>
      </c>
      <c r="D2757" s="5">
        <f t="shared" si="180"/>
        <v>4</v>
      </c>
      <c r="E2757" s="3">
        <v>45.35</v>
      </c>
      <c r="F2757">
        <f t="shared" si="181"/>
        <v>-2.4197096348438064E-3</v>
      </c>
    </row>
    <row r="2758" spans="1:6" ht="15" thickBot="1" x14ac:dyDescent="0.35">
      <c r="A2758" s="2">
        <v>40619</v>
      </c>
      <c r="B2758" s="5">
        <f t="shared" si="178"/>
        <v>3</v>
      </c>
      <c r="C2758" s="5">
        <f t="shared" si="179"/>
        <v>17</v>
      </c>
      <c r="D2758" s="5">
        <f t="shared" si="180"/>
        <v>5</v>
      </c>
      <c r="E2758" s="3">
        <v>45.9</v>
      </c>
      <c r="F2758">
        <f t="shared" si="181"/>
        <v>1.2127894156560026E-2</v>
      </c>
    </row>
    <row r="2759" spans="1:6" ht="15" thickBot="1" x14ac:dyDescent="0.35">
      <c r="A2759" s="2">
        <v>40620</v>
      </c>
      <c r="B2759" s="5">
        <f t="shared" si="178"/>
        <v>3</v>
      </c>
      <c r="C2759" s="5">
        <f t="shared" si="179"/>
        <v>18</v>
      </c>
      <c r="D2759" s="5">
        <f t="shared" si="180"/>
        <v>6</v>
      </c>
      <c r="E2759" s="3">
        <v>46.71</v>
      </c>
      <c r="F2759">
        <f t="shared" si="181"/>
        <v>1.7647058823529464E-2</v>
      </c>
    </row>
    <row r="2760" spans="1:6" ht="15" thickBot="1" x14ac:dyDescent="0.35">
      <c r="A2760" s="2">
        <v>40623</v>
      </c>
      <c r="B2760" s="5">
        <f t="shared" si="178"/>
        <v>3</v>
      </c>
      <c r="C2760" s="5">
        <f t="shared" si="179"/>
        <v>21</v>
      </c>
      <c r="D2760" s="5">
        <f t="shared" si="180"/>
        <v>2</v>
      </c>
      <c r="E2760" s="3">
        <v>48.12</v>
      </c>
      <c r="F2760">
        <f t="shared" si="181"/>
        <v>3.0186255619781558E-2</v>
      </c>
    </row>
    <row r="2761" spans="1:6" ht="15" thickBot="1" x14ac:dyDescent="0.35">
      <c r="A2761" s="2">
        <v>40624</v>
      </c>
      <c r="B2761" s="5">
        <f t="shared" si="178"/>
        <v>3</v>
      </c>
      <c r="C2761" s="5">
        <f t="shared" si="179"/>
        <v>22</v>
      </c>
      <c r="D2761" s="5">
        <f t="shared" si="180"/>
        <v>3</v>
      </c>
      <c r="E2761" s="3">
        <v>48.12</v>
      </c>
      <c r="F2761">
        <f t="shared" si="181"/>
        <v>0</v>
      </c>
    </row>
    <row r="2762" spans="1:6" ht="15" thickBot="1" x14ac:dyDescent="0.35">
      <c r="A2762" s="2">
        <v>40625</v>
      </c>
      <c r="B2762" s="5">
        <f t="shared" si="178"/>
        <v>3</v>
      </c>
      <c r="C2762" s="5">
        <f t="shared" si="179"/>
        <v>23</v>
      </c>
      <c r="D2762" s="5">
        <f t="shared" si="180"/>
        <v>4</v>
      </c>
      <c r="E2762" s="3">
        <v>48.91</v>
      </c>
      <c r="F2762">
        <f t="shared" si="181"/>
        <v>1.641729010806316E-2</v>
      </c>
    </row>
    <row r="2763" spans="1:6" ht="15" thickBot="1" x14ac:dyDescent="0.35">
      <c r="A2763" s="2">
        <v>40626</v>
      </c>
      <c r="B2763" s="5">
        <f t="shared" si="178"/>
        <v>3</v>
      </c>
      <c r="C2763" s="5">
        <f t="shared" si="179"/>
        <v>24</v>
      </c>
      <c r="D2763" s="5">
        <f t="shared" si="180"/>
        <v>5</v>
      </c>
      <c r="E2763" s="3">
        <v>49.49</v>
      </c>
      <c r="F2763">
        <f t="shared" si="181"/>
        <v>1.1858515640973327E-2</v>
      </c>
    </row>
    <row r="2764" spans="1:6" ht="15" thickBot="1" x14ac:dyDescent="0.35">
      <c r="A2764" s="2">
        <v>40627</v>
      </c>
      <c r="B2764" s="5">
        <f t="shared" si="178"/>
        <v>3</v>
      </c>
      <c r="C2764" s="5">
        <f t="shared" si="179"/>
        <v>25</v>
      </c>
      <c r="D2764" s="5">
        <f t="shared" si="180"/>
        <v>6</v>
      </c>
      <c r="E2764" s="3">
        <v>50.13</v>
      </c>
      <c r="F2764">
        <f t="shared" si="181"/>
        <v>1.2931905435441515E-2</v>
      </c>
    </row>
    <row r="2765" spans="1:6" ht="15" thickBot="1" x14ac:dyDescent="0.35">
      <c r="A2765" s="2">
        <v>40630</v>
      </c>
      <c r="B2765" s="5">
        <f t="shared" si="178"/>
        <v>3</v>
      </c>
      <c r="C2765" s="5">
        <f t="shared" si="179"/>
        <v>28</v>
      </c>
      <c r="D2765" s="5">
        <f t="shared" si="180"/>
        <v>2</v>
      </c>
      <c r="E2765" s="3">
        <v>50.04</v>
      </c>
      <c r="F2765">
        <f t="shared" si="181"/>
        <v>-1.7953321364453103E-3</v>
      </c>
    </row>
    <row r="2766" spans="1:6" ht="15" thickBot="1" x14ac:dyDescent="0.35">
      <c r="A2766" s="2">
        <v>40631</v>
      </c>
      <c r="B2766" s="5">
        <f t="shared" si="178"/>
        <v>3</v>
      </c>
      <c r="C2766" s="5">
        <f t="shared" si="179"/>
        <v>29</v>
      </c>
      <c r="D2766" s="5">
        <f t="shared" si="180"/>
        <v>3</v>
      </c>
      <c r="E2766" s="3">
        <v>50.95</v>
      </c>
      <c r="F2766">
        <f t="shared" si="181"/>
        <v>1.8185451638689124E-2</v>
      </c>
    </row>
    <row r="2767" spans="1:6" ht="15" thickBot="1" x14ac:dyDescent="0.35">
      <c r="A2767" s="2">
        <v>40632</v>
      </c>
      <c r="B2767" s="5">
        <f t="shared" si="178"/>
        <v>3</v>
      </c>
      <c r="C2767" s="5">
        <f t="shared" si="179"/>
        <v>30</v>
      </c>
      <c r="D2767" s="5">
        <f t="shared" si="180"/>
        <v>4</v>
      </c>
      <c r="E2767" s="3">
        <v>51.78</v>
      </c>
      <c r="F2767">
        <f t="shared" si="181"/>
        <v>1.6290480863591722E-2</v>
      </c>
    </row>
    <row r="2768" spans="1:6" ht="15" thickBot="1" x14ac:dyDescent="0.35">
      <c r="A2768" s="2">
        <v>40633</v>
      </c>
      <c r="B2768" s="5">
        <f t="shared" si="178"/>
        <v>3</v>
      </c>
      <c r="C2768" s="5">
        <f t="shared" si="179"/>
        <v>31</v>
      </c>
      <c r="D2768" s="5">
        <f t="shared" si="180"/>
        <v>5</v>
      </c>
      <c r="E2768" s="3">
        <v>52.25</v>
      </c>
      <c r="F2768">
        <f t="shared" si="181"/>
        <v>9.0768636539204101E-3</v>
      </c>
    </row>
    <row r="2769" spans="1:6" ht="15" thickBot="1" x14ac:dyDescent="0.35">
      <c r="A2769" s="2">
        <v>40634</v>
      </c>
      <c r="B2769" s="5">
        <f t="shared" si="178"/>
        <v>4</v>
      </c>
      <c r="C2769" s="5">
        <f t="shared" si="179"/>
        <v>1</v>
      </c>
      <c r="D2769" s="5">
        <f t="shared" si="180"/>
        <v>6</v>
      </c>
      <c r="E2769" s="3">
        <v>51.88</v>
      </c>
      <c r="F2769">
        <f t="shared" si="181"/>
        <v>-7.0813397129186112E-3</v>
      </c>
    </row>
    <row r="2770" spans="1:6" ht="15" thickBot="1" x14ac:dyDescent="0.35">
      <c r="A2770" s="2">
        <v>40637</v>
      </c>
      <c r="B2770" s="5">
        <f t="shared" si="178"/>
        <v>4</v>
      </c>
      <c r="C2770" s="5">
        <f t="shared" si="179"/>
        <v>4</v>
      </c>
      <c r="D2770" s="5">
        <f t="shared" si="180"/>
        <v>2</v>
      </c>
      <c r="E2770" s="3">
        <v>51.81</v>
      </c>
      <c r="F2770">
        <f t="shared" si="181"/>
        <v>-1.3492675404780316E-3</v>
      </c>
    </row>
    <row r="2771" spans="1:6" ht="15" thickBot="1" x14ac:dyDescent="0.35">
      <c r="A2771" s="2">
        <v>40638</v>
      </c>
      <c r="B2771" s="5">
        <f t="shared" si="178"/>
        <v>4</v>
      </c>
      <c r="C2771" s="5">
        <f t="shared" si="179"/>
        <v>5</v>
      </c>
      <c r="D2771" s="5">
        <f t="shared" si="180"/>
        <v>3</v>
      </c>
      <c r="E2771" s="3">
        <v>51.27</v>
      </c>
      <c r="F2771">
        <f t="shared" si="181"/>
        <v>-1.0422698320787476E-2</v>
      </c>
    </row>
    <row r="2772" spans="1:6" ht="15" thickBot="1" x14ac:dyDescent="0.35">
      <c r="A2772" s="2">
        <v>40639</v>
      </c>
      <c r="B2772" s="5">
        <f t="shared" si="178"/>
        <v>4</v>
      </c>
      <c r="C2772" s="5">
        <f t="shared" si="179"/>
        <v>6</v>
      </c>
      <c r="D2772" s="5">
        <f t="shared" si="180"/>
        <v>4</v>
      </c>
      <c r="E2772" s="3">
        <v>51.36</v>
      </c>
      <c r="F2772">
        <f t="shared" si="181"/>
        <v>1.7554125219425845E-3</v>
      </c>
    </row>
    <row r="2773" spans="1:6" ht="15" thickBot="1" x14ac:dyDescent="0.35">
      <c r="A2773" s="2">
        <v>40640</v>
      </c>
      <c r="B2773" s="5">
        <f t="shared" si="178"/>
        <v>4</v>
      </c>
      <c r="C2773" s="5">
        <f t="shared" si="179"/>
        <v>7</v>
      </c>
      <c r="D2773" s="5">
        <f t="shared" si="180"/>
        <v>5</v>
      </c>
      <c r="E2773" s="3">
        <v>51.02</v>
      </c>
      <c r="F2773">
        <f t="shared" si="181"/>
        <v>-6.6199376947039777E-3</v>
      </c>
    </row>
    <row r="2774" spans="1:6" ht="15" thickBot="1" x14ac:dyDescent="0.35">
      <c r="A2774" s="2">
        <v>40641</v>
      </c>
      <c r="B2774" s="5">
        <f t="shared" si="178"/>
        <v>4</v>
      </c>
      <c r="C2774" s="5">
        <f t="shared" si="179"/>
        <v>8</v>
      </c>
      <c r="D2774" s="5">
        <f t="shared" si="180"/>
        <v>6</v>
      </c>
      <c r="E2774" s="3">
        <v>50.61</v>
      </c>
      <c r="F2774">
        <f t="shared" si="181"/>
        <v>-8.0360642885143798E-3</v>
      </c>
    </row>
    <row r="2775" spans="1:6" ht="15" thickBot="1" x14ac:dyDescent="0.35">
      <c r="A2775" s="2">
        <v>40644</v>
      </c>
      <c r="B2775" s="5">
        <f t="shared" si="178"/>
        <v>4</v>
      </c>
      <c r="C2775" s="5">
        <f t="shared" si="179"/>
        <v>11</v>
      </c>
      <c r="D2775" s="5">
        <f t="shared" si="180"/>
        <v>2</v>
      </c>
      <c r="E2775" s="3">
        <v>50.21</v>
      </c>
      <c r="F2775">
        <f t="shared" si="181"/>
        <v>-7.9035763683066307E-3</v>
      </c>
    </row>
    <row r="2776" spans="1:6" ht="15" thickBot="1" x14ac:dyDescent="0.35">
      <c r="A2776" s="2">
        <v>40645</v>
      </c>
      <c r="B2776" s="5">
        <f t="shared" si="178"/>
        <v>4</v>
      </c>
      <c r="C2776" s="5">
        <f t="shared" si="179"/>
        <v>12</v>
      </c>
      <c r="D2776" s="5">
        <f t="shared" si="180"/>
        <v>3</v>
      </c>
      <c r="E2776" s="3">
        <v>49.02</v>
      </c>
      <c r="F2776">
        <f t="shared" si="181"/>
        <v>-2.3700458076080417E-2</v>
      </c>
    </row>
    <row r="2777" spans="1:6" ht="15" thickBot="1" x14ac:dyDescent="0.35">
      <c r="A2777" s="2">
        <v>40646</v>
      </c>
      <c r="B2777" s="5">
        <f t="shared" si="178"/>
        <v>4</v>
      </c>
      <c r="C2777" s="5">
        <f t="shared" si="179"/>
        <v>13</v>
      </c>
      <c r="D2777" s="5">
        <f t="shared" si="180"/>
        <v>4</v>
      </c>
      <c r="E2777" s="3">
        <v>48.51</v>
      </c>
      <c r="F2777">
        <f t="shared" si="181"/>
        <v>-1.0403916768665955E-2</v>
      </c>
    </row>
    <row r="2778" spans="1:6" ht="15" thickBot="1" x14ac:dyDescent="0.35">
      <c r="A2778" s="2">
        <v>40647</v>
      </c>
      <c r="B2778" s="5">
        <f t="shared" si="178"/>
        <v>4</v>
      </c>
      <c r="C2778" s="5">
        <f t="shared" si="179"/>
        <v>14</v>
      </c>
      <c r="D2778" s="5">
        <f t="shared" si="180"/>
        <v>5</v>
      </c>
      <c r="E2778" s="3">
        <v>48.56</v>
      </c>
      <c r="F2778">
        <f t="shared" si="181"/>
        <v>1.0307153164296901E-3</v>
      </c>
    </row>
    <row r="2779" spans="1:6" ht="15" thickBot="1" x14ac:dyDescent="0.35">
      <c r="A2779" s="2">
        <v>40648</v>
      </c>
      <c r="B2779" s="5">
        <f t="shared" si="178"/>
        <v>4</v>
      </c>
      <c r="C2779" s="5">
        <f t="shared" si="179"/>
        <v>15</v>
      </c>
      <c r="D2779" s="5">
        <f t="shared" si="180"/>
        <v>6</v>
      </c>
      <c r="E2779" s="3">
        <v>48.84</v>
      </c>
      <c r="F2779">
        <f t="shared" si="181"/>
        <v>5.7660626029654265E-3</v>
      </c>
    </row>
    <row r="2780" spans="1:6" ht="15" thickBot="1" x14ac:dyDescent="0.35">
      <c r="A2780" s="2">
        <v>40651</v>
      </c>
      <c r="B2780" s="5">
        <f t="shared" si="178"/>
        <v>4</v>
      </c>
      <c r="C2780" s="5">
        <f t="shared" si="179"/>
        <v>18</v>
      </c>
      <c r="D2780" s="5">
        <f t="shared" si="180"/>
        <v>2</v>
      </c>
      <c r="E2780" s="3">
        <v>48.63</v>
      </c>
      <c r="F2780">
        <f t="shared" si="181"/>
        <v>-4.2997542997543171E-3</v>
      </c>
    </row>
    <row r="2781" spans="1:6" ht="15" thickBot="1" x14ac:dyDescent="0.35">
      <c r="A2781" s="2">
        <v>40652</v>
      </c>
      <c r="B2781" s="5">
        <f t="shared" si="178"/>
        <v>4</v>
      </c>
      <c r="C2781" s="5">
        <f t="shared" si="179"/>
        <v>19</v>
      </c>
      <c r="D2781" s="5">
        <f t="shared" si="180"/>
        <v>3</v>
      </c>
      <c r="E2781" s="3">
        <v>48.59</v>
      </c>
      <c r="F2781">
        <f t="shared" si="181"/>
        <v>-8.2253752827470992E-4</v>
      </c>
    </row>
    <row r="2782" spans="1:6" ht="15" thickBot="1" x14ac:dyDescent="0.35">
      <c r="A2782" s="2">
        <v>40653</v>
      </c>
      <c r="B2782" s="5">
        <f t="shared" si="178"/>
        <v>4</v>
      </c>
      <c r="C2782" s="5">
        <f t="shared" si="179"/>
        <v>20</v>
      </c>
      <c r="D2782" s="5">
        <f t="shared" si="180"/>
        <v>4</v>
      </c>
      <c r="E2782" s="3">
        <v>49.75</v>
      </c>
      <c r="F2782">
        <f t="shared" si="181"/>
        <v>2.3873224943403919E-2</v>
      </c>
    </row>
    <row r="2783" spans="1:6" ht="15" thickBot="1" x14ac:dyDescent="0.35">
      <c r="A2783" s="2">
        <v>40654</v>
      </c>
      <c r="B2783" s="5">
        <f t="shared" si="178"/>
        <v>4</v>
      </c>
      <c r="C2783" s="5">
        <f t="shared" si="179"/>
        <v>21</v>
      </c>
      <c r="D2783" s="5">
        <f t="shared" si="180"/>
        <v>5</v>
      </c>
      <c r="E2783" s="3">
        <v>49.73</v>
      </c>
      <c r="F2783">
        <f t="shared" si="181"/>
        <v>-4.0201005025131912E-4</v>
      </c>
    </row>
    <row r="2784" spans="1:6" ht="15" thickBot="1" x14ac:dyDescent="0.35">
      <c r="A2784" s="2">
        <v>40658</v>
      </c>
      <c r="B2784" s="5">
        <f t="shared" si="178"/>
        <v>4</v>
      </c>
      <c r="C2784" s="5">
        <f t="shared" si="179"/>
        <v>25</v>
      </c>
      <c r="D2784" s="5">
        <f t="shared" si="180"/>
        <v>2</v>
      </c>
      <c r="E2784" s="3">
        <v>49.32</v>
      </c>
      <c r="F2784">
        <f t="shared" si="181"/>
        <v>-8.2445204102150945E-3</v>
      </c>
    </row>
    <row r="2785" spans="1:6" ht="15" thickBot="1" x14ac:dyDescent="0.35">
      <c r="A2785" s="2">
        <v>40659</v>
      </c>
      <c r="B2785" s="5">
        <f t="shared" si="178"/>
        <v>4</v>
      </c>
      <c r="C2785" s="5">
        <f t="shared" si="179"/>
        <v>26</v>
      </c>
      <c r="D2785" s="5">
        <f t="shared" si="180"/>
        <v>3</v>
      </c>
      <c r="E2785" s="3">
        <v>49.96</v>
      </c>
      <c r="F2785">
        <f t="shared" si="181"/>
        <v>1.2976480129764812E-2</v>
      </c>
    </row>
    <row r="2786" spans="1:6" ht="15" thickBot="1" x14ac:dyDescent="0.35">
      <c r="A2786" s="2">
        <v>40660</v>
      </c>
      <c r="B2786" s="5">
        <f t="shared" si="178"/>
        <v>4</v>
      </c>
      <c r="C2786" s="5">
        <f t="shared" si="179"/>
        <v>27</v>
      </c>
      <c r="D2786" s="5">
        <f t="shared" si="180"/>
        <v>4</v>
      </c>
      <c r="E2786" s="3">
        <v>50.45</v>
      </c>
      <c r="F2786">
        <f t="shared" si="181"/>
        <v>9.8078462770216576E-3</v>
      </c>
    </row>
    <row r="2787" spans="1:6" ht="15" thickBot="1" x14ac:dyDescent="0.35">
      <c r="A2787" s="2">
        <v>40661</v>
      </c>
      <c r="B2787" s="5">
        <f t="shared" si="178"/>
        <v>4</v>
      </c>
      <c r="C2787" s="5">
        <f t="shared" si="179"/>
        <v>28</v>
      </c>
      <c r="D2787" s="5">
        <f t="shared" si="180"/>
        <v>5</v>
      </c>
      <c r="E2787" s="3">
        <v>48.75</v>
      </c>
      <c r="F2787">
        <f t="shared" si="181"/>
        <v>-3.3696729435084297E-2</v>
      </c>
    </row>
    <row r="2788" spans="1:6" ht="15" thickBot="1" x14ac:dyDescent="0.35">
      <c r="A2788" s="2">
        <v>40662</v>
      </c>
      <c r="B2788" s="5">
        <f t="shared" si="178"/>
        <v>4</v>
      </c>
      <c r="C2788" s="5">
        <f t="shared" si="179"/>
        <v>29</v>
      </c>
      <c r="D2788" s="5">
        <f t="shared" si="180"/>
        <v>6</v>
      </c>
      <c r="E2788" s="3">
        <v>48.86</v>
      </c>
      <c r="F2788">
        <f t="shared" si="181"/>
        <v>2.256410256410245E-3</v>
      </c>
    </row>
    <row r="2789" spans="1:6" ht="15" thickBot="1" x14ac:dyDescent="0.35">
      <c r="A2789" s="2">
        <v>40665</v>
      </c>
      <c r="B2789" s="5">
        <f t="shared" si="178"/>
        <v>5</v>
      </c>
      <c r="C2789" s="5">
        <f t="shared" si="179"/>
        <v>2</v>
      </c>
      <c r="D2789" s="5">
        <f t="shared" si="180"/>
        <v>2</v>
      </c>
      <c r="E2789" s="3">
        <v>48.4</v>
      </c>
      <c r="F2789">
        <f t="shared" si="181"/>
        <v>-9.4146541137945326E-3</v>
      </c>
    </row>
    <row r="2790" spans="1:6" ht="15" thickBot="1" x14ac:dyDescent="0.35">
      <c r="A2790" s="2">
        <v>40666</v>
      </c>
      <c r="B2790" s="5">
        <f t="shared" si="178"/>
        <v>5</v>
      </c>
      <c r="C2790" s="5">
        <f t="shared" si="179"/>
        <v>3</v>
      </c>
      <c r="D2790" s="5">
        <f t="shared" si="180"/>
        <v>3</v>
      </c>
      <c r="E2790" s="3">
        <v>48.65</v>
      </c>
      <c r="F2790">
        <f t="shared" si="181"/>
        <v>5.1652892561983473E-3</v>
      </c>
    </row>
    <row r="2791" spans="1:6" ht="15" thickBot="1" x14ac:dyDescent="0.35">
      <c r="A2791" s="2">
        <v>40667</v>
      </c>
      <c r="B2791" s="5">
        <f t="shared" si="178"/>
        <v>5</v>
      </c>
      <c r="C2791" s="5">
        <f t="shared" si="179"/>
        <v>4</v>
      </c>
      <c r="D2791" s="5">
        <f t="shared" si="180"/>
        <v>4</v>
      </c>
      <c r="E2791" s="3">
        <v>48.65</v>
      </c>
      <c r="F2791">
        <f t="shared" si="181"/>
        <v>0</v>
      </c>
    </row>
    <row r="2792" spans="1:6" ht="15" thickBot="1" x14ac:dyDescent="0.35">
      <c r="A2792" s="2">
        <v>40668</v>
      </c>
      <c r="B2792" s="5">
        <f t="shared" si="178"/>
        <v>5</v>
      </c>
      <c r="C2792" s="5">
        <f t="shared" si="179"/>
        <v>5</v>
      </c>
      <c r="D2792" s="5">
        <f t="shared" si="180"/>
        <v>5</v>
      </c>
      <c r="E2792" s="3">
        <v>48.51</v>
      </c>
      <c r="F2792">
        <f t="shared" si="181"/>
        <v>-2.8776978417266305E-3</v>
      </c>
    </row>
    <row r="2793" spans="1:6" ht="15" thickBot="1" x14ac:dyDescent="0.35">
      <c r="A2793" s="2">
        <v>40669</v>
      </c>
      <c r="B2793" s="5">
        <f t="shared" si="178"/>
        <v>5</v>
      </c>
      <c r="C2793" s="5">
        <f t="shared" si="179"/>
        <v>6</v>
      </c>
      <c r="D2793" s="5">
        <f t="shared" si="180"/>
        <v>6</v>
      </c>
      <c r="E2793" s="3">
        <v>48.82</v>
      </c>
      <c r="F2793">
        <f t="shared" si="181"/>
        <v>6.3904349618635805E-3</v>
      </c>
    </row>
    <row r="2794" spans="1:6" ht="15" thickBot="1" x14ac:dyDescent="0.35">
      <c r="A2794" s="2">
        <v>40672</v>
      </c>
      <c r="B2794" s="5">
        <f t="shared" si="178"/>
        <v>5</v>
      </c>
      <c r="C2794" s="5">
        <f t="shared" si="179"/>
        <v>9</v>
      </c>
      <c r="D2794" s="5">
        <f t="shared" si="180"/>
        <v>2</v>
      </c>
      <c r="E2794" s="3">
        <v>48.95</v>
      </c>
      <c r="F2794">
        <f t="shared" si="181"/>
        <v>2.6628430970914085E-3</v>
      </c>
    </row>
    <row r="2795" spans="1:6" ht="15" thickBot="1" x14ac:dyDescent="0.35">
      <c r="A2795" s="2">
        <v>40673</v>
      </c>
      <c r="B2795" s="5">
        <f t="shared" si="178"/>
        <v>5</v>
      </c>
      <c r="C2795" s="5">
        <f t="shared" si="179"/>
        <v>10</v>
      </c>
      <c r="D2795" s="5">
        <f t="shared" si="180"/>
        <v>3</v>
      </c>
      <c r="E2795" s="3">
        <v>50.7</v>
      </c>
      <c r="F2795">
        <f t="shared" si="181"/>
        <v>3.5750766087844735E-2</v>
      </c>
    </row>
    <row r="2796" spans="1:6" ht="15" thickBot="1" x14ac:dyDescent="0.35">
      <c r="A2796" s="2">
        <v>40674</v>
      </c>
      <c r="B2796" s="5">
        <f t="shared" si="178"/>
        <v>5</v>
      </c>
      <c r="C2796" s="5">
        <f t="shared" si="179"/>
        <v>11</v>
      </c>
      <c r="D2796" s="5">
        <f t="shared" si="180"/>
        <v>4</v>
      </c>
      <c r="E2796" s="3">
        <v>49.76</v>
      </c>
      <c r="F2796">
        <f t="shared" si="181"/>
        <v>-1.8540433925049404E-2</v>
      </c>
    </row>
    <row r="2797" spans="1:6" ht="15" thickBot="1" x14ac:dyDescent="0.35">
      <c r="A2797" s="2">
        <v>40675</v>
      </c>
      <c r="B2797" s="5">
        <f t="shared" si="178"/>
        <v>5</v>
      </c>
      <c r="C2797" s="5">
        <f t="shared" si="179"/>
        <v>12</v>
      </c>
      <c r="D2797" s="5">
        <f t="shared" si="180"/>
        <v>5</v>
      </c>
      <c r="E2797" s="3">
        <v>50.74</v>
      </c>
      <c r="F2797">
        <f t="shared" si="181"/>
        <v>1.9694533762057959E-2</v>
      </c>
    </row>
    <row r="2798" spans="1:6" ht="15" thickBot="1" x14ac:dyDescent="0.35">
      <c r="A2798" s="2">
        <v>40676</v>
      </c>
      <c r="B2798" s="5">
        <f t="shared" si="178"/>
        <v>5</v>
      </c>
      <c r="C2798" s="5">
        <f t="shared" si="179"/>
        <v>13</v>
      </c>
      <c r="D2798" s="5">
        <f t="shared" si="180"/>
        <v>6</v>
      </c>
      <c r="E2798" s="3">
        <v>49.755000000000003</v>
      </c>
      <c r="F2798">
        <f t="shared" si="181"/>
        <v>-1.9412692156089859E-2</v>
      </c>
    </row>
    <row r="2799" spans="1:6" ht="15" thickBot="1" x14ac:dyDescent="0.35">
      <c r="A2799" s="2">
        <v>40679</v>
      </c>
      <c r="B2799" s="5">
        <f t="shared" si="178"/>
        <v>5</v>
      </c>
      <c r="C2799" s="5">
        <f t="shared" si="179"/>
        <v>16</v>
      </c>
      <c r="D2799" s="5">
        <f t="shared" si="180"/>
        <v>2</v>
      </c>
      <c r="E2799" s="3">
        <v>48.98</v>
      </c>
      <c r="F2799">
        <f t="shared" si="181"/>
        <v>-1.5576323987539054E-2</v>
      </c>
    </row>
    <row r="2800" spans="1:6" ht="15" thickBot="1" x14ac:dyDescent="0.35">
      <c r="A2800" s="2">
        <v>40680</v>
      </c>
      <c r="B2800" s="5">
        <f t="shared" si="178"/>
        <v>5</v>
      </c>
      <c r="C2800" s="5">
        <f t="shared" si="179"/>
        <v>17</v>
      </c>
      <c r="D2800" s="5">
        <f t="shared" si="180"/>
        <v>3</v>
      </c>
      <c r="E2800" s="3">
        <v>48.72</v>
      </c>
      <c r="F2800">
        <f t="shared" si="181"/>
        <v>-5.3082890975908129E-3</v>
      </c>
    </row>
    <row r="2801" spans="1:6" ht="15" thickBot="1" x14ac:dyDescent="0.35">
      <c r="A2801" s="2">
        <v>40681</v>
      </c>
      <c r="B2801" s="5">
        <f t="shared" si="178"/>
        <v>5</v>
      </c>
      <c r="C2801" s="5">
        <f t="shared" si="179"/>
        <v>18</v>
      </c>
      <c r="D2801" s="5">
        <f t="shared" si="180"/>
        <v>4</v>
      </c>
      <c r="E2801" s="3">
        <v>49.62</v>
      </c>
      <c r="F2801">
        <f t="shared" si="181"/>
        <v>1.8472906403940857E-2</v>
      </c>
    </row>
    <row r="2802" spans="1:6" ht="15" thickBot="1" x14ac:dyDescent="0.35">
      <c r="A2802" s="2">
        <v>40682</v>
      </c>
      <c r="B2802" s="5">
        <f t="shared" si="178"/>
        <v>5</v>
      </c>
      <c r="C2802" s="5">
        <f t="shared" si="179"/>
        <v>19</v>
      </c>
      <c r="D2802" s="5">
        <f t="shared" si="180"/>
        <v>5</v>
      </c>
      <c r="E2802" s="3">
        <v>49.86</v>
      </c>
      <c r="F2802">
        <f t="shared" si="181"/>
        <v>4.8367593712213223E-3</v>
      </c>
    </row>
    <row r="2803" spans="1:6" ht="15" thickBot="1" x14ac:dyDescent="0.35">
      <c r="A2803" s="2">
        <v>40683</v>
      </c>
      <c r="B2803" s="5">
        <f t="shared" si="178"/>
        <v>5</v>
      </c>
      <c r="C2803" s="5">
        <f t="shared" si="179"/>
        <v>20</v>
      </c>
      <c r="D2803" s="5">
        <f t="shared" si="180"/>
        <v>6</v>
      </c>
      <c r="E2803" s="3">
        <v>49.4</v>
      </c>
      <c r="F2803">
        <f t="shared" si="181"/>
        <v>-9.2258323305254887E-3</v>
      </c>
    </row>
    <row r="2804" spans="1:6" ht="15" thickBot="1" x14ac:dyDescent="0.35">
      <c r="A2804" s="2">
        <v>40686</v>
      </c>
      <c r="B2804" s="5">
        <f t="shared" si="178"/>
        <v>5</v>
      </c>
      <c r="C2804" s="5">
        <f t="shared" si="179"/>
        <v>23</v>
      </c>
      <c r="D2804" s="5">
        <f t="shared" si="180"/>
        <v>2</v>
      </c>
      <c r="E2804" s="3">
        <v>48.58</v>
      </c>
      <c r="F2804">
        <f t="shared" si="181"/>
        <v>-1.6599190283400816E-2</v>
      </c>
    </row>
    <row r="2805" spans="1:6" ht="15" thickBot="1" x14ac:dyDescent="0.35">
      <c r="A2805" s="2">
        <v>40687</v>
      </c>
      <c r="B2805" s="5">
        <f t="shared" si="178"/>
        <v>5</v>
      </c>
      <c r="C2805" s="5">
        <f t="shared" si="179"/>
        <v>24</v>
      </c>
      <c r="D2805" s="5">
        <f t="shared" si="180"/>
        <v>3</v>
      </c>
      <c r="E2805" s="3">
        <v>48.3</v>
      </c>
      <c r="F2805">
        <f t="shared" si="181"/>
        <v>-5.7636887608069403E-3</v>
      </c>
    </row>
    <row r="2806" spans="1:6" ht="15" thickBot="1" x14ac:dyDescent="0.35">
      <c r="A2806" s="2">
        <v>40688</v>
      </c>
      <c r="B2806" s="5">
        <f t="shared" si="178"/>
        <v>5</v>
      </c>
      <c r="C2806" s="5">
        <f t="shared" si="179"/>
        <v>25</v>
      </c>
      <c r="D2806" s="5">
        <f t="shared" si="180"/>
        <v>4</v>
      </c>
      <c r="E2806" s="3">
        <v>48.73</v>
      </c>
      <c r="F2806">
        <f t="shared" si="181"/>
        <v>8.9026915113871573E-3</v>
      </c>
    </row>
    <row r="2807" spans="1:6" ht="15" thickBot="1" x14ac:dyDescent="0.35">
      <c r="A2807" s="2">
        <v>40689</v>
      </c>
      <c r="B2807" s="5">
        <f t="shared" si="178"/>
        <v>5</v>
      </c>
      <c r="C2807" s="5">
        <f t="shared" si="179"/>
        <v>26</v>
      </c>
      <c r="D2807" s="5">
        <f t="shared" si="180"/>
        <v>5</v>
      </c>
      <c r="E2807" s="3">
        <v>49.08</v>
      </c>
      <c r="F2807">
        <f t="shared" si="181"/>
        <v>7.1824338190026975E-3</v>
      </c>
    </row>
    <row r="2808" spans="1:6" ht="15" thickBot="1" x14ac:dyDescent="0.35">
      <c r="A2808" s="2">
        <v>40690</v>
      </c>
      <c r="B2808" s="5">
        <f t="shared" si="178"/>
        <v>5</v>
      </c>
      <c r="C2808" s="5">
        <f t="shared" si="179"/>
        <v>27</v>
      </c>
      <c r="D2808" s="5">
        <f t="shared" si="180"/>
        <v>6</v>
      </c>
      <c r="E2808" s="3">
        <v>49.52</v>
      </c>
      <c r="F2808">
        <f t="shared" si="181"/>
        <v>8.9649551752242224E-3</v>
      </c>
    </row>
    <row r="2809" spans="1:6" ht="15" thickBot="1" x14ac:dyDescent="0.35">
      <c r="A2809" s="2">
        <v>40694</v>
      </c>
      <c r="B2809" s="5">
        <f t="shared" si="178"/>
        <v>5</v>
      </c>
      <c r="C2809" s="5">
        <f t="shared" si="179"/>
        <v>31</v>
      </c>
      <c r="D2809" s="5">
        <f t="shared" si="180"/>
        <v>3</v>
      </c>
      <c r="E2809" s="3">
        <v>50.25</v>
      </c>
      <c r="F2809">
        <f t="shared" si="181"/>
        <v>1.4741518578352117E-2</v>
      </c>
    </row>
    <row r="2810" spans="1:6" ht="15" thickBot="1" x14ac:dyDescent="0.35">
      <c r="A2810" s="2">
        <v>40695</v>
      </c>
      <c r="B2810" s="5">
        <f t="shared" si="178"/>
        <v>6</v>
      </c>
      <c r="C2810" s="5">
        <f t="shared" si="179"/>
        <v>1</v>
      </c>
      <c r="D2810" s="5">
        <f t="shared" si="180"/>
        <v>4</v>
      </c>
      <c r="E2810" s="3">
        <v>48.31</v>
      </c>
      <c r="F2810">
        <f t="shared" si="181"/>
        <v>-3.8606965174129308E-2</v>
      </c>
    </row>
    <row r="2811" spans="1:6" ht="15" thickBot="1" x14ac:dyDescent="0.35">
      <c r="A2811" s="2">
        <v>40696</v>
      </c>
      <c r="B2811" s="5">
        <f t="shared" si="178"/>
        <v>6</v>
      </c>
      <c r="C2811" s="5">
        <f t="shared" si="179"/>
        <v>2</v>
      </c>
      <c r="D2811" s="5">
        <f t="shared" si="180"/>
        <v>5</v>
      </c>
      <c r="E2811" s="3">
        <v>48.93</v>
      </c>
      <c r="F2811">
        <f t="shared" si="181"/>
        <v>1.283378182570891E-2</v>
      </c>
    </row>
    <row r="2812" spans="1:6" ht="15" thickBot="1" x14ac:dyDescent="0.35">
      <c r="A2812" s="2">
        <v>40697</v>
      </c>
      <c r="B2812" s="5">
        <f t="shared" si="178"/>
        <v>6</v>
      </c>
      <c r="C2812" s="5">
        <f t="shared" si="179"/>
        <v>3</v>
      </c>
      <c r="D2812" s="5">
        <f t="shared" si="180"/>
        <v>6</v>
      </c>
      <c r="E2812" s="3">
        <v>48.43</v>
      </c>
      <c r="F2812">
        <f t="shared" si="181"/>
        <v>-1.0218679746576743E-2</v>
      </c>
    </row>
    <row r="2813" spans="1:6" ht="15" thickBot="1" x14ac:dyDescent="0.35">
      <c r="A2813" s="2">
        <v>40700</v>
      </c>
      <c r="B2813" s="5">
        <f t="shared" si="178"/>
        <v>6</v>
      </c>
      <c r="C2813" s="5">
        <f t="shared" si="179"/>
        <v>6</v>
      </c>
      <c r="D2813" s="5">
        <f t="shared" si="180"/>
        <v>2</v>
      </c>
      <c r="E2813" s="3">
        <v>48.5</v>
      </c>
      <c r="F2813">
        <f t="shared" si="181"/>
        <v>1.445385091885201E-3</v>
      </c>
    </row>
    <row r="2814" spans="1:6" ht="15" thickBot="1" x14ac:dyDescent="0.35">
      <c r="A2814" s="2">
        <v>40701</v>
      </c>
      <c r="B2814" s="5">
        <f t="shared" si="178"/>
        <v>6</v>
      </c>
      <c r="C2814" s="5">
        <f t="shared" si="179"/>
        <v>7</v>
      </c>
      <c r="D2814" s="5">
        <f t="shared" si="180"/>
        <v>3</v>
      </c>
      <c r="E2814" s="3">
        <v>48.4</v>
      </c>
      <c r="F2814">
        <f t="shared" si="181"/>
        <v>-2.0618556701031219E-3</v>
      </c>
    </row>
    <row r="2815" spans="1:6" ht="15" thickBot="1" x14ac:dyDescent="0.35">
      <c r="A2815" s="2">
        <v>40702</v>
      </c>
      <c r="B2815" s="5">
        <f t="shared" si="178"/>
        <v>6</v>
      </c>
      <c r="C2815" s="5">
        <f t="shared" si="179"/>
        <v>8</v>
      </c>
      <c r="D2815" s="5">
        <f t="shared" si="180"/>
        <v>4</v>
      </c>
      <c r="E2815" s="3">
        <v>47.62</v>
      </c>
      <c r="F2815">
        <f t="shared" si="181"/>
        <v>-1.6115702479338866E-2</v>
      </c>
    </row>
    <row r="2816" spans="1:6" ht="15" thickBot="1" x14ac:dyDescent="0.35">
      <c r="A2816" s="2">
        <v>40703</v>
      </c>
      <c r="B2816" s="5">
        <f t="shared" si="178"/>
        <v>6</v>
      </c>
      <c r="C2816" s="5">
        <f t="shared" si="179"/>
        <v>9</v>
      </c>
      <c r="D2816" s="5">
        <f t="shared" si="180"/>
        <v>5</v>
      </c>
      <c r="E2816" s="3">
        <v>47.704999999999998</v>
      </c>
      <c r="F2816">
        <f t="shared" si="181"/>
        <v>1.7849643007140038E-3</v>
      </c>
    </row>
    <row r="2817" spans="1:6" ht="15" thickBot="1" x14ac:dyDescent="0.35">
      <c r="A2817" s="2">
        <v>40704</v>
      </c>
      <c r="B2817" s="5">
        <f t="shared" si="178"/>
        <v>6</v>
      </c>
      <c r="C2817" s="5">
        <f t="shared" si="179"/>
        <v>10</v>
      </c>
      <c r="D2817" s="5">
        <f t="shared" si="180"/>
        <v>6</v>
      </c>
      <c r="E2817" s="3">
        <v>46.82</v>
      </c>
      <c r="F2817">
        <f t="shared" si="181"/>
        <v>-1.8551514516298041E-2</v>
      </c>
    </row>
    <row r="2818" spans="1:6" ht="15" thickBot="1" x14ac:dyDescent="0.35">
      <c r="A2818" s="2">
        <v>40707</v>
      </c>
      <c r="B2818" s="5">
        <f t="shared" si="178"/>
        <v>6</v>
      </c>
      <c r="C2818" s="5">
        <f t="shared" si="179"/>
        <v>13</v>
      </c>
      <c r="D2818" s="5">
        <f t="shared" si="180"/>
        <v>2</v>
      </c>
      <c r="E2818" s="3">
        <v>45.92</v>
      </c>
      <c r="F2818">
        <f t="shared" si="181"/>
        <v>-1.9222554463904282E-2</v>
      </c>
    </row>
    <row r="2819" spans="1:6" ht="15" thickBot="1" x14ac:dyDescent="0.35">
      <c r="A2819" s="2">
        <v>40708</v>
      </c>
      <c r="B2819" s="5">
        <f t="shared" ref="B2819:B2882" si="182">MONTH(A2819)</f>
        <v>6</v>
      </c>
      <c r="C2819" s="5">
        <f t="shared" ref="C2819:C2882" si="183">DAY(A2819)</f>
        <v>14</v>
      </c>
      <c r="D2819" s="5">
        <f t="shared" ref="D2819:D2882" si="184">WEEKDAY(A2819,1)</f>
        <v>3</v>
      </c>
      <c r="E2819" s="3">
        <v>47.17</v>
      </c>
      <c r="F2819">
        <f t="shared" si="181"/>
        <v>2.7221254355400695E-2</v>
      </c>
    </row>
    <row r="2820" spans="1:6" ht="15" thickBot="1" x14ac:dyDescent="0.35">
      <c r="A2820" s="2">
        <v>40709</v>
      </c>
      <c r="B2820" s="5">
        <f t="shared" si="182"/>
        <v>6</v>
      </c>
      <c r="C2820" s="5">
        <f t="shared" si="183"/>
        <v>15</v>
      </c>
      <c r="D2820" s="5">
        <f t="shared" si="184"/>
        <v>4</v>
      </c>
      <c r="E2820" s="3">
        <v>46.38</v>
      </c>
      <c r="F2820">
        <f t="shared" ref="F2820:F2883" si="185">(E2820-E2819)/E2819</f>
        <v>-1.6747933008267948E-2</v>
      </c>
    </row>
    <row r="2821" spans="1:6" ht="15" thickBot="1" x14ac:dyDescent="0.35">
      <c r="A2821" s="2">
        <v>40710</v>
      </c>
      <c r="B2821" s="5">
        <f t="shared" si="182"/>
        <v>6</v>
      </c>
      <c r="C2821" s="5">
        <f t="shared" si="183"/>
        <v>16</v>
      </c>
      <c r="D2821" s="5">
        <f t="shared" si="184"/>
        <v>5</v>
      </c>
      <c r="E2821" s="3">
        <v>44.25</v>
      </c>
      <c r="F2821">
        <f t="shared" si="185"/>
        <v>-4.592496765847353E-2</v>
      </c>
    </row>
    <row r="2822" spans="1:6" ht="15" thickBot="1" x14ac:dyDescent="0.35">
      <c r="A2822" s="2">
        <v>40711</v>
      </c>
      <c r="B2822" s="5">
        <f t="shared" si="182"/>
        <v>6</v>
      </c>
      <c r="C2822" s="5">
        <f t="shared" si="183"/>
        <v>17</v>
      </c>
      <c r="D2822" s="5">
        <f t="shared" si="184"/>
        <v>6</v>
      </c>
      <c r="E2822" s="3">
        <v>43.49</v>
      </c>
      <c r="F2822">
        <f t="shared" si="185"/>
        <v>-1.7175141242937807E-2</v>
      </c>
    </row>
    <row r="2823" spans="1:6" ht="15" thickBot="1" x14ac:dyDescent="0.35">
      <c r="A2823" s="2">
        <v>40714</v>
      </c>
      <c r="B2823" s="5">
        <f t="shared" si="182"/>
        <v>6</v>
      </c>
      <c r="C2823" s="5">
        <f t="shared" si="183"/>
        <v>20</v>
      </c>
      <c r="D2823" s="5">
        <f t="shared" si="184"/>
        <v>2</v>
      </c>
      <c r="E2823" s="3">
        <v>43.18</v>
      </c>
      <c r="F2823">
        <f t="shared" si="185"/>
        <v>-7.12807541963675E-3</v>
      </c>
    </row>
    <row r="2824" spans="1:6" ht="15" thickBot="1" x14ac:dyDescent="0.35">
      <c r="A2824" s="2">
        <v>40715</v>
      </c>
      <c r="B2824" s="5">
        <f t="shared" si="182"/>
        <v>6</v>
      </c>
      <c r="C2824" s="5">
        <f t="shared" si="183"/>
        <v>21</v>
      </c>
      <c r="D2824" s="5">
        <f t="shared" si="184"/>
        <v>3</v>
      </c>
      <c r="E2824" s="3">
        <v>43.98</v>
      </c>
      <c r="F2824">
        <f t="shared" si="185"/>
        <v>1.8527095877721101E-2</v>
      </c>
    </row>
    <row r="2825" spans="1:6" ht="15" thickBot="1" x14ac:dyDescent="0.35">
      <c r="A2825" s="2">
        <v>40716</v>
      </c>
      <c r="B2825" s="5">
        <f t="shared" si="182"/>
        <v>6</v>
      </c>
      <c r="C2825" s="5">
        <f t="shared" si="183"/>
        <v>22</v>
      </c>
      <c r="D2825" s="5">
        <f t="shared" si="184"/>
        <v>4</v>
      </c>
      <c r="E2825" s="3">
        <v>43.78</v>
      </c>
      <c r="F2825">
        <f t="shared" si="185"/>
        <v>-4.5475216007275065E-3</v>
      </c>
    </row>
    <row r="2826" spans="1:6" ht="15" thickBot="1" x14ac:dyDescent="0.35">
      <c r="A2826" s="2">
        <v>40717</v>
      </c>
      <c r="B2826" s="5">
        <f t="shared" si="182"/>
        <v>6</v>
      </c>
      <c r="C2826" s="5">
        <f t="shared" si="183"/>
        <v>23</v>
      </c>
      <c r="D2826" s="5">
        <f t="shared" si="184"/>
        <v>5</v>
      </c>
      <c r="E2826" s="3">
        <v>44.61</v>
      </c>
      <c r="F2826">
        <f t="shared" si="185"/>
        <v>1.895842850616716E-2</v>
      </c>
    </row>
    <row r="2827" spans="1:6" ht="15" thickBot="1" x14ac:dyDescent="0.35">
      <c r="A2827" s="2">
        <v>40718</v>
      </c>
      <c r="B2827" s="5">
        <f t="shared" si="182"/>
        <v>6</v>
      </c>
      <c r="C2827" s="5">
        <f t="shared" si="183"/>
        <v>24</v>
      </c>
      <c r="D2827" s="5">
        <f t="shared" si="184"/>
        <v>6</v>
      </c>
      <c r="E2827" s="3">
        <v>44.27</v>
      </c>
      <c r="F2827">
        <f t="shared" si="185"/>
        <v>-7.6216095045952992E-3</v>
      </c>
    </row>
    <row r="2828" spans="1:6" ht="15" thickBot="1" x14ac:dyDescent="0.35">
      <c r="A2828" s="2">
        <v>40721</v>
      </c>
      <c r="B2828" s="5">
        <f t="shared" si="182"/>
        <v>6</v>
      </c>
      <c r="C2828" s="5">
        <f t="shared" si="183"/>
        <v>27</v>
      </c>
      <c r="D2828" s="5">
        <f t="shared" si="184"/>
        <v>2</v>
      </c>
      <c r="E2828" s="3">
        <v>45.23</v>
      </c>
      <c r="F2828">
        <f t="shared" si="185"/>
        <v>2.1685114072735344E-2</v>
      </c>
    </row>
    <row r="2829" spans="1:6" ht="15" thickBot="1" x14ac:dyDescent="0.35">
      <c r="A2829" s="2">
        <v>40722</v>
      </c>
      <c r="B2829" s="5">
        <f t="shared" si="182"/>
        <v>6</v>
      </c>
      <c r="C2829" s="5">
        <f t="shared" si="183"/>
        <v>28</v>
      </c>
      <c r="D2829" s="5">
        <f t="shared" si="184"/>
        <v>3</v>
      </c>
      <c r="E2829" s="3">
        <v>45.25</v>
      </c>
      <c r="F2829">
        <f t="shared" si="185"/>
        <v>4.4218439089107069E-4</v>
      </c>
    </row>
    <row r="2830" spans="1:6" ht="15" thickBot="1" x14ac:dyDescent="0.35">
      <c r="A2830" s="2">
        <v>40723</v>
      </c>
      <c r="B2830" s="5">
        <f t="shared" si="182"/>
        <v>6</v>
      </c>
      <c r="C2830" s="5">
        <f t="shared" si="183"/>
        <v>29</v>
      </c>
      <c r="D2830" s="5">
        <f t="shared" si="184"/>
        <v>4</v>
      </c>
      <c r="E2830" s="3">
        <v>45.2</v>
      </c>
      <c r="F2830">
        <f t="shared" si="185"/>
        <v>-1.1049723756905449E-3</v>
      </c>
    </row>
    <row r="2831" spans="1:6" ht="15" thickBot="1" x14ac:dyDescent="0.35">
      <c r="A2831" s="2">
        <v>40724</v>
      </c>
      <c r="B2831" s="5">
        <f t="shared" si="182"/>
        <v>6</v>
      </c>
      <c r="C2831" s="5">
        <f t="shared" si="183"/>
        <v>30</v>
      </c>
      <c r="D2831" s="5">
        <f t="shared" si="184"/>
        <v>5</v>
      </c>
      <c r="E2831" s="3">
        <v>46.47</v>
      </c>
      <c r="F2831">
        <f t="shared" si="185"/>
        <v>2.8097345132743274E-2</v>
      </c>
    </row>
    <row r="2832" spans="1:6" ht="15" thickBot="1" x14ac:dyDescent="0.35">
      <c r="A2832" s="2">
        <v>40725</v>
      </c>
      <c r="B2832" s="5">
        <f t="shared" si="182"/>
        <v>7</v>
      </c>
      <c r="C2832" s="5">
        <f t="shared" si="183"/>
        <v>1</v>
      </c>
      <c r="D2832" s="5">
        <f t="shared" si="184"/>
        <v>6</v>
      </c>
      <c r="E2832" s="3">
        <v>48.02</v>
      </c>
      <c r="F2832">
        <f t="shared" si="185"/>
        <v>3.3354852593070888E-2</v>
      </c>
    </row>
    <row r="2833" spans="1:6" ht="15" thickBot="1" x14ac:dyDescent="0.35">
      <c r="A2833" s="2">
        <v>40729</v>
      </c>
      <c r="B2833" s="5">
        <f t="shared" si="182"/>
        <v>7</v>
      </c>
      <c r="C2833" s="5">
        <f t="shared" si="183"/>
        <v>5</v>
      </c>
      <c r="D2833" s="5">
        <f t="shared" si="184"/>
        <v>3</v>
      </c>
      <c r="E2833" s="3">
        <v>47.35</v>
      </c>
      <c r="F2833">
        <f t="shared" si="185"/>
        <v>-1.3952519783423607E-2</v>
      </c>
    </row>
    <row r="2834" spans="1:6" ht="15" thickBot="1" x14ac:dyDescent="0.35">
      <c r="A2834" s="2">
        <v>40730</v>
      </c>
      <c r="B2834" s="5">
        <f t="shared" si="182"/>
        <v>7</v>
      </c>
      <c r="C2834" s="5">
        <f t="shared" si="183"/>
        <v>6</v>
      </c>
      <c r="D2834" s="5">
        <f t="shared" si="184"/>
        <v>4</v>
      </c>
      <c r="E2834" s="3">
        <v>47.1</v>
      </c>
      <c r="F2834">
        <f t="shared" si="185"/>
        <v>-5.279831045406547E-3</v>
      </c>
    </row>
    <row r="2835" spans="1:6" ht="15" thickBot="1" x14ac:dyDescent="0.35">
      <c r="A2835" s="2">
        <v>40731</v>
      </c>
      <c r="B2835" s="5">
        <f t="shared" si="182"/>
        <v>7</v>
      </c>
      <c r="C2835" s="5">
        <f t="shared" si="183"/>
        <v>7</v>
      </c>
      <c r="D2835" s="5">
        <f t="shared" si="184"/>
        <v>5</v>
      </c>
      <c r="E2835" s="3">
        <v>48.21</v>
      </c>
      <c r="F2835">
        <f t="shared" si="185"/>
        <v>2.3566878980891708E-2</v>
      </c>
    </row>
    <row r="2836" spans="1:6" ht="15" thickBot="1" x14ac:dyDescent="0.35">
      <c r="A2836" s="2">
        <v>40732</v>
      </c>
      <c r="B2836" s="5">
        <f t="shared" si="182"/>
        <v>7</v>
      </c>
      <c r="C2836" s="5">
        <f t="shared" si="183"/>
        <v>8</v>
      </c>
      <c r="D2836" s="5">
        <f t="shared" si="184"/>
        <v>6</v>
      </c>
      <c r="E2836" s="3">
        <v>46.92</v>
      </c>
      <c r="F2836">
        <f t="shared" si="185"/>
        <v>-2.6757934038581187E-2</v>
      </c>
    </row>
    <row r="2837" spans="1:6" ht="15" thickBot="1" x14ac:dyDescent="0.35">
      <c r="A2837" s="2">
        <v>40735</v>
      </c>
      <c r="B2837" s="5">
        <f t="shared" si="182"/>
        <v>7</v>
      </c>
      <c r="C2837" s="5">
        <f t="shared" si="183"/>
        <v>11</v>
      </c>
      <c r="D2837" s="5">
        <f t="shared" si="184"/>
        <v>2</v>
      </c>
      <c r="E2837" s="3">
        <v>44.99</v>
      </c>
      <c r="F2837">
        <f t="shared" si="185"/>
        <v>-4.1133844842284731E-2</v>
      </c>
    </row>
    <row r="2838" spans="1:6" ht="15" thickBot="1" x14ac:dyDescent="0.35">
      <c r="A2838" s="2">
        <v>40736</v>
      </c>
      <c r="B2838" s="5">
        <f t="shared" si="182"/>
        <v>7</v>
      </c>
      <c r="C2838" s="5">
        <f t="shared" si="183"/>
        <v>12</v>
      </c>
      <c r="D2838" s="5">
        <f t="shared" si="184"/>
        <v>3</v>
      </c>
      <c r="E2838" s="3">
        <v>43.41</v>
      </c>
      <c r="F2838">
        <f t="shared" si="185"/>
        <v>-3.5118915314514457E-2</v>
      </c>
    </row>
    <row r="2839" spans="1:6" ht="15" thickBot="1" x14ac:dyDescent="0.35">
      <c r="A2839" s="2">
        <v>40737</v>
      </c>
      <c r="B2839" s="5">
        <f t="shared" si="182"/>
        <v>7</v>
      </c>
      <c r="C2839" s="5">
        <f t="shared" si="183"/>
        <v>13</v>
      </c>
      <c r="D2839" s="5">
        <f t="shared" si="184"/>
        <v>4</v>
      </c>
      <c r="E2839" s="3">
        <v>43.1</v>
      </c>
      <c r="F2839">
        <f t="shared" si="185"/>
        <v>-7.1412117023726147E-3</v>
      </c>
    </row>
    <row r="2840" spans="1:6" ht="15" thickBot="1" x14ac:dyDescent="0.35">
      <c r="A2840" s="2">
        <v>40738</v>
      </c>
      <c r="B2840" s="5">
        <f t="shared" si="182"/>
        <v>7</v>
      </c>
      <c r="C2840" s="5">
        <f t="shared" si="183"/>
        <v>14</v>
      </c>
      <c r="D2840" s="5">
        <f t="shared" si="184"/>
        <v>5</v>
      </c>
      <c r="E2840" s="3">
        <v>43.17</v>
      </c>
      <c r="F2840">
        <f t="shared" si="185"/>
        <v>1.6241299303944381E-3</v>
      </c>
    </row>
    <row r="2841" spans="1:6" ht="15" thickBot="1" x14ac:dyDescent="0.35">
      <c r="A2841" s="2">
        <v>40739</v>
      </c>
      <c r="B2841" s="5">
        <f t="shared" si="182"/>
        <v>7</v>
      </c>
      <c r="C2841" s="5">
        <f t="shared" si="183"/>
        <v>15</v>
      </c>
      <c r="D2841" s="5">
        <f t="shared" si="184"/>
        <v>6</v>
      </c>
      <c r="E2841" s="3">
        <v>43.37</v>
      </c>
      <c r="F2841">
        <f t="shared" si="185"/>
        <v>4.6328468844103717E-3</v>
      </c>
    </row>
    <row r="2842" spans="1:6" ht="15" thickBot="1" x14ac:dyDescent="0.35">
      <c r="A2842" s="2">
        <v>40742</v>
      </c>
      <c r="B2842" s="5">
        <f t="shared" si="182"/>
        <v>7</v>
      </c>
      <c r="C2842" s="5">
        <f t="shared" si="183"/>
        <v>18</v>
      </c>
      <c r="D2842" s="5">
        <f t="shared" si="184"/>
        <v>2</v>
      </c>
      <c r="E2842" s="3">
        <v>43.2</v>
      </c>
      <c r="F2842">
        <f t="shared" si="185"/>
        <v>-3.9197602029051098E-3</v>
      </c>
    </row>
    <row r="2843" spans="1:6" ht="15" thickBot="1" x14ac:dyDescent="0.35">
      <c r="A2843" s="2">
        <v>40743</v>
      </c>
      <c r="B2843" s="5">
        <f t="shared" si="182"/>
        <v>7</v>
      </c>
      <c r="C2843" s="5">
        <f t="shared" si="183"/>
        <v>19</v>
      </c>
      <c r="D2843" s="5">
        <f t="shared" si="184"/>
        <v>3</v>
      </c>
      <c r="E2843" s="3">
        <v>44.79</v>
      </c>
      <c r="F2843">
        <f t="shared" si="185"/>
        <v>3.6805555555555466E-2</v>
      </c>
    </row>
    <row r="2844" spans="1:6" ht="15" thickBot="1" x14ac:dyDescent="0.35">
      <c r="A2844" s="2">
        <v>40744</v>
      </c>
      <c r="B2844" s="5">
        <f t="shared" si="182"/>
        <v>7</v>
      </c>
      <c r="C2844" s="5">
        <f t="shared" si="183"/>
        <v>20</v>
      </c>
      <c r="D2844" s="5">
        <f t="shared" si="184"/>
        <v>4</v>
      </c>
      <c r="E2844" s="3">
        <v>44.54</v>
      </c>
      <c r="F2844">
        <f t="shared" si="185"/>
        <v>-5.5816030363920518E-3</v>
      </c>
    </row>
    <row r="2845" spans="1:6" ht="15" thickBot="1" x14ac:dyDescent="0.35">
      <c r="A2845" s="2">
        <v>40745</v>
      </c>
      <c r="B2845" s="5">
        <f t="shared" si="182"/>
        <v>7</v>
      </c>
      <c r="C2845" s="5">
        <f t="shared" si="183"/>
        <v>21</v>
      </c>
      <c r="D2845" s="5">
        <f t="shared" si="184"/>
        <v>5</v>
      </c>
      <c r="E2845" s="3">
        <v>44.31</v>
      </c>
      <c r="F2845">
        <f t="shared" si="185"/>
        <v>-5.1638976201166791E-3</v>
      </c>
    </row>
    <row r="2846" spans="1:6" ht="15" thickBot="1" x14ac:dyDescent="0.35">
      <c r="A2846" s="2">
        <v>40746</v>
      </c>
      <c r="B2846" s="5">
        <f t="shared" si="182"/>
        <v>7</v>
      </c>
      <c r="C2846" s="5">
        <f t="shared" si="183"/>
        <v>22</v>
      </c>
      <c r="D2846" s="5">
        <f t="shared" si="184"/>
        <v>6</v>
      </c>
      <c r="E2846" s="3">
        <v>45.35</v>
      </c>
      <c r="F2846">
        <f t="shared" si="185"/>
        <v>2.347099977431729E-2</v>
      </c>
    </row>
    <row r="2847" spans="1:6" ht="15" thickBot="1" x14ac:dyDescent="0.35">
      <c r="A2847" s="2">
        <v>40749</v>
      </c>
      <c r="B2847" s="5">
        <f t="shared" si="182"/>
        <v>7</v>
      </c>
      <c r="C2847" s="5">
        <f t="shared" si="183"/>
        <v>25</v>
      </c>
      <c r="D2847" s="5">
        <f t="shared" si="184"/>
        <v>2</v>
      </c>
      <c r="E2847" s="3">
        <v>43.8</v>
      </c>
      <c r="F2847">
        <f t="shared" si="185"/>
        <v>-3.4178610804851253E-2</v>
      </c>
    </row>
    <row r="2848" spans="1:6" ht="15" thickBot="1" x14ac:dyDescent="0.35">
      <c r="A2848" s="2">
        <v>40750</v>
      </c>
      <c r="B2848" s="5">
        <f t="shared" si="182"/>
        <v>7</v>
      </c>
      <c r="C2848" s="5">
        <f t="shared" si="183"/>
        <v>26</v>
      </c>
      <c r="D2848" s="5">
        <f t="shared" si="184"/>
        <v>3</v>
      </c>
      <c r="E2848" s="3">
        <v>43.47</v>
      </c>
      <c r="F2848">
        <f t="shared" si="185"/>
        <v>-7.534246575342427E-3</v>
      </c>
    </row>
    <row r="2849" spans="1:6" ht="15" thickBot="1" x14ac:dyDescent="0.35">
      <c r="A2849" s="2">
        <v>40751</v>
      </c>
      <c r="B2849" s="5">
        <f t="shared" si="182"/>
        <v>7</v>
      </c>
      <c r="C2849" s="5">
        <f t="shared" si="183"/>
        <v>27</v>
      </c>
      <c r="D2849" s="5">
        <f t="shared" si="184"/>
        <v>4</v>
      </c>
      <c r="E2849" s="3">
        <v>39.549999999999997</v>
      </c>
      <c r="F2849">
        <f t="shared" si="185"/>
        <v>-9.0177133655394565E-2</v>
      </c>
    </row>
    <row r="2850" spans="1:6" ht="15" thickBot="1" x14ac:dyDescent="0.35">
      <c r="A2850" s="2">
        <v>40752</v>
      </c>
      <c r="B2850" s="5">
        <f t="shared" si="182"/>
        <v>7</v>
      </c>
      <c r="C2850" s="5">
        <f t="shared" si="183"/>
        <v>28</v>
      </c>
      <c r="D2850" s="5">
        <f t="shared" si="184"/>
        <v>5</v>
      </c>
      <c r="E2850" s="3">
        <v>39.049999999999997</v>
      </c>
      <c r="F2850">
        <f t="shared" si="185"/>
        <v>-1.2642225031605564E-2</v>
      </c>
    </row>
    <row r="2851" spans="1:6" ht="15" thickBot="1" x14ac:dyDescent="0.35">
      <c r="A2851" s="2">
        <v>40753</v>
      </c>
      <c r="B2851" s="5">
        <f t="shared" si="182"/>
        <v>7</v>
      </c>
      <c r="C2851" s="5">
        <f t="shared" si="183"/>
        <v>29</v>
      </c>
      <c r="D2851" s="5">
        <f t="shared" si="184"/>
        <v>6</v>
      </c>
      <c r="E2851" s="3">
        <v>38.69</v>
      </c>
      <c r="F2851">
        <f t="shared" si="185"/>
        <v>-9.218950064020473E-3</v>
      </c>
    </row>
    <row r="2852" spans="1:6" ht="15" thickBot="1" x14ac:dyDescent="0.35">
      <c r="A2852" s="2">
        <v>40756</v>
      </c>
      <c r="B2852" s="5">
        <f t="shared" si="182"/>
        <v>8</v>
      </c>
      <c r="C2852" s="5">
        <f t="shared" si="183"/>
        <v>1</v>
      </c>
      <c r="D2852" s="5">
        <f t="shared" si="184"/>
        <v>2</v>
      </c>
      <c r="E2852" s="3">
        <v>38.770000000000003</v>
      </c>
      <c r="F2852">
        <f t="shared" si="185"/>
        <v>2.0677177565263738E-3</v>
      </c>
    </row>
    <row r="2853" spans="1:6" ht="15" thickBot="1" x14ac:dyDescent="0.35">
      <c r="A2853" s="2">
        <v>40757</v>
      </c>
      <c r="B2853" s="5">
        <f t="shared" si="182"/>
        <v>8</v>
      </c>
      <c r="C2853" s="5">
        <f t="shared" si="183"/>
        <v>2</v>
      </c>
      <c r="D2853" s="5">
        <f t="shared" si="184"/>
        <v>3</v>
      </c>
      <c r="E2853" s="3">
        <v>37.92</v>
      </c>
      <c r="F2853">
        <f t="shared" si="185"/>
        <v>-2.1924168171266478E-2</v>
      </c>
    </row>
    <row r="2854" spans="1:6" ht="15" thickBot="1" x14ac:dyDescent="0.35">
      <c r="A2854" s="2">
        <v>40758</v>
      </c>
      <c r="B2854" s="5">
        <f t="shared" si="182"/>
        <v>8</v>
      </c>
      <c r="C2854" s="5">
        <f t="shared" si="183"/>
        <v>3</v>
      </c>
      <c r="D2854" s="5">
        <f t="shared" si="184"/>
        <v>4</v>
      </c>
      <c r="E2854" s="3">
        <v>38.96</v>
      </c>
      <c r="F2854">
        <f t="shared" si="185"/>
        <v>2.742616033755272E-2</v>
      </c>
    </row>
    <row r="2855" spans="1:6" ht="15" thickBot="1" x14ac:dyDescent="0.35">
      <c r="A2855" s="2">
        <v>40759</v>
      </c>
      <c r="B2855" s="5">
        <f t="shared" si="182"/>
        <v>8</v>
      </c>
      <c r="C2855" s="5">
        <f t="shared" si="183"/>
        <v>4</v>
      </c>
      <c r="D2855" s="5">
        <f t="shared" si="184"/>
        <v>5</v>
      </c>
      <c r="E2855" s="3">
        <v>37.950000000000003</v>
      </c>
      <c r="F2855">
        <f t="shared" si="185"/>
        <v>-2.5924024640657031E-2</v>
      </c>
    </row>
    <row r="2856" spans="1:6" ht="15" thickBot="1" x14ac:dyDescent="0.35">
      <c r="A2856" s="2">
        <v>40760</v>
      </c>
      <c r="B2856" s="5">
        <f t="shared" si="182"/>
        <v>8</v>
      </c>
      <c r="C2856" s="5">
        <f t="shared" si="183"/>
        <v>5</v>
      </c>
      <c r="D2856" s="5">
        <f t="shared" si="184"/>
        <v>6</v>
      </c>
      <c r="E2856" s="3">
        <v>37.79</v>
      </c>
      <c r="F2856">
        <f t="shared" si="185"/>
        <v>-4.2160737812912694E-3</v>
      </c>
    </row>
    <row r="2857" spans="1:6" ht="15" thickBot="1" x14ac:dyDescent="0.35">
      <c r="A2857" s="2">
        <v>40763</v>
      </c>
      <c r="B2857" s="5">
        <f t="shared" si="182"/>
        <v>8</v>
      </c>
      <c r="C2857" s="5">
        <f t="shared" si="183"/>
        <v>8</v>
      </c>
      <c r="D2857" s="5">
        <f t="shared" si="184"/>
        <v>2</v>
      </c>
      <c r="E2857" s="3">
        <v>37.31</v>
      </c>
      <c r="F2857">
        <f t="shared" si="185"/>
        <v>-1.2701772955808332E-2</v>
      </c>
    </row>
    <row r="2858" spans="1:6" ht="15" thickBot="1" x14ac:dyDescent="0.35">
      <c r="A2858" s="2">
        <v>40764</v>
      </c>
      <c r="B2858" s="5">
        <f t="shared" si="182"/>
        <v>8</v>
      </c>
      <c r="C2858" s="5">
        <f t="shared" si="183"/>
        <v>9</v>
      </c>
      <c r="D2858" s="5">
        <f t="shared" si="184"/>
        <v>3</v>
      </c>
      <c r="E2858" s="3">
        <v>39.369999999999997</v>
      </c>
      <c r="F2858">
        <f t="shared" si="185"/>
        <v>5.5213079603323376E-2</v>
      </c>
    </row>
    <row r="2859" spans="1:6" ht="15" thickBot="1" x14ac:dyDescent="0.35">
      <c r="A2859" s="2">
        <v>40765</v>
      </c>
      <c r="B2859" s="5">
        <f t="shared" si="182"/>
        <v>8</v>
      </c>
      <c r="C2859" s="5">
        <f t="shared" si="183"/>
        <v>10</v>
      </c>
      <c r="D2859" s="5">
        <f t="shared" si="184"/>
        <v>4</v>
      </c>
      <c r="E2859" s="3">
        <v>37.65</v>
      </c>
      <c r="F2859">
        <f t="shared" si="185"/>
        <v>-4.3688087376174724E-2</v>
      </c>
    </row>
    <row r="2860" spans="1:6" ht="15" thickBot="1" x14ac:dyDescent="0.35">
      <c r="A2860" s="2">
        <v>40766</v>
      </c>
      <c r="B2860" s="5">
        <f t="shared" si="182"/>
        <v>8</v>
      </c>
      <c r="C2860" s="5">
        <f t="shared" si="183"/>
        <v>11</v>
      </c>
      <c r="D2860" s="5">
        <f t="shared" si="184"/>
        <v>5</v>
      </c>
      <c r="E2860" s="3">
        <v>39.26</v>
      </c>
      <c r="F2860">
        <f t="shared" si="185"/>
        <v>4.276228419654713E-2</v>
      </c>
    </row>
    <row r="2861" spans="1:6" ht="15" thickBot="1" x14ac:dyDescent="0.35">
      <c r="A2861" s="2">
        <v>40767</v>
      </c>
      <c r="B2861" s="5">
        <f t="shared" si="182"/>
        <v>8</v>
      </c>
      <c r="C2861" s="5">
        <f t="shared" si="183"/>
        <v>12</v>
      </c>
      <c r="D2861" s="5">
        <f t="shared" si="184"/>
        <v>6</v>
      </c>
      <c r="E2861" s="3">
        <v>38.75</v>
      </c>
      <c r="F2861">
        <f t="shared" si="185"/>
        <v>-1.2990320937340755E-2</v>
      </c>
    </row>
    <row r="2862" spans="1:6" ht="15" thickBot="1" x14ac:dyDescent="0.35">
      <c r="A2862" s="2">
        <v>40770</v>
      </c>
      <c r="B2862" s="5">
        <f t="shared" si="182"/>
        <v>8</v>
      </c>
      <c r="C2862" s="5">
        <f t="shared" si="183"/>
        <v>15</v>
      </c>
      <c r="D2862" s="5">
        <f t="shared" si="184"/>
        <v>2</v>
      </c>
      <c r="E2862" s="3">
        <v>39.75</v>
      </c>
      <c r="F2862">
        <f t="shared" si="185"/>
        <v>2.5806451612903226E-2</v>
      </c>
    </row>
    <row r="2863" spans="1:6" ht="15" thickBot="1" x14ac:dyDescent="0.35">
      <c r="A2863" s="2">
        <v>40771</v>
      </c>
      <c r="B2863" s="5">
        <f t="shared" si="182"/>
        <v>8</v>
      </c>
      <c r="C2863" s="5">
        <f t="shared" si="183"/>
        <v>16</v>
      </c>
      <c r="D2863" s="5">
        <f t="shared" si="184"/>
        <v>3</v>
      </c>
      <c r="E2863" s="3">
        <v>38.799999999999997</v>
      </c>
      <c r="F2863">
        <f t="shared" si="185"/>
        <v>-2.3899371069182461E-2</v>
      </c>
    </row>
    <row r="2864" spans="1:6" ht="15" thickBot="1" x14ac:dyDescent="0.35">
      <c r="A2864" s="2">
        <v>40772</v>
      </c>
      <c r="B2864" s="5">
        <f t="shared" si="182"/>
        <v>8</v>
      </c>
      <c r="C2864" s="5">
        <f t="shared" si="183"/>
        <v>17</v>
      </c>
      <c r="D2864" s="5">
        <f t="shared" si="184"/>
        <v>4</v>
      </c>
      <c r="E2864" s="3">
        <v>38.47</v>
      </c>
      <c r="F2864">
        <f t="shared" si="185"/>
        <v>-8.5051546391752136E-3</v>
      </c>
    </row>
    <row r="2865" spans="1:6" ht="15" thickBot="1" x14ac:dyDescent="0.35">
      <c r="A2865" s="2">
        <v>40773</v>
      </c>
      <c r="B2865" s="5">
        <f t="shared" si="182"/>
        <v>8</v>
      </c>
      <c r="C2865" s="5">
        <f t="shared" si="183"/>
        <v>18</v>
      </c>
      <c r="D2865" s="5">
        <f t="shared" si="184"/>
        <v>5</v>
      </c>
      <c r="E2865" s="3">
        <v>37.479999999999997</v>
      </c>
      <c r="F2865">
        <f t="shared" si="185"/>
        <v>-2.5734338445542033E-2</v>
      </c>
    </row>
    <row r="2866" spans="1:6" ht="15" thickBot="1" x14ac:dyDescent="0.35">
      <c r="A2866" s="2">
        <v>40774</v>
      </c>
      <c r="B2866" s="5">
        <f t="shared" si="182"/>
        <v>8</v>
      </c>
      <c r="C2866" s="5">
        <f t="shared" si="183"/>
        <v>19</v>
      </c>
      <c r="D2866" s="5">
        <f t="shared" si="184"/>
        <v>6</v>
      </c>
      <c r="E2866" s="3">
        <v>37.21</v>
      </c>
      <c r="F2866">
        <f t="shared" si="185"/>
        <v>-7.203842049092744E-3</v>
      </c>
    </row>
    <row r="2867" spans="1:6" ht="15" thickBot="1" x14ac:dyDescent="0.35">
      <c r="A2867" s="2">
        <v>40777</v>
      </c>
      <c r="B2867" s="5">
        <f t="shared" si="182"/>
        <v>8</v>
      </c>
      <c r="C2867" s="5">
        <f t="shared" si="183"/>
        <v>22</v>
      </c>
      <c r="D2867" s="5">
        <f t="shared" si="184"/>
        <v>2</v>
      </c>
      <c r="E2867" s="3">
        <v>37.69</v>
      </c>
      <c r="F2867">
        <f t="shared" si="185"/>
        <v>1.2899758129534988E-2</v>
      </c>
    </row>
    <row r="2868" spans="1:6" ht="15" thickBot="1" x14ac:dyDescent="0.35">
      <c r="A2868" s="2">
        <v>40778</v>
      </c>
      <c r="B2868" s="5">
        <f t="shared" si="182"/>
        <v>8</v>
      </c>
      <c r="C2868" s="5">
        <f t="shared" si="183"/>
        <v>23</v>
      </c>
      <c r="D2868" s="5">
        <f t="shared" si="184"/>
        <v>3</v>
      </c>
      <c r="E2868" s="3">
        <v>40</v>
      </c>
      <c r="F2868">
        <f t="shared" si="185"/>
        <v>6.1289466702043049E-2</v>
      </c>
    </row>
    <row r="2869" spans="1:6" ht="15" thickBot="1" x14ac:dyDescent="0.35">
      <c r="A2869" s="2">
        <v>40779</v>
      </c>
      <c r="B2869" s="5">
        <f t="shared" si="182"/>
        <v>8</v>
      </c>
      <c r="C2869" s="5">
        <f t="shared" si="183"/>
        <v>24</v>
      </c>
      <c r="D2869" s="5">
        <f t="shared" si="184"/>
        <v>4</v>
      </c>
      <c r="E2869" s="3">
        <v>39.549999999999997</v>
      </c>
      <c r="F2869">
        <f t="shared" si="185"/>
        <v>-1.1250000000000071E-2</v>
      </c>
    </row>
    <row r="2870" spans="1:6" ht="15" thickBot="1" x14ac:dyDescent="0.35">
      <c r="A2870" s="2">
        <v>40780</v>
      </c>
      <c r="B2870" s="5">
        <f t="shared" si="182"/>
        <v>8</v>
      </c>
      <c r="C2870" s="5">
        <f t="shared" si="183"/>
        <v>25</v>
      </c>
      <c r="D2870" s="5">
        <f t="shared" si="184"/>
        <v>5</v>
      </c>
      <c r="E2870" s="3">
        <v>38.89</v>
      </c>
      <c r="F2870">
        <f t="shared" si="185"/>
        <v>-1.6687737041719258E-2</v>
      </c>
    </row>
    <row r="2871" spans="1:6" ht="15" thickBot="1" x14ac:dyDescent="0.35">
      <c r="A2871" s="2">
        <v>40781</v>
      </c>
      <c r="B2871" s="5">
        <f t="shared" si="182"/>
        <v>8</v>
      </c>
      <c r="C2871" s="5">
        <f t="shared" si="183"/>
        <v>26</v>
      </c>
      <c r="D2871" s="5">
        <f t="shared" si="184"/>
        <v>6</v>
      </c>
      <c r="E2871" s="3">
        <v>39.159999999999997</v>
      </c>
      <c r="F2871">
        <f t="shared" si="185"/>
        <v>6.9426587811775783E-3</v>
      </c>
    </row>
    <row r="2872" spans="1:6" ht="15" thickBot="1" x14ac:dyDescent="0.35">
      <c r="A2872" s="2">
        <v>40784</v>
      </c>
      <c r="B2872" s="5">
        <f t="shared" si="182"/>
        <v>8</v>
      </c>
      <c r="C2872" s="5">
        <f t="shared" si="183"/>
        <v>29</v>
      </c>
      <c r="D2872" s="5">
        <f t="shared" si="184"/>
        <v>2</v>
      </c>
      <c r="E2872" s="3">
        <v>40.590000000000003</v>
      </c>
      <c r="F2872">
        <f t="shared" si="185"/>
        <v>3.6516853932584449E-2</v>
      </c>
    </row>
    <row r="2873" spans="1:6" ht="15" thickBot="1" x14ac:dyDescent="0.35">
      <c r="A2873" s="2">
        <v>40785</v>
      </c>
      <c r="B2873" s="5">
        <f t="shared" si="182"/>
        <v>8</v>
      </c>
      <c r="C2873" s="5">
        <f t="shared" si="183"/>
        <v>30</v>
      </c>
      <c r="D2873" s="5">
        <f t="shared" si="184"/>
        <v>3</v>
      </c>
      <c r="E2873" s="3">
        <v>40.36</v>
      </c>
      <c r="F2873">
        <f t="shared" si="185"/>
        <v>-5.6664203005667392E-3</v>
      </c>
    </row>
    <row r="2874" spans="1:6" ht="15" thickBot="1" x14ac:dyDescent="0.35">
      <c r="A2874" s="2">
        <v>40786</v>
      </c>
      <c r="B2874" s="5">
        <f t="shared" si="182"/>
        <v>8</v>
      </c>
      <c r="C2874" s="5">
        <f t="shared" si="183"/>
        <v>31</v>
      </c>
      <c r="D2874" s="5">
        <f t="shared" si="184"/>
        <v>4</v>
      </c>
      <c r="E2874" s="3">
        <v>39.76</v>
      </c>
      <c r="F2874">
        <f t="shared" si="185"/>
        <v>-1.4866204162537202E-2</v>
      </c>
    </row>
    <row r="2875" spans="1:6" ht="15" thickBot="1" x14ac:dyDescent="0.35">
      <c r="A2875" s="2">
        <v>40787</v>
      </c>
      <c r="B2875" s="5">
        <f t="shared" si="182"/>
        <v>9</v>
      </c>
      <c r="C2875" s="5">
        <f t="shared" si="183"/>
        <v>1</v>
      </c>
      <c r="D2875" s="5">
        <f t="shared" si="184"/>
        <v>5</v>
      </c>
      <c r="E2875" s="3">
        <v>38.25</v>
      </c>
      <c r="F2875">
        <f t="shared" si="185"/>
        <v>-3.7977867203219266E-2</v>
      </c>
    </row>
    <row r="2876" spans="1:6" ht="15" thickBot="1" x14ac:dyDescent="0.35">
      <c r="A2876" s="2">
        <v>40788</v>
      </c>
      <c r="B2876" s="5">
        <f t="shared" si="182"/>
        <v>9</v>
      </c>
      <c r="C2876" s="5">
        <f t="shared" si="183"/>
        <v>2</v>
      </c>
      <c r="D2876" s="5">
        <f t="shared" si="184"/>
        <v>6</v>
      </c>
      <c r="E2876" s="3">
        <v>37.090000000000003</v>
      </c>
      <c r="F2876">
        <f t="shared" si="185"/>
        <v>-3.0326797385620826E-2</v>
      </c>
    </row>
    <row r="2877" spans="1:6" ht="15" thickBot="1" x14ac:dyDescent="0.35">
      <c r="A2877" s="2">
        <v>40792</v>
      </c>
      <c r="B2877" s="5">
        <f t="shared" si="182"/>
        <v>9</v>
      </c>
      <c r="C2877" s="5">
        <f t="shared" si="183"/>
        <v>6</v>
      </c>
      <c r="D2877" s="5">
        <f t="shared" si="184"/>
        <v>3</v>
      </c>
      <c r="E2877" s="3">
        <v>36.96</v>
      </c>
      <c r="F2877">
        <f t="shared" si="185"/>
        <v>-3.5049878673497586E-3</v>
      </c>
    </row>
    <row r="2878" spans="1:6" ht="15" thickBot="1" x14ac:dyDescent="0.35">
      <c r="A2878" s="2">
        <v>40793</v>
      </c>
      <c r="B2878" s="5">
        <f t="shared" si="182"/>
        <v>9</v>
      </c>
      <c r="C2878" s="5">
        <f t="shared" si="183"/>
        <v>7</v>
      </c>
      <c r="D2878" s="5">
        <f t="shared" si="184"/>
        <v>4</v>
      </c>
      <c r="E2878" s="3">
        <v>37.99</v>
      </c>
      <c r="F2878">
        <f t="shared" si="185"/>
        <v>2.7867965367965399E-2</v>
      </c>
    </row>
    <row r="2879" spans="1:6" ht="15" thickBot="1" x14ac:dyDescent="0.35">
      <c r="A2879" s="2">
        <v>40794</v>
      </c>
      <c r="B2879" s="5">
        <f t="shared" si="182"/>
        <v>9</v>
      </c>
      <c r="C2879" s="5">
        <f t="shared" si="183"/>
        <v>8</v>
      </c>
      <c r="D2879" s="5">
        <f t="shared" si="184"/>
        <v>5</v>
      </c>
      <c r="E2879" s="3">
        <v>36.97</v>
      </c>
      <c r="F2879">
        <f t="shared" si="185"/>
        <v>-2.6849170834430194E-2</v>
      </c>
    </row>
    <row r="2880" spans="1:6" ht="15" thickBot="1" x14ac:dyDescent="0.35">
      <c r="A2880" s="2">
        <v>40795</v>
      </c>
      <c r="B2880" s="5">
        <f t="shared" si="182"/>
        <v>9</v>
      </c>
      <c r="C2880" s="5">
        <f t="shared" si="183"/>
        <v>9</v>
      </c>
      <c r="D2880" s="5">
        <f t="shared" si="184"/>
        <v>6</v>
      </c>
      <c r="E2880" s="3">
        <v>37</v>
      </c>
      <c r="F2880">
        <f t="shared" si="185"/>
        <v>8.1146875845283036E-4</v>
      </c>
    </row>
    <row r="2881" spans="1:6" ht="15" thickBot="1" x14ac:dyDescent="0.35">
      <c r="A2881" s="2">
        <v>40798</v>
      </c>
      <c r="B2881" s="5">
        <f t="shared" si="182"/>
        <v>9</v>
      </c>
      <c r="C2881" s="5">
        <f t="shared" si="183"/>
        <v>12</v>
      </c>
      <c r="D2881" s="5">
        <f t="shared" si="184"/>
        <v>2</v>
      </c>
      <c r="E2881" s="3">
        <v>37.08</v>
      </c>
      <c r="F2881">
        <f t="shared" si="185"/>
        <v>2.1621621621621162E-3</v>
      </c>
    </row>
    <row r="2882" spans="1:6" ht="15" thickBot="1" x14ac:dyDescent="0.35">
      <c r="A2882" s="2">
        <v>40799</v>
      </c>
      <c r="B2882" s="5">
        <f t="shared" si="182"/>
        <v>9</v>
      </c>
      <c r="C2882" s="5">
        <f t="shared" si="183"/>
        <v>13</v>
      </c>
      <c r="D2882" s="5">
        <f t="shared" si="184"/>
        <v>3</v>
      </c>
      <c r="E2882" s="3">
        <v>38.1</v>
      </c>
      <c r="F2882">
        <f t="shared" si="185"/>
        <v>2.7508090614886817E-2</v>
      </c>
    </row>
    <row r="2883" spans="1:6" ht="15" thickBot="1" x14ac:dyDescent="0.35">
      <c r="A2883" s="2">
        <v>40800</v>
      </c>
      <c r="B2883" s="5">
        <f t="shared" ref="B2883:B2946" si="186">MONTH(A2883)</f>
        <v>9</v>
      </c>
      <c r="C2883" s="5">
        <f t="shared" ref="C2883:C2946" si="187">DAY(A2883)</f>
        <v>14</v>
      </c>
      <c r="D2883" s="5">
        <f t="shared" ref="D2883:D2946" si="188">WEEKDAY(A2883,1)</f>
        <v>4</v>
      </c>
      <c r="E2883" s="3">
        <v>39.020000000000003</v>
      </c>
      <c r="F2883">
        <f t="shared" si="185"/>
        <v>2.4146981627296633E-2</v>
      </c>
    </row>
    <row r="2884" spans="1:6" ht="15" thickBot="1" x14ac:dyDescent="0.35">
      <c r="A2884" s="2">
        <v>40801</v>
      </c>
      <c r="B2884" s="5">
        <f t="shared" si="186"/>
        <v>9</v>
      </c>
      <c r="C2884" s="5">
        <f t="shared" si="187"/>
        <v>15</v>
      </c>
      <c r="D2884" s="5">
        <f t="shared" si="188"/>
        <v>5</v>
      </c>
      <c r="E2884" s="3">
        <v>39.29</v>
      </c>
      <c r="F2884">
        <f t="shared" ref="F2884:F2947" si="189">(E2884-E2883)/E2883</f>
        <v>6.9195284469501794E-3</v>
      </c>
    </row>
    <row r="2885" spans="1:6" ht="15" thickBot="1" x14ac:dyDescent="0.35">
      <c r="A2885" s="2">
        <v>40802</v>
      </c>
      <c r="B2885" s="5">
        <f t="shared" si="186"/>
        <v>9</v>
      </c>
      <c r="C2885" s="5">
        <f t="shared" si="187"/>
        <v>16</v>
      </c>
      <c r="D2885" s="5">
        <f t="shared" si="188"/>
        <v>6</v>
      </c>
      <c r="E2885" s="3">
        <v>39.17</v>
      </c>
      <c r="F2885">
        <f t="shared" si="189"/>
        <v>-3.0542122677525438E-3</v>
      </c>
    </row>
    <row r="2886" spans="1:6" ht="15" thickBot="1" x14ac:dyDescent="0.35">
      <c r="A2886" s="2">
        <v>40805</v>
      </c>
      <c r="B2886" s="5">
        <f t="shared" si="186"/>
        <v>9</v>
      </c>
      <c r="C2886" s="5">
        <f t="shared" si="187"/>
        <v>19</v>
      </c>
      <c r="D2886" s="5">
        <f t="shared" si="188"/>
        <v>2</v>
      </c>
      <c r="E2886" s="3">
        <v>38.32</v>
      </c>
      <c r="F2886">
        <f t="shared" si="189"/>
        <v>-2.170028082716368E-2</v>
      </c>
    </row>
    <row r="2887" spans="1:6" ht="15" thickBot="1" x14ac:dyDescent="0.35">
      <c r="A2887" s="2">
        <v>40806</v>
      </c>
      <c r="B2887" s="5">
        <f t="shared" si="186"/>
        <v>9</v>
      </c>
      <c r="C2887" s="5">
        <f t="shared" si="187"/>
        <v>20</v>
      </c>
      <c r="D2887" s="5">
        <f t="shared" si="188"/>
        <v>3</v>
      </c>
      <c r="E2887" s="3">
        <v>37.119999999999997</v>
      </c>
      <c r="F2887">
        <f t="shared" si="189"/>
        <v>-3.1315240083507383E-2</v>
      </c>
    </row>
    <row r="2888" spans="1:6" ht="15" thickBot="1" x14ac:dyDescent="0.35">
      <c r="A2888" s="2">
        <v>40807</v>
      </c>
      <c r="B2888" s="5">
        <f t="shared" si="186"/>
        <v>9</v>
      </c>
      <c r="C2888" s="5">
        <f t="shared" si="187"/>
        <v>21</v>
      </c>
      <c r="D2888" s="5">
        <f t="shared" si="188"/>
        <v>4</v>
      </c>
      <c r="E2888" s="3">
        <v>35.729999999999997</v>
      </c>
      <c r="F2888">
        <f t="shared" si="189"/>
        <v>-3.7446120689655193E-2</v>
      </c>
    </row>
    <row r="2889" spans="1:6" ht="15" thickBot="1" x14ac:dyDescent="0.35">
      <c r="A2889" s="2">
        <v>40808</v>
      </c>
      <c r="B2889" s="5">
        <f t="shared" si="186"/>
        <v>9</v>
      </c>
      <c r="C2889" s="5">
        <f t="shared" si="187"/>
        <v>22</v>
      </c>
      <c r="D2889" s="5">
        <f t="shared" si="188"/>
        <v>5</v>
      </c>
      <c r="E2889" s="3">
        <v>34.94</v>
      </c>
      <c r="F2889">
        <f t="shared" si="189"/>
        <v>-2.2110271480548536E-2</v>
      </c>
    </row>
    <row r="2890" spans="1:6" ht="15" thickBot="1" x14ac:dyDescent="0.35">
      <c r="A2890" s="2">
        <v>40809</v>
      </c>
      <c r="B2890" s="5">
        <f t="shared" si="186"/>
        <v>9</v>
      </c>
      <c r="C2890" s="5">
        <f t="shared" si="187"/>
        <v>23</v>
      </c>
      <c r="D2890" s="5">
        <f t="shared" si="188"/>
        <v>6</v>
      </c>
      <c r="E2890" s="3">
        <v>35.29</v>
      </c>
      <c r="F2890">
        <f t="shared" si="189"/>
        <v>1.0017172295363521E-2</v>
      </c>
    </row>
    <row r="2891" spans="1:6" ht="15" thickBot="1" x14ac:dyDescent="0.35">
      <c r="A2891" s="2">
        <v>40812</v>
      </c>
      <c r="B2891" s="5">
        <f t="shared" si="186"/>
        <v>9</v>
      </c>
      <c r="C2891" s="5">
        <f t="shared" si="187"/>
        <v>26</v>
      </c>
      <c r="D2891" s="5">
        <f t="shared" si="188"/>
        <v>2</v>
      </c>
      <c r="E2891" s="3">
        <v>35.83</v>
      </c>
      <c r="F2891">
        <f t="shared" si="189"/>
        <v>1.5301785208274275E-2</v>
      </c>
    </row>
    <row r="2892" spans="1:6" ht="15" thickBot="1" x14ac:dyDescent="0.35">
      <c r="A2892" s="2">
        <v>40813</v>
      </c>
      <c r="B2892" s="5">
        <f t="shared" si="186"/>
        <v>9</v>
      </c>
      <c r="C2892" s="5">
        <f t="shared" si="187"/>
        <v>27</v>
      </c>
      <c r="D2892" s="5">
        <f t="shared" si="188"/>
        <v>3</v>
      </c>
      <c r="E2892" s="3">
        <v>36.39</v>
      </c>
      <c r="F2892">
        <f t="shared" si="189"/>
        <v>1.5629360870778743E-2</v>
      </c>
    </row>
    <row r="2893" spans="1:6" ht="15" thickBot="1" x14ac:dyDescent="0.35">
      <c r="A2893" s="2">
        <v>40814</v>
      </c>
      <c r="B2893" s="5">
        <f t="shared" si="186"/>
        <v>9</v>
      </c>
      <c r="C2893" s="5">
        <f t="shared" si="187"/>
        <v>28</v>
      </c>
      <c r="D2893" s="5">
        <f t="shared" si="188"/>
        <v>4</v>
      </c>
      <c r="E2893" s="3">
        <v>35.04</v>
      </c>
      <c r="F2893">
        <f t="shared" si="189"/>
        <v>-3.7098103874690889E-2</v>
      </c>
    </row>
    <row r="2894" spans="1:6" ht="15" thickBot="1" x14ac:dyDescent="0.35">
      <c r="A2894" s="2">
        <v>40815</v>
      </c>
      <c r="B2894" s="5">
        <f t="shared" si="186"/>
        <v>9</v>
      </c>
      <c r="C2894" s="5">
        <f t="shared" si="187"/>
        <v>29</v>
      </c>
      <c r="D2894" s="5">
        <f t="shared" si="188"/>
        <v>5</v>
      </c>
      <c r="E2894" s="3">
        <v>35.14</v>
      </c>
      <c r="F2894">
        <f t="shared" si="189"/>
        <v>2.8538812785388534E-3</v>
      </c>
    </row>
    <row r="2895" spans="1:6" ht="15" thickBot="1" x14ac:dyDescent="0.35">
      <c r="A2895" s="2">
        <v>40816</v>
      </c>
      <c r="B2895" s="5">
        <f t="shared" si="186"/>
        <v>9</v>
      </c>
      <c r="C2895" s="5">
        <f t="shared" si="187"/>
        <v>30</v>
      </c>
      <c r="D2895" s="5">
        <f t="shared" si="188"/>
        <v>6</v>
      </c>
      <c r="E2895" s="3">
        <v>34.39</v>
      </c>
      <c r="F2895">
        <f t="shared" si="189"/>
        <v>-2.1343198634035287E-2</v>
      </c>
    </row>
    <row r="2896" spans="1:6" ht="15" thickBot="1" x14ac:dyDescent="0.35">
      <c r="A2896" s="2">
        <v>40819</v>
      </c>
      <c r="B2896" s="5">
        <f t="shared" si="186"/>
        <v>10</v>
      </c>
      <c r="C2896" s="5">
        <f t="shared" si="187"/>
        <v>3</v>
      </c>
      <c r="D2896" s="5">
        <f t="shared" si="188"/>
        <v>2</v>
      </c>
      <c r="E2896" s="3">
        <v>33.090000000000003</v>
      </c>
      <c r="F2896">
        <f t="shared" si="189"/>
        <v>-3.7801686536783868E-2</v>
      </c>
    </row>
    <row r="2897" spans="1:6" ht="15" thickBot="1" x14ac:dyDescent="0.35">
      <c r="A2897" s="2">
        <v>40820</v>
      </c>
      <c r="B2897" s="5">
        <f t="shared" si="186"/>
        <v>10</v>
      </c>
      <c r="C2897" s="5">
        <f t="shared" si="187"/>
        <v>4</v>
      </c>
      <c r="D2897" s="5">
        <f t="shared" si="188"/>
        <v>3</v>
      </c>
      <c r="E2897" s="3">
        <v>35.44</v>
      </c>
      <c r="F2897">
        <f t="shared" si="189"/>
        <v>7.1018434572378178E-2</v>
      </c>
    </row>
    <row r="2898" spans="1:6" ht="15" thickBot="1" x14ac:dyDescent="0.35">
      <c r="A2898" s="2">
        <v>40821</v>
      </c>
      <c r="B2898" s="5">
        <f t="shared" si="186"/>
        <v>10</v>
      </c>
      <c r="C2898" s="5">
        <f t="shared" si="187"/>
        <v>5</v>
      </c>
      <c r="D2898" s="5">
        <f t="shared" si="188"/>
        <v>4</v>
      </c>
      <c r="E2898" s="3">
        <v>35.729999999999997</v>
      </c>
      <c r="F2898">
        <f t="shared" si="189"/>
        <v>8.1828442437923022E-3</v>
      </c>
    </row>
    <row r="2899" spans="1:6" ht="15" thickBot="1" x14ac:dyDescent="0.35">
      <c r="A2899" s="2">
        <v>40822</v>
      </c>
      <c r="B2899" s="5">
        <f t="shared" si="186"/>
        <v>10</v>
      </c>
      <c r="C2899" s="5">
        <f t="shared" si="187"/>
        <v>6</v>
      </c>
      <c r="D2899" s="5">
        <f t="shared" si="188"/>
        <v>5</v>
      </c>
      <c r="E2899" s="3">
        <v>37.75</v>
      </c>
      <c r="F2899">
        <f t="shared" si="189"/>
        <v>5.6535124545200204E-2</v>
      </c>
    </row>
    <row r="2900" spans="1:6" ht="15" thickBot="1" x14ac:dyDescent="0.35">
      <c r="A2900" s="2">
        <v>40823</v>
      </c>
      <c r="B2900" s="5">
        <f t="shared" si="186"/>
        <v>10</v>
      </c>
      <c r="C2900" s="5">
        <f t="shared" si="187"/>
        <v>7</v>
      </c>
      <c r="D2900" s="5">
        <f t="shared" si="188"/>
        <v>6</v>
      </c>
      <c r="E2900" s="3">
        <v>36.54</v>
      </c>
      <c r="F2900">
        <f t="shared" si="189"/>
        <v>-3.2052980132450351E-2</v>
      </c>
    </row>
    <row r="2901" spans="1:6" ht="15" thickBot="1" x14ac:dyDescent="0.35">
      <c r="A2901" s="2">
        <v>40826</v>
      </c>
      <c r="B2901" s="5">
        <f t="shared" si="186"/>
        <v>10</v>
      </c>
      <c r="C2901" s="5">
        <f t="shared" si="187"/>
        <v>10</v>
      </c>
      <c r="D2901" s="5">
        <f t="shared" si="188"/>
        <v>2</v>
      </c>
      <c r="E2901" s="3">
        <v>36.950000000000003</v>
      </c>
      <c r="F2901">
        <f t="shared" si="189"/>
        <v>1.1220580186097529E-2</v>
      </c>
    </row>
    <row r="2902" spans="1:6" ht="15" thickBot="1" x14ac:dyDescent="0.35">
      <c r="A2902" s="2">
        <v>40827</v>
      </c>
      <c r="B2902" s="5">
        <f t="shared" si="186"/>
        <v>10</v>
      </c>
      <c r="C2902" s="5">
        <f t="shared" si="187"/>
        <v>11</v>
      </c>
      <c r="D2902" s="5">
        <f t="shared" si="188"/>
        <v>3</v>
      </c>
      <c r="E2902" s="3">
        <v>36.840000000000003</v>
      </c>
      <c r="F2902">
        <f t="shared" si="189"/>
        <v>-2.9769959404600654E-3</v>
      </c>
    </row>
    <row r="2903" spans="1:6" ht="15" thickBot="1" x14ac:dyDescent="0.35">
      <c r="A2903" s="2">
        <v>40828</v>
      </c>
      <c r="B2903" s="5">
        <f t="shared" si="186"/>
        <v>10</v>
      </c>
      <c r="C2903" s="5">
        <f t="shared" si="187"/>
        <v>12</v>
      </c>
      <c r="D2903" s="5">
        <f t="shared" si="188"/>
        <v>4</v>
      </c>
      <c r="E2903" s="3">
        <v>37.89</v>
      </c>
      <c r="F2903">
        <f t="shared" si="189"/>
        <v>2.8501628664495033E-2</v>
      </c>
    </row>
    <row r="2904" spans="1:6" ht="15" thickBot="1" x14ac:dyDescent="0.35">
      <c r="A2904" s="2">
        <v>40829</v>
      </c>
      <c r="B2904" s="5">
        <f t="shared" si="186"/>
        <v>10</v>
      </c>
      <c r="C2904" s="5">
        <f t="shared" si="187"/>
        <v>13</v>
      </c>
      <c r="D2904" s="5">
        <f t="shared" si="188"/>
        <v>5</v>
      </c>
      <c r="E2904" s="3">
        <v>38.29</v>
      </c>
      <c r="F2904">
        <f t="shared" si="189"/>
        <v>1.0556875164951136E-2</v>
      </c>
    </row>
    <row r="2905" spans="1:6" ht="15" thickBot="1" x14ac:dyDescent="0.35">
      <c r="A2905" s="2">
        <v>40830</v>
      </c>
      <c r="B2905" s="5">
        <f t="shared" si="186"/>
        <v>10</v>
      </c>
      <c r="C2905" s="5">
        <f t="shared" si="187"/>
        <v>14</v>
      </c>
      <c r="D2905" s="5">
        <f t="shared" si="188"/>
        <v>6</v>
      </c>
      <c r="E2905" s="3">
        <v>38.39</v>
      </c>
      <c r="F2905">
        <f t="shared" si="189"/>
        <v>2.6116479498563966E-3</v>
      </c>
    </row>
    <row r="2906" spans="1:6" ht="15" thickBot="1" x14ac:dyDescent="0.35">
      <c r="A2906" s="2">
        <v>40833</v>
      </c>
      <c r="B2906" s="5">
        <f t="shared" si="186"/>
        <v>10</v>
      </c>
      <c r="C2906" s="5">
        <f t="shared" si="187"/>
        <v>17</v>
      </c>
      <c r="D2906" s="5">
        <f t="shared" si="188"/>
        <v>2</v>
      </c>
      <c r="E2906" s="3">
        <v>36.68</v>
      </c>
      <c r="F2906">
        <f t="shared" si="189"/>
        <v>-4.4542849700442845E-2</v>
      </c>
    </row>
    <row r="2907" spans="1:6" ht="15" thickBot="1" x14ac:dyDescent="0.35">
      <c r="A2907" s="2">
        <v>40834</v>
      </c>
      <c r="B2907" s="5">
        <f t="shared" si="186"/>
        <v>10</v>
      </c>
      <c r="C2907" s="5">
        <f t="shared" si="187"/>
        <v>18</v>
      </c>
      <c r="D2907" s="5">
        <f t="shared" si="188"/>
        <v>3</v>
      </c>
      <c r="E2907" s="3">
        <v>37.49</v>
      </c>
      <c r="F2907">
        <f t="shared" si="189"/>
        <v>2.2082878953108023E-2</v>
      </c>
    </row>
    <row r="2908" spans="1:6" ht="15" thickBot="1" x14ac:dyDescent="0.35">
      <c r="A2908" s="2">
        <v>40835</v>
      </c>
      <c r="B2908" s="5">
        <f t="shared" si="186"/>
        <v>10</v>
      </c>
      <c r="C2908" s="5">
        <f t="shared" si="187"/>
        <v>19</v>
      </c>
      <c r="D2908" s="5">
        <f t="shared" si="188"/>
        <v>4</v>
      </c>
      <c r="E2908" s="3">
        <v>36.520000000000003</v>
      </c>
      <c r="F2908">
        <f t="shared" si="189"/>
        <v>-2.587356628434246E-2</v>
      </c>
    </row>
    <row r="2909" spans="1:6" ht="15" thickBot="1" x14ac:dyDescent="0.35">
      <c r="A2909" s="2">
        <v>40836</v>
      </c>
      <c r="B2909" s="5">
        <f t="shared" si="186"/>
        <v>10</v>
      </c>
      <c r="C2909" s="5">
        <f t="shared" si="187"/>
        <v>20</v>
      </c>
      <c r="D2909" s="5">
        <f t="shared" si="188"/>
        <v>5</v>
      </c>
      <c r="E2909" s="3">
        <v>36.21</v>
      </c>
      <c r="F2909">
        <f t="shared" si="189"/>
        <v>-8.4884994523549348E-3</v>
      </c>
    </row>
    <row r="2910" spans="1:6" ht="15" thickBot="1" x14ac:dyDescent="0.35">
      <c r="A2910" s="2">
        <v>40837</v>
      </c>
      <c r="B2910" s="5">
        <f t="shared" si="186"/>
        <v>10</v>
      </c>
      <c r="C2910" s="5">
        <f t="shared" si="187"/>
        <v>21</v>
      </c>
      <c r="D2910" s="5">
        <f t="shared" si="188"/>
        <v>6</v>
      </c>
      <c r="E2910" s="3">
        <v>36.75</v>
      </c>
      <c r="F2910">
        <f t="shared" si="189"/>
        <v>1.4913007456503704E-2</v>
      </c>
    </row>
    <row r="2911" spans="1:6" ht="15" thickBot="1" x14ac:dyDescent="0.35">
      <c r="A2911" s="2">
        <v>40840</v>
      </c>
      <c r="B2911" s="5">
        <f t="shared" si="186"/>
        <v>10</v>
      </c>
      <c r="C2911" s="5">
        <f t="shared" si="187"/>
        <v>24</v>
      </c>
      <c r="D2911" s="5">
        <f t="shared" si="188"/>
        <v>2</v>
      </c>
      <c r="E2911" s="3">
        <v>38.340000000000003</v>
      </c>
      <c r="F2911">
        <f t="shared" si="189"/>
        <v>4.3265306122449075E-2</v>
      </c>
    </row>
    <row r="2912" spans="1:6" ht="15" thickBot="1" x14ac:dyDescent="0.35">
      <c r="A2912" s="2">
        <v>40841</v>
      </c>
      <c r="B2912" s="5">
        <f t="shared" si="186"/>
        <v>10</v>
      </c>
      <c r="C2912" s="5">
        <f t="shared" si="187"/>
        <v>25</v>
      </c>
      <c r="D2912" s="5">
        <f t="shared" si="188"/>
        <v>3</v>
      </c>
      <c r="E2912" s="3">
        <v>37.19</v>
      </c>
      <c r="F2912">
        <f t="shared" si="189"/>
        <v>-2.9994783515910423E-2</v>
      </c>
    </row>
    <row r="2913" spans="1:6" ht="15" thickBot="1" x14ac:dyDescent="0.35">
      <c r="A2913" s="2">
        <v>40842</v>
      </c>
      <c r="B2913" s="5">
        <f t="shared" si="186"/>
        <v>10</v>
      </c>
      <c r="C2913" s="5">
        <f t="shared" si="187"/>
        <v>26</v>
      </c>
      <c r="D2913" s="5">
        <f t="shared" si="188"/>
        <v>4</v>
      </c>
      <c r="E2913" s="3">
        <v>36.770000000000003</v>
      </c>
      <c r="F2913">
        <f t="shared" si="189"/>
        <v>-1.1293358429685254E-2</v>
      </c>
    </row>
    <row r="2914" spans="1:6" ht="15" thickBot="1" x14ac:dyDescent="0.35">
      <c r="A2914" s="2">
        <v>40843</v>
      </c>
      <c r="B2914" s="5">
        <f t="shared" si="186"/>
        <v>10</v>
      </c>
      <c r="C2914" s="5">
        <f t="shared" si="187"/>
        <v>27</v>
      </c>
      <c r="D2914" s="5">
        <f t="shared" si="188"/>
        <v>5</v>
      </c>
      <c r="E2914" s="3">
        <v>39.369999999999997</v>
      </c>
      <c r="F2914">
        <f t="shared" si="189"/>
        <v>7.0709817786238624E-2</v>
      </c>
    </row>
    <row r="2915" spans="1:6" ht="15" thickBot="1" x14ac:dyDescent="0.35">
      <c r="A2915" s="2">
        <v>40844</v>
      </c>
      <c r="B2915" s="5">
        <f t="shared" si="186"/>
        <v>10</v>
      </c>
      <c r="C2915" s="5">
        <f t="shared" si="187"/>
        <v>28</v>
      </c>
      <c r="D2915" s="5">
        <f t="shared" si="188"/>
        <v>6</v>
      </c>
      <c r="E2915" s="3">
        <v>39.46</v>
      </c>
      <c r="F2915">
        <f t="shared" si="189"/>
        <v>2.2860045720092307E-3</v>
      </c>
    </row>
    <row r="2916" spans="1:6" ht="15" thickBot="1" x14ac:dyDescent="0.35">
      <c r="A2916" s="2">
        <v>40847</v>
      </c>
      <c r="B2916" s="5">
        <f t="shared" si="186"/>
        <v>10</v>
      </c>
      <c r="C2916" s="5">
        <f t="shared" si="187"/>
        <v>31</v>
      </c>
      <c r="D2916" s="5">
        <f t="shared" si="188"/>
        <v>2</v>
      </c>
      <c r="E2916" s="3">
        <v>38.520000000000003</v>
      </c>
      <c r="F2916">
        <f t="shared" si="189"/>
        <v>-2.3821591485048092E-2</v>
      </c>
    </row>
    <row r="2917" spans="1:6" ht="15" thickBot="1" x14ac:dyDescent="0.35">
      <c r="A2917" s="2">
        <v>40848</v>
      </c>
      <c r="B2917" s="5">
        <f t="shared" si="186"/>
        <v>11</v>
      </c>
      <c r="C2917" s="5">
        <f t="shared" si="187"/>
        <v>1</v>
      </c>
      <c r="D2917" s="5">
        <f t="shared" si="188"/>
        <v>3</v>
      </c>
      <c r="E2917" s="3">
        <v>37.700000000000003</v>
      </c>
      <c r="F2917">
        <f t="shared" si="189"/>
        <v>-2.1287642782969893E-2</v>
      </c>
    </row>
    <row r="2918" spans="1:6" ht="15" thickBot="1" x14ac:dyDescent="0.35">
      <c r="A2918" s="2">
        <v>40849</v>
      </c>
      <c r="B2918" s="5">
        <f t="shared" si="186"/>
        <v>11</v>
      </c>
      <c r="C2918" s="5">
        <f t="shared" si="187"/>
        <v>2</v>
      </c>
      <c r="D2918" s="5">
        <f t="shared" si="188"/>
        <v>4</v>
      </c>
      <c r="E2918" s="3">
        <v>38.520000000000003</v>
      </c>
      <c r="F2918">
        <f t="shared" si="189"/>
        <v>2.175066312997348E-2</v>
      </c>
    </row>
    <row r="2919" spans="1:6" ht="15" thickBot="1" x14ac:dyDescent="0.35">
      <c r="A2919" s="2">
        <v>40850</v>
      </c>
      <c r="B2919" s="5">
        <f t="shared" si="186"/>
        <v>11</v>
      </c>
      <c r="C2919" s="5">
        <f t="shared" si="187"/>
        <v>3</v>
      </c>
      <c r="D2919" s="5">
        <f t="shared" si="188"/>
        <v>5</v>
      </c>
      <c r="E2919" s="3">
        <v>40.119999999999997</v>
      </c>
      <c r="F2919">
        <f t="shared" si="189"/>
        <v>4.1536863966770358E-2</v>
      </c>
    </row>
    <row r="2920" spans="1:6" ht="15" thickBot="1" x14ac:dyDescent="0.35">
      <c r="A2920" s="2">
        <v>40851</v>
      </c>
      <c r="B2920" s="5">
        <f t="shared" si="186"/>
        <v>11</v>
      </c>
      <c r="C2920" s="5">
        <f t="shared" si="187"/>
        <v>4</v>
      </c>
      <c r="D2920" s="5">
        <f t="shared" si="188"/>
        <v>6</v>
      </c>
      <c r="E2920" s="3">
        <v>40.35</v>
      </c>
      <c r="F2920">
        <f t="shared" si="189"/>
        <v>5.7328015952144568E-3</v>
      </c>
    </row>
    <row r="2921" spans="1:6" ht="15" thickBot="1" x14ac:dyDescent="0.35">
      <c r="A2921" s="2">
        <v>40854</v>
      </c>
      <c r="B2921" s="5">
        <f t="shared" si="186"/>
        <v>11</v>
      </c>
      <c r="C2921" s="5">
        <f t="shared" si="187"/>
        <v>7</v>
      </c>
      <c r="D2921" s="5">
        <f t="shared" si="188"/>
        <v>2</v>
      </c>
      <c r="E2921" s="3">
        <v>40.01</v>
      </c>
      <c r="F2921">
        <f t="shared" si="189"/>
        <v>-8.4262701363073955E-3</v>
      </c>
    </row>
    <row r="2922" spans="1:6" ht="15" thickBot="1" x14ac:dyDescent="0.35">
      <c r="A2922" s="2">
        <v>40855</v>
      </c>
      <c r="B2922" s="5">
        <f t="shared" si="186"/>
        <v>11</v>
      </c>
      <c r="C2922" s="5">
        <f t="shared" si="187"/>
        <v>8</v>
      </c>
      <c r="D2922" s="5">
        <f t="shared" si="188"/>
        <v>3</v>
      </c>
      <c r="E2922" s="3">
        <v>41.54</v>
      </c>
      <c r="F2922">
        <f t="shared" si="189"/>
        <v>3.8240439890027525E-2</v>
      </c>
    </row>
    <row r="2923" spans="1:6" ht="15" thickBot="1" x14ac:dyDescent="0.35">
      <c r="A2923" s="2">
        <v>40856</v>
      </c>
      <c r="B2923" s="5">
        <f t="shared" si="186"/>
        <v>11</v>
      </c>
      <c r="C2923" s="5">
        <f t="shared" si="187"/>
        <v>9</v>
      </c>
      <c r="D2923" s="5">
        <f t="shared" si="188"/>
        <v>4</v>
      </c>
      <c r="E2923" s="3">
        <v>39.950000000000003</v>
      </c>
      <c r="F2923">
        <f t="shared" si="189"/>
        <v>-3.8276360134809735E-2</v>
      </c>
    </row>
    <row r="2924" spans="1:6" ht="15" thickBot="1" x14ac:dyDescent="0.35">
      <c r="A2924" s="2">
        <v>40857</v>
      </c>
      <c r="B2924" s="5">
        <f t="shared" si="186"/>
        <v>11</v>
      </c>
      <c r="C2924" s="5">
        <f t="shared" si="187"/>
        <v>10</v>
      </c>
      <c r="D2924" s="5">
        <f t="shared" si="188"/>
        <v>5</v>
      </c>
      <c r="E2924" s="3">
        <v>40.65</v>
      </c>
      <c r="F2924">
        <f t="shared" si="189"/>
        <v>1.7521902377972357E-2</v>
      </c>
    </row>
    <row r="2925" spans="1:6" ht="15" thickBot="1" x14ac:dyDescent="0.35">
      <c r="A2925" s="2">
        <v>40858</v>
      </c>
      <c r="B2925" s="5">
        <f t="shared" si="186"/>
        <v>11</v>
      </c>
      <c r="C2925" s="5">
        <f t="shared" si="187"/>
        <v>11</v>
      </c>
      <c r="D2925" s="5">
        <f t="shared" si="188"/>
        <v>6</v>
      </c>
      <c r="E2925" s="3">
        <v>42.59</v>
      </c>
      <c r="F2925">
        <f t="shared" si="189"/>
        <v>4.7724477244772572E-2</v>
      </c>
    </row>
    <row r="2926" spans="1:6" ht="15" thickBot="1" x14ac:dyDescent="0.35">
      <c r="A2926" s="2">
        <v>40861</v>
      </c>
      <c r="B2926" s="5">
        <f t="shared" si="186"/>
        <v>11</v>
      </c>
      <c r="C2926" s="5">
        <f t="shared" si="187"/>
        <v>14</v>
      </c>
      <c r="D2926" s="5">
        <f t="shared" si="188"/>
        <v>2</v>
      </c>
      <c r="E2926" s="3">
        <v>41.67</v>
      </c>
      <c r="F2926">
        <f t="shared" si="189"/>
        <v>-2.1601314862643852E-2</v>
      </c>
    </row>
    <row r="2927" spans="1:6" ht="15" thickBot="1" x14ac:dyDescent="0.35">
      <c r="A2927" s="2">
        <v>40862</v>
      </c>
      <c r="B2927" s="5">
        <f t="shared" si="186"/>
        <v>11</v>
      </c>
      <c r="C2927" s="5">
        <f t="shared" si="187"/>
        <v>15</v>
      </c>
      <c r="D2927" s="5">
        <f t="shared" si="188"/>
        <v>3</v>
      </c>
      <c r="E2927" s="3">
        <v>42.13</v>
      </c>
      <c r="F2927">
        <f t="shared" si="189"/>
        <v>1.1039116870650368E-2</v>
      </c>
    </row>
    <row r="2928" spans="1:6" ht="15" thickBot="1" x14ac:dyDescent="0.35">
      <c r="A2928" s="2">
        <v>40863</v>
      </c>
      <c r="B2928" s="5">
        <f t="shared" si="186"/>
        <v>11</v>
      </c>
      <c r="C2928" s="5">
        <f t="shared" si="187"/>
        <v>16</v>
      </c>
      <c r="D2928" s="5">
        <f t="shared" si="188"/>
        <v>4</v>
      </c>
      <c r="E2928" s="3">
        <v>42.11</v>
      </c>
      <c r="F2928">
        <f t="shared" si="189"/>
        <v>-4.7472110135302932E-4</v>
      </c>
    </row>
    <row r="2929" spans="1:6" ht="15" thickBot="1" x14ac:dyDescent="0.35">
      <c r="A2929" s="2">
        <v>40864</v>
      </c>
      <c r="B2929" s="5">
        <f t="shared" si="186"/>
        <v>11</v>
      </c>
      <c r="C2929" s="5">
        <f t="shared" si="187"/>
        <v>17</v>
      </c>
      <c r="D2929" s="5">
        <f t="shared" si="188"/>
        <v>5</v>
      </c>
      <c r="E2929" s="3">
        <v>40.869999999999997</v>
      </c>
      <c r="F2929">
        <f t="shared" si="189"/>
        <v>-2.9446687247684684E-2</v>
      </c>
    </row>
    <row r="2930" spans="1:6" ht="15" thickBot="1" x14ac:dyDescent="0.35">
      <c r="A2930" s="2">
        <v>40865</v>
      </c>
      <c r="B2930" s="5">
        <f t="shared" si="186"/>
        <v>11</v>
      </c>
      <c r="C2930" s="5">
        <f t="shared" si="187"/>
        <v>18</v>
      </c>
      <c r="D2930" s="5">
        <f t="shared" si="188"/>
        <v>6</v>
      </c>
      <c r="E2930" s="3">
        <v>41.02</v>
      </c>
      <c r="F2930">
        <f t="shared" si="189"/>
        <v>3.6701737215562931E-3</v>
      </c>
    </row>
    <row r="2931" spans="1:6" ht="15" thickBot="1" x14ac:dyDescent="0.35">
      <c r="A2931" s="2">
        <v>40868</v>
      </c>
      <c r="B2931" s="5">
        <f t="shared" si="186"/>
        <v>11</v>
      </c>
      <c r="C2931" s="5">
        <f t="shared" si="187"/>
        <v>21</v>
      </c>
      <c r="D2931" s="5">
        <f t="shared" si="188"/>
        <v>2</v>
      </c>
      <c r="E2931" s="3">
        <v>40.03</v>
      </c>
      <c r="F2931">
        <f t="shared" si="189"/>
        <v>-2.4134568503169234E-2</v>
      </c>
    </row>
    <row r="2932" spans="1:6" ht="15" thickBot="1" x14ac:dyDescent="0.35">
      <c r="A2932" s="2">
        <v>40869</v>
      </c>
      <c r="B2932" s="5">
        <f t="shared" si="186"/>
        <v>11</v>
      </c>
      <c r="C2932" s="5">
        <f t="shared" si="187"/>
        <v>22</v>
      </c>
      <c r="D2932" s="5">
        <f t="shared" si="188"/>
        <v>3</v>
      </c>
      <c r="E2932" s="3">
        <v>39.68</v>
      </c>
      <c r="F2932">
        <f t="shared" si="189"/>
        <v>-8.7434424181863958E-3</v>
      </c>
    </row>
    <row r="2933" spans="1:6" ht="15" thickBot="1" x14ac:dyDescent="0.35">
      <c r="A2933" s="2">
        <v>40870</v>
      </c>
      <c r="B2933" s="5">
        <f t="shared" si="186"/>
        <v>11</v>
      </c>
      <c r="C2933" s="5">
        <f t="shared" si="187"/>
        <v>23</v>
      </c>
      <c r="D2933" s="5">
        <f t="shared" si="188"/>
        <v>4</v>
      </c>
      <c r="E2933" s="3">
        <v>39.14</v>
      </c>
      <c r="F2933">
        <f t="shared" si="189"/>
        <v>-1.3608870967741915E-2</v>
      </c>
    </row>
    <row r="2934" spans="1:6" ht="15" thickBot="1" x14ac:dyDescent="0.35">
      <c r="A2934" s="2">
        <v>40872</v>
      </c>
      <c r="B2934" s="5">
        <f t="shared" si="186"/>
        <v>11</v>
      </c>
      <c r="C2934" s="5">
        <f t="shared" si="187"/>
        <v>25</v>
      </c>
      <c r="D2934" s="5">
        <f t="shared" si="188"/>
        <v>6</v>
      </c>
      <c r="E2934" s="3">
        <v>38.380000000000003</v>
      </c>
      <c r="F2934">
        <f t="shared" si="189"/>
        <v>-1.941747572815529E-2</v>
      </c>
    </row>
    <row r="2935" spans="1:6" ht="15" thickBot="1" x14ac:dyDescent="0.35">
      <c r="A2935" s="2">
        <v>40875</v>
      </c>
      <c r="B2935" s="5">
        <f t="shared" si="186"/>
        <v>11</v>
      </c>
      <c r="C2935" s="5">
        <f t="shared" si="187"/>
        <v>28</v>
      </c>
      <c r="D2935" s="5">
        <f t="shared" si="188"/>
        <v>2</v>
      </c>
      <c r="E2935" s="3">
        <v>39.79</v>
      </c>
      <c r="F2935">
        <f t="shared" si="189"/>
        <v>3.6737884314747171E-2</v>
      </c>
    </row>
    <row r="2936" spans="1:6" ht="15" thickBot="1" x14ac:dyDescent="0.35">
      <c r="A2936" s="2">
        <v>40876</v>
      </c>
      <c r="B2936" s="5">
        <f t="shared" si="186"/>
        <v>11</v>
      </c>
      <c r="C2936" s="5">
        <f t="shared" si="187"/>
        <v>29</v>
      </c>
      <c r="D2936" s="5">
        <f t="shared" si="188"/>
        <v>3</v>
      </c>
      <c r="E2936" s="3">
        <v>39.270000000000003</v>
      </c>
      <c r="F2936">
        <f t="shared" si="189"/>
        <v>-1.3068610203568636E-2</v>
      </c>
    </row>
    <row r="2937" spans="1:6" ht="15" thickBot="1" x14ac:dyDescent="0.35">
      <c r="A2937" s="2">
        <v>40877</v>
      </c>
      <c r="B2937" s="5">
        <f t="shared" si="186"/>
        <v>11</v>
      </c>
      <c r="C2937" s="5">
        <f t="shared" si="187"/>
        <v>30</v>
      </c>
      <c r="D2937" s="5">
        <f t="shared" si="188"/>
        <v>4</v>
      </c>
      <c r="E2937" s="3">
        <v>41.57</v>
      </c>
      <c r="F2937">
        <f t="shared" si="189"/>
        <v>5.8568882098293785E-2</v>
      </c>
    </row>
    <row r="2938" spans="1:6" ht="15" thickBot="1" x14ac:dyDescent="0.35">
      <c r="A2938" s="2">
        <v>40878</v>
      </c>
      <c r="B2938" s="5">
        <f t="shared" si="186"/>
        <v>12</v>
      </c>
      <c r="C2938" s="5">
        <f t="shared" si="187"/>
        <v>1</v>
      </c>
      <c r="D2938" s="5">
        <f t="shared" si="188"/>
        <v>5</v>
      </c>
      <c r="E2938" s="3">
        <v>40.520000000000003</v>
      </c>
      <c r="F2938">
        <f t="shared" si="189"/>
        <v>-2.5258599951888311E-2</v>
      </c>
    </row>
    <row r="2939" spans="1:6" ht="15" thickBot="1" x14ac:dyDescent="0.35">
      <c r="A2939" s="2">
        <v>40879</v>
      </c>
      <c r="B2939" s="5">
        <f t="shared" si="186"/>
        <v>12</v>
      </c>
      <c r="C2939" s="5">
        <f t="shared" si="187"/>
        <v>2</v>
      </c>
      <c r="D2939" s="5">
        <f t="shared" si="188"/>
        <v>6</v>
      </c>
      <c r="E2939" s="3">
        <v>40.26</v>
      </c>
      <c r="F2939">
        <f t="shared" si="189"/>
        <v>-6.416584402764193E-3</v>
      </c>
    </row>
    <row r="2940" spans="1:6" ht="15" thickBot="1" x14ac:dyDescent="0.35">
      <c r="A2940" s="2">
        <v>40882</v>
      </c>
      <c r="B2940" s="5">
        <f t="shared" si="186"/>
        <v>12</v>
      </c>
      <c r="C2940" s="5">
        <f t="shared" si="187"/>
        <v>5</v>
      </c>
      <c r="D2940" s="5">
        <f t="shared" si="188"/>
        <v>2</v>
      </c>
      <c r="E2940" s="3">
        <v>41.41</v>
      </c>
      <c r="F2940">
        <f t="shared" si="189"/>
        <v>2.8564331843020332E-2</v>
      </c>
    </row>
    <row r="2941" spans="1:6" ht="15" thickBot="1" x14ac:dyDescent="0.35">
      <c r="A2941" s="2">
        <v>40883</v>
      </c>
      <c r="B2941" s="5">
        <f t="shared" si="186"/>
        <v>12</v>
      </c>
      <c r="C2941" s="5">
        <f t="shared" si="187"/>
        <v>6</v>
      </c>
      <c r="D2941" s="5">
        <f t="shared" si="188"/>
        <v>3</v>
      </c>
      <c r="E2941" s="3">
        <v>41.77</v>
      </c>
      <c r="F2941">
        <f t="shared" si="189"/>
        <v>8.6935522820576327E-3</v>
      </c>
    </row>
    <row r="2942" spans="1:6" ht="15" thickBot="1" x14ac:dyDescent="0.35">
      <c r="A2942" s="2">
        <v>40884</v>
      </c>
      <c r="B2942" s="5">
        <f t="shared" si="186"/>
        <v>12</v>
      </c>
      <c r="C2942" s="5">
        <f t="shared" si="187"/>
        <v>7</v>
      </c>
      <c r="D2942" s="5">
        <f t="shared" si="188"/>
        <v>4</v>
      </c>
      <c r="E2942" s="3">
        <v>41.76</v>
      </c>
      <c r="F2942">
        <f t="shared" si="189"/>
        <v>-2.394062724444605E-4</v>
      </c>
    </row>
    <row r="2943" spans="1:6" ht="15" thickBot="1" x14ac:dyDescent="0.35">
      <c r="A2943" s="2">
        <v>40885</v>
      </c>
      <c r="B2943" s="5">
        <f t="shared" si="186"/>
        <v>12</v>
      </c>
      <c r="C2943" s="5">
        <f t="shared" si="187"/>
        <v>8</v>
      </c>
      <c r="D2943" s="5">
        <f t="shared" si="188"/>
        <v>5</v>
      </c>
      <c r="E2943" s="3">
        <v>39.799999999999997</v>
      </c>
      <c r="F2943">
        <f t="shared" si="189"/>
        <v>-4.6934865900383163E-2</v>
      </c>
    </row>
    <row r="2944" spans="1:6" ht="15" thickBot="1" x14ac:dyDescent="0.35">
      <c r="A2944" s="2">
        <v>40886</v>
      </c>
      <c r="B2944" s="5">
        <f t="shared" si="186"/>
        <v>12</v>
      </c>
      <c r="C2944" s="5">
        <f t="shared" si="187"/>
        <v>9</v>
      </c>
      <c r="D2944" s="5">
        <f t="shared" si="188"/>
        <v>6</v>
      </c>
      <c r="E2944" s="3">
        <v>40.92</v>
      </c>
      <c r="F2944">
        <f t="shared" si="189"/>
        <v>2.8140703517588055E-2</v>
      </c>
    </row>
    <row r="2945" spans="1:6" ht="15" thickBot="1" x14ac:dyDescent="0.35">
      <c r="A2945" s="2">
        <v>40889</v>
      </c>
      <c r="B2945" s="5">
        <f t="shared" si="186"/>
        <v>12</v>
      </c>
      <c r="C2945" s="5">
        <f t="shared" si="187"/>
        <v>12</v>
      </c>
      <c r="D2945" s="5">
        <f t="shared" si="188"/>
        <v>2</v>
      </c>
      <c r="E2945" s="3">
        <v>40.21</v>
      </c>
      <c r="F2945">
        <f t="shared" si="189"/>
        <v>-1.7350928641251241E-2</v>
      </c>
    </row>
    <row r="2946" spans="1:6" ht="15" thickBot="1" x14ac:dyDescent="0.35">
      <c r="A2946" s="2">
        <v>40890</v>
      </c>
      <c r="B2946" s="5">
        <f t="shared" si="186"/>
        <v>12</v>
      </c>
      <c r="C2946" s="5">
        <f t="shared" si="187"/>
        <v>13</v>
      </c>
      <c r="D2946" s="5">
        <f t="shared" si="188"/>
        <v>3</v>
      </c>
      <c r="E2946" s="3">
        <v>45.99</v>
      </c>
      <c r="F2946">
        <f t="shared" si="189"/>
        <v>0.14374533698085057</v>
      </c>
    </row>
    <row r="2947" spans="1:6" ht="15" thickBot="1" x14ac:dyDescent="0.35">
      <c r="A2947" s="2">
        <v>40891</v>
      </c>
      <c r="B2947" s="5">
        <f t="shared" ref="B2947:B3010" si="190">MONTH(A2947)</f>
        <v>12</v>
      </c>
      <c r="C2947" s="5">
        <f t="shared" ref="C2947:C3010" si="191">DAY(A2947)</f>
        <v>14</v>
      </c>
      <c r="D2947" s="5">
        <f t="shared" ref="D2947:D3010" si="192">WEEKDAY(A2947,1)</f>
        <v>4</v>
      </c>
      <c r="E2947" s="3">
        <v>45.52</v>
      </c>
      <c r="F2947">
        <f t="shared" si="189"/>
        <v>-1.0219612959338962E-2</v>
      </c>
    </row>
    <row r="2948" spans="1:6" ht="15" thickBot="1" x14ac:dyDescent="0.35">
      <c r="A2948" s="2">
        <v>40892</v>
      </c>
      <c r="B2948" s="5">
        <f t="shared" si="190"/>
        <v>12</v>
      </c>
      <c r="C2948" s="5">
        <f t="shared" si="191"/>
        <v>15</v>
      </c>
      <c r="D2948" s="5">
        <f t="shared" si="192"/>
        <v>5</v>
      </c>
      <c r="E2948" s="3">
        <v>46.29</v>
      </c>
      <c r="F2948">
        <f t="shared" ref="F2948:F3011" si="193">(E2948-E2947)/E2947</f>
        <v>1.6915641476274078E-2</v>
      </c>
    </row>
    <row r="2949" spans="1:6" ht="15" thickBot="1" x14ac:dyDescent="0.35">
      <c r="A2949" s="2">
        <v>40893</v>
      </c>
      <c r="B2949" s="5">
        <f t="shared" si="190"/>
        <v>12</v>
      </c>
      <c r="C2949" s="5">
        <f t="shared" si="191"/>
        <v>16</v>
      </c>
      <c r="D2949" s="5">
        <f t="shared" si="192"/>
        <v>6</v>
      </c>
      <c r="E2949" s="3">
        <v>46.31</v>
      </c>
      <c r="F2949">
        <f t="shared" si="193"/>
        <v>4.3205875999142637E-4</v>
      </c>
    </row>
    <row r="2950" spans="1:6" ht="15" thickBot="1" x14ac:dyDescent="0.35">
      <c r="A2950" s="2">
        <v>40896</v>
      </c>
      <c r="B2950" s="5">
        <f t="shared" si="190"/>
        <v>12</v>
      </c>
      <c r="C2950" s="5">
        <f t="shared" si="191"/>
        <v>19</v>
      </c>
      <c r="D2950" s="5">
        <f t="shared" si="192"/>
        <v>2</v>
      </c>
      <c r="E2950" s="3">
        <v>45.68</v>
      </c>
      <c r="F2950">
        <f t="shared" si="193"/>
        <v>-1.3603973223925772E-2</v>
      </c>
    </row>
    <row r="2951" spans="1:6" ht="15" thickBot="1" x14ac:dyDescent="0.35">
      <c r="A2951" s="2">
        <v>40897</v>
      </c>
      <c r="B2951" s="5">
        <f t="shared" si="190"/>
        <v>12</v>
      </c>
      <c r="C2951" s="5">
        <f t="shared" si="191"/>
        <v>20</v>
      </c>
      <c r="D2951" s="5">
        <f t="shared" si="192"/>
        <v>3</v>
      </c>
      <c r="E2951" s="3">
        <v>47.01</v>
      </c>
      <c r="F2951">
        <f t="shared" si="193"/>
        <v>2.9115586690017476E-2</v>
      </c>
    </row>
    <row r="2952" spans="1:6" ht="15" thickBot="1" x14ac:dyDescent="0.35">
      <c r="A2952" s="2">
        <v>40898</v>
      </c>
      <c r="B2952" s="5">
        <f t="shared" si="190"/>
        <v>12</v>
      </c>
      <c r="C2952" s="5">
        <f t="shared" si="191"/>
        <v>21</v>
      </c>
      <c r="D2952" s="5">
        <f t="shared" si="192"/>
        <v>4</v>
      </c>
      <c r="E2952" s="3">
        <v>46.89</v>
      </c>
      <c r="F2952">
        <f t="shared" si="193"/>
        <v>-2.5526483726866079E-3</v>
      </c>
    </row>
    <row r="2953" spans="1:6" ht="15" thickBot="1" x14ac:dyDescent="0.35">
      <c r="A2953" s="2">
        <v>40899</v>
      </c>
      <c r="B2953" s="5">
        <f t="shared" si="190"/>
        <v>12</v>
      </c>
      <c r="C2953" s="5">
        <f t="shared" si="191"/>
        <v>22</v>
      </c>
      <c r="D2953" s="5">
        <f t="shared" si="192"/>
        <v>5</v>
      </c>
      <c r="E2953" s="3">
        <v>47.02</v>
      </c>
      <c r="F2953">
        <f t="shared" si="193"/>
        <v>2.772446150565207E-3</v>
      </c>
    </row>
    <row r="2954" spans="1:6" ht="15" thickBot="1" x14ac:dyDescent="0.35">
      <c r="A2954" s="2">
        <v>40900</v>
      </c>
      <c r="B2954" s="5">
        <f t="shared" si="190"/>
        <v>12</v>
      </c>
      <c r="C2954" s="5">
        <f t="shared" si="191"/>
        <v>23</v>
      </c>
      <c r="D2954" s="5">
        <f t="shared" si="192"/>
        <v>6</v>
      </c>
      <c r="E2954" s="3">
        <v>47.8</v>
      </c>
      <c r="F2954">
        <f t="shared" si="193"/>
        <v>1.6588685665674053E-2</v>
      </c>
    </row>
    <row r="2955" spans="1:6" ht="15" thickBot="1" x14ac:dyDescent="0.35">
      <c r="A2955" s="2">
        <v>40904</v>
      </c>
      <c r="B2955" s="5">
        <f t="shared" si="190"/>
        <v>12</v>
      </c>
      <c r="C2955" s="5">
        <f t="shared" si="191"/>
        <v>27</v>
      </c>
      <c r="D2955" s="5">
        <f t="shared" si="192"/>
        <v>3</v>
      </c>
      <c r="E2955" s="3">
        <v>47.98</v>
      </c>
      <c r="F2955">
        <f t="shared" si="193"/>
        <v>3.765690376569032E-3</v>
      </c>
    </row>
    <row r="2956" spans="1:6" ht="15" thickBot="1" x14ac:dyDescent="0.35">
      <c r="A2956" s="2">
        <v>40905</v>
      </c>
      <c r="B2956" s="5">
        <f t="shared" si="190"/>
        <v>12</v>
      </c>
      <c r="C2956" s="5">
        <f t="shared" si="191"/>
        <v>28</v>
      </c>
      <c r="D2956" s="5">
        <f t="shared" si="192"/>
        <v>4</v>
      </c>
      <c r="E2956" s="3">
        <v>47.05</v>
      </c>
      <c r="F2956">
        <f t="shared" si="193"/>
        <v>-1.9383076281784071E-2</v>
      </c>
    </row>
    <row r="2957" spans="1:6" ht="15" thickBot="1" x14ac:dyDescent="0.35">
      <c r="A2957" s="2">
        <v>40906</v>
      </c>
      <c r="B2957" s="5">
        <f t="shared" si="190"/>
        <v>12</v>
      </c>
      <c r="C2957" s="5">
        <f t="shared" si="191"/>
        <v>29</v>
      </c>
      <c r="D2957" s="5">
        <f t="shared" si="192"/>
        <v>5</v>
      </c>
      <c r="E2957" s="3">
        <v>48.39</v>
      </c>
      <c r="F2957">
        <f t="shared" si="193"/>
        <v>2.848034006376203E-2</v>
      </c>
    </row>
    <row r="2958" spans="1:6" ht="15" thickBot="1" x14ac:dyDescent="0.35">
      <c r="A2958" s="2">
        <v>40907</v>
      </c>
      <c r="B2958" s="5">
        <f t="shared" si="190"/>
        <v>12</v>
      </c>
      <c r="C2958" s="5">
        <f t="shared" si="191"/>
        <v>30</v>
      </c>
      <c r="D2958" s="5">
        <f t="shared" si="192"/>
        <v>6</v>
      </c>
      <c r="E2958" s="3">
        <v>47.25</v>
      </c>
      <c r="F2958">
        <f t="shared" si="193"/>
        <v>-2.3558586484810923E-2</v>
      </c>
    </row>
    <row r="2959" spans="1:6" ht="15" thickBot="1" x14ac:dyDescent="0.35">
      <c r="A2959" s="2">
        <v>40911</v>
      </c>
      <c r="B2959" s="5">
        <f t="shared" si="190"/>
        <v>1</v>
      </c>
      <c r="C2959" s="5">
        <f t="shared" si="191"/>
        <v>3</v>
      </c>
      <c r="D2959" s="5">
        <f t="shared" si="192"/>
        <v>3</v>
      </c>
      <c r="E2959" s="3">
        <v>48.24</v>
      </c>
      <c r="F2959">
        <f t="shared" si="193"/>
        <v>2.0952380952380993E-2</v>
      </c>
    </row>
    <row r="2960" spans="1:6" ht="15" thickBot="1" x14ac:dyDescent="0.35">
      <c r="A2960" s="2">
        <v>40912</v>
      </c>
      <c r="B2960" s="5">
        <f t="shared" si="190"/>
        <v>1</v>
      </c>
      <c r="C2960" s="5">
        <f t="shared" si="191"/>
        <v>4</v>
      </c>
      <c r="D2960" s="5">
        <f t="shared" si="192"/>
        <v>4</v>
      </c>
      <c r="E2960" s="3">
        <v>47.47</v>
      </c>
      <c r="F2960">
        <f t="shared" si="193"/>
        <v>-1.596185737976789E-2</v>
      </c>
    </row>
    <row r="2961" spans="1:6" ht="15" thickBot="1" x14ac:dyDescent="0.35">
      <c r="A2961" s="2">
        <v>40913</v>
      </c>
      <c r="B2961" s="5">
        <f t="shared" si="190"/>
        <v>1</v>
      </c>
      <c r="C2961" s="5">
        <f t="shared" si="191"/>
        <v>5</v>
      </c>
      <c r="D2961" s="5">
        <f t="shared" si="192"/>
        <v>5</v>
      </c>
      <c r="E2961" s="3">
        <v>48.36</v>
      </c>
      <c r="F2961">
        <f t="shared" si="193"/>
        <v>1.8748683378976207E-2</v>
      </c>
    </row>
    <row r="2962" spans="1:6" ht="15" thickBot="1" x14ac:dyDescent="0.35">
      <c r="A2962" s="2">
        <v>40914</v>
      </c>
      <c r="B2962" s="5">
        <f t="shared" si="190"/>
        <v>1</v>
      </c>
      <c r="C2962" s="5">
        <f t="shared" si="191"/>
        <v>6</v>
      </c>
      <c r="D2962" s="5">
        <f t="shared" si="192"/>
        <v>6</v>
      </c>
      <c r="E2962" s="3">
        <v>48.59</v>
      </c>
      <c r="F2962">
        <f t="shared" si="193"/>
        <v>4.7559966914806446E-3</v>
      </c>
    </row>
    <row r="2963" spans="1:6" ht="15" thickBot="1" x14ac:dyDescent="0.35">
      <c r="A2963" s="2">
        <v>40917</v>
      </c>
      <c r="B2963" s="5">
        <f t="shared" si="190"/>
        <v>1</v>
      </c>
      <c r="C2963" s="5">
        <f t="shared" si="191"/>
        <v>9</v>
      </c>
      <c r="D2963" s="5">
        <f t="shared" si="192"/>
        <v>2</v>
      </c>
      <c r="E2963" s="3">
        <v>49.15</v>
      </c>
      <c r="F2963">
        <f t="shared" si="193"/>
        <v>1.1525005145091482E-2</v>
      </c>
    </row>
    <row r="2964" spans="1:6" ht="15" thickBot="1" x14ac:dyDescent="0.35">
      <c r="A2964" s="2">
        <v>40918</v>
      </c>
      <c r="B2964" s="5">
        <f t="shared" si="190"/>
        <v>1</v>
      </c>
      <c r="C2964" s="5">
        <f t="shared" si="191"/>
        <v>10</v>
      </c>
      <c r="D2964" s="5">
        <f t="shared" si="192"/>
        <v>3</v>
      </c>
      <c r="E2964" s="3">
        <v>49.71</v>
      </c>
      <c r="F2964">
        <f t="shared" si="193"/>
        <v>1.1393692777212661E-2</v>
      </c>
    </row>
    <row r="2965" spans="1:6" ht="15" thickBot="1" x14ac:dyDescent="0.35">
      <c r="A2965" s="2">
        <v>40919</v>
      </c>
      <c r="B2965" s="5">
        <f t="shared" si="190"/>
        <v>1</v>
      </c>
      <c r="C2965" s="5">
        <f t="shared" si="191"/>
        <v>11</v>
      </c>
      <c r="D2965" s="5">
        <f t="shared" si="192"/>
        <v>4</v>
      </c>
      <c r="E2965" s="3">
        <v>49.74</v>
      </c>
      <c r="F2965">
        <f t="shared" si="193"/>
        <v>6.0350030175017376E-4</v>
      </c>
    </row>
    <row r="2966" spans="1:6" ht="15" thickBot="1" x14ac:dyDescent="0.35">
      <c r="A2966" s="2">
        <v>40920</v>
      </c>
      <c r="B2966" s="5">
        <f t="shared" si="190"/>
        <v>1</v>
      </c>
      <c r="C2966" s="5">
        <f t="shared" si="191"/>
        <v>12</v>
      </c>
      <c r="D2966" s="5">
        <f t="shared" si="192"/>
        <v>5</v>
      </c>
      <c r="E2966" s="3">
        <v>50.19</v>
      </c>
      <c r="F2966">
        <f t="shared" si="193"/>
        <v>9.0470446320867655E-3</v>
      </c>
    </row>
    <row r="2967" spans="1:6" ht="15" thickBot="1" x14ac:dyDescent="0.35">
      <c r="A2967" s="2">
        <v>40921</v>
      </c>
      <c r="B2967" s="5">
        <f t="shared" si="190"/>
        <v>1</v>
      </c>
      <c r="C2967" s="5">
        <f t="shared" si="191"/>
        <v>13</v>
      </c>
      <c r="D2967" s="5">
        <f t="shared" si="192"/>
        <v>6</v>
      </c>
      <c r="E2967" s="3">
        <v>48.93</v>
      </c>
      <c r="F2967">
        <f t="shared" si="193"/>
        <v>-2.5104602510460212E-2</v>
      </c>
    </row>
    <row r="2968" spans="1:6" ht="15" thickBot="1" x14ac:dyDescent="0.35">
      <c r="A2968" s="2">
        <v>40925</v>
      </c>
      <c r="B2968" s="5">
        <f t="shared" si="190"/>
        <v>1</v>
      </c>
      <c r="C2968" s="5">
        <f t="shared" si="191"/>
        <v>17</v>
      </c>
      <c r="D2968" s="5">
        <f t="shared" si="192"/>
        <v>3</v>
      </c>
      <c r="E2968" s="3">
        <v>49.42</v>
      </c>
      <c r="F2968">
        <f t="shared" si="193"/>
        <v>1.0014306151645247E-2</v>
      </c>
    </row>
    <row r="2969" spans="1:6" ht="15" thickBot="1" x14ac:dyDescent="0.35">
      <c r="A2969" s="2">
        <v>40926</v>
      </c>
      <c r="B2969" s="5">
        <f t="shared" si="190"/>
        <v>1</v>
      </c>
      <c r="C2969" s="5">
        <f t="shared" si="191"/>
        <v>18</v>
      </c>
      <c r="D2969" s="5">
        <f t="shared" si="192"/>
        <v>4</v>
      </c>
      <c r="E2969" s="3">
        <v>49.98</v>
      </c>
      <c r="F2969">
        <f t="shared" si="193"/>
        <v>1.1331444759206701E-2</v>
      </c>
    </row>
    <row r="2970" spans="1:6" ht="15" thickBot="1" x14ac:dyDescent="0.35">
      <c r="A2970" s="2">
        <v>40927</v>
      </c>
      <c r="B2970" s="5">
        <f t="shared" si="190"/>
        <v>1</v>
      </c>
      <c r="C2970" s="5">
        <f t="shared" si="191"/>
        <v>19</v>
      </c>
      <c r="D2970" s="5">
        <f t="shared" si="192"/>
        <v>5</v>
      </c>
      <c r="E2970" s="3">
        <v>50.06</v>
      </c>
      <c r="F2970">
        <f t="shared" si="193"/>
        <v>1.6006402561025491E-3</v>
      </c>
    </row>
    <row r="2971" spans="1:6" ht="15" thickBot="1" x14ac:dyDescent="0.35">
      <c r="A2971" s="2">
        <v>40928</v>
      </c>
      <c r="B2971" s="5">
        <f t="shared" si="190"/>
        <v>1</v>
      </c>
      <c r="C2971" s="5">
        <f t="shared" si="191"/>
        <v>20</v>
      </c>
      <c r="D2971" s="5">
        <f t="shared" si="192"/>
        <v>6</v>
      </c>
      <c r="E2971" s="3">
        <v>50.18</v>
      </c>
      <c r="F2971">
        <f t="shared" si="193"/>
        <v>2.3971234518577193E-3</v>
      </c>
    </row>
    <row r="2972" spans="1:6" ht="15" thickBot="1" x14ac:dyDescent="0.35">
      <c r="A2972" s="2">
        <v>40931</v>
      </c>
      <c r="B2972" s="5">
        <f t="shared" si="190"/>
        <v>1</v>
      </c>
      <c r="C2972" s="5">
        <f t="shared" si="191"/>
        <v>23</v>
      </c>
      <c r="D2972" s="5">
        <f t="shared" si="192"/>
        <v>2</v>
      </c>
      <c r="E2972" s="3">
        <v>49.92</v>
      </c>
      <c r="F2972">
        <f t="shared" si="193"/>
        <v>-5.1813471502590277E-3</v>
      </c>
    </row>
    <row r="2973" spans="1:6" ht="15" thickBot="1" x14ac:dyDescent="0.35">
      <c r="A2973" s="2">
        <v>40932</v>
      </c>
      <c r="B2973" s="5">
        <f t="shared" si="190"/>
        <v>1</v>
      </c>
      <c r="C2973" s="5">
        <f t="shared" si="191"/>
        <v>24</v>
      </c>
      <c r="D2973" s="5">
        <f t="shared" si="192"/>
        <v>3</v>
      </c>
      <c r="E2973" s="3">
        <v>50.18</v>
      </c>
      <c r="F2973">
        <f t="shared" si="193"/>
        <v>5.2083333333332931E-3</v>
      </c>
    </row>
    <row r="2974" spans="1:6" ht="15" thickBot="1" x14ac:dyDescent="0.35">
      <c r="A2974" s="2">
        <v>40933</v>
      </c>
      <c r="B2974" s="5">
        <f t="shared" si="190"/>
        <v>1</v>
      </c>
      <c r="C2974" s="5">
        <f t="shared" si="191"/>
        <v>25</v>
      </c>
      <c r="D2974" s="5">
        <f t="shared" si="192"/>
        <v>4</v>
      </c>
      <c r="E2974" s="3">
        <v>50.2</v>
      </c>
      <c r="F2974">
        <f t="shared" si="193"/>
        <v>3.9856516540460595E-4</v>
      </c>
    </row>
    <row r="2975" spans="1:6" ht="15" thickBot="1" x14ac:dyDescent="0.35">
      <c r="A2975" s="2">
        <v>40934</v>
      </c>
      <c r="B2975" s="5">
        <f t="shared" si="190"/>
        <v>1</v>
      </c>
      <c r="C2975" s="5">
        <f t="shared" si="191"/>
        <v>26</v>
      </c>
      <c r="D2975" s="5">
        <f t="shared" si="192"/>
        <v>5</v>
      </c>
      <c r="E2975" s="3">
        <v>50.15</v>
      </c>
      <c r="F2975">
        <f t="shared" si="193"/>
        <v>-9.9601593625506485E-4</v>
      </c>
    </row>
    <row r="2976" spans="1:6" ht="15" thickBot="1" x14ac:dyDescent="0.35">
      <c r="A2976" s="2">
        <v>40935</v>
      </c>
      <c r="B2976" s="5">
        <f t="shared" si="190"/>
        <v>1</v>
      </c>
      <c r="C2976" s="5">
        <f t="shared" si="191"/>
        <v>27</v>
      </c>
      <c r="D2976" s="5">
        <f t="shared" si="192"/>
        <v>6</v>
      </c>
      <c r="E2976" s="3">
        <v>50.4</v>
      </c>
      <c r="F2976">
        <f t="shared" si="193"/>
        <v>4.9850448654037887E-3</v>
      </c>
    </row>
    <row r="2977" spans="1:6" ht="15" thickBot="1" x14ac:dyDescent="0.35">
      <c r="A2977" s="2">
        <v>40938</v>
      </c>
      <c r="B2977" s="5">
        <f t="shared" si="190"/>
        <v>1</v>
      </c>
      <c r="C2977" s="5">
        <f t="shared" si="191"/>
        <v>30</v>
      </c>
      <c r="D2977" s="5">
        <f t="shared" si="192"/>
        <v>2</v>
      </c>
      <c r="E2977" s="3">
        <v>50.91</v>
      </c>
      <c r="F2977">
        <f t="shared" si="193"/>
        <v>1.011904761904758E-2</v>
      </c>
    </row>
    <row r="2978" spans="1:6" ht="15" thickBot="1" x14ac:dyDescent="0.35">
      <c r="A2978" s="2">
        <v>40939</v>
      </c>
      <c r="B2978" s="5">
        <f t="shared" si="190"/>
        <v>1</v>
      </c>
      <c r="C2978" s="5">
        <f t="shared" si="191"/>
        <v>31</v>
      </c>
      <c r="D2978" s="5">
        <f t="shared" si="192"/>
        <v>3</v>
      </c>
      <c r="E2978" s="3">
        <v>50.42</v>
      </c>
      <c r="F2978">
        <f t="shared" si="193"/>
        <v>-9.6248281280690417E-3</v>
      </c>
    </row>
    <row r="2979" spans="1:6" ht="15" thickBot="1" x14ac:dyDescent="0.35">
      <c r="A2979" s="2">
        <v>40940</v>
      </c>
      <c r="B2979" s="5">
        <f t="shared" si="190"/>
        <v>2</v>
      </c>
      <c r="C2979" s="5">
        <f t="shared" si="191"/>
        <v>1</v>
      </c>
      <c r="D2979" s="5">
        <f t="shared" si="192"/>
        <v>4</v>
      </c>
      <c r="E2979" s="3">
        <v>52.15</v>
      </c>
      <c r="F2979">
        <f t="shared" si="193"/>
        <v>3.4311781039270066E-2</v>
      </c>
    </row>
    <row r="2980" spans="1:6" ht="15" thickBot="1" x14ac:dyDescent="0.35">
      <c r="A2980" s="2">
        <v>40941</v>
      </c>
      <c r="B2980" s="5">
        <f t="shared" si="190"/>
        <v>2</v>
      </c>
      <c r="C2980" s="5">
        <f t="shared" si="191"/>
        <v>2</v>
      </c>
      <c r="D2980" s="5">
        <f t="shared" si="192"/>
        <v>5</v>
      </c>
      <c r="E2980" s="3">
        <v>51.93</v>
      </c>
      <c r="F2980">
        <f t="shared" si="193"/>
        <v>-4.2186001917545327E-3</v>
      </c>
    </row>
    <row r="2981" spans="1:6" ht="15" thickBot="1" x14ac:dyDescent="0.35">
      <c r="A2981" s="2">
        <v>40942</v>
      </c>
      <c r="B2981" s="5">
        <f t="shared" si="190"/>
        <v>2</v>
      </c>
      <c r="C2981" s="5">
        <f t="shared" si="191"/>
        <v>3</v>
      </c>
      <c r="D2981" s="5">
        <f t="shared" si="192"/>
        <v>6</v>
      </c>
      <c r="E2981" s="3">
        <v>52.5</v>
      </c>
      <c r="F2981">
        <f t="shared" si="193"/>
        <v>1.0976314269208556E-2</v>
      </c>
    </row>
    <row r="2982" spans="1:6" ht="15" thickBot="1" x14ac:dyDescent="0.35">
      <c r="A2982" s="2">
        <v>40945</v>
      </c>
      <c r="B2982" s="5">
        <f t="shared" si="190"/>
        <v>2</v>
      </c>
      <c r="C2982" s="5">
        <f t="shared" si="191"/>
        <v>6</v>
      </c>
      <c r="D2982" s="5">
        <f t="shared" si="192"/>
        <v>2</v>
      </c>
      <c r="E2982" s="3">
        <v>51.86</v>
      </c>
      <c r="F2982">
        <f t="shared" si="193"/>
        <v>-1.2190476190476201E-2</v>
      </c>
    </row>
    <row r="2983" spans="1:6" ht="15" thickBot="1" x14ac:dyDescent="0.35">
      <c r="A2983" s="2">
        <v>40946</v>
      </c>
      <c r="B2983" s="5">
        <f t="shared" si="190"/>
        <v>2</v>
      </c>
      <c r="C2983" s="5">
        <f t="shared" si="191"/>
        <v>7</v>
      </c>
      <c r="D2983" s="5">
        <f t="shared" si="192"/>
        <v>3</v>
      </c>
      <c r="E2983" s="3">
        <v>52.29</v>
      </c>
      <c r="F2983">
        <f t="shared" si="193"/>
        <v>8.2915541843424558E-3</v>
      </c>
    </row>
    <row r="2984" spans="1:6" ht="15" thickBot="1" x14ac:dyDescent="0.35">
      <c r="A2984" s="2">
        <v>40947</v>
      </c>
      <c r="B2984" s="5">
        <f t="shared" si="190"/>
        <v>2</v>
      </c>
      <c r="C2984" s="5">
        <f t="shared" si="191"/>
        <v>8</v>
      </c>
      <c r="D2984" s="5">
        <f t="shared" si="192"/>
        <v>4</v>
      </c>
      <c r="E2984" s="3">
        <v>52.14</v>
      </c>
      <c r="F2984">
        <f t="shared" si="193"/>
        <v>-2.8686173264486246E-3</v>
      </c>
    </row>
    <row r="2985" spans="1:6" ht="15" thickBot="1" x14ac:dyDescent="0.35">
      <c r="A2985" s="2">
        <v>40948</v>
      </c>
      <c r="B2985" s="5">
        <f t="shared" si="190"/>
        <v>2</v>
      </c>
      <c r="C2985" s="5">
        <f t="shared" si="191"/>
        <v>9</v>
      </c>
      <c r="D2985" s="5">
        <f t="shared" si="192"/>
        <v>5</v>
      </c>
      <c r="E2985" s="3">
        <v>51.39</v>
      </c>
      <c r="F2985">
        <f t="shared" si="193"/>
        <v>-1.4384349827387802E-2</v>
      </c>
    </row>
    <row r="2986" spans="1:6" ht="15" thickBot="1" x14ac:dyDescent="0.35">
      <c r="A2986" s="2">
        <v>40949</v>
      </c>
      <c r="B2986" s="5">
        <f t="shared" si="190"/>
        <v>2</v>
      </c>
      <c r="C2986" s="5">
        <f t="shared" si="191"/>
        <v>10</v>
      </c>
      <c r="D2986" s="5">
        <f t="shared" si="192"/>
        <v>6</v>
      </c>
      <c r="E2986" s="3">
        <v>50.71</v>
      </c>
      <c r="F2986">
        <f t="shared" si="193"/>
        <v>-1.3232146331971196E-2</v>
      </c>
    </row>
    <row r="2987" spans="1:6" ht="15" thickBot="1" x14ac:dyDescent="0.35">
      <c r="A2987" s="2">
        <v>40952</v>
      </c>
      <c r="B2987" s="5">
        <f t="shared" si="190"/>
        <v>2</v>
      </c>
      <c r="C2987" s="5">
        <f t="shared" si="191"/>
        <v>13</v>
      </c>
      <c r="D2987" s="5">
        <f t="shared" si="192"/>
        <v>2</v>
      </c>
      <c r="E2987" s="3">
        <v>50.92</v>
      </c>
      <c r="F2987">
        <f t="shared" si="193"/>
        <v>4.1411950305659797E-3</v>
      </c>
    </row>
    <row r="2988" spans="1:6" ht="15" thickBot="1" x14ac:dyDescent="0.35">
      <c r="A2988" s="2">
        <v>40953</v>
      </c>
      <c r="B2988" s="5">
        <f t="shared" si="190"/>
        <v>2</v>
      </c>
      <c r="C2988" s="5">
        <f t="shared" si="191"/>
        <v>14</v>
      </c>
      <c r="D2988" s="5">
        <f t="shared" si="192"/>
        <v>3</v>
      </c>
      <c r="E2988" s="3">
        <v>51.87</v>
      </c>
      <c r="F2988">
        <f t="shared" si="193"/>
        <v>1.8656716417910363E-2</v>
      </c>
    </row>
    <row r="2989" spans="1:6" ht="15" thickBot="1" x14ac:dyDescent="0.35">
      <c r="A2989" s="2">
        <v>40954</v>
      </c>
      <c r="B2989" s="5">
        <f t="shared" si="190"/>
        <v>2</v>
      </c>
      <c r="C2989" s="5">
        <f t="shared" si="191"/>
        <v>15</v>
      </c>
      <c r="D2989" s="5">
        <f t="shared" si="192"/>
        <v>4</v>
      </c>
      <c r="E2989" s="3">
        <v>50.87</v>
      </c>
      <c r="F2989">
        <f t="shared" si="193"/>
        <v>-1.9278966647387701E-2</v>
      </c>
    </row>
    <row r="2990" spans="1:6" ht="15" thickBot="1" x14ac:dyDescent="0.35">
      <c r="A2990" s="2">
        <v>40955</v>
      </c>
      <c r="B2990" s="5">
        <f t="shared" si="190"/>
        <v>2</v>
      </c>
      <c r="C2990" s="5">
        <f t="shared" si="191"/>
        <v>16</v>
      </c>
      <c r="D2990" s="5">
        <f t="shared" si="192"/>
        <v>5</v>
      </c>
      <c r="E2990" s="3">
        <v>51.83</v>
      </c>
      <c r="F2990">
        <f t="shared" si="193"/>
        <v>1.8871633575781421E-2</v>
      </c>
    </row>
    <row r="2991" spans="1:6" ht="15" thickBot="1" x14ac:dyDescent="0.35">
      <c r="A2991" s="2">
        <v>40956</v>
      </c>
      <c r="B2991" s="5">
        <f t="shared" si="190"/>
        <v>2</v>
      </c>
      <c r="C2991" s="5">
        <f t="shared" si="191"/>
        <v>17</v>
      </c>
      <c r="D2991" s="5">
        <f t="shared" si="192"/>
        <v>6</v>
      </c>
      <c r="E2991" s="3">
        <v>50.87</v>
      </c>
      <c r="F2991">
        <f t="shared" si="193"/>
        <v>-1.8522091452826565E-2</v>
      </c>
    </row>
    <row r="2992" spans="1:6" ht="15" thickBot="1" x14ac:dyDescent="0.35">
      <c r="A2992" s="2">
        <v>40960</v>
      </c>
      <c r="B2992" s="5">
        <f t="shared" si="190"/>
        <v>2</v>
      </c>
      <c r="C2992" s="5">
        <f t="shared" si="191"/>
        <v>21</v>
      </c>
      <c r="D2992" s="5">
        <f t="shared" si="192"/>
        <v>3</v>
      </c>
      <c r="E2992" s="3">
        <v>50.22</v>
      </c>
      <c r="F2992">
        <f t="shared" si="193"/>
        <v>-1.2777668566935298E-2</v>
      </c>
    </row>
    <row r="2993" spans="1:6" ht="15" thickBot="1" x14ac:dyDescent="0.35">
      <c r="A2993" s="2">
        <v>40961</v>
      </c>
      <c r="B2993" s="5">
        <f t="shared" si="190"/>
        <v>2</v>
      </c>
      <c r="C2993" s="5">
        <f t="shared" si="191"/>
        <v>22</v>
      </c>
      <c r="D2993" s="5">
        <f t="shared" si="192"/>
        <v>4</v>
      </c>
      <c r="E2993" s="3">
        <v>50.53</v>
      </c>
      <c r="F2993">
        <f t="shared" si="193"/>
        <v>6.1728395061728851E-3</v>
      </c>
    </row>
    <row r="2994" spans="1:6" ht="15" thickBot="1" x14ac:dyDescent="0.35">
      <c r="A2994" s="2">
        <v>40962</v>
      </c>
      <c r="B2994" s="5">
        <f t="shared" si="190"/>
        <v>2</v>
      </c>
      <c r="C2994" s="5">
        <f t="shared" si="191"/>
        <v>23</v>
      </c>
      <c r="D2994" s="5">
        <f t="shared" si="192"/>
        <v>5</v>
      </c>
      <c r="E2994" s="3">
        <v>50.88</v>
      </c>
      <c r="F2994">
        <f t="shared" si="193"/>
        <v>6.9265782703344832E-3</v>
      </c>
    </row>
    <row r="2995" spans="1:6" ht="15" thickBot="1" x14ac:dyDescent="0.35">
      <c r="A2995" s="2">
        <v>40963</v>
      </c>
      <c r="B2995" s="5">
        <f t="shared" si="190"/>
        <v>2</v>
      </c>
      <c r="C2995" s="5">
        <f t="shared" si="191"/>
        <v>24</v>
      </c>
      <c r="D2995" s="5">
        <f t="shared" si="192"/>
        <v>6</v>
      </c>
      <c r="E2995" s="3">
        <v>50.88</v>
      </c>
      <c r="F2995">
        <f t="shared" si="193"/>
        <v>0</v>
      </c>
    </row>
    <row r="2996" spans="1:6" ht="15" thickBot="1" x14ac:dyDescent="0.35">
      <c r="A2996" s="2">
        <v>40966</v>
      </c>
      <c r="B2996" s="5">
        <f t="shared" si="190"/>
        <v>2</v>
      </c>
      <c r="C2996" s="5">
        <f t="shared" si="191"/>
        <v>27</v>
      </c>
      <c r="D2996" s="5">
        <f t="shared" si="192"/>
        <v>2</v>
      </c>
      <c r="E2996" s="3">
        <v>51.09</v>
      </c>
      <c r="F2996">
        <f t="shared" si="193"/>
        <v>4.1273584905660542E-3</v>
      </c>
    </row>
    <row r="2997" spans="1:6" ht="15" thickBot="1" x14ac:dyDescent="0.35">
      <c r="A2997" s="2">
        <v>40967</v>
      </c>
      <c r="B2997" s="5">
        <f t="shared" si="190"/>
        <v>2</v>
      </c>
      <c r="C2997" s="5">
        <f t="shared" si="191"/>
        <v>28</v>
      </c>
      <c r="D2997" s="5">
        <f t="shared" si="192"/>
        <v>3</v>
      </c>
      <c r="E2997" s="3">
        <v>51.51</v>
      </c>
      <c r="F2997">
        <f t="shared" si="193"/>
        <v>8.2207868467409385E-3</v>
      </c>
    </row>
    <row r="2998" spans="1:6" ht="15" thickBot="1" x14ac:dyDescent="0.35">
      <c r="A2998" s="2">
        <v>40968</v>
      </c>
      <c r="B2998" s="5">
        <f t="shared" si="190"/>
        <v>2</v>
      </c>
      <c r="C2998" s="5">
        <f t="shared" si="191"/>
        <v>29</v>
      </c>
      <c r="D2998" s="5">
        <f t="shared" si="192"/>
        <v>4</v>
      </c>
      <c r="E2998" s="3">
        <v>50.25</v>
      </c>
      <c r="F2998">
        <f t="shared" si="193"/>
        <v>-2.4461269656377366E-2</v>
      </c>
    </row>
    <row r="2999" spans="1:6" ht="15" thickBot="1" x14ac:dyDescent="0.35">
      <c r="A2999" s="2">
        <v>40969</v>
      </c>
      <c r="B2999" s="5">
        <f t="shared" si="190"/>
        <v>3</v>
      </c>
      <c r="C2999" s="5">
        <f t="shared" si="191"/>
        <v>1</v>
      </c>
      <c r="D2999" s="5">
        <f t="shared" si="192"/>
        <v>5</v>
      </c>
      <c r="E2999" s="3">
        <v>51.92</v>
      </c>
      <c r="F2999">
        <f t="shared" si="193"/>
        <v>3.3233830845771181E-2</v>
      </c>
    </row>
    <row r="3000" spans="1:6" ht="15" thickBot="1" x14ac:dyDescent="0.35">
      <c r="A3000" s="2">
        <v>40970</v>
      </c>
      <c r="B3000" s="5">
        <f t="shared" si="190"/>
        <v>3</v>
      </c>
      <c r="C3000" s="5">
        <f t="shared" si="191"/>
        <v>2</v>
      </c>
      <c r="D3000" s="5">
        <f t="shared" si="192"/>
        <v>6</v>
      </c>
      <c r="E3000" s="3">
        <v>35.159999999999997</v>
      </c>
      <c r="F3000">
        <f t="shared" si="193"/>
        <v>-0.32280431432973816</v>
      </c>
    </row>
    <row r="3001" spans="1:6" ht="15" thickBot="1" x14ac:dyDescent="0.35">
      <c r="A3001" s="2">
        <v>40973</v>
      </c>
      <c r="B3001" s="5">
        <f t="shared" si="190"/>
        <v>3</v>
      </c>
      <c r="C3001" s="5">
        <f t="shared" si="191"/>
        <v>5</v>
      </c>
      <c r="D3001" s="5">
        <f t="shared" si="192"/>
        <v>2</v>
      </c>
      <c r="E3001" s="3">
        <v>34.17</v>
      </c>
      <c r="F3001">
        <f t="shared" si="193"/>
        <v>-2.8156996587030574E-2</v>
      </c>
    </row>
    <row r="3002" spans="1:6" ht="15" thickBot="1" x14ac:dyDescent="0.35">
      <c r="A3002" s="2">
        <v>40974</v>
      </c>
      <c r="B3002" s="5">
        <f t="shared" si="190"/>
        <v>3</v>
      </c>
      <c r="C3002" s="5">
        <f t="shared" si="191"/>
        <v>6</v>
      </c>
      <c r="D3002" s="5">
        <f t="shared" si="192"/>
        <v>3</v>
      </c>
      <c r="E3002" s="3">
        <v>33.89</v>
      </c>
      <c r="F3002">
        <f t="shared" si="193"/>
        <v>-8.194322505121485E-3</v>
      </c>
    </row>
    <row r="3003" spans="1:6" ht="15" thickBot="1" x14ac:dyDescent="0.35">
      <c r="A3003" s="2">
        <v>40975</v>
      </c>
      <c r="B3003" s="5">
        <f t="shared" si="190"/>
        <v>3</v>
      </c>
      <c r="C3003" s="5">
        <f t="shared" si="191"/>
        <v>7</v>
      </c>
      <c r="D3003" s="5">
        <f t="shared" si="192"/>
        <v>4</v>
      </c>
      <c r="E3003" s="3">
        <v>34.770000000000003</v>
      </c>
      <c r="F3003">
        <f t="shared" si="193"/>
        <v>2.596636175863094E-2</v>
      </c>
    </row>
    <row r="3004" spans="1:6" ht="15" thickBot="1" x14ac:dyDescent="0.35">
      <c r="A3004" s="2">
        <v>40976</v>
      </c>
      <c r="B3004" s="5">
        <f t="shared" si="190"/>
        <v>3</v>
      </c>
      <c r="C3004" s="5">
        <f t="shared" si="191"/>
        <v>8</v>
      </c>
      <c r="D3004" s="5">
        <f t="shared" si="192"/>
        <v>5</v>
      </c>
      <c r="E3004" s="3">
        <v>35.89</v>
      </c>
      <c r="F3004">
        <f t="shared" si="193"/>
        <v>3.2211676732815567E-2</v>
      </c>
    </row>
    <row r="3005" spans="1:6" ht="15" thickBot="1" x14ac:dyDescent="0.35">
      <c r="A3005" s="2">
        <v>40977</v>
      </c>
      <c r="B3005" s="5">
        <f t="shared" si="190"/>
        <v>3</v>
      </c>
      <c r="C3005" s="5">
        <f t="shared" si="191"/>
        <v>9</v>
      </c>
      <c r="D3005" s="5">
        <f t="shared" si="192"/>
        <v>6</v>
      </c>
      <c r="E3005" s="3">
        <v>36.06</v>
      </c>
      <c r="F3005">
        <f t="shared" si="193"/>
        <v>4.7366954583449904E-3</v>
      </c>
    </row>
    <row r="3006" spans="1:6" ht="15" thickBot="1" x14ac:dyDescent="0.35">
      <c r="A3006" s="2">
        <v>40980</v>
      </c>
      <c r="B3006" s="5">
        <f t="shared" si="190"/>
        <v>3</v>
      </c>
      <c r="C3006" s="5">
        <f t="shared" si="191"/>
        <v>12</v>
      </c>
      <c r="D3006" s="5">
        <f t="shared" si="192"/>
        <v>2</v>
      </c>
      <c r="E3006" s="3">
        <v>36.229999999999997</v>
      </c>
      <c r="F3006">
        <f t="shared" si="193"/>
        <v>4.7143649473098889E-3</v>
      </c>
    </row>
    <row r="3007" spans="1:6" ht="15" thickBot="1" x14ac:dyDescent="0.35">
      <c r="A3007" s="2">
        <v>40981</v>
      </c>
      <c r="B3007" s="5">
        <f t="shared" si="190"/>
        <v>3</v>
      </c>
      <c r="C3007" s="5">
        <f t="shared" si="191"/>
        <v>13</v>
      </c>
      <c r="D3007" s="5">
        <f t="shared" si="192"/>
        <v>3</v>
      </c>
      <c r="E3007" s="3">
        <v>38.979999999999997</v>
      </c>
      <c r="F3007">
        <f t="shared" si="193"/>
        <v>7.5903947005244277E-2</v>
      </c>
    </row>
    <row r="3008" spans="1:6" ht="15" thickBot="1" x14ac:dyDescent="0.35">
      <c r="A3008" s="2">
        <v>40982</v>
      </c>
      <c r="B3008" s="5">
        <f t="shared" si="190"/>
        <v>3</v>
      </c>
      <c r="C3008" s="5">
        <f t="shared" si="191"/>
        <v>14</v>
      </c>
      <c r="D3008" s="5">
        <f t="shared" si="192"/>
        <v>4</v>
      </c>
      <c r="E3008" s="3">
        <v>38.93</v>
      </c>
      <c r="F3008">
        <f t="shared" si="193"/>
        <v>-1.2827090815802247E-3</v>
      </c>
    </row>
    <row r="3009" spans="1:6" ht="15" thickBot="1" x14ac:dyDescent="0.35">
      <c r="A3009" s="2">
        <v>40983</v>
      </c>
      <c r="B3009" s="5">
        <f t="shared" si="190"/>
        <v>3</v>
      </c>
      <c r="C3009" s="5">
        <f t="shared" si="191"/>
        <v>15</v>
      </c>
      <c r="D3009" s="5">
        <f t="shared" si="192"/>
        <v>5</v>
      </c>
      <c r="E3009" s="3">
        <v>39.67</v>
      </c>
      <c r="F3009">
        <f t="shared" si="193"/>
        <v>1.9008476753146725E-2</v>
      </c>
    </row>
    <row r="3010" spans="1:6" ht="15" thickBot="1" x14ac:dyDescent="0.35">
      <c r="A3010" s="2">
        <v>40984</v>
      </c>
      <c r="B3010" s="5">
        <f t="shared" si="190"/>
        <v>3</v>
      </c>
      <c r="C3010" s="5">
        <f t="shared" si="191"/>
        <v>16</v>
      </c>
      <c r="D3010" s="5">
        <f t="shared" si="192"/>
        <v>6</v>
      </c>
      <c r="E3010" s="3">
        <v>39.36</v>
      </c>
      <c r="F3010">
        <f t="shared" si="193"/>
        <v>-7.8144693723217109E-3</v>
      </c>
    </row>
    <row r="3011" spans="1:6" ht="15" thickBot="1" x14ac:dyDescent="0.35">
      <c r="A3011" s="2">
        <v>40987</v>
      </c>
      <c r="B3011" s="5">
        <f t="shared" ref="B3011:B3074" si="194">MONTH(A3011)</f>
        <v>3</v>
      </c>
      <c r="C3011" s="5">
        <f t="shared" ref="C3011:C3074" si="195">DAY(A3011)</f>
        <v>19</v>
      </c>
      <c r="D3011" s="5">
        <f t="shared" ref="D3011:D3074" si="196">WEEKDAY(A3011,1)</f>
        <v>2</v>
      </c>
      <c r="E3011" s="3">
        <v>39.44</v>
      </c>
      <c r="F3011">
        <f t="shared" si="193"/>
        <v>2.0325203252032089E-3</v>
      </c>
    </row>
    <row r="3012" spans="1:6" ht="15" thickBot="1" x14ac:dyDescent="0.35">
      <c r="A3012" s="2">
        <v>40988</v>
      </c>
      <c r="B3012" s="5">
        <f t="shared" si="194"/>
        <v>3</v>
      </c>
      <c r="C3012" s="5">
        <f t="shared" si="195"/>
        <v>20</v>
      </c>
      <c r="D3012" s="5">
        <f t="shared" si="196"/>
        <v>3</v>
      </c>
      <c r="E3012" s="3">
        <v>39.380000000000003</v>
      </c>
      <c r="F3012">
        <f t="shared" ref="F3012:F3075" si="197">(E3012-E3011)/E3011</f>
        <v>-1.5212981744420684E-3</v>
      </c>
    </row>
    <row r="3013" spans="1:6" ht="15" thickBot="1" x14ac:dyDescent="0.35">
      <c r="A3013" s="2">
        <v>40989</v>
      </c>
      <c r="B3013" s="5">
        <f t="shared" si="194"/>
        <v>3</v>
      </c>
      <c r="C3013" s="5">
        <f t="shared" si="195"/>
        <v>21</v>
      </c>
      <c r="D3013" s="5">
        <f t="shared" si="196"/>
        <v>4</v>
      </c>
      <c r="E3013" s="3">
        <v>39.619999999999997</v>
      </c>
      <c r="F3013">
        <f t="shared" si="197"/>
        <v>6.0944641950227236E-3</v>
      </c>
    </row>
    <row r="3014" spans="1:6" ht="15" thickBot="1" x14ac:dyDescent="0.35">
      <c r="A3014" s="2">
        <v>40990</v>
      </c>
      <c r="B3014" s="5">
        <f t="shared" si="194"/>
        <v>3</v>
      </c>
      <c r="C3014" s="5">
        <f t="shared" si="195"/>
        <v>22</v>
      </c>
      <c r="D3014" s="5">
        <f t="shared" si="196"/>
        <v>5</v>
      </c>
      <c r="E3014" s="3">
        <v>39.31</v>
      </c>
      <c r="F3014">
        <f t="shared" si="197"/>
        <v>-7.8243311458857951E-3</v>
      </c>
    </row>
    <row r="3015" spans="1:6" ht="15" thickBot="1" x14ac:dyDescent="0.35">
      <c r="A3015" s="2">
        <v>40991</v>
      </c>
      <c r="B3015" s="5">
        <f t="shared" si="194"/>
        <v>3</v>
      </c>
      <c r="C3015" s="5">
        <f t="shared" si="195"/>
        <v>23</v>
      </c>
      <c r="D3015" s="5">
        <f t="shared" si="196"/>
        <v>6</v>
      </c>
      <c r="E3015" s="3">
        <v>39.619999999999997</v>
      </c>
      <c r="F3015">
        <f t="shared" si="197"/>
        <v>7.8860340880181918E-3</v>
      </c>
    </row>
    <row r="3016" spans="1:6" ht="15" thickBot="1" x14ac:dyDescent="0.35">
      <c r="A3016" s="2">
        <v>40994</v>
      </c>
      <c r="B3016" s="5">
        <f t="shared" si="194"/>
        <v>3</v>
      </c>
      <c r="C3016" s="5">
        <f t="shared" si="195"/>
        <v>26</v>
      </c>
      <c r="D3016" s="5">
        <f t="shared" si="196"/>
        <v>2</v>
      </c>
      <c r="E3016" s="3">
        <v>40.11</v>
      </c>
      <c r="F3016">
        <f t="shared" si="197"/>
        <v>1.236749116607779E-2</v>
      </c>
    </row>
    <row r="3017" spans="1:6" ht="15" thickBot="1" x14ac:dyDescent="0.35">
      <c r="A3017" s="2">
        <v>40995</v>
      </c>
      <c r="B3017" s="5">
        <f t="shared" si="194"/>
        <v>3</v>
      </c>
      <c r="C3017" s="5">
        <f t="shared" si="195"/>
        <v>27</v>
      </c>
      <c r="D3017" s="5">
        <f t="shared" si="196"/>
        <v>3</v>
      </c>
      <c r="E3017" s="3">
        <v>39.46</v>
      </c>
      <c r="F3017">
        <f t="shared" si="197"/>
        <v>-1.6205435053602557E-2</v>
      </c>
    </row>
    <row r="3018" spans="1:6" ht="15" thickBot="1" x14ac:dyDescent="0.35">
      <c r="A3018" s="2">
        <v>40996</v>
      </c>
      <c r="B3018" s="5">
        <f t="shared" si="194"/>
        <v>3</v>
      </c>
      <c r="C3018" s="5">
        <f t="shared" si="195"/>
        <v>28</v>
      </c>
      <c r="D3018" s="5">
        <f t="shared" si="196"/>
        <v>4</v>
      </c>
      <c r="E3018" s="3">
        <v>38.92</v>
      </c>
      <c r="F3018">
        <f t="shared" si="197"/>
        <v>-1.3684744044602107E-2</v>
      </c>
    </row>
    <row r="3019" spans="1:6" ht="15" thickBot="1" x14ac:dyDescent="0.35">
      <c r="A3019" s="2">
        <v>40997</v>
      </c>
      <c r="B3019" s="5">
        <f t="shared" si="194"/>
        <v>3</v>
      </c>
      <c r="C3019" s="5">
        <f t="shared" si="195"/>
        <v>29</v>
      </c>
      <c r="D3019" s="5">
        <f t="shared" si="196"/>
        <v>5</v>
      </c>
      <c r="E3019" s="3">
        <v>38.9</v>
      </c>
      <c r="F3019">
        <f t="shared" si="197"/>
        <v>-5.1387461459411941E-4</v>
      </c>
    </row>
    <row r="3020" spans="1:6" ht="15" thickBot="1" x14ac:dyDescent="0.35">
      <c r="A3020" s="2">
        <v>40998</v>
      </c>
      <c r="B3020" s="5">
        <f t="shared" si="194"/>
        <v>3</v>
      </c>
      <c r="C3020" s="5">
        <f t="shared" si="195"/>
        <v>30</v>
      </c>
      <c r="D3020" s="5">
        <f t="shared" si="196"/>
        <v>6</v>
      </c>
      <c r="E3020" s="3">
        <v>38.880000000000003</v>
      </c>
      <c r="F3020">
        <f t="shared" si="197"/>
        <v>-5.1413881748061752E-4</v>
      </c>
    </row>
    <row r="3021" spans="1:6" ht="15" thickBot="1" x14ac:dyDescent="0.35">
      <c r="A3021" s="2">
        <v>41001</v>
      </c>
      <c r="B3021" s="5">
        <f t="shared" si="194"/>
        <v>4</v>
      </c>
      <c r="C3021" s="5">
        <f t="shared" si="195"/>
        <v>2</v>
      </c>
      <c r="D3021" s="5">
        <f t="shared" si="196"/>
        <v>2</v>
      </c>
      <c r="E3021" s="3">
        <v>39.82</v>
      </c>
      <c r="F3021">
        <f t="shared" si="197"/>
        <v>2.4176954732510227E-2</v>
      </c>
    </row>
    <row r="3022" spans="1:6" ht="15" thickBot="1" x14ac:dyDescent="0.35">
      <c r="A3022" s="2">
        <v>41002</v>
      </c>
      <c r="B3022" s="5">
        <f t="shared" si="194"/>
        <v>4</v>
      </c>
      <c r="C3022" s="5">
        <f t="shared" si="195"/>
        <v>3</v>
      </c>
      <c r="D3022" s="5">
        <f t="shared" si="196"/>
        <v>3</v>
      </c>
      <c r="E3022" s="3">
        <v>38.380000000000003</v>
      </c>
      <c r="F3022">
        <f t="shared" si="197"/>
        <v>-3.6162732295328924E-2</v>
      </c>
    </row>
    <row r="3023" spans="1:6" ht="15" thickBot="1" x14ac:dyDescent="0.35">
      <c r="A3023" s="2">
        <v>41003</v>
      </c>
      <c r="B3023" s="5">
        <f t="shared" si="194"/>
        <v>4</v>
      </c>
      <c r="C3023" s="5">
        <f t="shared" si="195"/>
        <v>4</v>
      </c>
      <c r="D3023" s="5">
        <f t="shared" si="196"/>
        <v>4</v>
      </c>
      <c r="E3023" s="3">
        <v>36.74</v>
      </c>
      <c r="F3023">
        <f t="shared" si="197"/>
        <v>-4.2730588848358529E-2</v>
      </c>
    </row>
    <row r="3024" spans="1:6" ht="15" thickBot="1" x14ac:dyDescent="0.35">
      <c r="A3024" s="2">
        <v>41004</v>
      </c>
      <c r="B3024" s="5">
        <f t="shared" si="194"/>
        <v>4</v>
      </c>
      <c r="C3024" s="5">
        <f t="shared" si="195"/>
        <v>5</v>
      </c>
      <c r="D3024" s="5">
        <f t="shared" si="196"/>
        <v>5</v>
      </c>
      <c r="E3024" s="3">
        <v>37.130000000000003</v>
      </c>
      <c r="F3024">
        <f t="shared" si="197"/>
        <v>1.0615133369624403E-2</v>
      </c>
    </row>
    <row r="3025" spans="1:6" ht="15" thickBot="1" x14ac:dyDescent="0.35">
      <c r="A3025" s="2">
        <v>41008</v>
      </c>
      <c r="B3025" s="5">
        <f t="shared" si="194"/>
        <v>4</v>
      </c>
      <c r="C3025" s="5">
        <f t="shared" si="195"/>
        <v>9</v>
      </c>
      <c r="D3025" s="5">
        <f t="shared" si="196"/>
        <v>2</v>
      </c>
      <c r="E3025" s="3">
        <v>36.299999999999997</v>
      </c>
      <c r="F3025">
        <f t="shared" si="197"/>
        <v>-2.2353891731753443E-2</v>
      </c>
    </row>
    <row r="3026" spans="1:6" ht="15" thickBot="1" x14ac:dyDescent="0.35">
      <c r="A3026" s="2">
        <v>41009</v>
      </c>
      <c r="B3026" s="5">
        <f t="shared" si="194"/>
        <v>4</v>
      </c>
      <c r="C3026" s="5">
        <f t="shared" si="195"/>
        <v>10</v>
      </c>
      <c r="D3026" s="5">
        <f t="shared" si="196"/>
        <v>3</v>
      </c>
      <c r="E3026" s="3">
        <v>35.94</v>
      </c>
      <c r="F3026">
        <f t="shared" si="197"/>
        <v>-9.9173553719008115E-3</v>
      </c>
    </row>
    <row r="3027" spans="1:6" ht="15" thickBot="1" x14ac:dyDescent="0.35">
      <c r="A3027" s="2">
        <v>41010</v>
      </c>
      <c r="B3027" s="5">
        <f t="shared" si="194"/>
        <v>4</v>
      </c>
      <c r="C3027" s="5">
        <f t="shared" si="195"/>
        <v>11</v>
      </c>
      <c r="D3027" s="5">
        <f t="shared" si="196"/>
        <v>4</v>
      </c>
      <c r="E3027" s="3">
        <v>36.630000000000003</v>
      </c>
      <c r="F3027">
        <f t="shared" si="197"/>
        <v>1.9198664440734692E-2</v>
      </c>
    </row>
    <row r="3028" spans="1:6" ht="15" thickBot="1" x14ac:dyDescent="0.35">
      <c r="A3028" s="2">
        <v>41011</v>
      </c>
      <c r="B3028" s="5">
        <f t="shared" si="194"/>
        <v>4</v>
      </c>
      <c r="C3028" s="5">
        <f t="shared" si="195"/>
        <v>12</v>
      </c>
      <c r="D3028" s="5">
        <f t="shared" si="196"/>
        <v>5</v>
      </c>
      <c r="E3028" s="3">
        <v>37.1</v>
      </c>
      <c r="F3028">
        <f t="shared" si="197"/>
        <v>1.28310128310128E-2</v>
      </c>
    </row>
    <row r="3029" spans="1:6" ht="15" thickBot="1" x14ac:dyDescent="0.35">
      <c r="A3029" s="2">
        <v>41012</v>
      </c>
      <c r="B3029" s="5">
        <f t="shared" si="194"/>
        <v>4</v>
      </c>
      <c r="C3029" s="5">
        <f t="shared" si="195"/>
        <v>13</v>
      </c>
      <c r="D3029" s="5">
        <f t="shared" si="196"/>
        <v>6</v>
      </c>
      <c r="E3029" s="3">
        <v>36.229999999999997</v>
      </c>
      <c r="F3029">
        <f t="shared" si="197"/>
        <v>-2.345013477088961E-2</v>
      </c>
    </row>
    <row r="3030" spans="1:6" ht="15" thickBot="1" x14ac:dyDescent="0.35">
      <c r="A3030" s="2">
        <v>41015</v>
      </c>
      <c r="B3030" s="5">
        <f t="shared" si="194"/>
        <v>4</v>
      </c>
      <c r="C3030" s="5">
        <f t="shared" si="195"/>
        <v>16</v>
      </c>
      <c r="D3030" s="5">
        <f t="shared" si="196"/>
        <v>2</v>
      </c>
      <c r="E3030" s="3">
        <v>35.97</v>
      </c>
      <c r="F3030">
        <f t="shared" si="197"/>
        <v>-7.1763731714048588E-3</v>
      </c>
    </row>
    <row r="3031" spans="1:6" ht="15" thickBot="1" x14ac:dyDescent="0.35">
      <c r="A3031" s="2">
        <v>41016</v>
      </c>
      <c r="B3031" s="5">
        <f t="shared" si="194"/>
        <v>4</v>
      </c>
      <c r="C3031" s="5">
        <f t="shared" si="195"/>
        <v>17</v>
      </c>
      <c r="D3031" s="5">
        <f t="shared" si="196"/>
        <v>3</v>
      </c>
      <c r="E3031" s="3">
        <v>35.450000000000003</v>
      </c>
      <c r="F3031">
        <f t="shared" si="197"/>
        <v>-1.4456491520711594E-2</v>
      </c>
    </row>
    <row r="3032" spans="1:6" ht="15" thickBot="1" x14ac:dyDescent="0.35">
      <c r="A3032" s="2">
        <v>41017</v>
      </c>
      <c r="B3032" s="5">
        <f t="shared" si="194"/>
        <v>4</v>
      </c>
      <c r="C3032" s="5">
        <f t="shared" si="195"/>
        <v>18</v>
      </c>
      <c r="D3032" s="5">
        <f t="shared" si="196"/>
        <v>4</v>
      </c>
      <c r="E3032" s="3">
        <v>35.159999999999997</v>
      </c>
      <c r="F3032">
        <f t="shared" si="197"/>
        <v>-8.180535966149682E-3</v>
      </c>
    </row>
    <row r="3033" spans="1:6" ht="15" thickBot="1" x14ac:dyDescent="0.35">
      <c r="A3033" s="2">
        <v>41018</v>
      </c>
      <c r="B3033" s="5">
        <f t="shared" si="194"/>
        <v>4</v>
      </c>
      <c r="C3033" s="5">
        <f t="shared" si="195"/>
        <v>19</v>
      </c>
      <c r="D3033" s="5">
        <f t="shared" si="196"/>
        <v>5</v>
      </c>
      <c r="E3033" s="3">
        <v>34.57</v>
      </c>
      <c r="F3033">
        <f t="shared" si="197"/>
        <v>-1.6780432309442445E-2</v>
      </c>
    </row>
    <row r="3034" spans="1:6" ht="15" thickBot="1" x14ac:dyDescent="0.35">
      <c r="A3034" s="2">
        <v>41019</v>
      </c>
      <c r="B3034" s="5">
        <f t="shared" si="194"/>
        <v>4</v>
      </c>
      <c r="C3034" s="5">
        <f t="shared" si="195"/>
        <v>20</v>
      </c>
      <c r="D3034" s="5">
        <f t="shared" si="196"/>
        <v>6</v>
      </c>
      <c r="E3034" s="3">
        <v>34.44</v>
      </c>
      <c r="F3034">
        <f t="shared" si="197"/>
        <v>-3.7604859704947224E-3</v>
      </c>
    </row>
    <row r="3035" spans="1:6" ht="15" thickBot="1" x14ac:dyDescent="0.35">
      <c r="A3035" s="2">
        <v>41022</v>
      </c>
      <c r="B3035" s="5">
        <f t="shared" si="194"/>
        <v>4</v>
      </c>
      <c r="C3035" s="5">
        <f t="shared" si="195"/>
        <v>23</v>
      </c>
      <c r="D3035" s="5">
        <f t="shared" si="196"/>
        <v>2</v>
      </c>
      <c r="E3035" s="3">
        <v>33.840000000000003</v>
      </c>
      <c r="F3035">
        <f t="shared" si="197"/>
        <v>-1.7421602787456282E-2</v>
      </c>
    </row>
    <row r="3036" spans="1:6" ht="15" thickBot="1" x14ac:dyDescent="0.35">
      <c r="A3036" s="2">
        <v>41023</v>
      </c>
      <c r="B3036" s="5">
        <f t="shared" si="194"/>
        <v>4</v>
      </c>
      <c r="C3036" s="5">
        <f t="shared" si="195"/>
        <v>24</v>
      </c>
      <c r="D3036" s="5">
        <f t="shared" si="196"/>
        <v>3</v>
      </c>
      <c r="E3036" s="3">
        <v>34.020000000000003</v>
      </c>
      <c r="F3036">
        <f t="shared" si="197"/>
        <v>5.319148936170204E-3</v>
      </c>
    </row>
    <row r="3037" spans="1:6" ht="15" thickBot="1" x14ac:dyDescent="0.35">
      <c r="A3037" s="2">
        <v>41024</v>
      </c>
      <c r="B3037" s="5">
        <f t="shared" si="194"/>
        <v>4</v>
      </c>
      <c r="C3037" s="5">
        <f t="shared" si="195"/>
        <v>25</v>
      </c>
      <c r="D3037" s="5">
        <f t="shared" si="196"/>
        <v>4</v>
      </c>
      <c r="E3037" s="3">
        <v>34.54</v>
      </c>
      <c r="F3037">
        <f t="shared" si="197"/>
        <v>1.528512639623739E-2</v>
      </c>
    </row>
    <row r="3038" spans="1:6" ht="15" thickBot="1" x14ac:dyDescent="0.35">
      <c r="A3038" s="2">
        <v>41025</v>
      </c>
      <c r="B3038" s="5">
        <f t="shared" si="194"/>
        <v>4</v>
      </c>
      <c r="C3038" s="5">
        <f t="shared" si="195"/>
        <v>26</v>
      </c>
      <c r="D3038" s="5">
        <f t="shared" si="196"/>
        <v>5</v>
      </c>
      <c r="E3038" s="3">
        <v>34.85</v>
      </c>
      <c r="F3038">
        <f t="shared" si="197"/>
        <v>8.9751013317892966E-3</v>
      </c>
    </row>
    <row r="3039" spans="1:6" ht="15" thickBot="1" x14ac:dyDescent="0.35">
      <c r="A3039" s="2">
        <v>41026</v>
      </c>
      <c r="B3039" s="5">
        <f t="shared" si="194"/>
        <v>4</v>
      </c>
      <c r="C3039" s="5">
        <f t="shared" si="195"/>
        <v>27</v>
      </c>
      <c r="D3039" s="5">
        <f t="shared" si="196"/>
        <v>6</v>
      </c>
      <c r="E3039" s="3">
        <v>34.81</v>
      </c>
      <c r="F3039">
        <f t="shared" si="197"/>
        <v>-1.1477761836441649E-3</v>
      </c>
    </row>
    <row r="3040" spans="1:6" ht="15" thickBot="1" x14ac:dyDescent="0.35">
      <c r="A3040" s="2">
        <v>41029</v>
      </c>
      <c r="B3040" s="5">
        <f t="shared" si="194"/>
        <v>4</v>
      </c>
      <c r="C3040" s="5">
        <f t="shared" si="195"/>
        <v>30</v>
      </c>
      <c r="D3040" s="5">
        <f t="shared" si="196"/>
        <v>2</v>
      </c>
      <c r="E3040" s="3">
        <v>34.380000000000003</v>
      </c>
      <c r="F3040">
        <f t="shared" si="197"/>
        <v>-1.2352772191898872E-2</v>
      </c>
    </row>
    <row r="3041" spans="1:6" ht="15" thickBot="1" x14ac:dyDescent="0.35">
      <c r="A3041" s="2">
        <v>41030</v>
      </c>
      <c r="B3041" s="5">
        <f t="shared" si="194"/>
        <v>5</v>
      </c>
      <c r="C3041" s="5">
        <f t="shared" si="195"/>
        <v>1</v>
      </c>
      <c r="D3041" s="5">
        <f t="shared" si="196"/>
        <v>3</v>
      </c>
      <c r="E3041" s="3">
        <v>34.479999999999997</v>
      </c>
      <c r="F3041">
        <f t="shared" si="197"/>
        <v>2.908667830133633E-3</v>
      </c>
    </row>
    <row r="3042" spans="1:6" ht="15" thickBot="1" x14ac:dyDescent="0.35">
      <c r="A3042" s="2">
        <v>41031</v>
      </c>
      <c r="B3042" s="5">
        <f t="shared" si="194"/>
        <v>5</v>
      </c>
      <c r="C3042" s="5">
        <f t="shared" si="195"/>
        <v>2</v>
      </c>
      <c r="D3042" s="5">
        <f t="shared" si="196"/>
        <v>4</v>
      </c>
      <c r="E3042" s="3">
        <v>34.69</v>
      </c>
      <c r="F3042">
        <f t="shared" si="197"/>
        <v>6.0904872389791432E-3</v>
      </c>
    </row>
    <row r="3043" spans="1:6" ht="15" thickBot="1" x14ac:dyDescent="0.35">
      <c r="A3043" s="2">
        <v>41032</v>
      </c>
      <c r="B3043" s="5">
        <f t="shared" si="194"/>
        <v>5</v>
      </c>
      <c r="C3043" s="5">
        <f t="shared" si="195"/>
        <v>3</v>
      </c>
      <c r="D3043" s="5">
        <f t="shared" si="196"/>
        <v>5</v>
      </c>
      <c r="E3043" s="3">
        <v>34.36</v>
      </c>
      <c r="F3043">
        <f t="shared" si="197"/>
        <v>-9.5128279042951368E-3</v>
      </c>
    </row>
    <row r="3044" spans="1:6" ht="15" thickBot="1" x14ac:dyDescent="0.35">
      <c r="A3044" s="2">
        <v>41033</v>
      </c>
      <c r="B3044" s="5">
        <f t="shared" si="194"/>
        <v>5</v>
      </c>
      <c r="C3044" s="5">
        <f t="shared" si="195"/>
        <v>4</v>
      </c>
      <c r="D3044" s="5">
        <f t="shared" si="196"/>
        <v>6</v>
      </c>
      <c r="E3044" s="3">
        <v>33.619999999999997</v>
      </c>
      <c r="F3044">
        <f t="shared" si="197"/>
        <v>-2.1536670547147904E-2</v>
      </c>
    </row>
    <row r="3045" spans="1:6" ht="15" thickBot="1" x14ac:dyDescent="0.35">
      <c r="A3045" s="2">
        <v>41036</v>
      </c>
      <c r="B3045" s="5">
        <f t="shared" si="194"/>
        <v>5</v>
      </c>
      <c r="C3045" s="5">
        <f t="shared" si="195"/>
        <v>7</v>
      </c>
      <c r="D3045" s="5">
        <f t="shared" si="196"/>
        <v>2</v>
      </c>
      <c r="E3045" s="3">
        <v>33.590000000000003</v>
      </c>
      <c r="F3045">
        <f t="shared" si="197"/>
        <v>-8.9232599643051852E-4</v>
      </c>
    </row>
    <row r="3046" spans="1:6" ht="15" thickBot="1" x14ac:dyDescent="0.35">
      <c r="A3046" s="2">
        <v>41037</v>
      </c>
      <c r="B3046" s="5">
        <f t="shared" si="194"/>
        <v>5</v>
      </c>
      <c r="C3046" s="5">
        <f t="shared" si="195"/>
        <v>8</v>
      </c>
      <c r="D3046" s="5">
        <f t="shared" si="196"/>
        <v>3</v>
      </c>
      <c r="E3046" s="3">
        <v>33.89</v>
      </c>
      <c r="F3046">
        <f t="shared" si="197"/>
        <v>8.9312295325989031E-3</v>
      </c>
    </row>
    <row r="3047" spans="1:6" ht="15" thickBot="1" x14ac:dyDescent="0.35">
      <c r="A3047" s="2">
        <v>41038</v>
      </c>
      <c r="B3047" s="5">
        <f t="shared" si="194"/>
        <v>5</v>
      </c>
      <c r="C3047" s="5">
        <f t="shared" si="195"/>
        <v>9</v>
      </c>
      <c r="D3047" s="5">
        <f t="shared" si="196"/>
        <v>4</v>
      </c>
      <c r="E3047" s="3">
        <v>33.51</v>
      </c>
      <c r="F3047">
        <f t="shared" si="197"/>
        <v>-1.1212747123045222E-2</v>
      </c>
    </row>
    <row r="3048" spans="1:6" ht="15" thickBot="1" x14ac:dyDescent="0.35">
      <c r="A3048" s="2">
        <v>41039</v>
      </c>
      <c r="B3048" s="5">
        <f t="shared" si="194"/>
        <v>5</v>
      </c>
      <c r="C3048" s="5">
        <f t="shared" si="195"/>
        <v>10</v>
      </c>
      <c r="D3048" s="5">
        <f t="shared" si="196"/>
        <v>5</v>
      </c>
      <c r="E3048" s="3">
        <v>33.47</v>
      </c>
      <c r="F3048">
        <f t="shared" si="197"/>
        <v>-1.1936735302894405E-3</v>
      </c>
    </row>
    <row r="3049" spans="1:6" ht="15" thickBot="1" x14ac:dyDescent="0.35">
      <c r="A3049" s="2">
        <v>41040</v>
      </c>
      <c r="B3049" s="5">
        <f t="shared" si="194"/>
        <v>5</v>
      </c>
      <c r="C3049" s="5">
        <f t="shared" si="195"/>
        <v>11</v>
      </c>
      <c r="D3049" s="5">
        <f t="shared" si="196"/>
        <v>6</v>
      </c>
      <c r="E3049" s="3">
        <v>33.51</v>
      </c>
      <c r="F3049">
        <f t="shared" si="197"/>
        <v>1.1951000896324813E-3</v>
      </c>
    </row>
    <row r="3050" spans="1:6" ht="15" thickBot="1" x14ac:dyDescent="0.35">
      <c r="A3050" s="2">
        <v>41043</v>
      </c>
      <c r="B3050" s="5">
        <f t="shared" si="194"/>
        <v>5</v>
      </c>
      <c r="C3050" s="5">
        <f t="shared" si="195"/>
        <v>14</v>
      </c>
      <c r="D3050" s="5">
        <f t="shared" si="196"/>
        <v>2</v>
      </c>
      <c r="E3050" s="3">
        <v>33.340000000000003</v>
      </c>
      <c r="F3050">
        <f t="shared" si="197"/>
        <v>-5.0731125037300692E-3</v>
      </c>
    </row>
    <row r="3051" spans="1:6" ht="15" thickBot="1" x14ac:dyDescent="0.35">
      <c r="A3051" s="2">
        <v>41044</v>
      </c>
      <c r="B3051" s="5">
        <f t="shared" si="194"/>
        <v>5</v>
      </c>
      <c r="C3051" s="5">
        <f t="shared" si="195"/>
        <v>15</v>
      </c>
      <c r="D3051" s="5">
        <f t="shared" si="196"/>
        <v>3</v>
      </c>
      <c r="E3051" s="3">
        <v>33.29</v>
      </c>
      <c r="F3051">
        <f t="shared" si="197"/>
        <v>-1.4997000599881302E-3</v>
      </c>
    </row>
    <row r="3052" spans="1:6" ht="15" thickBot="1" x14ac:dyDescent="0.35">
      <c r="A3052" s="2">
        <v>41045</v>
      </c>
      <c r="B3052" s="5">
        <f t="shared" si="194"/>
        <v>5</v>
      </c>
      <c r="C3052" s="5">
        <f t="shared" si="195"/>
        <v>16</v>
      </c>
      <c r="D3052" s="5">
        <f t="shared" si="196"/>
        <v>4</v>
      </c>
      <c r="E3052" s="3">
        <v>32.94</v>
      </c>
      <c r="F3052">
        <f t="shared" si="197"/>
        <v>-1.0513667768098572E-2</v>
      </c>
    </row>
    <row r="3053" spans="1:6" ht="15" thickBot="1" x14ac:dyDescent="0.35">
      <c r="A3053" s="2">
        <v>41046</v>
      </c>
      <c r="B3053" s="5">
        <f t="shared" si="194"/>
        <v>5</v>
      </c>
      <c r="C3053" s="5">
        <f t="shared" si="195"/>
        <v>17</v>
      </c>
      <c r="D3053" s="5">
        <f t="shared" si="196"/>
        <v>5</v>
      </c>
      <c r="E3053" s="3">
        <v>32.43</v>
      </c>
      <c r="F3053">
        <f t="shared" si="197"/>
        <v>-1.5482695810564604E-2</v>
      </c>
    </row>
    <row r="3054" spans="1:6" ht="15" thickBot="1" x14ac:dyDescent="0.35">
      <c r="A3054" s="2">
        <v>41047</v>
      </c>
      <c r="B3054" s="5">
        <f t="shared" si="194"/>
        <v>5</v>
      </c>
      <c r="C3054" s="5">
        <f t="shared" si="195"/>
        <v>18</v>
      </c>
      <c r="D3054" s="5">
        <f t="shared" si="196"/>
        <v>6</v>
      </c>
      <c r="E3054" s="3">
        <v>32.369999999999997</v>
      </c>
      <c r="F3054">
        <f t="shared" si="197"/>
        <v>-1.8501387604071007E-3</v>
      </c>
    </row>
    <row r="3055" spans="1:6" ht="15" thickBot="1" x14ac:dyDescent="0.35">
      <c r="A3055" s="2">
        <v>41050</v>
      </c>
      <c r="B3055" s="5">
        <f t="shared" si="194"/>
        <v>5</v>
      </c>
      <c r="C3055" s="5">
        <f t="shared" si="195"/>
        <v>21</v>
      </c>
      <c r="D3055" s="5">
        <f t="shared" si="196"/>
        <v>2</v>
      </c>
      <c r="E3055" s="3">
        <v>32.67</v>
      </c>
      <c r="F3055">
        <f t="shared" si="197"/>
        <v>9.2678405931419308E-3</v>
      </c>
    </row>
    <row r="3056" spans="1:6" ht="15" thickBot="1" x14ac:dyDescent="0.35">
      <c r="A3056" s="2">
        <v>41051</v>
      </c>
      <c r="B3056" s="5">
        <f t="shared" si="194"/>
        <v>5</v>
      </c>
      <c r="C3056" s="5">
        <f t="shared" si="195"/>
        <v>22</v>
      </c>
      <c r="D3056" s="5">
        <f t="shared" si="196"/>
        <v>3</v>
      </c>
      <c r="E3056" s="3">
        <v>32.65</v>
      </c>
      <c r="F3056">
        <f t="shared" si="197"/>
        <v>-6.1218243036434417E-4</v>
      </c>
    </row>
    <row r="3057" spans="1:6" ht="15" thickBot="1" x14ac:dyDescent="0.35">
      <c r="A3057" s="2">
        <v>41052</v>
      </c>
      <c r="B3057" s="5">
        <f t="shared" si="194"/>
        <v>5</v>
      </c>
      <c r="C3057" s="5">
        <f t="shared" si="195"/>
        <v>23</v>
      </c>
      <c r="D3057" s="5">
        <f t="shared" si="196"/>
        <v>4</v>
      </c>
      <c r="E3057" s="3">
        <v>33.01</v>
      </c>
      <c r="F3057">
        <f t="shared" si="197"/>
        <v>1.1026033690658483E-2</v>
      </c>
    </row>
    <row r="3058" spans="1:6" ht="15" thickBot="1" x14ac:dyDescent="0.35">
      <c r="A3058" s="2">
        <v>41053</v>
      </c>
      <c r="B3058" s="5">
        <f t="shared" si="194"/>
        <v>5</v>
      </c>
      <c r="C3058" s="5">
        <f t="shared" si="195"/>
        <v>24</v>
      </c>
      <c r="D3058" s="5">
        <f t="shared" si="196"/>
        <v>5</v>
      </c>
      <c r="E3058" s="3">
        <v>32.31</v>
      </c>
      <c r="F3058">
        <f t="shared" si="197"/>
        <v>-2.1205695243865369E-2</v>
      </c>
    </row>
    <row r="3059" spans="1:6" ht="15" thickBot="1" x14ac:dyDescent="0.35">
      <c r="A3059" s="2">
        <v>41054</v>
      </c>
      <c r="B3059" s="5">
        <f t="shared" si="194"/>
        <v>5</v>
      </c>
      <c r="C3059" s="5">
        <f t="shared" si="195"/>
        <v>25</v>
      </c>
      <c r="D3059" s="5">
        <f t="shared" si="196"/>
        <v>6</v>
      </c>
      <c r="E3059" s="3">
        <v>32.380000000000003</v>
      </c>
      <c r="F3059">
        <f t="shared" si="197"/>
        <v>2.1665119158155457E-3</v>
      </c>
    </row>
    <row r="3060" spans="1:6" ht="15" thickBot="1" x14ac:dyDescent="0.35">
      <c r="A3060" s="2">
        <v>41058</v>
      </c>
      <c r="B3060" s="5">
        <f t="shared" si="194"/>
        <v>5</v>
      </c>
      <c r="C3060" s="5">
        <f t="shared" si="195"/>
        <v>29</v>
      </c>
      <c r="D3060" s="5">
        <f t="shared" si="196"/>
        <v>3</v>
      </c>
      <c r="E3060" s="3">
        <v>32.26</v>
      </c>
      <c r="F3060">
        <f t="shared" si="197"/>
        <v>-3.7059913526869838E-3</v>
      </c>
    </row>
    <row r="3061" spans="1:6" ht="15" thickBot="1" x14ac:dyDescent="0.35">
      <c r="A3061" s="2">
        <v>41059</v>
      </c>
      <c r="B3061" s="5">
        <f t="shared" si="194"/>
        <v>5</v>
      </c>
      <c r="C3061" s="5">
        <f t="shared" si="195"/>
        <v>30</v>
      </c>
      <c r="D3061" s="5">
        <f t="shared" si="196"/>
        <v>4</v>
      </c>
      <c r="E3061" s="3">
        <v>31.57</v>
      </c>
      <c r="F3061">
        <f t="shared" si="197"/>
        <v>-2.1388716676999309E-2</v>
      </c>
    </row>
    <row r="3062" spans="1:6" ht="15" thickBot="1" x14ac:dyDescent="0.35">
      <c r="A3062" s="2">
        <v>41060</v>
      </c>
      <c r="B3062" s="5">
        <f t="shared" si="194"/>
        <v>5</v>
      </c>
      <c r="C3062" s="5">
        <f t="shared" si="195"/>
        <v>31</v>
      </c>
      <c r="D3062" s="5">
        <f t="shared" si="196"/>
        <v>5</v>
      </c>
      <c r="E3062" s="3">
        <v>31.34</v>
      </c>
      <c r="F3062">
        <f t="shared" si="197"/>
        <v>-7.2853975292999822E-3</v>
      </c>
    </row>
    <row r="3063" spans="1:6" ht="15" thickBot="1" x14ac:dyDescent="0.35">
      <c r="A3063" s="2">
        <v>41061</v>
      </c>
      <c r="B3063" s="5">
        <f t="shared" si="194"/>
        <v>6</v>
      </c>
      <c r="C3063" s="5">
        <f t="shared" si="195"/>
        <v>1</v>
      </c>
      <c r="D3063" s="5">
        <f t="shared" si="196"/>
        <v>6</v>
      </c>
      <c r="E3063" s="3">
        <v>30.38</v>
      </c>
      <c r="F3063">
        <f t="shared" si="197"/>
        <v>-3.0631780472239977E-2</v>
      </c>
    </row>
    <row r="3064" spans="1:6" ht="15" thickBot="1" x14ac:dyDescent="0.35">
      <c r="A3064" s="2">
        <v>41064</v>
      </c>
      <c r="B3064" s="5">
        <f t="shared" si="194"/>
        <v>6</v>
      </c>
      <c r="C3064" s="5">
        <f t="shared" si="195"/>
        <v>4</v>
      </c>
      <c r="D3064" s="5">
        <f t="shared" si="196"/>
        <v>2</v>
      </c>
      <c r="E3064" s="3">
        <v>30.24</v>
      </c>
      <c r="F3064">
        <f t="shared" si="197"/>
        <v>-4.6082949308755951E-3</v>
      </c>
    </row>
    <row r="3065" spans="1:6" ht="15" thickBot="1" x14ac:dyDescent="0.35">
      <c r="A3065" s="2">
        <v>41065</v>
      </c>
      <c r="B3065" s="5">
        <f t="shared" si="194"/>
        <v>6</v>
      </c>
      <c r="C3065" s="5">
        <f t="shared" si="195"/>
        <v>5</v>
      </c>
      <c r="D3065" s="5">
        <f t="shared" si="196"/>
        <v>3</v>
      </c>
      <c r="E3065" s="3">
        <v>30.17</v>
      </c>
      <c r="F3065">
        <f t="shared" si="197"/>
        <v>-2.3148148148147067E-3</v>
      </c>
    </row>
    <row r="3066" spans="1:6" ht="15" thickBot="1" x14ac:dyDescent="0.35">
      <c r="A3066" s="2">
        <v>41066</v>
      </c>
      <c r="B3066" s="5">
        <f t="shared" si="194"/>
        <v>6</v>
      </c>
      <c r="C3066" s="5">
        <f t="shared" si="195"/>
        <v>6</v>
      </c>
      <c r="D3066" s="5">
        <f t="shared" si="196"/>
        <v>4</v>
      </c>
      <c r="E3066" s="3">
        <v>31.01</v>
      </c>
      <c r="F3066">
        <f t="shared" si="197"/>
        <v>2.7842227378190251E-2</v>
      </c>
    </row>
    <row r="3067" spans="1:6" ht="15" thickBot="1" x14ac:dyDescent="0.35">
      <c r="A3067" s="2">
        <v>41067</v>
      </c>
      <c r="B3067" s="5">
        <f t="shared" si="194"/>
        <v>6</v>
      </c>
      <c r="C3067" s="5">
        <f t="shared" si="195"/>
        <v>7</v>
      </c>
      <c r="D3067" s="5">
        <f t="shared" si="196"/>
        <v>5</v>
      </c>
      <c r="E3067" s="3">
        <v>30.86</v>
      </c>
      <c r="F3067">
        <f t="shared" si="197"/>
        <v>-4.8371493066753342E-3</v>
      </c>
    </row>
    <row r="3068" spans="1:6" ht="15" thickBot="1" x14ac:dyDescent="0.35">
      <c r="A3068" s="2">
        <v>41068</v>
      </c>
      <c r="B3068" s="5">
        <f t="shared" si="194"/>
        <v>6</v>
      </c>
      <c r="C3068" s="5">
        <f t="shared" si="195"/>
        <v>8</v>
      </c>
      <c r="D3068" s="5">
        <f t="shared" si="196"/>
        <v>6</v>
      </c>
      <c r="E3068" s="3">
        <v>31.74</v>
      </c>
      <c r="F3068">
        <f t="shared" si="197"/>
        <v>2.8515878159429651E-2</v>
      </c>
    </row>
    <row r="3069" spans="1:6" ht="15" thickBot="1" x14ac:dyDescent="0.35">
      <c r="A3069" s="2">
        <v>41071</v>
      </c>
      <c r="B3069" s="5">
        <f t="shared" si="194"/>
        <v>6</v>
      </c>
      <c r="C3069" s="5">
        <f t="shared" si="195"/>
        <v>11</v>
      </c>
      <c r="D3069" s="5">
        <f t="shared" si="196"/>
        <v>2</v>
      </c>
      <c r="E3069" s="3">
        <v>30.36</v>
      </c>
      <c r="F3069">
        <f t="shared" si="197"/>
        <v>-4.3478260869565188E-2</v>
      </c>
    </row>
    <row r="3070" spans="1:6" ht="15" thickBot="1" x14ac:dyDescent="0.35">
      <c r="A3070" s="2">
        <v>41072</v>
      </c>
      <c r="B3070" s="5">
        <f t="shared" si="194"/>
        <v>6</v>
      </c>
      <c r="C3070" s="5">
        <f t="shared" si="195"/>
        <v>12</v>
      </c>
      <c r="D3070" s="5">
        <f t="shared" si="196"/>
        <v>3</v>
      </c>
      <c r="E3070" s="3">
        <v>30.89</v>
      </c>
      <c r="F3070">
        <f t="shared" si="197"/>
        <v>1.7457180500658798E-2</v>
      </c>
    </row>
    <row r="3071" spans="1:6" ht="15" thickBot="1" x14ac:dyDescent="0.35">
      <c r="A3071" s="2">
        <v>41073</v>
      </c>
      <c r="B3071" s="5">
        <f t="shared" si="194"/>
        <v>6</v>
      </c>
      <c r="C3071" s="5">
        <f t="shared" si="195"/>
        <v>13</v>
      </c>
      <c r="D3071" s="5">
        <f t="shared" si="196"/>
        <v>4</v>
      </c>
      <c r="E3071" s="3">
        <v>30.13</v>
      </c>
      <c r="F3071">
        <f t="shared" si="197"/>
        <v>-2.4603431531239933E-2</v>
      </c>
    </row>
    <row r="3072" spans="1:6" ht="15" thickBot="1" x14ac:dyDescent="0.35">
      <c r="A3072" s="2">
        <v>41074</v>
      </c>
      <c r="B3072" s="5">
        <f t="shared" si="194"/>
        <v>6</v>
      </c>
      <c r="C3072" s="5">
        <f t="shared" si="195"/>
        <v>14</v>
      </c>
      <c r="D3072" s="5">
        <f t="shared" si="196"/>
        <v>5</v>
      </c>
      <c r="E3072" s="3">
        <v>30.13</v>
      </c>
      <c r="F3072">
        <f t="shared" si="197"/>
        <v>0</v>
      </c>
    </row>
    <row r="3073" spans="1:6" ht="15" thickBot="1" x14ac:dyDescent="0.35">
      <c r="A3073" s="2">
        <v>41075</v>
      </c>
      <c r="B3073" s="5">
        <f t="shared" si="194"/>
        <v>6</v>
      </c>
      <c r="C3073" s="5">
        <f t="shared" si="195"/>
        <v>15</v>
      </c>
      <c r="D3073" s="5">
        <f t="shared" si="196"/>
        <v>6</v>
      </c>
      <c r="E3073" s="3">
        <v>30.605</v>
      </c>
      <c r="F3073">
        <f t="shared" si="197"/>
        <v>1.5765018254231711E-2</v>
      </c>
    </row>
    <row r="3074" spans="1:6" ht="15" thickBot="1" x14ac:dyDescent="0.35">
      <c r="A3074" s="2">
        <v>41078</v>
      </c>
      <c r="B3074" s="5">
        <f t="shared" si="194"/>
        <v>6</v>
      </c>
      <c r="C3074" s="5">
        <f t="shared" si="195"/>
        <v>18</v>
      </c>
      <c r="D3074" s="5">
        <f t="shared" si="196"/>
        <v>2</v>
      </c>
      <c r="E3074" s="3">
        <v>30.53</v>
      </c>
      <c r="F3074">
        <f t="shared" si="197"/>
        <v>-2.450579970593017E-3</v>
      </c>
    </row>
    <row r="3075" spans="1:6" ht="15" thickBot="1" x14ac:dyDescent="0.35">
      <c r="A3075" s="2">
        <v>41079</v>
      </c>
      <c r="B3075" s="5">
        <f t="shared" ref="B3075:B3138" si="198">MONTH(A3075)</f>
        <v>6</v>
      </c>
      <c r="C3075" s="5">
        <f t="shared" ref="C3075:C3138" si="199">DAY(A3075)</f>
        <v>19</v>
      </c>
      <c r="D3075" s="5">
        <f t="shared" ref="D3075:D3138" si="200">WEEKDAY(A3075,1)</f>
        <v>3</v>
      </c>
      <c r="E3075" s="3">
        <v>30.79</v>
      </c>
      <c r="F3075">
        <f t="shared" si="197"/>
        <v>8.516213560432296E-3</v>
      </c>
    </row>
    <row r="3076" spans="1:6" ht="15" thickBot="1" x14ac:dyDescent="0.35">
      <c r="A3076" s="2">
        <v>41080</v>
      </c>
      <c r="B3076" s="5">
        <f t="shared" si="198"/>
        <v>6</v>
      </c>
      <c r="C3076" s="5">
        <f t="shared" si="199"/>
        <v>20</v>
      </c>
      <c r="D3076" s="5">
        <f t="shared" si="200"/>
        <v>4</v>
      </c>
      <c r="E3076" s="3">
        <v>30.52</v>
      </c>
      <c r="F3076">
        <f t="shared" ref="F3076:F3139" si="201">(E3076-E3075)/E3075</f>
        <v>-8.7690808704124577E-3</v>
      </c>
    </row>
    <row r="3077" spans="1:6" ht="15" thickBot="1" x14ac:dyDescent="0.35">
      <c r="A3077" s="2">
        <v>41081</v>
      </c>
      <c r="B3077" s="5">
        <f t="shared" si="198"/>
        <v>6</v>
      </c>
      <c r="C3077" s="5">
        <f t="shared" si="199"/>
        <v>21</v>
      </c>
      <c r="D3077" s="5">
        <f t="shared" si="200"/>
        <v>5</v>
      </c>
      <c r="E3077" s="3">
        <v>29.03</v>
      </c>
      <c r="F3077">
        <f t="shared" si="201"/>
        <v>-4.8820445609436387E-2</v>
      </c>
    </row>
    <row r="3078" spans="1:6" ht="15" thickBot="1" x14ac:dyDescent="0.35">
      <c r="A3078" s="2">
        <v>41082</v>
      </c>
      <c r="B3078" s="5">
        <f t="shared" si="198"/>
        <v>6</v>
      </c>
      <c r="C3078" s="5">
        <f t="shared" si="199"/>
        <v>22</v>
      </c>
      <c r="D3078" s="5">
        <f t="shared" si="200"/>
        <v>6</v>
      </c>
      <c r="E3078" s="3">
        <v>29.16</v>
      </c>
      <c r="F3078">
        <f t="shared" si="201"/>
        <v>4.4781260764725798E-3</v>
      </c>
    </row>
    <row r="3079" spans="1:6" ht="15" thickBot="1" x14ac:dyDescent="0.35">
      <c r="A3079" s="2">
        <v>41085</v>
      </c>
      <c r="B3079" s="5">
        <f t="shared" si="198"/>
        <v>6</v>
      </c>
      <c r="C3079" s="5">
        <f t="shared" si="199"/>
        <v>25</v>
      </c>
      <c r="D3079" s="5">
        <f t="shared" si="200"/>
        <v>2</v>
      </c>
      <c r="E3079" s="3">
        <v>28.11</v>
      </c>
      <c r="F3079">
        <f t="shared" si="201"/>
        <v>-3.6008230452674921E-2</v>
      </c>
    </row>
    <row r="3080" spans="1:6" ht="15" thickBot="1" x14ac:dyDescent="0.35">
      <c r="A3080" s="2">
        <v>41086</v>
      </c>
      <c r="B3080" s="5">
        <f t="shared" si="198"/>
        <v>6</v>
      </c>
      <c r="C3080" s="5">
        <f t="shared" si="199"/>
        <v>26</v>
      </c>
      <c r="D3080" s="5">
        <f t="shared" si="200"/>
        <v>3</v>
      </c>
      <c r="E3080" s="3">
        <v>28.23</v>
      </c>
      <c r="F3080">
        <f t="shared" si="201"/>
        <v>4.2689434364995022E-3</v>
      </c>
    </row>
    <row r="3081" spans="1:6" ht="15" thickBot="1" x14ac:dyDescent="0.35">
      <c r="A3081" s="2">
        <v>41087</v>
      </c>
      <c r="B3081" s="5">
        <f t="shared" si="198"/>
        <v>6</v>
      </c>
      <c r="C3081" s="5">
        <f t="shared" si="199"/>
        <v>27</v>
      </c>
      <c r="D3081" s="5">
        <f t="shared" si="200"/>
        <v>4</v>
      </c>
      <c r="E3081" s="3">
        <v>28.32</v>
      </c>
      <c r="F3081">
        <f t="shared" si="201"/>
        <v>3.1880977683315572E-3</v>
      </c>
    </row>
    <row r="3082" spans="1:6" ht="15" thickBot="1" x14ac:dyDescent="0.35">
      <c r="A3082" s="2">
        <v>41088</v>
      </c>
      <c r="B3082" s="5">
        <f t="shared" si="198"/>
        <v>6</v>
      </c>
      <c r="C3082" s="5">
        <f t="shared" si="199"/>
        <v>28</v>
      </c>
      <c r="D3082" s="5">
        <f t="shared" si="200"/>
        <v>5</v>
      </c>
      <c r="E3082" s="3">
        <v>28.18</v>
      </c>
      <c r="F3082">
        <f t="shared" si="201"/>
        <v>-4.9435028248587774E-3</v>
      </c>
    </row>
    <row r="3083" spans="1:6" ht="15" thickBot="1" x14ac:dyDescent="0.35">
      <c r="A3083" s="2">
        <v>41089</v>
      </c>
      <c r="B3083" s="5">
        <f t="shared" si="198"/>
        <v>6</v>
      </c>
      <c r="C3083" s="5">
        <f t="shared" si="199"/>
        <v>29</v>
      </c>
      <c r="D3083" s="5">
        <f t="shared" si="200"/>
        <v>6</v>
      </c>
      <c r="E3083" s="3">
        <v>29.21</v>
      </c>
      <c r="F3083">
        <f t="shared" si="201"/>
        <v>3.6550745209368386E-2</v>
      </c>
    </row>
    <row r="3084" spans="1:6" ht="15" thickBot="1" x14ac:dyDescent="0.35">
      <c r="A3084" s="2">
        <v>41092</v>
      </c>
      <c r="B3084" s="5">
        <f t="shared" si="198"/>
        <v>7</v>
      </c>
      <c r="C3084" s="5">
        <f t="shared" si="199"/>
        <v>2</v>
      </c>
      <c r="D3084" s="5">
        <f t="shared" si="200"/>
        <v>2</v>
      </c>
      <c r="E3084" s="3">
        <v>29.5</v>
      </c>
      <c r="F3084">
        <f t="shared" si="201"/>
        <v>9.9281068127353347E-3</v>
      </c>
    </row>
    <row r="3085" spans="1:6" ht="15" thickBot="1" x14ac:dyDescent="0.35">
      <c r="A3085" s="2">
        <v>41093</v>
      </c>
      <c r="B3085" s="5">
        <f t="shared" si="198"/>
        <v>7</v>
      </c>
      <c r="C3085" s="5">
        <f t="shared" si="199"/>
        <v>3</v>
      </c>
      <c r="D3085" s="5">
        <f t="shared" si="200"/>
        <v>3</v>
      </c>
      <c r="E3085" s="3">
        <v>29.98</v>
      </c>
      <c r="F3085">
        <f t="shared" si="201"/>
        <v>1.627118644067798E-2</v>
      </c>
    </row>
    <row r="3086" spans="1:6" ht="15" thickBot="1" x14ac:dyDescent="0.35">
      <c r="A3086" s="2">
        <v>41095</v>
      </c>
      <c r="B3086" s="5">
        <f t="shared" si="198"/>
        <v>7</v>
      </c>
      <c r="C3086" s="5">
        <f t="shared" si="199"/>
        <v>5</v>
      </c>
      <c r="D3086" s="5">
        <f t="shared" si="200"/>
        <v>5</v>
      </c>
      <c r="E3086" s="3">
        <v>29.79</v>
      </c>
      <c r="F3086">
        <f t="shared" si="201"/>
        <v>-6.337558372248208E-3</v>
      </c>
    </row>
    <row r="3087" spans="1:6" ht="15" thickBot="1" x14ac:dyDescent="0.35">
      <c r="A3087" s="2">
        <v>41096</v>
      </c>
      <c r="B3087" s="5">
        <f t="shared" si="198"/>
        <v>7</v>
      </c>
      <c r="C3087" s="5">
        <f t="shared" si="199"/>
        <v>6</v>
      </c>
      <c r="D3087" s="5">
        <f t="shared" si="200"/>
        <v>6</v>
      </c>
      <c r="E3087" s="3">
        <v>28.97</v>
      </c>
      <c r="F3087">
        <f t="shared" si="201"/>
        <v>-2.7526015441423305E-2</v>
      </c>
    </row>
    <row r="3088" spans="1:6" ht="15" thickBot="1" x14ac:dyDescent="0.35">
      <c r="A3088" s="2">
        <v>41099</v>
      </c>
      <c r="B3088" s="5">
        <f t="shared" si="198"/>
        <v>7</v>
      </c>
      <c r="C3088" s="5">
        <f t="shared" si="199"/>
        <v>9</v>
      </c>
      <c r="D3088" s="5">
        <f t="shared" si="200"/>
        <v>2</v>
      </c>
      <c r="E3088" s="3">
        <v>28.71</v>
      </c>
      <c r="F3088">
        <f t="shared" si="201"/>
        <v>-8.9748015188124957E-3</v>
      </c>
    </row>
    <row r="3089" spans="1:6" ht="15" thickBot="1" x14ac:dyDescent="0.35">
      <c r="A3089" s="2">
        <v>41100</v>
      </c>
      <c r="B3089" s="5">
        <f t="shared" si="198"/>
        <v>7</v>
      </c>
      <c r="C3089" s="5">
        <f t="shared" si="199"/>
        <v>10</v>
      </c>
      <c r="D3089" s="5">
        <f t="shared" si="200"/>
        <v>3</v>
      </c>
      <c r="E3089" s="3">
        <v>28.67</v>
      </c>
      <c r="F3089">
        <f t="shared" si="201"/>
        <v>-1.3932427725530877E-3</v>
      </c>
    </row>
    <row r="3090" spans="1:6" ht="15" thickBot="1" x14ac:dyDescent="0.35">
      <c r="A3090" s="2">
        <v>41101</v>
      </c>
      <c r="B3090" s="5">
        <f t="shared" si="198"/>
        <v>7</v>
      </c>
      <c r="C3090" s="5">
        <f t="shared" si="199"/>
        <v>11</v>
      </c>
      <c r="D3090" s="5">
        <f t="shared" si="200"/>
        <v>4</v>
      </c>
      <c r="E3090" s="3">
        <v>28.63</v>
      </c>
      <c r="F3090">
        <f t="shared" si="201"/>
        <v>-1.3951866062086745E-3</v>
      </c>
    </row>
    <row r="3091" spans="1:6" ht="15" thickBot="1" x14ac:dyDescent="0.35">
      <c r="A3091" s="2">
        <v>41102</v>
      </c>
      <c r="B3091" s="5">
        <f t="shared" si="198"/>
        <v>7</v>
      </c>
      <c r="C3091" s="5">
        <f t="shared" si="199"/>
        <v>12</v>
      </c>
      <c r="D3091" s="5">
        <f t="shared" si="200"/>
        <v>5</v>
      </c>
      <c r="E3091" s="3">
        <v>28.14</v>
      </c>
      <c r="F3091">
        <f t="shared" si="201"/>
        <v>-1.711491442542782E-2</v>
      </c>
    </row>
    <row r="3092" spans="1:6" ht="15" thickBot="1" x14ac:dyDescent="0.35">
      <c r="A3092" s="2">
        <v>41103</v>
      </c>
      <c r="B3092" s="5">
        <f t="shared" si="198"/>
        <v>7</v>
      </c>
      <c r="C3092" s="5">
        <f t="shared" si="199"/>
        <v>13</v>
      </c>
      <c r="D3092" s="5">
        <f t="shared" si="200"/>
        <v>6</v>
      </c>
      <c r="E3092" s="3">
        <v>28.73</v>
      </c>
      <c r="F3092">
        <f t="shared" si="201"/>
        <v>2.096659559346126E-2</v>
      </c>
    </row>
    <row r="3093" spans="1:6" ht="15" thickBot="1" x14ac:dyDescent="0.35">
      <c r="A3093" s="2">
        <v>41106</v>
      </c>
      <c r="B3093" s="5">
        <f t="shared" si="198"/>
        <v>7</v>
      </c>
      <c r="C3093" s="5">
        <f t="shared" si="199"/>
        <v>16</v>
      </c>
      <c r="D3093" s="5">
        <f t="shared" si="200"/>
        <v>2</v>
      </c>
      <c r="E3093" s="3">
        <v>28.45</v>
      </c>
      <c r="F3093">
        <f t="shared" si="201"/>
        <v>-9.7459101983989258E-3</v>
      </c>
    </row>
    <row r="3094" spans="1:6" ht="15" thickBot="1" x14ac:dyDescent="0.35">
      <c r="A3094" s="2">
        <v>41107</v>
      </c>
      <c r="B3094" s="5">
        <f t="shared" si="198"/>
        <v>7</v>
      </c>
      <c r="C3094" s="5">
        <f t="shared" si="199"/>
        <v>17</v>
      </c>
      <c r="D3094" s="5">
        <f t="shared" si="200"/>
        <v>3</v>
      </c>
      <c r="E3094" s="3">
        <v>28.85</v>
      </c>
      <c r="F3094">
        <f t="shared" si="201"/>
        <v>1.4059753954305875E-2</v>
      </c>
    </row>
    <row r="3095" spans="1:6" ht="15" thickBot="1" x14ac:dyDescent="0.35">
      <c r="A3095" s="2">
        <v>41108</v>
      </c>
      <c r="B3095" s="5">
        <f t="shared" si="198"/>
        <v>7</v>
      </c>
      <c r="C3095" s="5">
        <f t="shared" si="199"/>
        <v>18</v>
      </c>
      <c r="D3095" s="5">
        <f t="shared" si="200"/>
        <v>4</v>
      </c>
      <c r="E3095" s="3">
        <v>29</v>
      </c>
      <c r="F3095">
        <f t="shared" si="201"/>
        <v>5.1993067590987369E-3</v>
      </c>
    </row>
    <row r="3096" spans="1:6" ht="15" thickBot="1" x14ac:dyDescent="0.35">
      <c r="A3096" s="2">
        <v>41109</v>
      </c>
      <c r="B3096" s="5">
        <f t="shared" si="198"/>
        <v>7</v>
      </c>
      <c r="C3096" s="5">
        <f t="shared" si="199"/>
        <v>19</v>
      </c>
      <c r="D3096" s="5">
        <f t="shared" si="200"/>
        <v>5</v>
      </c>
      <c r="E3096" s="3">
        <v>29.49</v>
      </c>
      <c r="F3096">
        <f t="shared" si="201"/>
        <v>1.6896551724137877E-2</v>
      </c>
    </row>
    <row r="3097" spans="1:6" ht="15" thickBot="1" x14ac:dyDescent="0.35">
      <c r="A3097" s="2">
        <v>41110</v>
      </c>
      <c r="B3097" s="5">
        <f t="shared" si="198"/>
        <v>7</v>
      </c>
      <c r="C3097" s="5">
        <f t="shared" si="199"/>
        <v>20</v>
      </c>
      <c r="D3097" s="5">
        <f t="shared" si="200"/>
        <v>6</v>
      </c>
      <c r="E3097" s="3">
        <v>28.76</v>
      </c>
      <c r="F3097">
        <f t="shared" si="201"/>
        <v>-2.4754153950491586E-2</v>
      </c>
    </row>
    <row r="3098" spans="1:6" ht="15" thickBot="1" x14ac:dyDescent="0.35">
      <c r="A3098" s="2">
        <v>41113</v>
      </c>
      <c r="B3098" s="5">
        <f t="shared" si="198"/>
        <v>7</v>
      </c>
      <c r="C3098" s="5">
        <f t="shared" si="199"/>
        <v>23</v>
      </c>
      <c r="D3098" s="5">
        <f t="shared" si="200"/>
        <v>2</v>
      </c>
      <c r="E3098" s="3">
        <v>29.04</v>
      </c>
      <c r="F3098">
        <f t="shared" si="201"/>
        <v>9.7357440890124321E-3</v>
      </c>
    </row>
    <row r="3099" spans="1:6" ht="15" thickBot="1" x14ac:dyDescent="0.35">
      <c r="A3099" s="2">
        <v>41114</v>
      </c>
      <c r="B3099" s="5">
        <f t="shared" si="198"/>
        <v>7</v>
      </c>
      <c r="C3099" s="5">
        <f t="shared" si="199"/>
        <v>24</v>
      </c>
      <c r="D3099" s="5">
        <f t="shared" si="200"/>
        <v>3</v>
      </c>
      <c r="E3099" s="3">
        <v>29.15</v>
      </c>
      <c r="F3099">
        <f t="shared" si="201"/>
        <v>3.7878787878787685E-3</v>
      </c>
    </row>
    <row r="3100" spans="1:6" ht="15" thickBot="1" x14ac:dyDescent="0.35">
      <c r="A3100" s="2">
        <v>41115</v>
      </c>
      <c r="B3100" s="5">
        <f t="shared" si="198"/>
        <v>7</v>
      </c>
      <c r="C3100" s="5">
        <f t="shared" si="199"/>
        <v>25</v>
      </c>
      <c r="D3100" s="5">
        <f t="shared" si="200"/>
        <v>4</v>
      </c>
      <c r="E3100" s="3">
        <v>29.49</v>
      </c>
      <c r="F3100">
        <f t="shared" si="201"/>
        <v>1.166380789022298E-2</v>
      </c>
    </row>
    <row r="3101" spans="1:6" ht="15" thickBot="1" x14ac:dyDescent="0.35">
      <c r="A3101" s="2">
        <v>41116</v>
      </c>
      <c r="B3101" s="5">
        <f t="shared" si="198"/>
        <v>7</v>
      </c>
      <c r="C3101" s="5">
        <f t="shared" si="199"/>
        <v>26</v>
      </c>
      <c r="D3101" s="5">
        <f t="shared" si="200"/>
        <v>5</v>
      </c>
      <c r="E3101" s="3">
        <v>29.19</v>
      </c>
      <c r="F3101">
        <f t="shared" si="201"/>
        <v>-1.0172939979654023E-2</v>
      </c>
    </row>
    <row r="3102" spans="1:6" ht="15" thickBot="1" x14ac:dyDescent="0.35">
      <c r="A3102" s="2">
        <v>41117</v>
      </c>
      <c r="B3102" s="5">
        <f t="shared" si="198"/>
        <v>7</v>
      </c>
      <c r="C3102" s="5">
        <f t="shared" si="199"/>
        <v>27</v>
      </c>
      <c r="D3102" s="5">
        <f t="shared" si="200"/>
        <v>6</v>
      </c>
      <c r="E3102" s="3">
        <v>29.3</v>
      </c>
      <c r="F3102">
        <f t="shared" si="201"/>
        <v>3.7684138403562667E-3</v>
      </c>
    </row>
    <row r="3103" spans="1:6" ht="15" thickBot="1" x14ac:dyDescent="0.35">
      <c r="A3103" s="2">
        <v>41120</v>
      </c>
      <c r="B3103" s="5">
        <f t="shared" si="198"/>
        <v>7</v>
      </c>
      <c r="C3103" s="5">
        <f t="shared" si="199"/>
        <v>30</v>
      </c>
      <c r="D3103" s="5">
        <f t="shared" si="200"/>
        <v>2</v>
      </c>
      <c r="E3103" s="3">
        <v>29.38</v>
      </c>
      <c r="F3103">
        <f t="shared" si="201"/>
        <v>2.7303754266211023E-3</v>
      </c>
    </row>
    <row r="3104" spans="1:6" ht="15" thickBot="1" x14ac:dyDescent="0.35">
      <c r="A3104" s="2">
        <v>41121</v>
      </c>
      <c r="B3104" s="5">
        <f t="shared" si="198"/>
        <v>7</v>
      </c>
      <c r="C3104" s="5">
        <f t="shared" si="199"/>
        <v>31</v>
      </c>
      <c r="D3104" s="5">
        <f t="shared" si="200"/>
        <v>3</v>
      </c>
      <c r="E3104" s="3">
        <v>29.4</v>
      </c>
      <c r="F3104">
        <f t="shared" si="201"/>
        <v>6.8073519400951583E-4</v>
      </c>
    </row>
    <row r="3105" spans="1:6" ht="15" thickBot="1" x14ac:dyDescent="0.35">
      <c r="A3105" s="2">
        <v>41122</v>
      </c>
      <c r="B3105" s="5">
        <f t="shared" si="198"/>
        <v>8</v>
      </c>
      <c r="C3105" s="5">
        <f t="shared" si="199"/>
        <v>1</v>
      </c>
      <c r="D3105" s="5">
        <f t="shared" si="200"/>
        <v>4</v>
      </c>
      <c r="E3105" s="3">
        <v>29.36</v>
      </c>
      <c r="F3105">
        <f t="shared" si="201"/>
        <v>-1.3605442176870459E-3</v>
      </c>
    </row>
    <row r="3106" spans="1:6" ht="15" thickBot="1" x14ac:dyDescent="0.35">
      <c r="A3106" s="2">
        <v>41123</v>
      </c>
      <c r="B3106" s="5">
        <f t="shared" si="198"/>
        <v>8</v>
      </c>
      <c r="C3106" s="5">
        <f t="shared" si="199"/>
        <v>2</v>
      </c>
      <c r="D3106" s="5">
        <f t="shared" si="200"/>
        <v>5</v>
      </c>
      <c r="E3106" s="3">
        <v>29.74</v>
      </c>
      <c r="F3106">
        <f t="shared" si="201"/>
        <v>1.2942779291553099E-2</v>
      </c>
    </row>
    <row r="3107" spans="1:6" ht="15" thickBot="1" x14ac:dyDescent="0.35">
      <c r="A3107" s="2">
        <v>41124</v>
      </c>
      <c r="B3107" s="5">
        <f t="shared" si="198"/>
        <v>8</v>
      </c>
      <c r="C3107" s="5">
        <f t="shared" si="199"/>
        <v>3</v>
      </c>
      <c r="D3107" s="5">
        <f t="shared" si="200"/>
        <v>6</v>
      </c>
      <c r="E3107" s="3">
        <v>30.38</v>
      </c>
      <c r="F3107">
        <f t="shared" si="201"/>
        <v>2.1519838601210511E-2</v>
      </c>
    </row>
    <row r="3108" spans="1:6" ht="15" thickBot="1" x14ac:dyDescent="0.35">
      <c r="A3108" s="2">
        <v>41127</v>
      </c>
      <c r="B3108" s="5">
        <f t="shared" si="198"/>
        <v>8</v>
      </c>
      <c r="C3108" s="5">
        <f t="shared" si="199"/>
        <v>6</v>
      </c>
      <c r="D3108" s="5">
        <f t="shared" si="200"/>
        <v>2</v>
      </c>
      <c r="E3108" s="3">
        <v>30.55</v>
      </c>
      <c r="F3108">
        <f t="shared" si="201"/>
        <v>5.5957867017775416E-3</v>
      </c>
    </row>
    <row r="3109" spans="1:6" ht="15" thickBot="1" x14ac:dyDescent="0.35">
      <c r="A3109" s="2">
        <v>41128</v>
      </c>
      <c r="B3109" s="5">
        <f t="shared" si="198"/>
        <v>8</v>
      </c>
      <c r="C3109" s="5">
        <f t="shared" si="199"/>
        <v>7</v>
      </c>
      <c r="D3109" s="5">
        <f t="shared" si="200"/>
        <v>3</v>
      </c>
      <c r="E3109" s="3">
        <v>31.11</v>
      </c>
      <c r="F3109">
        <f t="shared" si="201"/>
        <v>1.8330605564648075E-2</v>
      </c>
    </row>
    <row r="3110" spans="1:6" ht="15" thickBot="1" x14ac:dyDescent="0.35">
      <c r="A3110" s="2">
        <v>41129</v>
      </c>
      <c r="B3110" s="5">
        <f t="shared" si="198"/>
        <v>8</v>
      </c>
      <c r="C3110" s="5">
        <f t="shared" si="199"/>
        <v>8</v>
      </c>
      <c r="D3110" s="5">
        <f t="shared" si="200"/>
        <v>4</v>
      </c>
      <c r="E3110" s="3">
        <v>31.35</v>
      </c>
      <c r="F3110">
        <f t="shared" si="201"/>
        <v>7.7145612343298619E-3</v>
      </c>
    </row>
    <row r="3111" spans="1:6" ht="15" thickBot="1" x14ac:dyDescent="0.35">
      <c r="A3111" s="2">
        <v>41130</v>
      </c>
      <c r="B3111" s="5">
        <f t="shared" si="198"/>
        <v>8</v>
      </c>
      <c r="C3111" s="5">
        <f t="shared" si="199"/>
        <v>9</v>
      </c>
      <c r="D3111" s="5">
        <f t="shared" si="200"/>
        <v>5</v>
      </c>
      <c r="E3111" s="3">
        <v>31.48</v>
      </c>
      <c r="F3111">
        <f t="shared" si="201"/>
        <v>4.1467304625199047E-3</v>
      </c>
    </row>
    <row r="3112" spans="1:6" ht="15" thickBot="1" x14ac:dyDescent="0.35">
      <c r="A3112" s="2">
        <v>41131</v>
      </c>
      <c r="B3112" s="5">
        <f t="shared" si="198"/>
        <v>8</v>
      </c>
      <c r="C3112" s="5">
        <f t="shared" si="199"/>
        <v>10</v>
      </c>
      <c r="D3112" s="5">
        <f t="shared" si="200"/>
        <v>6</v>
      </c>
      <c r="E3112" s="3">
        <v>31.49</v>
      </c>
      <c r="F3112">
        <f t="shared" si="201"/>
        <v>3.1766200762382499E-4</v>
      </c>
    </row>
    <row r="3113" spans="1:6" ht="15" thickBot="1" x14ac:dyDescent="0.35">
      <c r="A3113" s="2">
        <v>41134</v>
      </c>
      <c r="B3113" s="5">
        <f t="shared" si="198"/>
        <v>8</v>
      </c>
      <c r="C3113" s="5">
        <f t="shared" si="199"/>
        <v>13</v>
      </c>
      <c r="D3113" s="5">
        <f t="shared" si="200"/>
        <v>2</v>
      </c>
      <c r="E3113" s="3">
        <v>31.32</v>
      </c>
      <c r="F3113">
        <f t="shared" si="201"/>
        <v>-5.3985392187995609E-3</v>
      </c>
    </row>
    <row r="3114" spans="1:6" ht="15" thickBot="1" x14ac:dyDescent="0.35">
      <c r="A3114" s="2">
        <v>41135</v>
      </c>
      <c r="B3114" s="5">
        <f t="shared" si="198"/>
        <v>8</v>
      </c>
      <c r="C3114" s="5">
        <f t="shared" si="199"/>
        <v>14</v>
      </c>
      <c r="D3114" s="5">
        <f t="shared" si="200"/>
        <v>3</v>
      </c>
      <c r="E3114" s="3">
        <v>31.15</v>
      </c>
      <c r="F3114">
        <f t="shared" si="201"/>
        <v>-5.4278416347382412E-3</v>
      </c>
    </row>
    <row r="3115" spans="1:6" ht="15" thickBot="1" x14ac:dyDescent="0.35">
      <c r="A3115" s="2">
        <v>41136</v>
      </c>
      <c r="B3115" s="5">
        <f t="shared" si="198"/>
        <v>8</v>
      </c>
      <c r="C3115" s="5">
        <f t="shared" si="199"/>
        <v>15</v>
      </c>
      <c r="D3115" s="5">
        <f t="shared" si="200"/>
        <v>4</v>
      </c>
      <c r="E3115" s="3">
        <v>31.38</v>
      </c>
      <c r="F3115">
        <f t="shared" si="201"/>
        <v>7.3836276083467231E-3</v>
      </c>
    </row>
    <row r="3116" spans="1:6" ht="15" thickBot="1" x14ac:dyDescent="0.35">
      <c r="A3116" s="2">
        <v>41137</v>
      </c>
      <c r="B3116" s="5">
        <f t="shared" si="198"/>
        <v>8</v>
      </c>
      <c r="C3116" s="5">
        <f t="shared" si="199"/>
        <v>16</v>
      </c>
      <c r="D3116" s="5">
        <f t="shared" si="200"/>
        <v>5</v>
      </c>
      <c r="E3116" s="3">
        <v>31.84</v>
      </c>
      <c r="F3116">
        <f t="shared" si="201"/>
        <v>1.4659018483110289E-2</v>
      </c>
    </row>
    <row r="3117" spans="1:6" ht="15" thickBot="1" x14ac:dyDescent="0.35">
      <c r="A3117" s="2">
        <v>41138</v>
      </c>
      <c r="B3117" s="5">
        <f t="shared" si="198"/>
        <v>8</v>
      </c>
      <c r="C3117" s="5">
        <f t="shared" si="199"/>
        <v>17</v>
      </c>
      <c r="D3117" s="5">
        <f t="shared" si="200"/>
        <v>6</v>
      </c>
      <c r="E3117" s="3">
        <v>31.9</v>
      </c>
      <c r="F3117">
        <f t="shared" si="201"/>
        <v>1.8844221105527236E-3</v>
      </c>
    </row>
    <row r="3118" spans="1:6" ht="15" thickBot="1" x14ac:dyDescent="0.35">
      <c r="A3118" s="2">
        <v>41141</v>
      </c>
      <c r="B3118" s="5">
        <f t="shared" si="198"/>
        <v>8</v>
      </c>
      <c r="C3118" s="5">
        <f t="shared" si="199"/>
        <v>20</v>
      </c>
      <c r="D3118" s="5">
        <f t="shared" si="200"/>
        <v>2</v>
      </c>
      <c r="E3118" s="3">
        <v>31.68</v>
      </c>
      <c r="F3118">
        <f t="shared" si="201"/>
        <v>-6.8965517241378954E-3</v>
      </c>
    </row>
    <row r="3119" spans="1:6" ht="15" thickBot="1" x14ac:dyDescent="0.35">
      <c r="A3119" s="2">
        <v>41142</v>
      </c>
      <c r="B3119" s="5">
        <f t="shared" si="198"/>
        <v>8</v>
      </c>
      <c r="C3119" s="5">
        <f t="shared" si="199"/>
        <v>21</v>
      </c>
      <c r="D3119" s="5">
        <f t="shared" si="200"/>
        <v>3</v>
      </c>
      <c r="E3119" s="3">
        <v>31.95</v>
      </c>
      <c r="F3119">
        <f t="shared" si="201"/>
        <v>8.52272727272726E-3</v>
      </c>
    </row>
    <row r="3120" spans="1:6" ht="15" thickBot="1" x14ac:dyDescent="0.35">
      <c r="A3120" s="2">
        <v>41143</v>
      </c>
      <c r="B3120" s="5">
        <f t="shared" si="198"/>
        <v>8</v>
      </c>
      <c r="C3120" s="5">
        <f t="shared" si="199"/>
        <v>22</v>
      </c>
      <c r="D3120" s="5">
        <f t="shared" si="200"/>
        <v>4</v>
      </c>
      <c r="E3120" s="3">
        <v>31.77</v>
      </c>
      <c r="F3120">
        <f t="shared" si="201"/>
        <v>-5.6338028169014001E-3</v>
      </c>
    </row>
    <row r="3121" spans="1:6" ht="15" thickBot="1" x14ac:dyDescent="0.35">
      <c r="A3121" s="2">
        <v>41144</v>
      </c>
      <c r="B3121" s="5">
        <f t="shared" si="198"/>
        <v>8</v>
      </c>
      <c r="C3121" s="5">
        <f t="shared" si="199"/>
        <v>23</v>
      </c>
      <c r="D3121" s="5">
        <f t="shared" si="200"/>
        <v>5</v>
      </c>
      <c r="E3121" s="3">
        <v>31.46</v>
      </c>
      <c r="F3121">
        <f t="shared" si="201"/>
        <v>-9.7576329870947033E-3</v>
      </c>
    </row>
    <row r="3122" spans="1:6" ht="15" thickBot="1" x14ac:dyDescent="0.35">
      <c r="A3122" s="2">
        <v>41145</v>
      </c>
      <c r="B3122" s="5">
        <f t="shared" si="198"/>
        <v>8</v>
      </c>
      <c r="C3122" s="5">
        <f t="shared" si="199"/>
        <v>24</v>
      </c>
      <c r="D3122" s="5">
        <f t="shared" si="200"/>
        <v>6</v>
      </c>
      <c r="E3122" s="3">
        <v>31.76</v>
      </c>
      <c r="F3122">
        <f t="shared" si="201"/>
        <v>9.5359186268277399E-3</v>
      </c>
    </row>
    <row r="3123" spans="1:6" ht="15" thickBot="1" x14ac:dyDescent="0.35">
      <c r="A3123" s="2">
        <v>41148</v>
      </c>
      <c r="B3123" s="5">
        <f t="shared" si="198"/>
        <v>8</v>
      </c>
      <c r="C3123" s="5">
        <f t="shared" si="199"/>
        <v>27</v>
      </c>
      <c r="D3123" s="5">
        <f t="shared" si="200"/>
        <v>2</v>
      </c>
      <c r="E3123" s="3">
        <v>31.87</v>
      </c>
      <c r="F3123">
        <f t="shared" si="201"/>
        <v>3.4634760705289491E-3</v>
      </c>
    </row>
    <row r="3124" spans="1:6" ht="15" thickBot="1" x14ac:dyDescent="0.35">
      <c r="A3124" s="2">
        <v>41149</v>
      </c>
      <c r="B3124" s="5">
        <f t="shared" si="198"/>
        <v>8</v>
      </c>
      <c r="C3124" s="5">
        <f t="shared" si="199"/>
        <v>28</v>
      </c>
      <c r="D3124" s="5">
        <f t="shared" si="200"/>
        <v>3</v>
      </c>
      <c r="E3124" s="3">
        <v>32.020000000000003</v>
      </c>
      <c r="F3124">
        <f t="shared" si="201"/>
        <v>4.7066206463759691E-3</v>
      </c>
    </row>
    <row r="3125" spans="1:6" ht="15" thickBot="1" x14ac:dyDescent="0.35">
      <c r="A3125" s="2">
        <v>41150</v>
      </c>
      <c r="B3125" s="5">
        <f t="shared" si="198"/>
        <v>8</v>
      </c>
      <c r="C3125" s="5">
        <f t="shared" si="199"/>
        <v>29</v>
      </c>
      <c r="D3125" s="5">
        <f t="shared" si="200"/>
        <v>4</v>
      </c>
      <c r="E3125" s="3">
        <v>33.045000000000002</v>
      </c>
      <c r="F3125">
        <f t="shared" si="201"/>
        <v>3.2011242973141736E-2</v>
      </c>
    </row>
    <row r="3126" spans="1:6" ht="15" thickBot="1" x14ac:dyDescent="0.35">
      <c r="A3126" s="2">
        <v>41151</v>
      </c>
      <c r="B3126" s="5">
        <f t="shared" si="198"/>
        <v>8</v>
      </c>
      <c r="C3126" s="5">
        <f t="shared" si="199"/>
        <v>30</v>
      </c>
      <c r="D3126" s="5">
        <f t="shared" si="200"/>
        <v>5</v>
      </c>
      <c r="E3126" s="3">
        <v>32.984999999999999</v>
      </c>
      <c r="F3126">
        <f t="shared" si="201"/>
        <v>-1.8157058556514533E-3</v>
      </c>
    </row>
    <row r="3127" spans="1:6" ht="15" thickBot="1" x14ac:dyDescent="0.35">
      <c r="A3127" s="2">
        <v>41152</v>
      </c>
      <c r="B3127" s="5">
        <f t="shared" si="198"/>
        <v>8</v>
      </c>
      <c r="C3127" s="5">
        <f t="shared" si="199"/>
        <v>31</v>
      </c>
      <c r="D3127" s="5">
        <f t="shared" si="200"/>
        <v>6</v>
      </c>
      <c r="E3127" s="3">
        <v>33.270000000000003</v>
      </c>
      <c r="F3127">
        <f t="shared" si="201"/>
        <v>8.6402910413825584E-3</v>
      </c>
    </row>
    <row r="3128" spans="1:6" ht="15" thickBot="1" x14ac:dyDescent="0.35">
      <c r="A3128" s="2">
        <v>41156</v>
      </c>
      <c r="B3128" s="5">
        <f t="shared" si="198"/>
        <v>9</v>
      </c>
      <c r="C3128" s="5">
        <f t="shared" si="199"/>
        <v>4</v>
      </c>
      <c r="D3128" s="5">
        <f t="shared" si="200"/>
        <v>3</v>
      </c>
      <c r="E3128" s="3">
        <v>33.43</v>
      </c>
      <c r="F3128">
        <f t="shared" si="201"/>
        <v>4.8091373609857706E-3</v>
      </c>
    </row>
    <row r="3129" spans="1:6" ht="15" thickBot="1" x14ac:dyDescent="0.35">
      <c r="A3129" s="2">
        <v>41157</v>
      </c>
      <c r="B3129" s="5">
        <f t="shared" si="198"/>
        <v>9</v>
      </c>
      <c r="C3129" s="5">
        <f t="shared" si="199"/>
        <v>5</v>
      </c>
      <c r="D3129" s="5">
        <f t="shared" si="200"/>
        <v>4</v>
      </c>
      <c r="E3129" s="3">
        <v>33.36</v>
      </c>
      <c r="F3129">
        <f t="shared" si="201"/>
        <v>-2.0939276099312082E-3</v>
      </c>
    </row>
    <row r="3130" spans="1:6" ht="15" thickBot="1" x14ac:dyDescent="0.35">
      <c r="A3130" s="2">
        <v>41158</v>
      </c>
      <c r="B3130" s="5">
        <f t="shared" si="198"/>
        <v>9</v>
      </c>
      <c r="C3130" s="5">
        <f t="shared" si="199"/>
        <v>6</v>
      </c>
      <c r="D3130" s="5">
        <f t="shared" si="200"/>
        <v>5</v>
      </c>
      <c r="E3130" s="3">
        <v>34.5</v>
      </c>
      <c r="F3130">
        <f t="shared" si="201"/>
        <v>3.4172661870503614E-2</v>
      </c>
    </row>
    <row r="3131" spans="1:6" ht="15" thickBot="1" x14ac:dyDescent="0.35">
      <c r="A3131" s="2">
        <v>41159</v>
      </c>
      <c r="B3131" s="5">
        <f t="shared" si="198"/>
        <v>9</v>
      </c>
      <c r="C3131" s="5">
        <f t="shared" si="199"/>
        <v>7</v>
      </c>
      <c r="D3131" s="5">
        <f t="shared" si="200"/>
        <v>6</v>
      </c>
      <c r="E3131" s="3">
        <v>34.79</v>
      </c>
      <c r="F3131">
        <f t="shared" si="201"/>
        <v>8.4057971014492514E-3</v>
      </c>
    </row>
    <row r="3132" spans="1:6" ht="15" thickBot="1" x14ac:dyDescent="0.35">
      <c r="A3132" s="2">
        <v>41162</v>
      </c>
      <c r="B3132" s="5">
        <f t="shared" si="198"/>
        <v>9</v>
      </c>
      <c r="C3132" s="5">
        <f t="shared" si="199"/>
        <v>10</v>
      </c>
      <c r="D3132" s="5">
        <f t="shared" si="200"/>
        <v>2</v>
      </c>
      <c r="E3132" s="3">
        <v>35.56</v>
      </c>
      <c r="F3132">
        <f t="shared" si="201"/>
        <v>2.2132796780684194E-2</v>
      </c>
    </row>
    <row r="3133" spans="1:6" ht="15" thickBot="1" x14ac:dyDescent="0.35">
      <c r="A3133" s="2">
        <v>41163</v>
      </c>
      <c r="B3133" s="5">
        <f t="shared" si="198"/>
        <v>9</v>
      </c>
      <c r="C3133" s="5">
        <f t="shared" si="199"/>
        <v>11</v>
      </c>
      <c r="D3133" s="5">
        <f t="shared" si="200"/>
        <v>3</v>
      </c>
      <c r="E3133" s="3">
        <v>35.04</v>
      </c>
      <c r="F3133">
        <f t="shared" si="201"/>
        <v>-1.4623172103487151E-2</v>
      </c>
    </row>
    <row r="3134" spans="1:6" ht="15" thickBot="1" x14ac:dyDescent="0.35">
      <c r="A3134" s="2">
        <v>41164</v>
      </c>
      <c r="B3134" s="5">
        <f t="shared" si="198"/>
        <v>9</v>
      </c>
      <c r="C3134" s="5">
        <f t="shared" si="199"/>
        <v>12</v>
      </c>
      <c r="D3134" s="5">
        <f t="shared" si="200"/>
        <v>4</v>
      </c>
      <c r="E3134" s="3">
        <v>35.07</v>
      </c>
      <c r="F3134">
        <f t="shared" si="201"/>
        <v>8.5616438356167631E-4</v>
      </c>
    </row>
    <row r="3135" spans="1:6" ht="15" thickBot="1" x14ac:dyDescent="0.35">
      <c r="A3135" s="2">
        <v>41165</v>
      </c>
      <c r="B3135" s="5">
        <f t="shared" si="198"/>
        <v>9</v>
      </c>
      <c r="C3135" s="5">
        <f t="shared" si="199"/>
        <v>13</v>
      </c>
      <c r="D3135" s="5">
        <f t="shared" si="200"/>
        <v>5</v>
      </c>
      <c r="E3135" s="3">
        <v>35.619999999999997</v>
      </c>
      <c r="F3135">
        <f t="shared" si="201"/>
        <v>1.5682919874536561E-2</v>
      </c>
    </row>
    <row r="3136" spans="1:6" ht="15" thickBot="1" x14ac:dyDescent="0.35">
      <c r="A3136" s="2">
        <v>41166</v>
      </c>
      <c r="B3136" s="5">
        <f t="shared" si="198"/>
        <v>9</v>
      </c>
      <c r="C3136" s="5">
        <f t="shared" si="199"/>
        <v>14</v>
      </c>
      <c r="D3136" s="5">
        <f t="shared" si="200"/>
        <v>6</v>
      </c>
      <c r="E3136" s="3">
        <v>35.53</v>
      </c>
      <c r="F3136">
        <f t="shared" si="201"/>
        <v>-2.5266704098819851E-3</v>
      </c>
    </row>
    <row r="3137" spans="1:6" ht="15" thickBot="1" x14ac:dyDescent="0.35">
      <c r="A3137" s="2">
        <v>41169</v>
      </c>
      <c r="B3137" s="5">
        <f t="shared" si="198"/>
        <v>9</v>
      </c>
      <c r="C3137" s="5">
        <f t="shared" si="199"/>
        <v>17</v>
      </c>
      <c r="D3137" s="5">
        <f t="shared" si="200"/>
        <v>2</v>
      </c>
      <c r="E3137" s="3">
        <v>35.93</v>
      </c>
      <c r="F3137">
        <f t="shared" si="201"/>
        <v>1.125809175344775E-2</v>
      </c>
    </row>
    <row r="3138" spans="1:6" ht="15" thickBot="1" x14ac:dyDescent="0.35">
      <c r="A3138" s="2">
        <v>41170</v>
      </c>
      <c r="B3138" s="5">
        <f t="shared" si="198"/>
        <v>9</v>
      </c>
      <c r="C3138" s="5">
        <f t="shared" si="199"/>
        <v>18</v>
      </c>
      <c r="D3138" s="5">
        <f t="shared" si="200"/>
        <v>3</v>
      </c>
      <c r="E3138" s="3">
        <v>35.86</v>
      </c>
      <c r="F3138">
        <f t="shared" si="201"/>
        <v>-1.9482326746451512E-3</v>
      </c>
    </row>
    <row r="3139" spans="1:6" ht="15" thickBot="1" x14ac:dyDescent="0.35">
      <c r="A3139" s="2">
        <v>41171</v>
      </c>
      <c r="B3139" s="5">
        <f t="shared" ref="B3139:B3202" si="202">MONTH(A3139)</f>
        <v>9</v>
      </c>
      <c r="C3139" s="5">
        <f t="shared" ref="C3139:C3202" si="203">DAY(A3139)</f>
        <v>19</v>
      </c>
      <c r="D3139" s="5">
        <f t="shared" ref="D3139:D3202" si="204">WEEKDAY(A3139,1)</f>
        <v>4</v>
      </c>
      <c r="E3139" s="3">
        <v>35.54</v>
      </c>
      <c r="F3139">
        <f t="shared" si="201"/>
        <v>-8.9235917456776427E-3</v>
      </c>
    </row>
    <row r="3140" spans="1:6" ht="15" thickBot="1" x14ac:dyDescent="0.35">
      <c r="A3140" s="2">
        <v>41172</v>
      </c>
      <c r="B3140" s="5">
        <f t="shared" si="202"/>
        <v>9</v>
      </c>
      <c r="C3140" s="5">
        <f t="shared" si="203"/>
        <v>20</v>
      </c>
      <c r="D3140" s="5">
        <f t="shared" si="204"/>
        <v>5</v>
      </c>
      <c r="E3140" s="3">
        <v>35.57</v>
      </c>
      <c r="F3140">
        <f t="shared" ref="F3140:F3203" si="205">(E3140-E3139)/E3139</f>
        <v>8.4411930219474216E-4</v>
      </c>
    </row>
    <row r="3141" spans="1:6" ht="15" thickBot="1" x14ac:dyDescent="0.35">
      <c r="A3141" s="2">
        <v>41173</v>
      </c>
      <c r="B3141" s="5">
        <f t="shared" si="202"/>
        <v>9</v>
      </c>
      <c r="C3141" s="5">
        <f t="shared" si="203"/>
        <v>21</v>
      </c>
      <c r="D3141" s="5">
        <f t="shared" si="204"/>
        <v>6</v>
      </c>
      <c r="E3141" s="3">
        <v>35.520000000000003</v>
      </c>
      <c r="F3141">
        <f t="shared" si="205"/>
        <v>-1.4056789429293551E-3</v>
      </c>
    </row>
    <row r="3142" spans="1:6" ht="15" thickBot="1" x14ac:dyDescent="0.35">
      <c r="A3142" s="2">
        <v>41176</v>
      </c>
      <c r="B3142" s="5">
        <f t="shared" si="202"/>
        <v>9</v>
      </c>
      <c r="C3142" s="5">
        <f t="shared" si="203"/>
        <v>24</v>
      </c>
      <c r="D3142" s="5">
        <f t="shared" si="204"/>
        <v>2</v>
      </c>
      <c r="E3142" s="3">
        <v>35.22</v>
      </c>
      <c r="F3142">
        <f t="shared" si="205"/>
        <v>-8.4459459459460644E-3</v>
      </c>
    </row>
    <row r="3143" spans="1:6" ht="15" thickBot="1" x14ac:dyDescent="0.35">
      <c r="A3143" s="2">
        <v>41177</v>
      </c>
      <c r="B3143" s="5">
        <f t="shared" si="202"/>
        <v>9</v>
      </c>
      <c r="C3143" s="5">
        <f t="shared" si="203"/>
        <v>25</v>
      </c>
      <c r="D3143" s="5">
        <f t="shared" si="204"/>
        <v>3</v>
      </c>
      <c r="E3143" s="3">
        <v>35.159999999999997</v>
      </c>
      <c r="F3143">
        <f t="shared" si="205"/>
        <v>-1.703577512776896E-3</v>
      </c>
    </row>
    <row r="3144" spans="1:6" ht="15" thickBot="1" x14ac:dyDescent="0.35">
      <c r="A3144" s="2">
        <v>41178</v>
      </c>
      <c r="B3144" s="5">
        <f t="shared" si="202"/>
        <v>9</v>
      </c>
      <c r="C3144" s="5">
        <f t="shared" si="203"/>
        <v>26</v>
      </c>
      <c r="D3144" s="5">
        <f t="shared" si="204"/>
        <v>4</v>
      </c>
      <c r="E3144" s="3">
        <v>35.07</v>
      </c>
      <c r="F3144">
        <f t="shared" si="205"/>
        <v>-2.5597269624572329E-3</v>
      </c>
    </row>
    <row r="3145" spans="1:6" ht="15" thickBot="1" x14ac:dyDescent="0.35">
      <c r="A3145" s="2">
        <v>41179</v>
      </c>
      <c r="B3145" s="5">
        <f t="shared" si="202"/>
        <v>9</v>
      </c>
      <c r="C3145" s="5">
        <f t="shared" si="203"/>
        <v>27</v>
      </c>
      <c r="D3145" s="5">
        <f t="shared" si="204"/>
        <v>5</v>
      </c>
      <c r="E3145" s="3">
        <v>35.24</v>
      </c>
      <c r="F3145">
        <f t="shared" si="205"/>
        <v>4.8474479612204647E-3</v>
      </c>
    </row>
    <row r="3146" spans="1:6" ht="15" thickBot="1" x14ac:dyDescent="0.35">
      <c r="A3146" s="2">
        <v>41180</v>
      </c>
      <c r="B3146" s="5">
        <f t="shared" si="202"/>
        <v>9</v>
      </c>
      <c r="C3146" s="5">
        <f t="shared" si="203"/>
        <v>28</v>
      </c>
      <c r="D3146" s="5">
        <f t="shared" si="204"/>
        <v>6</v>
      </c>
      <c r="E3146" s="3">
        <v>35.14</v>
      </c>
      <c r="F3146">
        <f t="shared" si="205"/>
        <v>-2.8376844494892571E-3</v>
      </c>
    </row>
    <row r="3147" spans="1:6" ht="15" thickBot="1" x14ac:dyDescent="0.35">
      <c r="A3147" s="2">
        <v>41183</v>
      </c>
      <c r="B3147" s="5">
        <f t="shared" si="202"/>
        <v>10</v>
      </c>
      <c r="C3147" s="5">
        <f t="shared" si="203"/>
        <v>1</v>
      </c>
      <c r="D3147" s="5">
        <f t="shared" si="204"/>
        <v>2</v>
      </c>
      <c r="E3147" s="3">
        <v>35.090000000000003</v>
      </c>
      <c r="F3147">
        <f t="shared" si="205"/>
        <v>-1.4228799089356049E-3</v>
      </c>
    </row>
    <row r="3148" spans="1:6" ht="15" thickBot="1" x14ac:dyDescent="0.35">
      <c r="A3148" s="2">
        <v>41184</v>
      </c>
      <c r="B3148" s="5">
        <f t="shared" si="202"/>
        <v>10</v>
      </c>
      <c r="C3148" s="5">
        <f t="shared" si="203"/>
        <v>2</v>
      </c>
      <c r="D3148" s="5">
        <f t="shared" si="204"/>
        <v>3</v>
      </c>
      <c r="E3148" s="3">
        <v>34.97</v>
      </c>
      <c r="F3148">
        <f t="shared" si="205"/>
        <v>-3.41977771444869E-3</v>
      </c>
    </row>
    <row r="3149" spans="1:6" ht="15" thickBot="1" x14ac:dyDescent="0.35">
      <c r="A3149" s="2">
        <v>41185</v>
      </c>
      <c r="B3149" s="5">
        <f t="shared" si="202"/>
        <v>10</v>
      </c>
      <c r="C3149" s="5">
        <f t="shared" si="203"/>
        <v>3</v>
      </c>
      <c r="D3149" s="5">
        <f t="shared" si="204"/>
        <v>4</v>
      </c>
      <c r="E3149" s="3">
        <v>34.75</v>
      </c>
      <c r="F3149">
        <f t="shared" si="205"/>
        <v>-6.2911066628538424E-3</v>
      </c>
    </row>
    <row r="3150" spans="1:6" ht="15" thickBot="1" x14ac:dyDescent="0.35">
      <c r="A3150" s="2">
        <v>41186</v>
      </c>
      <c r="B3150" s="5">
        <f t="shared" si="202"/>
        <v>10</v>
      </c>
      <c r="C3150" s="5">
        <f t="shared" si="203"/>
        <v>4</v>
      </c>
      <c r="D3150" s="5">
        <f t="shared" si="204"/>
        <v>5</v>
      </c>
      <c r="E3150" s="3">
        <v>34.770000000000003</v>
      </c>
      <c r="F3150">
        <f t="shared" si="205"/>
        <v>5.7553956834541372E-4</v>
      </c>
    </row>
    <row r="3151" spans="1:6" ht="15" thickBot="1" x14ac:dyDescent="0.35">
      <c r="A3151" s="2">
        <v>41187</v>
      </c>
      <c r="B3151" s="5">
        <f t="shared" si="202"/>
        <v>10</v>
      </c>
      <c r="C3151" s="5">
        <f t="shared" si="203"/>
        <v>5</v>
      </c>
      <c r="D3151" s="5">
        <f t="shared" si="204"/>
        <v>6</v>
      </c>
      <c r="E3151" s="3">
        <v>34.9</v>
      </c>
      <c r="F3151">
        <f t="shared" si="205"/>
        <v>3.7388553350588276E-3</v>
      </c>
    </row>
    <row r="3152" spans="1:6" ht="15" thickBot="1" x14ac:dyDescent="0.35">
      <c r="A3152" s="2">
        <v>41190</v>
      </c>
      <c r="B3152" s="5">
        <f t="shared" si="202"/>
        <v>10</v>
      </c>
      <c r="C3152" s="5">
        <f t="shared" si="203"/>
        <v>8</v>
      </c>
      <c r="D3152" s="5">
        <f t="shared" si="204"/>
        <v>2</v>
      </c>
      <c r="E3152" s="3">
        <v>34.79</v>
      </c>
      <c r="F3152">
        <f t="shared" si="205"/>
        <v>-3.151862464183365E-3</v>
      </c>
    </row>
    <row r="3153" spans="1:6" ht="15" thickBot="1" x14ac:dyDescent="0.35">
      <c r="A3153" s="2">
        <v>41191</v>
      </c>
      <c r="B3153" s="5">
        <f t="shared" si="202"/>
        <v>10</v>
      </c>
      <c r="C3153" s="5">
        <f t="shared" si="203"/>
        <v>9</v>
      </c>
      <c r="D3153" s="5">
        <f t="shared" si="204"/>
        <v>3</v>
      </c>
      <c r="E3153" s="3">
        <v>34.619999999999997</v>
      </c>
      <c r="F3153">
        <f t="shared" si="205"/>
        <v>-4.8864616269043322E-3</v>
      </c>
    </row>
    <row r="3154" spans="1:6" ht="15" thickBot="1" x14ac:dyDescent="0.35">
      <c r="A3154" s="2">
        <v>41192</v>
      </c>
      <c r="B3154" s="5">
        <f t="shared" si="202"/>
        <v>10</v>
      </c>
      <c r="C3154" s="5">
        <f t="shared" si="203"/>
        <v>10</v>
      </c>
      <c r="D3154" s="5">
        <f t="shared" si="204"/>
        <v>4</v>
      </c>
      <c r="E3154" s="3">
        <v>33.869999999999997</v>
      </c>
      <c r="F3154">
        <f t="shared" si="205"/>
        <v>-2.1663778162911613E-2</v>
      </c>
    </row>
    <row r="3155" spans="1:6" ht="15" thickBot="1" x14ac:dyDescent="0.35">
      <c r="A3155" s="2">
        <v>41193</v>
      </c>
      <c r="B3155" s="5">
        <f t="shared" si="202"/>
        <v>10</v>
      </c>
      <c r="C3155" s="5">
        <f t="shared" si="203"/>
        <v>11</v>
      </c>
      <c r="D3155" s="5">
        <f t="shared" si="204"/>
        <v>5</v>
      </c>
      <c r="E3155" s="3">
        <v>33.83</v>
      </c>
      <c r="F3155">
        <f t="shared" si="205"/>
        <v>-1.1809861234130248E-3</v>
      </c>
    </row>
    <row r="3156" spans="1:6" ht="15" thickBot="1" x14ac:dyDescent="0.35">
      <c r="A3156" s="2">
        <v>41194</v>
      </c>
      <c r="B3156" s="5">
        <f t="shared" si="202"/>
        <v>10</v>
      </c>
      <c r="C3156" s="5">
        <f t="shared" si="203"/>
        <v>12</v>
      </c>
      <c r="D3156" s="5">
        <f t="shared" si="204"/>
        <v>6</v>
      </c>
      <c r="E3156" s="3">
        <v>33.76</v>
      </c>
      <c r="F3156">
        <f t="shared" si="205"/>
        <v>-2.0691693762932392E-3</v>
      </c>
    </row>
    <row r="3157" spans="1:6" ht="15" thickBot="1" x14ac:dyDescent="0.35">
      <c r="A3157" s="2">
        <v>41197</v>
      </c>
      <c r="B3157" s="5">
        <f t="shared" si="202"/>
        <v>10</v>
      </c>
      <c r="C3157" s="5">
        <f t="shared" si="203"/>
        <v>15</v>
      </c>
      <c r="D3157" s="5">
        <f t="shared" si="204"/>
        <v>2</v>
      </c>
      <c r="E3157" s="3">
        <v>33.85</v>
      </c>
      <c r="F3157">
        <f t="shared" si="205"/>
        <v>2.6658767772512861E-3</v>
      </c>
    </row>
    <row r="3158" spans="1:6" ht="15" thickBot="1" x14ac:dyDescent="0.35">
      <c r="A3158" s="2">
        <v>41198</v>
      </c>
      <c r="B3158" s="5">
        <f t="shared" si="202"/>
        <v>10</v>
      </c>
      <c r="C3158" s="5">
        <f t="shared" si="203"/>
        <v>16</v>
      </c>
      <c r="D3158" s="5">
        <f t="shared" si="204"/>
        <v>3</v>
      </c>
      <c r="E3158" s="3">
        <v>33.93</v>
      </c>
      <c r="F3158">
        <f t="shared" si="205"/>
        <v>2.3633677991136866E-3</v>
      </c>
    </row>
    <row r="3159" spans="1:6" ht="15" thickBot="1" x14ac:dyDescent="0.35">
      <c r="A3159" s="2">
        <v>41199</v>
      </c>
      <c r="B3159" s="5">
        <f t="shared" si="202"/>
        <v>10</v>
      </c>
      <c r="C3159" s="5">
        <f t="shared" si="203"/>
        <v>17</v>
      </c>
      <c r="D3159" s="5">
        <f t="shared" si="204"/>
        <v>4</v>
      </c>
      <c r="E3159" s="3">
        <v>34.22</v>
      </c>
      <c r="F3159">
        <f t="shared" si="205"/>
        <v>8.5470085470085218E-3</v>
      </c>
    </row>
    <row r="3160" spans="1:6" ht="15" thickBot="1" x14ac:dyDescent="0.35">
      <c r="A3160" s="2">
        <v>41200</v>
      </c>
      <c r="B3160" s="5">
        <f t="shared" si="202"/>
        <v>10</v>
      </c>
      <c r="C3160" s="5">
        <f t="shared" si="203"/>
        <v>18</v>
      </c>
      <c r="D3160" s="5">
        <f t="shared" si="204"/>
        <v>5</v>
      </c>
      <c r="E3160" s="3">
        <v>33.630000000000003</v>
      </c>
      <c r="F3160">
        <f t="shared" si="205"/>
        <v>-1.724137931034472E-2</v>
      </c>
    </row>
    <row r="3161" spans="1:6" ht="15" thickBot="1" x14ac:dyDescent="0.35">
      <c r="A3161" s="2">
        <v>41201</v>
      </c>
      <c r="B3161" s="5">
        <f t="shared" si="202"/>
        <v>10</v>
      </c>
      <c r="C3161" s="5">
        <f t="shared" si="203"/>
        <v>19</v>
      </c>
      <c r="D3161" s="5">
        <f t="shared" si="204"/>
        <v>6</v>
      </c>
      <c r="E3161" s="3">
        <v>33.229999999999997</v>
      </c>
      <c r="F3161">
        <f t="shared" si="205"/>
        <v>-1.1894142134998681E-2</v>
      </c>
    </row>
    <row r="3162" spans="1:6" ht="15" thickBot="1" x14ac:dyDescent="0.35">
      <c r="A3162" s="2">
        <v>41204</v>
      </c>
      <c r="B3162" s="5">
        <f t="shared" si="202"/>
        <v>10</v>
      </c>
      <c r="C3162" s="5">
        <f t="shared" si="203"/>
        <v>22</v>
      </c>
      <c r="D3162" s="5">
        <f t="shared" si="204"/>
        <v>2</v>
      </c>
      <c r="E3162" s="3">
        <v>33.479999999999997</v>
      </c>
      <c r="F3162">
        <f t="shared" si="205"/>
        <v>7.5233222991272957E-3</v>
      </c>
    </row>
    <row r="3163" spans="1:6" ht="15" thickBot="1" x14ac:dyDescent="0.35">
      <c r="A3163" s="2">
        <v>41205</v>
      </c>
      <c r="B3163" s="5">
        <f t="shared" si="202"/>
        <v>10</v>
      </c>
      <c r="C3163" s="5">
        <f t="shared" si="203"/>
        <v>23</v>
      </c>
      <c r="D3163" s="5">
        <f t="shared" si="204"/>
        <v>3</v>
      </c>
      <c r="E3163" s="3">
        <v>33.47</v>
      </c>
      <c r="F3163">
        <f t="shared" si="205"/>
        <v>-2.9868578255669092E-4</v>
      </c>
    </row>
    <row r="3164" spans="1:6" ht="15" thickBot="1" x14ac:dyDescent="0.35">
      <c r="A3164" s="2">
        <v>41206</v>
      </c>
      <c r="B3164" s="5">
        <f t="shared" si="202"/>
        <v>10</v>
      </c>
      <c r="C3164" s="5">
        <f t="shared" si="203"/>
        <v>24</v>
      </c>
      <c r="D3164" s="5">
        <f t="shared" si="204"/>
        <v>4</v>
      </c>
      <c r="E3164" s="3">
        <v>33.619999999999997</v>
      </c>
      <c r="F3164">
        <f t="shared" si="205"/>
        <v>4.4816253361218581E-3</v>
      </c>
    </row>
    <row r="3165" spans="1:6" ht="15" thickBot="1" x14ac:dyDescent="0.35">
      <c r="A3165" s="2">
        <v>41207</v>
      </c>
      <c r="B3165" s="5">
        <f t="shared" si="202"/>
        <v>10</v>
      </c>
      <c r="C3165" s="5">
        <f t="shared" si="203"/>
        <v>25</v>
      </c>
      <c r="D3165" s="5">
        <f t="shared" si="204"/>
        <v>5</v>
      </c>
      <c r="E3165" s="3">
        <v>29.99</v>
      </c>
      <c r="F3165">
        <f t="shared" si="205"/>
        <v>-0.10797144556811419</v>
      </c>
    </row>
    <row r="3166" spans="1:6" ht="15" thickBot="1" x14ac:dyDescent="0.35">
      <c r="A3166" s="2">
        <v>41208</v>
      </c>
      <c r="B3166" s="5">
        <f t="shared" si="202"/>
        <v>10</v>
      </c>
      <c r="C3166" s="5">
        <f t="shared" si="203"/>
        <v>26</v>
      </c>
      <c r="D3166" s="5">
        <f t="shared" si="204"/>
        <v>6</v>
      </c>
      <c r="E3166" s="3">
        <v>29.17</v>
      </c>
      <c r="F3166">
        <f t="shared" si="205"/>
        <v>-2.7342447482494057E-2</v>
      </c>
    </row>
    <row r="3167" spans="1:6" ht="15" thickBot="1" x14ac:dyDescent="0.35">
      <c r="A3167" s="2">
        <v>41213</v>
      </c>
      <c r="B3167" s="5">
        <f t="shared" si="202"/>
        <v>10</v>
      </c>
      <c r="C3167" s="5">
        <f t="shared" si="203"/>
        <v>31</v>
      </c>
      <c r="D3167" s="5">
        <f t="shared" si="204"/>
        <v>4</v>
      </c>
      <c r="E3167" s="3">
        <v>29.8</v>
      </c>
      <c r="F3167">
        <f t="shared" si="205"/>
        <v>2.1597531710661602E-2</v>
      </c>
    </row>
    <row r="3168" spans="1:6" ht="15" thickBot="1" x14ac:dyDescent="0.35">
      <c r="A3168" s="2">
        <v>41214</v>
      </c>
      <c r="B3168" s="5">
        <f t="shared" si="202"/>
        <v>11</v>
      </c>
      <c r="C3168" s="5">
        <f t="shared" si="203"/>
        <v>1</v>
      </c>
      <c r="D3168" s="5">
        <f t="shared" si="204"/>
        <v>5</v>
      </c>
      <c r="E3168" s="3">
        <v>30.18</v>
      </c>
      <c r="F3168">
        <f t="shared" si="205"/>
        <v>1.275167785234896E-2</v>
      </c>
    </row>
    <row r="3169" spans="1:6" ht="15" thickBot="1" x14ac:dyDescent="0.35">
      <c r="A3169" s="2">
        <v>41215</v>
      </c>
      <c r="B3169" s="5">
        <f t="shared" si="202"/>
        <v>11</v>
      </c>
      <c r="C3169" s="5">
        <f t="shared" si="203"/>
        <v>2</v>
      </c>
      <c r="D3169" s="5">
        <f t="shared" si="204"/>
        <v>6</v>
      </c>
      <c r="E3169" s="3">
        <v>30.67</v>
      </c>
      <c r="F3169">
        <f t="shared" si="205"/>
        <v>1.6235917826375148E-2</v>
      </c>
    </row>
    <row r="3170" spans="1:6" ht="15" thickBot="1" x14ac:dyDescent="0.35">
      <c r="A3170" s="2">
        <v>41218</v>
      </c>
      <c r="B3170" s="5">
        <f t="shared" si="202"/>
        <v>11</v>
      </c>
      <c r="C3170" s="5">
        <f t="shared" si="203"/>
        <v>5</v>
      </c>
      <c r="D3170" s="5">
        <f t="shared" si="204"/>
        <v>2</v>
      </c>
      <c r="E3170" s="3">
        <v>31.14</v>
      </c>
      <c r="F3170">
        <f t="shared" si="205"/>
        <v>1.5324421258558815E-2</v>
      </c>
    </row>
    <row r="3171" spans="1:6" ht="15" thickBot="1" x14ac:dyDescent="0.35">
      <c r="A3171" s="2">
        <v>41219</v>
      </c>
      <c r="B3171" s="5">
        <f t="shared" si="202"/>
        <v>11</v>
      </c>
      <c r="C3171" s="5">
        <f t="shared" si="203"/>
        <v>6</v>
      </c>
      <c r="D3171" s="5">
        <f t="shared" si="204"/>
        <v>3</v>
      </c>
      <c r="E3171" s="3">
        <v>31.03</v>
      </c>
      <c r="F3171">
        <f t="shared" si="205"/>
        <v>-3.5324341682723003E-3</v>
      </c>
    </row>
    <row r="3172" spans="1:6" ht="15" thickBot="1" x14ac:dyDescent="0.35">
      <c r="A3172" s="2">
        <v>41220</v>
      </c>
      <c r="B3172" s="5">
        <f t="shared" si="202"/>
        <v>11</v>
      </c>
      <c r="C3172" s="5">
        <f t="shared" si="203"/>
        <v>7</v>
      </c>
      <c r="D3172" s="5">
        <f t="shared" si="204"/>
        <v>4</v>
      </c>
      <c r="E3172" s="3">
        <v>29.99</v>
      </c>
      <c r="F3172">
        <f t="shared" si="205"/>
        <v>-3.3515952304221809E-2</v>
      </c>
    </row>
    <row r="3173" spans="1:6" ht="15" thickBot="1" x14ac:dyDescent="0.35">
      <c r="A3173" s="2">
        <v>41221</v>
      </c>
      <c r="B3173" s="5">
        <f t="shared" si="202"/>
        <v>11</v>
      </c>
      <c r="C3173" s="5">
        <f t="shared" si="203"/>
        <v>8</v>
      </c>
      <c r="D3173" s="5">
        <f t="shared" si="204"/>
        <v>5</v>
      </c>
      <c r="E3173" s="3">
        <v>29.78</v>
      </c>
      <c r="F3173">
        <f t="shared" si="205"/>
        <v>-7.0023341113703667E-3</v>
      </c>
    </row>
    <row r="3174" spans="1:6" ht="15" thickBot="1" x14ac:dyDescent="0.35">
      <c r="A3174" s="2">
        <v>41222</v>
      </c>
      <c r="B3174" s="5">
        <f t="shared" si="202"/>
        <v>11</v>
      </c>
      <c r="C3174" s="5">
        <f t="shared" si="203"/>
        <v>9</v>
      </c>
      <c r="D3174" s="5">
        <f t="shared" si="204"/>
        <v>6</v>
      </c>
      <c r="E3174" s="3">
        <v>29.91</v>
      </c>
      <c r="F3174">
        <f t="shared" si="205"/>
        <v>4.3653458697111821E-3</v>
      </c>
    </row>
    <row r="3175" spans="1:6" ht="15" thickBot="1" x14ac:dyDescent="0.35">
      <c r="A3175" s="2">
        <v>41225</v>
      </c>
      <c r="B3175" s="5">
        <f t="shared" si="202"/>
        <v>11</v>
      </c>
      <c r="C3175" s="5">
        <f t="shared" si="203"/>
        <v>12</v>
      </c>
      <c r="D3175" s="5">
        <f t="shared" si="204"/>
        <v>2</v>
      </c>
      <c r="E3175" s="3">
        <v>29.97</v>
      </c>
      <c r="F3175">
        <f t="shared" si="205"/>
        <v>2.0060180541624445E-3</v>
      </c>
    </row>
    <row r="3176" spans="1:6" ht="15" thickBot="1" x14ac:dyDescent="0.35">
      <c r="A3176" s="2">
        <v>41226</v>
      </c>
      <c r="B3176" s="5">
        <f t="shared" si="202"/>
        <v>11</v>
      </c>
      <c r="C3176" s="5">
        <f t="shared" si="203"/>
        <v>13</v>
      </c>
      <c r="D3176" s="5">
        <f t="shared" si="204"/>
        <v>3</v>
      </c>
      <c r="E3176" s="3">
        <v>29.64</v>
      </c>
      <c r="F3176">
        <f t="shared" si="205"/>
        <v>-1.1011011011010954E-2</v>
      </c>
    </row>
    <row r="3177" spans="1:6" ht="15" thickBot="1" x14ac:dyDescent="0.35">
      <c r="A3177" s="2">
        <v>41227</v>
      </c>
      <c r="B3177" s="5">
        <f t="shared" si="202"/>
        <v>11</v>
      </c>
      <c r="C3177" s="5">
        <f t="shared" si="203"/>
        <v>14</v>
      </c>
      <c r="D3177" s="5">
        <f t="shared" si="204"/>
        <v>4</v>
      </c>
      <c r="E3177" s="3">
        <v>29.29</v>
      </c>
      <c r="F3177">
        <f t="shared" si="205"/>
        <v>-1.1808367071525014E-2</v>
      </c>
    </row>
    <row r="3178" spans="1:6" ht="15" thickBot="1" x14ac:dyDescent="0.35">
      <c r="A3178" s="2">
        <v>41228</v>
      </c>
      <c r="B3178" s="5">
        <f t="shared" si="202"/>
        <v>11</v>
      </c>
      <c r="C3178" s="5">
        <f t="shared" si="203"/>
        <v>15</v>
      </c>
      <c r="D3178" s="5">
        <f t="shared" si="204"/>
        <v>5</v>
      </c>
      <c r="E3178" s="3">
        <v>29.04</v>
      </c>
      <c r="F3178">
        <f t="shared" si="205"/>
        <v>-8.5353362922499145E-3</v>
      </c>
    </row>
    <row r="3179" spans="1:6" ht="15" thickBot="1" x14ac:dyDescent="0.35">
      <c r="A3179" s="2">
        <v>41229</v>
      </c>
      <c r="B3179" s="5">
        <f t="shared" si="202"/>
        <v>11</v>
      </c>
      <c r="C3179" s="5">
        <f t="shared" si="203"/>
        <v>16</v>
      </c>
      <c r="D3179" s="5">
        <f t="shared" si="204"/>
        <v>6</v>
      </c>
      <c r="E3179" s="3">
        <v>29.28</v>
      </c>
      <c r="F3179">
        <f t="shared" si="205"/>
        <v>8.264462809917425E-3</v>
      </c>
    </row>
    <row r="3180" spans="1:6" ht="15" thickBot="1" x14ac:dyDescent="0.35">
      <c r="A3180" s="2">
        <v>41232</v>
      </c>
      <c r="B3180" s="5">
        <f t="shared" si="202"/>
        <v>11</v>
      </c>
      <c r="C3180" s="5">
        <f t="shared" si="203"/>
        <v>19</v>
      </c>
      <c r="D3180" s="5">
        <f t="shared" si="204"/>
        <v>2</v>
      </c>
      <c r="E3180" s="3">
        <v>30.13</v>
      </c>
      <c r="F3180">
        <f t="shared" si="205"/>
        <v>2.9030054644808668E-2</v>
      </c>
    </row>
    <row r="3181" spans="1:6" ht="15" thickBot="1" x14ac:dyDescent="0.35">
      <c r="A3181" s="2">
        <v>41233</v>
      </c>
      <c r="B3181" s="5">
        <f t="shared" si="202"/>
        <v>11</v>
      </c>
      <c r="C3181" s="5">
        <f t="shared" si="203"/>
        <v>20</v>
      </c>
      <c r="D3181" s="5">
        <f t="shared" si="204"/>
        <v>3</v>
      </c>
      <c r="E3181" s="3">
        <v>30.41</v>
      </c>
      <c r="F3181">
        <f t="shared" si="205"/>
        <v>9.2930633919681756E-3</v>
      </c>
    </row>
    <row r="3182" spans="1:6" ht="15" thickBot="1" x14ac:dyDescent="0.35">
      <c r="A3182" s="2">
        <v>41234</v>
      </c>
      <c r="B3182" s="5">
        <f t="shared" si="202"/>
        <v>11</v>
      </c>
      <c r="C3182" s="5">
        <f t="shared" si="203"/>
        <v>21</v>
      </c>
      <c r="D3182" s="5">
        <f t="shared" si="204"/>
        <v>4</v>
      </c>
      <c r="E3182" s="3">
        <v>30.7</v>
      </c>
      <c r="F3182">
        <f t="shared" si="205"/>
        <v>9.5363367313383469E-3</v>
      </c>
    </row>
    <row r="3183" spans="1:6" ht="15" thickBot="1" x14ac:dyDescent="0.35">
      <c r="A3183" s="2">
        <v>41236</v>
      </c>
      <c r="B3183" s="5">
        <f t="shared" si="202"/>
        <v>11</v>
      </c>
      <c r="C3183" s="5">
        <f t="shared" si="203"/>
        <v>23</v>
      </c>
      <c r="D3183" s="5">
        <f t="shared" si="204"/>
        <v>6</v>
      </c>
      <c r="E3183" s="3">
        <v>31.28</v>
      </c>
      <c r="F3183">
        <f t="shared" si="205"/>
        <v>1.8892508143322537E-2</v>
      </c>
    </row>
    <row r="3184" spans="1:6" ht="15" thickBot="1" x14ac:dyDescent="0.35">
      <c r="A3184" s="2">
        <v>41239</v>
      </c>
      <c r="B3184" s="5">
        <f t="shared" si="202"/>
        <v>11</v>
      </c>
      <c r="C3184" s="5">
        <f t="shared" si="203"/>
        <v>26</v>
      </c>
      <c r="D3184" s="5">
        <f t="shared" si="204"/>
        <v>2</v>
      </c>
      <c r="E3184" s="3">
        <v>31.77</v>
      </c>
      <c r="F3184">
        <f t="shared" si="205"/>
        <v>1.5664961636828595E-2</v>
      </c>
    </row>
    <row r="3185" spans="1:6" ht="15" thickBot="1" x14ac:dyDescent="0.35">
      <c r="A3185" s="2">
        <v>41240</v>
      </c>
      <c r="B3185" s="5">
        <f t="shared" si="202"/>
        <v>11</v>
      </c>
      <c r="C3185" s="5">
        <f t="shared" si="203"/>
        <v>27</v>
      </c>
      <c r="D3185" s="5">
        <f t="shared" si="204"/>
        <v>3</v>
      </c>
      <c r="E3185" s="3">
        <v>31.63</v>
      </c>
      <c r="F3185">
        <f t="shared" si="205"/>
        <v>-4.406672961913773E-3</v>
      </c>
    </row>
    <row r="3186" spans="1:6" ht="15" thickBot="1" x14ac:dyDescent="0.35">
      <c r="A3186" s="2">
        <v>41241</v>
      </c>
      <c r="B3186" s="5">
        <f t="shared" si="202"/>
        <v>11</v>
      </c>
      <c r="C3186" s="5">
        <f t="shared" si="203"/>
        <v>28</v>
      </c>
      <c r="D3186" s="5">
        <f t="shared" si="204"/>
        <v>4</v>
      </c>
      <c r="E3186" s="3">
        <v>31.78</v>
      </c>
      <c r="F3186">
        <f t="shared" si="205"/>
        <v>4.7423332279482181E-3</v>
      </c>
    </row>
    <row r="3187" spans="1:6" ht="15" thickBot="1" x14ac:dyDescent="0.35">
      <c r="A3187" s="2">
        <v>41242</v>
      </c>
      <c r="B3187" s="5">
        <f t="shared" si="202"/>
        <v>11</v>
      </c>
      <c r="C3187" s="5">
        <f t="shared" si="203"/>
        <v>29</v>
      </c>
      <c r="D3187" s="5">
        <f t="shared" si="204"/>
        <v>5</v>
      </c>
      <c r="E3187" s="3">
        <v>32.57</v>
      </c>
      <c r="F3187">
        <f t="shared" si="205"/>
        <v>2.4858401510383862E-2</v>
      </c>
    </row>
    <row r="3188" spans="1:6" ht="15" thickBot="1" x14ac:dyDescent="0.35">
      <c r="A3188" s="2">
        <v>41243</v>
      </c>
      <c r="B3188" s="5">
        <f t="shared" si="202"/>
        <v>11</v>
      </c>
      <c r="C3188" s="5">
        <f t="shared" si="203"/>
        <v>30</v>
      </c>
      <c r="D3188" s="5">
        <f t="shared" si="204"/>
        <v>6</v>
      </c>
      <c r="E3188" s="3">
        <v>32.619999999999997</v>
      </c>
      <c r="F3188">
        <f t="shared" si="205"/>
        <v>1.5351550506600294E-3</v>
      </c>
    </row>
    <row r="3189" spans="1:6" ht="15" thickBot="1" x14ac:dyDescent="0.35">
      <c r="A3189" s="2">
        <v>41246</v>
      </c>
      <c r="B3189" s="5">
        <f t="shared" si="202"/>
        <v>12</v>
      </c>
      <c r="C3189" s="5">
        <f t="shared" si="203"/>
        <v>3</v>
      </c>
      <c r="D3189" s="5">
        <f t="shared" si="204"/>
        <v>2</v>
      </c>
      <c r="E3189" s="3">
        <v>32.64</v>
      </c>
      <c r="F3189">
        <f t="shared" si="205"/>
        <v>6.1312078479470046E-4</v>
      </c>
    </row>
    <row r="3190" spans="1:6" ht="15" thickBot="1" x14ac:dyDescent="0.35">
      <c r="A3190" s="2">
        <v>41247</v>
      </c>
      <c r="B3190" s="5">
        <f t="shared" si="202"/>
        <v>12</v>
      </c>
      <c r="C3190" s="5">
        <f t="shared" si="203"/>
        <v>4</v>
      </c>
      <c r="D3190" s="5">
        <f t="shared" si="204"/>
        <v>3</v>
      </c>
      <c r="E3190" s="3">
        <v>33.020000000000003</v>
      </c>
      <c r="F3190">
        <f t="shared" si="205"/>
        <v>1.1642156862745176E-2</v>
      </c>
    </row>
    <row r="3191" spans="1:6" ht="15" thickBot="1" x14ac:dyDescent="0.35">
      <c r="A3191" s="2">
        <v>41248</v>
      </c>
      <c r="B3191" s="5">
        <f t="shared" si="202"/>
        <v>12</v>
      </c>
      <c r="C3191" s="5">
        <f t="shared" si="203"/>
        <v>5</v>
      </c>
      <c r="D3191" s="5">
        <f t="shared" si="204"/>
        <v>4</v>
      </c>
      <c r="E3191" s="3">
        <v>33.020000000000003</v>
      </c>
      <c r="F3191">
        <f t="shared" si="205"/>
        <v>0</v>
      </c>
    </row>
    <row r="3192" spans="1:6" ht="15" thickBot="1" x14ac:dyDescent="0.35">
      <c r="A3192" s="2">
        <v>41249</v>
      </c>
      <c r="B3192" s="5">
        <f t="shared" si="202"/>
        <v>12</v>
      </c>
      <c r="C3192" s="5">
        <f t="shared" si="203"/>
        <v>6</v>
      </c>
      <c r="D3192" s="5">
        <f t="shared" si="204"/>
        <v>5</v>
      </c>
      <c r="E3192" s="3">
        <v>32.89</v>
      </c>
      <c r="F3192">
        <f t="shared" si="205"/>
        <v>-3.9370078740158252E-3</v>
      </c>
    </row>
    <row r="3193" spans="1:6" ht="15" thickBot="1" x14ac:dyDescent="0.35">
      <c r="A3193" s="2">
        <v>41250</v>
      </c>
      <c r="B3193" s="5">
        <f t="shared" si="202"/>
        <v>12</v>
      </c>
      <c r="C3193" s="5">
        <f t="shared" si="203"/>
        <v>7</v>
      </c>
      <c r="D3193" s="5">
        <f t="shared" si="204"/>
        <v>6</v>
      </c>
      <c r="E3193" s="3">
        <v>33.5</v>
      </c>
      <c r="F3193">
        <f t="shared" si="205"/>
        <v>1.8546670720583747E-2</v>
      </c>
    </row>
    <row r="3194" spans="1:6" ht="15" thickBot="1" x14ac:dyDescent="0.35">
      <c r="A3194" s="2">
        <v>41253</v>
      </c>
      <c r="B3194" s="5">
        <f t="shared" si="202"/>
        <v>12</v>
      </c>
      <c r="C3194" s="5">
        <f t="shared" si="203"/>
        <v>10</v>
      </c>
      <c r="D3194" s="5">
        <f t="shared" si="204"/>
        <v>2</v>
      </c>
      <c r="E3194" s="3">
        <v>33.89</v>
      </c>
      <c r="F3194">
        <f t="shared" si="205"/>
        <v>1.1641791044776136E-2</v>
      </c>
    </row>
    <row r="3195" spans="1:6" ht="15" thickBot="1" x14ac:dyDescent="0.35">
      <c r="A3195" s="2">
        <v>41254</v>
      </c>
      <c r="B3195" s="5">
        <f t="shared" si="202"/>
        <v>12</v>
      </c>
      <c r="C3195" s="5">
        <f t="shared" si="203"/>
        <v>11</v>
      </c>
      <c r="D3195" s="5">
        <f t="shared" si="204"/>
        <v>3</v>
      </c>
      <c r="E3195" s="3">
        <v>34.76</v>
      </c>
      <c r="F3195">
        <f t="shared" si="205"/>
        <v>2.5671289465919074E-2</v>
      </c>
    </row>
    <row r="3196" spans="1:6" ht="15" thickBot="1" x14ac:dyDescent="0.35">
      <c r="A3196" s="2">
        <v>41255</v>
      </c>
      <c r="B3196" s="5">
        <f t="shared" si="202"/>
        <v>12</v>
      </c>
      <c r="C3196" s="5">
        <f t="shared" si="203"/>
        <v>12</v>
      </c>
      <c r="D3196" s="5">
        <f t="shared" si="204"/>
        <v>4</v>
      </c>
      <c r="E3196" s="3">
        <v>33.9</v>
      </c>
      <c r="F3196">
        <f t="shared" si="205"/>
        <v>-2.4741081703107005E-2</v>
      </c>
    </row>
    <row r="3197" spans="1:6" ht="15" thickBot="1" x14ac:dyDescent="0.35">
      <c r="A3197" s="2">
        <v>41256</v>
      </c>
      <c r="B3197" s="5">
        <f t="shared" si="202"/>
        <v>12</v>
      </c>
      <c r="C3197" s="5">
        <f t="shared" si="203"/>
        <v>13</v>
      </c>
      <c r="D3197" s="5">
        <f t="shared" si="204"/>
        <v>5</v>
      </c>
      <c r="E3197" s="3">
        <v>33.92</v>
      </c>
      <c r="F3197">
        <f t="shared" si="205"/>
        <v>5.8997050147501851E-4</v>
      </c>
    </row>
    <row r="3198" spans="1:6" ht="15" thickBot="1" x14ac:dyDescent="0.35">
      <c r="A3198" s="2">
        <v>41257</v>
      </c>
      <c r="B3198" s="5">
        <f t="shared" si="202"/>
        <v>12</v>
      </c>
      <c r="C3198" s="5">
        <f t="shared" si="203"/>
        <v>14</v>
      </c>
      <c r="D3198" s="5">
        <f t="shared" si="204"/>
        <v>6</v>
      </c>
      <c r="E3198" s="3">
        <v>34.063099999999999</v>
      </c>
      <c r="F3198">
        <f t="shared" si="205"/>
        <v>4.2187499999999083E-3</v>
      </c>
    </row>
    <row r="3199" spans="1:6" ht="15" thickBot="1" x14ac:dyDescent="0.35">
      <c r="A3199" s="2">
        <v>41260</v>
      </c>
      <c r="B3199" s="5">
        <f t="shared" si="202"/>
        <v>12</v>
      </c>
      <c r="C3199" s="5">
        <f t="shared" si="203"/>
        <v>17</v>
      </c>
      <c r="D3199" s="5">
        <f t="shared" si="204"/>
        <v>2</v>
      </c>
      <c r="E3199" s="3">
        <v>34.57</v>
      </c>
      <c r="F3199">
        <f t="shared" si="205"/>
        <v>1.4881205762247173E-2</v>
      </c>
    </row>
    <row r="3200" spans="1:6" ht="15" thickBot="1" x14ac:dyDescent="0.35">
      <c r="A3200" s="2">
        <v>41261</v>
      </c>
      <c r="B3200" s="5">
        <f t="shared" si="202"/>
        <v>12</v>
      </c>
      <c r="C3200" s="5">
        <f t="shared" si="203"/>
        <v>18</v>
      </c>
      <c r="D3200" s="5">
        <f t="shared" si="204"/>
        <v>3</v>
      </c>
      <c r="E3200" s="3">
        <v>34.659999999999997</v>
      </c>
      <c r="F3200">
        <f t="shared" si="205"/>
        <v>2.6034133641884959E-3</v>
      </c>
    </row>
    <row r="3201" spans="1:6" ht="15" thickBot="1" x14ac:dyDescent="0.35">
      <c r="A3201" s="2">
        <v>41262</v>
      </c>
      <c r="B3201" s="5">
        <f t="shared" si="202"/>
        <v>12</v>
      </c>
      <c r="C3201" s="5">
        <f t="shared" si="203"/>
        <v>19</v>
      </c>
      <c r="D3201" s="5">
        <f t="shared" si="204"/>
        <v>4</v>
      </c>
      <c r="E3201" s="3">
        <v>34.549999999999997</v>
      </c>
      <c r="F3201">
        <f t="shared" si="205"/>
        <v>-3.1736872475475893E-3</v>
      </c>
    </row>
    <row r="3202" spans="1:6" ht="15" thickBot="1" x14ac:dyDescent="0.35">
      <c r="A3202" s="2">
        <v>41263</v>
      </c>
      <c r="B3202" s="5">
        <f t="shared" si="202"/>
        <v>12</v>
      </c>
      <c r="C3202" s="5">
        <f t="shared" si="203"/>
        <v>20</v>
      </c>
      <c r="D3202" s="5">
        <f t="shared" si="204"/>
        <v>5</v>
      </c>
      <c r="E3202" s="3">
        <v>35.200000000000003</v>
      </c>
      <c r="F3202">
        <f t="shared" si="205"/>
        <v>1.8813314037626795E-2</v>
      </c>
    </row>
    <row r="3203" spans="1:6" ht="15" thickBot="1" x14ac:dyDescent="0.35">
      <c r="A3203" s="2">
        <v>41264</v>
      </c>
      <c r="B3203" s="5">
        <f t="shared" ref="B3203:B3266" si="206">MONTH(A3203)</f>
        <v>12</v>
      </c>
      <c r="C3203" s="5">
        <f t="shared" ref="C3203:C3266" si="207">DAY(A3203)</f>
        <v>21</v>
      </c>
      <c r="D3203" s="5">
        <f t="shared" ref="D3203:D3266" si="208">WEEKDAY(A3203,1)</f>
        <v>6</v>
      </c>
      <c r="E3203" s="3">
        <v>34.81</v>
      </c>
      <c r="F3203">
        <f t="shared" si="205"/>
        <v>-1.107954545454547E-2</v>
      </c>
    </row>
    <row r="3204" spans="1:6" ht="15" thickBot="1" x14ac:dyDescent="0.35">
      <c r="A3204" s="2">
        <v>41267</v>
      </c>
      <c r="B3204" s="5">
        <f t="shared" si="206"/>
        <v>12</v>
      </c>
      <c r="C3204" s="5">
        <f t="shared" si="207"/>
        <v>24</v>
      </c>
      <c r="D3204" s="5">
        <f t="shared" si="208"/>
        <v>2</v>
      </c>
      <c r="E3204" s="3">
        <v>34.85</v>
      </c>
      <c r="F3204">
        <f t="shared" ref="F3204:F3267" si="209">(E3204-E3203)/E3203</f>
        <v>1.1490950876184758E-3</v>
      </c>
    </row>
    <row r="3205" spans="1:6" ht="15" thickBot="1" x14ac:dyDescent="0.35">
      <c r="A3205" s="2">
        <v>41269</v>
      </c>
      <c r="B3205" s="5">
        <f t="shared" si="206"/>
        <v>12</v>
      </c>
      <c r="C3205" s="5">
        <f t="shared" si="207"/>
        <v>26</v>
      </c>
      <c r="D3205" s="5">
        <f t="shared" si="208"/>
        <v>4</v>
      </c>
      <c r="E3205" s="3">
        <v>34.49</v>
      </c>
      <c r="F3205">
        <f t="shared" si="209"/>
        <v>-1.0329985652797687E-2</v>
      </c>
    </row>
    <row r="3206" spans="1:6" ht="15" thickBot="1" x14ac:dyDescent="0.35">
      <c r="A3206" s="2">
        <v>41270</v>
      </c>
      <c r="B3206" s="5">
        <f t="shared" si="206"/>
        <v>12</v>
      </c>
      <c r="C3206" s="5">
        <f t="shared" si="207"/>
        <v>27</v>
      </c>
      <c r="D3206" s="5">
        <f t="shared" si="208"/>
        <v>5</v>
      </c>
      <c r="E3206" s="3">
        <v>34.659999999999997</v>
      </c>
      <c r="F3206">
        <f t="shared" si="209"/>
        <v>4.9289649173671962E-3</v>
      </c>
    </row>
    <row r="3207" spans="1:6" ht="15" thickBot="1" x14ac:dyDescent="0.35">
      <c r="A3207" s="2">
        <v>41271</v>
      </c>
      <c r="B3207" s="5">
        <f t="shared" si="206"/>
        <v>12</v>
      </c>
      <c r="C3207" s="5">
        <f t="shared" si="207"/>
        <v>28</v>
      </c>
      <c r="D3207" s="5">
        <f t="shared" si="208"/>
        <v>6</v>
      </c>
      <c r="E3207" s="3">
        <v>34.65</v>
      </c>
      <c r="F3207">
        <f t="shared" si="209"/>
        <v>-2.8851702250427038E-4</v>
      </c>
    </row>
    <row r="3208" spans="1:6" ht="15" thickBot="1" x14ac:dyDescent="0.35">
      <c r="A3208" s="2">
        <v>41274</v>
      </c>
      <c r="B3208" s="5">
        <f t="shared" si="206"/>
        <v>12</v>
      </c>
      <c r="C3208" s="5">
        <f t="shared" si="207"/>
        <v>31</v>
      </c>
      <c r="D3208" s="5">
        <f t="shared" si="208"/>
        <v>2</v>
      </c>
      <c r="E3208" s="3">
        <v>35.51</v>
      </c>
      <c r="F3208">
        <f t="shared" si="209"/>
        <v>2.4819624819624804E-2</v>
      </c>
    </row>
    <row r="3209" spans="1:6" ht="15" thickBot="1" x14ac:dyDescent="0.35">
      <c r="A3209" s="2">
        <v>41276</v>
      </c>
      <c r="B3209" s="5">
        <f t="shared" si="206"/>
        <v>1</v>
      </c>
      <c r="C3209" s="5">
        <f t="shared" si="207"/>
        <v>2</v>
      </c>
      <c r="D3209" s="5">
        <f t="shared" si="208"/>
        <v>4</v>
      </c>
      <c r="E3209" s="3">
        <v>36.28</v>
      </c>
      <c r="F3209">
        <f t="shared" si="209"/>
        <v>2.1684032666854498E-2</v>
      </c>
    </row>
    <row r="3210" spans="1:6" ht="15" thickBot="1" x14ac:dyDescent="0.35">
      <c r="A3210" s="2">
        <v>41277</v>
      </c>
      <c r="B3210" s="5">
        <f t="shared" si="206"/>
        <v>1</v>
      </c>
      <c r="C3210" s="5">
        <f t="shared" si="207"/>
        <v>3</v>
      </c>
      <c r="D3210" s="5">
        <f t="shared" si="208"/>
        <v>5</v>
      </c>
      <c r="E3210" s="3">
        <v>36.450000000000003</v>
      </c>
      <c r="F3210">
        <f t="shared" si="209"/>
        <v>4.6857772877618989E-3</v>
      </c>
    </row>
    <row r="3211" spans="1:6" ht="15" thickBot="1" x14ac:dyDescent="0.35">
      <c r="A3211" s="2">
        <v>41278</v>
      </c>
      <c r="B3211" s="5">
        <f t="shared" si="206"/>
        <v>1</v>
      </c>
      <c r="C3211" s="5">
        <f t="shared" si="207"/>
        <v>4</v>
      </c>
      <c r="D3211" s="5">
        <f t="shared" si="208"/>
        <v>6</v>
      </c>
      <c r="E3211" s="3">
        <v>36.49</v>
      </c>
      <c r="F3211">
        <f t="shared" si="209"/>
        <v>1.097393689986259E-3</v>
      </c>
    </row>
    <row r="3212" spans="1:6" ht="15" thickBot="1" x14ac:dyDescent="0.35">
      <c r="A3212" s="2">
        <v>41281</v>
      </c>
      <c r="B3212" s="5">
        <f t="shared" si="206"/>
        <v>1</v>
      </c>
      <c r="C3212" s="5">
        <f t="shared" si="207"/>
        <v>7</v>
      </c>
      <c r="D3212" s="5">
        <f t="shared" si="208"/>
        <v>2</v>
      </c>
      <c r="E3212" s="3">
        <v>36.33</v>
      </c>
      <c r="F3212">
        <f t="shared" si="209"/>
        <v>-4.384762948753184E-3</v>
      </c>
    </row>
    <row r="3213" spans="1:6" ht="15" thickBot="1" x14ac:dyDescent="0.35">
      <c r="A3213" s="2">
        <v>41282</v>
      </c>
      <c r="B3213" s="5">
        <f t="shared" si="206"/>
        <v>1</v>
      </c>
      <c r="C3213" s="5">
        <f t="shared" si="207"/>
        <v>8</v>
      </c>
      <c r="D3213" s="5">
        <f t="shared" si="208"/>
        <v>3</v>
      </c>
      <c r="E3213" s="3">
        <v>36.5</v>
      </c>
      <c r="F3213">
        <f t="shared" si="209"/>
        <v>4.6793283787503913E-3</v>
      </c>
    </row>
    <row r="3214" spans="1:6" ht="15" thickBot="1" x14ac:dyDescent="0.35">
      <c r="A3214" s="2">
        <v>41283</v>
      </c>
      <c r="B3214" s="5">
        <f t="shared" si="206"/>
        <v>1</v>
      </c>
      <c r="C3214" s="5">
        <f t="shared" si="207"/>
        <v>9</v>
      </c>
      <c r="D3214" s="5">
        <f t="shared" si="208"/>
        <v>4</v>
      </c>
      <c r="E3214" s="3">
        <v>36.25</v>
      </c>
      <c r="F3214">
        <f t="shared" si="209"/>
        <v>-6.8493150684931503E-3</v>
      </c>
    </row>
    <row r="3215" spans="1:6" ht="15" thickBot="1" x14ac:dyDescent="0.35">
      <c r="A3215" s="2">
        <v>41284</v>
      </c>
      <c r="B3215" s="5">
        <f t="shared" si="206"/>
        <v>1</v>
      </c>
      <c r="C3215" s="5">
        <f t="shared" si="207"/>
        <v>10</v>
      </c>
      <c r="D3215" s="5">
        <f t="shared" si="208"/>
        <v>5</v>
      </c>
      <c r="E3215" s="3">
        <v>36.29</v>
      </c>
      <c r="F3215">
        <f t="shared" si="209"/>
        <v>1.1034482758620454E-3</v>
      </c>
    </row>
    <row r="3216" spans="1:6" ht="15" thickBot="1" x14ac:dyDescent="0.35">
      <c r="A3216" s="2">
        <v>41285</v>
      </c>
      <c r="B3216" s="5">
        <f t="shared" si="206"/>
        <v>1</v>
      </c>
      <c r="C3216" s="5">
        <f t="shared" si="207"/>
        <v>11</v>
      </c>
      <c r="D3216" s="5">
        <f t="shared" si="208"/>
        <v>6</v>
      </c>
      <c r="E3216" s="3">
        <v>35.99</v>
      </c>
      <c r="F3216">
        <f t="shared" si="209"/>
        <v>-8.2667401488012437E-3</v>
      </c>
    </row>
    <row r="3217" spans="1:6" ht="15" thickBot="1" x14ac:dyDescent="0.35">
      <c r="A3217" s="2">
        <v>41288</v>
      </c>
      <c r="B3217" s="5">
        <f t="shared" si="206"/>
        <v>1</v>
      </c>
      <c r="C3217" s="5">
        <f t="shared" si="207"/>
        <v>14</v>
      </c>
      <c r="D3217" s="5">
        <f t="shared" si="208"/>
        <v>2</v>
      </c>
      <c r="E3217" s="3">
        <v>35.56</v>
      </c>
      <c r="F3217">
        <f t="shared" si="209"/>
        <v>-1.1947763267574317E-2</v>
      </c>
    </row>
    <row r="3218" spans="1:6" ht="15" thickBot="1" x14ac:dyDescent="0.35">
      <c r="A3218" s="2">
        <v>41289</v>
      </c>
      <c r="B3218" s="5">
        <f t="shared" si="206"/>
        <v>1</v>
      </c>
      <c r="C3218" s="5">
        <f t="shared" si="207"/>
        <v>15</v>
      </c>
      <c r="D3218" s="5">
        <f t="shared" si="208"/>
        <v>3</v>
      </c>
      <c r="E3218" s="3">
        <v>35.74</v>
      </c>
      <c r="F3218">
        <f t="shared" si="209"/>
        <v>5.0618672665916674E-3</v>
      </c>
    </row>
    <row r="3219" spans="1:6" ht="15" thickBot="1" x14ac:dyDescent="0.35">
      <c r="A3219" s="2">
        <v>41290</v>
      </c>
      <c r="B3219" s="5">
        <f t="shared" si="206"/>
        <v>1</v>
      </c>
      <c r="C3219" s="5">
        <f t="shared" si="207"/>
        <v>16</v>
      </c>
      <c r="D3219" s="5">
        <f t="shared" si="208"/>
        <v>4</v>
      </c>
      <c r="E3219" s="3">
        <v>35.33</v>
      </c>
      <c r="F3219">
        <f t="shared" si="209"/>
        <v>-1.1471740346950299E-2</v>
      </c>
    </row>
    <row r="3220" spans="1:6" ht="15" thickBot="1" x14ac:dyDescent="0.35">
      <c r="A3220" s="2">
        <v>41291</v>
      </c>
      <c r="B3220" s="5">
        <f t="shared" si="206"/>
        <v>1</v>
      </c>
      <c r="C3220" s="5">
        <f t="shared" si="207"/>
        <v>17</v>
      </c>
      <c r="D3220" s="5">
        <f t="shared" si="208"/>
        <v>5</v>
      </c>
      <c r="E3220" s="3">
        <v>35.99</v>
      </c>
      <c r="F3220">
        <f t="shared" si="209"/>
        <v>1.8681007642230504E-2</v>
      </c>
    </row>
    <row r="3221" spans="1:6" ht="15" thickBot="1" x14ac:dyDescent="0.35">
      <c r="A3221" s="2">
        <v>41292</v>
      </c>
      <c r="B3221" s="5">
        <f t="shared" si="206"/>
        <v>1</v>
      </c>
      <c r="C3221" s="5">
        <f t="shared" si="207"/>
        <v>18</v>
      </c>
      <c r="D3221" s="5">
        <f t="shared" si="208"/>
        <v>6</v>
      </c>
      <c r="E3221" s="3">
        <v>36.049999999999997</v>
      </c>
      <c r="F3221">
        <f t="shared" si="209"/>
        <v>1.6671297582660507E-3</v>
      </c>
    </row>
    <row r="3222" spans="1:6" ht="15" thickBot="1" x14ac:dyDescent="0.35">
      <c r="A3222" s="2">
        <v>41296</v>
      </c>
      <c r="B3222" s="5">
        <f t="shared" si="206"/>
        <v>1</v>
      </c>
      <c r="C3222" s="5">
        <f t="shared" si="207"/>
        <v>22</v>
      </c>
      <c r="D3222" s="5">
        <f t="shared" si="208"/>
        <v>3</v>
      </c>
      <c r="E3222" s="3">
        <v>36.450000000000003</v>
      </c>
      <c r="F3222">
        <f t="shared" si="209"/>
        <v>1.1095700416088924E-2</v>
      </c>
    </row>
    <row r="3223" spans="1:6" ht="15" thickBot="1" x14ac:dyDescent="0.35">
      <c r="A3223" s="2">
        <v>41297</v>
      </c>
      <c r="B3223" s="5">
        <f t="shared" si="206"/>
        <v>1</v>
      </c>
      <c r="C3223" s="5">
        <f t="shared" si="207"/>
        <v>23</v>
      </c>
      <c r="D3223" s="5">
        <f t="shared" si="208"/>
        <v>4</v>
      </c>
      <c r="E3223" s="3">
        <v>36.42</v>
      </c>
      <c r="F3223">
        <f t="shared" si="209"/>
        <v>-8.2304526748974303E-4</v>
      </c>
    </row>
    <row r="3224" spans="1:6" ht="15" thickBot="1" x14ac:dyDescent="0.35">
      <c r="A3224" s="2">
        <v>41298</v>
      </c>
      <c r="B3224" s="5">
        <f t="shared" si="206"/>
        <v>1</v>
      </c>
      <c r="C3224" s="5">
        <f t="shared" si="207"/>
        <v>24</v>
      </c>
      <c r="D3224" s="5">
        <f t="shared" si="208"/>
        <v>5</v>
      </c>
      <c r="E3224" s="3">
        <v>37.28</v>
      </c>
      <c r="F3224">
        <f t="shared" si="209"/>
        <v>2.3613399231191635E-2</v>
      </c>
    </row>
    <row r="3225" spans="1:6" ht="15" thickBot="1" x14ac:dyDescent="0.35">
      <c r="A3225" s="2">
        <v>41299</v>
      </c>
      <c r="B3225" s="5">
        <f t="shared" si="206"/>
        <v>1</v>
      </c>
      <c r="C3225" s="5">
        <f t="shared" si="207"/>
        <v>25</v>
      </c>
      <c r="D3225" s="5">
        <f t="shared" si="208"/>
        <v>6</v>
      </c>
      <c r="E3225" s="3">
        <v>37.380000000000003</v>
      </c>
      <c r="F3225">
        <f t="shared" si="209"/>
        <v>2.682403433476433E-3</v>
      </c>
    </row>
    <row r="3226" spans="1:6" ht="15" thickBot="1" x14ac:dyDescent="0.35">
      <c r="A3226" s="2">
        <v>41302</v>
      </c>
      <c r="B3226" s="5">
        <f t="shared" si="206"/>
        <v>1</v>
      </c>
      <c r="C3226" s="5">
        <f t="shared" si="207"/>
        <v>28</v>
      </c>
      <c r="D3226" s="5">
        <f t="shared" si="208"/>
        <v>2</v>
      </c>
      <c r="E3226" s="3">
        <v>37.29</v>
      </c>
      <c r="F3226">
        <f t="shared" si="209"/>
        <v>-2.4077046548957571E-3</v>
      </c>
    </row>
    <row r="3227" spans="1:6" ht="15" thickBot="1" x14ac:dyDescent="0.35">
      <c r="A3227" s="2">
        <v>41303</v>
      </c>
      <c r="B3227" s="5">
        <f t="shared" si="206"/>
        <v>1</v>
      </c>
      <c r="C3227" s="5">
        <f t="shared" si="207"/>
        <v>29</v>
      </c>
      <c r="D3227" s="5">
        <f t="shared" si="208"/>
        <v>3</v>
      </c>
      <c r="E3227" s="3">
        <v>37.35</v>
      </c>
      <c r="F3227">
        <f t="shared" si="209"/>
        <v>1.6090104585680417E-3</v>
      </c>
    </row>
    <row r="3228" spans="1:6" ht="15" thickBot="1" x14ac:dyDescent="0.35">
      <c r="A3228" s="2">
        <v>41304</v>
      </c>
      <c r="B3228" s="5">
        <f t="shared" si="206"/>
        <v>1</v>
      </c>
      <c r="C3228" s="5">
        <f t="shared" si="207"/>
        <v>30</v>
      </c>
      <c r="D3228" s="5">
        <f t="shared" si="208"/>
        <v>4</v>
      </c>
      <c r="E3228" s="3">
        <v>36.83</v>
      </c>
      <c r="F3228">
        <f t="shared" si="209"/>
        <v>-1.3922356091030872E-2</v>
      </c>
    </row>
    <row r="3229" spans="1:6" ht="15" thickBot="1" x14ac:dyDescent="0.35">
      <c r="A3229" s="2">
        <v>41305</v>
      </c>
      <c r="B3229" s="5">
        <f t="shared" si="206"/>
        <v>1</v>
      </c>
      <c r="C3229" s="5">
        <f t="shared" si="207"/>
        <v>31</v>
      </c>
      <c r="D3229" s="5">
        <f t="shared" si="208"/>
        <v>5</v>
      </c>
      <c r="E3229" s="3">
        <v>36.96</v>
      </c>
      <c r="F3229">
        <f t="shared" si="209"/>
        <v>3.529731197393499E-3</v>
      </c>
    </row>
    <row r="3230" spans="1:6" ht="15" thickBot="1" x14ac:dyDescent="0.35">
      <c r="A3230" s="2">
        <v>41306</v>
      </c>
      <c r="B3230" s="5">
        <f t="shared" si="206"/>
        <v>2</v>
      </c>
      <c r="C3230" s="5">
        <f t="shared" si="207"/>
        <v>1</v>
      </c>
      <c r="D3230" s="5">
        <f t="shared" si="208"/>
        <v>6</v>
      </c>
      <c r="E3230" s="3">
        <v>37.200000000000003</v>
      </c>
      <c r="F3230">
        <f t="shared" si="209"/>
        <v>6.4935064935065468E-3</v>
      </c>
    </row>
    <row r="3231" spans="1:6" ht="15" thickBot="1" x14ac:dyDescent="0.35">
      <c r="A3231" s="2">
        <v>41309</v>
      </c>
      <c r="B3231" s="5">
        <f t="shared" si="206"/>
        <v>2</v>
      </c>
      <c r="C3231" s="5">
        <f t="shared" si="207"/>
        <v>4</v>
      </c>
      <c r="D3231" s="5">
        <f t="shared" si="208"/>
        <v>2</v>
      </c>
      <c r="E3231" s="3">
        <v>36</v>
      </c>
      <c r="F3231">
        <f t="shared" si="209"/>
        <v>-3.2258064516129108E-2</v>
      </c>
    </row>
    <row r="3232" spans="1:6" ht="15" thickBot="1" x14ac:dyDescent="0.35">
      <c r="A3232" s="2">
        <v>41310</v>
      </c>
      <c r="B3232" s="5">
        <f t="shared" si="206"/>
        <v>2</v>
      </c>
      <c r="C3232" s="5">
        <f t="shared" si="207"/>
        <v>5</v>
      </c>
      <c r="D3232" s="5">
        <f t="shared" si="208"/>
        <v>3</v>
      </c>
      <c r="E3232" s="3">
        <v>36.25</v>
      </c>
      <c r="F3232">
        <f t="shared" si="209"/>
        <v>6.9444444444444441E-3</v>
      </c>
    </row>
    <row r="3233" spans="1:6" ht="15" thickBot="1" x14ac:dyDescent="0.35">
      <c r="A3233" s="2">
        <v>41311</v>
      </c>
      <c r="B3233" s="5">
        <f t="shared" si="206"/>
        <v>2</v>
      </c>
      <c r="C3233" s="5">
        <f t="shared" si="207"/>
        <v>6</v>
      </c>
      <c r="D3233" s="5">
        <f t="shared" si="208"/>
        <v>4</v>
      </c>
      <c r="E3233" s="3">
        <v>36.04</v>
      </c>
      <c r="F3233">
        <f t="shared" si="209"/>
        <v>-5.793103448275886E-3</v>
      </c>
    </row>
    <row r="3234" spans="1:6" ht="15" thickBot="1" x14ac:dyDescent="0.35">
      <c r="A3234" s="2">
        <v>41312</v>
      </c>
      <c r="B3234" s="5">
        <f t="shared" si="206"/>
        <v>2</v>
      </c>
      <c r="C3234" s="5">
        <f t="shared" si="207"/>
        <v>7</v>
      </c>
      <c r="D3234" s="5">
        <f t="shared" si="208"/>
        <v>5</v>
      </c>
      <c r="E3234" s="3">
        <v>35.590000000000003</v>
      </c>
      <c r="F3234">
        <f t="shared" si="209"/>
        <v>-1.2486126526082013E-2</v>
      </c>
    </row>
    <row r="3235" spans="1:6" ht="15" thickBot="1" x14ac:dyDescent="0.35">
      <c r="A3235" s="2">
        <v>41313</v>
      </c>
      <c r="B3235" s="5">
        <f t="shared" si="206"/>
        <v>2</v>
      </c>
      <c r="C3235" s="5">
        <f t="shared" si="207"/>
        <v>8</v>
      </c>
      <c r="D3235" s="5">
        <f t="shared" si="208"/>
        <v>6</v>
      </c>
      <c r="E3235" s="3">
        <v>35.74</v>
      </c>
      <c r="F3235">
        <f t="shared" si="209"/>
        <v>4.2146670413036966E-3</v>
      </c>
    </row>
    <row r="3236" spans="1:6" ht="15" thickBot="1" x14ac:dyDescent="0.35">
      <c r="A3236" s="2">
        <v>41316</v>
      </c>
      <c r="B3236" s="5">
        <f t="shared" si="206"/>
        <v>2</v>
      </c>
      <c r="C3236" s="5">
        <f t="shared" si="207"/>
        <v>11</v>
      </c>
      <c r="D3236" s="5">
        <f t="shared" si="208"/>
        <v>2</v>
      </c>
      <c r="E3236" s="3">
        <v>35.630000000000003</v>
      </c>
      <c r="F3236">
        <f t="shared" si="209"/>
        <v>-3.077783995523207E-3</v>
      </c>
    </row>
    <row r="3237" spans="1:6" ht="15" thickBot="1" x14ac:dyDescent="0.35">
      <c r="A3237" s="2">
        <v>41317</v>
      </c>
      <c r="B3237" s="5">
        <f t="shared" si="206"/>
        <v>2</v>
      </c>
      <c r="C3237" s="5">
        <f t="shared" si="207"/>
        <v>12</v>
      </c>
      <c r="D3237" s="5">
        <f t="shared" si="208"/>
        <v>3</v>
      </c>
      <c r="E3237" s="3">
        <v>35.840000000000003</v>
      </c>
      <c r="F3237">
        <f t="shared" si="209"/>
        <v>5.8939096267190804E-3</v>
      </c>
    </row>
    <row r="3238" spans="1:6" ht="15" thickBot="1" x14ac:dyDescent="0.35">
      <c r="A3238" s="2">
        <v>41318</v>
      </c>
      <c r="B3238" s="5">
        <f t="shared" si="206"/>
        <v>2</v>
      </c>
      <c r="C3238" s="5">
        <f t="shared" si="207"/>
        <v>13</v>
      </c>
      <c r="D3238" s="5">
        <f t="shared" si="208"/>
        <v>4</v>
      </c>
      <c r="E3238" s="3">
        <v>35.92</v>
      </c>
      <c r="F3238">
        <f t="shared" si="209"/>
        <v>2.2321428571428093E-3</v>
      </c>
    </row>
    <row r="3239" spans="1:6" ht="15" thickBot="1" x14ac:dyDescent="0.35">
      <c r="A3239" s="2">
        <v>41319</v>
      </c>
      <c r="B3239" s="5">
        <f t="shared" si="206"/>
        <v>2</v>
      </c>
      <c r="C3239" s="5">
        <f t="shared" si="207"/>
        <v>14</v>
      </c>
      <c r="D3239" s="5">
        <f t="shared" si="208"/>
        <v>5</v>
      </c>
      <c r="E3239" s="3">
        <v>35.909999999999997</v>
      </c>
      <c r="F3239">
        <f t="shared" si="209"/>
        <v>-2.7839643652575487E-4</v>
      </c>
    </row>
    <row r="3240" spans="1:6" ht="15" thickBot="1" x14ac:dyDescent="0.35">
      <c r="A3240" s="2">
        <v>41320</v>
      </c>
      <c r="B3240" s="5">
        <f t="shared" si="206"/>
        <v>2</v>
      </c>
      <c r="C3240" s="5">
        <f t="shared" si="207"/>
        <v>15</v>
      </c>
      <c r="D3240" s="5">
        <f t="shared" si="208"/>
        <v>6</v>
      </c>
      <c r="E3240" s="3">
        <v>35.81</v>
      </c>
      <c r="F3240">
        <f t="shared" si="209"/>
        <v>-2.784739626844732E-3</v>
      </c>
    </row>
    <row r="3241" spans="1:6" ht="15" thickBot="1" x14ac:dyDescent="0.35">
      <c r="A3241" s="2">
        <v>41324</v>
      </c>
      <c r="B3241" s="5">
        <f t="shared" si="206"/>
        <v>2</v>
      </c>
      <c r="C3241" s="5">
        <f t="shared" si="207"/>
        <v>19</v>
      </c>
      <c r="D3241" s="5">
        <f t="shared" si="208"/>
        <v>3</v>
      </c>
      <c r="E3241" s="3">
        <v>35.93</v>
      </c>
      <c r="F3241">
        <f t="shared" si="209"/>
        <v>3.3510192683607215E-3</v>
      </c>
    </row>
    <row r="3242" spans="1:6" ht="15" thickBot="1" x14ac:dyDescent="0.35">
      <c r="A3242" s="2">
        <v>41325</v>
      </c>
      <c r="B3242" s="5">
        <f t="shared" si="206"/>
        <v>2</v>
      </c>
      <c r="C3242" s="5">
        <f t="shared" si="207"/>
        <v>20</v>
      </c>
      <c r="D3242" s="5">
        <f t="shared" si="208"/>
        <v>4</v>
      </c>
      <c r="E3242" s="3">
        <v>35.25</v>
      </c>
      <c r="F3242">
        <f t="shared" si="209"/>
        <v>-1.8925688839409958E-2</v>
      </c>
    </row>
    <row r="3243" spans="1:6" ht="15" thickBot="1" x14ac:dyDescent="0.35">
      <c r="A3243" s="2">
        <v>41326</v>
      </c>
      <c r="B3243" s="5">
        <f t="shared" si="206"/>
        <v>2</v>
      </c>
      <c r="C3243" s="5">
        <f t="shared" si="207"/>
        <v>21</v>
      </c>
      <c r="D3243" s="5">
        <f t="shared" si="208"/>
        <v>5</v>
      </c>
      <c r="E3243" s="3">
        <v>34.505000000000003</v>
      </c>
      <c r="F3243">
        <f t="shared" si="209"/>
        <v>-2.1134751773049573E-2</v>
      </c>
    </row>
    <row r="3244" spans="1:6" ht="15" thickBot="1" x14ac:dyDescent="0.35">
      <c r="A3244" s="2">
        <v>41327</v>
      </c>
      <c r="B3244" s="5">
        <f t="shared" si="206"/>
        <v>2</v>
      </c>
      <c r="C3244" s="5">
        <f t="shared" si="207"/>
        <v>22</v>
      </c>
      <c r="D3244" s="5">
        <f t="shared" si="208"/>
        <v>6</v>
      </c>
      <c r="E3244" s="3">
        <v>34.880000000000003</v>
      </c>
      <c r="F3244">
        <f t="shared" si="209"/>
        <v>1.08679901463556E-2</v>
      </c>
    </row>
    <row r="3245" spans="1:6" ht="15" thickBot="1" x14ac:dyDescent="0.35">
      <c r="A3245" s="2">
        <v>41330</v>
      </c>
      <c r="B3245" s="5">
        <f t="shared" si="206"/>
        <v>2</v>
      </c>
      <c r="C3245" s="5">
        <f t="shared" si="207"/>
        <v>25</v>
      </c>
      <c r="D3245" s="5">
        <f t="shared" si="208"/>
        <v>2</v>
      </c>
      <c r="E3245" s="3">
        <v>33.96</v>
      </c>
      <c r="F3245">
        <f t="shared" si="209"/>
        <v>-2.6376146788990872E-2</v>
      </c>
    </row>
    <row r="3246" spans="1:6" ht="15" thickBot="1" x14ac:dyDescent="0.35">
      <c r="A3246" s="2">
        <v>41331</v>
      </c>
      <c r="B3246" s="5">
        <f t="shared" si="206"/>
        <v>2</v>
      </c>
      <c r="C3246" s="5">
        <f t="shared" si="207"/>
        <v>26</v>
      </c>
      <c r="D3246" s="5">
        <f t="shared" si="208"/>
        <v>3</v>
      </c>
      <c r="E3246" s="3">
        <v>34.130000000000003</v>
      </c>
      <c r="F3246">
        <f t="shared" si="209"/>
        <v>5.0058892815077064E-3</v>
      </c>
    </row>
    <row r="3247" spans="1:6" ht="15" thickBot="1" x14ac:dyDescent="0.35">
      <c r="A3247" s="2">
        <v>41332</v>
      </c>
      <c r="B3247" s="5">
        <f t="shared" si="206"/>
        <v>2</v>
      </c>
      <c r="C3247" s="5">
        <f t="shared" si="207"/>
        <v>27</v>
      </c>
      <c r="D3247" s="5">
        <f t="shared" si="208"/>
        <v>4</v>
      </c>
      <c r="E3247" s="3">
        <v>34.200000000000003</v>
      </c>
      <c r="F3247">
        <f t="shared" si="209"/>
        <v>2.0509815411661378E-3</v>
      </c>
    </row>
    <row r="3248" spans="1:6" ht="15" thickBot="1" x14ac:dyDescent="0.35">
      <c r="A3248" s="2">
        <v>41333</v>
      </c>
      <c r="B3248" s="5">
        <f t="shared" si="206"/>
        <v>2</v>
      </c>
      <c r="C3248" s="5">
        <f t="shared" si="207"/>
        <v>28</v>
      </c>
      <c r="D3248" s="5">
        <f t="shared" si="208"/>
        <v>5</v>
      </c>
      <c r="E3248" s="3">
        <v>34.17</v>
      </c>
      <c r="F3248">
        <f t="shared" si="209"/>
        <v>-8.7719298245617354E-4</v>
      </c>
    </row>
    <row r="3249" spans="1:6" ht="15" thickBot="1" x14ac:dyDescent="0.35">
      <c r="A3249" s="2">
        <v>41334</v>
      </c>
      <c r="B3249" s="5">
        <f t="shared" si="206"/>
        <v>3</v>
      </c>
      <c r="C3249" s="5">
        <f t="shared" si="207"/>
        <v>1</v>
      </c>
      <c r="D3249" s="5">
        <f t="shared" si="208"/>
        <v>6</v>
      </c>
      <c r="E3249" s="3">
        <v>33.909999999999997</v>
      </c>
      <c r="F3249">
        <f t="shared" si="209"/>
        <v>-7.6090137547557826E-3</v>
      </c>
    </row>
    <row r="3250" spans="1:6" ht="15" thickBot="1" x14ac:dyDescent="0.35">
      <c r="A3250" s="2">
        <v>41337</v>
      </c>
      <c r="B3250" s="5">
        <f t="shared" si="206"/>
        <v>3</v>
      </c>
      <c r="C3250" s="5">
        <f t="shared" si="207"/>
        <v>4</v>
      </c>
      <c r="D3250" s="5">
        <f t="shared" si="208"/>
        <v>2</v>
      </c>
      <c r="E3250" s="3">
        <v>33.72</v>
      </c>
      <c r="F3250">
        <f t="shared" si="209"/>
        <v>-5.6030669419049762E-3</v>
      </c>
    </row>
    <row r="3251" spans="1:6" ht="15" thickBot="1" x14ac:dyDescent="0.35">
      <c r="A3251" s="2">
        <v>41338</v>
      </c>
      <c r="B3251" s="5">
        <f t="shared" si="206"/>
        <v>3</v>
      </c>
      <c r="C3251" s="5">
        <f t="shared" si="207"/>
        <v>5</v>
      </c>
      <c r="D3251" s="5">
        <f t="shared" si="208"/>
        <v>3</v>
      </c>
      <c r="E3251" s="3">
        <v>35.47</v>
      </c>
      <c r="F3251">
        <f t="shared" si="209"/>
        <v>5.1897983392645314E-2</v>
      </c>
    </row>
    <row r="3252" spans="1:6" ht="15" thickBot="1" x14ac:dyDescent="0.35">
      <c r="A3252" s="2">
        <v>41339</v>
      </c>
      <c r="B3252" s="5">
        <f t="shared" si="206"/>
        <v>3</v>
      </c>
      <c r="C3252" s="5">
        <f t="shared" si="207"/>
        <v>6</v>
      </c>
      <c r="D3252" s="5">
        <f t="shared" si="208"/>
        <v>4</v>
      </c>
      <c r="E3252" s="3">
        <v>35.770000000000003</v>
      </c>
      <c r="F3252">
        <f t="shared" si="209"/>
        <v>8.4578517056668814E-3</v>
      </c>
    </row>
    <row r="3253" spans="1:6" ht="15" thickBot="1" x14ac:dyDescent="0.35">
      <c r="A3253" s="2">
        <v>41340</v>
      </c>
      <c r="B3253" s="5">
        <f t="shared" si="206"/>
        <v>3</v>
      </c>
      <c r="C3253" s="5">
        <f t="shared" si="207"/>
        <v>7</v>
      </c>
      <c r="D3253" s="5">
        <f t="shared" si="208"/>
        <v>5</v>
      </c>
      <c r="E3253" s="3">
        <v>36</v>
      </c>
      <c r="F3253">
        <f t="shared" si="209"/>
        <v>6.4299692479730742E-3</v>
      </c>
    </row>
    <row r="3254" spans="1:6" ht="15" thickBot="1" x14ac:dyDescent="0.35">
      <c r="A3254" s="2">
        <v>41341</v>
      </c>
      <c r="B3254" s="5">
        <f t="shared" si="206"/>
        <v>3</v>
      </c>
      <c r="C3254" s="5">
        <f t="shared" si="207"/>
        <v>8</v>
      </c>
      <c r="D3254" s="5">
        <f t="shared" si="208"/>
        <v>6</v>
      </c>
      <c r="E3254" s="3">
        <v>35.86</v>
      </c>
      <c r="F3254">
        <f t="shared" si="209"/>
        <v>-3.8888888888889048E-3</v>
      </c>
    </row>
    <row r="3255" spans="1:6" ht="15" thickBot="1" x14ac:dyDescent="0.35">
      <c r="A3255" s="2">
        <v>41344</v>
      </c>
      <c r="B3255" s="5">
        <f t="shared" si="206"/>
        <v>3</v>
      </c>
      <c r="C3255" s="5">
        <f t="shared" si="207"/>
        <v>11</v>
      </c>
      <c r="D3255" s="5">
        <f t="shared" si="208"/>
        <v>2</v>
      </c>
      <c r="E3255" s="3">
        <v>35.46</v>
      </c>
      <c r="F3255">
        <f t="shared" si="209"/>
        <v>-1.1154489682097004E-2</v>
      </c>
    </row>
    <row r="3256" spans="1:6" ht="15" thickBot="1" x14ac:dyDescent="0.35">
      <c r="A3256" s="2">
        <v>41345</v>
      </c>
      <c r="B3256" s="5">
        <f t="shared" si="206"/>
        <v>3</v>
      </c>
      <c r="C3256" s="5">
        <f t="shared" si="207"/>
        <v>12</v>
      </c>
      <c r="D3256" s="5">
        <f t="shared" si="208"/>
        <v>3</v>
      </c>
      <c r="E3256" s="3">
        <v>35.26</v>
      </c>
      <c r="F3256">
        <f t="shared" si="209"/>
        <v>-5.6401579244219641E-3</v>
      </c>
    </row>
    <row r="3257" spans="1:6" ht="15" thickBot="1" x14ac:dyDescent="0.35">
      <c r="A3257" s="2">
        <v>41346</v>
      </c>
      <c r="B3257" s="5">
        <f t="shared" si="206"/>
        <v>3</v>
      </c>
      <c r="C3257" s="5">
        <f t="shared" si="207"/>
        <v>13</v>
      </c>
      <c r="D3257" s="5">
        <f t="shared" si="208"/>
        <v>4</v>
      </c>
      <c r="E3257" s="3">
        <v>35.19</v>
      </c>
      <c r="F3257">
        <f t="shared" si="209"/>
        <v>-1.9852524106636496E-3</v>
      </c>
    </row>
    <row r="3258" spans="1:6" ht="15" thickBot="1" x14ac:dyDescent="0.35">
      <c r="A3258" s="2">
        <v>41347</v>
      </c>
      <c r="B3258" s="5">
        <f t="shared" si="206"/>
        <v>3</v>
      </c>
      <c r="C3258" s="5">
        <f t="shared" si="207"/>
        <v>14</v>
      </c>
      <c r="D3258" s="5">
        <f t="shared" si="208"/>
        <v>5</v>
      </c>
      <c r="E3258" s="3">
        <v>34.89</v>
      </c>
      <c r="F3258">
        <f t="shared" si="209"/>
        <v>-8.5251491901107476E-3</v>
      </c>
    </row>
    <row r="3259" spans="1:6" ht="15" thickBot="1" x14ac:dyDescent="0.35">
      <c r="A3259" s="2">
        <v>41348</v>
      </c>
      <c r="B3259" s="5">
        <f t="shared" si="206"/>
        <v>3</v>
      </c>
      <c r="C3259" s="5">
        <f t="shared" si="207"/>
        <v>15</v>
      </c>
      <c r="D3259" s="5">
        <f t="shared" si="208"/>
        <v>6</v>
      </c>
      <c r="E3259" s="3">
        <v>34.619999999999997</v>
      </c>
      <c r="F3259">
        <f t="shared" si="209"/>
        <v>-7.7386070507309583E-3</v>
      </c>
    </row>
    <row r="3260" spans="1:6" ht="15" thickBot="1" x14ac:dyDescent="0.35">
      <c r="A3260" s="2">
        <v>41351</v>
      </c>
      <c r="B3260" s="5">
        <f t="shared" si="206"/>
        <v>3</v>
      </c>
      <c r="C3260" s="5">
        <f t="shared" si="207"/>
        <v>18</v>
      </c>
      <c r="D3260" s="5">
        <f t="shared" si="208"/>
        <v>2</v>
      </c>
      <c r="E3260" s="3">
        <v>33.94</v>
      </c>
      <c r="F3260">
        <f t="shared" si="209"/>
        <v>-1.9641825534373186E-2</v>
      </c>
    </row>
    <row r="3261" spans="1:6" ht="15" thickBot="1" x14ac:dyDescent="0.35">
      <c r="A3261" s="2">
        <v>41352</v>
      </c>
      <c r="B3261" s="5">
        <f t="shared" si="206"/>
        <v>3</v>
      </c>
      <c r="C3261" s="5">
        <f t="shared" si="207"/>
        <v>19</v>
      </c>
      <c r="D3261" s="5">
        <f t="shared" si="208"/>
        <v>3</v>
      </c>
      <c r="E3261" s="3">
        <v>33.880000000000003</v>
      </c>
      <c r="F3261">
        <f t="shared" si="209"/>
        <v>-1.7678255745431695E-3</v>
      </c>
    </row>
    <row r="3262" spans="1:6" ht="15" thickBot="1" x14ac:dyDescent="0.35">
      <c r="A3262" s="2">
        <v>41353</v>
      </c>
      <c r="B3262" s="5">
        <f t="shared" si="206"/>
        <v>3</v>
      </c>
      <c r="C3262" s="5">
        <f t="shared" si="207"/>
        <v>20</v>
      </c>
      <c r="D3262" s="5">
        <f t="shared" si="208"/>
        <v>4</v>
      </c>
      <c r="E3262" s="3">
        <v>34.07</v>
      </c>
      <c r="F3262">
        <f t="shared" si="209"/>
        <v>5.6080283353009954E-3</v>
      </c>
    </row>
    <row r="3263" spans="1:6" ht="15" thickBot="1" x14ac:dyDescent="0.35">
      <c r="A3263" s="2">
        <v>41354</v>
      </c>
      <c r="B3263" s="5">
        <f t="shared" si="206"/>
        <v>3</v>
      </c>
      <c r="C3263" s="5">
        <f t="shared" si="207"/>
        <v>21</v>
      </c>
      <c r="D3263" s="5">
        <f t="shared" si="208"/>
        <v>5</v>
      </c>
      <c r="E3263" s="3">
        <v>33.61</v>
      </c>
      <c r="F3263">
        <f t="shared" si="209"/>
        <v>-1.3501614323451741E-2</v>
      </c>
    </row>
    <row r="3264" spans="1:6" ht="15" thickBot="1" x14ac:dyDescent="0.35">
      <c r="A3264" s="2">
        <v>41355</v>
      </c>
      <c r="B3264" s="5">
        <f t="shared" si="206"/>
        <v>3</v>
      </c>
      <c r="C3264" s="5">
        <f t="shared" si="207"/>
        <v>22</v>
      </c>
      <c r="D3264" s="5">
        <f t="shared" si="208"/>
        <v>6</v>
      </c>
      <c r="E3264" s="3">
        <v>33.92</v>
      </c>
      <c r="F3264">
        <f t="shared" si="209"/>
        <v>9.2234454031538907E-3</v>
      </c>
    </row>
    <row r="3265" spans="1:6" ht="15" thickBot="1" x14ac:dyDescent="0.35">
      <c r="A3265" s="2">
        <v>41358</v>
      </c>
      <c r="B3265" s="5">
        <f t="shared" si="206"/>
        <v>3</v>
      </c>
      <c r="C3265" s="5">
        <f t="shared" si="207"/>
        <v>25</v>
      </c>
      <c r="D3265" s="5">
        <f t="shared" si="208"/>
        <v>2</v>
      </c>
      <c r="E3265" s="3">
        <v>34.71</v>
      </c>
      <c r="F3265">
        <f t="shared" si="209"/>
        <v>2.3290094339622616E-2</v>
      </c>
    </row>
    <row r="3266" spans="1:6" ht="15" thickBot="1" x14ac:dyDescent="0.35">
      <c r="A3266" s="2">
        <v>41359</v>
      </c>
      <c r="B3266" s="5">
        <f t="shared" si="206"/>
        <v>3</v>
      </c>
      <c r="C3266" s="5">
        <f t="shared" si="207"/>
        <v>26</v>
      </c>
      <c r="D3266" s="5">
        <f t="shared" si="208"/>
        <v>3</v>
      </c>
      <c r="E3266" s="3">
        <v>34.36</v>
      </c>
      <c r="F3266">
        <f t="shared" si="209"/>
        <v>-1.0083549409392146E-2</v>
      </c>
    </row>
    <row r="3267" spans="1:6" ht="15" thickBot="1" x14ac:dyDescent="0.35">
      <c r="A3267" s="2">
        <v>41360</v>
      </c>
      <c r="B3267" s="5">
        <f t="shared" ref="B3267:B3330" si="210">MONTH(A3267)</f>
        <v>3</v>
      </c>
      <c r="C3267" s="5">
        <f t="shared" ref="C3267:C3330" si="211">DAY(A3267)</f>
        <v>27</v>
      </c>
      <c r="D3267" s="5">
        <f t="shared" ref="D3267:D3330" si="212">WEEKDAY(A3267,1)</f>
        <v>4</v>
      </c>
      <c r="E3267" s="3">
        <v>34.159999999999997</v>
      </c>
      <c r="F3267">
        <f t="shared" si="209"/>
        <v>-5.8207217694995006E-3</v>
      </c>
    </row>
    <row r="3268" spans="1:6" ht="15" thickBot="1" x14ac:dyDescent="0.35">
      <c r="A3268" s="2">
        <v>41361</v>
      </c>
      <c r="B3268" s="5">
        <f t="shared" si="210"/>
        <v>3</v>
      </c>
      <c r="C3268" s="5">
        <f t="shared" si="211"/>
        <v>28</v>
      </c>
      <c r="D3268" s="5">
        <f t="shared" si="212"/>
        <v>5</v>
      </c>
      <c r="E3268" s="3">
        <v>34.75</v>
      </c>
      <c r="F3268">
        <f t="shared" ref="F3268:F3331" si="213">(E3268-E3267)/E3267</f>
        <v>1.7271662763466145E-2</v>
      </c>
    </row>
    <row r="3269" spans="1:6" ht="15" thickBot="1" x14ac:dyDescent="0.35">
      <c r="A3269" s="2">
        <v>41365</v>
      </c>
      <c r="B3269" s="5">
        <f t="shared" si="210"/>
        <v>4</v>
      </c>
      <c r="C3269" s="5">
        <f t="shared" si="211"/>
        <v>1</v>
      </c>
      <c r="D3269" s="5">
        <f t="shared" si="212"/>
        <v>2</v>
      </c>
      <c r="E3269" s="3">
        <v>33.36</v>
      </c>
      <c r="F3269">
        <f t="shared" si="213"/>
        <v>-4.0000000000000015E-2</v>
      </c>
    </row>
    <row r="3270" spans="1:6" ht="15" thickBot="1" x14ac:dyDescent="0.35">
      <c r="A3270" s="2">
        <v>41366</v>
      </c>
      <c r="B3270" s="5">
        <f t="shared" si="210"/>
        <v>4</v>
      </c>
      <c r="C3270" s="5">
        <f t="shared" si="211"/>
        <v>2</v>
      </c>
      <c r="D3270" s="5">
        <f t="shared" si="212"/>
        <v>3</v>
      </c>
      <c r="E3270" s="3">
        <v>32.700000000000003</v>
      </c>
      <c r="F3270">
        <f t="shared" si="213"/>
        <v>-1.9784172661870401E-2</v>
      </c>
    </row>
    <row r="3271" spans="1:6" ht="15" thickBot="1" x14ac:dyDescent="0.35">
      <c r="A3271" s="2">
        <v>41367</v>
      </c>
      <c r="B3271" s="5">
        <f t="shared" si="210"/>
        <v>4</v>
      </c>
      <c r="C3271" s="5">
        <f t="shared" si="211"/>
        <v>3</v>
      </c>
      <c r="D3271" s="5">
        <f t="shared" si="212"/>
        <v>4</v>
      </c>
      <c r="E3271" s="3">
        <v>32.85</v>
      </c>
      <c r="F3271">
        <f t="shared" si="213"/>
        <v>4.5871559633027083E-3</v>
      </c>
    </row>
    <row r="3272" spans="1:6" ht="15" thickBot="1" x14ac:dyDescent="0.35">
      <c r="A3272" s="2">
        <v>41368</v>
      </c>
      <c r="B3272" s="5">
        <f t="shared" si="210"/>
        <v>4</v>
      </c>
      <c r="C3272" s="5">
        <f t="shared" si="211"/>
        <v>4</v>
      </c>
      <c r="D3272" s="5">
        <f t="shared" si="212"/>
        <v>5</v>
      </c>
      <c r="E3272" s="3">
        <v>33.159999999999997</v>
      </c>
      <c r="F3272">
        <f t="shared" si="213"/>
        <v>9.4368340943681937E-3</v>
      </c>
    </row>
    <row r="3273" spans="1:6" ht="15" thickBot="1" x14ac:dyDescent="0.35">
      <c r="A3273" s="2">
        <v>41369</v>
      </c>
      <c r="B3273" s="5">
        <f t="shared" si="210"/>
        <v>4</v>
      </c>
      <c r="C3273" s="5">
        <f t="shared" si="211"/>
        <v>5</v>
      </c>
      <c r="D3273" s="5">
        <f t="shared" si="212"/>
        <v>6</v>
      </c>
      <c r="E3273" s="3">
        <v>32.979999999999997</v>
      </c>
      <c r="F3273">
        <f t="shared" si="213"/>
        <v>-5.4282267792521034E-3</v>
      </c>
    </row>
    <row r="3274" spans="1:6" ht="15" thickBot="1" x14ac:dyDescent="0.35">
      <c r="A3274" s="2">
        <v>41372</v>
      </c>
      <c r="B3274" s="5">
        <f t="shared" si="210"/>
        <v>4</v>
      </c>
      <c r="C3274" s="5">
        <f t="shared" si="211"/>
        <v>8</v>
      </c>
      <c r="D3274" s="5">
        <f t="shared" si="212"/>
        <v>2</v>
      </c>
      <c r="E3274" s="3">
        <v>33.229999999999997</v>
      </c>
      <c r="F3274">
        <f t="shared" si="213"/>
        <v>7.5803517283201949E-3</v>
      </c>
    </row>
    <row r="3275" spans="1:6" ht="15" thickBot="1" x14ac:dyDescent="0.35">
      <c r="A3275" s="2">
        <v>41373</v>
      </c>
      <c r="B3275" s="5">
        <f t="shared" si="210"/>
        <v>4</v>
      </c>
      <c r="C3275" s="5">
        <f t="shared" si="211"/>
        <v>9</v>
      </c>
      <c r="D3275" s="5">
        <f t="shared" si="212"/>
        <v>3</v>
      </c>
      <c r="E3275" s="3">
        <v>32.950000000000003</v>
      </c>
      <c r="F3275">
        <f t="shared" si="213"/>
        <v>-8.4261209750223914E-3</v>
      </c>
    </row>
    <row r="3276" spans="1:6" ht="15" thickBot="1" x14ac:dyDescent="0.35">
      <c r="A3276" s="2">
        <v>41374</v>
      </c>
      <c r="B3276" s="5">
        <f t="shared" si="210"/>
        <v>4</v>
      </c>
      <c r="C3276" s="5">
        <f t="shared" si="211"/>
        <v>10</v>
      </c>
      <c r="D3276" s="5">
        <f t="shared" si="212"/>
        <v>4</v>
      </c>
      <c r="E3276" s="3">
        <v>33.35</v>
      </c>
      <c r="F3276">
        <f t="shared" si="213"/>
        <v>1.2139605462822414E-2</v>
      </c>
    </row>
    <row r="3277" spans="1:6" ht="15" thickBot="1" x14ac:dyDescent="0.35">
      <c r="A3277" s="2">
        <v>41375</v>
      </c>
      <c r="B3277" s="5">
        <f t="shared" si="210"/>
        <v>4</v>
      </c>
      <c r="C3277" s="5">
        <f t="shared" si="211"/>
        <v>11</v>
      </c>
      <c r="D3277" s="5">
        <f t="shared" si="212"/>
        <v>5</v>
      </c>
      <c r="E3277" s="3">
        <v>32.89</v>
      </c>
      <c r="F3277">
        <f t="shared" si="213"/>
        <v>-1.3793103448275888E-2</v>
      </c>
    </row>
    <row r="3278" spans="1:6" ht="15" thickBot="1" x14ac:dyDescent="0.35">
      <c r="A3278" s="2">
        <v>41376</v>
      </c>
      <c r="B3278" s="5">
        <f t="shared" si="210"/>
        <v>4</v>
      </c>
      <c r="C3278" s="5">
        <f t="shared" si="211"/>
        <v>12</v>
      </c>
      <c r="D3278" s="5">
        <f t="shared" si="212"/>
        <v>6</v>
      </c>
      <c r="E3278" s="3">
        <v>33.14</v>
      </c>
      <c r="F3278">
        <f t="shared" si="213"/>
        <v>7.601094557616297E-3</v>
      </c>
    </row>
    <row r="3279" spans="1:6" ht="15" thickBot="1" x14ac:dyDescent="0.35">
      <c r="A3279" s="2">
        <v>41379</v>
      </c>
      <c r="B3279" s="5">
        <f t="shared" si="210"/>
        <v>4</v>
      </c>
      <c r="C3279" s="5">
        <f t="shared" si="211"/>
        <v>15</v>
      </c>
      <c r="D3279" s="5">
        <f t="shared" si="212"/>
        <v>2</v>
      </c>
      <c r="E3279" s="3">
        <v>32.619999999999997</v>
      </c>
      <c r="F3279">
        <f t="shared" si="213"/>
        <v>-1.5691007845504017E-2</v>
      </c>
    </row>
    <row r="3280" spans="1:6" ht="15" thickBot="1" x14ac:dyDescent="0.35">
      <c r="A3280" s="2">
        <v>41380</v>
      </c>
      <c r="B3280" s="5">
        <f t="shared" si="210"/>
        <v>4</v>
      </c>
      <c r="C3280" s="5">
        <f t="shared" si="211"/>
        <v>16</v>
      </c>
      <c r="D3280" s="5">
        <f t="shared" si="212"/>
        <v>3</v>
      </c>
      <c r="E3280" s="3">
        <v>32.840000000000003</v>
      </c>
      <c r="F3280">
        <f t="shared" si="213"/>
        <v>6.7443286327408336E-3</v>
      </c>
    </row>
    <row r="3281" spans="1:6" ht="15" thickBot="1" x14ac:dyDescent="0.35">
      <c r="A3281" s="2">
        <v>41381</v>
      </c>
      <c r="B3281" s="5">
        <f t="shared" si="210"/>
        <v>4</v>
      </c>
      <c r="C3281" s="5">
        <f t="shared" si="211"/>
        <v>17</v>
      </c>
      <c r="D3281" s="5">
        <f t="shared" si="212"/>
        <v>4</v>
      </c>
      <c r="E3281" s="3">
        <v>31.51</v>
      </c>
      <c r="F3281">
        <f t="shared" si="213"/>
        <v>-4.0499390986601755E-2</v>
      </c>
    </row>
    <row r="3282" spans="1:6" ht="15" thickBot="1" x14ac:dyDescent="0.35">
      <c r="A3282" s="2">
        <v>41382</v>
      </c>
      <c r="B3282" s="5">
        <f t="shared" si="210"/>
        <v>4</v>
      </c>
      <c r="C3282" s="5">
        <f t="shared" si="211"/>
        <v>18</v>
      </c>
      <c r="D3282" s="5">
        <f t="shared" si="212"/>
        <v>5</v>
      </c>
      <c r="E3282" s="3">
        <v>32.25</v>
      </c>
      <c r="F3282">
        <f t="shared" si="213"/>
        <v>2.3484608060932985E-2</v>
      </c>
    </row>
    <row r="3283" spans="1:6" ht="15" thickBot="1" x14ac:dyDescent="0.35">
      <c r="A3283" s="2">
        <v>41383</v>
      </c>
      <c r="B3283" s="5">
        <f t="shared" si="210"/>
        <v>4</v>
      </c>
      <c r="C3283" s="5">
        <f t="shared" si="211"/>
        <v>19</v>
      </c>
      <c r="D3283" s="5">
        <f t="shared" si="212"/>
        <v>6</v>
      </c>
      <c r="E3283" s="3">
        <v>32.54</v>
      </c>
      <c r="F3283">
        <f t="shared" si="213"/>
        <v>8.9922480620154774E-3</v>
      </c>
    </row>
    <row r="3284" spans="1:6" ht="15" thickBot="1" x14ac:dyDescent="0.35">
      <c r="A3284" s="2">
        <v>41386</v>
      </c>
      <c r="B3284" s="5">
        <f t="shared" si="210"/>
        <v>4</v>
      </c>
      <c r="C3284" s="5">
        <f t="shared" si="211"/>
        <v>22</v>
      </c>
      <c r="D3284" s="5">
        <f t="shared" si="212"/>
        <v>2</v>
      </c>
      <c r="E3284" s="3">
        <v>32.58</v>
      </c>
      <c r="F3284">
        <f t="shared" si="213"/>
        <v>1.2292562999385111E-3</v>
      </c>
    </row>
    <row r="3285" spans="1:6" ht="15" thickBot="1" x14ac:dyDescent="0.35">
      <c r="A3285" s="2">
        <v>41387</v>
      </c>
      <c r="B3285" s="5">
        <f t="shared" si="210"/>
        <v>4</v>
      </c>
      <c r="C3285" s="5">
        <f t="shared" si="211"/>
        <v>23</v>
      </c>
      <c r="D3285" s="5">
        <f t="shared" si="212"/>
        <v>3</v>
      </c>
      <c r="E3285" s="3">
        <v>33.36</v>
      </c>
      <c r="F3285">
        <f t="shared" si="213"/>
        <v>2.3941068139963204E-2</v>
      </c>
    </row>
    <row r="3286" spans="1:6" ht="15" thickBot="1" x14ac:dyDescent="0.35">
      <c r="A3286" s="2">
        <v>41388</v>
      </c>
      <c r="B3286" s="5">
        <f t="shared" si="210"/>
        <v>4</v>
      </c>
      <c r="C3286" s="5">
        <f t="shared" si="211"/>
        <v>24</v>
      </c>
      <c r="D3286" s="5">
        <f t="shared" si="212"/>
        <v>4</v>
      </c>
      <c r="E3286" s="3">
        <v>33.83</v>
      </c>
      <c r="F3286">
        <f t="shared" si="213"/>
        <v>1.4088729016786537E-2</v>
      </c>
    </row>
    <row r="3287" spans="1:6" ht="15" thickBot="1" x14ac:dyDescent="0.35">
      <c r="A3287" s="2">
        <v>41389</v>
      </c>
      <c r="B3287" s="5">
        <f t="shared" si="210"/>
        <v>4</v>
      </c>
      <c r="C3287" s="5">
        <f t="shared" si="211"/>
        <v>25</v>
      </c>
      <c r="D3287" s="5">
        <f t="shared" si="212"/>
        <v>5</v>
      </c>
      <c r="E3287" s="3">
        <v>33.18</v>
      </c>
      <c r="F3287">
        <f t="shared" si="213"/>
        <v>-1.9213715637008532E-2</v>
      </c>
    </row>
    <row r="3288" spans="1:6" ht="15" thickBot="1" x14ac:dyDescent="0.35">
      <c r="A3288" s="2">
        <v>41390</v>
      </c>
      <c r="B3288" s="5">
        <f t="shared" si="210"/>
        <v>4</v>
      </c>
      <c r="C3288" s="5">
        <f t="shared" si="211"/>
        <v>26</v>
      </c>
      <c r="D3288" s="5">
        <f t="shared" si="212"/>
        <v>6</v>
      </c>
      <c r="E3288" s="3">
        <v>32.909999999999997</v>
      </c>
      <c r="F3288">
        <f t="shared" si="213"/>
        <v>-8.1374321880651936E-3</v>
      </c>
    </row>
    <row r="3289" spans="1:6" ht="15" thickBot="1" x14ac:dyDescent="0.35">
      <c r="A3289" s="2">
        <v>41393</v>
      </c>
      <c r="B3289" s="5">
        <f t="shared" si="210"/>
        <v>4</v>
      </c>
      <c r="C3289" s="5">
        <f t="shared" si="211"/>
        <v>29</v>
      </c>
      <c r="D3289" s="5">
        <f t="shared" si="212"/>
        <v>2</v>
      </c>
      <c r="E3289" s="3">
        <v>32.94</v>
      </c>
      <c r="F3289">
        <f t="shared" si="213"/>
        <v>9.1157702825892255E-4</v>
      </c>
    </row>
    <row r="3290" spans="1:6" ht="15" thickBot="1" x14ac:dyDescent="0.35">
      <c r="A3290" s="2">
        <v>41394</v>
      </c>
      <c r="B3290" s="5">
        <f t="shared" si="210"/>
        <v>4</v>
      </c>
      <c r="C3290" s="5">
        <f t="shared" si="211"/>
        <v>30</v>
      </c>
      <c r="D3290" s="5">
        <f t="shared" si="212"/>
        <v>3</v>
      </c>
      <c r="E3290" s="3">
        <v>33.51</v>
      </c>
      <c r="F3290">
        <f t="shared" si="213"/>
        <v>1.7304189435336986E-2</v>
      </c>
    </row>
    <row r="3291" spans="1:6" ht="15" thickBot="1" x14ac:dyDescent="0.35">
      <c r="A3291" s="2">
        <v>41395</v>
      </c>
      <c r="B3291" s="5">
        <f t="shared" si="210"/>
        <v>5</v>
      </c>
      <c r="C3291" s="5">
        <f t="shared" si="211"/>
        <v>1</v>
      </c>
      <c r="D3291" s="5">
        <f t="shared" si="212"/>
        <v>4</v>
      </c>
      <c r="E3291" s="3">
        <v>32.770000000000003</v>
      </c>
      <c r="F3291">
        <f t="shared" si="213"/>
        <v>-2.2082960310354966E-2</v>
      </c>
    </row>
    <row r="3292" spans="1:6" ht="15" thickBot="1" x14ac:dyDescent="0.35">
      <c r="A3292" s="2">
        <v>41396</v>
      </c>
      <c r="B3292" s="5">
        <f t="shared" si="210"/>
        <v>5</v>
      </c>
      <c r="C3292" s="5">
        <f t="shared" si="211"/>
        <v>2</v>
      </c>
      <c r="D3292" s="5">
        <f t="shared" si="212"/>
        <v>5</v>
      </c>
      <c r="E3292" s="3">
        <v>33.020000000000003</v>
      </c>
      <c r="F3292">
        <f t="shared" si="213"/>
        <v>7.6289288983826661E-3</v>
      </c>
    </row>
    <row r="3293" spans="1:6" ht="15" thickBot="1" x14ac:dyDescent="0.35">
      <c r="A3293" s="2">
        <v>41397</v>
      </c>
      <c r="B3293" s="5">
        <f t="shared" si="210"/>
        <v>5</v>
      </c>
      <c r="C3293" s="5">
        <f t="shared" si="211"/>
        <v>3</v>
      </c>
      <c r="D3293" s="5">
        <f t="shared" si="212"/>
        <v>6</v>
      </c>
      <c r="E3293" s="3">
        <v>34.26</v>
      </c>
      <c r="F3293">
        <f t="shared" si="213"/>
        <v>3.7552998182919281E-2</v>
      </c>
    </row>
    <row r="3294" spans="1:6" ht="15" thickBot="1" x14ac:dyDescent="0.35">
      <c r="A3294" s="2">
        <v>41400</v>
      </c>
      <c r="B3294" s="5">
        <f t="shared" si="210"/>
        <v>5</v>
      </c>
      <c r="C3294" s="5">
        <f t="shared" si="211"/>
        <v>6</v>
      </c>
      <c r="D3294" s="5">
        <f t="shared" si="212"/>
        <v>2</v>
      </c>
      <c r="E3294" s="3">
        <v>34.229999999999997</v>
      </c>
      <c r="F3294">
        <f t="shared" si="213"/>
        <v>-8.7565674255695087E-4</v>
      </c>
    </row>
    <row r="3295" spans="1:6" ht="15" thickBot="1" x14ac:dyDescent="0.35">
      <c r="A3295" s="2">
        <v>41401</v>
      </c>
      <c r="B3295" s="5">
        <f t="shared" si="210"/>
        <v>5</v>
      </c>
      <c r="C3295" s="5">
        <f t="shared" si="211"/>
        <v>7</v>
      </c>
      <c r="D3295" s="5">
        <f t="shared" si="212"/>
        <v>3</v>
      </c>
      <c r="E3295" s="3">
        <v>34.549999999999997</v>
      </c>
      <c r="F3295">
        <f t="shared" si="213"/>
        <v>9.3485246859480071E-3</v>
      </c>
    </row>
    <row r="3296" spans="1:6" ht="15" thickBot="1" x14ac:dyDescent="0.35">
      <c r="A3296" s="2">
        <v>41402</v>
      </c>
      <c r="B3296" s="5">
        <f t="shared" si="210"/>
        <v>5</v>
      </c>
      <c r="C3296" s="5">
        <f t="shared" si="211"/>
        <v>8</v>
      </c>
      <c r="D3296" s="5">
        <f t="shared" si="212"/>
        <v>4</v>
      </c>
      <c r="E3296" s="3">
        <v>34.909999999999997</v>
      </c>
      <c r="F3296">
        <f t="shared" si="213"/>
        <v>1.0419681620839347E-2</v>
      </c>
    </row>
    <row r="3297" spans="1:6" ht="15" thickBot="1" x14ac:dyDescent="0.35">
      <c r="A3297" s="2">
        <v>41403</v>
      </c>
      <c r="B3297" s="5">
        <f t="shared" si="210"/>
        <v>5</v>
      </c>
      <c r="C3297" s="5">
        <f t="shared" si="211"/>
        <v>9</v>
      </c>
      <c r="D3297" s="5">
        <f t="shared" si="212"/>
        <v>5</v>
      </c>
      <c r="E3297" s="3">
        <v>34.72</v>
      </c>
      <c r="F3297">
        <f t="shared" si="213"/>
        <v>-5.4425665998280651E-3</v>
      </c>
    </row>
    <row r="3298" spans="1:6" ht="15" thickBot="1" x14ac:dyDescent="0.35">
      <c r="A3298" s="2">
        <v>41404</v>
      </c>
      <c r="B3298" s="5">
        <f t="shared" si="210"/>
        <v>5</v>
      </c>
      <c r="C3298" s="5">
        <f t="shared" si="211"/>
        <v>10</v>
      </c>
      <c r="D3298" s="5">
        <f t="shared" si="212"/>
        <v>6</v>
      </c>
      <c r="E3298" s="3">
        <v>35.08</v>
      </c>
      <c r="F3298">
        <f t="shared" si="213"/>
        <v>1.0368663594470031E-2</v>
      </c>
    </row>
    <row r="3299" spans="1:6" ht="15" thickBot="1" x14ac:dyDescent="0.35">
      <c r="A3299" s="2">
        <v>41407</v>
      </c>
      <c r="B3299" s="5">
        <f t="shared" si="210"/>
        <v>5</v>
      </c>
      <c r="C3299" s="5">
        <f t="shared" si="211"/>
        <v>13</v>
      </c>
      <c r="D3299" s="5">
        <f t="shared" si="212"/>
        <v>2</v>
      </c>
      <c r="E3299" s="3">
        <v>35.090000000000003</v>
      </c>
      <c r="F3299">
        <f t="shared" si="213"/>
        <v>2.8506271379718118E-4</v>
      </c>
    </row>
    <row r="3300" spans="1:6" ht="15" thickBot="1" x14ac:dyDescent="0.35">
      <c r="A3300" s="2">
        <v>41408</v>
      </c>
      <c r="B3300" s="5">
        <f t="shared" si="210"/>
        <v>5</v>
      </c>
      <c r="C3300" s="5">
        <f t="shared" si="211"/>
        <v>14</v>
      </c>
      <c r="D3300" s="5">
        <f t="shared" si="212"/>
        <v>3</v>
      </c>
      <c r="E3300" s="3">
        <v>35.72</v>
      </c>
      <c r="F3300">
        <f t="shared" si="213"/>
        <v>1.7953833000854812E-2</v>
      </c>
    </row>
    <row r="3301" spans="1:6" ht="15" thickBot="1" x14ac:dyDescent="0.35">
      <c r="A3301" s="2">
        <v>41409</v>
      </c>
      <c r="B3301" s="5">
        <f t="shared" si="210"/>
        <v>5</v>
      </c>
      <c r="C3301" s="5">
        <f t="shared" si="211"/>
        <v>15</v>
      </c>
      <c r="D3301" s="5">
        <f t="shared" si="212"/>
        <v>4</v>
      </c>
      <c r="E3301" s="3">
        <v>35.72</v>
      </c>
      <c r="F3301">
        <f t="shared" si="213"/>
        <v>0</v>
      </c>
    </row>
    <row r="3302" spans="1:6" ht="15" thickBot="1" x14ac:dyDescent="0.35">
      <c r="A3302" s="2">
        <v>41410</v>
      </c>
      <c r="B3302" s="5">
        <f t="shared" si="210"/>
        <v>5</v>
      </c>
      <c r="C3302" s="5">
        <f t="shared" si="211"/>
        <v>16</v>
      </c>
      <c r="D3302" s="5">
        <f t="shared" si="212"/>
        <v>5</v>
      </c>
      <c r="E3302" s="3">
        <v>35.5</v>
      </c>
      <c r="F3302">
        <f t="shared" si="213"/>
        <v>-6.1590145576707412E-3</v>
      </c>
    </row>
    <row r="3303" spans="1:6" ht="15" thickBot="1" x14ac:dyDescent="0.35">
      <c r="A3303" s="2">
        <v>41411</v>
      </c>
      <c r="B3303" s="5">
        <f t="shared" si="210"/>
        <v>5</v>
      </c>
      <c r="C3303" s="5">
        <f t="shared" si="211"/>
        <v>17</v>
      </c>
      <c r="D3303" s="5">
        <f t="shared" si="212"/>
        <v>6</v>
      </c>
      <c r="E3303" s="3">
        <v>35.5</v>
      </c>
      <c r="F3303">
        <f t="shared" si="213"/>
        <v>0</v>
      </c>
    </row>
    <row r="3304" spans="1:6" ht="15" thickBot="1" x14ac:dyDescent="0.35">
      <c r="A3304" s="2">
        <v>41414</v>
      </c>
      <c r="B3304" s="5">
        <f t="shared" si="210"/>
        <v>5</v>
      </c>
      <c r="C3304" s="5">
        <f t="shared" si="211"/>
        <v>20</v>
      </c>
      <c r="D3304" s="5">
        <f t="shared" si="212"/>
        <v>2</v>
      </c>
      <c r="E3304" s="3">
        <v>36.5</v>
      </c>
      <c r="F3304">
        <f t="shared" si="213"/>
        <v>2.8169014084507043E-2</v>
      </c>
    </row>
    <row r="3305" spans="1:6" ht="15" thickBot="1" x14ac:dyDescent="0.35">
      <c r="A3305" s="2">
        <v>41415</v>
      </c>
      <c r="B3305" s="5">
        <f t="shared" si="210"/>
        <v>5</v>
      </c>
      <c r="C3305" s="5">
        <f t="shared" si="211"/>
        <v>21</v>
      </c>
      <c r="D3305" s="5">
        <f t="shared" si="212"/>
        <v>3</v>
      </c>
      <c r="E3305" s="3">
        <v>36.5</v>
      </c>
      <c r="F3305">
        <f t="shared" si="213"/>
        <v>0</v>
      </c>
    </row>
    <row r="3306" spans="1:6" ht="15" thickBot="1" x14ac:dyDescent="0.35">
      <c r="A3306" s="2">
        <v>41416</v>
      </c>
      <c r="B3306" s="5">
        <f t="shared" si="210"/>
        <v>5</v>
      </c>
      <c r="C3306" s="5">
        <f t="shared" si="211"/>
        <v>22</v>
      </c>
      <c r="D3306" s="5">
        <f t="shared" si="212"/>
        <v>4</v>
      </c>
      <c r="E3306" s="3">
        <v>35.53</v>
      </c>
      <c r="F3306">
        <f t="shared" si="213"/>
        <v>-2.6575342465753393E-2</v>
      </c>
    </row>
    <row r="3307" spans="1:6" ht="15" thickBot="1" x14ac:dyDescent="0.35">
      <c r="A3307" s="2">
        <v>41417</v>
      </c>
      <c r="B3307" s="5">
        <f t="shared" si="210"/>
        <v>5</v>
      </c>
      <c r="C3307" s="5">
        <f t="shared" si="211"/>
        <v>23</v>
      </c>
      <c r="D3307" s="5">
        <f t="shared" si="212"/>
        <v>5</v>
      </c>
      <c r="E3307" s="3">
        <v>35.840000000000003</v>
      </c>
      <c r="F3307">
        <f t="shared" si="213"/>
        <v>8.7250211089221017E-3</v>
      </c>
    </row>
    <row r="3308" spans="1:6" ht="15" thickBot="1" x14ac:dyDescent="0.35">
      <c r="A3308" s="2">
        <v>41418</v>
      </c>
      <c r="B3308" s="5">
        <f t="shared" si="210"/>
        <v>5</v>
      </c>
      <c r="C3308" s="5">
        <f t="shared" si="211"/>
        <v>24</v>
      </c>
      <c r="D3308" s="5">
        <f t="shared" si="212"/>
        <v>6</v>
      </c>
      <c r="E3308" s="3">
        <v>35.61</v>
      </c>
      <c r="F3308">
        <f t="shared" si="213"/>
        <v>-6.4174107142858251E-3</v>
      </c>
    </row>
    <row r="3309" spans="1:6" ht="15" thickBot="1" x14ac:dyDescent="0.35">
      <c r="A3309" s="2">
        <v>41422</v>
      </c>
      <c r="B3309" s="5">
        <f t="shared" si="210"/>
        <v>5</v>
      </c>
      <c r="C3309" s="5">
        <f t="shared" si="211"/>
        <v>28</v>
      </c>
      <c r="D3309" s="5">
        <f t="shared" si="212"/>
        <v>3</v>
      </c>
      <c r="E3309" s="3">
        <v>36.409999999999997</v>
      </c>
      <c r="F3309">
        <f t="shared" si="213"/>
        <v>2.2465599550687929E-2</v>
      </c>
    </row>
    <row r="3310" spans="1:6" ht="15" thickBot="1" x14ac:dyDescent="0.35">
      <c r="A3310" s="2">
        <v>41423</v>
      </c>
      <c r="B3310" s="5">
        <f t="shared" si="210"/>
        <v>5</v>
      </c>
      <c r="C3310" s="5">
        <f t="shared" si="211"/>
        <v>29</v>
      </c>
      <c r="D3310" s="5">
        <f t="shared" si="212"/>
        <v>4</v>
      </c>
      <c r="E3310" s="3">
        <v>36.54</v>
      </c>
      <c r="F3310">
        <f t="shared" si="213"/>
        <v>3.5704476792090792E-3</v>
      </c>
    </row>
    <row r="3311" spans="1:6" ht="15" thickBot="1" x14ac:dyDescent="0.35">
      <c r="A3311" s="2">
        <v>41424</v>
      </c>
      <c r="B3311" s="5">
        <f t="shared" si="210"/>
        <v>5</v>
      </c>
      <c r="C3311" s="5">
        <f t="shared" si="211"/>
        <v>30</v>
      </c>
      <c r="D3311" s="5">
        <f t="shared" si="212"/>
        <v>5</v>
      </c>
      <c r="E3311" s="3">
        <v>35.78</v>
      </c>
      <c r="F3311">
        <f t="shared" si="213"/>
        <v>-2.0799124247400054E-2</v>
      </c>
    </row>
    <row r="3312" spans="1:6" ht="15" thickBot="1" x14ac:dyDescent="0.35">
      <c r="A3312" s="2">
        <v>41425</v>
      </c>
      <c r="B3312" s="5">
        <f t="shared" si="210"/>
        <v>5</v>
      </c>
      <c r="C3312" s="5">
        <f t="shared" si="211"/>
        <v>31</v>
      </c>
      <c r="D3312" s="5">
        <f t="shared" si="212"/>
        <v>6</v>
      </c>
      <c r="E3312" s="3">
        <v>35.75</v>
      </c>
      <c r="F3312">
        <f t="shared" si="213"/>
        <v>-8.3845723868085907E-4</v>
      </c>
    </row>
    <row r="3313" spans="1:6" ht="15" thickBot="1" x14ac:dyDescent="0.35">
      <c r="A3313" s="2">
        <v>41428</v>
      </c>
      <c r="B3313" s="5">
        <f t="shared" si="210"/>
        <v>6</v>
      </c>
      <c r="C3313" s="5">
        <f t="shared" si="211"/>
        <v>3</v>
      </c>
      <c r="D3313" s="5">
        <f t="shared" si="212"/>
        <v>2</v>
      </c>
      <c r="E3313" s="3">
        <v>35.770000000000003</v>
      </c>
      <c r="F3313">
        <f t="shared" si="213"/>
        <v>5.5944055944064694E-4</v>
      </c>
    </row>
    <row r="3314" spans="1:6" ht="15" thickBot="1" x14ac:dyDescent="0.35">
      <c r="A3314" s="2">
        <v>41429</v>
      </c>
      <c r="B3314" s="5">
        <f t="shared" si="210"/>
        <v>6</v>
      </c>
      <c r="C3314" s="5">
        <f t="shared" si="211"/>
        <v>4</v>
      </c>
      <c r="D3314" s="5">
        <f t="shared" si="212"/>
        <v>3</v>
      </c>
      <c r="E3314" s="3">
        <v>35.299999999999997</v>
      </c>
      <c r="F3314">
        <f t="shared" si="213"/>
        <v>-1.3139502376293149E-2</v>
      </c>
    </row>
    <row r="3315" spans="1:6" ht="15" thickBot="1" x14ac:dyDescent="0.35">
      <c r="A3315" s="2">
        <v>41430</v>
      </c>
      <c r="B3315" s="5">
        <f t="shared" si="210"/>
        <v>6</v>
      </c>
      <c r="C3315" s="5">
        <f t="shared" si="211"/>
        <v>5</v>
      </c>
      <c r="D3315" s="5">
        <f t="shared" si="212"/>
        <v>4</v>
      </c>
      <c r="E3315" s="3">
        <v>35.200000000000003</v>
      </c>
      <c r="F3315">
        <f t="shared" si="213"/>
        <v>-2.832861189801539E-3</v>
      </c>
    </row>
    <row r="3316" spans="1:6" ht="15" thickBot="1" x14ac:dyDescent="0.35">
      <c r="A3316" s="2">
        <v>41431</v>
      </c>
      <c r="B3316" s="5">
        <f t="shared" si="210"/>
        <v>6</v>
      </c>
      <c r="C3316" s="5">
        <f t="shared" si="211"/>
        <v>6</v>
      </c>
      <c r="D3316" s="5">
        <f t="shared" si="212"/>
        <v>5</v>
      </c>
      <c r="E3316" s="3">
        <v>35.04</v>
      </c>
      <c r="F3316">
        <f t="shared" si="213"/>
        <v>-4.5454545454546502E-3</v>
      </c>
    </row>
    <row r="3317" spans="1:6" ht="15" thickBot="1" x14ac:dyDescent="0.35">
      <c r="A3317" s="2">
        <v>41432</v>
      </c>
      <c r="B3317" s="5">
        <f t="shared" si="210"/>
        <v>6</v>
      </c>
      <c r="C3317" s="5">
        <f t="shared" si="211"/>
        <v>7</v>
      </c>
      <c r="D3317" s="5">
        <f t="shared" si="212"/>
        <v>6</v>
      </c>
      <c r="E3317" s="3">
        <v>35.26</v>
      </c>
      <c r="F3317">
        <f t="shared" si="213"/>
        <v>6.2785388127853557E-3</v>
      </c>
    </row>
    <row r="3318" spans="1:6" ht="15" thickBot="1" x14ac:dyDescent="0.35">
      <c r="A3318" s="2">
        <v>41435</v>
      </c>
      <c r="B3318" s="5">
        <f t="shared" si="210"/>
        <v>6</v>
      </c>
      <c r="C3318" s="5">
        <f t="shared" si="211"/>
        <v>10</v>
      </c>
      <c r="D3318" s="5">
        <f t="shared" si="212"/>
        <v>2</v>
      </c>
      <c r="E3318" s="3">
        <v>35.729999999999997</v>
      </c>
      <c r="F3318">
        <f t="shared" si="213"/>
        <v>1.3329551900170133E-2</v>
      </c>
    </row>
    <row r="3319" spans="1:6" ht="15" thickBot="1" x14ac:dyDescent="0.35">
      <c r="A3319" s="2">
        <v>41436</v>
      </c>
      <c r="B3319" s="5">
        <f t="shared" si="210"/>
        <v>6</v>
      </c>
      <c r="C3319" s="5">
        <f t="shared" si="211"/>
        <v>11</v>
      </c>
      <c r="D3319" s="5">
        <f t="shared" si="212"/>
        <v>3</v>
      </c>
      <c r="E3319" s="3">
        <v>35</v>
      </c>
      <c r="F3319">
        <f t="shared" si="213"/>
        <v>-2.0431010355443518E-2</v>
      </c>
    </row>
    <row r="3320" spans="1:6" ht="15" thickBot="1" x14ac:dyDescent="0.35">
      <c r="A3320" s="2">
        <v>41437</v>
      </c>
      <c r="B3320" s="5">
        <f t="shared" si="210"/>
        <v>6</v>
      </c>
      <c r="C3320" s="5">
        <f t="shared" si="211"/>
        <v>12</v>
      </c>
      <c r="D3320" s="5">
        <f t="shared" si="212"/>
        <v>4</v>
      </c>
      <c r="E3320" s="3">
        <v>34.090000000000003</v>
      </c>
      <c r="F3320">
        <f t="shared" si="213"/>
        <v>-2.5999999999999902E-2</v>
      </c>
    </row>
    <row r="3321" spans="1:6" ht="15" thickBot="1" x14ac:dyDescent="0.35">
      <c r="A3321" s="2">
        <v>41438</v>
      </c>
      <c r="B3321" s="5">
        <f t="shared" si="210"/>
        <v>6</v>
      </c>
      <c r="C3321" s="5">
        <f t="shared" si="211"/>
        <v>13</v>
      </c>
      <c r="D3321" s="5">
        <f t="shared" si="212"/>
        <v>5</v>
      </c>
      <c r="E3321" s="3">
        <v>34.479999999999997</v>
      </c>
      <c r="F3321">
        <f t="shared" si="213"/>
        <v>1.1440305074801801E-2</v>
      </c>
    </row>
    <row r="3322" spans="1:6" ht="15" thickBot="1" x14ac:dyDescent="0.35">
      <c r="A3322" s="2">
        <v>41439</v>
      </c>
      <c r="B3322" s="5">
        <f t="shared" si="210"/>
        <v>6</v>
      </c>
      <c r="C3322" s="5">
        <f t="shared" si="211"/>
        <v>14</v>
      </c>
      <c r="D3322" s="5">
        <f t="shared" si="212"/>
        <v>6</v>
      </c>
      <c r="E3322" s="3">
        <v>34.200000000000003</v>
      </c>
      <c r="F3322">
        <f t="shared" si="213"/>
        <v>-8.1206496519719857E-3</v>
      </c>
    </row>
    <row r="3323" spans="1:6" ht="15" thickBot="1" x14ac:dyDescent="0.35">
      <c r="A3323" s="2">
        <v>41442</v>
      </c>
      <c r="B3323" s="5">
        <f t="shared" si="210"/>
        <v>6</v>
      </c>
      <c r="C3323" s="5">
        <f t="shared" si="211"/>
        <v>17</v>
      </c>
      <c r="D3323" s="5">
        <f t="shared" si="212"/>
        <v>2</v>
      </c>
      <c r="E3323" s="3">
        <v>34.11</v>
      </c>
      <c r="F3323">
        <f t="shared" si="213"/>
        <v>-2.6315789473685207E-3</v>
      </c>
    </row>
    <row r="3324" spans="1:6" ht="15" thickBot="1" x14ac:dyDescent="0.35">
      <c r="A3324" s="2">
        <v>41443</v>
      </c>
      <c r="B3324" s="5">
        <f t="shared" si="210"/>
        <v>6</v>
      </c>
      <c r="C3324" s="5">
        <f t="shared" si="211"/>
        <v>18</v>
      </c>
      <c r="D3324" s="5">
        <f t="shared" si="212"/>
        <v>3</v>
      </c>
      <c r="E3324" s="3">
        <v>35.22</v>
      </c>
      <c r="F3324">
        <f t="shared" si="213"/>
        <v>3.254177660510113E-2</v>
      </c>
    </row>
    <row r="3325" spans="1:6" ht="15" thickBot="1" x14ac:dyDescent="0.35">
      <c r="A3325" s="2">
        <v>41444</v>
      </c>
      <c r="B3325" s="5">
        <f t="shared" si="210"/>
        <v>6</v>
      </c>
      <c r="C3325" s="5">
        <f t="shared" si="211"/>
        <v>19</v>
      </c>
      <c r="D3325" s="5">
        <f t="shared" si="212"/>
        <v>4</v>
      </c>
      <c r="E3325" s="3">
        <v>34.659999999999997</v>
      </c>
      <c r="F3325">
        <f t="shared" si="213"/>
        <v>-1.5900056785917157E-2</v>
      </c>
    </row>
    <row r="3326" spans="1:6" ht="15" thickBot="1" x14ac:dyDescent="0.35">
      <c r="A3326" s="2">
        <v>41445</v>
      </c>
      <c r="B3326" s="5">
        <f t="shared" si="210"/>
        <v>6</v>
      </c>
      <c r="C3326" s="5">
        <f t="shared" si="211"/>
        <v>20</v>
      </c>
      <c r="D3326" s="5">
        <f t="shared" si="212"/>
        <v>5</v>
      </c>
      <c r="E3326" s="3">
        <v>33.76</v>
      </c>
      <c r="F3326">
        <f t="shared" si="213"/>
        <v>-2.5966532025389458E-2</v>
      </c>
    </row>
    <row r="3327" spans="1:6" ht="15" thickBot="1" x14ac:dyDescent="0.35">
      <c r="A3327" s="2">
        <v>41446</v>
      </c>
      <c r="B3327" s="5">
        <f t="shared" si="210"/>
        <v>6</v>
      </c>
      <c r="C3327" s="5">
        <f t="shared" si="211"/>
        <v>21</v>
      </c>
      <c r="D3327" s="5">
        <f t="shared" si="212"/>
        <v>6</v>
      </c>
      <c r="E3327" s="3">
        <v>33.630000000000003</v>
      </c>
      <c r="F3327">
        <f t="shared" si="213"/>
        <v>-3.8507109004737991E-3</v>
      </c>
    </row>
    <row r="3328" spans="1:6" ht="15" thickBot="1" x14ac:dyDescent="0.35">
      <c r="A3328" s="2">
        <v>41449</v>
      </c>
      <c r="B3328" s="5">
        <f t="shared" si="210"/>
        <v>6</v>
      </c>
      <c r="C3328" s="5">
        <f t="shared" si="211"/>
        <v>24</v>
      </c>
      <c r="D3328" s="5">
        <f t="shared" si="212"/>
        <v>2</v>
      </c>
      <c r="E3328" s="3">
        <v>33.200000000000003</v>
      </c>
      <c r="F3328">
        <f t="shared" si="213"/>
        <v>-1.2786202795123392E-2</v>
      </c>
    </row>
    <row r="3329" spans="1:6" ht="15" thickBot="1" x14ac:dyDescent="0.35">
      <c r="A3329" s="2">
        <v>41450</v>
      </c>
      <c r="B3329" s="5">
        <f t="shared" si="210"/>
        <v>6</v>
      </c>
      <c r="C3329" s="5">
        <f t="shared" si="211"/>
        <v>25</v>
      </c>
      <c r="D3329" s="5">
        <f t="shared" si="212"/>
        <v>3</v>
      </c>
      <c r="E3329" s="3">
        <v>33.35</v>
      </c>
      <c r="F3329">
        <f t="shared" si="213"/>
        <v>4.5180722891565829E-3</v>
      </c>
    </row>
    <row r="3330" spans="1:6" ht="15" thickBot="1" x14ac:dyDescent="0.35">
      <c r="A3330" s="2">
        <v>41451</v>
      </c>
      <c r="B3330" s="5">
        <f t="shared" si="210"/>
        <v>6</v>
      </c>
      <c r="C3330" s="5">
        <f t="shared" si="211"/>
        <v>26</v>
      </c>
      <c r="D3330" s="5">
        <f t="shared" si="212"/>
        <v>4</v>
      </c>
      <c r="E3330" s="3">
        <v>33.29</v>
      </c>
      <c r="F3330">
        <f t="shared" si="213"/>
        <v>-1.7991004497751805E-3</v>
      </c>
    </row>
    <row r="3331" spans="1:6" ht="15" thickBot="1" x14ac:dyDescent="0.35">
      <c r="A3331" s="2">
        <v>41452</v>
      </c>
      <c r="B3331" s="5">
        <f t="shared" ref="B3331:B3394" si="214">MONTH(A3331)</f>
        <v>6</v>
      </c>
      <c r="C3331" s="5">
        <f t="shared" ref="C3331:C3394" si="215">DAY(A3331)</f>
        <v>27</v>
      </c>
      <c r="D3331" s="5">
        <f t="shared" ref="D3331:D3394" si="216">WEEKDAY(A3331,1)</f>
        <v>5</v>
      </c>
      <c r="E3331" s="3">
        <v>33.020000000000003</v>
      </c>
      <c r="F3331">
        <f t="shared" si="213"/>
        <v>-8.1105437068187455E-3</v>
      </c>
    </row>
    <row r="3332" spans="1:6" ht="15" thickBot="1" x14ac:dyDescent="0.35">
      <c r="A3332" s="2">
        <v>41453</v>
      </c>
      <c r="B3332" s="5">
        <f t="shared" si="214"/>
        <v>6</v>
      </c>
      <c r="C3332" s="5">
        <f t="shared" si="215"/>
        <v>28</v>
      </c>
      <c r="D3332" s="5">
        <f t="shared" si="216"/>
        <v>6</v>
      </c>
      <c r="E3332" s="3">
        <v>33.01</v>
      </c>
      <c r="F3332">
        <f t="shared" ref="F3332:F3395" si="217">(E3332-E3331)/E3331</f>
        <v>-3.0284675953982785E-4</v>
      </c>
    </row>
    <row r="3333" spans="1:6" ht="15" thickBot="1" x14ac:dyDescent="0.35">
      <c r="A3333" s="2">
        <v>41456</v>
      </c>
      <c r="B3333" s="5">
        <f t="shared" si="214"/>
        <v>7</v>
      </c>
      <c r="C3333" s="5">
        <f t="shared" si="215"/>
        <v>1</v>
      </c>
      <c r="D3333" s="5">
        <f t="shared" si="216"/>
        <v>2</v>
      </c>
      <c r="E3333" s="3">
        <v>33.380000000000003</v>
      </c>
      <c r="F3333">
        <f t="shared" si="217"/>
        <v>1.1208724628900471E-2</v>
      </c>
    </row>
    <row r="3334" spans="1:6" ht="15" thickBot="1" x14ac:dyDescent="0.35">
      <c r="A3334" s="2">
        <v>41457</v>
      </c>
      <c r="B3334" s="5">
        <f t="shared" si="214"/>
        <v>7</v>
      </c>
      <c r="C3334" s="5">
        <f t="shared" si="215"/>
        <v>2</v>
      </c>
      <c r="D3334" s="5">
        <f t="shared" si="216"/>
        <v>3</v>
      </c>
      <c r="E3334" s="3">
        <v>33.93</v>
      </c>
      <c r="F3334">
        <f t="shared" si="217"/>
        <v>1.6476932294787212E-2</v>
      </c>
    </row>
    <row r="3335" spans="1:6" ht="15" thickBot="1" x14ac:dyDescent="0.35">
      <c r="A3335" s="2">
        <v>41458</v>
      </c>
      <c r="B3335" s="5">
        <f t="shared" si="214"/>
        <v>7</v>
      </c>
      <c r="C3335" s="5">
        <f t="shared" si="215"/>
        <v>3</v>
      </c>
      <c r="D3335" s="5">
        <f t="shared" si="216"/>
        <v>4</v>
      </c>
      <c r="E3335" s="3">
        <v>34.33</v>
      </c>
      <c r="F3335">
        <f t="shared" si="217"/>
        <v>1.1788977306218643E-2</v>
      </c>
    </row>
    <row r="3336" spans="1:6" ht="15" thickBot="1" x14ac:dyDescent="0.35">
      <c r="A3336" s="2">
        <v>41460</v>
      </c>
      <c r="B3336" s="5">
        <f t="shared" si="214"/>
        <v>7</v>
      </c>
      <c r="C3336" s="5">
        <f t="shared" si="215"/>
        <v>5</v>
      </c>
      <c r="D3336" s="5">
        <f t="shared" si="216"/>
        <v>6</v>
      </c>
      <c r="E3336" s="3">
        <v>34.64</v>
      </c>
      <c r="F3336">
        <f t="shared" si="217"/>
        <v>9.0300029129042319E-3</v>
      </c>
    </row>
    <row r="3337" spans="1:6" ht="15" thickBot="1" x14ac:dyDescent="0.35">
      <c r="A3337" s="2">
        <v>41463</v>
      </c>
      <c r="B3337" s="5">
        <f t="shared" si="214"/>
        <v>7</v>
      </c>
      <c r="C3337" s="5">
        <f t="shared" si="215"/>
        <v>8</v>
      </c>
      <c r="D3337" s="5">
        <f t="shared" si="216"/>
        <v>2</v>
      </c>
      <c r="E3337" s="3">
        <v>34.35</v>
      </c>
      <c r="F3337">
        <f t="shared" si="217"/>
        <v>-8.3718244803694906E-3</v>
      </c>
    </row>
    <row r="3338" spans="1:6" ht="15" thickBot="1" x14ac:dyDescent="0.35">
      <c r="A3338" s="2">
        <v>41464</v>
      </c>
      <c r="B3338" s="5">
        <f t="shared" si="214"/>
        <v>7</v>
      </c>
      <c r="C3338" s="5">
        <f t="shared" si="215"/>
        <v>9</v>
      </c>
      <c r="D3338" s="5">
        <f t="shared" si="216"/>
        <v>3</v>
      </c>
      <c r="E3338" s="3">
        <v>34.572000000000003</v>
      </c>
      <c r="F3338">
        <f t="shared" si="217"/>
        <v>6.4628820960699069E-3</v>
      </c>
    </row>
    <row r="3339" spans="1:6" ht="15" thickBot="1" x14ac:dyDescent="0.35">
      <c r="A3339" s="2">
        <v>41465</v>
      </c>
      <c r="B3339" s="5">
        <f t="shared" si="214"/>
        <v>7</v>
      </c>
      <c r="C3339" s="5">
        <f t="shared" si="215"/>
        <v>10</v>
      </c>
      <c r="D3339" s="5">
        <f t="shared" si="216"/>
        <v>4</v>
      </c>
      <c r="E3339" s="3">
        <v>35.76</v>
      </c>
      <c r="F3339">
        <f t="shared" si="217"/>
        <v>3.4363068379034918E-2</v>
      </c>
    </row>
    <row r="3340" spans="1:6" ht="15" thickBot="1" x14ac:dyDescent="0.35">
      <c r="A3340" s="2">
        <v>41466</v>
      </c>
      <c r="B3340" s="5">
        <f t="shared" si="214"/>
        <v>7</v>
      </c>
      <c r="C3340" s="5">
        <f t="shared" si="215"/>
        <v>11</v>
      </c>
      <c r="D3340" s="5">
        <f t="shared" si="216"/>
        <v>5</v>
      </c>
      <c r="E3340" s="3">
        <v>36.28</v>
      </c>
      <c r="F3340">
        <f t="shared" si="217"/>
        <v>1.4541387024608589E-2</v>
      </c>
    </row>
    <row r="3341" spans="1:6" ht="15" thickBot="1" x14ac:dyDescent="0.35">
      <c r="A3341" s="2">
        <v>41467</v>
      </c>
      <c r="B3341" s="5">
        <f t="shared" si="214"/>
        <v>7</v>
      </c>
      <c r="C3341" s="5">
        <f t="shared" si="215"/>
        <v>12</v>
      </c>
      <c r="D3341" s="5">
        <f t="shared" si="216"/>
        <v>6</v>
      </c>
      <c r="E3341" s="3">
        <v>36.56</v>
      </c>
      <c r="F3341">
        <f t="shared" si="217"/>
        <v>7.7177508269019052E-3</v>
      </c>
    </row>
    <row r="3342" spans="1:6" ht="15" thickBot="1" x14ac:dyDescent="0.35">
      <c r="A3342" s="2">
        <v>41470</v>
      </c>
      <c r="B3342" s="5">
        <f t="shared" si="214"/>
        <v>7</v>
      </c>
      <c r="C3342" s="5">
        <f t="shared" si="215"/>
        <v>15</v>
      </c>
      <c r="D3342" s="5">
        <f t="shared" si="216"/>
        <v>2</v>
      </c>
      <c r="E3342" s="3">
        <v>37.08</v>
      </c>
      <c r="F3342">
        <f t="shared" si="217"/>
        <v>1.4223194748358753E-2</v>
      </c>
    </row>
    <row r="3343" spans="1:6" ht="15" thickBot="1" x14ac:dyDescent="0.35">
      <c r="A3343" s="2">
        <v>41471</v>
      </c>
      <c r="B3343" s="5">
        <f t="shared" si="214"/>
        <v>7</v>
      </c>
      <c r="C3343" s="5">
        <f t="shared" si="215"/>
        <v>16</v>
      </c>
      <c r="D3343" s="5">
        <f t="shared" si="216"/>
        <v>3</v>
      </c>
      <c r="E3343" s="3">
        <v>37.25</v>
      </c>
      <c r="F3343">
        <f t="shared" si="217"/>
        <v>4.584681769147835E-3</v>
      </c>
    </row>
    <row r="3344" spans="1:6" ht="15" thickBot="1" x14ac:dyDescent="0.35">
      <c r="A3344" s="2">
        <v>41472</v>
      </c>
      <c r="B3344" s="5">
        <f t="shared" si="214"/>
        <v>7</v>
      </c>
      <c r="C3344" s="5">
        <f t="shared" si="215"/>
        <v>17</v>
      </c>
      <c r="D3344" s="5">
        <f t="shared" si="216"/>
        <v>4</v>
      </c>
      <c r="E3344" s="3">
        <v>37.409999999999997</v>
      </c>
      <c r="F3344">
        <f t="shared" si="217"/>
        <v>4.2953020134227273E-3</v>
      </c>
    </row>
    <row r="3345" spans="1:6" ht="15" thickBot="1" x14ac:dyDescent="0.35">
      <c r="A3345" s="2">
        <v>41473</v>
      </c>
      <c r="B3345" s="5">
        <f t="shared" si="214"/>
        <v>7</v>
      </c>
      <c r="C3345" s="5">
        <f t="shared" si="215"/>
        <v>18</v>
      </c>
      <c r="D3345" s="5">
        <f t="shared" si="216"/>
        <v>5</v>
      </c>
      <c r="E3345" s="3">
        <v>37.18</v>
      </c>
      <c r="F3345">
        <f t="shared" si="217"/>
        <v>-6.1480887463244288E-3</v>
      </c>
    </row>
    <row r="3346" spans="1:6" ht="15" thickBot="1" x14ac:dyDescent="0.35">
      <c r="A3346" s="2">
        <v>41474</v>
      </c>
      <c r="B3346" s="5">
        <f t="shared" si="214"/>
        <v>7</v>
      </c>
      <c r="C3346" s="5">
        <f t="shared" si="215"/>
        <v>19</v>
      </c>
      <c r="D3346" s="5">
        <f t="shared" si="216"/>
        <v>6</v>
      </c>
      <c r="E3346" s="3">
        <v>37.11</v>
      </c>
      <c r="F3346">
        <f t="shared" si="217"/>
        <v>-1.8827326519634288E-3</v>
      </c>
    </row>
    <row r="3347" spans="1:6" ht="15" thickBot="1" x14ac:dyDescent="0.35">
      <c r="A3347" s="2">
        <v>41477</v>
      </c>
      <c r="B3347" s="5">
        <f t="shared" si="214"/>
        <v>7</v>
      </c>
      <c r="C3347" s="5">
        <f t="shared" si="215"/>
        <v>22</v>
      </c>
      <c r="D3347" s="5">
        <f t="shared" si="216"/>
        <v>2</v>
      </c>
      <c r="E3347" s="3">
        <v>37.21</v>
      </c>
      <c r="F3347">
        <f t="shared" si="217"/>
        <v>2.6946914578281169E-3</v>
      </c>
    </row>
    <row r="3348" spans="1:6" ht="15" thickBot="1" x14ac:dyDescent="0.35">
      <c r="A3348" s="2">
        <v>41478</v>
      </c>
      <c r="B3348" s="5">
        <f t="shared" si="214"/>
        <v>7</v>
      </c>
      <c r="C3348" s="5">
        <f t="shared" si="215"/>
        <v>23</v>
      </c>
      <c r="D3348" s="5">
        <f t="shared" si="216"/>
        <v>3</v>
      </c>
      <c r="E3348" s="3">
        <v>37.11</v>
      </c>
      <c r="F3348">
        <f t="shared" si="217"/>
        <v>-2.6874496103198448E-3</v>
      </c>
    </row>
    <row r="3349" spans="1:6" ht="15" thickBot="1" x14ac:dyDescent="0.35">
      <c r="A3349" s="2">
        <v>41479</v>
      </c>
      <c r="B3349" s="5">
        <f t="shared" si="214"/>
        <v>7</v>
      </c>
      <c r="C3349" s="5">
        <f t="shared" si="215"/>
        <v>24</v>
      </c>
      <c r="D3349" s="5">
        <f t="shared" si="216"/>
        <v>4</v>
      </c>
      <c r="E3349" s="3">
        <v>36.92</v>
      </c>
      <c r="F3349">
        <f t="shared" si="217"/>
        <v>-5.1199137698732886E-3</v>
      </c>
    </row>
    <row r="3350" spans="1:6" ht="15" thickBot="1" x14ac:dyDescent="0.35">
      <c r="A3350" s="2">
        <v>41480</v>
      </c>
      <c r="B3350" s="5">
        <f t="shared" si="214"/>
        <v>7</v>
      </c>
      <c r="C3350" s="5">
        <f t="shared" si="215"/>
        <v>25</v>
      </c>
      <c r="D3350" s="5">
        <f t="shared" si="216"/>
        <v>5</v>
      </c>
      <c r="E3350" s="3">
        <v>36.85</v>
      </c>
      <c r="F3350">
        <f t="shared" si="217"/>
        <v>-1.8959913326110586E-3</v>
      </c>
    </row>
    <row r="3351" spans="1:6" ht="15" thickBot="1" x14ac:dyDescent="0.35">
      <c r="A3351" s="2">
        <v>41481</v>
      </c>
      <c r="B3351" s="5">
        <f t="shared" si="214"/>
        <v>7</v>
      </c>
      <c r="C3351" s="5">
        <f t="shared" si="215"/>
        <v>26</v>
      </c>
      <c r="D3351" s="5">
        <f t="shared" si="216"/>
        <v>6</v>
      </c>
      <c r="E3351" s="3">
        <v>36.4</v>
      </c>
      <c r="F3351">
        <f t="shared" si="217"/>
        <v>-1.2211668928086915E-2</v>
      </c>
    </row>
    <row r="3352" spans="1:6" ht="15" thickBot="1" x14ac:dyDescent="0.35">
      <c r="A3352" s="2">
        <v>41484</v>
      </c>
      <c r="B3352" s="5">
        <f t="shared" si="214"/>
        <v>7</v>
      </c>
      <c r="C3352" s="5">
        <f t="shared" si="215"/>
        <v>29</v>
      </c>
      <c r="D3352" s="5">
        <f t="shared" si="216"/>
        <v>2</v>
      </c>
      <c r="E3352" s="3">
        <v>35.97</v>
      </c>
      <c r="F3352">
        <f t="shared" si="217"/>
        <v>-1.1813186813186806E-2</v>
      </c>
    </row>
    <row r="3353" spans="1:6" ht="15" thickBot="1" x14ac:dyDescent="0.35">
      <c r="A3353" s="2">
        <v>41485</v>
      </c>
      <c r="B3353" s="5">
        <f t="shared" si="214"/>
        <v>7</v>
      </c>
      <c r="C3353" s="5">
        <f t="shared" si="215"/>
        <v>30</v>
      </c>
      <c r="D3353" s="5">
        <f t="shared" si="216"/>
        <v>3</v>
      </c>
      <c r="E3353" s="3">
        <v>37.130000000000003</v>
      </c>
      <c r="F3353">
        <f t="shared" si="217"/>
        <v>3.2249096469280057E-2</v>
      </c>
    </row>
    <row r="3354" spans="1:6" ht="15" thickBot="1" x14ac:dyDescent="0.35">
      <c r="A3354" s="2">
        <v>41486</v>
      </c>
      <c r="B3354" s="5">
        <f t="shared" si="214"/>
        <v>7</v>
      </c>
      <c r="C3354" s="5">
        <f t="shared" si="215"/>
        <v>31</v>
      </c>
      <c r="D3354" s="5">
        <f t="shared" si="216"/>
        <v>4</v>
      </c>
      <c r="E3354" s="3">
        <v>36.979999999999997</v>
      </c>
      <c r="F3354">
        <f t="shared" si="217"/>
        <v>-4.0398599515218334E-3</v>
      </c>
    </row>
    <row r="3355" spans="1:6" ht="15" thickBot="1" x14ac:dyDescent="0.35">
      <c r="A3355" s="2">
        <v>41487</v>
      </c>
      <c r="B3355" s="5">
        <f t="shared" si="214"/>
        <v>8</v>
      </c>
      <c r="C3355" s="5">
        <f t="shared" si="215"/>
        <v>1</v>
      </c>
      <c r="D3355" s="5">
        <f t="shared" si="216"/>
        <v>5</v>
      </c>
      <c r="E3355" s="3">
        <v>37.68</v>
      </c>
      <c r="F3355">
        <f t="shared" si="217"/>
        <v>1.8929150892374336E-2</v>
      </c>
    </row>
    <row r="3356" spans="1:6" ht="15" thickBot="1" x14ac:dyDescent="0.35">
      <c r="A3356" s="2">
        <v>41488</v>
      </c>
      <c r="B3356" s="5">
        <f t="shared" si="214"/>
        <v>8</v>
      </c>
      <c r="C3356" s="5">
        <f t="shared" si="215"/>
        <v>2</v>
      </c>
      <c r="D3356" s="5">
        <f t="shared" si="216"/>
        <v>6</v>
      </c>
      <c r="E3356" s="3">
        <v>36.17</v>
      </c>
      <c r="F3356">
        <f t="shared" si="217"/>
        <v>-4.0074309978768527E-2</v>
      </c>
    </row>
    <row r="3357" spans="1:6" ht="15" thickBot="1" x14ac:dyDescent="0.35">
      <c r="A3357" s="2">
        <v>41491</v>
      </c>
      <c r="B3357" s="5">
        <f t="shared" si="214"/>
        <v>8</v>
      </c>
      <c r="C3357" s="5">
        <f t="shared" si="215"/>
        <v>5</v>
      </c>
      <c r="D3357" s="5">
        <f t="shared" si="216"/>
        <v>2</v>
      </c>
      <c r="E3357" s="3">
        <v>36.770000000000003</v>
      </c>
      <c r="F3357">
        <f t="shared" si="217"/>
        <v>1.6588332872546348E-2</v>
      </c>
    </row>
    <row r="3358" spans="1:6" ht="15" thickBot="1" x14ac:dyDescent="0.35">
      <c r="A3358" s="2">
        <v>41492</v>
      </c>
      <c r="B3358" s="5">
        <f t="shared" si="214"/>
        <v>8</v>
      </c>
      <c r="C3358" s="5">
        <f t="shared" si="215"/>
        <v>6</v>
      </c>
      <c r="D3358" s="5">
        <f t="shared" si="216"/>
        <v>3</v>
      </c>
      <c r="E3358" s="3">
        <v>36.619999999999997</v>
      </c>
      <c r="F3358">
        <f t="shared" si="217"/>
        <v>-4.0794125645908534E-3</v>
      </c>
    </row>
    <row r="3359" spans="1:6" ht="15" thickBot="1" x14ac:dyDescent="0.35">
      <c r="A3359" s="2">
        <v>41493</v>
      </c>
      <c r="B3359" s="5">
        <f t="shared" si="214"/>
        <v>8</v>
      </c>
      <c r="C3359" s="5">
        <f t="shared" si="215"/>
        <v>7</v>
      </c>
      <c r="D3359" s="5">
        <f t="shared" si="216"/>
        <v>4</v>
      </c>
      <c r="E3359" s="3">
        <v>36.57</v>
      </c>
      <c r="F3359">
        <f t="shared" si="217"/>
        <v>-1.3653741125067493E-3</v>
      </c>
    </row>
    <row r="3360" spans="1:6" ht="15" thickBot="1" x14ac:dyDescent="0.35">
      <c r="A3360" s="2">
        <v>41494</v>
      </c>
      <c r="B3360" s="5">
        <f t="shared" si="214"/>
        <v>8</v>
      </c>
      <c r="C3360" s="5">
        <f t="shared" si="215"/>
        <v>8</v>
      </c>
      <c r="D3360" s="5">
        <f t="shared" si="216"/>
        <v>5</v>
      </c>
      <c r="E3360" s="3">
        <v>36.46</v>
      </c>
      <c r="F3360">
        <f t="shared" si="217"/>
        <v>-3.0079299972655027E-3</v>
      </c>
    </row>
    <row r="3361" spans="1:6" ht="15" thickBot="1" x14ac:dyDescent="0.35">
      <c r="A3361" s="2">
        <v>41495</v>
      </c>
      <c r="B3361" s="5">
        <f t="shared" si="214"/>
        <v>8</v>
      </c>
      <c r="C3361" s="5">
        <f t="shared" si="215"/>
        <v>9</v>
      </c>
      <c r="D3361" s="5">
        <f t="shared" si="216"/>
        <v>6</v>
      </c>
      <c r="E3361" s="3">
        <v>36.43</v>
      </c>
      <c r="F3361">
        <f t="shared" si="217"/>
        <v>-8.2281952825016835E-4</v>
      </c>
    </row>
    <row r="3362" spans="1:6" ht="15" thickBot="1" x14ac:dyDescent="0.35">
      <c r="A3362" s="2">
        <v>41498</v>
      </c>
      <c r="B3362" s="5">
        <f t="shared" si="214"/>
        <v>8</v>
      </c>
      <c r="C3362" s="5">
        <f t="shared" si="215"/>
        <v>12</v>
      </c>
      <c r="D3362" s="5">
        <f t="shared" si="216"/>
        <v>2</v>
      </c>
      <c r="E3362" s="3">
        <v>36.75</v>
      </c>
      <c r="F3362">
        <f t="shared" si="217"/>
        <v>8.7839692561076117E-3</v>
      </c>
    </row>
    <row r="3363" spans="1:6" ht="15" thickBot="1" x14ac:dyDescent="0.35">
      <c r="A3363" s="2">
        <v>41499</v>
      </c>
      <c r="B3363" s="5">
        <f t="shared" si="214"/>
        <v>8</v>
      </c>
      <c r="C3363" s="5">
        <f t="shared" si="215"/>
        <v>13</v>
      </c>
      <c r="D3363" s="5">
        <f t="shared" si="216"/>
        <v>3</v>
      </c>
      <c r="E3363" s="3">
        <v>36.36</v>
      </c>
      <c r="F3363">
        <f t="shared" si="217"/>
        <v>-1.06122448979592E-2</v>
      </c>
    </row>
    <row r="3364" spans="1:6" ht="15" thickBot="1" x14ac:dyDescent="0.35">
      <c r="A3364" s="2">
        <v>41500</v>
      </c>
      <c r="B3364" s="5">
        <f t="shared" si="214"/>
        <v>8</v>
      </c>
      <c r="C3364" s="5">
        <f t="shared" si="215"/>
        <v>14</v>
      </c>
      <c r="D3364" s="5">
        <f t="shared" si="216"/>
        <v>4</v>
      </c>
      <c r="E3364" s="3">
        <v>37.909999999999997</v>
      </c>
      <c r="F3364">
        <f t="shared" si="217"/>
        <v>4.2629262926292551E-2</v>
      </c>
    </row>
    <row r="3365" spans="1:6" ht="15" thickBot="1" x14ac:dyDescent="0.35">
      <c r="A3365" s="2">
        <v>41501</v>
      </c>
      <c r="B3365" s="5">
        <f t="shared" si="214"/>
        <v>8</v>
      </c>
      <c r="C3365" s="5">
        <f t="shared" si="215"/>
        <v>15</v>
      </c>
      <c r="D3365" s="5">
        <f t="shared" si="216"/>
        <v>5</v>
      </c>
      <c r="E3365" s="3">
        <v>36.99</v>
      </c>
      <c r="F3365">
        <f t="shared" si="217"/>
        <v>-2.4268003165391575E-2</v>
      </c>
    </row>
    <row r="3366" spans="1:6" ht="15" thickBot="1" x14ac:dyDescent="0.35">
      <c r="A3366" s="2">
        <v>41502</v>
      </c>
      <c r="B3366" s="5">
        <f t="shared" si="214"/>
        <v>8</v>
      </c>
      <c r="C3366" s="5">
        <f t="shared" si="215"/>
        <v>16</v>
      </c>
      <c r="D3366" s="5">
        <f t="shared" si="216"/>
        <v>6</v>
      </c>
      <c r="E3366" s="3">
        <v>36.86</v>
      </c>
      <c r="F3366">
        <f t="shared" si="217"/>
        <v>-3.5144633684780361E-3</v>
      </c>
    </row>
    <row r="3367" spans="1:6" ht="15" thickBot="1" x14ac:dyDescent="0.35">
      <c r="A3367" s="2">
        <v>41505</v>
      </c>
      <c r="B3367" s="5">
        <f t="shared" si="214"/>
        <v>8</v>
      </c>
      <c r="C3367" s="5">
        <f t="shared" si="215"/>
        <v>19</v>
      </c>
      <c r="D3367" s="5">
        <f t="shared" si="216"/>
        <v>2</v>
      </c>
      <c r="E3367" s="3">
        <v>36.770000000000003</v>
      </c>
      <c r="F3367">
        <f t="shared" si="217"/>
        <v>-2.4416711882798781E-3</v>
      </c>
    </row>
    <row r="3368" spans="1:6" ht="15" thickBot="1" x14ac:dyDescent="0.35">
      <c r="A3368" s="2">
        <v>41506</v>
      </c>
      <c r="B3368" s="5">
        <f t="shared" si="214"/>
        <v>8</v>
      </c>
      <c r="C3368" s="5">
        <f t="shared" si="215"/>
        <v>20</v>
      </c>
      <c r="D3368" s="5">
        <f t="shared" si="216"/>
        <v>3</v>
      </c>
      <c r="E3368" s="3">
        <v>36.74</v>
      </c>
      <c r="F3368">
        <f t="shared" si="217"/>
        <v>-8.1588251291817059E-4</v>
      </c>
    </row>
    <row r="3369" spans="1:6" ht="15" thickBot="1" x14ac:dyDescent="0.35">
      <c r="A3369" s="2">
        <v>41507</v>
      </c>
      <c r="B3369" s="5">
        <f t="shared" si="214"/>
        <v>8</v>
      </c>
      <c r="C3369" s="5">
        <f t="shared" si="215"/>
        <v>21</v>
      </c>
      <c r="D3369" s="5">
        <f t="shared" si="216"/>
        <v>4</v>
      </c>
      <c r="E3369" s="3">
        <v>36.799999999999997</v>
      </c>
      <c r="F3369">
        <f t="shared" si="217"/>
        <v>1.6330974414805433E-3</v>
      </c>
    </row>
    <row r="3370" spans="1:6" ht="15" thickBot="1" x14ac:dyDescent="0.35">
      <c r="A3370" s="2">
        <v>41508</v>
      </c>
      <c r="B3370" s="5">
        <f t="shared" si="214"/>
        <v>8</v>
      </c>
      <c r="C3370" s="5">
        <f t="shared" si="215"/>
        <v>22</v>
      </c>
      <c r="D3370" s="5">
        <f t="shared" si="216"/>
        <v>5</v>
      </c>
      <c r="E3370" s="3">
        <v>37.58</v>
      </c>
      <c r="F3370">
        <f t="shared" si="217"/>
        <v>2.1195652173913077E-2</v>
      </c>
    </row>
    <row r="3371" spans="1:6" ht="15" thickBot="1" x14ac:dyDescent="0.35">
      <c r="A3371" s="2">
        <v>41509</v>
      </c>
      <c r="B3371" s="5">
        <f t="shared" si="214"/>
        <v>8</v>
      </c>
      <c r="C3371" s="5">
        <f t="shared" si="215"/>
        <v>23</v>
      </c>
      <c r="D3371" s="5">
        <f t="shared" si="216"/>
        <v>6</v>
      </c>
      <c r="E3371" s="3">
        <v>37.200000000000003</v>
      </c>
      <c r="F3371">
        <f t="shared" si="217"/>
        <v>-1.0111761575305894E-2</v>
      </c>
    </row>
    <row r="3372" spans="1:6" ht="15" thickBot="1" x14ac:dyDescent="0.35">
      <c r="A3372" s="2">
        <v>41512</v>
      </c>
      <c r="B3372" s="5">
        <f t="shared" si="214"/>
        <v>8</v>
      </c>
      <c r="C3372" s="5">
        <f t="shared" si="215"/>
        <v>26</v>
      </c>
      <c r="D3372" s="5">
        <f t="shared" si="216"/>
        <v>2</v>
      </c>
      <c r="E3372" s="3">
        <v>37.22</v>
      </c>
      <c r="F3372">
        <f t="shared" si="217"/>
        <v>5.3763440860204353E-4</v>
      </c>
    </row>
    <row r="3373" spans="1:6" ht="15" thickBot="1" x14ac:dyDescent="0.35">
      <c r="A3373" s="2">
        <v>41513</v>
      </c>
      <c r="B3373" s="5">
        <f t="shared" si="214"/>
        <v>8</v>
      </c>
      <c r="C3373" s="5">
        <f t="shared" si="215"/>
        <v>27</v>
      </c>
      <c r="D3373" s="5">
        <f t="shared" si="216"/>
        <v>3</v>
      </c>
      <c r="E3373" s="3">
        <v>36.520000000000003</v>
      </c>
      <c r="F3373">
        <f t="shared" si="217"/>
        <v>-1.8807092960773663E-2</v>
      </c>
    </row>
    <row r="3374" spans="1:6" ht="15" thickBot="1" x14ac:dyDescent="0.35">
      <c r="A3374" s="2">
        <v>41514</v>
      </c>
      <c r="B3374" s="5">
        <f t="shared" si="214"/>
        <v>8</v>
      </c>
      <c r="C3374" s="5">
        <f t="shared" si="215"/>
        <v>28</v>
      </c>
      <c r="D3374" s="5">
        <f t="shared" si="216"/>
        <v>4</v>
      </c>
      <c r="E3374" s="3">
        <v>36.56</v>
      </c>
      <c r="F3374">
        <f t="shared" si="217"/>
        <v>1.0952902519167345E-3</v>
      </c>
    </row>
    <row r="3375" spans="1:6" ht="15" thickBot="1" x14ac:dyDescent="0.35">
      <c r="A3375" s="2">
        <v>41515</v>
      </c>
      <c r="B3375" s="5">
        <f t="shared" si="214"/>
        <v>8</v>
      </c>
      <c r="C3375" s="5">
        <f t="shared" si="215"/>
        <v>29</v>
      </c>
      <c r="D3375" s="5">
        <f t="shared" si="216"/>
        <v>5</v>
      </c>
      <c r="E3375" s="3">
        <v>36.9</v>
      </c>
      <c r="F3375">
        <f t="shared" si="217"/>
        <v>9.2997811816191538E-3</v>
      </c>
    </row>
    <row r="3376" spans="1:6" ht="15" thickBot="1" x14ac:dyDescent="0.35">
      <c r="A3376" s="2">
        <v>41516</v>
      </c>
      <c r="B3376" s="5">
        <f t="shared" si="214"/>
        <v>8</v>
      </c>
      <c r="C3376" s="5">
        <f t="shared" si="215"/>
        <v>30</v>
      </c>
      <c r="D3376" s="5">
        <f t="shared" si="216"/>
        <v>6</v>
      </c>
      <c r="E3376" s="3">
        <v>36.119999999999997</v>
      </c>
      <c r="F3376">
        <f t="shared" si="217"/>
        <v>-2.1138211382113851E-2</v>
      </c>
    </row>
    <row r="3377" spans="1:6" ht="15" thickBot="1" x14ac:dyDescent="0.35">
      <c r="A3377" s="2">
        <v>41520</v>
      </c>
      <c r="B3377" s="5">
        <f t="shared" si="214"/>
        <v>9</v>
      </c>
      <c r="C3377" s="5">
        <f t="shared" si="215"/>
        <v>3</v>
      </c>
      <c r="D3377" s="5">
        <f t="shared" si="216"/>
        <v>3</v>
      </c>
      <c r="E3377" s="3">
        <v>36</v>
      </c>
      <c r="F3377">
        <f t="shared" si="217"/>
        <v>-3.322259136212554E-3</v>
      </c>
    </row>
    <row r="3378" spans="1:6" ht="15" thickBot="1" x14ac:dyDescent="0.35">
      <c r="A3378" s="2">
        <v>41521</v>
      </c>
      <c r="B3378" s="5">
        <f t="shared" si="214"/>
        <v>9</v>
      </c>
      <c r="C3378" s="5">
        <f t="shared" si="215"/>
        <v>4</v>
      </c>
      <c r="D3378" s="5">
        <f t="shared" si="216"/>
        <v>4</v>
      </c>
      <c r="E3378" s="3">
        <v>36.770000000000003</v>
      </c>
      <c r="F3378">
        <f t="shared" si="217"/>
        <v>2.1388888888888975E-2</v>
      </c>
    </row>
    <row r="3379" spans="1:6" ht="15" thickBot="1" x14ac:dyDescent="0.35">
      <c r="A3379" s="2">
        <v>41522</v>
      </c>
      <c r="B3379" s="5">
        <f t="shared" si="214"/>
        <v>9</v>
      </c>
      <c r="C3379" s="5">
        <f t="shared" si="215"/>
        <v>5</v>
      </c>
      <c r="D3379" s="5">
        <f t="shared" si="216"/>
        <v>5</v>
      </c>
      <c r="E3379" s="3">
        <v>37.19</v>
      </c>
      <c r="F3379">
        <f t="shared" si="217"/>
        <v>1.142235518085381E-2</v>
      </c>
    </row>
    <row r="3380" spans="1:6" ht="15" thickBot="1" x14ac:dyDescent="0.35">
      <c r="A3380" s="2">
        <v>41523</v>
      </c>
      <c r="B3380" s="5">
        <f t="shared" si="214"/>
        <v>9</v>
      </c>
      <c r="C3380" s="5">
        <f t="shared" si="215"/>
        <v>6</v>
      </c>
      <c r="D3380" s="5">
        <f t="shared" si="216"/>
        <v>6</v>
      </c>
      <c r="E3380" s="3">
        <v>37.06</v>
      </c>
      <c r="F3380">
        <f t="shared" si="217"/>
        <v>-3.4955633234739301E-3</v>
      </c>
    </row>
    <row r="3381" spans="1:6" ht="15" thickBot="1" x14ac:dyDescent="0.35">
      <c r="A3381" s="2">
        <v>41526</v>
      </c>
      <c r="B3381" s="5">
        <f t="shared" si="214"/>
        <v>9</v>
      </c>
      <c r="C3381" s="5">
        <f t="shared" si="215"/>
        <v>9</v>
      </c>
      <c r="D3381" s="5">
        <f t="shared" si="216"/>
        <v>2</v>
      </c>
      <c r="E3381" s="3">
        <v>37.29</v>
      </c>
      <c r="F3381">
        <f t="shared" si="217"/>
        <v>6.206152185644815E-3</v>
      </c>
    </row>
    <row r="3382" spans="1:6" ht="15" thickBot="1" x14ac:dyDescent="0.35">
      <c r="A3382" s="2">
        <v>41527</v>
      </c>
      <c r="B3382" s="5">
        <f t="shared" si="214"/>
        <v>9</v>
      </c>
      <c r="C3382" s="5">
        <f t="shared" si="215"/>
        <v>10</v>
      </c>
      <c r="D3382" s="5">
        <f t="shared" si="216"/>
        <v>3</v>
      </c>
      <c r="E3382" s="3">
        <v>37.5</v>
      </c>
      <c r="F3382">
        <f t="shared" si="217"/>
        <v>5.6315366049879551E-3</v>
      </c>
    </row>
    <row r="3383" spans="1:6" ht="15" thickBot="1" x14ac:dyDescent="0.35">
      <c r="A3383" s="2">
        <v>41528</v>
      </c>
      <c r="B3383" s="5">
        <f t="shared" si="214"/>
        <v>9</v>
      </c>
      <c r="C3383" s="5">
        <f t="shared" si="215"/>
        <v>11</v>
      </c>
      <c r="D3383" s="5">
        <f t="shared" si="216"/>
        <v>4</v>
      </c>
      <c r="E3383" s="3">
        <v>37.74</v>
      </c>
      <c r="F3383">
        <f t="shared" si="217"/>
        <v>6.4000000000000532E-3</v>
      </c>
    </row>
    <row r="3384" spans="1:6" ht="15" thickBot="1" x14ac:dyDescent="0.35">
      <c r="A3384" s="2">
        <v>41529</v>
      </c>
      <c r="B3384" s="5">
        <f t="shared" si="214"/>
        <v>9</v>
      </c>
      <c r="C3384" s="5">
        <f t="shared" si="215"/>
        <v>12</v>
      </c>
      <c r="D3384" s="5">
        <f t="shared" si="216"/>
        <v>5</v>
      </c>
      <c r="E3384" s="3">
        <v>37.96</v>
      </c>
      <c r="F3384">
        <f t="shared" si="217"/>
        <v>5.8293587705352109E-3</v>
      </c>
    </row>
    <row r="3385" spans="1:6" ht="15" thickBot="1" x14ac:dyDescent="0.35">
      <c r="A3385" s="2">
        <v>41530</v>
      </c>
      <c r="B3385" s="5">
        <f t="shared" si="214"/>
        <v>9</v>
      </c>
      <c r="C3385" s="5">
        <f t="shared" si="215"/>
        <v>13</v>
      </c>
      <c r="D3385" s="5">
        <f t="shared" si="216"/>
        <v>6</v>
      </c>
      <c r="E3385" s="3">
        <v>38.020000000000003</v>
      </c>
      <c r="F3385">
        <f t="shared" si="217"/>
        <v>1.5806111696523254E-3</v>
      </c>
    </row>
    <row r="3386" spans="1:6" ht="15" thickBot="1" x14ac:dyDescent="0.35">
      <c r="A3386" s="2">
        <v>41533</v>
      </c>
      <c r="B3386" s="5">
        <f t="shared" si="214"/>
        <v>9</v>
      </c>
      <c r="C3386" s="5">
        <f t="shared" si="215"/>
        <v>16</v>
      </c>
      <c r="D3386" s="5">
        <f t="shared" si="216"/>
        <v>2</v>
      </c>
      <c r="E3386" s="3">
        <v>38.01</v>
      </c>
      <c r="F3386">
        <f t="shared" si="217"/>
        <v>-2.6301946344042912E-4</v>
      </c>
    </row>
    <row r="3387" spans="1:6" ht="15" thickBot="1" x14ac:dyDescent="0.35">
      <c r="A3387" s="2">
        <v>41534</v>
      </c>
      <c r="B3387" s="5">
        <f t="shared" si="214"/>
        <v>9</v>
      </c>
      <c r="C3387" s="5">
        <f t="shared" si="215"/>
        <v>17</v>
      </c>
      <c r="D3387" s="5">
        <f t="shared" si="216"/>
        <v>3</v>
      </c>
      <c r="E3387" s="3">
        <v>38.11</v>
      </c>
      <c r="F3387">
        <f t="shared" si="217"/>
        <v>2.6308866087871989E-3</v>
      </c>
    </row>
    <row r="3388" spans="1:6" ht="15" thickBot="1" x14ac:dyDescent="0.35">
      <c r="A3388" s="2">
        <v>41535</v>
      </c>
      <c r="B3388" s="5">
        <f t="shared" si="214"/>
        <v>9</v>
      </c>
      <c r="C3388" s="5">
        <f t="shared" si="215"/>
        <v>18</v>
      </c>
      <c r="D3388" s="5">
        <f t="shared" si="216"/>
        <v>4</v>
      </c>
      <c r="E3388" s="3">
        <v>38.380000000000003</v>
      </c>
      <c r="F3388">
        <f t="shared" si="217"/>
        <v>7.0847546575702738E-3</v>
      </c>
    </row>
    <row r="3389" spans="1:6" ht="15" thickBot="1" x14ac:dyDescent="0.35">
      <c r="A3389" s="2">
        <v>41536</v>
      </c>
      <c r="B3389" s="5">
        <f t="shared" si="214"/>
        <v>9</v>
      </c>
      <c r="C3389" s="5">
        <f t="shared" si="215"/>
        <v>19</v>
      </c>
      <c r="D3389" s="5">
        <f t="shared" si="216"/>
        <v>5</v>
      </c>
      <c r="E3389" s="3">
        <v>38.520000000000003</v>
      </c>
      <c r="F3389">
        <f t="shared" si="217"/>
        <v>3.6477331943720833E-3</v>
      </c>
    </row>
    <row r="3390" spans="1:6" ht="15" thickBot="1" x14ac:dyDescent="0.35">
      <c r="A3390" s="2">
        <v>41537</v>
      </c>
      <c r="B3390" s="5">
        <f t="shared" si="214"/>
        <v>9</v>
      </c>
      <c r="C3390" s="5">
        <f t="shared" si="215"/>
        <v>20</v>
      </c>
      <c r="D3390" s="5">
        <f t="shared" si="216"/>
        <v>6</v>
      </c>
      <c r="E3390" s="3">
        <v>39.1</v>
      </c>
      <c r="F3390">
        <f t="shared" si="217"/>
        <v>1.5057113187954264E-2</v>
      </c>
    </row>
    <row r="3391" spans="1:6" ht="15" thickBot="1" x14ac:dyDescent="0.35">
      <c r="A3391" s="2">
        <v>41540</v>
      </c>
      <c r="B3391" s="5">
        <f t="shared" si="214"/>
        <v>9</v>
      </c>
      <c r="C3391" s="5">
        <f t="shared" si="215"/>
        <v>23</v>
      </c>
      <c r="D3391" s="5">
        <f t="shared" si="216"/>
        <v>2</v>
      </c>
      <c r="E3391" s="3">
        <v>38.68</v>
      </c>
      <c r="F3391">
        <f t="shared" si="217"/>
        <v>-1.0741687979539685E-2</v>
      </c>
    </row>
    <row r="3392" spans="1:6" ht="15" thickBot="1" x14ac:dyDescent="0.35">
      <c r="A3392" s="2">
        <v>41541</v>
      </c>
      <c r="B3392" s="5">
        <f t="shared" si="214"/>
        <v>9</v>
      </c>
      <c r="C3392" s="5">
        <f t="shared" si="215"/>
        <v>24</v>
      </c>
      <c r="D3392" s="5">
        <f t="shared" si="216"/>
        <v>3</v>
      </c>
      <c r="E3392" s="3">
        <v>38.74</v>
      </c>
      <c r="F3392">
        <f t="shared" si="217"/>
        <v>1.5511892450879596E-3</v>
      </c>
    </row>
    <row r="3393" spans="1:6" ht="15" thickBot="1" x14ac:dyDescent="0.35">
      <c r="A3393" s="2">
        <v>41542</v>
      </c>
      <c r="B3393" s="5">
        <f t="shared" si="214"/>
        <v>9</v>
      </c>
      <c r="C3393" s="5">
        <f t="shared" si="215"/>
        <v>25</v>
      </c>
      <c r="D3393" s="5">
        <f t="shared" si="216"/>
        <v>4</v>
      </c>
      <c r="E3393" s="3">
        <v>38.32</v>
      </c>
      <c r="F3393">
        <f t="shared" si="217"/>
        <v>-1.084150748580283E-2</v>
      </c>
    </row>
    <row r="3394" spans="1:6" ht="15" thickBot="1" x14ac:dyDescent="0.35">
      <c r="A3394" s="2">
        <v>41543</v>
      </c>
      <c r="B3394" s="5">
        <f t="shared" si="214"/>
        <v>9</v>
      </c>
      <c r="C3394" s="5">
        <f t="shared" si="215"/>
        <v>26</v>
      </c>
      <c r="D3394" s="5">
        <f t="shared" si="216"/>
        <v>5</v>
      </c>
      <c r="E3394" s="3">
        <v>38.340000000000003</v>
      </c>
      <c r="F3394">
        <f t="shared" si="217"/>
        <v>5.219206680585367E-4</v>
      </c>
    </row>
    <row r="3395" spans="1:6" ht="15" thickBot="1" x14ac:dyDescent="0.35">
      <c r="A3395" s="2">
        <v>41544</v>
      </c>
      <c r="B3395" s="5">
        <f t="shared" ref="B3395:B3458" si="218">MONTH(A3395)</f>
        <v>9</v>
      </c>
      <c r="C3395" s="5">
        <f t="shared" ref="C3395:C3458" si="219">DAY(A3395)</f>
        <v>27</v>
      </c>
      <c r="D3395" s="5">
        <f t="shared" ref="D3395:D3458" si="220">WEEKDAY(A3395,1)</f>
        <v>6</v>
      </c>
      <c r="E3395" s="3">
        <v>38.53</v>
      </c>
      <c r="F3395">
        <f t="shared" si="217"/>
        <v>4.95565988523729E-3</v>
      </c>
    </row>
    <row r="3396" spans="1:6" ht="15" thickBot="1" x14ac:dyDescent="0.35">
      <c r="A3396" s="2">
        <v>41547</v>
      </c>
      <c r="B3396" s="5">
        <f t="shared" si="218"/>
        <v>9</v>
      </c>
      <c r="C3396" s="5">
        <f t="shared" si="219"/>
        <v>30</v>
      </c>
      <c r="D3396" s="5">
        <f t="shared" si="220"/>
        <v>2</v>
      </c>
      <c r="E3396" s="3">
        <v>38.51</v>
      </c>
      <c r="F3396">
        <f t="shared" ref="F3396:F3459" si="221">(E3396-E3395)/E3395</f>
        <v>-5.1907604464062099E-4</v>
      </c>
    </row>
    <row r="3397" spans="1:6" ht="15" thickBot="1" x14ac:dyDescent="0.35">
      <c r="A3397" s="2">
        <v>41548</v>
      </c>
      <c r="B3397" s="5">
        <f t="shared" si="218"/>
        <v>10</v>
      </c>
      <c r="C3397" s="5">
        <f t="shared" si="219"/>
        <v>1</v>
      </c>
      <c r="D3397" s="5">
        <f t="shared" si="220"/>
        <v>3</v>
      </c>
      <c r="E3397" s="3">
        <v>38.700000000000003</v>
      </c>
      <c r="F3397">
        <f t="shared" si="221"/>
        <v>4.9337834328747037E-3</v>
      </c>
    </row>
    <row r="3398" spans="1:6" ht="15" thickBot="1" x14ac:dyDescent="0.35">
      <c r="A3398" s="2">
        <v>41549</v>
      </c>
      <c r="B3398" s="5">
        <f t="shared" si="218"/>
        <v>10</v>
      </c>
      <c r="C3398" s="5">
        <f t="shared" si="219"/>
        <v>2</v>
      </c>
      <c r="D3398" s="5">
        <f t="shared" si="220"/>
        <v>4</v>
      </c>
      <c r="E3398" s="3">
        <v>38.32</v>
      </c>
      <c r="F3398">
        <f t="shared" si="221"/>
        <v>-9.819121447028489E-3</v>
      </c>
    </row>
    <row r="3399" spans="1:6" ht="15" thickBot="1" x14ac:dyDescent="0.35">
      <c r="A3399" s="2">
        <v>41550</v>
      </c>
      <c r="B3399" s="5">
        <f t="shared" si="218"/>
        <v>10</v>
      </c>
      <c r="C3399" s="5">
        <f t="shared" si="219"/>
        <v>3</v>
      </c>
      <c r="D3399" s="5">
        <f t="shared" si="220"/>
        <v>5</v>
      </c>
      <c r="E3399" s="3">
        <v>37.979999999999997</v>
      </c>
      <c r="F3399">
        <f t="shared" si="221"/>
        <v>-8.8726513569938256E-3</v>
      </c>
    </row>
    <row r="3400" spans="1:6" ht="15" thickBot="1" x14ac:dyDescent="0.35">
      <c r="A3400" s="2">
        <v>41551</v>
      </c>
      <c r="B3400" s="5">
        <f t="shared" si="218"/>
        <v>10</v>
      </c>
      <c r="C3400" s="5">
        <f t="shared" si="219"/>
        <v>4</v>
      </c>
      <c r="D3400" s="5">
        <f t="shared" si="220"/>
        <v>6</v>
      </c>
      <c r="E3400" s="3">
        <v>38.79</v>
      </c>
      <c r="F3400">
        <f t="shared" si="221"/>
        <v>2.1327014218009539E-2</v>
      </c>
    </row>
    <row r="3401" spans="1:6" ht="15" thickBot="1" x14ac:dyDescent="0.35">
      <c r="A3401" s="2">
        <v>41554</v>
      </c>
      <c r="B3401" s="5">
        <f t="shared" si="218"/>
        <v>10</v>
      </c>
      <c r="C3401" s="5">
        <f t="shared" si="219"/>
        <v>7</v>
      </c>
      <c r="D3401" s="5">
        <f t="shared" si="220"/>
        <v>2</v>
      </c>
      <c r="E3401" s="3">
        <v>38.619999999999997</v>
      </c>
      <c r="F3401">
        <f t="shared" si="221"/>
        <v>-4.3825728280485103E-3</v>
      </c>
    </row>
    <row r="3402" spans="1:6" ht="15" thickBot="1" x14ac:dyDescent="0.35">
      <c r="A3402" s="2">
        <v>41555</v>
      </c>
      <c r="B3402" s="5">
        <f t="shared" si="218"/>
        <v>10</v>
      </c>
      <c r="C3402" s="5">
        <f t="shared" si="219"/>
        <v>8</v>
      </c>
      <c r="D3402" s="5">
        <f t="shared" si="220"/>
        <v>3</v>
      </c>
      <c r="E3402" s="3">
        <v>38.75</v>
      </c>
      <c r="F3402">
        <f t="shared" si="221"/>
        <v>3.3661315380632464E-3</v>
      </c>
    </row>
    <row r="3403" spans="1:6" ht="15" thickBot="1" x14ac:dyDescent="0.35">
      <c r="A3403" s="2">
        <v>41556</v>
      </c>
      <c r="B3403" s="5">
        <f t="shared" si="218"/>
        <v>10</v>
      </c>
      <c r="C3403" s="5">
        <f t="shared" si="219"/>
        <v>9</v>
      </c>
      <c r="D3403" s="5">
        <f t="shared" si="220"/>
        <v>4</v>
      </c>
      <c r="E3403" s="3">
        <v>38.61</v>
      </c>
      <c r="F3403">
        <f t="shared" si="221"/>
        <v>-3.6129032258064662E-3</v>
      </c>
    </row>
    <row r="3404" spans="1:6" ht="15" thickBot="1" x14ac:dyDescent="0.35">
      <c r="A3404" s="2">
        <v>41557</v>
      </c>
      <c r="B3404" s="5">
        <f t="shared" si="218"/>
        <v>10</v>
      </c>
      <c r="C3404" s="5">
        <f t="shared" si="219"/>
        <v>10</v>
      </c>
      <c r="D3404" s="5">
        <f t="shared" si="220"/>
        <v>5</v>
      </c>
      <c r="E3404" s="3">
        <v>39.380000000000003</v>
      </c>
      <c r="F3404">
        <f t="shared" si="221"/>
        <v>1.9943019943020026E-2</v>
      </c>
    </row>
    <row r="3405" spans="1:6" ht="15" thickBot="1" x14ac:dyDescent="0.35">
      <c r="A3405" s="2">
        <v>41558</v>
      </c>
      <c r="B3405" s="5">
        <f t="shared" si="218"/>
        <v>10</v>
      </c>
      <c r="C3405" s="5">
        <f t="shared" si="219"/>
        <v>11</v>
      </c>
      <c r="D3405" s="5">
        <f t="shared" si="220"/>
        <v>6</v>
      </c>
      <c r="E3405" s="3">
        <v>40.409999999999997</v>
      </c>
      <c r="F3405">
        <f t="shared" si="221"/>
        <v>2.615540883697293E-2</v>
      </c>
    </row>
    <row r="3406" spans="1:6" ht="15" thickBot="1" x14ac:dyDescent="0.35">
      <c r="A3406" s="2">
        <v>41561</v>
      </c>
      <c r="B3406" s="5">
        <f t="shared" si="218"/>
        <v>10</v>
      </c>
      <c r="C3406" s="5">
        <f t="shared" si="219"/>
        <v>14</v>
      </c>
      <c r="D3406" s="5">
        <f t="shared" si="220"/>
        <v>2</v>
      </c>
      <c r="E3406" s="3">
        <v>39.99</v>
      </c>
      <c r="F3406">
        <f t="shared" si="221"/>
        <v>-1.0393466963622732E-2</v>
      </c>
    </row>
    <row r="3407" spans="1:6" ht="15" thickBot="1" x14ac:dyDescent="0.35">
      <c r="A3407" s="2">
        <v>41562</v>
      </c>
      <c r="B3407" s="5">
        <f t="shared" si="218"/>
        <v>10</v>
      </c>
      <c r="C3407" s="5">
        <f t="shared" si="219"/>
        <v>15</v>
      </c>
      <c r="D3407" s="5">
        <f t="shared" si="220"/>
        <v>3</v>
      </c>
      <c r="E3407" s="3">
        <v>39.299999999999997</v>
      </c>
      <c r="F3407">
        <f t="shared" si="221"/>
        <v>-1.7254313578394718E-2</v>
      </c>
    </row>
    <row r="3408" spans="1:6" ht="15" thickBot="1" x14ac:dyDescent="0.35">
      <c r="A3408" s="2">
        <v>41563</v>
      </c>
      <c r="B3408" s="5">
        <f t="shared" si="218"/>
        <v>10</v>
      </c>
      <c r="C3408" s="5">
        <f t="shared" si="219"/>
        <v>16</v>
      </c>
      <c r="D3408" s="5">
        <f t="shared" si="220"/>
        <v>4</v>
      </c>
      <c r="E3408" s="3">
        <v>39.590000000000003</v>
      </c>
      <c r="F3408">
        <f t="shared" si="221"/>
        <v>7.3791348600510502E-3</v>
      </c>
    </row>
    <row r="3409" spans="1:6" ht="15" thickBot="1" x14ac:dyDescent="0.35">
      <c r="A3409" s="2">
        <v>41564</v>
      </c>
      <c r="B3409" s="5">
        <f t="shared" si="218"/>
        <v>10</v>
      </c>
      <c r="C3409" s="5">
        <f t="shared" si="219"/>
        <v>17</v>
      </c>
      <c r="D3409" s="5">
        <f t="shared" si="220"/>
        <v>5</v>
      </c>
      <c r="E3409" s="3">
        <v>39.79</v>
      </c>
      <c r="F3409">
        <f t="shared" si="221"/>
        <v>5.051780752715224E-3</v>
      </c>
    </row>
    <row r="3410" spans="1:6" ht="15" thickBot="1" x14ac:dyDescent="0.35">
      <c r="A3410" s="2">
        <v>41565</v>
      </c>
      <c r="B3410" s="5">
        <f t="shared" si="218"/>
        <v>10</v>
      </c>
      <c r="C3410" s="5">
        <f t="shared" si="219"/>
        <v>18</v>
      </c>
      <c r="D3410" s="5">
        <f t="shared" si="220"/>
        <v>6</v>
      </c>
      <c r="E3410" s="3">
        <v>40.54</v>
      </c>
      <c r="F3410">
        <f t="shared" si="221"/>
        <v>1.8848957024377985E-2</v>
      </c>
    </row>
    <row r="3411" spans="1:6" ht="15" thickBot="1" x14ac:dyDescent="0.35">
      <c r="A3411" s="2">
        <v>41568</v>
      </c>
      <c r="B3411" s="5">
        <f t="shared" si="218"/>
        <v>10</v>
      </c>
      <c r="C3411" s="5">
        <f t="shared" si="219"/>
        <v>21</v>
      </c>
      <c r="D3411" s="5">
        <f t="shared" si="220"/>
        <v>2</v>
      </c>
      <c r="E3411" s="3">
        <v>39.450000000000003</v>
      </c>
      <c r="F3411">
        <f t="shared" si="221"/>
        <v>-2.6887025160335382E-2</v>
      </c>
    </row>
    <row r="3412" spans="1:6" ht="15" thickBot="1" x14ac:dyDescent="0.35">
      <c r="A3412" s="2">
        <v>41569</v>
      </c>
      <c r="B3412" s="5">
        <f t="shared" si="218"/>
        <v>10</v>
      </c>
      <c r="C3412" s="5">
        <f t="shared" si="219"/>
        <v>22</v>
      </c>
      <c r="D3412" s="5">
        <f t="shared" si="220"/>
        <v>3</v>
      </c>
      <c r="E3412" s="3">
        <v>39.49</v>
      </c>
      <c r="F3412">
        <f t="shared" si="221"/>
        <v>1.013941698352323E-3</v>
      </c>
    </row>
    <row r="3413" spans="1:6" ht="15" thickBot="1" x14ac:dyDescent="0.35">
      <c r="A3413" s="2">
        <v>41570</v>
      </c>
      <c r="B3413" s="5">
        <f t="shared" si="218"/>
        <v>10</v>
      </c>
      <c r="C3413" s="5">
        <f t="shared" si="219"/>
        <v>23</v>
      </c>
      <c r="D3413" s="5">
        <f t="shared" si="220"/>
        <v>4</v>
      </c>
      <c r="E3413" s="3">
        <v>38.770000000000003</v>
      </c>
      <c r="F3413">
        <f t="shared" si="221"/>
        <v>-1.8232463914915138E-2</v>
      </c>
    </row>
    <row r="3414" spans="1:6" ht="15" thickBot="1" x14ac:dyDescent="0.35">
      <c r="A3414" s="2">
        <v>41571</v>
      </c>
      <c r="B3414" s="5">
        <f t="shared" si="218"/>
        <v>10</v>
      </c>
      <c r="C3414" s="5">
        <f t="shared" si="219"/>
        <v>24</v>
      </c>
      <c r="D3414" s="5">
        <f t="shared" si="220"/>
        <v>5</v>
      </c>
      <c r="E3414" s="3">
        <v>39.130000000000003</v>
      </c>
      <c r="F3414">
        <f t="shared" si="221"/>
        <v>9.285530049006948E-3</v>
      </c>
    </row>
    <row r="3415" spans="1:6" ht="15" thickBot="1" x14ac:dyDescent="0.35">
      <c r="A3415" s="2">
        <v>41572</v>
      </c>
      <c r="B3415" s="5">
        <f t="shared" si="218"/>
        <v>10</v>
      </c>
      <c r="C3415" s="5">
        <f t="shared" si="219"/>
        <v>25</v>
      </c>
      <c r="D3415" s="5">
        <f t="shared" si="220"/>
        <v>6</v>
      </c>
      <c r="E3415" s="3">
        <v>38.97</v>
      </c>
      <c r="F3415">
        <f t="shared" si="221"/>
        <v>-4.0889343214925555E-3</v>
      </c>
    </row>
    <row r="3416" spans="1:6" ht="15" thickBot="1" x14ac:dyDescent="0.35">
      <c r="A3416" s="2">
        <v>41575</v>
      </c>
      <c r="B3416" s="5">
        <f t="shared" si="218"/>
        <v>10</v>
      </c>
      <c r="C3416" s="5">
        <f t="shared" si="219"/>
        <v>28</v>
      </c>
      <c r="D3416" s="5">
        <f t="shared" si="220"/>
        <v>2</v>
      </c>
      <c r="E3416" s="3">
        <v>39.119999999999997</v>
      </c>
      <c r="F3416">
        <f t="shared" si="221"/>
        <v>3.8491147036181315E-3</v>
      </c>
    </row>
    <row r="3417" spans="1:6" ht="15" thickBot="1" x14ac:dyDescent="0.35">
      <c r="A3417" s="2">
        <v>41576</v>
      </c>
      <c r="B3417" s="5">
        <f t="shared" si="218"/>
        <v>10</v>
      </c>
      <c r="C3417" s="5">
        <f t="shared" si="219"/>
        <v>29</v>
      </c>
      <c r="D3417" s="5">
        <f t="shared" si="220"/>
        <v>3</v>
      </c>
      <c r="E3417" s="3">
        <v>42.5</v>
      </c>
      <c r="F3417">
        <f t="shared" si="221"/>
        <v>8.6400817995910095E-2</v>
      </c>
    </row>
    <row r="3418" spans="1:6" ht="15" thickBot="1" x14ac:dyDescent="0.35">
      <c r="A3418" s="2">
        <v>41577</v>
      </c>
      <c r="B3418" s="5">
        <f t="shared" si="218"/>
        <v>10</v>
      </c>
      <c r="C3418" s="5">
        <f t="shared" si="219"/>
        <v>30</v>
      </c>
      <c r="D3418" s="5">
        <f t="shared" si="220"/>
        <v>4</v>
      </c>
      <c r="E3418" s="3">
        <v>42.02</v>
      </c>
      <c r="F3418">
        <f t="shared" si="221"/>
        <v>-1.129411764705875E-2</v>
      </c>
    </row>
    <row r="3419" spans="1:6" ht="15" thickBot="1" x14ac:dyDescent="0.35">
      <c r="A3419" s="2">
        <v>41578</v>
      </c>
      <c r="B3419" s="5">
        <f t="shared" si="218"/>
        <v>10</v>
      </c>
      <c r="C3419" s="5">
        <f t="shared" si="219"/>
        <v>31</v>
      </c>
      <c r="D3419" s="5">
        <f t="shared" si="220"/>
        <v>5</v>
      </c>
      <c r="E3419" s="3">
        <v>40.89</v>
      </c>
      <c r="F3419">
        <f t="shared" si="221"/>
        <v>-2.6891956211327998E-2</v>
      </c>
    </row>
    <row r="3420" spans="1:6" ht="15" thickBot="1" x14ac:dyDescent="0.35">
      <c r="A3420" s="2">
        <v>41579</v>
      </c>
      <c r="B3420" s="5">
        <f t="shared" si="218"/>
        <v>11</v>
      </c>
      <c r="C3420" s="5">
        <f t="shared" si="219"/>
        <v>1</v>
      </c>
      <c r="D3420" s="5">
        <f t="shared" si="220"/>
        <v>6</v>
      </c>
      <c r="E3420" s="3">
        <v>40.241999999999997</v>
      </c>
      <c r="F3420">
        <f t="shared" si="221"/>
        <v>-1.5847395451210645E-2</v>
      </c>
    </row>
    <row r="3421" spans="1:6" ht="15" thickBot="1" x14ac:dyDescent="0.35">
      <c r="A3421" s="2">
        <v>41582</v>
      </c>
      <c r="B3421" s="5">
        <f t="shared" si="218"/>
        <v>11</v>
      </c>
      <c r="C3421" s="5">
        <f t="shared" si="219"/>
        <v>4</v>
      </c>
      <c r="D3421" s="5">
        <f t="shared" si="220"/>
        <v>2</v>
      </c>
      <c r="E3421" s="3">
        <v>42.28</v>
      </c>
      <c r="F3421">
        <f t="shared" si="221"/>
        <v>5.0643606182595398E-2</v>
      </c>
    </row>
    <row r="3422" spans="1:6" ht="15" thickBot="1" x14ac:dyDescent="0.35">
      <c r="A3422" s="2">
        <v>41583</v>
      </c>
      <c r="B3422" s="5">
        <f t="shared" si="218"/>
        <v>11</v>
      </c>
      <c r="C3422" s="5">
        <f t="shared" si="219"/>
        <v>5</v>
      </c>
      <c r="D3422" s="5">
        <f t="shared" si="220"/>
        <v>3</v>
      </c>
      <c r="E3422" s="3">
        <v>43.39</v>
      </c>
      <c r="F3422">
        <f t="shared" si="221"/>
        <v>2.6253547776726571E-2</v>
      </c>
    </row>
    <row r="3423" spans="1:6" ht="15" thickBot="1" x14ac:dyDescent="0.35">
      <c r="A3423" s="2">
        <v>41584</v>
      </c>
      <c r="B3423" s="5">
        <f t="shared" si="218"/>
        <v>11</v>
      </c>
      <c r="C3423" s="5">
        <f t="shared" si="219"/>
        <v>6</v>
      </c>
      <c r="D3423" s="5">
        <f t="shared" si="220"/>
        <v>4</v>
      </c>
      <c r="E3423" s="3">
        <v>43.8</v>
      </c>
      <c r="F3423">
        <f t="shared" si="221"/>
        <v>9.4491818391333627E-3</v>
      </c>
    </row>
    <row r="3424" spans="1:6" ht="15" thickBot="1" x14ac:dyDescent="0.35">
      <c r="A3424" s="2">
        <v>41585</v>
      </c>
      <c r="B3424" s="5">
        <f t="shared" si="218"/>
        <v>11</v>
      </c>
      <c r="C3424" s="5">
        <f t="shared" si="219"/>
        <v>7</v>
      </c>
      <c r="D3424" s="5">
        <f t="shared" si="220"/>
        <v>5</v>
      </c>
      <c r="E3424" s="3">
        <v>42.779000000000003</v>
      </c>
      <c r="F3424">
        <f t="shared" si="221"/>
        <v>-2.331050228310488E-2</v>
      </c>
    </row>
    <row r="3425" spans="1:6" ht="15" thickBot="1" x14ac:dyDescent="0.35">
      <c r="A3425" s="2">
        <v>41586</v>
      </c>
      <c r="B3425" s="5">
        <f t="shared" si="218"/>
        <v>11</v>
      </c>
      <c r="C3425" s="5">
        <f t="shared" si="219"/>
        <v>8</v>
      </c>
      <c r="D3425" s="5">
        <f t="shared" si="220"/>
        <v>6</v>
      </c>
      <c r="E3425" s="3">
        <v>43.06</v>
      </c>
      <c r="F3425">
        <f t="shared" si="221"/>
        <v>6.5686434933027605E-3</v>
      </c>
    </row>
    <row r="3426" spans="1:6" ht="15" thickBot="1" x14ac:dyDescent="0.35">
      <c r="A3426" s="2">
        <v>41589</v>
      </c>
      <c r="B3426" s="5">
        <f t="shared" si="218"/>
        <v>11</v>
      </c>
      <c r="C3426" s="5">
        <f t="shared" si="219"/>
        <v>11</v>
      </c>
      <c r="D3426" s="5">
        <f t="shared" si="220"/>
        <v>2</v>
      </c>
      <c r="E3426" s="3">
        <v>42.74</v>
      </c>
      <c r="F3426">
        <f t="shared" si="221"/>
        <v>-7.4314909428704196E-3</v>
      </c>
    </row>
    <row r="3427" spans="1:6" ht="15" thickBot="1" x14ac:dyDescent="0.35">
      <c r="A3427" s="2">
        <v>41590</v>
      </c>
      <c r="B3427" s="5">
        <f t="shared" si="218"/>
        <v>11</v>
      </c>
      <c r="C3427" s="5">
        <f t="shared" si="219"/>
        <v>12</v>
      </c>
      <c r="D3427" s="5">
        <f t="shared" si="220"/>
        <v>3</v>
      </c>
      <c r="E3427" s="3">
        <v>42.43</v>
      </c>
      <c r="F3427">
        <f t="shared" si="221"/>
        <v>-7.2531586335985556E-3</v>
      </c>
    </row>
    <row r="3428" spans="1:6" ht="15" thickBot="1" x14ac:dyDescent="0.35">
      <c r="A3428" s="2">
        <v>41591</v>
      </c>
      <c r="B3428" s="5">
        <f t="shared" si="218"/>
        <v>11</v>
      </c>
      <c r="C3428" s="5">
        <f t="shared" si="219"/>
        <v>13</v>
      </c>
      <c r="D3428" s="5">
        <f t="shared" si="220"/>
        <v>4</v>
      </c>
      <c r="E3428" s="3">
        <v>42.52</v>
      </c>
      <c r="F3428">
        <f t="shared" si="221"/>
        <v>2.1211407023333352E-3</v>
      </c>
    </row>
    <row r="3429" spans="1:6" ht="15" thickBot="1" x14ac:dyDescent="0.35">
      <c r="A3429" s="2">
        <v>41592</v>
      </c>
      <c r="B3429" s="5">
        <f t="shared" si="218"/>
        <v>11</v>
      </c>
      <c r="C3429" s="5">
        <f t="shared" si="219"/>
        <v>14</v>
      </c>
      <c r="D3429" s="5">
        <f t="shared" si="220"/>
        <v>5</v>
      </c>
      <c r="E3429" s="3">
        <v>42.42</v>
      </c>
      <c r="F3429">
        <f t="shared" si="221"/>
        <v>-2.3518344308561009E-3</v>
      </c>
    </row>
    <row r="3430" spans="1:6" ht="15" thickBot="1" x14ac:dyDescent="0.35">
      <c r="A3430" s="2">
        <v>41593</v>
      </c>
      <c r="B3430" s="5">
        <f t="shared" si="218"/>
        <v>11</v>
      </c>
      <c r="C3430" s="5">
        <f t="shared" si="219"/>
        <v>15</v>
      </c>
      <c r="D3430" s="5">
        <f t="shared" si="220"/>
        <v>6</v>
      </c>
      <c r="E3430" s="3">
        <v>42.53</v>
      </c>
      <c r="F3430">
        <f t="shared" si="221"/>
        <v>2.5931164545025796E-3</v>
      </c>
    </row>
    <row r="3431" spans="1:6" ht="15" thickBot="1" x14ac:dyDescent="0.35">
      <c r="A3431" s="2">
        <v>41596</v>
      </c>
      <c r="B3431" s="5">
        <f t="shared" si="218"/>
        <v>11</v>
      </c>
      <c r="C3431" s="5">
        <f t="shared" si="219"/>
        <v>18</v>
      </c>
      <c r="D3431" s="5">
        <f t="shared" si="220"/>
        <v>2</v>
      </c>
      <c r="E3431" s="3">
        <v>42.79</v>
      </c>
      <c r="F3431">
        <f t="shared" si="221"/>
        <v>6.1133317658123212E-3</v>
      </c>
    </row>
    <row r="3432" spans="1:6" ht="15" thickBot="1" x14ac:dyDescent="0.35">
      <c r="A3432" s="2">
        <v>41597</v>
      </c>
      <c r="B3432" s="5">
        <f t="shared" si="218"/>
        <v>11</v>
      </c>
      <c r="C3432" s="5">
        <f t="shared" si="219"/>
        <v>19</v>
      </c>
      <c r="D3432" s="5">
        <f t="shared" si="220"/>
        <v>3</v>
      </c>
      <c r="E3432" s="3">
        <v>43.03</v>
      </c>
      <c r="F3432">
        <f t="shared" si="221"/>
        <v>5.6087870997897169E-3</v>
      </c>
    </row>
    <row r="3433" spans="1:6" ht="15" thickBot="1" x14ac:dyDescent="0.35">
      <c r="A3433" s="2">
        <v>41598</v>
      </c>
      <c r="B3433" s="5">
        <f t="shared" si="218"/>
        <v>11</v>
      </c>
      <c r="C3433" s="5">
        <f t="shared" si="219"/>
        <v>20</v>
      </c>
      <c r="D3433" s="5">
        <f t="shared" si="220"/>
        <v>4</v>
      </c>
      <c r="E3433" s="3">
        <v>43.92</v>
      </c>
      <c r="F3433">
        <f t="shared" si="221"/>
        <v>2.0683244248198944E-2</v>
      </c>
    </row>
    <row r="3434" spans="1:6" ht="15" thickBot="1" x14ac:dyDescent="0.35">
      <c r="A3434" s="2">
        <v>41599</v>
      </c>
      <c r="B3434" s="5">
        <f t="shared" si="218"/>
        <v>11</v>
      </c>
      <c r="C3434" s="5">
        <f t="shared" si="219"/>
        <v>21</v>
      </c>
      <c r="D3434" s="5">
        <f t="shared" si="220"/>
        <v>5</v>
      </c>
      <c r="E3434" s="3">
        <v>43.88</v>
      </c>
      <c r="F3434">
        <f t="shared" si="221"/>
        <v>-9.1074681238613724E-4</v>
      </c>
    </row>
    <row r="3435" spans="1:6" ht="15" thickBot="1" x14ac:dyDescent="0.35">
      <c r="A3435" s="2">
        <v>41600</v>
      </c>
      <c r="B3435" s="5">
        <f t="shared" si="218"/>
        <v>11</v>
      </c>
      <c r="C3435" s="5">
        <f t="shared" si="219"/>
        <v>22</v>
      </c>
      <c r="D3435" s="5">
        <f t="shared" si="220"/>
        <v>6</v>
      </c>
      <c r="E3435" s="3">
        <v>43.96</v>
      </c>
      <c r="F3435">
        <f t="shared" si="221"/>
        <v>1.8231540565177367E-3</v>
      </c>
    </row>
    <row r="3436" spans="1:6" ht="15" thickBot="1" x14ac:dyDescent="0.35">
      <c r="A3436" s="2">
        <v>41603</v>
      </c>
      <c r="B3436" s="5">
        <f t="shared" si="218"/>
        <v>11</v>
      </c>
      <c r="C3436" s="5">
        <f t="shared" si="219"/>
        <v>25</v>
      </c>
      <c r="D3436" s="5">
        <f t="shared" si="220"/>
        <v>2</v>
      </c>
      <c r="E3436" s="3">
        <v>44.78</v>
      </c>
      <c r="F3436">
        <f t="shared" si="221"/>
        <v>1.8653321201091907E-2</v>
      </c>
    </row>
    <row r="3437" spans="1:6" ht="15" thickBot="1" x14ac:dyDescent="0.35">
      <c r="A3437" s="2">
        <v>41604</v>
      </c>
      <c r="B3437" s="5">
        <f t="shared" si="218"/>
        <v>11</v>
      </c>
      <c r="C3437" s="5">
        <f t="shared" si="219"/>
        <v>26</v>
      </c>
      <c r="D3437" s="5">
        <f t="shared" si="220"/>
        <v>3</v>
      </c>
      <c r="E3437" s="3">
        <v>44.55</v>
      </c>
      <c r="F3437">
        <f t="shared" si="221"/>
        <v>-5.1362215274677082E-3</v>
      </c>
    </row>
    <row r="3438" spans="1:6" ht="15" thickBot="1" x14ac:dyDescent="0.35">
      <c r="A3438" s="2">
        <v>41605</v>
      </c>
      <c r="B3438" s="5">
        <f t="shared" si="218"/>
        <v>11</v>
      </c>
      <c r="C3438" s="5">
        <f t="shared" si="219"/>
        <v>27</v>
      </c>
      <c r="D3438" s="5">
        <f t="shared" si="220"/>
        <v>4</v>
      </c>
      <c r="E3438" s="3">
        <v>45</v>
      </c>
      <c r="F3438">
        <f t="shared" si="221"/>
        <v>1.0101010101010166E-2</v>
      </c>
    </row>
    <row r="3439" spans="1:6" ht="15" thickBot="1" x14ac:dyDescent="0.35">
      <c r="A3439" s="2">
        <v>41607</v>
      </c>
      <c r="B3439" s="5">
        <f t="shared" si="218"/>
        <v>11</v>
      </c>
      <c r="C3439" s="5">
        <f t="shared" si="219"/>
        <v>29</v>
      </c>
      <c r="D3439" s="5">
        <f t="shared" si="220"/>
        <v>6</v>
      </c>
      <c r="E3439" s="3">
        <v>45.07</v>
      </c>
      <c r="F3439">
        <f t="shared" si="221"/>
        <v>1.555555555555562E-3</v>
      </c>
    </row>
    <row r="3440" spans="1:6" ht="15" thickBot="1" x14ac:dyDescent="0.35">
      <c r="A3440" s="2">
        <v>41610</v>
      </c>
      <c r="B3440" s="5">
        <f t="shared" si="218"/>
        <v>12</v>
      </c>
      <c r="C3440" s="5">
        <f t="shared" si="219"/>
        <v>2</v>
      </c>
      <c r="D3440" s="5">
        <f t="shared" si="220"/>
        <v>2</v>
      </c>
      <c r="E3440" s="3">
        <v>44.77</v>
      </c>
      <c r="F3440">
        <f t="shared" si="221"/>
        <v>-6.656312402928714E-3</v>
      </c>
    </row>
    <row r="3441" spans="1:6" ht="15" thickBot="1" x14ac:dyDescent="0.35">
      <c r="A3441" s="2">
        <v>41611</v>
      </c>
      <c r="B3441" s="5">
        <f t="shared" si="218"/>
        <v>12</v>
      </c>
      <c r="C3441" s="5">
        <f t="shared" si="219"/>
        <v>3</v>
      </c>
      <c r="D3441" s="5">
        <f t="shared" si="220"/>
        <v>3</v>
      </c>
      <c r="E3441" s="3">
        <v>44.1</v>
      </c>
      <c r="F3441">
        <f t="shared" si="221"/>
        <v>-1.4965378601742275E-2</v>
      </c>
    </row>
    <row r="3442" spans="1:6" ht="15" thickBot="1" x14ac:dyDescent="0.35">
      <c r="A3442" s="2">
        <v>41612</v>
      </c>
      <c r="B3442" s="5">
        <f t="shared" si="218"/>
        <v>12</v>
      </c>
      <c r="C3442" s="5">
        <f t="shared" si="219"/>
        <v>4</v>
      </c>
      <c r="D3442" s="5">
        <f t="shared" si="220"/>
        <v>4</v>
      </c>
      <c r="E3442" s="3">
        <v>43.39</v>
      </c>
      <c r="F3442">
        <f t="shared" si="221"/>
        <v>-1.6099773242630403E-2</v>
      </c>
    </row>
    <row r="3443" spans="1:6" ht="15" thickBot="1" x14ac:dyDescent="0.35">
      <c r="A3443" s="2">
        <v>41613</v>
      </c>
      <c r="B3443" s="5">
        <f t="shared" si="218"/>
        <v>12</v>
      </c>
      <c r="C3443" s="5">
        <f t="shared" si="219"/>
        <v>5</v>
      </c>
      <c r="D3443" s="5">
        <f t="shared" si="220"/>
        <v>5</v>
      </c>
      <c r="E3443" s="3">
        <v>44.42</v>
      </c>
      <c r="F3443">
        <f t="shared" si="221"/>
        <v>2.3738188522701108E-2</v>
      </c>
    </row>
    <row r="3444" spans="1:6" ht="15" thickBot="1" x14ac:dyDescent="0.35">
      <c r="A3444" s="2">
        <v>41614</v>
      </c>
      <c r="B3444" s="5">
        <f t="shared" si="218"/>
        <v>12</v>
      </c>
      <c r="C3444" s="5">
        <f t="shared" si="219"/>
        <v>6</v>
      </c>
      <c r="D3444" s="5">
        <f t="shared" si="220"/>
        <v>6</v>
      </c>
      <c r="E3444" s="3">
        <v>44.22</v>
      </c>
      <c r="F3444">
        <f t="shared" si="221"/>
        <v>-4.5024763619991633E-3</v>
      </c>
    </row>
    <row r="3445" spans="1:6" ht="15" thickBot="1" x14ac:dyDescent="0.35">
      <c r="A3445" s="2">
        <v>41617</v>
      </c>
      <c r="B3445" s="5">
        <f t="shared" si="218"/>
        <v>12</v>
      </c>
      <c r="C3445" s="5">
        <f t="shared" si="219"/>
        <v>9</v>
      </c>
      <c r="D3445" s="5">
        <f t="shared" si="220"/>
        <v>2</v>
      </c>
      <c r="E3445" s="3">
        <v>44.32</v>
      </c>
      <c r="F3445">
        <f t="shared" si="221"/>
        <v>2.2614201718679653E-3</v>
      </c>
    </row>
    <row r="3446" spans="1:6" ht="15" thickBot="1" x14ac:dyDescent="0.35">
      <c r="A3446" s="2">
        <v>41618</v>
      </c>
      <c r="B3446" s="5">
        <f t="shared" si="218"/>
        <v>12</v>
      </c>
      <c r="C3446" s="5">
        <f t="shared" si="219"/>
        <v>10</v>
      </c>
      <c r="D3446" s="5">
        <f t="shared" si="220"/>
        <v>3</v>
      </c>
      <c r="E3446" s="3">
        <v>43.88</v>
      </c>
      <c r="F3446">
        <f t="shared" si="221"/>
        <v>-9.9277978339349666E-3</v>
      </c>
    </row>
    <row r="3447" spans="1:6" ht="15" thickBot="1" x14ac:dyDescent="0.35">
      <c r="A3447" s="2">
        <v>41619</v>
      </c>
      <c r="B3447" s="5">
        <f t="shared" si="218"/>
        <v>12</v>
      </c>
      <c r="C3447" s="5">
        <f t="shared" si="219"/>
        <v>11</v>
      </c>
      <c r="D3447" s="5">
        <f t="shared" si="220"/>
        <v>4</v>
      </c>
      <c r="E3447" s="3">
        <v>43.34</v>
      </c>
      <c r="F3447">
        <f t="shared" si="221"/>
        <v>-1.2306289881494965E-2</v>
      </c>
    </row>
    <row r="3448" spans="1:6" ht="15" thickBot="1" x14ac:dyDescent="0.35">
      <c r="A3448" s="2">
        <v>41620</v>
      </c>
      <c r="B3448" s="5">
        <f t="shared" si="218"/>
        <v>12</v>
      </c>
      <c r="C3448" s="5">
        <f t="shared" si="219"/>
        <v>12</v>
      </c>
      <c r="D3448" s="5">
        <f t="shared" si="220"/>
        <v>5</v>
      </c>
      <c r="E3448" s="3">
        <v>43.1</v>
      </c>
      <c r="F3448">
        <f t="shared" si="221"/>
        <v>-5.5376095985233496E-3</v>
      </c>
    </row>
    <row r="3449" spans="1:6" ht="15" thickBot="1" x14ac:dyDescent="0.35">
      <c r="A3449" s="2">
        <v>41621</v>
      </c>
      <c r="B3449" s="5">
        <f t="shared" si="218"/>
        <v>12</v>
      </c>
      <c r="C3449" s="5">
        <f t="shared" si="219"/>
        <v>13</v>
      </c>
      <c r="D3449" s="5">
        <f t="shared" si="220"/>
        <v>6</v>
      </c>
      <c r="E3449" s="3">
        <v>43.11</v>
      </c>
      <c r="F3449">
        <f t="shared" si="221"/>
        <v>2.3201856148487263E-4</v>
      </c>
    </row>
    <row r="3450" spans="1:6" ht="15" thickBot="1" x14ac:dyDescent="0.35">
      <c r="A3450" s="2">
        <v>41624</v>
      </c>
      <c r="B3450" s="5">
        <f t="shared" si="218"/>
        <v>12</v>
      </c>
      <c r="C3450" s="5">
        <f t="shared" si="219"/>
        <v>16</v>
      </c>
      <c r="D3450" s="5">
        <f t="shared" si="220"/>
        <v>2</v>
      </c>
      <c r="E3450" s="3">
        <v>44.08</v>
      </c>
      <c r="F3450">
        <f t="shared" si="221"/>
        <v>2.2500579911853374E-2</v>
      </c>
    </row>
    <row r="3451" spans="1:6" ht="15" thickBot="1" x14ac:dyDescent="0.35">
      <c r="A3451" s="2">
        <v>41625</v>
      </c>
      <c r="B3451" s="5">
        <f t="shared" si="218"/>
        <v>12</v>
      </c>
      <c r="C3451" s="5">
        <f t="shared" si="219"/>
        <v>17</v>
      </c>
      <c r="D3451" s="5">
        <f t="shared" si="220"/>
        <v>3</v>
      </c>
      <c r="E3451" s="3">
        <v>45.44</v>
      </c>
      <c r="F3451">
        <f t="shared" si="221"/>
        <v>3.085299455535389E-2</v>
      </c>
    </row>
    <row r="3452" spans="1:6" ht="15" thickBot="1" x14ac:dyDescent="0.35">
      <c r="A3452" s="2">
        <v>41626</v>
      </c>
      <c r="B3452" s="5">
        <f t="shared" si="218"/>
        <v>12</v>
      </c>
      <c r="C3452" s="5">
        <f t="shared" si="219"/>
        <v>18</v>
      </c>
      <c r="D3452" s="5">
        <f t="shared" si="220"/>
        <v>4</v>
      </c>
      <c r="E3452" s="3">
        <v>44.01</v>
      </c>
      <c r="F3452">
        <f t="shared" si="221"/>
        <v>-3.1470070422535204E-2</v>
      </c>
    </row>
    <row r="3453" spans="1:6" ht="15" thickBot="1" x14ac:dyDescent="0.35">
      <c r="A3453" s="2">
        <v>41627</v>
      </c>
      <c r="B3453" s="5">
        <f t="shared" si="218"/>
        <v>12</v>
      </c>
      <c r="C3453" s="5">
        <f t="shared" si="219"/>
        <v>19</v>
      </c>
      <c r="D3453" s="5">
        <f t="shared" si="220"/>
        <v>5</v>
      </c>
      <c r="E3453" s="3">
        <v>44.39</v>
      </c>
      <c r="F3453">
        <f t="shared" si="221"/>
        <v>8.6344012724381414E-3</v>
      </c>
    </row>
    <row r="3454" spans="1:6" ht="15" thickBot="1" x14ac:dyDescent="0.35">
      <c r="A3454" s="2">
        <v>41628</v>
      </c>
      <c r="B3454" s="5">
        <f t="shared" si="218"/>
        <v>12</v>
      </c>
      <c r="C3454" s="5">
        <f t="shared" si="219"/>
        <v>20</v>
      </c>
      <c r="D3454" s="5">
        <f t="shared" si="220"/>
        <v>6</v>
      </c>
      <c r="E3454" s="3">
        <v>44.63</v>
      </c>
      <c r="F3454">
        <f t="shared" si="221"/>
        <v>5.4066231133138541E-3</v>
      </c>
    </row>
    <row r="3455" spans="1:6" ht="15" thickBot="1" x14ac:dyDescent="0.35">
      <c r="A3455" s="2">
        <v>41631</v>
      </c>
      <c r="B3455" s="5">
        <f t="shared" si="218"/>
        <v>12</v>
      </c>
      <c r="C3455" s="5">
        <f t="shared" si="219"/>
        <v>23</v>
      </c>
      <c r="D3455" s="5">
        <f t="shared" si="220"/>
        <v>2</v>
      </c>
      <c r="E3455" s="3">
        <v>44.81</v>
      </c>
      <c r="F3455">
        <f t="shared" si="221"/>
        <v>4.0331615505265449E-3</v>
      </c>
    </row>
    <row r="3456" spans="1:6" ht="15" thickBot="1" x14ac:dyDescent="0.35">
      <c r="A3456" s="2">
        <v>41632</v>
      </c>
      <c r="B3456" s="5">
        <f t="shared" si="218"/>
        <v>12</v>
      </c>
      <c r="C3456" s="5">
        <f t="shared" si="219"/>
        <v>24</v>
      </c>
      <c r="D3456" s="5">
        <f t="shared" si="220"/>
        <v>3</v>
      </c>
      <c r="E3456" s="3">
        <v>45.05</v>
      </c>
      <c r="F3456">
        <f t="shared" si="221"/>
        <v>5.3559473331844425E-3</v>
      </c>
    </row>
    <row r="3457" spans="1:6" ht="15" thickBot="1" x14ac:dyDescent="0.35">
      <c r="A3457" s="2">
        <v>41634</v>
      </c>
      <c r="B3457" s="5">
        <f t="shared" si="218"/>
        <v>12</v>
      </c>
      <c r="C3457" s="5">
        <f t="shared" si="219"/>
        <v>26</v>
      </c>
      <c r="D3457" s="5">
        <f t="shared" si="220"/>
        <v>5</v>
      </c>
      <c r="E3457" s="3">
        <v>45.01</v>
      </c>
      <c r="F3457">
        <f t="shared" si="221"/>
        <v>-8.8790233074359938E-4</v>
      </c>
    </row>
    <row r="3458" spans="1:6" ht="15" thickBot="1" x14ac:dyDescent="0.35">
      <c r="A3458" s="2">
        <v>41635</v>
      </c>
      <c r="B3458" s="5">
        <f t="shared" si="218"/>
        <v>12</v>
      </c>
      <c r="C3458" s="5">
        <f t="shared" si="219"/>
        <v>27</v>
      </c>
      <c r="D3458" s="5">
        <f t="shared" si="220"/>
        <v>6</v>
      </c>
      <c r="E3458" s="3">
        <v>45.12</v>
      </c>
      <c r="F3458">
        <f t="shared" si="221"/>
        <v>2.4439013552543755E-3</v>
      </c>
    </row>
    <row r="3459" spans="1:6" ht="15" thickBot="1" x14ac:dyDescent="0.35">
      <c r="A3459" s="2">
        <v>41638</v>
      </c>
      <c r="B3459" s="5">
        <f t="shared" ref="B3459:B3522" si="222">MONTH(A3459)</f>
        <v>12</v>
      </c>
      <c r="C3459" s="5">
        <f t="shared" ref="C3459:C3522" si="223">DAY(A3459)</f>
        <v>30</v>
      </c>
      <c r="D3459" s="5">
        <f t="shared" ref="D3459:D3522" si="224">WEEKDAY(A3459,1)</f>
        <v>2</v>
      </c>
      <c r="E3459" s="3">
        <v>45.41</v>
      </c>
      <c r="F3459">
        <f t="shared" si="221"/>
        <v>6.4273049645389886E-3</v>
      </c>
    </row>
    <row r="3460" spans="1:6" ht="15" thickBot="1" x14ac:dyDescent="0.35">
      <c r="A3460" s="2">
        <v>41639</v>
      </c>
      <c r="B3460" s="5">
        <f t="shared" si="222"/>
        <v>12</v>
      </c>
      <c r="C3460" s="5">
        <f t="shared" si="223"/>
        <v>31</v>
      </c>
      <c r="D3460" s="5">
        <f t="shared" si="224"/>
        <v>3</v>
      </c>
      <c r="E3460" s="3">
        <v>45.7</v>
      </c>
      <c r="F3460">
        <f t="shared" ref="F3460:F3523" si="225">(E3460-E3459)/E3459</f>
        <v>6.3862585333628336E-3</v>
      </c>
    </row>
    <row r="3461" spans="1:6" ht="15" thickBot="1" x14ac:dyDescent="0.35">
      <c r="A3461" s="2">
        <v>41641</v>
      </c>
      <c r="B3461" s="5">
        <f t="shared" si="222"/>
        <v>1</v>
      </c>
      <c r="C3461" s="5">
        <f t="shared" si="223"/>
        <v>2</v>
      </c>
      <c r="D3461" s="5">
        <f t="shared" si="224"/>
        <v>5</v>
      </c>
      <c r="E3461" s="3">
        <v>45.22</v>
      </c>
      <c r="F3461">
        <f t="shared" si="225"/>
        <v>-1.0503282275711246E-2</v>
      </c>
    </row>
    <row r="3462" spans="1:6" ht="15" thickBot="1" x14ac:dyDescent="0.35">
      <c r="A3462" s="2">
        <v>41642</v>
      </c>
      <c r="B3462" s="5">
        <f t="shared" si="222"/>
        <v>1</v>
      </c>
      <c r="C3462" s="5">
        <f t="shared" si="223"/>
        <v>3</v>
      </c>
      <c r="D3462" s="5">
        <f t="shared" si="224"/>
        <v>6</v>
      </c>
      <c r="E3462" s="3">
        <v>46.16</v>
      </c>
      <c r="F3462">
        <f t="shared" si="225"/>
        <v>2.0787262273330335E-2</v>
      </c>
    </row>
    <row r="3463" spans="1:6" ht="15" thickBot="1" x14ac:dyDescent="0.35">
      <c r="A3463" s="2">
        <v>41645</v>
      </c>
      <c r="B3463" s="5">
        <f t="shared" si="222"/>
        <v>1</v>
      </c>
      <c r="C3463" s="5">
        <f t="shared" si="223"/>
        <v>6</v>
      </c>
      <c r="D3463" s="5">
        <f t="shared" si="224"/>
        <v>2</v>
      </c>
      <c r="E3463" s="3">
        <v>45.89</v>
      </c>
      <c r="F3463">
        <f t="shared" si="225"/>
        <v>-5.8492201039860494E-3</v>
      </c>
    </row>
    <row r="3464" spans="1:6" ht="15" thickBot="1" x14ac:dyDescent="0.35">
      <c r="A3464" s="2">
        <v>41646</v>
      </c>
      <c r="B3464" s="5">
        <f t="shared" si="222"/>
        <v>1</v>
      </c>
      <c r="C3464" s="5">
        <f t="shared" si="223"/>
        <v>7</v>
      </c>
      <c r="D3464" s="5">
        <f t="shared" si="224"/>
        <v>3</v>
      </c>
      <c r="E3464" s="3">
        <v>46.01</v>
      </c>
      <c r="F3464">
        <f t="shared" si="225"/>
        <v>2.6149487905861284E-3</v>
      </c>
    </row>
    <row r="3465" spans="1:6" ht="15" thickBot="1" x14ac:dyDescent="0.35">
      <c r="A3465" s="2">
        <v>41647</v>
      </c>
      <c r="B3465" s="5">
        <f t="shared" si="222"/>
        <v>1</v>
      </c>
      <c r="C3465" s="5">
        <f t="shared" si="223"/>
        <v>8</v>
      </c>
      <c r="D3465" s="5">
        <f t="shared" si="224"/>
        <v>4</v>
      </c>
      <c r="E3465" s="3">
        <v>46.18</v>
      </c>
      <c r="F3465">
        <f t="shared" si="225"/>
        <v>3.6948489458813673E-3</v>
      </c>
    </row>
    <row r="3466" spans="1:6" ht="15" thickBot="1" x14ac:dyDescent="0.35">
      <c r="A3466" s="2">
        <v>41648</v>
      </c>
      <c r="B3466" s="5">
        <f t="shared" si="222"/>
        <v>1</v>
      </c>
      <c r="C3466" s="5">
        <f t="shared" si="223"/>
        <v>9</v>
      </c>
      <c r="D3466" s="5">
        <f t="shared" si="224"/>
        <v>5</v>
      </c>
      <c r="E3466" s="3">
        <v>45.81</v>
      </c>
      <c r="F3466">
        <f t="shared" si="225"/>
        <v>-8.0121264616716641E-3</v>
      </c>
    </row>
    <row r="3467" spans="1:6" ht="15" thickBot="1" x14ac:dyDescent="0.35">
      <c r="A3467" s="2">
        <v>41649</v>
      </c>
      <c r="B3467" s="5">
        <f t="shared" si="222"/>
        <v>1</v>
      </c>
      <c r="C3467" s="5">
        <f t="shared" si="223"/>
        <v>10</v>
      </c>
      <c r="D3467" s="5">
        <f t="shared" si="224"/>
        <v>6</v>
      </c>
      <c r="E3467" s="3">
        <v>46.12</v>
      </c>
      <c r="F3467">
        <f t="shared" si="225"/>
        <v>6.7670814232699229E-3</v>
      </c>
    </row>
    <row r="3468" spans="1:6" ht="15" thickBot="1" x14ac:dyDescent="0.35">
      <c r="A3468" s="2">
        <v>41652</v>
      </c>
      <c r="B3468" s="5">
        <f t="shared" si="222"/>
        <v>1</v>
      </c>
      <c r="C3468" s="5">
        <f t="shared" si="223"/>
        <v>13</v>
      </c>
      <c r="D3468" s="5">
        <f t="shared" si="224"/>
        <v>2</v>
      </c>
      <c r="E3468" s="3">
        <v>45.93</v>
      </c>
      <c r="F3468">
        <f t="shared" si="225"/>
        <v>-4.1196877710320415E-3</v>
      </c>
    </row>
    <row r="3469" spans="1:6" ht="15" thickBot="1" x14ac:dyDescent="0.35">
      <c r="A3469" s="2">
        <v>41653</v>
      </c>
      <c r="B3469" s="5">
        <f t="shared" si="222"/>
        <v>1</v>
      </c>
      <c r="C3469" s="5">
        <f t="shared" si="223"/>
        <v>14</v>
      </c>
      <c r="D3469" s="5">
        <f t="shared" si="224"/>
        <v>3</v>
      </c>
      <c r="E3469" s="3">
        <v>47.05</v>
      </c>
      <c r="F3469">
        <f t="shared" si="225"/>
        <v>2.4384933594600422E-2</v>
      </c>
    </row>
    <row r="3470" spans="1:6" ht="15" thickBot="1" x14ac:dyDescent="0.35">
      <c r="A3470" s="2">
        <v>41654</v>
      </c>
      <c r="B3470" s="5">
        <f t="shared" si="222"/>
        <v>1</v>
      </c>
      <c r="C3470" s="5">
        <f t="shared" si="223"/>
        <v>15</v>
      </c>
      <c r="D3470" s="5">
        <f t="shared" si="224"/>
        <v>4</v>
      </c>
      <c r="E3470" s="3">
        <v>47.73</v>
      </c>
      <c r="F3470">
        <f t="shared" si="225"/>
        <v>1.4452709883103076E-2</v>
      </c>
    </row>
    <row r="3471" spans="1:6" ht="15" thickBot="1" x14ac:dyDescent="0.35">
      <c r="A3471" s="2">
        <v>41655</v>
      </c>
      <c r="B3471" s="5">
        <f t="shared" si="222"/>
        <v>1</v>
      </c>
      <c r="C3471" s="5">
        <f t="shared" si="223"/>
        <v>16</v>
      </c>
      <c r="D3471" s="5">
        <f t="shared" si="224"/>
        <v>5</v>
      </c>
      <c r="E3471" s="3">
        <v>47.23</v>
      </c>
      <c r="F3471">
        <f t="shared" si="225"/>
        <v>-1.047559187094071E-2</v>
      </c>
    </row>
    <row r="3472" spans="1:6" ht="15" thickBot="1" x14ac:dyDescent="0.35">
      <c r="A3472" s="2">
        <v>41656</v>
      </c>
      <c r="B3472" s="5">
        <f t="shared" si="222"/>
        <v>1</v>
      </c>
      <c r="C3472" s="5">
        <f t="shared" si="223"/>
        <v>17</v>
      </c>
      <c r="D3472" s="5">
        <f t="shared" si="224"/>
        <v>6</v>
      </c>
      <c r="E3472" s="3">
        <v>47.27</v>
      </c>
      <c r="F3472">
        <f t="shared" si="225"/>
        <v>8.4691933093386106E-4</v>
      </c>
    </row>
    <row r="3473" spans="1:6" ht="15" thickBot="1" x14ac:dyDescent="0.35">
      <c r="A3473" s="2">
        <v>41660</v>
      </c>
      <c r="B3473" s="5">
        <f t="shared" si="222"/>
        <v>1</v>
      </c>
      <c r="C3473" s="5">
        <f t="shared" si="223"/>
        <v>21</v>
      </c>
      <c r="D3473" s="5">
        <f t="shared" si="224"/>
        <v>3</v>
      </c>
      <c r="E3473" s="3">
        <v>46.92</v>
      </c>
      <c r="F3473">
        <f t="shared" si="225"/>
        <v>-7.4042733234609987E-3</v>
      </c>
    </row>
    <row r="3474" spans="1:6" ht="15" thickBot="1" x14ac:dyDescent="0.35">
      <c r="A3474" s="2">
        <v>41661</v>
      </c>
      <c r="B3474" s="5">
        <f t="shared" si="222"/>
        <v>1</v>
      </c>
      <c r="C3474" s="5">
        <f t="shared" si="223"/>
        <v>22</v>
      </c>
      <c r="D3474" s="5">
        <f t="shared" si="224"/>
        <v>4</v>
      </c>
      <c r="E3474" s="3">
        <v>47.28</v>
      </c>
      <c r="F3474">
        <f t="shared" si="225"/>
        <v>7.6726342710997314E-3</v>
      </c>
    </row>
    <row r="3475" spans="1:6" ht="15" thickBot="1" x14ac:dyDescent="0.35">
      <c r="A3475" s="2">
        <v>41662</v>
      </c>
      <c r="B3475" s="5">
        <f t="shared" si="222"/>
        <v>1</v>
      </c>
      <c r="C3475" s="5">
        <f t="shared" si="223"/>
        <v>23</v>
      </c>
      <c r="D3475" s="5">
        <f t="shared" si="224"/>
        <v>5</v>
      </c>
      <c r="E3475" s="3">
        <v>43</v>
      </c>
      <c r="F3475">
        <f t="shared" si="225"/>
        <v>-9.0524534686971261E-2</v>
      </c>
    </row>
    <row r="3476" spans="1:6" ht="15" thickBot="1" x14ac:dyDescent="0.35">
      <c r="A3476" s="2">
        <v>41663</v>
      </c>
      <c r="B3476" s="5">
        <f t="shared" si="222"/>
        <v>1</v>
      </c>
      <c r="C3476" s="5">
        <f t="shared" si="223"/>
        <v>24</v>
      </c>
      <c r="D3476" s="5">
        <f t="shared" si="224"/>
        <v>6</v>
      </c>
      <c r="E3476" s="3">
        <v>41.02</v>
      </c>
      <c r="F3476">
        <f t="shared" si="225"/>
        <v>-4.6046511627906905E-2</v>
      </c>
    </row>
    <row r="3477" spans="1:6" ht="15" thickBot="1" x14ac:dyDescent="0.35">
      <c r="A3477" s="2">
        <v>41666</v>
      </c>
      <c r="B3477" s="5">
        <f t="shared" si="222"/>
        <v>1</v>
      </c>
      <c r="C3477" s="5">
        <f t="shared" si="223"/>
        <v>27</v>
      </c>
      <c r="D3477" s="5">
        <f t="shared" si="224"/>
        <v>2</v>
      </c>
      <c r="E3477" s="3">
        <v>40.78</v>
      </c>
      <c r="F3477">
        <f t="shared" si="225"/>
        <v>-5.8508044856168204E-3</v>
      </c>
    </row>
    <row r="3478" spans="1:6" ht="15" thickBot="1" x14ac:dyDescent="0.35">
      <c r="A3478" s="2">
        <v>41667</v>
      </c>
      <c r="B3478" s="5">
        <f t="shared" si="222"/>
        <v>1</v>
      </c>
      <c r="C3478" s="5">
        <f t="shared" si="223"/>
        <v>28</v>
      </c>
      <c r="D3478" s="5">
        <f t="shared" si="224"/>
        <v>3</v>
      </c>
      <c r="E3478" s="3">
        <v>41.36</v>
      </c>
      <c r="F3478">
        <f t="shared" si="225"/>
        <v>1.4222658165767491E-2</v>
      </c>
    </row>
    <row r="3479" spans="1:6" ht="15" thickBot="1" x14ac:dyDescent="0.35">
      <c r="A3479" s="2">
        <v>41668</v>
      </c>
      <c r="B3479" s="5">
        <f t="shared" si="222"/>
        <v>1</v>
      </c>
      <c r="C3479" s="5">
        <f t="shared" si="223"/>
        <v>29</v>
      </c>
      <c r="D3479" s="5">
        <f t="shared" si="224"/>
        <v>4</v>
      </c>
      <c r="E3479" s="3">
        <v>40.43</v>
      </c>
      <c r="F3479">
        <f t="shared" si="225"/>
        <v>-2.2485493230174073E-2</v>
      </c>
    </row>
    <row r="3480" spans="1:6" ht="15" thickBot="1" x14ac:dyDescent="0.35">
      <c r="A3480" s="2">
        <v>41669</v>
      </c>
      <c r="B3480" s="5">
        <f t="shared" si="222"/>
        <v>1</v>
      </c>
      <c r="C3480" s="5">
        <f t="shared" si="223"/>
        <v>30</v>
      </c>
      <c r="D3480" s="5">
        <f t="shared" si="224"/>
        <v>5</v>
      </c>
      <c r="E3480" s="3">
        <v>40.770000000000003</v>
      </c>
      <c r="F3480">
        <f t="shared" si="225"/>
        <v>8.4095968340342168E-3</v>
      </c>
    </row>
    <row r="3481" spans="1:6" ht="15" thickBot="1" x14ac:dyDescent="0.35">
      <c r="A3481" s="2">
        <v>41670</v>
      </c>
      <c r="B3481" s="5">
        <f t="shared" si="222"/>
        <v>1</v>
      </c>
      <c r="C3481" s="5">
        <f t="shared" si="223"/>
        <v>31</v>
      </c>
      <c r="D3481" s="5">
        <f t="shared" si="224"/>
        <v>6</v>
      </c>
      <c r="E3481" s="3">
        <v>40.32</v>
      </c>
      <c r="F3481">
        <f t="shared" si="225"/>
        <v>-1.1037527593819053E-2</v>
      </c>
    </row>
    <row r="3482" spans="1:6" ht="15" thickBot="1" x14ac:dyDescent="0.35">
      <c r="A3482" s="2">
        <v>41673</v>
      </c>
      <c r="B3482" s="5">
        <f t="shared" si="222"/>
        <v>2</v>
      </c>
      <c r="C3482" s="5">
        <f t="shared" si="223"/>
        <v>3</v>
      </c>
      <c r="D3482" s="5">
        <f t="shared" si="224"/>
        <v>2</v>
      </c>
      <c r="E3482" s="3">
        <v>39.11</v>
      </c>
      <c r="F3482">
        <f t="shared" si="225"/>
        <v>-3.0009920634920657E-2</v>
      </c>
    </row>
    <row r="3483" spans="1:6" ht="15" thickBot="1" x14ac:dyDescent="0.35">
      <c r="A3483" s="2">
        <v>41674</v>
      </c>
      <c r="B3483" s="5">
        <f t="shared" si="222"/>
        <v>2</v>
      </c>
      <c r="C3483" s="5">
        <f t="shared" si="223"/>
        <v>4</v>
      </c>
      <c r="D3483" s="5">
        <f t="shared" si="224"/>
        <v>3</v>
      </c>
      <c r="E3483" s="3">
        <v>40.380000000000003</v>
      </c>
      <c r="F3483">
        <f t="shared" si="225"/>
        <v>3.2472513423676887E-2</v>
      </c>
    </row>
    <row r="3484" spans="1:6" ht="15" thickBot="1" x14ac:dyDescent="0.35">
      <c r="A3484" s="2">
        <v>41675</v>
      </c>
      <c r="B3484" s="5">
        <f t="shared" si="222"/>
        <v>2</v>
      </c>
      <c r="C3484" s="5">
        <f t="shared" si="223"/>
        <v>5</v>
      </c>
      <c r="D3484" s="5">
        <f t="shared" si="224"/>
        <v>4</v>
      </c>
      <c r="E3484" s="3">
        <v>40.340000000000003</v>
      </c>
      <c r="F3484">
        <f t="shared" si="225"/>
        <v>-9.905894006933915E-4</v>
      </c>
    </row>
    <row r="3485" spans="1:6" ht="15" thickBot="1" x14ac:dyDescent="0.35">
      <c r="A3485" s="2">
        <v>41676</v>
      </c>
      <c r="B3485" s="5">
        <f t="shared" si="222"/>
        <v>2</v>
      </c>
      <c r="C3485" s="5">
        <f t="shared" si="223"/>
        <v>6</v>
      </c>
      <c r="D3485" s="5">
        <f t="shared" si="224"/>
        <v>5</v>
      </c>
      <c r="E3485" s="3">
        <v>40.14</v>
      </c>
      <c r="F3485">
        <f t="shared" si="225"/>
        <v>-4.9578582052553994E-3</v>
      </c>
    </row>
    <row r="3486" spans="1:6" ht="15" thickBot="1" x14ac:dyDescent="0.35">
      <c r="A3486" s="2">
        <v>41677</v>
      </c>
      <c r="B3486" s="5">
        <f t="shared" si="222"/>
        <v>2</v>
      </c>
      <c r="C3486" s="5">
        <f t="shared" si="223"/>
        <v>7</v>
      </c>
      <c r="D3486" s="5">
        <f t="shared" si="224"/>
        <v>6</v>
      </c>
      <c r="E3486" s="3">
        <v>40.479999999999997</v>
      </c>
      <c r="F3486">
        <f t="shared" si="225"/>
        <v>8.4703537618334903E-3</v>
      </c>
    </row>
    <row r="3487" spans="1:6" ht="15" thickBot="1" x14ac:dyDescent="0.35">
      <c r="A3487" s="2">
        <v>41680</v>
      </c>
      <c r="B3487" s="5">
        <f t="shared" si="222"/>
        <v>2</v>
      </c>
      <c r="C3487" s="5">
        <f t="shared" si="223"/>
        <v>10</v>
      </c>
      <c r="D3487" s="5">
        <f t="shared" si="224"/>
        <v>2</v>
      </c>
      <c r="E3487" s="3">
        <v>40.19</v>
      </c>
      <c r="F3487">
        <f t="shared" si="225"/>
        <v>-7.1640316205533391E-3</v>
      </c>
    </row>
    <row r="3488" spans="1:6" ht="15" thickBot="1" x14ac:dyDescent="0.35">
      <c r="A3488" s="2">
        <v>41681</v>
      </c>
      <c r="B3488" s="5">
        <f t="shared" si="222"/>
        <v>2</v>
      </c>
      <c r="C3488" s="5">
        <f t="shared" si="223"/>
        <v>11</v>
      </c>
      <c r="D3488" s="5">
        <f t="shared" si="224"/>
        <v>3</v>
      </c>
      <c r="E3488" s="3">
        <v>40.44</v>
      </c>
      <c r="F3488">
        <f t="shared" si="225"/>
        <v>6.2204528489674055E-3</v>
      </c>
    </row>
    <row r="3489" spans="1:6" ht="15" thickBot="1" x14ac:dyDescent="0.35">
      <c r="A3489" s="2">
        <v>41682</v>
      </c>
      <c r="B3489" s="5">
        <f t="shared" si="222"/>
        <v>2</v>
      </c>
      <c r="C3489" s="5">
        <f t="shared" si="223"/>
        <v>12</v>
      </c>
      <c r="D3489" s="5">
        <f t="shared" si="224"/>
        <v>4</v>
      </c>
      <c r="E3489" s="3">
        <v>40.479999999999997</v>
      </c>
      <c r="F3489">
        <f t="shared" si="225"/>
        <v>9.8911968348168022E-4</v>
      </c>
    </row>
    <row r="3490" spans="1:6" ht="15" thickBot="1" x14ac:dyDescent="0.35">
      <c r="A3490" s="2">
        <v>41683</v>
      </c>
      <c r="B3490" s="5">
        <f t="shared" si="222"/>
        <v>2</v>
      </c>
      <c r="C3490" s="5">
        <f t="shared" si="223"/>
        <v>13</v>
      </c>
      <c r="D3490" s="5">
        <f t="shared" si="224"/>
        <v>5</v>
      </c>
      <c r="E3490" s="3">
        <v>40.93</v>
      </c>
      <c r="F3490">
        <f t="shared" si="225"/>
        <v>1.1116600790513905E-2</v>
      </c>
    </row>
    <row r="3491" spans="1:6" ht="15" thickBot="1" x14ac:dyDescent="0.35">
      <c r="A3491" s="2">
        <v>41684</v>
      </c>
      <c r="B3491" s="5">
        <f t="shared" si="222"/>
        <v>2</v>
      </c>
      <c r="C3491" s="5">
        <f t="shared" si="223"/>
        <v>14</v>
      </c>
      <c r="D3491" s="5">
        <f t="shared" si="224"/>
        <v>6</v>
      </c>
      <c r="E3491" s="3">
        <v>41.29</v>
      </c>
      <c r="F3491">
        <f t="shared" si="225"/>
        <v>8.795504519912031E-3</v>
      </c>
    </row>
    <row r="3492" spans="1:6" ht="15" thickBot="1" x14ac:dyDescent="0.35">
      <c r="A3492" s="2">
        <v>41688</v>
      </c>
      <c r="B3492" s="5">
        <f t="shared" si="222"/>
        <v>2</v>
      </c>
      <c r="C3492" s="5">
        <f t="shared" si="223"/>
        <v>18</v>
      </c>
      <c r="D3492" s="5">
        <f t="shared" si="224"/>
        <v>3</v>
      </c>
      <c r="E3492" s="3">
        <v>41.39</v>
      </c>
      <c r="F3492">
        <f t="shared" si="225"/>
        <v>2.4218939210462927E-3</v>
      </c>
    </row>
    <row r="3493" spans="1:6" ht="15" thickBot="1" x14ac:dyDescent="0.35">
      <c r="A3493" s="2">
        <v>41689</v>
      </c>
      <c r="B3493" s="5">
        <f t="shared" si="222"/>
        <v>2</v>
      </c>
      <c r="C3493" s="5">
        <f t="shared" si="223"/>
        <v>19</v>
      </c>
      <c r="D3493" s="5">
        <f t="shared" si="224"/>
        <v>4</v>
      </c>
      <c r="E3493" s="3">
        <v>42.49</v>
      </c>
      <c r="F3493">
        <f t="shared" si="225"/>
        <v>2.6576467745832361E-2</v>
      </c>
    </row>
    <row r="3494" spans="1:6" ht="15" thickBot="1" x14ac:dyDescent="0.35">
      <c r="A3494" s="2">
        <v>41690</v>
      </c>
      <c r="B3494" s="5">
        <f t="shared" si="222"/>
        <v>2</v>
      </c>
      <c r="C3494" s="5">
        <f t="shared" si="223"/>
        <v>20</v>
      </c>
      <c r="D3494" s="5">
        <f t="shared" si="224"/>
        <v>5</v>
      </c>
      <c r="E3494" s="3">
        <v>43.04</v>
      </c>
      <c r="F3494">
        <f t="shared" si="225"/>
        <v>1.2944222169922267E-2</v>
      </c>
    </row>
    <row r="3495" spans="1:6" ht="15" thickBot="1" x14ac:dyDescent="0.35">
      <c r="A3495" s="2">
        <v>41691</v>
      </c>
      <c r="B3495" s="5">
        <f t="shared" si="222"/>
        <v>2</v>
      </c>
      <c r="C3495" s="5">
        <f t="shared" si="223"/>
        <v>21</v>
      </c>
      <c r="D3495" s="5">
        <f t="shared" si="224"/>
        <v>6</v>
      </c>
      <c r="E3495" s="3">
        <v>42.43</v>
      </c>
      <c r="F3495">
        <f t="shared" si="225"/>
        <v>-1.4172862453531585E-2</v>
      </c>
    </row>
    <row r="3496" spans="1:6" ht="15" thickBot="1" x14ac:dyDescent="0.35">
      <c r="A3496" s="2">
        <v>41694</v>
      </c>
      <c r="B3496" s="5">
        <f t="shared" si="222"/>
        <v>2</v>
      </c>
      <c r="C3496" s="5">
        <f t="shared" si="223"/>
        <v>24</v>
      </c>
      <c r="D3496" s="5">
        <f t="shared" si="224"/>
        <v>2</v>
      </c>
      <c r="E3496" s="3">
        <v>42.69</v>
      </c>
      <c r="F3496">
        <f t="shared" si="225"/>
        <v>6.1277398067404671E-3</v>
      </c>
    </row>
    <row r="3497" spans="1:6" ht="15" thickBot="1" x14ac:dyDescent="0.35">
      <c r="A3497" s="2">
        <v>41695</v>
      </c>
      <c r="B3497" s="5">
        <f t="shared" si="222"/>
        <v>2</v>
      </c>
      <c r="C3497" s="5">
        <f t="shared" si="223"/>
        <v>25</v>
      </c>
      <c r="D3497" s="5">
        <f t="shared" si="224"/>
        <v>3</v>
      </c>
      <c r="E3497" s="3">
        <v>42.97</v>
      </c>
      <c r="F3497">
        <f t="shared" si="225"/>
        <v>6.5589130944015261E-3</v>
      </c>
    </row>
    <row r="3498" spans="1:6" ht="15" thickBot="1" x14ac:dyDescent="0.35">
      <c r="A3498" s="2">
        <v>41696</v>
      </c>
      <c r="B3498" s="5">
        <f t="shared" si="222"/>
        <v>2</v>
      </c>
      <c r="C3498" s="5">
        <f t="shared" si="223"/>
        <v>26</v>
      </c>
      <c r="D3498" s="5">
        <f t="shared" si="224"/>
        <v>4</v>
      </c>
      <c r="E3498" s="3">
        <v>43.3</v>
      </c>
      <c r="F3498">
        <f t="shared" si="225"/>
        <v>7.6797765883173915E-3</v>
      </c>
    </row>
    <row r="3499" spans="1:6" ht="15" thickBot="1" x14ac:dyDescent="0.35">
      <c r="A3499" s="2">
        <v>41697</v>
      </c>
      <c r="B3499" s="5">
        <f t="shared" si="222"/>
        <v>2</v>
      </c>
      <c r="C3499" s="5">
        <f t="shared" si="223"/>
        <v>27</v>
      </c>
      <c r="D3499" s="5">
        <f t="shared" si="224"/>
        <v>5</v>
      </c>
      <c r="E3499" s="3">
        <v>44.18</v>
      </c>
      <c r="F3499">
        <f t="shared" si="225"/>
        <v>2.0323325635103986E-2</v>
      </c>
    </row>
    <row r="3500" spans="1:6" ht="15" thickBot="1" x14ac:dyDescent="0.35">
      <c r="A3500" s="2">
        <v>41698</v>
      </c>
      <c r="B3500" s="5">
        <f t="shared" si="222"/>
        <v>2</v>
      </c>
      <c r="C3500" s="5">
        <f t="shared" si="223"/>
        <v>28</v>
      </c>
      <c r="D3500" s="5">
        <f t="shared" si="224"/>
        <v>6</v>
      </c>
      <c r="E3500" s="3">
        <v>44.17</v>
      </c>
      <c r="F3500">
        <f t="shared" si="225"/>
        <v>-2.2634676324124063E-4</v>
      </c>
    </row>
    <row r="3501" spans="1:6" ht="15" thickBot="1" x14ac:dyDescent="0.35">
      <c r="A3501" s="2">
        <v>41701</v>
      </c>
      <c r="B3501" s="5">
        <f t="shared" si="222"/>
        <v>3</v>
      </c>
      <c r="C3501" s="5">
        <f t="shared" si="223"/>
        <v>3</v>
      </c>
      <c r="D3501" s="5">
        <f t="shared" si="224"/>
        <v>2</v>
      </c>
      <c r="E3501" s="3">
        <v>43.48</v>
      </c>
      <c r="F3501">
        <f t="shared" si="225"/>
        <v>-1.5621462531129835E-2</v>
      </c>
    </row>
    <row r="3502" spans="1:6" ht="15" thickBot="1" x14ac:dyDescent="0.35">
      <c r="A3502" s="2">
        <v>41702</v>
      </c>
      <c r="B3502" s="5">
        <f t="shared" si="222"/>
        <v>3</v>
      </c>
      <c r="C3502" s="5">
        <f t="shared" si="223"/>
        <v>4</v>
      </c>
      <c r="D3502" s="5">
        <f t="shared" si="224"/>
        <v>3</v>
      </c>
      <c r="E3502" s="3">
        <v>44.88</v>
      </c>
      <c r="F3502">
        <f t="shared" si="225"/>
        <v>3.2198712051518072E-2</v>
      </c>
    </row>
    <row r="3503" spans="1:6" ht="15" thickBot="1" x14ac:dyDescent="0.35">
      <c r="A3503" s="2">
        <v>41703</v>
      </c>
      <c r="B3503" s="5">
        <f t="shared" si="222"/>
        <v>3</v>
      </c>
      <c r="C3503" s="5">
        <f t="shared" si="223"/>
        <v>5</v>
      </c>
      <c r="D3503" s="5">
        <f t="shared" si="224"/>
        <v>4</v>
      </c>
      <c r="E3503" s="3">
        <v>44.69</v>
      </c>
      <c r="F3503">
        <f t="shared" si="225"/>
        <v>-4.2335115864528703E-3</v>
      </c>
    </row>
    <row r="3504" spans="1:6" ht="15" thickBot="1" x14ac:dyDescent="0.35">
      <c r="A3504" s="2">
        <v>41704</v>
      </c>
      <c r="B3504" s="5">
        <f t="shared" si="222"/>
        <v>3</v>
      </c>
      <c r="C3504" s="5">
        <f t="shared" si="223"/>
        <v>6</v>
      </c>
      <c r="D3504" s="5">
        <f t="shared" si="224"/>
        <v>5</v>
      </c>
      <c r="E3504" s="3">
        <v>45</v>
      </c>
      <c r="F3504">
        <f t="shared" si="225"/>
        <v>6.9366748713359204E-3</v>
      </c>
    </row>
    <row r="3505" spans="1:6" ht="15" thickBot="1" x14ac:dyDescent="0.35">
      <c r="A3505" s="2">
        <v>41705</v>
      </c>
      <c r="B3505" s="5">
        <f t="shared" si="222"/>
        <v>3</v>
      </c>
      <c r="C3505" s="5">
        <f t="shared" si="223"/>
        <v>7</v>
      </c>
      <c r="D3505" s="5">
        <f t="shared" si="224"/>
        <v>6</v>
      </c>
      <c r="E3505" s="3">
        <v>44.91</v>
      </c>
      <c r="F3505">
        <f t="shared" si="225"/>
        <v>-2.0000000000000759E-3</v>
      </c>
    </row>
    <row r="3506" spans="1:6" ht="15" thickBot="1" x14ac:dyDescent="0.35">
      <c r="A3506" s="2">
        <v>41708</v>
      </c>
      <c r="B3506" s="5">
        <f t="shared" si="222"/>
        <v>3</v>
      </c>
      <c r="C3506" s="5">
        <f t="shared" si="223"/>
        <v>10</v>
      </c>
      <c r="D3506" s="5">
        <f t="shared" si="224"/>
        <v>2</v>
      </c>
      <c r="E3506" s="3">
        <v>44.98</v>
      </c>
      <c r="F3506">
        <f t="shared" si="225"/>
        <v>1.5586729013582785E-3</v>
      </c>
    </row>
    <row r="3507" spans="1:6" ht="15" thickBot="1" x14ac:dyDescent="0.35">
      <c r="A3507" s="2">
        <v>41709</v>
      </c>
      <c r="B3507" s="5">
        <f t="shared" si="222"/>
        <v>3</v>
      </c>
      <c r="C3507" s="5">
        <f t="shared" si="223"/>
        <v>11</v>
      </c>
      <c r="D3507" s="5">
        <f t="shared" si="224"/>
        <v>3</v>
      </c>
      <c r="E3507" s="3">
        <v>44.58</v>
      </c>
      <c r="F3507">
        <f t="shared" si="225"/>
        <v>-8.892841262783429E-3</v>
      </c>
    </row>
    <row r="3508" spans="1:6" ht="15" thickBot="1" x14ac:dyDescent="0.35">
      <c r="A3508" s="2">
        <v>41710</v>
      </c>
      <c r="B3508" s="5">
        <f t="shared" si="222"/>
        <v>3</v>
      </c>
      <c r="C3508" s="5">
        <f t="shared" si="223"/>
        <v>12</v>
      </c>
      <c r="D3508" s="5">
        <f t="shared" si="224"/>
        <v>4</v>
      </c>
      <c r="E3508" s="3">
        <v>44.7</v>
      </c>
      <c r="F3508">
        <f t="shared" si="225"/>
        <v>2.6917900403769525E-3</v>
      </c>
    </row>
    <row r="3509" spans="1:6" ht="15" thickBot="1" x14ac:dyDescent="0.35">
      <c r="A3509" s="2">
        <v>41711</v>
      </c>
      <c r="B3509" s="5">
        <f t="shared" si="222"/>
        <v>3</v>
      </c>
      <c r="C3509" s="5">
        <f t="shared" si="223"/>
        <v>13</v>
      </c>
      <c r="D3509" s="5">
        <f t="shared" si="224"/>
        <v>5</v>
      </c>
      <c r="E3509" s="3">
        <v>44.07</v>
      </c>
      <c r="F3509">
        <f t="shared" si="225"/>
        <v>-1.4093959731543681E-2</v>
      </c>
    </row>
    <row r="3510" spans="1:6" ht="15" thickBot="1" x14ac:dyDescent="0.35">
      <c r="A3510" s="2">
        <v>41712</v>
      </c>
      <c r="B3510" s="5">
        <f t="shared" si="222"/>
        <v>3</v>
      </c>
      <c r="C3510" s="5">
        <f t="shared" si="223"/>
        <v>14</v>
      </c>
      <c r="D3510" s="5">
        <f t="shared" si="224"/>
        <v>6</v>
      </c>
      <c r="E3510" s="3">
        <v>44.26</v>
      </c>
      <c r="F3510">
        <f t="shared" si="225"/>
        <v>4.3113228953936406E-3</v>
      </c>
    </row>
    <row r="3511" spans="1:6" ht="15" thickBot="1" x14ac:dyDescent="0.35">
      <c r="A3511" s="2">
        <v>41715</v>
      </c>
      <c r="B3511" s="5">
        <f t="shared" si="222"/>
        <v>3</v>
      </c>
      <c r="C3511" s="5">
        <f t="shared" si="223"/>
        <v>17</v>
      </c>
      <c r="D3511" s="5">
        <f t="shared" si="224"/>
        <v>2</v>
      </c>
      <c r="E3511" s="3">
        <v>44.94</v>
      </c>
      <c r="F3511">
        <f t="shared" si="225"/>
        <v>1.5363759602349746E-2</v>
      </c>
    </row>
    <row r="3512" spans="1:6" ht="15" thickBot="1" x14ac:dyDescent="0.35">
      <c r="A3512" s="2">
        <v>41716</v>
      </c>
      <c r="B3512" s="5">
        <f t="shared" si="222"/>
        <v>3</v>
      </c>
      <c r="C3512" s="5">
        <f t="shared" si="223"/>
        <v>18</v>
      </c>
      <c r="D3512" s="5">
        <f t="shared" si="224"/>
        <v>3</v>
      </c>
      <c r="E3512" s="3">
        <v>45.54</v>
      </c>
      <c r="F3512">
        <f t="shared" si="225"/>
        <v>1.3351134846461981E-2</v>
      </c>
    </row>
    <row r="3513" spans="1:6" ht="15" thickBot="1" x14ac:dyDescent="0.35">
      <c r="A3513" s="2">
        <v>41717</v>
      </c>
      <c r="B3513" s="5">
        <f t="shared" si="222"/>
        <v>3</v>
      </c>
      <c r="C3513" s="5">
        <f t="shared" si="223"/>
        <v>19</v>
      </c>
      <c r="D3513" s="5">
        <f t="shared" si="224"/>
        <v>4</v>
      </c>
      <c r="E3513" s="3">
        <v>44.99</v>
      </c>
      <c r="F3513">
        <f t="shared" si="225"/>
        <v>-1.2077294685990276E-2</v>
      </c>
    </row>
    <row r="3514" spans="1:6" ht="15" thickBot="1" x14ac:dyDescent="0.35">
      <c r="A3514" s="2">
        <v>41718</v>
      </c>
      <c r="B3514" s="5">
        <f t="shared" si="222"/>
        <v>3</v>
      </c>
      <c r="C3514" s="5">
        <f t="shared" si="223"/>
        <v>20</v>
      </c>
      <c r="D3514" s="5">
        <f t="shared" si="224"/>
        <v>5</v>
      </c>
      <c r="E3514" s="3">
        <v>45.7</v>
      </c>
      <c r="F3514">
        <f t="shared" si="225"/>
        <v>1.5781284729940004E-2</v>
      </c>
    </row>
    <row r="3515" spans="1:6" ht="15" thickBot="1" x14ac:dyDescent="0.35">
      <c r="A3515" s="2">
        <v>41719</v>
      </c>
      <c r="B3515" s="5">
        <f t="shared" si="222"/>
        <v>3</v>
      </c>
      <c r="C3515" s="5">
        <f t="shared" si="223"/>
        <v>21</v>
      </c>
      <c r="D3515" s="5">
        <f t="shared" si="224"/>
        <v>6</v>
      </c>
      <c r="E3515" s="3">
        <v>45.63</v>
      </c>
      <c r="F3515">
        <f t="shared" si="225"/>
        <v>-1.5317286652078836E-3</v>
      </c>
    </row>
    <row r="3516" spans="1:6" ht="15" thickBot="1" x14ac:dyDescent="0.35">
      <c r="A3516" s="2">
        <v>41722</v>
      </c>
      <c r="B3516" s="5">
        <f t="shared" si="222"/>
        <v>3</v>
      </c>
      <c r="C3516" s="5">
        <f t="shared" si="223"/>
        <v>24</v>
      </c>
      <c r="D3516" s="5">
        <f t="shared" si="224"/>
        <v>2</v>
      </c>
      <c r="E3516" s="3">
        <v>45.37</v>
      </c>
      <c r="F3516">
        <f t="shared" si="225"/>
        <v>-5.6980056980058102E-3</v>
      </c>
    </row>
    <row r="3517" spans="1:6" ht="15" thickBot="1" x14ac:dyDescent="0.35">
      <c r="A3517" s="2">
        <v>41723</v>
      </c>
      <c r="B3517" s="5">
        <f t="shared" si="222"/>
        <v>3</v>
      </c>
      <c r="C3517" s="5">
        <f t="shared" si="223"/>
        <v>25</v>
      </c>
      <c r="D3517" s="5">
        <f t="shared" si="224"/>
        <v>3</v>
      </c>
      <c r="E3517" s="3">
        <v>44.99</v>
      </c>
      <c r="F3517">
        <f t="shared" si="225"/>
        <v>-8.375578576151543E-3</v>
      </c>
    </row>
    <row r="3518" spans="1:6" ht="15" thickBot="1" x14ac:dyDescent="0.35">
      <c r="A3518" s="2">
        <v>41724</v>
      </c>
      <c r="B3518" s="5">
        <f t="shared" si="222"/>
        <v>3</v>
      </c>
      <c r="C3518" s="5">
        <f t="shared" si="223"/>
        <v>26</v>
      </c>
      <c r="D3518" s="5">
        <f t="shared" si="224"/>
        <v>4</v>
      </c>
      <c r="E3518" s="3">
        <v>43.84</v>
      </c>
      <c r="F3518">
        <f t="shared" si="225"/>
        <v>-2.5561235830184454E-2</v>
      </c>
    </row>
    <row r="3519" spans="1:6" ht="15" thickBot="1" x14ac:dyDescent="0.35">
      <c r="A3519" s="2">
        <v>41725</v>
      </c>
      <c r="B3519" s="5">
        <f t="shared" si="222"/>
        <v>3</v>
      </c>
      <c r="C3519" s="5">
        <f t="shared" si="223"/>
        <v>27</v>
      </c>
      <c r="D3519" s="5">
        <f t="shared" si="224"/>
        <v>5</v>
      </c>
      <c r="E3519" s="3">
        <v>43.73</v>
      </c>
      <c r="F3519">
        <f t="shared" si="225"/>
        <v>-2.5091240875913896E-3</v>
      </c>
    </row>
    <row r="3520" spans="1:6" ht="15" thickBot="1" x14ac:dyDescent="0.35">
      <c r="A3520" s="2">
        <v>41726</v>
      </c>
      <c r="B3520" s="5">
        <f t="shared" si="222"/>
        <v>3</v>
      </c>
      <c r="C3520" s="5">
        <f t="shared" si="223"/>
        <v>28</v>
      </c>
      <c r="D3520" s="5">
        <f t="shared" si="224"/>
        <v>6</v>
      </c>
      <c r="E3520" s="3">
        <v>43.31</v>
      </c>
      <c r="F3520">
        <f t="shared" si="225"/>
        <v>-9.6043905785500715E-3</v>
      </c>
    </row>
    <row r="3521" spans="1:6" ht="15" thickBot="1" x14ac:dyDescent="0.35">
      <c r="A3521" s="2">
        <v>41729</v>
      </c>
      <c r="B3521" s="5">
        <f t="shared" si="222"/>
        <v>3</v>
      </c>
      <c r="C3521" s="5">
        <f t="shared" si="223"/>
        <v>31</v>
      </c>
      <c r="D3521" s="5">
        <f t="shared" si="224"/>
        <v>2</v>
      </c>
      <c r="E3521" s="3">
        <v>44</v>
      </c>
      <c r="F3521">
        <f t="shared" si="225"/>
        <v>1.5931655506811308E-2</v>
      </c>
    </row>
    <row r="3522" spans="1:6" ht="15" thickBot="1" x14ac:dyDescent="0.35">
      <c r="A3522" s="2">
        <v>41730</v>
      </c>
      <c r="B3522" s="5">
        <f t="shared" si="222"/>
        <v>4</v>
      </c>
      <c r="C3522" s="5">
        <f t="shared" si="223"/>
        <v>1</v>
      </c>
      <c r="D3522" s="5">
        <f t="shared" si="224"/>
        <v>3</v>
      </c>
      <c r="E3522" s="3">
        <v>45</v>
      </c>
      <c r="F3522">
        <f t="shared" si="225"/>
        <v>2.2727272727272728E-2</v>
      </c>
    </row>
    <row r="3523" spans="1:6" ht="15" thickBot="1" x14ac:dyDescent="0.35">
      <c r="A3523" s="2">
        <v>41731</v>
      </c>
      <c r="B3523" s="5">
        <f t="shared" ref="B3523:B3586" si="226">MONTH(A3523)</f>
        <v>4</v>
      </c>
      <c r="C3523" s="5">
        <f t="shared" ref="C3523:C3586" si="227">DAY(A3523)</f>
        <v>2</v>
      </c>
      <c r="D3523" s="5">
        <f t="shared" ref="D3523:D3586" si="228">WEEKDAY(A3523,1)</f>
        <v>4</v>
      </c>
      <c r="E3523" s="3">
        <v>45.45</v>
      </c>
      <c r="F3523">
        <f t="shared" si="225"/>
        <v>1.0000000000000063E-2</v>
      </c>
    </row>
    <row r="3524" spans="1:6" ht="15" thickBot="1" x14ac:dyDescent="0.35">
      <c r="A3524" s="2">
        <v>41732</v>
      </c>
      <c r="B3524" s="5">
        <f t="shared" si="226"/>
        <v>4</v>
      </c>
      <c r="C3524" s="5">
        <f t="shared" si="227"/>
        <v>3</v>
      </c>
      <c r="D3524" s="5">
        <f t="shared" si="228"/>
        <v>5</v>
      </c>
      <c r="E3524" s="3">
        <v>45.29</v>
      </c>
      <c r="F3524">
        <f t="shared" ref="F3524:F3587" si="229">(E3524-E3523)/E3523</f>
        <v>-3.5203520352036013E-3</v>
      </c>
    </row>
    <row r="3525" spans="1:6" ht="15" thickBot="1" x14ac:dyDescent="0.35">
      <c r="A3525" s="2">
        <v>41733</v>
      </c>
      <c r="B3525" s="5">
        <f t="shared" si="226"/>
        <v>4</v>
      </c>
      <c r="C3525" s="5">
        <f t="shared" si="227"/>
        <v>4</v>
      </c>
      <c r="D3525" s="5">
        <f t="shared" si="228"/>
        <v>6</v>
      </c>
      <c r="E3525" s="3">
        <v>43.4</v>
      </c>
      <c r="F3525">
        <f t="shared" si="229"/>
        <v>-4.1731066460587336E-2</v>
      </c>
    </row>
    <row r="3526" spans="1:6" ht="15" thickBot="1" x14ac:dyDescent="0.35">
      <c r="A3526" s="2">
        <v>41736</v>
      </c>
      <c r="B3526" s="5">
        <f t="shared" si="226"/>
        <v>4</v>
      </c>
      <c r="C3526" s="5">
        <f t="shared" si="227"/>
        <v>7</v>
      </c>
      <c r="D3526" s="5">
        <f t="shared" si="228"/>
        <v>2</v>
      </c>
      <c r="E3526" s="3">
        <v>43.07</v>
      </c>
      <c r="F3526">
        <f t="shared" si="229"/>
        <v>-7.6036866359446616E-3</v>
      </c>
    </row>
    <row r="3527" spans="1:6" ht="15" thickBot="1" x14ac:dyDescent="0.35">
      <c r="A3527" s="2">
        <v>41737</v>
      </c>
      <c r="B3527" s="5">
        <f t="shared" si="226"/>
        <v>4</v>
      </c>
      <c r="C3527" s="5">
        <f t="shared" si="227"/>
        <v>8</v>
      </c>
      <c r="D3527" s="5">
        <f t="shared" si="228"/>
        <v>3</v>
      </c>
      <c r="E3527" s="3">
        <v>43.46</v>
      </c>
      <c r="F3527">
        <f t="shared" si="229"/>
        <v>9.0550267007197711E-3</v>
      </c>
    </row>
    <row r="3528" spans="1:6" ht="15" thickBot="1" x14ac:dyDescent="0.35">
      <c r="A3528" s="2">
        <v>41738</v>
      </c>
      <c r="B3528" s="5">
        <f t="shared" si="226"/>
        <v>4</v>
      </c>
      <c r="C3528" s="5">
        <f t="shared" si="227"/>
        <v>9</v>
      </c>
      <c r="D3528" s="5">
        <f t="shared" si="228"/>
        <v>4</v>
      </c>
      <c r="E3528" s="3">
        <v>44.2</v>
      </c>
      <c r="F3528">
        <f t="shared" si="229"/>
        <v>1.7027151403589551E-2</v>
      </c>
    </row>
    <row r="3529" spans="1:6" ht="15" thickBot="1" x14ac:dyDescent="0.35">
      <c r="A3529" s="2">
        <v>41739</v>
      </c>
      <c r="B3529" s="5">
        <f t="shared" si="226"/>
        <v>4</v>
      </c>
      <c r="C3529" s="5">
        <f t="shared" si="227"/>
        <v>10</v>
      </c>
      <c r="D3529" s="5">
        <f t="shared" si="228"/>
        <v>5</v>
      </c>
      <c r="E3529" s="3">
        <v>42.34</v>
      </c>
      <c r="F3529">
        <f t="shared" si="229"/>
        <v>-4.2081447963800887E-2</v>
      </c>
    </row>
    <row r="3530" spans="1:6" ht="15" thickBot="1" x14ac:dyDescent="0.35">
      <c r="A3530" s="2">
        <v>41740</v>
      </c>
      <c r="B3530" s="5">
        <f t="shared" si="226"/>
        <v>4</v>
      </c>
      <c r="C3530" s="5">
        <f t="shared" si="227"/>
        <v>11</v>
      </c>
      <c r="D3530" s="5">
        <f t="shared" si="228"/>
        <v>6</v>
      </c>
      <c r="E3530" s="3">
        <v>41.34</v>
      </c>
      <c r="F3530">
        <f t="shared" si="229"/>
        <v>-2.3618327822390171E-2</v>
      </c>
    </row>
    <row r="3531" spans="1:6" ht="15" thickBot="1" x14ac:dyDescent="0.35">
      <c r="A3531" s="2">
        <v>41743</v>
      </c>
      <c r="B3531" s="5">
        <f t="shared" si="226"/>
        <v>4</v>
      </c>
      <c r="C3531" s="5">
        <f t="shared" si="227"/>
        <v>14</v>
      </c>
      <c r="D3531" s="5">
        <f t="shared" si="228"/>
        <v>2</v>
      </c>
      <c r="E3531" s="3">
        <v>41.3</v>
      </c>
      <c r="F3531">
        <f t="shared" si="229"/>
        <v>-9.6758587324640181E-4</v>
      </c>
    </row>
    <row r="3532" spans="1:6" ht="15" thickBot="1" x14ac:dyDescent="0.35">
      <c r="A3532" s="2">
        <v>41744</v>
      </c>
      <c r="B3532" s="5">
        <f t="shared" si="226"/>
        <v>4</v>
      </c>
      <c r="C3532" s="5">
        <f t="shared" si="227"/>
        <v>15</v>
      </c>
      <c r="D3532" s="5">
        <f t="shared" si="228"/>
        <v>3</v>
      </c>
      <c r="E3532" s="3">
        <v>41.87</v>
      </c>
      <c r="F3532">
        <f t="shared" si="229"/>
        <v>1.380145278450364E-2</v>
      </c>
    </row>
    <row r="3533" spans="1:6" ht="15" thickBot="1" x14ac:dyDescent="0.35">
      <c r="A3533" s="2">
        <v>41745</v>
      </c>
      <c r="B3533" s="5">
        <f t="shared" si="226"/>
        <v>4</v>
      </c>
      <c r="C3533" s="5">
        <f t="shared" si="227"/>
        <v>16</v>
      </c>
      <c r="D3533" s="5">
        <f t="shared" si="228"/>
        <v>4</v>
      </c>
      <c r="E3533" s="3">
        <v>41.67</v>
      </c>
      <c r="F3533">
        <f t="shared" si="229"/>
        <v>-4.7766897540003758E-3</v>
      </c>
    </row>
    <row r="3534" spans="1:6" ht="15" thickBot="1" x14ac:dyDescent="0.35">
      <c r="A3534" s="2">
        <v>41746</v>
      </c>
      <c r="B3534" s="5">
        <f t="shared" si="226"/>
        <v>4</v>
      </c>
      <c r="C3534" s="5">
        <f t="shared" si="227"/>
        <v>17</v>
      </c>
      <c r="D3534" s="5">
        <f t="shared" si="228"/>
        <v>5</v>
      </c>
      <c r="E3534" s="3">
        <v>42.32</v>
      </c>
      <c r="F3534">
        <f t="shared" si="229"/>
        <v>1.5598752099831978E-2</v>
      </c>
    </row>
    <row r="3535" spans="1:6" ht="15" thickBot="1" x14ac:dyDescent="0.35">
      <c r="A3535" s="2">
        <v>41750</v>
      </c>
      <c r="B3535" s="5">
        <f t="shared" si="226"/>
        <v>4</v>
      </c>
      <c r="C3535" s="5">
        <f t="shared" si="227"/>
        <v>21</v>
      </c>
      <c r="D3535" s="5">
        <f t="shared" si="228"/>
        <v>2</v>
      </c>
      <c r="E3535" s="3">
        <v>42.81</v>
      </c>
      <c r="F3535">
        <f t="shared" si="229"/>
        <v>1.1578449905482088E-2</v>
      </c>
    </row>
    <row r="3536" spans="1:6" ht="15" thickBot="1" x14ac:dyDescent="0.35">
      <c r="A3536" s="2">
        <v>41751</v>
      </c>
      <c r="B3536" s="5">
        <f t="shared" si="226"/>
        <v>4</v>
      </c>
      <c r="C3536" s="5">
        <f t="shared" si="227"/>
        <v>22</v>
      </c>
      <c r="D3536" s="5">
        <f t="shared" si="228"/>
        <v>3</v>
      </c>
      <c r="E3536" s="3">
        <v>43.75</v>
      </c>
      <c r="F3536">
        <f t="shared" si="229"/>
        <v>2.1957486568558695E-2</v>
      </c>
    </row>
    <row r="3537" spans="1:6" ht="15" thickBot="1" x14ac:dyDescent="0.35">
      <c r="A3537" s="2">
        <v>41752</v>
      </c>
      <c r="B3537" s="5">
        <f t="shared" si="226"/>
        <v>4</v>
      </c>
      <c r="C3537" s="5">
        <f t="shared" si="227"/>
        <v>23</v>
      </c>
      <c r="D3537" s="5">
        <f t="shared" si="228"/>
        <v>4</v>
      </c>
      <c r="E3537" s="3">
        <v>43.22</v>
      </c>
      <c r="F3537">
        <f t="shared" si="229"/>
        <v>-1.2114285714285741E-2</v>
      </c>
    </row>
    <row r="3538" spans="1:6" ht="15" thickBot="1" x14ac:dyDescent="0.35">
      <c r="A3538" s="2">
        <v>41753</v>
      </c>
      <c r="B3538" s="5">
        <f t="shared" si="226"/>
        <v>4</v>
      </c>
      <c r="C3538" s="5">
        <f t="shared" si="227"/>
        <v>24</v>
      </c>
      <c r="D3538" s="5">
        <f t="shared" si="228"/>
        <v>5</v>
      </c>
      <c r="E3538" s="3">
        <v>45.19</v>
      </c>
      <c r="F3538">
        <f t="shared" si="229"/>
        <v>4.5580749652938429E-2</v>
      </c>
    </row>
    <row r="3539" spans="1:6" ht="15" thickBot="1" x14ac:dyDescent="0.35">
      <c r="A3539" s="2">
        <v>41754</v>
      </c>
      <c r="B3539" s="5">
        <f t="shared" si="226"/>
        <v>4</v>
      </c>
      <c r="C3539" s="5">
        <f t="shared" si="227"/>
        <v>25</v>
      </c>
      <c r="D3539" s="5">
        <f t="shared" si="228"/>
        <v>6</v>
      </c>
      <c r="E3539" s="3">
        <v>44.25</v>
      </c>
      <c r="F3539">
        <f t="shared" si="229"/>
        <v>-2.0801062181898602E-2</v>
      </c>
    </row>
    <row r="3540" spans="1:6" ht="15" thickBot="1" x14ac:dyDescent="0.35">
      <c r="A3540" s="2">
        <v>41757</v>
      </c>
      <c r="B3540" s="5">
        <f t="shared" si="226"/>
        <v>4</v>
      </c>
      <c r="C3540" s="5">
        <f t="shared" si="227"/>
        <v>28</v>
      </c>
      <c r="D3540" s="5">
        <f t="shared" si="228"/>
        <v>2</v>
      </c>
      <c r="E3540" s="3">
        <v>43.48</v>
      </c>
      <c r="F3540">
        <f t="shared" si="229"/>
        <v>-1.7401129943502895E-2</v>
      </c>
    </row>
    <row r="3541" spans="1:6" ht="15" thickBot="1" x14ac:dyDescent="0.35">
      <c r="A3541" s="2">
        <v>41758</v>
      </c>
      <c r="B3541" s="5">
        <f t="shared" si="226"/>
        <v>4</v>
      </c>
      <c r="C3541" s="5">
        <f t="shared" si="227"/>
        <v>29</v>
      </c>
      <c r="D3541" s="5">
        <f t="shared" si="228"/>
        <v>3</v>
      </c>
      <c r="E3541" s="3">
        <v>43.23</v>
      </c>
      <c r="F3541">
        <f t="shared" si="229"/>
        <v>-5.7497700091996328E-3</v>
      </c>
    </row>
    <row r="3542" spans="1:6" ht="15" thickBot="1" x14ac:dyDescent="0.35">
      <c r="A3542" s="2">
        <v>41759</v>
      </c>
      <c r="B3542" s="5">
        <f t="shared" si="226"/>
        <v>4</v>
      </c>
      <c r="C3542" s="5">
        <f t="shared" si="227"/>
        <v>30</v>
      </c>
      <c r="D3542" s="5">
        <f t="shared" si="228"/>
        <v>4</v>
      </c>
      <c r="E3542" s="3">
        <v>43.37</v>
      </c>
      <c r="F3542">
        <f t="shared" si="229"/>
        <v>3.2384917881101219E-3</v>
      </c>
    </row>
    <row r="3543" spans="1:6" ht="15" thickBot="1" x14ac:dyDescent="0.35">
      <c r="A3543" s="2">
        <v>41760</v>
      </c>
      <c r="B3543" s="5">
        <f t="shared" si="226"/>
        <v>5</v>
      </c>
      <c r="C3543" s="5">
        <f t="shared" si="227"/>
        <v>1</v>
      </c>
      <c r="D3543" s="5">
        <f t="shared" si="228"/>
        <v>5</v>
      </c>
      <c r="E3543" s="3">
        <v>42.76</v>
      </c>
      <c r="F3543">
        <f t="shared" si="229"/>
        <v>-1.4065021904542297E-2</v>
      </c>
    </row>
    <row r="3544" spans="1:6" ht="15" thickBot="1" x14ac:dyDescent="0.35">
      <c r="A3544" s="2">
        <v>41761</v>
      </c>
      <c r="B3544" s="5">
        <f t="shared" si="226"/>
        <v>5</v>
      </c>
      <c r="C3544" s="5">
        <f t="shared" si="227"/>
        <v>2</v>
      </c>
      <c r="D3544" s="5">
        <f t="shared" si="228"/>
        <v>6</v>
      </c>
      <c r="E3544" s="3">
        <v>42.49</v>
      </c>
      <c r="F3544">
        <f t="shared" si="229"/>
        <v>-6.3143124415340514E-3</v>
      </c>
    </row>
    <row r="3545" spans="1:6" ht="15" thickBot="1" x14ac:dyDescent="0.35">
      <c r="A3545" s="2">
        <v>41764</v>
      </c>
      <c r="B3545" s="5">
        <f t="shared" si="226"/>
        <v>5</v>
      </c>
      <c r="C3545" s="5">
        <f t="shared" si="227"/>
        <v>5</v>
      </c>
      <c r="D3545" s="5">
        <f t="shared" si="228"/>
        <v>2</v>
      </c>
      <c r="E3545" s="3">
        <v>42.22</v>
      </c>
      <c r="F3545">
        <f t="shared" si="229"/>
        <v>-6.3544363379619464E-3</v>
      </c>
    </row>
    <row r="3546" spans="1:6" ht="15" thickBot="1" x14ac:dyDescent="0.35">
      <c r="A3546" s="2">
        <v>41765</v>
      </c>
      <c r="B3546" s="5">
        <f t="shared" si="226"/>
        <v>5</v>
      </c>
      <c r="C3546" s="5">
        <f t="shared" si="227"/>
        <v>6</v>
      </c>
      <c r="D3546" s="5">
        <f t="shared" si="228"/>
        <v>3</v>
      </c>
      <c r="E3546" s="3">
        <v>41.38</v>
      </c>
      <c r="F3546">
        <f t="shared" si="229"/>
        <v>-1.9895783988630893E-2</v>
      </c>
    </row>
    <row r="3547" spans="1:6" ht="15" thickBot="1" x14ac:dyDescent="0.35">
      <c r="A3547" s="2">
        <v>41766</v>
      </c>
      <c r="B3547" s="5">
        <f t="shared" si="226"/>
        <v>5</v>
      </c>
      <c r="C3547" s="5">
        <f t="shared" si="227"/>
        <v>7</v>
      </c>
      <c r="D3547" s="5">
        <f t="shared" si="228"/>
        <v>4</v>
      </c>
      <c r="E3547" s="3">
        <v>41.74</v>
      </c>
      <c r="F3547">
        <f t="shared" si="229"/>
        <v>8.6998550024166114E-3</v>
      </c>
    </row>
    <row r="3548" spans="1:6" ht="15" thickBot="1" x14ac:dyDescent="0.35">
      <c r="A3548" s="2">
        <v>41767</v>
      </c>
      <c r="B3548" s="5">
        <f t="shared" si="226"/>
        <v>5</v>
      </c>
      <c r="C3548" s="5">
        <f t="shared" si="227"/>
        <v>8</v>
      </c>
      <c r="D3548" s="5">
        <f t="shared" si="228"/>
        <v>5</v>
      </c>
      <c r="E3548" s="3">
        <v>42.15</v>
      </c>
      <c r="F3548">
        <f t="shared" si="229"/>
        <v>9.8227120268326914E-3</v>
      </c>
    </row>
    <row r="3549" spans="1:6" ht="15" thickBot="1" x14ac:dyDescent="0.35">
      <c r="A3549" s="2">
        <v>41768</v>
      </c>
      <c r="B3549" s="5">
        <f t="shared" si="226"/>
        <v>5</v>
      </c>
      <c r="C3549" s="5">
        <f t="shared" si="227"/>
        <v>9</v>
      </c>
      <c r="D3549" s="5">
        <f t="shared" si="228"/>
        <v>6</v>
      </c>
      <c r="E3549" s="3">
        <v>42.29</v>
      </c>
      <c r="F3549">
        <f t="shared" si="229"/>
        <v>3.3214709371293138E-3</v>
      </c>
    </row>
    <row r="3550" spans="1:6" ht="15" thickBot="1" x14ac:dyDescent="0.35">
      <c r="A3550" s="2">
        <v>41771</v>
      </c>
      <c r="B3550" s="5">
        <f t="shared" si="226"/>
        <v>5</v>
      </c>
      <c r="C3550" s="5">
        <f t="shared" si="227"/>
        <v>12</v>
      </c>
      <c r="D3550" s="5">
        <f t="shared" si="228"/>
        <v>2</v>
      </c>
      <c r="E3550" s="3">
        <v>43.29</v>
      </c>
      <c r="F3550">
        <f t="shared" si="229"/>
        <v>2.3646252069047056E-2</v>
      </c>
    </row>
    <row r="3551" spans="1:6" ht="15" thickBot="1" x14ac:dyDescent="0.35">
      <c r="A3551" s="2">
        <v>41772</v>
      </c>
      <c r="B3551" s="5">
        <f t="shared" si="226"/>
        <v>5</v>
      </c>
      <c r="C3551" s="5">
        <f t="shared" si="227"/>
        <v>13</v>
      </c>
      <c r="D3551" s="5">
        <f t="shared" si="228"/>
        <v>3</v>
      </c>
      <c r="E3551" s="3">
        <v>42.2</v>
      </c>
      <c r="F3551">
        <f t="shared" si="229"/>
        <v>-2.5179025179025094E-2</v>
      </c>
    </row>
    <row r="3552" spans="1:6" ht="15" thickBot="1" x14ac:dyDescent="0.35">
      <c r="A3552" s="2">
        <v>41773</v>
      </c>
      <c r="B3552" s="5">
        <f t="shared" si="226"/>
        <v>5</v>
      </c>
      <c r="C3552" s="5">
        <f t="shared" si="227"/>
        <v>14</v>
      </c>
      <c r="D3552" s="5">
        <f t="shared" si="228"/>
        <v>4</v>
      </c>
      <c r="E3552" s="3">
        <v>41.03</v>
      </c>
      <c r="F3552">
        <f t="shared" si="229"/>
        <v>-2.7725118483412362E-2</v>
      </c>
    </row>
    <row r="3553" spans="1:6" ht="15" thickBot="1" x14ac:dyDescent="0.35">
      <c r="A3553" s="2">
        <v>41774</v>
      </c>
      <c r="B3553" s="5">
        <f t="shared" si="226"/>
        <v>5</v>
      </c>
      <c r="C3553" s="5">
        <f t="shared" si="227"/>
        <v>15</v>
      </c>
      <c r="D3553" s="5">
        <f t="shared" si="228"/>
        <v>5</v>
      </c>
      <c r="E3553" s="3">
        <v>41.4</v>
      </c>
      <c r="F3553">
        <f t="shared" si="229"/>
        <v>9.017791859614854E-3</v>
      </c>
    </row>
    <row r="3554" spans="1:6" ht="15" thickBot="1" x14ac:dyDescent="0.35">
      <c r="A3554" s="2">
        <v>41775</v>
      </c>
      <c r="B3554" s="5">
        <f t="shared" si="226"/>
        <v>5</v>
      </c>
      <c r="C3554" s="5">
        <f t="shared" si="227"/>
        <v>16</v>
      </c>
      <c r="D3554" s="5">
        <f t="shared" si="228"/>
        <v>6</v>
      </c>
      <c r="E3554" s="3">
        <v>41.63</v>
      </c>
      <c r="F3554">
        <f t="shared" si="229"/>
        <v>5.555555555555652E-3</v>
      </c>
    </row>
    <row r="3555" spans="1:6" ht="15" thickBot="1" x14ac:dyDescent="0.35">
      <c r="A3555" s="2">
        <v>41778</v>
      </c>
      <c r="B3555" s="5">
        <f t="shared" si="226"/>
        <v>5</v>
      </c>
      <c r="C3555" s="5">
        <f t="shared" si="227"/>
        <v>19</v>
      </c>
      <c r="D3555" s="5">
        <f t="shared" si="228"/>
        <v>2</v>
      </c>
      <c r="E3555" s="3">
        <v>42.1</v>
      </c>
      <c r="F3555">
        <f t="shared" si="229"/>
        <v>1.1289935142925747E-2</v>
      </c>
    </row>
    <row r="3556" spans="1:6" ht="15" thickBot="1" x14ac:dyDescent="0.35">
      <c r="A3556" s="2">
        <v>41779</v>
      </c>
      <c r="B3556" s="5">
        <f t="shared" si="226"/>
        <v>5</v>
      </c>
      <c r="C3556" s="5">
        <f t="shared" si="227"/>
        <v>20</v>
      </c>
      <c r="D3556" s="5">
        <f t="shared" si="228"/>
        <v>3</v>
      </c>
      <c r="E3556" s="3">
        <v>41.79</v>
      </c>
      <c r="F3556">
        <f t="shared" si="229"/>
        <v>-7.3634204275534977E-3</v>
      </c>
    </row>
    <row r="3557" spans="1:6" ht="15" thickBot="1" x14ac:dyDescent="0.35">
      <c r="A3557" s="2">
        <v>41780</v>
      </c>
      <c r="B3557" s="5">
        <f t="shared" si="226"/>
        <v>5</v>
      </c>
      <c r="C3557" s="5">
        <f t="shared" si="227"/>
        <v>21</v>
      </c>
      <c r="D3557" s="5">
        <f t="shared" si="228"/>
        <v>4</v>
      </c>
      <c r="E3557" s="3">
        <v>41.81</v>
      </c>
      <c r="F3557">
        <f t="shared" si="229"/>
        <v>4.7858339315633229E-4</v>
      </c>
    </row>
    <row r="3558" spans="1:6" ht="15" thickBot="1" x14ac:dyDescent="0.35">
      <c r="A3558" s="2">
        <v>41781</v>
      </c>
      <c r="B3558" s="5">
        <f t="shared" si="226"/>
        <v>5</v>
      </c>
      <c r="C3558" s="5">
        <f t="shared" si="227"/>
        <v>22</v>
      </c>
      <c r="D3558" s="5">
        <f t="shared" si="228"/>
        <v>5</v>
      </c>
      <c r="E3558" s="3">
        <v>42.21</v>
      </c>
      <c r="F3558">
        <f t="shared" si="229"/>
        <v>9.5670892131068785E-3</v>
      </c>
    </row>
    <row r="3559" spans="1:6" ht="15" thickBot="1" x14ac:dyDescent="0.35">
      <c r="A3559" s="2">
        <v>41782</v>
      </c>
      <c r="B3559" s="5">
        <f t="shared" si="226"/>
        <v>5</v>
      </c>
      <c r="C3559" s="5">
        <f t="shared" si="227"/>
        <v>23</v>
      </c>
      <c r="D3559" s="5">
        <f t="shared" si="228"/>
        <v>6</v>
      </c>
      <c r="E3559" s="3">
        <v>42.1</v>
      </c>
      <c r="F3559">
        <f t="shared" si="229"/>
        <v>-2.6060175313906524E-3</v>
      </c>
    </row>
    <row r="3560" spans="1:6" ht="15" thickBot="1" x14ac:dyDescent="0.35">
      <c r="A3560" s="2">
        <v>41786</v>
      </c>
      <c r="B3560" s="5">
        <f t="shared" si="226"/>
        <v>5</v>
      </c>
      <c r="C3560" s="5">
        <f t="shared" si="227"/>
        <v>27</v>
      </c>
      <c r="D3560" s="5">
        <f t="shared" si="228"/>
        <v>3</v>
      </c>
      <c r="E3560" s="3">
        <v>43</v>
      </c>
      <c r="F3560">
        <f t="shared" si="229"/>
        <v>2.1377672209026095E-2</v>
      </c>
    </row>
    <row r="3561" spans="1:6" ht="15" thickBot="1" x14ac:dyDescent="0.35">
      <c r="A3561" s="2">
        <v>41787</v>
      </c>
      <c r="B3561" s="5">
        <f t="shared" si="226"/>
        <v>5</v>
      </c>
      <c r="C3561" s="5">
        <f t="shared" si="227"/>
        <v>28</v>
      </c>
      <c r="D3561" s="5">
        <f t="shared" si="228"/>
        <v>4</v>
      </c>
      <c r="E3561" s="3">
        <v>43.07</v>
      </c>
      <c r="F3561">
        <f t="shared" si="229"/>
        <v>1.6279069767441926E-3</v>
      </c>
    </row>
    <row r="3562" spans="1:6" ht="15" thickBot="1" x14ac:dyDescent="0.35">
      <c r="A3562" s="2">
        <v>41788</v>
      </c>
      <c r="B3562" s="5">
        <f t="shared" si="226"/>
        <v>5</v>
      </c>
      <c r="C3562" s="5">
        <f t="shared" si="227"/>
        <v>29</v>
      </c>
      <c r="D3562" s="5">
        <f t="shared" si="228"/>
        <v>5</v>
      </c>
      <c r="E3562" s="3">
        <v>43.19</v>
      </c>
      <c r="F3562">
        <f t="shared" si="229"/>
        <v>2.7861620617598663E-3</v>
      </c>
    </row>
    <row r="3563" spans="1:6" ht="15" thickBot="1" x14ac:dyDescent="0.35">
      <c r="A3563" s="2">
        <v>41789</v>
      </c>
      <c r="B3563" s="5">
        <f t="shared" si="226"/>
        <v>5</v>
      </c>
      <c r="C3563" s="5">
        <f t="shared" si="227"/>
        <v>30</v>
      </c>
      <c r="D3563" s="5">
        <f t="shared" si="228"/>
        <v>6</v>
      </c>
      <c r="E3563" s="3">
        <v>43.03</v>
      </c>
      <c r="F3563">
        <f t="shared" si="229"/>
        <v>-3.7045612410279371E-3</v>
      </c>
    </row>
    <row r="3564" spans="1:6" ht="15" thickBot="1" x14ac:dyDescent="0.35">
      <c r="A3564" s="2">
        <v>41792</v>
      </c>
      <c r="B3564" s="5">
        <f t="shared" si="226"/>
        <v>6</v>
      </c>
      <c r="C3564" s="5">
        <f t="shared" si="227"/>
        <v>2</v>
      </c>
      <c r="D3564" s="5">
        <f t="shared" si="228"/>
        <v>2</v>
      </c>
      <c r="E3564" s="3">
        <v>42.88</v>
      </c>
      <c r="F3564">
        <f t="shared" si="229"/>
        <v>-3.4859400418312475E-3</v>
      </c>
    </row>
    <row r="3565" spans="1:6" ht="15" thickBot="1" x14ac:dyDescent="0.35">
      <c r="A3565" s="2">
        <v>41793</v>
      </c>
      <c r="B3565" s="5">
        <f t="shared" si="226"/>
        <v>6</v>
      </c>
      <c r="C3565" s="5">
        <f t="shared" si="227"/>
        <v>3</v>
      </c>
      <c r="D3565" s="5">
        <f t="shared" si="228"/>
        <v>3</v>
      </c>
      <c r="E3565" s="3">
        <v>42.86</v>
      </c>
      <c r="F3565">
        <f t="shared" si="229"/>
        <v>-4.664179104478341E-4</v>
      </c>
    </row>
    <row r="3566" spans="1:6" ht="15" thickBot="1" x14ac:dyDescent="0.35">
      <c r="A3566" s="2">
        <v>41794</v>
      </c>
      <c r="B3566" s="5">
        <f t="shared" si="226"/>
        <v>6</v>
      </c>
      <c r="C3566" s="5">
        <f t="shared" si="227"/>
        <v>4</v>
      </c>
      <c r="D3566" s="5">
        <f t="shared" si="228"/>
        <v>4</v>
      </c>
      <c r="E3566" s="3">
        <v>43.22</v>
      </c>
      <c r="F3566">
        <f t="shared" si="229"/>
        <v>8.3994400373308322E-3</v>
      </c>
    </row>
    <row r="3567" spans="1:6" ht="15" thickBot="1" x14ac:dyDescent="0.35">
      <c r="A3567" s="2">
        <v>41795</v>
      </c>
      <c r="B3567" s="5">
        <f t="shared" si="226"/>
        <v>6</v>
      </c>
      <c r="C3567" s="5">
        <f t="shared" si="227"/>
        <v>5</v>
      </c>
      <c r="D3567" s="5">
        <f t="shared" si="228"/>
        <v>5</v>
      </c>
      <c r="E3567" s="3">
        <v>44.57</v>
      </c>
      <c r="F3567">
        <f t="shared" si="229"/>
        <v>3.1235539102267503E-2</v>
      </c>
    </row>
    <row r="3568" spans="1:6" ht="15" thickBot="1" x14ac:dyDescent="0.35">
      <c r="A3568" s="2">
        <v>41796</v>
      </c>
      <c r="B3568" s="5">
        <f t="shared" si="226"/>
        <v>6</v>
      </c>
      <c r="C3568" s="5">
        <f t="shared" si="227"/>
        <v>6</v>
      </c>
      <c r="D3568" s="5">
        <f t="shared" si="228"/>
        <v>6</v>
      </c>
      <c r="E3568" s="3">
        <v>44.64</v>
      </c>
      <c r="F3568">
        <f t="shared" si="229"/>
        <v>1.5705631590756178E-3</v>
      </c>
    </row>
    <row r="3569" spans="1:6" ht="15" thickBot="1" x14ac:dyDescent="0.35">
      <c r="A3569" s="2">
        <v>41799</v>
      </c>
      <c r="B3569" s="5">
        <f t="shared" si="226"/>
        <v>6</v>
      </c>
      <c r="C3569" s="5">
        <f t="shared" si="227"/>
        <v>9</v>
      </c>
      <c r="D3569" s="5">
        <f t="shared" si="228"/>
        <v>2</v>
      </c>
      <c r="E3569" s="3">
        <v>45.11</v>
      </c>
      <c r="F3569">
        <f t="shared" si="229"/>
        <v>1.0528673835125422E-2</v>
      </c>
    </row>
    <row r="3570" spans="1:6" ht="15" thickBot="1" x14ac:dyDescent="0.35">
      <c r="A3570" s="2">
        <v>41800</v>
      </c>
      <c r="B3570" s="5">
        <f t="shared" si="226"/>
        <v>6</v>
      </c>
      <c r="C3570" s="5">
        <f t="shared" si="227"/>
        <v>10</v>
      </c>
      <c r="D3570" s="5">
        <f t="shared" si="228"/>
        <v>3</v>
      </c>
      <c r="E3570" s="3">
        <v>45.02</v>
      </c>
      <c r="F3570">
        <f t="shared" si="229"/>
        <v>-1.9951230325869276E-3</v>
      </c>
    </row>
    <row r="3571" spans="1:6" ht="15" thickBot="1" x14ac:dyDescent="0.35">
      <c r="A3571" s="2">
        <v>41801</v>
      </c>
      <c r="B3571" s="5">
        <f t="shared" si="226"/>
        <v>6</v>
      </c>
      <c r="C3571" s="5">
        <f t="shared" si="227"/>
        <v>11</v>
      </c>
      <c r="D3571" s="5">
        <f t="shared" si="228"/>
        <v>4</v>
      </c>
      <c r="E3571" s="3">
        <v>45.88</v>
      </c>
      <c r="F3571">
        <f t="shared" si="229"/>
        <v>1.910262105730785E-2</v>
      </c>
    </row>
    <row r="3572" spans="1:6" ht="15" thickBot="1" x14ac:dyDescent="0.35">
      <c r="A3572" s="2">
        <v>41802</v>
      </c>
      <c r="B3572" s="5">
        <f t="shared" si="226"/>
        <v>6</v>
      </c>
      <c r="C3572" s="5">
        <f t="shared" si="227"/>
        <v>12</v>
      </c>
      <c r="D3572" s="5">
        <f t="shared" si="228"/>
        <v>5</v>
      </c>
      <c r="E3572" s="3">
        <v>44.73</v>
      </c>
      <c r="F3572">
        <f t="shared" si="229"/>
        <v>-2.5065387968613899E-2</v>
      </c>
    </row>
    <row r="3573" spans="1:6" ht="15" thickBot="1" x14ac:dyDescent="0.35">
      <c r="A3573" s="2">
        <v>41803</v>
      </c>
      <c r="B3573" s="5">
        <f t="shared" si="226"/>
        <v>6</v>
      </c>
      <c r="C3573" s="5">
        <f t="shared" si="227"/>
        <v>13</v>
      </c>
      <c r="D3573" s="5">
        <f t="shared" si="228"/>
        <v>6</v>
      </c>
      <c r="E3573" s="3">
        <v>44.76</v>
      </c>
      <c r="F3573">
        <f t="shared" si="229"/>
        <v>6.7069081153590742E-4</v>
      </c>
    </row>
    <row r="3574" spans="1:6" ht="15" thickBot="1" x14ac:dyDescent="0.35">
      <c r="A3574" s="2">
        <v>41806</v>
      </c>
      <c r="B3574" s="5">
        <f t="shared" si="226"/>
        <v>6</v>
      </c>
      <c r="C3574" s="5">
        <f t="shared" si="227"/>
        <v>16</v>
      </c>
      <c r="D3574" s="5">
        <f t="shared" si="228"/>
        <v>2</v>
      </c>
      <c r="E3574" s="3">
        <v>44.02</v>
      </c>
      <c r="F3574">
        <f t="shared" si="229"/>
        <v>-1.65326184092939E-2</v>
      </c>
    </row>
    <row r="3575" spans="1:6" ht="15" thickBot="1" x14ac:dyDescent="0.35">
      <c r="A3575" s="2">
        <v>41807</v>
      </c>
      <c r="B3575" s="5">
        <f t="shared" si="226"/>
        <v>6</v>
      </c>
      <c r="C3575" s="5">
        <f t="shared" si="227"/>
        <v>17</v>
      </c>
      <c r="D3575" s="5">
        <f t="shared" si="228"/>
        <v>3</v>
      </c>
      <c r="E3575" s="3">
        <v>44.23</v>
      </c>
      <c r="F3575">
        <f t="shared" si="229"/>
        <v>4.7705588368921791E-3</v>
      </c>
    </row>
    <row r="3576" spans="1:6" ht="15" thickBot="1" x14ac:dyDescent="0.35">
      <c r="A3576" s="2">
        <v>41808</v>
      </c>
      <c r="B3576" s="5">
        <f t="shared" si="226"/>
        <v>6</v>
      </c>
      <c r="C3576" s="5">
        <f t="shared" si="227"/>
        <v>18</v>
      </c>
      <c r="D3576" s="5">
        <f t="shared" si="228"/>
        <v>4</v>
      </c>
      <c r="E3576" s="3">
        <v>44.43</v>
      </c>
      <c r="F3576">
        <f t="shared" si="229"/>
        <v>4.5218177707439036E-3</v>
      </c>
    </row>
    <row r="3577" spans="1:6" ht="15" thickBot="1" x14ac:dyDescent="0.35">
      <c r="A3577" s="2">
        <v>41809</v>
      </c>
      <c r="B3577" s="5">
        <f t="shared" si="226"/>
        <v>6</v>
      </c>
      <c r="C3577" s="5">
        <f t="shared" si="227"/>
        <v>19</v>
      </c>
      <c r="D3577" s="5">
        <f t="shared" si="228"/>
        <v>5</v>
      </c>
      <c r="E3577" s="3">
        <v>44.4</v>
      </c>
      <c r="F3577">
        <f t="shared" si="229"/>
        <v>-6.7521944632007965E-4</v>
      </c>
    </row>
    <row r="3578" spans="1:6" ht="15" thickBot="1" x14ac:dyDescent="0.35">
      <c r="A3578" s="2">
        <v>41810</v>
      </c>
      <c r="B3578" s="5">
        <f t="shared" si="226"/>
        <v>6</v>
      </c>
      <c r="C3578" s="5">
        <f t="shared" si="227"/>
        <v>20</v>
      </c>
      <c r="D3578" s="5">
        <f t="shared" si="228"/>
        <v>6</v>
      </c>
      <c r="E3578" s="3">
        <v>44.57</v>
      </c>
      <c r="F3578">
        <f t="shared" si="229"/>
        <v>3.8288288288288673E-3</v>
      </c>
    </row>
    <row r="3579" spans="1:6" ht="15" thickBot="1" x14ac:dyDescent="0.35">
      <c r="A3579" s="2">
        <v>41813</v>
      </c>
      <c r="B3579" s="5">
        <f t="shared" si="226"/>
        <v>6</v>
      </c>
      <c r="C3579" s="5">
        <f t="shared" si="227"/>
        <v>23</v>
      </c>
      <c r="D3579" s="5">
        <f t="shared" si="228"/>
        <v>2</v>
      </c>
      <c r="E3579" s="3">
        <v>44.35</v>
      </c>
      <c r="F3579">
        <f t="shared" si="229"/>
        <v>-4.9360556428090386E-3</v>
      </c>
    </row>
    <row r="3580" spans="1:6" ht="15" thickBot="1" x14ac:dyDescent="0.35">
      <c r="A3580" s="2">
        <v>41814</v>
      </c>
      <c r="B3580" s="5">
        <f t="shared" si="226"/>
        <v>6</v>
      </c>
      <c r="C3580" s="5">
        <f t="shared" si="227"/>
        <v>24</v>
      </c>
      <c r="D3580" s="5">
        <f t="shared" si="228"/>
        <v>3</v>
      </c>
      <c r="E3580" s="3">
        <v>43.865000000000002</v>
      </c>
      <c r="F3580">
        <f t="shared" si="229"/>
        <v>-1.0935738444193899E-2</v>
      </c>
    </row>
    <row r="3581" spans="1:6" ht="15" thickBot="1" x14ac:dyDescent="0.35">
      <c r="A3581" s="2">
        <v>41815</v>
      </c>
      <c r="B3581" s="5">
        <f t="shared" si="226"/>
        <v>6</v>
      </c>
      <c r="C3581" s="5">
        <f t="shared" si="227"/>
        <v>25</v>
      </c>
      <c r="D3581" s="5">
        <f t="shared" si="228"/>
        <v>4</v>
      </c>
      <c r="E3581" s="3">
        <v>43.94</v>
      </c>
      <c r="F3581">
        <f t="shared" si="229"/>
        <v>1.7097914054484381E-3</v>
      </c>
    </row>
    <row r="3582" spans="1:6" ht="15" thickBot="1" x14ac:dyDescent="0.35">
      <c r="A3582" s="2">
        <v>41816</v>
      </c>
      <c r="B3582" s="5">
        <f t="shared" si="226"/>
        <v>6</v>
      </c>
      <c r="C3582" s="5">
        <f t="shared" si="227"/>
        <v>26</v>
      </c>
      <c r="D3582" s="5">
        <f t="shared" si="228"/>
        <v>5</v>
      </c>
      <c r="E3582" s="3">
        <v>44.3</v>
      </c>
      <c r="F3582">
        <f t="shared" si="229"/>
        <v>8.1929904415111391E-3</v>
      </c>
    </row>
    <row r="3583" spans="1:6" ht="15" thickBot="1" x14ac:dyDescent="0.35">
      <c r="A3583" s="2">
        <v>41817</v>
      </c>
      <c r="B3583" s="5">
        <f t="shared" si="226"/>
        <v>6</v>
      </c>
      <c r="C3583" s="5">
        <f t="shared" si="227"/>
        <v>27</v>
      </c>
      <c r="D3583" s="5">
        <f t="shared" si="228"/>
        <v>6</v>
      </c>
      <c r="E3583" s="3">
        <v>44.78</v>
      </c>
      <c r="F3583">
        <f t="shared" si="229"/>
        <v>1.0835214446952686E-2</v>
      </c>
    </row>
    <row r="3584" spans="1:6" ht="15" thickBot="1" x14ac:dyDescent="0.35">
      <c r="A3584" s="2">
        <v>41820</v>
      </c>
      <c r="B3584" s="5">
        <f t="shared" si="226"/>
        <v>6</v>
      </c>
      <c r="C3584" s="5">
        <f t="shared" si="227"/>
        <v>30</v>
      </c>
      <c r="D3584" s="5">
        <f t="shared" si="228"/>
        <v>2</v>
      </c>
      <c r="E3584" s="3">
        <v>44.65</v>
      </c>
      <c r="F3584">
        <f t="shared" si="229"/>
        <v>-2.9030817329165374E-3</v>
      </c>
    </row>
    <row r="3585" spans="1:6" ht="15" thickBot="1" x14ac:dyDescent="0.35">
      <c r="A3585" s="2">
        <v>41821</v>
      </c>
      <c r="B3585" s="5">
        <f t="shared" si="226"/>
        <v>7</v>
      </c>
      <c r="C3585" s="5">
        <f t="shared" si="227"/>
        <v>1</v>
      </c>
      <c r="D3585" s="5">
        <f t="shared" si="228"/>
        <v>3</v>
      </c>
      <c r="E3585" s="3">
        <v>45.76</v>
      </c>
      <c r="F3585">
        <f t="shared" si="229"/>
        <v>2.4860022396416562E-2</v>
      </c>
    </row>
    <row r="3586" spans="1:6" ht="15" thickBot="1" x14ac:dyDescent="0.35">
      <c r="A3586" s="2">
        <v>41822</v>
      </c>
      <c r="B3586" s="5">
        <f t="shared" si="226"/>
        <v>7</v>
      </c>
      <c r="C3586" s="5">
        <f t="shared" si="227"/>
        <v>2</v>
      </c>
      <c r="D3586" s="5">
        <f t="shared" si="228"/>
        <v>4</v>
      </c>
      <c r="E3586" s="3">
        <v>45.52</v>
      </c>
      <c r="F3586">
        <f t="shared" si="229"/>
        <v>-5.2447552447551331E-3</v>
      </c>
    </row>
    <row r="3587" spans="1:6" ht="15" thickBot="1" x14ac:dyDescent="0.35">
      <c r="A3587" s="2">
        <v>41823</v>
      </c>
      <c r="B3587" s="5">
        <f t="shared" ref="B3587:B3650" si="230">MONTH(A3587)</f>
        <v>7</v>
      </c>
      <c r="C3587" s="5">
        <f t="shared" ref="C3587:C3650" si="231">DAY(A3587)</f>
        <v>3</v>
      </c>
      <c r="D3587" s="5">
        <f t="shared" ref="D3587:D3650" si="232">WEEKDAY(A3587,1)</f>
        <v>5</v>
      </c>
      <c r="E3587" s="3">
        <v>46.08</v>
      </c>
      <c r="F3587">
        <f t="shared" si="229"/>
        <v>1.2302284710017469E-2</v>
      </c>
    </row>
    <row r="3588" spans="1:6" ht="15" thickBot="1" x14ac:dyDescent="0.35">
      <c r="A3588" s="2">
        <v>41827</v>
      </c>
      <c r="B3588" s="5">
        <f t="shared" si="230"/>
        <v>7</v>
      </c>
      <c r="C3588" s="5">
        <f t="shared" si="231"/>
        <v>7</v>
      </c>
      <c r="D3588" s="5">
        <f t="shared" si="232"/>
        <v>2</v>
      </c>
      <c r="E3588" s="3">
        <v>45.63</v>
      </c>
      <c r="F3588">
        <f t="shared" ref="F3588:F3651" si="233">(E3588-E3587)/E3587</f>
        <v>-9.7656249999999081E-3</v>
      </c>
    </row>
    <row r="3589" spans="1:6" ht="15" thickBot="1" x14ac:dyDescent="0.35">
      <c r="A3589" s="2">
        <v>41828</v>
      </c>
      <c r="B3589" s="5">
        <f t="shared" si="230"/>
        <v>7</v>
      </c>
      <c r="C3589" s="5">
        <f t="shared" si="231"/>
        <v>8</v>
      </c>
      <c r="D3589" s="5">
        <f t="shared" si="232"/>
        <v>3</v>
      </c>
      <c r="E3589" s="3">
        <v>45.32</v>
      </c>
      <c r="F3589">
        <f t="shared" si="233"/>
        <v>-6.7937760245453047E-3</v>
      </c>
    </row>
    <row r="3590" spans="1:6" ht="15" thickBot="1" x14ac:dyDescent="0.35">
      <c r="A3590" s="2">
        <v>41829</v>
      </c>
      <c r="B3590" s="5">
        <f t="shared" si="230"/>
        <v>7</v>
      </c>
      <c r="C3590" s="5">
        <f t="shared" si="231"/>
        <v>9</v>
      </c>
      <c r="D3590" s="5">
        <f t="shared" si="232"/>
        <v>4</v>
      </c>
      <c r="E3590" s="3">
        <v>45.45</v>
      </c>
      <c r="F3590">
        <f t="shared" si="233"/>
        <v>2.868490732568459E-3</v>
      </c>
    </row>
    <row r="3591" spans="1:6" ht="15" thickBot="1" x14ac:dyDescent="0.35">
      <c r="A3591" s="2">
        <v>41830</v>
      </c>
      <c r="B3591" s="5">
        <f t="shared" si="230"/>
        <v>7</v>
      </c>
      <c r="C3591" s="5">
        <f t="shared" si="231"/>
        <v>10</v>
      </c>
      <c r="D3591" s="5">
        <f t="shared" si="232"/>
        <v>5</v>
      </c>
      <c r="E3591" s="3">
        <v>44.84</v>
      </c>
      <c r="F3591">
        <f t="shared" si="233"/>
        <v>-1.3421342134213409E-2</v>
      </c>
    </row>
    <row r="3592" spans="1:6" ht="15" thickBot="1" x14ac:dyDescent="0.35">
      <c r="A3592" s="2">
        <v>41831</v>
      </c>
      <c r="B3592" s="5">
        <f t="shared" si="230"/>
        <v>7</v>
      </c>
      <c r="C3592" s="5">
        <f t="shared" si="231"/>
        <v>11</v>
      </c>
      <c r="D3592" s="5">
        <f t="shared" si="232"/>
        <v>6</v>
      </c>
      <c r="E3592" s="3">
        <v>45.13</v>
      </c>
      <c r="F3592">
        <f t="shared" si="233"/>
        <v>6.4674397859054216E-3</v>
      </c>
    </row>
    <row r="3593" spans="1:6" ht="15" thickBot="1" x14ac:dyDescent="0.35">
      <c r="A3593" s="2">
        <v>41834</v>
      </c>
      <c r="B3593" s="5">
        <f t="shared" si="230"/>
        <v>7</v>
      </c>
      <c r="C3593" s="5">
        <f t="shared" si="231"/>
        <v>14</v>
      </c>
      <c r="D3593" s="5">
        <f t="shared" si="232"/>
        <v>2</v>
      </c>
      <c r="E3593" s="3">
        <v>44.8</v>
      </c>
      <c r="F3593">
        <f t="shared" si="233"/>
        <v>-7.3122091734989002E-3</v>
      </c>
    </row>
    <row r="3594" spans="1:6" ht="15" thickBot="1" x14ac:dyDescent="0.35">
      <c r="A3594" s="2">
        <v>41835</v>
      </c>
      <c r="B3594" s="5">
        <f t="shared" si="230"/>
        <v>7</v>
      </c>
      <c r="C3594" s="5">
        <f t="shared" si="231"/>
        <v>15</v>
      </c>
      <c r="D3594" s="5">
        <f t="shared" si="232"/>
        <v>3</v>
      </c>
      <c r="E3594" s="3">
        <v>44.37</v>
      </c>
      <c r="F3594">
        <f t="shared" si="233"/>
        <v>-9.5982142857142794E-3</v>
      </c>
    </row>
    <row r="3595" spans="1:6" ht="15" thickBot="1" x14ac:dyDescent="0.35">
      <c r="A3595" s="2">
        <v>41836</v>
      </c>
      <c r="B3595" s="5">
        <f t="shared" si="230"/>
        <v>7</v>
      </c>
      <c r="C3595" s="5">
        <f t="shared" si="231"/>
        <v>16</v>
      </c>
      <c r="D3595" s="5">
        <f t="shared" si="232"/>
        <v>4</v>
      </c>
      <c r="E3595" s="3">
        <v>44.51</v>
      </c>
      <c r="F3595">
        <f t="shared" si="233"/>
        <v>3.1552851025467787E-3</v>
      </c>
    </row>
    <row r="3596" spans="1:6" ht="15" thickBot="1" x14ac:dyDescent="0.35">
      <c r="A3596" s="2">
        <v>41837</v>
      </c>
      <c r="B3596" s="5">
        <f t="shared" si="230"/>
        <v>7</v>
      </c>
      <c r="C3596" s="5">
        <f t="shared" si="231"/>
        <v>17</v>
      </c>
      <c r="D3596" s="5">
        <f t="shared" si="232"/>
        <v>5</v>
      </c>
      <c r="E3596" s="3">
        <v>43.53</v>
      </c>
      <c r="F3596">
        <f t="shared" si="233"/>
        <v>-2.2017524151875915E-2</v>
      </c>
    </row>
    <row r="3597" spans="1:6" ht="15" thickBot="1" x14ac:dyDescent="0.35">
      <c r="A3597" s="2">
        <v>41838</v>
      </c>
      <c r="B3597" s="5">
        <f t="shared" si="230"/>
        <v>7</v>
      </c>
      <c r="C3597" s="5">
        <f t="shared" si="231"/>
        <v>18</v>
      </c>
      <c r="D3597" s="5">
        <f t="shared" si="232"/>
        <v>6</v>
      </c>
      <c r="E3597" s="3">
        <v>44.04</v>
      </c>
      <c r="F3597">
        <f t="shared" si="233"/>
        <v>1.1716057891109534E-2</v>
      </c>
    </row>
    <row r="3598" spans="1:6" ht="15" thickBot="1" x14ac:dyDescent="0.35">
      <c r="A3598" s="2">
        <v>41841</v>
      </c>
      <c r="B3598" s="5">
        <f t="shared" si="230"/>
        <v>7</v>
      </c>
      <c r="C3598" s="5">
        <f t="shared" si="231"/>
        <v>21</v>
      </c>
      <c r="D3598" s="5">
        <f t="shared" si="232"/>
        <v>2</v>
      </c>
      <c r="E3598" s="3">
        <v>43.66</v>
      </c>
      <c r="F3598">
        <f t="shared" si="233"/>
        <v>-8.628519527702147E-3</v>
      </c>
    </row>
    <row r="3599" spans="1:6" ht="15" thickBot="1" x14ac:dyDescent="0.35">
      <c r="A3599" s="2">
        <v>41842</v>
      </c>
      <c r="B3599" s="5">
        <f t="shared" si="230"/>
        <v>7</v>
      </c>
      <c r="C3599" s="5">
        <f t="shared" si="231"/>
        <v>22</v>
      </c>
      <c r="D3599" s="5">
        <f t="shared" si="232"/>
        <v>3</v>
      </c>
      <c r="E3599" s="3">
        <v>43.96</v>
      </c>
      <c r="F3599">
        <f t="shared" si="233"/>
        <v>6.8712780577188338E-3</v>
      </c>
    </row>
    <row r="3600" spans="1:6" ht="15" thickBot="1" x14ac:dyDescent="0.35">
      <c r="A3600" s="2">
        <v>41843</v>
      </c>
      <c r="B3600" s="5">
        <f t="shared" si="230"/>
        <v>7</v>
      </c>
      <c r="C3600" s="5">
        <f t="shared" si="231"/>
        <v>23</v>
      </c>
      <c r="D3600" s="5">
        <f t="shared" si="232"/>
        <v>4</v>
      </c>
      <c r="E3600" s="3">
        <v>43.21</v>
      </c>
      <c r="F3600">
        <f t="shared" si="233"/>
        <v>-1.7060964513193812E-2</v>
      </c>
    </row>
    <row r="3601" spans="1:6" ht="15" thickBot="1" x14ac:dyDescent="0.35">
      <c r="A3601" s="2">
        <v>41844</v>
      </c>
      <c r="B3601" s="5">
        <f t="shared" si="230"/>
        <v>7</v>
      </c>
      <c r="C3601" s="5">
        <f t="shared" si="231"/>
        <v>24</v>
      </c>
      <c r="D3601" s="5">
        <f t="shared" si="232"/>
        <v>5</v>
      </c>
      <c r="E3601" s="3">
        <v>40.520000000000003</v>
      </c>
      <c r="F3601">
        <f t="shared" si="233"/>
        <v>-6.2254107845406102E-2</v>
      </c>
    </row>
    <row r="3602" spans="1:6" ht="15" thickBot="1" x14ac:dyDescent="0.35">
      <c r="A3602" s="2">
        <v>41845</v>
      </c>
      <c r="B3602" s="5">
        <f t="shared" si="230"/>
        <v>7</v>
      </c>
      <c r="C3602" s="5">
        <f t="shared" si="231"/>
        <v>25</v>
      </c>
      <c r="D3602" s="5">
        <f t="shared" si="232"/>
        <v>6</v>
      </c>
      <c r="E3602" s="3">
        <v>39.81</v>
      </c>
      <c r="F3602">
        <f t="shared" si="233"/>
        <v>-1.7522211253701896E-2</v>
      </c>
    </row>
    <row r="3603" spans="1:6" ht="15" thickBot="1" x14ac:dyDescent="0.35">
      <c r="A3603" s="2">
        <v>41848</v>
      </c>
      <c r="B3603" s="5">
        <f t="shared" si="230"/>
        <v>7</v>
      </c>
      <c r="C3603" s="5">
        <f t="shared" si="231"/>
        <v>28</v>
      </c>
      <c r="D3603" s="5">
        <f t="shared" si="232"/>
        <v>2</v>
      </c>
      <c r="E3603" s="3">
        <v>40.75</v>
      </c>
      <c r="F3603">
        <f t="shared" si="233"/>
        <v>2.3612157749309162E-2</v>
      </c>
    </row>
    <row r="3604" spans="1:6" ht="15" thickBot="1" x14ac:dyDescent="0.35">
      <c r="A3604" s="2">
        <v>41849</v>
      </c>
      <c r="B3604" s="5">
        <f t="shared" si="230"/>
        <v>7</v>
      </c>
      <c r="C3604" s="5">
        <f t="shared" si="231"/>
        <v>29</v>
      </c>
      <c r="D3604" s="5">
        <f t="shared" si="232"/>
        <v>3</v>
      </c>
      <c r="E3604" s="3">
        <v>40.49</v>
      </c>
      <c r="F3604">
        <f t="shared" si="233"/>
        <v>-6.3803680981594606E-3</v>
      </c>
    </row>
    <row r="3605" spans="1:6" ht="15" thickBot="1" x14ac:dyDescent="0.35">
      <c r="A3605" s="2">
        <v>41850</v>
      </c>
      <c r="B3605" s="5">
        <f t="shared" si="230"/>
        <v>7</v>
      </c>
      <c r="C3605" s="5">
        <f t="shared" si="231"/>
        <v>30</v>
      </c>
      <c r="D3605" s="5">
        <f t="shared" si="232"/>
        <v>4</v>
      </c>
      <c r="E3605" s="3">
        <v>40.57</v>
      </c>
      <c r="F3605">
        <f t="shared" si="233"/>
        <v>1.9757964929611829E-3</v>
      </c>
    </row>
    <row r="3606" spans="1:6" ht="15" thickBot="1" x14ac:dyDescent="0.35">
      <c r="A3606" s="2">
        <v>41851</v>
      </c>
      <c r="B3606" s="5">
        <f t="shared" si="230"/>
        <v>7</v>
      </c>
      <c r="C3606" s="5">
        <f t="shared" si="231"/>
        <v>31</v>
      </c>
      <c r="D3606" s="5">
        <f t="shared" si="232"/>
        <v>5</v>
      </c>
      <c r="E3606" s="3">
        <v>40.19</v>
      </c>
      <c r="F3606">
        <f t="shared" si="233"/>
        <v>-9.3665269903870484E-3</v>
      </c>
    </row>
    <row r="3607" spans="1:6" ht="15" thickBot="1" x14ac:dyDescent="0.35">
      <c r="A3607" s="2">
        <v>41852</v>
      </c>
      <c r="B3607" s="5">
        <f t="shared" si="230"/>
        <v>8</v>
      </c>
      <c r="C3607" s="5">
        <f t="shared" si="231"/>
        <v>1</v>
      </c>
      <c r="D3607" s="5">
        <f t="shared" si="232"/>
        <v>6</v>
      </c>
      <c r="E3607" s="3">
        <v>39.74</v>
      </c>
      <c r="F3607">
        <f t="shared" si="233"/>
        <v>-1.1196815128141224E-2</v>
      </c>
    </row>
    <row r="3608" spans="1:6" ht="15" thickBot="1" x14ac:dyDescent="0.35">
      <c r="A3608" s="2">
        <v>41855</v>
      </c>
      <c r="B3608" s="5">
        <f t="shared" si="230"/>
        <v>8</v>
      </c>
      <c r="C3608" s="5">
        <f t="shared" si="231"/>
        <v>4</v>
      </c>
      <c r="D3608" s="5">
        <f t="shared" si="232"/>
        <v>2</v>
      </c>
      <c r="E3608" s="3">
        <v>40.200000000000003</v>
      </c>
      <c r="F3608">
        <f t="shared" si="233"/>
        <v>1.1575239053850045E-2</v>
      </c>
    </row>
    <row r="3609" spans="1:6" ht="15" thickBot="1" x14ac:dyDescent="0.35">
      <c r="A3609" s="2">
        <v>41856</v>
      </c>
      <c r="B3609" s="5">
        <f t="shared" si="230"/>
        <v>8</v>
      </c>
      <c r="C3609" s="5">
        <f t="shared" si="231"/>
        <v>5</v>
      </c>
      <c r="D3609" s="5">
        <f t="shared" si="232"/>
        <v>3</v>
      </c>
      <c r="E3609" s="3">
        <v>40.5</v>
      </c>
      <c r="F3609">
        <f t="shared" si="233"/>
        <v>7.4626865671641078E-3</v>
      </c>
    </row>
    <row r="3610" spans="1:6" ht="15" thickBot="1" x14ac:dyDescent="0.35">
      <c r="A3610" s="2">
        <v>41857</v>
      </c>
      <c r="B3610" s="5">
        <f t="shared" si="230"/>
        <v>8</v>
      </c>
      <c r="C3610" s="5">
        <f t="shared" si="231"/>
        <v>6</v>
      </c>
      <c r="D3610" s="5">
        <f t="shared" si="232"/>
        <v>4</v>
      </c>
      <c r="E3610" s="3">
        <v>40.950000000000003</v>
      </c>
      <c r="F3610">
        <f t="shared" si="233"/>
        <v>1.1111111111111181E-2</v>
      </c>
    </row>
    <row r="3611" spans="1:6" ht="15" thickBot="1" x14ac:dyDescent="0.35">
      <c r="A3611" s="2">
        <v>41858</v>
      </c>
      <c r="B3611" s="5">
        <f t="shared" si="230"/>
        <v>8</v>
      </c>
      <c r="C3611" s="5">
        <f t="shared" si="231"/>
        <v>7</v>
      </c>
      <c r="D3611" s="5">
        <f t="shared" si="232"/>
        <v>5</v>
      </c>
      <c r="E3611" s="3">
        <v>40.869999999999997</v>
      </c>
      <c r="F3611">
        <f t="shared" si="233"/>
        <v>-1.9536019536020854E-3</v>
      </c>
    </row>
    <row r="3612" spans="1:6" ht="15" thickBot="1" x14ac:dyDescent="0.35">
      <c r="A3612" s="2">
        <v>41859</v>
      </c>
      <c r="B3612" s="5">
        <f t="shared" si="230"/>
        <v>8</v>
      </c>
      <c r="C3612" s="5">
        <f t="shared" si="231"/>
        <v>8</v>
      </c>
      <c r="D3612" s="5">
        <f t="shared" si="232"/>
        <v>6</v>
      </c>
      <c r="E3612" s="3">
        <v>41.65</v>
      </c>
      <c r="F3612">
        <f t="shared" si="233"/>
        <v>1.9084903352092029E-2</v>
      </c>
    </row>
    <row r="3613" spans="1:6" ht="15" thickBot="1" x14ac:dyDescent="0.35">
      <c r="A3613" s="2">
        <v>41862</v>
      </c>
      <c r="B3613" s="5">
        <f t="shared" si="230"/>
        <v>8</v>
      </c>
      <c r="C3613" s="5">
        <f t="shared" si="231"/>
        <v>11</v>
      </c>
      <c r="D3613" s="5">
        <f t="shared" si="232"/>
        <v>2</v>
      </c>
      <c r="E3613" s="3">
        <v>42.35</v>
      </c>
      <c r="F3613">
        <f t="shared" si="233"/>
        <v>1.6806722689075699E-2</v>
      </c>
    </row>
    <row r="3614" spans="1:6" ht="15" thickBot="1" x14ac:dyDescent="0.35">
      <c r="A3614" s="2">
        <v>41863</v>
      </c>
      <c r="B3614" s="5">
        <f t="shared" si="230"/>
        <v>8</v>
      </c>
      <c r="C3614" s="5">
        <f t="shared" si="231"/>
        <v>12</v>
      </c>
      <c r="D3614" s="5">
        <f t="shared" si="232"/>
        <v>3</v>
      </c>
      <c r="E3614" s="3">
        <v>41.51</v>
      </c>
      <c r="F3614">
        <f t="shared" si="233"/>
        <v>-1.9834710743801734E-2</v>
      </c>
    </row>
    <row r="3615" spans="1:6" ht="15" thickBot="1" x14ac:dyDescent="0.35">
      <c r="A3615" s="2">
        <v>41864</v>
      </c>
      <c r="B3615" s="5">
        <f t="shared" si="230"/>
        <v>8</v>
      </c>
      <c r="C3615" s="5">
        <f t="shared" si="231"/>
        <v>13</v>
      </c>
      <c r="D3615" s="5">
        <f t="shared" si="232"/>
        <v>4</v>
      </c>
      <c r="E3615" s="3">
        <v>42.15</v>
      </c>
      <c r="F3615">
        <f t="shared" si="233"/>
        <v>1.5417971573114926E-2</v>
      </c>
    </row>
    <row r="3616" spans="1:6" ht="15" thickBot="1" x14ac:dyDescent="0.35">
      <c r="A3616" s="2">
        <v>41865</v>
      </c>
      <c r="B3616" s="5">
        <f t="shared" si="230"/>
        <v>8</v>
      </c>
      <c r="C3616" s="5">
        <f t="shared" si="231"/>
        <v>14</v>
      </c>
      <c r="D3616" s="5">
        <f t="shared" si="232"/>
        <v>5</v>
      </c>
      <c r="E3616" s="3">
        <v>42.18</v>
      </c>
      <c r="F3616">
        <f t="shared" si="233"/>
        <v>7.1174377224201993E-4</v>
      </c>
    </row>
    <row r="3617" spans="1:6" ht="15" thickBot="1" x14ac:dyDescent="0.35">
      <c r="A3617" s="2">
        <v>41866</v>
      </c>
      <c r="B3617" s="5">
        <f t="shared" si="230"/>
        <v>8</v>
      </c>
      <c r="C3617" s="5">
        <f t="shared" si="231"/>
        <v>15</v>
      </c>
      <c r="D3617" s="5">
        <f t="shared" si="232"/>
        <v>6</v>
      </c>
      <c r="E3617" s="3">
        <v>42</v>
      </c>
      <c r="F3617">
        <f t="shared" si="233"/>
        <v>-4.2674253200568925E-3</v>
      </c>
    </row>
    <row r="3618" spans="1:6" ht="15" thickBot="1" x14ac:dyDescent="0.35">
      <c r="A3618" s="2">
        <v>41869</v>
      </c>
      <c r="B3618" s="5">
        <f t="shared" si="230"/>
        <v>8</v>
      </c>
      <c r="C3618" s="5">
        <f t="shared" si="231"/>
        <v>18</v>
      </c>
      <c r="D3618" s="5">
        <f t="shared" si="232"/>
        <v>2</v>
      </c>
      <c r="E3618" s="3">
        <v>42.66</v>
      </c>
      <c r="F3618">
        <f t="shared" si="233"/>
        <v>1.5714285714285632E-2</v>
      </c>
    </row>
    <row r="3619" spans="1:6" ht="15" thickBot="1" x14ac:dyDescent="0.35">
      <c r="A3619" s="2">
        <v>41870</v>
      </c>
      <c r="B3619" s="5">
        <f t="shared" si="230"/>
        <v>8</v>
      </c>
      <c r="C3619" s="5">
        <f t="shared" si="231"/>
        <v>19</v>
      </c>
      <c r="D3619" s="5">
        <f t="shared" si="232"/>
        <v>3</v>
      </c>
      <c r="E3619" s="3">
        <v>43.13</v>
      </c>
      <c r="F3619">
        <f t="shared" si="233"/>
        <v>1.1017346460384577E-2</v>
      </c>
    </row>
    <row r="3620" spans="1:6" ht="15" thickBot="1" x14ac:dyDescent="0.35">
      <c r="A3620" s="2">
        <v>41871</v>
      </c>
      <c r="B3620" s="5">
        <f t="shared" si="230"/>
        <v>8</v>
      </c>
      <c r="C3620" s="5">
        <f t="shared" si="231"/>
        <v>20</v>
      </c>
      <c r="D3620" s="5">
        <f t="shared" si="232"/>
        <v>4</v>
      </c>
      <c r="E3620" s="3">
        <v>42.35</v>
      </c>
      <c r="F3620">
        <f t="shared" si="233"/>
        <v>-1.8084859726408557E-2</v>
      </c>
    </row>
    <row r="3621" spans="1:6" ht="15" thickBot="1" x14ac:dyDescent="0.35">
      <c r="A3621" s="2">
        <v>41872</v>
      </c>
      <c r="B3621" s="5">
        <f t="shared" si="230"/>
        <v>8</v>
      </c>
      <c r="C3621" s="5">
        <f t="shared" si="231"/>
        <v>21</v>
      </c>
      <c r="D3621" s="5">
        <f t="shared" si="232"/>
        <v>5</v>
      </c>
      <c r="E3621" s="3">
        <v>42.04</v>
      </c>
      <c r="F3621">
        <f t="shared" si="233"/>
        <v>-7.3199527744982826E-3</v>
      </c>
    </row>
    <row r="3622" spans="1:6" ht="15" thickBot="1" x14ac:dyDescent="0.35">
      <c r="A3622" s="2">
        <v>41873</v>
      </c>
      <c r="B3622" s="5">
        <f t="shared" si="230"/>
        <v>8</v>
      </c>
      <c r="C3622" s="5">
        <f t="shared" si="231"/>
        <v>22</v>
      </c>
      <c r="D3622" s="5">
        <f t="shared" si="232"/>
        <v>6</v>
      </c>
      <c r="E3622" s="3">
        <v>41.98</v>
      </c>
      <c r="F3622">
        <f t="shared" si="233"/>
        <v>-1.427212178877314E-3</v>
      </c>
    </row>
    <row r="3623" spans="1:6" ht="15" thickBot="1" x14ac:dyDescent="0.35">
      <c r="A3623" s="2">
        <v>41876</v>
      </c>
      <c r="B3623" s="5">
        <f t="shared" si="230"/>
        <v>8</v>
      </c>
      <c r="C3623" s="5">
        <f t="shared" si="231"/>
        <v>25</v>
      </c>
      <c r="D3623" s="5">
        <f t="shared" si="232"/>
        <v>2</v>
      </c>
      <c r="E3623" s="3">
        <v>42.2</v>
      </c>
      <c r="F3623">
        <f t="shared" si="233"/>
        <v>5.2405907575037158E-3</v>
      </c>
    </row>
    <row r="3624" spans="1:6" ht="15" thickBot="1" x14ac:dyDescent="0.35">
      <c r="A3624" s="2">
        <v>41877</v>
      </c>
      <c r="B3624" s="5">
        <f t="shared" si="230"/>
        <v>8</v>
      </c>
      <c r="C3624" s="5">
        <f t="shared" si="231"/>
        <v>26</v>
      </c>
      <c r="D3624" s="5">
        <f t="shared" si="232"/>
        <v>3</v>
      </c>
      <c r="E3624" s="3">
        <v>42.65</v>
      </c>
      <c r="F3624">
        <f t="shared" si="233"/>
        <v>1.0663507109004638E-2</v>
      </c>
    </row>
    <row r="3625" spans="1:6" ht="15" thickBot="1" x14ac:dyDescent="0.35">
      <c r="A3625" s="2">
        <v>41878</v>
      </c>
      <c r="B3625" s="5">
        <f t="shared" si="230"/>
        <v>8</v>
      </c>
      <c r="C3625" s="5">
        <f t="shared" si="231"/>
        <v>27</v>
      </c>
      <c r="D3625" s="5">
        <f t="shared" si="232"/>
        <v>4</v>
      </c>
      <c r="E3625" s="3">
        <v>42.43</v>
      </c>
      <c r="F3625">
        <f t="shared" si="233"/>
        <v>-5.1582649472449909E-3</v>
      </c>
    </row>
    <row r="3626" spans="1:6" ht="15" thickBot="1" x14ac:dyDescent="0.35">
      <c r="A3626" s="2">
        <v>41879</v>
      </c>
      <c r="B3626" s="5">
        <f t="shared" si="230"/>
        <v>8</v>
      </c>
      <c r="C3626" s="5">
        <f t="shared" si="231"/>
        <v>28</v>
      </c>
      <c r="D3626" s="5">
        <f t="shared" si="232"/>
        <v>5</v>
      </c>
      <c r="E3626" s="3">
        <v>42.48</v>
      </c>
      <c r="F3626">
        <f t="shared" si="233"/>
        <v>1.1784115012961856E-3</v>
      </c>
    </row>
    <row r="3627" spans="1:6" ht="15" thickBot="1" x14ac:dyDescent="0.35">
      <c r="A3627" s="2">
        <v>41880</v>
      </c>
      <c r="B3627" s="5">
        <f t="shared" si="230"/>
        <v>8</v>
      </c>
      <c r="C3627" s="5">
        <f t="shared" si="231"/>
        <v>29</v>
      </c>
      <c r="D3627" s="5">
        <f t="shared" si="232"/>
        <v>6</v>
      </c>
      <c r="E3627" s="3">
        <v>42.9</v>
      </c>
      <c r="F3627">
        <f t="shared" si="233"/>
        <v>9.8870056497175549E-3</v>
      </c>
    </row>
    <row r="3628" spans="1:6" ht="15" thickBot="1" x14ac:dyDescent="0.35">
      <c r="A3628" s="2">
        <v>41884</v>
      </c>
      <c r="B3628" s="5">
        <f t="shared" si="230"/>
        <v>9</v>
      </c>
      <c r="C3628" s="5">
        <f t="shared" si="231"/>
        <v>2</v>
      </c>
      <c r="D3628" s="5">
        <f t="shared" si="232"/>
        <v>3</v>
      </c>
      <c r="E3628" s="3">
        <v>42.99</v>
      </c>
      <c r="F3628">
        <f t="shared" si="233"/>
        <v>2.0979020979021773E-3</v>
      </c>
    </row>
    <row r="3629" spans="1:6" ht="15" thickBot="1" x14ac:dyDescent="0.35">
      <c r="A3629" s="2">
        <v>41885</v>
      </c>
      <c r="B3629" s="5">
        <f t="shared" si="230"/>
        <v>9</v>
      </c>
      <c r="C3629" s="5">
        <f t="shared" si="231"/>
        <v>3</v>
      </c>
      <c r="D3629" s="5">
        <f t="shared" si="232"/>
        <v>4</v>
      </c>
      <c r="E3629" s="3">
        <v>42.68</v>
      </c>
      <c r="F3629">
        <f t="shared" si="233"/>
        <v>-7.2109792975111019E-3</v>
      </c>
    </row>
    <row r="3630" spans="1:6" ht="15" thickBot="1" x14ac:dyDescent="0.35">
      <c r="A3630" s="2">
        <v>41886</v>
      </c>
      <c r="B3630" s="5">
        <f t="shared" si="230"/>
        <v>9</v>
      </c>
      <c r="C3630" s="5">
        <f t="shared" si="231"/>
        <v>4</v>
      </c>
      <c r="D3630" s="5">
        <f t="shared" si="232"/>
        <v>5</v>
      </c>
      <c r="E3630" s="3">
        <v>42.63</v>
      </c>
      <c r="F3630">
        <f t="shared" si="233"/>
        <v>-1.1715089034675997E-3</v>
      </c>
    </row>
    <row r="3631" spans="1:6" ht="15" thickBot="1" x14ac:dyDescent="0.35">
      <c r="A3631" s="2">
        <v>41887</v>
      </c>
      <c r="B3631" s="5">
        <f t="shared" si="230"/>
        <v>9</v>
      </c>
      <c r="C3631" s="5">
        <f t="shared" si="231"/>
        <v>5</v>
      </c>
      <c r="D3631" s="5">
        <f t="shared" si="232"/>
        <v>6</v>
      </c>
      <c r="E3631" s="3">
        <v>42.52</v>
      </c>
      <c r="F3631">
        <f t="shared" si="233"/>
        <v>-2.5803424818203009E-3</v>
      </c>
    </row>
    <row r="3632" spans="1:6" ht="15" thickBot="1" x14ac:dyDescent="0.35">
      <c r="A3632" s="2">
        <v>41890</v>
      </c>
      <c r="B3632" s="5">
        <f t="shared" si="230"/>
        <v>9</v>
      </c>
      <c r="C3632" s="5">
        <f t="shared" si="231"/>
        <v>8</v>
      </c>
      <c r="D3632" s="5">
        <f t="shared" si="232"/>
        <v>2</v>
      </c>
      <c r="E3632" s="3">
        <v>42.29</v>
      </c>
      <c r="F3632">
        <f t="shared" si="233"/>
        <v>-5.4092191909690486E-3</v>
      </c>
    </row>
    <row r="3633" spans="1:6" ht="15" thickBot="1" x14ac:dyDescent="0.35">
      <c r="A3633" s="2">
        <v>41891</v>
      </c>
      <c r="B3633" s="5">
        <f t="shared" si="230"/>
        <v>9</v>
      </c>
      <c r="C3633" s="5">
        <f t="shared" si="231"/>
        <v>9</v>
      </c>
      <c r="D3633" s="5">
        <f t="shared" si="232"/>
        <v>3</v>
      </c>
      <c r="E3633" s="3">
        <v>41.55</v>
      </c>
      <c r="F3633">
        <f t="shared" si="233"/>
        <v>-1.7498226531094868E-2</v>
      </c>
    </row>
    <row r="3634" spans="1:6" ht="15" thickBot="1" x14ac:dyDescent="0.35">
      <c r="A3634" s="2">
        <v>41892</v>
      </c>
      <c r="B3634" s="5">
        <f t="shared" si="230"/>
        <v>9</v>
      </c>
      <c r="C3634" s="5">
        <f t="shared" si="231"/>
        <v>10</v>
      </c>
      <c r="D3634" s="5">
        <f t="shared" si="232"/>
        <v>4</v>
      </c>
      <c r="E3634" s="3">
        <v>41.78</v>
      </c>
      <c r="F3634">
        <f t="shared" si="233"/>
        <v>5.5354993983153791E-3</v>
      </c>
    </row>
    <row r="3635" spans="1:6" ht="15" thickBot="1" x14ac:dyDescent="0.35">
      <c r="A3635" s="2">
        <v>41893</v>
      </c>
      <c r="B3635" s="5">
        <f t="shared" si="230"/>
        <v>9</v>
      </c>
      <c r="C3635" s="5">
        <f t="shared" si="231"/>
        <v>11</v>
      </c>
      <c r="D3635" s="5">
        <f t="shared" si="232"/>
        <v>5</v>
      </c>
      <c r="E3635" s="3">
        <v>43.09</v>
      </c>
      <c r="F3635">
        <f t="shared" si="233"/>
        <v>3.1354715174724802E-2</v>
      </c>
    </row>
    <row r="3636" spans="1:6" ht="15" thickBot="1" x14ac:dyDescent="0.35">
      <c r="A3636" s="2">
        <v>41894</v>
      </c>
      <c r="B3636" s="5">
        <f t="shared" si="230"/>
        <v>9</v>
      </c>
      <c r="C3636" s="5">
        <f t="shared" si="231"/>
        <v>12</v>
      </c>
      <c r="D3636" s="5">
        <f t="shared" si="232"/>
        <v>6</v>
      </c>
      <c r="E3636" s="3">
        <v>43.19</v>
      </c>
      <c r="F3636">
        <f t="shared" si="233"/>
        <v>2.3207240659084312E-3</v>
      </c>
    </row>
    <row r="3637" spans="1:6" ht="15" thickBot="1" x14ac:dyDescent="0.35">
      <c r="A3637" s="2">
        <v>41897</v>
      </c>
      <c r="B3637" s="5">
        <f t="shared" si="230"/>
        <v>9</v>
      </c>
      <c r="C3637" s="5">
        <f t="shared" si="231"/>
        <v>15</v>
      </c>
      <c r="D3637" s="5">
        <f t="shared" si="232"/>
        <v>2</v>
      </c>
      <c r="E3637" s="3">
        <v>42.78</v>
      </c>
      <c r="F3637">
        <f t="shared" si="233"/>
        <v>-9.4929381801342125E-3</v>
      </c>
    </row>
    <row r="3638" spans="1:6" ht="15" thickBot="1" x14ac:dyDescent="0.35">
      <c r="A3638" s="2">
        <v>41898</v>
      </c>
      <c r="B3638" s="5">
        <f t="shared" si="230"/>
        <v>9</v>
      </c>
      <c r="C3638" s="5">
        <f t="shared" si="231"/>
        <v>16</v>
      </c>
      <c r="D3638" s="5">
        <f t="shared" si="232"/>
        <v>3</v>
      </c>
      <c r="E3638" s="3">
        <v>42.6</v>
      </c>
      <c r="F3638">
        <f t="shared" si="233"/>
        <v>-4.2075736325385624E-3</v>
      </c>
    </row>
    <row r="3639" spans="1:6" ht="15" thickBot="1" x14ac:dyDescent="0.35">
      <c r="A3639" s="2">
        <v>41899</v>
      </c>
      <c r="B3639" s="5">
        <f t="shared" si="230"/>
        <v>9</v>
      </c>
      <c r="C3639" s="5">
        <f t="shared" si="231"/>
        <v>17</v>
      </c>
      <c r="D3639" s="5">
        <f t="shared" si="232"/>
        <v>4</v>
      </c>
      <c r="E3639" s="3">
        <v>43.06</v>
      </c>
      <c r="F3639">
        <f t="shared" si="233"/>
        <v>1.0798122065727719E-2</v>
      </c>
    </row>
    <row r="3640" spans="1:6" ht="15" thickBot="1" x14ac:dyDescent="0.35">
      <c r="A3640" s="2">
        <v>41900</v>
      </c>
      <c r="B3640" s="5">
        <f t="shared" si="230"/>
        <v>9</v>
      </c>
      <c r="C3640" s="5">
        <f t="shared" si="231"/>
        <v>18</v>
      </c>
      <c r="D3640" s="5">
        <f t="shared" si="232"/>
        <v>5</v>
      </c>
      <c r="E3640" s="3">
        <v>43.61</v>
      </c>
      <c r="F3640">
        <f t="shared" si="233"/>
        <v>1.2772875058058457E-2</v>
      </c>
    </row>
    <row r="3641" spans="1:6" ht="15" thickBot="1" x14ac:dyDescent="0.35">
      <c r="A3641" s="2">
        <v>41901</v>
      </c>
      <c r="B3641" s="5">
        <f t="shared" si="230"/>
        <v>9</v>
      </c>
      <c r="C3641" s="5">
        <f t="shared" si="231"/>
        <v>19</v>
      </c>
      <c r="D3641" s="5">
        <f t="shared" si="232"/>
        <v>6</v>
      </c>
      <c r="E3641" s="3">
        <v>42.6</v>
      </c>
      <c r="F3641">
        <f t="shared" si="233"/>
        <v>-2.3159825728043981E-2</v>
      </c>
    </row>
    <row r="3642" spans="1:6" ht="15" thickBot="1" x14ac:dyDescent="0.35">
      <c r="A3642" s="2">
        <v>41904</v>
      </c>
      <c r="B3642" s="5">
        <f t="shared" si="230"/>
        <v>9</v>
      </c>
      <c r="C3642" s="5">
        <f t="shared" si="231"/>
        <v>22</v>
      </c>
      <c r="D3642" s="5">
        <f t="shared" si="232"/>
        <v>2</v>
      </c>
      <c r="E3642" s="3">
        <v>41.9</v>
      </c>
      <c r="F3642">
        <f t="shared" si="233"/>
        <v>-1.6431924882629175E-2</v>
      </c>
    </row>
    <row r="3643" spans="1:6" ht="15" thickBot="1" x14ac:dyDescent="0.35">
      <c r="A3643" s="2">
        <v>41905</v>
      </c>
      <c r="B3643" s="5">
        <f t="shared" si="230"/>
        <v>9</v>
      </c>
      <c r="C3643" s="5">
        <f t="shared" si="231"/>
        <v>23</v>
      </c>
      <c r="D3643" s="5">
        <f t="shared" si="232"/>
        <v>3</v>
      </c>
      <c r="E3643" s="3">
        <v>41.99</v>
      </c>
      <c r="F3643">
        <f t="shared" si="233"/>
        <v>2.1479713603819429E-3</v>
      </c>
    </row>
    <row r="3644" spans="1:6" ht="15" thickBot="1" x14ac:dyDescent="0.35">
      <c r="A3644" s="2">
        <v>41906</v>
      </c>
      <c r="B3644" s="5">
        <f t="shared" si="230"/>
        <v>9</v>
      </c>
      <c r="C3644" s="5">
        <f t="shared" si="231"/>
        <v>24</v>
      </c>
      <c r="D3644" s="5">
        <f t="shared" si="232"/>
        <v>4</v>
      </c>
      <c r="E3644" s="3">
        <v>42.39</v>
      </c>
      <c r="F3644">
        <f t="shared" si="233"/>
        <v>9.5260776375327115E-3</v>
      </c>
    </row>
    <row r="3645" spans="1:6" ht="15" thickBot="1" x14ac:dyDescent="0.35">
      <c r="A3645" s="2">
        <v>41907</v>
      </c>
      <c r="B3645" s="5">
        <f t="shared" si="230"/>
        <v>9</v>
      </c>
      <c r="C3645" s="5">
        <f t="shared" si="231"/>
        <v>25</v>
      </c>
      <c r="D3645" s="5">
        <f t="shared" si="232"/>
        <v>5</v>
      </c>
      <c r="E3645" s="3">
        <v>42.16</v>
      </c>
      <c r="F3645">
        <f t="shared" si="233"/>
        <v>-5.4258079735787683E-3</v>
      </c>
    </row>
    <row r="3646" spans="1:6" ht="15" thickBot="1" x14ac:dyDescent="0.35">
      <c r="A3646" s="2">
        <v>41908</v>
      </c>
      <c r="B3646" s="5">
        <f t="shared" si="230"/>
        <v>9</v>
      </c>
      <c r="C3646" s="5">
        <f t="shared" si="231"/>
        <v>26</v>
      </c>
      <c r="D3646" s="5">
        <f t="shared" si="232"/>
        <v>6</v>
      </c>
      <c r="E3646" s="3">
        <v>42.03</v>
      </c>
      <c r="F3646">
        <f t="shared" si="233"/>
        <v>-3.0834914611004615E-3</v>
      </c>
    </row>
    <row r="3647" spans="1:6" ht="15" thickBot="1" x14ac:dyDescent="0.35">
      <c r="A3647" s="2">
        <v>41911</v>
      </c>
      <c r="B3647" s="5">
        <f t="shared" si="230"/>
        <v>9</v>
      </c>
      <c r="C3647" s="5">
        <f t="shared" si="231"/>
        <v>29</v>
      </c>
      <c r="D3647" s="5">
        <f t="shared" si="232"/>
        <v>2</v>
      </c>
      <c r="E3647" s="3">
        <v>41.79</v>
      </c>
      <c r="F3647">
        <f t="shared" si="233"/>
        <v>-5.7102069950036157E-3</v>
      </c>
    </row>
    <row r="3648" spans="1:6" ht="15" thickBot="1" x14ac:dyDescent="0.35">
      <c r="A3648" s="2">
        <v>41912</v>
      </c>
      <c r="B3648" s="5">
        <f t="shared" si="230"/>
        <v>9</v>
      </c>
      <c r="C3648" s="5">
        <f t="shared" si="231"/>
        <v>30</v>
      </c>
      <c r="D3648" s="5">
        <f t="shared" si="232"/>
        <v>3</v>
      </c>
      <c r="E3648" s="3">
        <v>41.45</v>
      </c>
      <c r="F3648">
        <f t="shared" si="233"/>
        <v>-8.135917683656289E-3</v>
      </c>
    </row>
    <row r="3649" spans="1:6" ht="15" thickBot="1" x14ac:dyDescent="0.35">
      <c r="A3649" s="2">
        <v>41913</v>
      </c>
      <c r="B3649" s="5">
        <f t="shared" si="230"/>
        <v>10</v>
      </c>
      <c r="C3649" s="5">
        <f t="shared" si="231"/>
        <v>1</v>
      </c>
      <c r="D3649" s="5">
        <f t="shared" si="232"/>
        <v>4</v>
      </c>
      <c r="E3649" s="3">
        <v>41.63</v>
      </c>
      <c r="F3649">
        <f t="shared" si="233"/>
        <v>4.3425814234016816E-3</v>
      </c>
    </row>
    <row r="3650" spans="1:6" ht="15" thickBot="1" x14ac:dyDescent="0.35">
      <c r="A3650" s="2">
        <v>41914</v>
      </c>
      <c r="B3650" s="5">
        <f t="shared" si="230"/>
        <v>10</v>
      </c>
      <c r="C3650" s="5">
        <f t="shared" si="231"/>
        <v>2</v>
      </c>
      <c r="D3650" s="5">
        <f t="shared" si="232"/>
        <v>5</v>
      </c>
      <c r="E3650" s="3">
        <v>41.88</v>
      </c>
      <c r="F3650">
        <f t="shared" si="233"/>
        <v>6.005284650492433E-3</v>
      </c>
    </row>
    <row r="3651" spans="1:6" ht="15" thickBot="1" x14ac:dyDescent="0.35">
      <c r="A3651" s="2">
        <v>41915</v>
      </c>
      <c r="B3651" s="5">
        <f t="shared" ref="B3651:B3714" si="234">MONTH(A3651)</f>
        <v>10</v>
      </c>
      <c r="C3651" s="5">
        <f t="shared" ref="C3651:C3714" si="235">DAY(A3651)</f>
        <v>3</v>
      </c>
      <c r="D3651" s="5">
        <f t="shared" ref="D3651:D3714" si="236">WEEKDAY(A3651,1)</f>
        <v>6</v>
      </c>
      <c r="E3651" s="3">
        <v>42.24</v>
      </c>
      <c r="F3651">
        <f t="shared" si="233"/>
        <v>8.5959885386819347E-3</v>
      </c>
    </row>
    <row r="3652" spans="1:6" ht="15" thickBot="1" x14ac:dyDescent="0.35">
      <c r="A3652" s="2">
        <v>41918</v>
      </c>
      <c r="B3652" s="5">
        <f t="shared" si="234"/>
        <v>10</v>
      </c>
      <c r="C3652" s="5">
        <f t="shared" si="235"/>
        <v>6</v>
      </c>
      <c r="D3652" s="5">
        <f t="shared" si="236"/>
        <v>2</v>
      </c>
      <c r="E3652" s="3">
        <v>42.04</v>
      </c>
      <c r="F3652">
        <f t="shared" ref="F3652:F3715" si="237">(E3652-E3651)/E3651</f>
        <v>-4.7348484848485518E-3</v>
      </c>
    </row>
    <row r="3653" spans="1:6" ht="15" thickBot="1" x14ac:dyDescent="0.35">
      <c r="A3653" s="2">
        <v>41919</v>
      </c>
      <c r="B3653" s="5">
        <f t="shared" si="234"/>
        <v>10</v>
      </c>
      <c r="C3653" s="5">
        <f t="shared" si="235"/>
        <v>7</v>
      </c>
      <c r="D3653" s="5">
        <f t="shared" si="236"/>
        <v>3</v>
      </c>
      <c r="E3653" s="3">
        <v>41.43</v>
      </c>
      <c r="F3653">
        <f t="shared" si="237"/>
        <v>-1.4509990485252127E-2</v>
      </c>
    </row>
    <row r="3654" spans="1:6" ht="15" thickBot="1" x14ac:dyDescent="0.35">
      <c r="A3654" s="2">
        <v>41920</v>
      </c>
      <c r="B3654" s="5">
        <f t="shared" si="234"/>
        <v>10</v>
      </c>
      <c r="C3654" s="5">
        <f t="shared" si="235"/>
        <v>8</v>
      </c>
      <c r="D3654" s="5">
        <f t="shared" si="236"/>
        <v>4</v>
      </c>
      <c r="E3654" s="3">
        <v>42.14</v>
      </c>
      <c r="F3654">
        <f t="shared" si="237"/>
        <v>1.7137340091720996E-2</v>
      </c>
    </row>
    <row r="3655" spans="1:6" ht="15" thickBot="1" x14ac:dyDescent="0.35">
      <c r="A3655" s="2">
        <v>41921</v>
      </c>
      <c r="B3655" s="5">
        <f t="shared" si="234"/>
        <v>10</v>
      </c>
      <c r="C3655" s="5">
        <f t="shared" si="235"/>
        <v>9</v>
      </c>
      <c r="D3655" s="5">
        <f t="shared" si="236"/>
        <v>5</v>
      </c>
      <c r="E3655" s="3">
        <v>41.19</v>
      </c>
      <c r="F3655">
        <f t="shared" si="237"/>
        <v>-2.2543901281442878E-2</v>
      </c>
    </row>
    <row r="3656" spans="1:6" ht="15" thickBot="1" x14ac:dyDescent="0.35">
      <c r="A3656" s="2">
        <v>41922</v>
      </c>
      <c r="B3656" s="5">
        <f t="shared" si="234"/>
        <v>10</v>
      </c>
      <c r="C3656" s="5">
        <f t="shared" si="235"/>
        <v>10</v>
      </c>
      <c r="D3656" s="5">
        <f t="shared" si="236"/>
        <v>6</v>
      </c>
      <c r="E3656" s="3">
        <v>40.64</v>
      </c>
      <c r="F3656">
        <f t="shared" si="237"/>
        <v>-1.3352755523185171E-2</v>
      </c>
    </row>
    <row r="3657" spans="1:6" ht="15" thickBot="1" x14ac:dyDescent="0.35">
      <c r="A3657" s="2">
        <v>41925</v>
      </c>
      <c r="B3657" s="5">
        <f t="shared" si="234"/>
        <v>10</v>
      </c>
      <c r="C3657" s="5">
        <f t="shared" si="235"/>
        <v>13</v>
      </c>
      <c r="D3657" s="5">
        <f t="shared" si="236"/>
        <v>2</v>
      </c>
      <c r="E3657" s="3">
        <v>40.119999999999997</v>
      </c>
      <c r="F3657">
        <f t="shared" si="237"/>
        <v>-1.2795275590551257E-2</v>
      </c>
    </row>
    <row r="3658" spans="1:6" ht="15" thickBot="1" x14ac:dyDescent="0.35">
      <c r="A3658" s="2">
        <v>41926</v>
      </c>
      <c r="B3658" s="5">
        <f t="shared" si="234"/>
        <v>10</v>
      </c>
      <c r="C3658" s="5">
        <f t="shared" si="235"/>
        <v>14</v>
      </c>
      <c r="D3658" s="5">
        <f t="shared" si="236"/>
        <v>3</v>
      </c>
      <c r="E3658" s="3">
        <v>41.05</v>
      </c>
      <c r="F3658">
        <f t="shared" si="237"/>
        <v>2.3180458624127612E-2</v>
      </c>
    </row>
    <row r="3659" spans="1:6" ht="15" thickBot="1" x14ac:dyDescent="0.35">
      <c r="A3659" s="2">
        <v>41927</v>
      </c>
      <c r="B3659" s="5">
        <f t="shared" si="234"/>
        <v>10</v>
      </c>
      <c r="C3659" s="5">
        <f t="shared" si="235"/>
        <v>15</v>
      </c>
      <c r="D3659" s="5">
        <f t="shared" si="236"/>
        <v>4</v>
      </c>
      <c r="E3659" s="3">
        <v>41.88</v>
      </c>
      <c r="F3659">
        <f t="shared" si="237"/>
        <v>2.0219244823386249E-2</v>
      </c>
    </row>
    <row r="3660" spans="1:6" ht="15" thickBot="1" x14ac:dyDescent="0.35">
      <c r="A3660" s="2">
        <v>41928</v>
      </c>
      <c r="B3660" s="5">
        <f t="shared" si="234"/>
        <v>10</v>
      </c>
      <c r="C3660" s="5">
        <f t="shared" si="235"/>
        <v>16</v>
      </c>
      <c r="D3660" s="5">
        <f t="shared" si="236"/>
        <v>5</v>
      </c>
      <c r="E3660" s="3">
        <v>42.6</v>
      </c>
      <c r="F3660">
        <f t="shared" si="237"/>
        <v>1.7191977077363869E-2</v>
      </c>
    </row>
    <row r="3661" spans="1:6" ht="15" thickBot="1" x14ac:dyDescent="0.35">
      <c r="A3661" s="2">
        <v>41929</v>
      </c>
      <c r="B3661" s="5">
        <f t="shared" si="234"/>
        <v>10</v>
      </c>
      <c r="C3661" s="5">
        <f t="shared" si="235"/>
        <v>17</v>
      </c>
      <c r="D3661" s="5">
        <f t="shared" si="236"/>
        <v>6</v>
      </c>
      <c r="E3661" s="3">
        <v>42.4</v>
      </c>
      <c r="F3661">
        <f t="shared" si="237"/>
        <v>-4.6948356807512406E-3</v>
      </c>
    </row>
    <row r="3662" spans="1:6" ht="15" thickBot="1" x14ac:dyDescent="0.35">
      <c r="A3662" s="2">
        <v>41932</v>
      </c>
      <c r="B3662" s="5">
        <f t="shared" si="234"/>
        <v>10</v>
      </c>
      <c r="C3662" s="5">
        <f t="shared" si="235"/>
        <v>20</v>
      </c>
      <c r="D3662" s="5">
        <f t="shared" si="236"/>
        <v>2</v>
      </c>
      <c r="E3662" s="3">
        <v>43.08</v>
      </c>
      <c r="F3662">
        <f t="shared" si="237"/>
        <v>1.6037735849056597E-2</v>
      </c>
    </row>
    <row r="3663" spans="1:6" ht="15" thickBot="1" x14ac:dyDescent="0.35">
      <c r="A3663" s="2">
        <v>41933</v>
      </c>
      <c r="B3663" s="5">
        <f t="shared" si="234"/>
        <v>10</v>
      </c>
      <c r="C3663" s="5">
        <f t="shared" si="235"/>
        <v>21</v>
      </c>
      <c r="D3663" s="5">
        <f t="shared" si="236"/>
        <v>3</v>
      </c>
      <c r="E3663" s="3">
        <v>43.28</v>
      </c>
      <c r="F3663">
        <f t="shared" si="237"/>
        <v>4.6425255338905028E-3</v>
      </c>
    </row>
    <row r="3664" spans="1:6" ht="15" thickBot="1" x14ac:dyDescent="0.35">
      <c r="A3664" s="2">
        <v>41934</v>
      </c>
      <c r="B3664" s="5">
        <f t="shared" si="234"/>
        <v>10</v>
      </c>
      <c r="C3664" s="5">
        <f t="shared" si="235"/>
        <v>22</v>
      </c>
      <c r="D3664" s="5">
        <f t="shared" si="236"/>
        <v>4</v>
      </c>
      <c r="E3664" s="3">
        <v>42.93</v>
      </c>
      <c r="F3664">
        <f t="shared" si="237"/>
        <v>-8.0868761552680551E-3</v>
      </c>
    </row>
    <row r="3665" spans="1:6" ht="15" thickBot="1" x14ac:dyDescent="0.35">
      <c r="A3665" s="2">
        <v>41935</v>
      </c>
      <c r="B3665" s="5">
        <f t="shared" si="234"/>
        <v>10</v>
      </c>
      <c r="C3665" s="5">
        <f t="shared" si="235"/>
        <v>23</v>
      </c>
      <c r="D3665" s="5">
        <f t="shared" si="236"/>
        <v>5</v>
      </c>
      <c r="E3665" s="3">
        <v>45.99</v>
      </c>
      <c r="F3665">
        <f t="shared" si="237"/>
        <v>7.1278825995807177E-2</v>
      </c>
    </row>
    <row r="3666" spans="1:6" ht="15" thickBot="1" x14ac:dyDescent="0.35">
      <c r="A3666" s="2">
        <v>41936</v>
      </c>
      <c r="B3666" s="5">
        <f t="shared" si="234"/>
        <v>10</v>
      </c>
      <c r="C3666" s="5">
        <f t="shared" si="235"/>
        <v>24</v>
      </c>
      <c r="D3666" s="5">
        <f t="shared" si="236"/>
        <v>6</v>
      </c>
      <c r="E3666" s="3">
        <v>46.82</v>
      </c>
      <c r="F3666">
        <f t="shared" si="237"/>
        <v>1.8047401609045405E-2</v>
      </c>
    </row>
    <row r="3667" spans="1:6" ht="15" thickBot="1" x14ac:dyDescent="0.35">
      <c r="A3667" s="2">
        <v>41939</v>
      </c>
      <c r="B3667" s="5">
        <f t="shared" si="234"/>
        <v>10</v>
      </c>
      <c r="C3667" s="5">
        <f t="shared" si="235"/>
        <v>27</v>
      </c>
      <c r="D3667" s="5">
        <f t="shared" si="236"/>
        <v>2</v>
      </c>
      <c r="E3667" s="3">
        <v>47.2</v>
      </c>
      <c r="F3667">
        <f t="shared" si="237"/>
        <v>8.1161896625374323E-3</v>
      </c>
    </row>
    <row r="3668" spans="1:6" ht="15" thickBot="1" x14ac:dyDescent="0.35">
      <c r="A3668" s="2">
        <v>41940</v>
      </c>
      <c r="B3668" s="5">
        <f t="shared" si="234"/>
        <v>10</v>
      </c>
      <c r="C3668" s="5">
        <f t="shared" si="235"/>
        <v>28</v>
      </c>
      <c r="D3668" s="5">
        <f t="shared" si="236"/>
        <v>3</v>
      </c>
      <c r="E3668" s="3">
        <v>48.7</v>
      </c>
      <c r="F3668">
        <f t="shared" si="237"/>
        <v>3.1779661016949151E-2</v>
      </c>
    </row>
    <row r="3669" spans="1:6" ht="15" thickBot="1" x14ac:dyDescent="0.35">
      <c r="A3669" s="2">
        <v>41941</v>
      </c>
      <c r="B3669" s="5">
        <f t="shared" si="234"/>
        <v>10</v>
      </c>
      <c r="C3669" s="5">
        <f t="shared" si="235"/>
        <v>29</v>
      </c>
      <c r="D3669" s="5">
        <f t="shared" si="236"/>
        <v>4</v>
      </c>
      <c r="E3669" s="3">
        <v>48.4</v>
      </c>
      <c r="F3669">
        <f t="shared" si="237"/>
        <v>-6.1601642710473149E-3</v>
      </c>
    </row>
    <row r="3670" spans="1:6" ht="15" thickBot="1" x14ac:dyDescent="0.35">
      <c r="A3670" s="2">
        <v>41942</v>
      </c>
      <c r="B3670" s="5">
        <f t="shared" si="234"/>
        <v>10</v>
      </c>
      <c r="C3670" s="5">
        <f t="shared" si="235"/>
        <v>30</v>
      </c>
      <c r="D3670" s="5">
        <f t="shared" si="236"/>
        <v>5</v>
      </c>
      <c r="E3670" s="3">
        <v>47.96</v>
      </c>
      <c r="F3670">
        <f t="shared" si="237"/>
        <v>-9.0909090909090436E-3</v>
      </c>
    </row>
    <row r="3671" spans="1:6" ht="15" thickBot="1" x14ac:dyDescent="0.35">
      <c r="A3671" s="2">
        <v>41943</v>
      </c>
      <c r="B3671" s="5">
        <f t="shared" si="234"/>
        <v>10</v>
      </c>
      <c r="C3671" s="5">
        <f t="shared" si="235"/>
        <v>31</v>
      </c>
      <c r="D3671" s="5">
        <f t="shared" si="236"/>
        <v>6</v>
      </c>
      <c r="E3671" s="3">
        <v>48.23</v>
      </c>
      <c r="F3671">
        <f t="shared" si="237"/>
        <v>5.62969140950784E-3</v>
      </c>
    </row>
    <row r="3672" spans="1:6" ht="15" thickBot="1" x14ac:dyDescent="0.35">
      <c r="A3672" s="2">
        <v>41946</v>
      </c>
      <c r="B3672" s="5">
        <f t="shared" si="234"/>
        <v>11</v>
      </c>
      <c r="C3672" s="5">
        <f t="shared" si="235"/>
        <v>3</v>
      </c>
      <c r="D3672" s="5">
        <f t="shared" si="236"/>
        <v>2</v>
      </c>
      <c r="E3672" s="3">
        <v>48.24</v>
      </c>
      <c r="F3672">
        <f t="shared" si="237"/>
        <v>2.0733982998144551E-4</v>
      </c>
    </row>
    <row r="3673" spans="1:6" ht="15" thickBot="1" x14ac:dyDescent="0.35">
      <c r="A3673" s="2">
        <v>41947</v>
      </c>
      <c r="B3673" s="5">
        <f t="shared" si="234"/>
        <v>11</v>
      </c>
      <c r="C3673" s="5">
        <f t="shared" si="235"/>
        <v>4</v>
      </c>
      <c r="D3673" s="5">
        <f t="shared" si="236"/>
        <v>3</v>
      </c>
      <c r="E3673" s="3">
        <v>47.48</v>
      </c>
      <c r="F3673">
        <f t="shared" si="237"/>
        <v>-1.5754560530680039E-2</v>
      </c>
    </row>
    <row r="3674" spans="1:6" ht="15" thickBot="1" x14ac:dyDescent="0.35">
      <c r="A3674" s="2">
        <v>41948</v>
      </c>
      <c r="B3674" s="5">
        <f t="shared" si="234"/>
        <v>11</v>
      </c>
      <c r="C3674" s="5">
        <f t="shared" si="235"/>
        <v>5</v>
      </c>
      <c r="D3674" s="5">
        <f t="shared" si="236"/>
        <v>4</v>
      </c>
      <c r="E3674" s="3">
        <v>47.8</v>
      </c>
      <c r="F3674">
        <f t="shared" si="237"/>
        <v>6.7396798652064093E-3</v>
      </c>
    </row>
    <row r="3675" spans="1:6" ht="15" thickBot="1" x14ac:dyDescent="0.35">
      <c r="A3675" s="2">
        <v>41949</v>
      </c>
      <c r="B3675" s="5">
        <f t="shared" si="234"/>
        <v>11</v>
      </c>
      <c r="C3675" s="5">
        <f t="shared" si="235"/>
        <v>6</v>
      </c>
      <c r="D3675" s="5">
        <f t="shared" si="236"/>
        <v>5</v>
      </c>
      <c r="E3675" s="3">
        <v>47.59</v>
      </c>
      <c r="F3675">
        <f t="shared" si="237"/>
        <v>-4.3933054393304133E-3</v>
      </c>
    </row>
    <row r="3676" spans="1:6" ht="15" thickBot="1" x14ac:dyDescent="0.35">
      <c r="A3676" s="2">
        <v>41950</v>
      </c>
      <c r="B3676" s="5">
        <f t="shared" si="234"/>
        <v>11</v>
      </c>
      <c r="C3676" s="5">
        <f t="shared" si="235"/>
        <v>7</v>
      </c>
      <c r="D3676" s="5">
        <f t="shared" si="236"/>
        <v>6</v>
      </c>
      <c r="E3676" s="3">
        <v>47.86</v>
      </c>
      <c r="F3676">
        <f t="shared" si="237"/>
        <v>5.6734608110946836E-3</v>
      </c>
    </row>
    <row r="3677" spans="1:6" ht="15" thickBot="1" x14ac:dyDescent="0.35">
      <c r="A3677" s="2">
        <v>41953</v>
      </c>
      <c r="B3677" s="5">
        <f t="shared" si="234"/>
        <v>11</v>
      </c>
      <c r="C3677" s="5">
        <f t="shared" si="235"/>
        <v>10</v>
      </c>
      <c r="D3677" s="5">
        <f t="shared" si="236"/>
        <v>2</v>
      </c>
      <c r="E3677" s="3">
        <v>47.72</v>
      </c>
      <c r="F3677">
        <f t="shared" si="237"/>
        <v>-2.925198495612214E-3</v>
      </c>
    </row>
    <row r="3678" spans="1:6" ht="15" thickBot="1" x14ac:dyDescent="0.35">
      <c r="A3678" s="2">
        <v>41954</v>
      </c>
      <c r="B3678" s="5">
        <f t="shared" si="234"/>
        <v>11</v>
      </c>
      <c r="C3678" s="5">
        <f t="shared" si="235"/>
        <v>11</v>
      </c>
      <c r="D3678" s="5">
        <f t="shared" si="236"/>
        <v>3</v>
      </c>
      <c r="E3678" s="3">
        <v>47.39</v>
      </c>
      <c r="F3678">
        <f t="shared" si="237"/>
        <v>-6.915339480301725E-3</v>
      </c>
    </row>
    <row r="3679" spans="1:6" ht="15" thickBot="1" x14ac:dyDescent="0.35">
      <c r="A3679" s="2">
        <v>41955</v>
      </c>
      <c r="B3679" s="5">
        <f t="shared" si="234"/>
        <v>11</v>
      </c>
      <c r="C3679" s="5">
        <f t="shared" si="235"/>
        <v>12</v>
      </c>
      <c r="D3679" s="5">
        <f t="shared" si="236"/>
        <v>4</v>
      </c>
      <c r="E3679" s="3">
        <v>47.96</v>
      </c>
      <c r="F3679">
        <f t="shared" si="237"/>
        <v>1.2027853977632418E-2</v>
      </c>
    </row>
    <row r="3680" spans="1:6" ht="15" thickBot="1" x14ac:dyDescent="0.35">
      <c r="A3680" s="2">
        <v>41956</v>
      </c>
      <c r="B3680" s="5">
        <f t="shared" si="234"/>
        <v>11</v>
      </c>
      <c r="C3680" s="5">
        <f t="shared" si="235"/>
        <v>13</v>
      </c>
      <c r="D3680" s="5">
        <f t="shared" si="236"/>
        <v>5</v>
      </c>
      <c r="E3680" s="3">
        <v>47.57</v>
      </c>
      <c r="F3680">
        <f t="shared" si="237"/>
        <v>-8.1317764804003448E-3</v>
      </c>
    </row>
    <row r="3681" spans="1:6" ht="15" thickBot="1" x14ac:dyDescent="0.35">
      <c r="A3681" s="2">
        <v>41957</v>
      </c>
      <c r="B3681" s="5">
        <f t="shared" si="234"/>
        <v>11</v>
      </c>
      <c r="C3681" s="5">
        <f t="shared" si="235"/>
        <v>14</v>
      </c>
      <c r="D3681" s="5">
        <f t="shared" si="236"/>
        <v>6</v>
      </c>
      <c r="E3681" s="3">
        <v>47.62</v>
      </c>
      <c r="F3681">
        <f t="shared" si="237"/>
        <v>1.0510826150934866E-3</v>
      </c>
    </row>
    <row r="3682" spans="1:6" ht="15" thickBot="1" x14ac:dyDescent="0.35">
      <c r="A3682" s="2">
        <v>41960</v>
      </c>
      <c r="B3682" s="5">
        <f t="shared" si="234"/>
        <v>11</v>
      </c>
      <c r="C3682" s="5">
        <f t="shared" si="235"/>
        <v>17</v>
      </c>
      <c r="D3682" s="5">
        <f t="shared" si="236"/>
        <v>2</v>
      </c>
      <c r="E3682" s="3">
        <v>47.49</v>
      </c>
      <c r="F3682">
        <f t="shared" si="237"/>
        <v>-2.7299454010918829E-3</v>
      </c>
    </row>
    <row r="3683" spans="1:6" ht="15" thickBot="1" x14ac:dyDescent="0.35">
      <c r="A3683" s="2">
        <v>41961</v>
      </c>
      <c r="B3683" s="5">
        <f t="shared" si="234"/>
        <v>11</v>
      </c>
      <c r="C3683" s="5">
        <f t="shared" si="235"/>
        <v>18</v>
      </c>
      <c r="D3683" s="5">
        <f t="shared" si="236"/>
        <v>3</v>
      </c>
      <c r="E3683" s="3">
        <v>48.21</v>
      </c>
      <c r="F3683">
        <f t="shared" si="237"/>
        <v>1.5161086544535667E-2</v>
      </c>
    </row>
    <row r="3684" spans="1:6" ht="15" thickBot="1" x14ac:dyDescent="0.35">
      <c r="A3684" s="2">
        <v>41962</v>
      </c>
      <c r="B3684" s="5">
        <f t="shared" si="234"/>
        <v>11</v>
      </c>
      <c r="C3684" s="5">
        <f t="shared" si="235"/>
        <v>19</v>
      </c>
      <c r="D3684" s="5">
        <f t="shared" si="236"/>
        <v>4</v>
      </c>
      <c r="E3684" s="3">
        <v>46.96</v>
      </c>
      <c r="F3684">
        <f t="shared" si="237"/>
        <v>-2.5928230657539929E-2</v>
      </c>
    </row>
    <row r="3685" spans="1:6" ht="15" thickBot="1" x14ac:dyDescent="0.35">
      <c r="A3685" s="2">
        <v>41963</v>
      </c>
      <c r="B3685" s="5">
        <f t="shared" si="234"/>
        <v>11</v>
      </c>
      <c r="C3685" s="5">
        <f t="shared" si="235"/>
        <v>20</v>
      </c>
      <c r="D3685" s="5">
        <f t="shared" si="236"/>
        <v>5</v>
      </c>
      <c r="E3685" s="3">
        <v>47.65</v>
      </c>
      <c r="F3685">
        <f t="shared" si="237"/>
        <v>1.4693356047700121E-2</v>
      </c>
    </row>
    <row r="3686" spans="1:6" ht="15" thickBot="1" x14ac:dyDescent="0.35">
      <c r="A3686" s="2">
        <v>41964</v>
      </c>
      <c r="B3686" s="5">
        <f t="shared" si="234"/>
        <v>11</v>
      </c>
      <c r="C3686" s="5">
        <f t="shared" si="235"/>
        <v>21</v>
      </c>
      <c r="D3686" s="5">
        <f t="shared" si="236"/>
        <v>6</v>
      </c>
      <c r="E3686" s="3">
        <v>46.89</v>
      </c>
      <c r="F3686">
        <f t="shared" si="237"/>
        <v>-1.5949632738719792E-2</v>
      </c>
    </row>
    <row r="3687" spans="1:6" ht="15" thickBot="1" x14ac:dyDescent="0.35">
      <c r="A3687" s="2">
        <v>41967</v>
      </c>
      <c r="B3687" s="5">
        <f t="shared" si="234"/>
        <v>11</v>
      </c>
      <c r="C3687" s="5">
        <f t="shared" si="235"/>
        <v>24</v>
      </c>
      <c r="D3687" s="5">
        <f t="shared" si="236"/>
        <v>2</v>
      </c>
      <c r="E3687" s="3">
        <v>47.57</v>
      </c>
      <c r="F3687">
        <f t="shared" si="237"/>
        <v>1.4502026018340792E-2</v>
      </c>
    </row>
    <row r="3688" spans="1:6" ht="15" thickBot="1" x14ac:dyDescent="0.35">
      <c r="A3688" s="2">
        <v>41968</v>
      </c>
      <c r="B3688" s="5">
        <f t="shared" si="234"/>
        <v>11</v>
      </c>
      <c r="C3688" s="5">
        <f t="shared" si="235"/>
        <v>25</v>
      </c>
      <c r="D3688" s="5">
        <f t="shared" si="236"/>
        <v>3</v>
      </c>
      <c r="E3688" s="3">
        <v>47.18</v>
      </c>
      <c r="F3688">
        <f t="shared" si="237"/>
        <v>-8.198444397729673E-3</v>
      </c>
    </row>
    <row r="3689" spans="1:6" ht="15" thickBot="1" x14ac:dyDescent="0.35">
      <c r="A3689" s="2">
        <v>41969</v>
      </c>
      <c r="B3689" s="5">
        <f t="shared" si="234"/>
        <v>11</v>
      </c>
      <c r="C3689" s="5">
        <f t="shared" si="235"/>
        <v>26</v>
      </c>
      <c r="D3689" s="5">
        <f t="shared" si="236"/>
        <v>4</v>
      </c>
      <c r="E3689" s="3">
        <v>47.68</v>
      </c>
      <c r="F3689">
        <f t="shared" si="237"/>
        <v>1.0597710894446799E-2</v>
      </c>
    </row>
    <row r="3690" spans="1:6" ht="15" thickBot="1" x14ac:dyDescent="0.35">
      <c r="A3690" s="2">
        <v>41971</v>
      </c>
      <c r="B3690" s="5">
        <f t="shared" si="234"/>
        <v>11</v>
      </c>
      <c r="C3690" s="5">
        <f t="shared" si="235"/>
        <v>28</v>
      </c>
      <c r="D3690" s="5">
        <f t="shared" si="236"/>
        <v>6</v>
      </c>
      <c r="E3690" s="3">
        <v>47.3</v>
      </c>
      <c r="F3690">
        <f t="shared" si="237"/>
        <v>-7.9697986577181752E-3</v>
      </c>
    </row>
    <row r="3691" spans="1:6" ht="15" thickBot="1" x14ac:dyDescent="0.35">
      <c r="A3691" s="2">
        <v>41974</v>
      </c>
      <c r="B3691" s="5">
        <f t="shared" si="234"/>
        <v>12</v>
      </c>
      <c r="C3691" s="5">
        <f t="shared" si="235"/>
        <v>1</v>
      </c>
      <c r="D3691" s="5">
        <f t="shared" si="236"/>
        <v>2</v>
      </c>
      <c r="E3691" s="3">
        <v>46.65</v>
      </c>
      <c r="F3691">
        <f t="shared" si="237"/>
        <v>-1.3742071881606735E-2</v>
      </c>
    </row>
    <row r="3692" spans="1:6" ht="15" thickBot="1" x14ac:dyDescent="0.35">
      <c r="A3692" s="2">
        <v>41975</v>
      </c>
      <c r="B3692" s="5">
        <f t="shared" si="234"/>
        <v>12</v>
      </c>
      <c r="C3692" s="5">
        <f t="shared" si="235"/>
        <v>2</v>
      </c>
      <c r="D3692" s="5">
        <f t="shared" si="236"/>
        <v>3</v>
      </c>
      <c r="E3692" s="3">
        <v>46.71</v>
      </c>
      <c r="F3692">
        <f t="shared" si="237"/>
        <v>1.2861736334405633E-3</v>
      </c>
    </row>
    <row r="3693" spans="1:6" ht="15" thickBot="1" x14ac:dyDescent="0.35">
      <c r="A3693" s="2">
        <v>41976</v>
      </c>
      <c r="B3693" s="5">
        <f t="shared" si="234"/>
        <v>12</v>
      </c>
      <c r="C3693" s="5">
        <f t="shared" si="235"/>
        <v>3</v>
      </c>
      <c r="D3693" s="5">
        <f t="shared" si="236"/>
        <v>4</v>
      </c>
      <c r="E3693" s="3">
        <v>46.45</v>
      </c>
      <c r="F3693">
        <f t="shared" si="237"/>
        <v>-5.5662599015199746E-3</v>
      </c>
    </row>
    <row r="3694" spans="1:6" ht="15" thickBot="1" x14ac:dyDescent="0.35">
      <c r="A3694" s="2">
        <v>41977</v>
      </c>
      <c r="B3694" s="5">
        <f t="shared" si="234"/>
        <v>12</v>
      </c>
      <c r="C3694" s="5">
        <f t="shared" si="235"/>
        <v>4</v>
      </c>
      <c r="D3694" s="5">
        <f t="shared" si="236"/>
        <v>5</v>
      </c>
      <c r="E3694" s="3">
        <v>46</v>
      </c>
      <c r="F3694">
        <f t="shared" si="237"/>
        <v>-9.687836383207811E-3</v>
      </c>
    </row>
    <row r="3695" spans="1:6" ht="15" thickBot="1" x14ac:dyDescent="0.35">
      <c r="A3695" s="2">
        <v>41978</v>
      </c>
      <c r="B3695" s="5">
        <f t="shared" si="234"/>
        <v>12</v>
      </c>
      <c r="C3695" s="5">
        <f t="shared" si="235"/>
        <v>5</v>
      </c>
      <c r="D3695" s="5">
        <f t="shared" si="236"/>
        <v>6</v>
      </c>
      <c r="E3695" s="3">
        <v>46.32</v>
      </c>
      <c r="F3695">
        <f t="shared" si="237"/>
        <v>6.9565217391304411E-3</v>
      </c>
    </row>
    <row r="3696" spans="1:6" ht="15" thickBot="1" x14ac:dyDescent="0.35">
      <c r="A3696" s="2">
        <v>41981</v>
      </c>
      <c r="B3696" s="5">
        <f t="shared" si="234"/>
        <v>12</v>
      </c>
      <c r="C3696" s="5">
        <f t="shared" si="235"/>
        <v>8</v>
      </c>
      <c r="D3696" s="5">
        <f t="shared" si="236"/>
        <v>2</v>
      </c>
      <c r="E3696" s="3">
        <v>44.91</v>
      </c>
      <c r="F3696">
        <f t="shared" si="237"/>
        <v>-3.0440414507772101E-2</v>
      </c>
    </row>
    <row r="3697" spans="1:6" ht="15" thickBot="1" x14ac:dyDescent="0.35">
      <c r="A3697" s="2">
        <v>41982</v>
      </c>
      <c r="B3697" s="5">
        <f t="shared" si="234"/>
        <v>12</v>
      </c>
      <c r="C3697" s="5">
        <f t="shared" si="235"/>
        <v>9</v>
      </c>
      <c r="D3697" s="5">
        <f t="shared" si="236"/>
        <v>3</v>
      </c>
      <c r="E3697" s="3">
        <v>45.7</v>
      </c>
      <c r="F3697">
        <f t="shared" si="237"/>
        <v>1.7590737029614927E-2</v>
      </c>
    </row>
    <row r="3698" spans="1:6" ht="15" thickBot="1" x14ac:dyDescent="0.35">
      <c r="A3698" s="2">
        <v>41983</v>
      </c>
      <c r="B3698" s="5">
        <f t="shared" si="234"/>
        <v>12</v>
      </c>
      <c r="C3698" s="5">
        <f t="shared" si="235"/>
        <v>10</v>
      </c>
      <c r="D3698" s="5">
        <f t="shared" si="236"/>
        <v>4</v>
      </c>
      <c r="E3698" s="3">
        <v>45.73</v>
      </c>
      <c r="F3698">
        <f t="shared" si="237"/>
        <v>6.5645514223181683E-4</v>
      </c>
    </row>
    <row r="3699" spans="1:6" ht="15" thickBot="1" x14ac:dyDescent="0.35">
      <c r="A3699" s="2">
        <v>41984</v>
      </c>
      <c r="B3699" s="5">
        <f t="shared" si="234"/>
        <v>12</v>
      </c>
      <c r="C3699" s="5">
        <f t="shared" si="235"/>
        <v>11</v>
      </c>
      <c r="D3699" s="5">
        <f t="shared" si="236"/>
        <v>5</v>
      </c>
      <c r="E3699" s="3">
        <v>46.52</v>
      </c>
      <c r="F3699">
        <f t="shared" si="237"/>
        <v>1.7275311611633638E-2</v>
      </c>
    </row>
    <row r="3700" spans="1:6" ht="15" thickBot="1" x14ac:dyDescent="0.35">
      <c r="A3700" s="2">
        <v>41985</v>
      </c>
      <c r="B3700" s="5">
        <f t="shared" si="234"/>
        <v>12</v>
      </c>
      <c r="C3700" s="5">
        <f t="shared" si="235"/>
        <v>12</v>
      </c>
      <c r="D3700" s="5">
        <f t="shared" si="236"/>
        <v>6</v>
      </c>
      <c r="E3700" s="3">
        <v>45.57</v>
      </c>
      <c r="F3700">
        <f t="shared" si="237"/>
        <v>-2.0421324161650961E-2</v>
      </c>
    </row>
    <row r="3701" spans="1:6" ht="15" thickBot="1" x14ac:dyDescent="0.35">
      <c r="A3701" s="2">
        <v>41988</v>
      </c>
      <c r="B3701" s="5">
        <f t="shared" si="234"/>
        <v>12</v>
      </c>
      <c r="C3701" s="5">
        <f t="shared" si="235"/>
        <v>15</v>
      </c>
      <c r="D3701" s="5">
        <f t="shared" si="236"/>
        <v>2</v>
      </c>
      <c r="E3701" s="3">
        <v>45.26</v>
      </c>
      <c r="F3701">
        <f t="shared" si="237"/>
        <v>-6.8027210884354242E-3</v>
      </c>
    </row>
    <row r="3702" spans="1:6" ht="15" thickBot="1" x14ac:dyDescent="0.35">
      <c r="A3702" s="2">
        <v>41989</v>
      </c>
      <c r="B3702" s="5">
        <f t="shared" si="234"/>
        <v>12</v>
      </c>
      <c r="C3702" s="5">
        <f t="shared" si="235"/>
        <v>16</v>
      </c>
      <c r="D3702" s="5">
        <f t="shared" si="236"/>
        <v>3</v>
      </c>
      <c r="E3702" s="3">
        <v>44.53</v>
      </c>
      <c r="F3702">
        <f t="shared" si="237"/>
        <v>-1.6129032258064446E-2</v>
      </c>
    </row>
    <row r="3703" spans="1:6" ht="15" thickBot="1" x14ac:dyDescent="0.35">
      <c r="A3703" s="2">
        <v>41990</v>
      </c>
      <c r="B3703" s="5">
        <f t="shared" si="234"/>
        <v>12</v>
      </c>
      <c r="C3703" s="5">
        <f t="shared" si="235"/>
        <v>17</v>
      </c>
      <c r="D3703" s="5">
        <f t="shared" si="236"/>
        <v>4</v>
      </c>
      <c r="E3703" s="3">
        <v>45.48</v>
      </c>
      <c r="F3703">
        <f t="shared" si="237"/>
        <v>2.133393218055234E-2</v>
      </c>
    </row>
    <row r="3704" spans="1:6" ht="15" thickBot="1" x14ac:dyDescent="0.35">
      <c r="A3704" s="2">
        <v>41991</v>
      </c>
      <c r="B3704" s="5">
        <f t="shared" si="234"/>
        <v>12</v>
      </c>
      <c r="C3704" s="5">
        <f t="shared" si="235"/>
        <v>18</v>
      </c>
      <c r="D3704" s="5">
        <f t="shared" si="236"/>
        <v>5</v>
      </c>
      <c r="E3704" s="3">
        <v>46.03</v>
      </c>
      <c r="F3704">
        <f t="shared" si="237"/>
        <v>1.209322779243633E-2</v>
      </c>
    </row>
    <row r="3705" spans="1:6" ht="15" thickBot="1" x14ac:dyDescent="0.35">
      <c r="A3705" s="2">
        <v>41992</v>
      </c>
      <c r="B3705" s="5">
        <f t="shared" si="234"/>
        <v>12</v>
      </c>
      <c r="C3705" s="5">
        <f t="shared" si="235"/>
        <v>19</v>
      </c>
      <c r="D3705" s="5">
        <f t="shared" si="236"/>
        <v>6</v>
      </c>
      <c r="E3705" s="3">
        <v>45.97</v>
      </c>
      <c r="F3705">
        <f t="shared" si="237"/>
        <v>-1.3034977188790414E-3</v>
      </c>
    </row>
    <row r="3706" spans="1:6" ht="15" thickBot="1" x14ac:dyDescent="0.35">
      <c r="A3706" s="2">
        <v>41995</v>
      </c>
      <c r="B3706" s="5">
        <f t="shared" si="234"/>
        <v>12</v>
      </c>
      <c r="C3706" s="5">
        <f t="shared" si="235"/>
        <v>22</v>
      </c>
      <c r="D3706" s="5">
        <f t="shared" si="236"/>
        <v>2</v>
      </c>
      <c r="E3706" s="3">
        <v>47.07</v>
      </c>
      <c r="F3706">
        <f t="shared" si="237"/>
        <v>2.3928649118990678E-2</v>
      </c>
    </row>
    <row r="3707" spans="1:6" ht="15" thickBot="1" x14ac:dyDescent="0.35">
      <c r="A3707" s="2">
        <v>41996</v>
      </c>
      <c r="B3707" s="5">
        <f t="shared" si="234"/>
        <v>12</v>
      </c>
      <c r="C3707" s="5">
        <f t="shared" si="235"/>
        <v>23</v>
      </c>
      <c r="D3707" s="5">
        <f t="shared" si="236"/>
        <v>3</v>
      </c>
      <c r="E3707" s="3">
        <v>47.1</v>
      </c>
      <c r="F3707">
        <f t="shared" si="237"/>
        <v>6.373486297004703E-4</v>
      </c>
    </row>
    <row r="3708" spans="1:6" ht="15" thickBot="1" x14ac:dyDescent="0.35">
      <c r="A3708" s="2">
        <v>41997</v>
      </c>
      <c r="B3708" s="5">
        <f t="shared" si="234"/>
        <v>12</v>
      </c>
      <c r="C3708" s="5">
        <f t="shared" si="235"/>
        <v>24</v>
      </c>
      <c r="D3708" s="5">
        <f t="shared" si="236"/>
        <v>4</v>
      </c>
      <c r="E3708" s="3">
        <v>47.69</v>
      </c>
      <c r="F3708">
        <f t="shared" si="237"/>
        <v>1.2526539278131556E-2</v>
      </c>
    </row>
    <row r="3709" spans="1:6" ht="15" thickBot="1" x14ac:dyDescent="0.35">
      <c r="A3709" s="2">
        <v>41999</v>
      </c>
      <c r="B3709" s="5">
        <f t="shared" si="234"/>
        <v>12</v>
      </c>
      <c r="C3709" s="5">
        <f t="shared" si="235"/>
        <v>26</v>
      </c>
      <c r="D3709" s="5">
        <f t="shared" si="236"/>
        <v>6</v>
      </c>
      <c r="E3709" s="3">
        <v>48.61</v>
      </c>
      <c r="F3709">
        <f t="shared" si="237"/>
        <v>1.9291256028517546E-2</v>
      </c>
    </row>
    <row r="3710" spans="1:6" ht="15" thickBot="1" x14ac:dyDescent="0.35">
      <c r="A3710" s="2">
        <v>42002</v>
      </c>
      <c r="B3710" s="5">
        <f t="shared" si="234"/>
        <v>12</v>
      </c>
      <c r="C3710" s="5">
        <f t="shared" si="235"/>
        <v>29</v>
      </c>
      <c r="D3710" s="5">
        <f t="shared" si="236"/>
        <v>2</v>
      </c>
      <c r="E3710" s="3">
        <v>47.84</v>
      </c>
      <c r="F3710">
        <f t="shared" si="237"/>
        <v>-1.5840362065418556E-2</v>
      </c>
    </row>
    <row r="3711" spans="1:6" ht="15" thickBot="1" x14ac:dyDescent="0.35">
      <c r="A3711" s="2">
        <v>42003</v>
      </c>
      <c r="B3711" s="5">
        <f t="shared" si="234"/>
        <v>12</v>
      </c>
      <c r="C3711" s="5">
        <f t="shared" si="235"/>
        <v>30</v>
      </c>
      <c r="D3711" s="5">
        <f t="shared" si="236"/>
        <v>3</v>
      </c>
      <c r="E3711" s="3">
        <v>47.39</v>
      </c>
      <c r="F3711">
        <f t="shared" si="237"/>
        <v>-9.4063545150502251E-3</v>
      </c>
    </row>
    <row r="3712" spans="1:6" ht="15" thickBot="1" x14ac:dyDescent="0.35">
      <c r="A3712" s="2">
        <v>42004</v>
      </c>
      <c r="B3712" s="5">
        <f t="shared" si="234"/>
        <v>12</v>
      </c>
      <c r="C3712" s="5">
        <f t="shared" si="235"/>
        <v>31</v>
      </c>
      <c r="D3712" s="5">
        <f t="shared" si="236"/>
        <v>4</v>
      </c>
      <c r="E3712" s="3">
        <v>47.32</v>
      </c>
      <c r="F3712">
        <f t="shared" si="237"/>
        <v>-1.4771048744460916E-3</v>
      </c>
    </row>
    <row r="3713" spans="1:6" ht="15" thickBot="1" x14ac:dyDescent="0.35">
      <c r="A3713" s="2">
        <v>42006</v>
      </c>
      <c r="B3713" s="5">
        <f t="shared" si="234"/>
        <v>1</v>
      </c>
      <c r="C3713" s="5">
        <f t="shared" si="235"/>
        <v>2</v>
      </c>
      <c r="D3713" s="5">
        <f t="shared" si="236"/>
        <v>6</v>
      </c>
      <c r="E3713" s="3">
        <v>46.82</v>
      </c>
      <c r="F3713">
        <f t="shared" si="237"/>
        <v>-1.0566356720202874E-2</v>
      </c>
    </row>
    <row r="3714" spans="1:6" ht="15" thickBot="1" x14ac:dyDescent="0.35">
      <c r="A3714" s="2">
        <v>42009</v>
      </c>
      <c r="B3714" s="5">
        <f t="shared" si="234"/>
        <v>1</v>
      </c>
      <c r="C3714" s="5">
        <f t="shared" si="235"/>
        <v>5</v>
      </c>
      <c r="D3714" s="5">
        <f t="shared" si="236"/>
        <v>2</v>
      </c>
      <c r="E3714" s="3">
        <v>45.87</v>
      </c>
      <c r="F3714">
        <f t="shared" si="237"/>
        <v>-2.0290474156343503E-2</v>
      </c>
    </row>
    <row r="3715" spans="1:6" ht="15" thickBot="1" x14ac:dyDescent="0.35">
      <c r="A3715" s="2">
        <v>42010</v>
      </c>
      <c r="B3715" s="5">
        <f t="shared" ref="B3715:B3778" si="238">MONTH(A3715)</f>
        <v>1</v>
      </c>
      <c r="C3715" s="5">
        <f t="shared" ref="C3715:C3778" si="239">DAY(A3715)</f>
        <v>6</v>
      </c>
      <c r="D3715" s="5">
        <f t="shared" ref="D3715:D3778" si="240">WEEKDAY(A3715,1)</f>
        <v>3</v>
      </c>
      <c r="E3715" s="3">
        <v>45.3</v>
      </c>
      <c r="F3715">
        <f t="shared" si="237"/>
        <v>-1.2426422498364951E-2</v>
      </c>
    </row>
    <row r="3716" spans="1:6" ht="15" thickBot="1" x14ac:dyDescent="0.35">
      <c r="A3716" s="2">
        <v>42011</v>
      </c>
      <c r="B3716" s="5">
        <f t="shared" si="238"/>
        <v>1</v>
      </c>
      <c r="C3716" s="5">
        <f t="shared" si="239"/>
        <v>7</v>
      </c>
      <c r="D3716" s="5">
        <f t="shared" si="240"/>
        <v>4</v>
      </c>
      <c r="E3716" s="3">
        <v>45.75</v>
      </c>
      <c r="F3716">
        <f t="shared" ref="F3716:F3779" si="241">(E3716-E3715)/E3715</f>
        <v>9.933774834437149E-3</v>
      </c>
    </row>
    <row r="3717" spans="1:6" ht="15" thickBot="1" x14ac:dyDescent="0.35">
      <c r="A3717" s="2">
        <v>42012</v>
      </c>
      <c r="B3717" s="5">
        <f t="shared" si="238"/>
        <v>1</v>
      </c>
      <c r="C3717" s="5">
        <f t="shared" si="239"/>
        <v>8</v>
      </c>
      <c r="D3717" s="5">
        <f t="shared" si="240"/>
        <v>5</v>
      </c>
      <c r="E3717" s="3">
        <v>46.16</v>
      </c>
      <c r="F3717">
        <f t="shared" si="241"/>
        <v>8.9617486338797077E-3</v>
      </c>
    </row>
    <row r="3718" spans="1:6" ht="15" thickBot="1" x14ac:dyDescent="0.35">
      <c r="A3718" s="2">
        <v>42013</v>
      </c>
      <c r="B3718" s="5">
        <f t="shared" si="238"/>
        <v>1</v>
      </c>
      <c r="C3718" s="5">
        <f t="shared" si="239"/>
        <v>9</v>
      </c>
      <c r="D3718" s="5">
        <f t="shared" si="240"/>
        <v>6</v>
      </c>
      <c r="E3718" s="3">
        <v>45.82</v>
      </c>
      <c r="F3718">
        <f t="shared" si="241"/>
        <v>-7.3656845753898685E-3</v>
      </c>
    </row>
    <row r="3719" spans="1:6" ht="15" thickBot="1" x14ac:dyDescent="0.35">
      <c r="A3719" s="2">
        <v>42016</v>
      </c>
      <c r="B3719" s="5">
        <f t="shared" si="238"/>
        <v>1</v>
      </c>
      <c r="C3719" s="5">
        <f t="shared" si="239"/>
        <v>12</v>
      </c>
      <c r="D3719" s="5">
        <f t="shared" si="240"/>
        <v>2</v>
      </c>
      <c r="E3719" s="3">
        <v>45.21</v>
      </c>
      <c r="F3719">
        <f t="shared" si="241"/>
        <v>-1.3312963771278904E-2</v>
      </c>
    </row>
    <row r="3720" spans="1:6" ht="15" thickBot="1" x14ac:dyDescent="0.35">
      <c r="A3720" s="2">
        <v>42017</v>
      </c>
      <c r="B3720" s="5">
        <f t="shared" si="238"/>
        <v>1</v>
      </c>
      <c r="C3720" s="5">
        <f t="shared" si="239"/>
        <v>13</v>
      </c>
      <c r="D3720" s="5">
        <f t="shared" si="240"/>
        <v>3</v>
      </c>
      <c r="E3720" s="3">
        <v>45.16</v>
      </c>
      <c r="F3720">
        <f t="shared" si="241"/>
        <v>-1.1059500110595943E-3</v>
      </c>
    </row>
    <row r="3721" spans="1:6" ht="15" thickBot="1" x14ac:dyDescent="0.35">
      <c r="A3721" s="2">
        <v>42018</v>
      </c>
      <c r="B3721" s="5">
        <f t="shared" si="238"/>
        <v>1</v>
      </c>
      <c r="C3721" s="5">
        <f t="shared" si="239"/>
        <v>14</v>
      </c>
      <c r="D3721" s="5">
        <f t="shared" si="240"/>
        <v>4</v>
      </c>
      <c r="E3721" s="3">
        <v>45.12</v>
      </c>
      <c r="F3721">
        <f t="shared" si="241"/>
        <v>-8.8573959255976858E-4</v>
      </c>
    </row>
    <row r="3722" spans="1:6" ht="15" thickBot="1" x14ac:dyDescent="0.35">
      <c r="A3722" s="2">
        <v>42019</v>
      </c>
      <c r="B3722" s="5">
        <f t="shared" si="238"/>
        <v>1</v>
      </c>
      <c r="C3722" s="5">
        <f t="shared" si="239"/>
        <v>15</v>
      </c>
      <c r="D3722" s="5">
        <f t="shared" si="240"/>
        <v>5</v>
      </c>
      <c r="E3722" s="3">
        <v>44.93</v>
      </c>
      <c r="F3722">
        <f t="shared" si="241"/>
        <v>-4.2109929078013681E-3</v>
      </c>
    </row>
    <row r="3723" spans="1:6" ht="15" thickBot="1" x14ac:dyDescent="0.35">
      <c r="A3723" s="2">
        <v>42020</v>
      </c>
      <c r="B3723" s="5">
        <f t="shared" si="238"/>
        <v>1</v>
      </c>
      <c r="C3723" s="5">
        <f t="shared" si="239"/>
        <v>16</v>
      </c>
      <c r="D3723" s="5">
        <f t="shared" si="240"/>
        <v>6</v>
      </c>
      <c r="E3723" s="3">
        <v>46.09</v>
      </c>
      <c r="F3723">
        <f t="shared" si="241"/>
        <v>2.5817939016247578E-2</v>
      </c>
    </row>
    <row r="3724" spans="1:6" ht="15" thickBot="1" x14ac:dyDescent="0.35">
      <c r="A3724" s="2">
        <v>42024</v>
      </c>
      <c r="B3724" s="5">
        <f t="shared" si="238"/>
        <v>1</v>
      </c>
      <c r="C3724" s="5">
        <f t="shared" si="239"/>
        <v>20</v>
      </c>
      <c r="D3724" s="5">
        <f t="shared" si="240"/>
        <v>3</v>
      </c>
      <c r="E3724" s="3">
        <v>46.42</v>
      </c>
      <c r="F3724">
        <f t="shared" si="241"/>
        <v>7.1599045346061674E-3</v>
      </c>
    </row>
    <row r="3725" spans="1:6" ht="15" thickBot="1" x14ac:dyDescent="0.35">
      <c r="A3725" s="2">
        <v>42025</v>
      </c>
      <c r="B3725" s="5">
        <f t="shared" si="238"/>
        <v>1</v>
      </c>
      <c r="C3725" s="5">
        <f t="shared" si="239"/>
        <v>21</v>
      </c>
      <c r="D3725" s="5">
        <f t="shared" si="240"/>
        <v>4</v>
      </c>
      <c r="E3725" s="3">
        <v>46.11</v>
      </c>
      <c r="F3725">
        <f t="shared" si="241"/>
        <v>-6.678155967255542E-3</v>
      </c>
    </row>
    <row r="3726" spans="1:6" ht="15" thickBot="1" x14ac:dyDescent="0.35">
      <c r="A3726" s="2">
        <v>42026</v>
      </c>
      <c r="B3726" s="5">
        <f t="shared" si="238"/>
        <v>1</v>
      </c>
      <c r="C3726" s="5">
        <f t="shared" si="239"/>
        <v>22</v>
      </c>
      <c r="D3726" s="5">
        <f t="shared" si="240"/>
        <v>5</v>
      </c>
      <c r="E3726" s="3">
        <v>46.51</v>
      </c>
      <c r="F3726">
        <f t="shared" si="241"/>
        <v>8.6749078291042843E-3</v>
      </c>
    </row>
    <row r="3727" spans="1:6" ht="15" thickBot="1" x14ac:dyDescent="0.35">
      <c r="A3727" s="2">
        <v>42027</v>
      </c>
      <c r="B3727" s="5">
        <f t="shared" si="238"/>
        <v>1</v>
      </c>
      <c r="C3727" s="5">
        <f t="shared" si="239"/>
        <v>23</v>
      </c>
      <c r="D3727" s="5">
        <f t="shared" si="240"/>
        <v>6</v>
      </c>
      <c r="E3727" s="3">
        <v>46.8</v>
      </c>
      <c r="F3727">
        <f t="shared" si="241"/>
        <v>6.2352182326381239E-3</v>
      </c>
    </row>
    <row r="3728" spans="1:6" ht="15" thickBot="1" x14ac:dyDescent="0.35">
      <c r="A3728" s="2">
        <v>42030</v>
      </c>
      <c r="B3728" s="5">
        <f t="shared" si="238"/>
        <v>1</v>
      </c>
      <c r="C3728" s="5">
        <f t="shared" si="239"/>
        <v>26</v>
      </c>
      <c r="D3728" s="5">
        <f t="shared" si="240"/>
        <v>2</v>
      </c>
      <c r="E3728" s="3">
        <v>46.81</v>
      </c>
      <c r="F3728">
        <f t="shared" si="241"/>
        <v>2.1367521367532299E-4</v>
      </c>
    </row>
    <row r="3729" spans="1:6" ht="15" thickBot="1" x14ac:dyDescent="0.35">
      <c r="A3729" s="2">
        <v>42031</v>
      </c>
      <c r="B3729" s="5">
        <f t="shared" si="238"/>
        <v>1</v>
      </c>
      <c r="C3729" s="5">
        <f t="shared" si="239"/>
        <v>27</v>
      </c>
      <c r="D3729" s="5">
        <f t="shared" si="240"/>
        <v>3</v>
      </c>
      <c r="E3729" s="3">
        <v>46.52</v>
      </c>
      <c r="F3729">
        <f t="shared" si="241"/>
        <v>-6.1952574236274118E-3</v>
      </c>
    </row>
    <row r="3730" spans="1:6" ht="15" thickBot="1" x14ac:dyDescent="0.35">
      <c r="A3730" s="2">
        <v>42032</v>
      </c>
      <c r="B3730" s="5">
        <f t="shared" si="238"/>
        <v>1</v>
      </c>
      <c r="C3730" s="5">
        <f t="shared" si="239"/>
        <v>28</v>
      </c>
      <c r="D3730" s="5">
        <f t="shared" si="240"/>
        <v>4</v>
      </c>
      <c r="E3730" s="3">
        <v>45.96</v>
      </c>
      <c r="F3730">
        <f t="shared" si="241"/>
        <v>-1.2037833190025844E-2</v>
      </c>
    </row>
    <row r="3731" spans="1:6" ht="15" thickBot="1" x14ac:dyDescent="0.35">
      <c r="A3731" s="2">
        <v>42033</v>
      </c>
      <c r="B3731" s="5">
        <f t="shared" si="238"/>
        <v>1</v>
      </c>
      <c r="C3731" s="5">
        <f t="shared" si="239"/>
        <v>29</v>
      </c>
      <c r="D3731" s="5">
        <f t="shared" si="240"/>
        <v>5</v>
      </c>
      <c r="E3731" s="3">
        <v>48.47</v>
      </c>
      <c r="F3731">
        <f t="shared" si="241"/>
        <v>5.4612706701479503E-2</v>
      </c>
    </row>
    <row r="3732" spans="1:6" ht="15" thickBot="1" x14ac:dyDescent="0.35">
      <c r="A3732" s="2">
        <v>42034</v>
      </c>
      <c r="B3732" s="5">
        <f t="shared" si="238"/>
        <v>1</v>
      </c>
      <c r="C3732" s="5">
        <f t="shared" si="239"/>
        <v>30</v>
      </c>
      <c r="D3732" s="5">
        <f t="shared" si="240"/>
        <v>6</v>
      </c>
      <c r="E3732" s="3">
        <v>49.41</v>
      </c>
      <c r="F3732">
        <f t="shared" si="241"/>
        <v>1.9393439240767439E-2</v>
      </c>
    </row>
    <row r="3733" spans="1:6" ht="15" thickBot="1" x14ac:dyDescent="0.35">
      <c r="A3733" s="2">
        <v>42037</v>
      </c>
      <c r="B3733" s="5">
        <f t="shared" si="238"/>
        <v>2</v>
      </c>
      <c r="C3733" s="5">
        <f t="shared" si="239"/>
        <v>2</v>
      </c>
      <c r="D3733" s="5">
        <f t="shared" si="240"/>
        <v>2</v>
      </c>
      <c r="E3733" s="3">
        <v>50.54</v>
      </c>
      <c r="F3733">
        <f t="shared" si="241"/>
        <v>2.2869864399919098E-2</v>
      </c>
    </row>
    <row r="3734" spans="1:6" ht="15" thickBot="1" x14ac:dyDescent="0.35">
      <c r="A3734" s="2">
        <v>42038</v>
      </c>
      <c r="B3734" s="5">
        <f t="shared" si="238"/>
        <v>2</v>
      </c>
      <c r="C3734" s="5">
        <f t="shared" si="239"/>
        <v>3</v>
      </c>
      <c r="D3734" s="5">
        <f t="shared" si="240"/>
        <v>3</v>
      </c>
      <c r="E3734" s="3">
        <v>49.85</v>
      </c>
      <c r="F3734">
        <f t="shared" si="241"/>
        <v>-1.3652552433715824E-2</v>
      </c>
    </row>
    <row r="3735" spans="1:6" ht="15" thickBot="1" x14ac:dyDescent="0.35">
      <c r="A3735" s="2">
        <v>42039</v>
      </c>
      <c r="B3735" s="5">
        <f t="shared" si="238"/>
        <v>2</v>
      </c>
      <c r="C3735" s="5">
        <f t="shared" si="239"/>
        <v>4</v>
      </c>
      <c r="D3735" s="5">
        <f t="shared" si="240"/>
        <v>4</v>
      </c>
      <c r="E3735" s="3">
        <v>50.6</v>
      </c>
      <c r="F3735">
        <f t="shared" si="241"/>
        <v>1.5045135406218655E-2</v>
      </c>
    </row>
    <row r="3736" spans="1:6" ht="15" thickBot="1" x14ac:dyDescent="0.35">
      <c r="A3736" s="2">
        <v>42040</v>
      </c>
      <c r="B3736" s="5">
        <f t="shared" si="238"/>
        <v>2</v>
      </c>
      <c r="C3736" s="5">
        <f t="shared" si="239"/>
        <v>5</v>
      </c>
      <c r="D3736" s="5">
        <f t="shared" si="240"/>
        <v>5</v>
      </c>
      <c r="E3736" s="3">
        <v>50.93</v>
      </c>
      <c r="F3736">
        <f t="shared" si="241"/>
        <v>6.5217391304347484E-3</v>
      </c>
    </row>
    <row r="3737" spans="1:6" ht="15" thickBot="1" x14ac:dyDescent="0.35">
      <c r="A3737" s="2">
        <v>42041</v>
      </c>
      <c r="B3737" s="5">
        <f t="shared" si="238"/>
        <v>2</v>
      </c>
      <c r="C3737" s="5">
        <f t="shared" si="239"/>
        <v>6</v>
      </c>
      <c r="D3737" s="5">
        <f t="shared" si="240"/>
        <v>6</v>
      </c>
      <c r="E3737" s="3">
        <v>50.5</v>
      </c>
      <c r="F3737">
        <f t="shared" si="241"/>
        <v>-8.4429609267622167E-3</v>
      </c>
    </row>
    <row r="3738" spans="1:6" ht="15" thickBot="1" x14ac:dyDescent="0.35">
      <c r="A3738" s="2">
        <v>42044</v>
      </c>
      <c r="B3738" s="5">
        <f t="shared" si="238"/>
        <v>2</v>
      </c>
      <c r="C3738" s="5">
        <f t="shared" si="239"/>
        <v>9</v>
      </c>
      <c r="D3738" s="5">
        <f t="shared" si="240"/>
        <v>2</v>
      </c>
      <c r="E3738" s="3">
        <v>51</v>
      </c>
      <c r="F3738">
        <f t="shared" si="241"/>
        <v>9.9009900990099011E-3</v>
      </c>
    </row>
    <row r="3739" spans="1:6" ht="15" thickBot="1" x14ac:dyDescent="0.35">
      <c r="A3739" s="2">
        <v>42045</v>
      </c>
      <c r="B3739" s="5">
        <f t="shared" si="238"/>
        <v>2</v>
      </c>
      <c r="C3739" s="5">
        <f t="shared" si="239"/>
        <v>10</v>
      </c>
      <c r="D3739" s="5">
        <f t="shared" si="240"/>
        <v>3</v>
      </c>
      <c r="E3739" s="3">
        <v>51.67</v>
      </c>
      <c r="F3739">
        <f t="shared" si="241"/>
        <v>1.3137254901960818E-2</v>
      </c>
    </row>
    <row r="3740" spans="1:6" ht="15" thickBot="1" x14ac:dyDescent="0.35">
      <c r="A3740" s="2">
        <v>42046</v>
      </c>
      <c r="B3740" s="5">
        <f t="shared" si="238"/>
        <v>2</v>
      </c>
      <c r="C3740" s="5">
        <f t="shared" si="239"/>
        <v>11</v>
      </c>
      <c r="D3740" s="5">
        <f t="shared" si="240"/>
        <v>4</v>
      </c>
      <c r="E3740" s="3">
        <v>52.53</v>
      </c>
      <c r="F3740">
        <f t="shared" si="241"/>
        <v>1.6644087478227199E-2</v>
      </c>
    </row>
    <row r="3741" spans="1:6" ht="15" thickBot="1" x14ac:dyDescent="0.35">
      <c r="A3741" s="2">
        <v>42047</v>
      </c>
      <c r="B3741" s="5">
        <f t="shared" si="238"/>
        <v>2</v>
      </c>
      <c r="C3741" s="5">
        <f t="shared" si="239"/>
        <v>12</v>
      </c>
      <c r="D3741" s="5">
        <f t="shared" si="240"/>
        <v>5</v>
      </c>
      <c r="E3741" s="3">
        <v>52.37</v>
      </c>
      <c r="F3741">
        <f t="shared" si="241"/>
        <v>-3.0458785455930648E-3</v>
      </c>
    </row>
    <row r="3742" spans="1:6" ht="15" thickBot="1" x14ac:dyDescent="0.35">
      <c r="A3742" s="2">
        <v>42048</v>
      </c>
      <c r="B3742" s="5">
        <f t="shared" si="238"/>
        <v>2</v>
      </c>
      <c r="C3742" s="5">
        <f t="shared" si="239"/>
        <v>13</v>
      </c>
      <c r="D3742" s="5">
        <f t="shared" si="240"/>
        <v>6</v>
      </c>
      <c r="E3742" s="3">
        <v>52.18</v>
      </c>
      <c r="F3742">
        <f t="shared" si="241"/>
        <v>-3.6280313156386813E-3</v>
      </c>
    </row>
    <row r="3743" spans="1:6" ht="15" thickBot="1" x14ac:dyDescent="0.35">
      <c r="A3743" s="2">
        <v>42052</v>
      </c>
      <c r="B3743" s="5">
        <f t="shared" si="238"/>
        <v>2</v>
      </c>
      <c r="C3743" s="5">
        <f t="shared" si="239"/>
        <v>17</v>
      </c>
      <c r="D3743" s="5">
        <f t="shared" si="240"/>
        <v>3</v>
      </c>
      <c r="E3743" s="3">
        <v>51.61</v>
      </c>
      <c r="F3743">
        <f t="shared" si="241"/>
        <v>-1.0923725565350715E-2</v>
      </c>
    </row>
    <row r="3744" spans="1:6" ht="15" thickBot="1" x14ac:dyDescent="0.35">
      <c r="A3744" s="2">
        <v>42053</v>
      </c>
      <c r="B3744" s="5">
        <f t="shared" si="238"/>
        <v>2</v>
      </c>
      <c r="C3744" s="5">
        <f t="shared" si="239"/>
        <v>18</v>
      </c>
      <c r="D3744" s="5">
        <f t="shared" si="240"/>
        <v>4</v>
      </c>
      <c r="E3744" s="3">
        <v>51.6</v>
      </c>
      <c r="F3744">
        <f t="shared" si="241"/>
        <v>-1.9376089905053304E-4</v>
      </c>
    </row>
    <row r="3745" spans="1:6" ht="15" thickBot="1" x14ac:dyDescent="0.35">
      <c r="A3745" s="2">
        <v>42054</v>
      </c>
      <c r="B3745" s="5">
        <f t="shared" si="238"/>
        <v>2</v>
      </c>
      <c r="C3745" s="5">
        <f t="shared" si="239"/>
        <v>19</v>
      </c>
      <c r="D3745" s="5">
        <f t="shared" si="240"/>
        <v>5</v>
      </c>
      <c r="E3745" s="3">
        <v>51.3</v>
      </c>
      <c r="F3745">
        <f t="shared" si="241"/>
        <v>-5.8139534883721753E-3</v>
      </c>
    </row>
    <row r="3746" spans="1:6" ht="15" thickBot="1" x14ac:dyDescent="0.35">
      <c r="A3746" s="2">
        <v>42055</v>
      </c>
      <c r="B3746" s="5">
        <f t="shared" si="238"/>
        <v>2</v>
      </c>
      <c r="C3746" s="5">
        <f t="shared" si="239"/>
        <v>20</v>
      </c>
      <c r="D3746" s="5">
        <f t="shared" si="240"/>
        <v>6</v>
      </c>
      <c r="E3746" s="3">
        <v>51.52</v>
      </c>
      <c r="F3746">
        <f t="shared" si="241"/>
        <v>4.2884990253412468E-3</v>
      </c>
    </row>
    <row r="3747" spans="1:6" ht="15" thickBot="1" x14ac:dyDescent="0.35">
      <c r="A3747" s="2">
        <v>42058</v>
      </c>
      <c r="B3747" s="5">
        <f t="shared" si="238"/>
        <v>2</v>
      </c>
      <c r="C3747" s="5">
        <f t="shared" si="239"/>
        <v>23</v>
      </c>
      <c r="D3747" s="5">
        <f t="shared" si="240"/>
        <v>2</v>
      </c>
      <c r="E3747" s="3">
        <v>51.38</v>
      </c>
      <c r="F3747">
        <f t="shared" si="241"/>
        <v>-2.7173913043478369E-3</v>
      </c>
    </row>
    <row r="3748" spans="1:6" ht="15" thickBot="1" x14ac:dyDescent="0.35">
      <c r="A3748" s="2">
        <v>42059</v>
      </c>
      <c r="B3748" s="5">
        <f t="shared" si="238"/>
        <v>2</v>
      </c>
      <c r="C3748" s="5">
        <f t="shared" si="239"/>
        <v>24</v>
      </c>
      <c r="D3748" s="5">
        <f t="shared" si="240"/>
        <v>3</v>
      </c>
      <c r="E3748" s="3">
        <v>51.54</v>
      </c>
      <c r="F3748">
        <f t="shared" si="241"/>
        <v>3.1140521603736197E-3</v>
      </c>
    </row>
    <row r="3749" spans="1:6" ht="15" thickBot="1" x14ac:dyDescent="0.35">
      <c r="A3749" s="2">
        <v>42060</v>
      </c>
      <c r="B3749" s="5">
        <f t="shared" si="238"/>
        <v>2</v>
      </c>
      <c r="C3749" s="5">
        <f t="shared" si="239"/>
        <v>25</v>
      </c>
      <c r="D3749" s="5">
        <f t="shared" si="240"/>
        <v>4</v>
      </c>
      <c r="E3749" s="3">
        <v>51.67</v>
      </c>
      <c r="F3749">
        <f t="shared" si="241"/>
        <v>2.5223127667831306E-3</v>
      </c>
    </row>
    <row r="3750" spans="1:6" ht="15" thickBot="1" x14ac:dyDescent="0.35">
      <c r="A3750" s="2">
        <v>42061</v>
      </c>
      <c r="B3750" s="5">
        <f t="shared" si="238"/>
        <v>2</v>
      </c>
      <c r="C3750" s="5">
        <f t="shared" si="239"/>
        <v>26</v>
      </c>
      <c r="D3750" s="5">
        <f t="shared" si="240"/>
        <v>5</v>
      </c>
      <c r="E3750" s="3">
        <v>52.05</v>
      </c>
      <c r="F3750">
        <f t="shared" si="241"/>
        <v>7.3543642345654239E-3</v>
      </c>
    </row>
    <row r="3751" spans="1:6" ht="15" thickBot="1" x14ac:dyDescent="0.35">
      <c r="A3751" s="2">
        <v>42062</v>
      </c>
      <c r="B3751" s="5">
        <f t="shared" si="238"/>
        <v>2</v>
      </c>
      <c r="C3751" s="5">
        <f t="shared" si="239"/>
        <v>27</v>
      </c>
      <c r="D3751" s="5">
        <f t="shared" si="240"/>
        <v>6</v>
      </c>
      <c r="E3751" s="3">
        <v>51.81</v>
      </c>
      <c r="F3751">
        <f t="shared" si="241"/>
        <v>-4.6109510086454353E-3</v>
      </c>
    </row>
    <row r="3752" spans="1:6" ht="15" thickBot="1" x14ac:dyDescent="0.35">
      <c r="A3752" s="2">
        <v>42065</v>
      </c>
      <c r="B3752" s="5">
        <f t="shared" si="238"/>
        <v>3</v>
      </c>
      <c r="C3752" s="5">
        <f t="shared" si="239"/>
        <v>2</v>
      </c>
      <c r="D3752" s="5">
        <f t="shared" si="240"/>
        <v>2</v>
      </c>
      <c r="E3752" s="3">
        <v>52.14</v>
      </c>
      <c r="F3752">
        <f t="shared" si="241"/>
        <v>6.3694267515923232E-3</v>
      </c>
    </row>
    <row r="3753" spans="1:6" ht="15" thickBot="1" x14ac:dyDescent="0.35">
      <c r="A3753" s="2">
        <v>42066</v>
      </c>
      <c r="B3753" s="5">
        <f t="shared" si="238"/>
        <v>3</v>
      </c>
      <c r="C3753" s="5">
        <f t="shared" si="239"/>
        <v>3</v>
      </c>
      <c r="D3753" s="5">
        <f t="shared" si="240"/>
        <v>3</v>
      </c>
      <c r="E3753" s="3">
        <v>51.57</v>
      </c>
      <c r="F3753">
        <f t="shared" si="241"/>
        <v>-1.0932105868814735E-2</v>
      </c>
    </row>
    <row r="3754" spans="1:6" ht="15" thickBot="1" x14ac:dyDescent="0.35">
      <c r="A3754" s="2">
        <v>42067</v>
      </c>
      <c r="B3754" s="5">
        <f t="shared" si="238"/>
        <v>3</v>
      </c>
      <c r="C3754" s="5">
        <f t="shared" si="239"/>
        <v>4</v>
      </c>
      <c r="D3754" s="5">
        <f t="shared" si="240"/>
        <v>4</v>
      </c>
      <c r="E3754" s="3">
        <v>50.51</v>
      </c>
      <c r="F3754">
        <f t="shared" si="241"/>
        <v>-2.0554585999612223E-2</v>
      </c>
    </row>
    <row r="3755" spans="1:6" ht="15" thickBot="1" x14ac:dyDescent="0.35">
      <c r="A3755" s="2">
        <v>42068</v>
      </c>
      <c r="B3755" s="5">
        <f t="shared" si="238"/>
        <v>3</v>
      </c>
      <c r="C3755" s="5">
        <f t="shared" si="239"/>
        <v>5</v>
      </c>
      <c r="D3755" s="5">
        <f t="shared" si="240"/>
        <v>5</v>
      </c>
      <c r="E3755" s="3">
        <v>50.71</v>
      </c>
      <c r="F3755">
        <f t="shared" si="241"/>
        <v>3.9596119580281698E-3</v>
      </c>
    </row>
    <row r="3756" spans="1:6" ht="15" thickBot="1" x14ac:dyDescent="0.35">
      <c r="A3756" s="2">
        <v>42069</v>
      </c>
      <c r="B3756" s="5">
        <f t="shared" si="238"/>
        <v>3</v>
      </c>
      <c r="C3756" s="5">
        <f t="shared" si="239"/>
        <v>6</v>
      </c>
      <c r="D3756" s="5">
        <f t="shared" si="240"/>
        <v>6</v>
      </c>
      <c r="E3756" s="3">
        <v>50.13</v>
      </c>
      <c r="F3756">
        <f t="shared" si="241"/>
        <v>-1.1437586274896437E-2</v>
      </c>
    </row>
    <row r="3757" spans="1:6" ht="15" thickBot="1" x14ac:dyDescent="0.35">
      <c r="A3757" s="2">
        <v>42072</v>
      </c>
      <c r="B3757" s="5">
        <f t="shared" si="238"/>
        <v>3</v>
      </c>
      <c r="C3757" s="5">
        <f t="shared" si="239"/>
        <v>9</v>
      </c>
      <c r="D3757" s="5">
        <f t="shared" si="240"/>
        <v>2</v>
      </c>
      <c r="E3757" s="3">
        <v>51</v>
      </c>
      <c r="F3757">
        <f t="shared" si="241"/>
        <v>1.7354877318970625E-2</v>
      </c>
    </row>
    <row r="3758" spans="1:6" ht="15" thickBot="1" x14ac:dyDescent="0.35">
      <c r="A3758" s="2">
        <v>42073</v>
      </c>
      <c r="B3758" s="5">
        <f t="shared" si="238"/>
        <v>3</v>
      </c>
      <c r="C3758" s="5">
        <f t="shared" si="239"/>
        <v>10</v>
      </c>
      <c r="D3758" s="5">
        <f t="shared" si="240"/>
        <v>3</v>
      </c>
      <c r="E3758" s="3">
        <v>49.44</v>
      </c>
      <c r="F3758">
        <f t="shared" si="241"/>
        <v>-3.058823529411769E-2</v>
      </c>
    </row>
    <row r="3759" spans="1:6" ht="15" thickBot="1" x14ac:dyDescent="0.35">
      <c r="A3759" s="2">
        <v>42074</v>
      </c>
      <c r="B3759" s="5">
        <f t="shared" si="238"/>
        <v>3</v>
      </c>
      <c r="C3759" s="5">
        <f t="shared" si="239"/>
        <v>11</v>
      </c>
      <c r="D3759" s="5">
        <f t="shared" si="240"/>
        <v>4</v>
      </c>
      <c r="E3759" s="3">
        <v>50.79</v>
      </c>
      <c r="F3759">
        <f t="shared" si="241"/>
        <v>2.7305825242718476E-2</v>
      </c>
    </row>
    <row r="3760" spans="1:6" ht="15" thickBot="1" x14ac:dyDescent="0.35">
      <c r="A3760" s="2">
        <v>42075</v>
      </c>
      <c r="B3760" s="5">
        <f t="shared" si="238"/>
        <v>3</v>
      </c>
      <c r="C3760" s="5">
        <f t="shared" si="239"/>
        <v>12</v>
      </c>
      <c r="D3760" s="5">
        <f t="shared" si="240"/>
        <v>5</v>
      </c>
      <c r="E3760" s="3">
        <v>51.04</v>
      </c>
      <c r="F3760">
        <f t="shared" si="241"/>
        <v>4.9222287851939358E-3</v>
      </c>
    </row>
    <row r="3761" spans="1:6" ht="15" thickBot="1" x14ac:dyDescent="0.35">
      <c r="A3761" s="2">
        <v>42076</v>
      </c>
      <c r="B3761" s="5">
        <f t="shared" si="238"/>
        <v>3</v>
      </c>
      <c r="C3761" s="5">
        <f t="shared" si="239"/>
        <v>13</v>
      </c>
      <c r="D3761" s="5">
        <f t="shared" si="240"/>
        <v>6</v>
      </c>
      <c r="E3761" s="3">
        <v>50.87</v>
      </c>
      <c r="F3761">
        <f t="shared" si="241"/>
        <v>-3.3307210031348297E-3</v>
      </c>
    </row>
    <row r="3762" spans="1:6" ht="15" thickBot="1" x14ac:dyDescent="0.35">
      <c r="A3762" s="2">
        <v>42079</v>
      </c>
      <c r="B3762" s="5">
        <f t="shared" si="238"/>
        <v>3</v>
      </c>
      <c r="C3762" s="5">
        <f t="shared" si="239"/>
        <v>16</v>
      </c>
      <c r="D3762" s="5">
        <f t="shared" si="240"/>
        <v>2</v>
      </c>
      <c r="E3762" s="3">
        <v>49.23</v>
      </c>
      <c r="F3762">
        <f t="shared" si="241"/>
        <v>-3.223904069195991E-2</v>
      </c>
    </row>
    <row r="3763" spans="1:6" ht="15" thickBot="1" x14ac:dyDescent="0.35">
      <c r="A3763" s="2">
        <v>42080</v>
      </c>
      <c r="B3763" s="5">
        <f t="shared" si="238"/>
        <v>3</v>
      </c>
      <c r="C3763" s="5">
        <f t="shared" si="239"/>
        <v>17</v>
      </c>
      <c r="D3763" s="5">
        <f t="shared" si="240"/>
        <v>3</v>
      </c>
      <c r="E3763" s="3">
        <v>48.56</v>
      </c>
      <c r="F3763">
        <f t="shared" si="241"/>
        <v>-1.3609587649806919E-2</v>
      </c>
    </row>
    <row r="3764" spans="1:6" ht="15" thickBot="1" x14ac:dyDescent="0.35">
      <c r="A3764" s="2">
        <v>42081</v>
      </c>
      <c r="B3764" s="5">
        <f t="shared" si="238"/>
        <v>3</v>
      </c>
      <c r="C3764" s="5">
        <f t="shared" si="239"/>
        <v>18</v>
      </c>
      <c r="D3764" s="5">
        <f t="shared" si="240"/>
        <v>4</v>
      </c>
      <c r="E3764" s="3">
        <v>48.53</v>
      </c>
      <c r="F3764">
        <f t="shared" si="241"/>
        <v>-6.1779242174631662E-4</v>
      </c>
    </row>
    <row r="3765" spans="1:6" ht="15" thickBot="1" x14ac:dyDescent="0.35">
      <c r="A3765" s="2">
        <v>42082</v>
      </c>
      <c r="B3765" s="5">
        <f t="shared" si="238"/>
        <v>3</v>
      </c>
      <c r="C3765" s="5">
        <f t="shared" si="239"/>
        <v>19</v>
      </c>
      <c r="D3765" s="5">
        <f t="shared" si="240"/>
        <v>5</v>
      </c>
      <c r="E3765" s="3">
        <v>48.83</v>
      </c>
      <c r="F3765">
        <f t="shared" si="241"/>
        <v>6.1817432515968917E-3</v>
      </c>
    </row>
    <row r="3766" spans="1:6" ht="15" thickBot="1" x14ac:dyDescent="0.35">
      <c r="A3766" s="2">
        <v>42083</v>
      </c>
      <c r="B3766" s="5">
        <f t="shared" si="238"/>
        <v>3</v>
      </c>
      <c r="C3766" s="5">
        <f t="shared" si="239"/>
        <v>20</v>
      </c>
      <c r="D3766" s="5">
        <f t="shared" si="240"/>
        <v>6</v>
      </c>
      <c r="E3766" s="3">
        <v>49.56</v>
      </c>
      <c r="F3766">
        <f t="shared" si="241"/>
        <v>1.4949825926684498E-2</v>
      </c>
    </row>
    <row r="3767" spans="1:6" ht="15" thickBot="1" x14ac:dyDescent="0.35">
      <c r="A3767" s="2">
        <v>42086</v>
      </c>
      <c r="B3767" s="5">
        <f t="shared" si="238"/>
        <v>3</v>
      </c>
      <c r="C3767" s="5">
        <f t="shared" si="239"/>
        <v>23</v>
      </c>
      <c r="D3767" s="5">
        <f t="shared" si="240"/>
        <v>2</v>
      </c>
      <c r="E3767" s="3">
        <v>49.39</v>
      </c>
      <c r="F3767">
        <f t="shared" si="241"/>
        <v>-3.4301856335754981E-3</v>
      </c>
    </row>
    <row r="3768" spans="1:6" ht="15" thickBot="1" x14ac:dyDescent="0.35">
      <c r="A3768" s="2">
        <v>42087</v>
      </c>
      <c r="B3768" s="5">
        <f t="shared" si="238"/>
        <v>3</v>
      </c>
      <c r="C3768" s="5">
        <f t="shared" si="239"/>
        <v>24</v>
      </c>
      <c r="D3768" s="5">
        <f t="shared" si="240"/>
        <v>3</v>
      </c>
      <c r="E3768" s="3">
        <v>49.5</v>
      </c>
      <c r="F3768">
        <f t="shared" si="241"/>
        <v>2.2271714922048884E-3</v>
      </c>
    </row>
    <row r="3769" spans="1:6" ht="15" thickBot="1" x14ac:dyDescent="0.35">
      <c r="A3769" s="2">
        <v>42088</v>
      </c>
      <c r="B3769" s="5">
        <f t="shared" si="238"/>
        <v>3</v>
      </c>
      <c r="C3769" s="5">
        <f t="shared" si="239"/>
        <v>25</v>
      </c>
      <c r="D3769" s="5">
        <f t="shared" si="240"/>
        <v>4</v>
      </c>
      <c r="E3769" s="3">
        <v>47.89</v>
      </c>
      <c r="F3769">
        <f t="shared" si="241"/>
        <v>-3.2525252525252513E-2</v>
      </c>
    </row>
    <row r="3770" spans="1:6" ht="15" thickBot="1" x14ac:dyDescent="0.35">
      <c r="A3770" s="2">
        <v>42089</v>
      </c>
      <c r="B3770" s="5">
        <f t="shared" si="238"/>
        <v>3</v>
      </c>
      <c r="C3770" s="5">
        <f t="shared" si="239"/>
        <v>26</v>
      </c>
      <c r="D3770" s="5">
        <f t="shared" si="240"/>
        <v>5</v>
      </c>
      <c r="E3770" s="3">
        <v>48.47</v>
      </c>
      <c r="F3770">
        <f t="shared" si="241"/>
        <v>1.211108790979324E-2</v>
      </c>
    </row>
    <row r="3771" spans="1:6" ht="15" thickBot="1" x14ac:dyDescent="0.35">
      <c r="A3771" s="2">
        <v>42090</v>
      </c>
      <c r="B3771" s="5">
        <f t="shared" si="238"/>
        <v>3</v>
      </c>
      <c r="C3771" s="5">
        <f t="shared" si="239"/>
        <v>27</v>
      </c>
      <c r="D3771" s="5">
        <f t="shared" si="240"/>
        <v>6</v>
      </c>
      <c r="E3771" s="3">
        <v>49.03</v>
      </c>
      <c r="F3771">
        <f t="shared" si="241"/>
        <v>1.155353827109557E-2</v>
      </c>
    </row>
    <row r="3772" spans="1:6" ht="15" thickBot="1" x14ac:dyDescent="0.35">
      <c r="A3772" s="2">
        <v>42093</v>
      </c>
      <c r="B3772" s="5">
        <f t="shared" si="238"/>
        <v>3</v>
      </c>
      <c r="C3772" s="5">
        <f t="shared" si="239"/>
        <v>30</v>
      </c>
      <c r="D3772" s="5">
        <f t="shared" si="240"/>
        <v>2</v>
      </c>
      <c r="E3772" s="3">
        <v>49.08</v>
      </c>
      <c r="F3772">
        <f t="shared" si="241"/>
        <v>1.0197838058331053E-3</v>
      </c>
    </row>
    <row r="3773" spans="1:6" ht="15" thickBot="1" x14ac:dyDescent="0.35">
      <c r="A3773" s="2">
        <v>42094</v>
      </c>
      <c r="B3773" s="5">
        <f t="shared" si="238"/>
        <v>3</v>
      </c>
      <c r="C3773" s="5">
        <f t="shared" si="239"/>
        <v>31</v>
      </c>
      <c r="D3773" s="5">
        <f t="shared" si="240"/>
        <v>3</v>
      </c>
      <c r="E3773" s="3">
        <v>49.97</v>
      </c>
      <c r="F3773">
        <f t="shared" si="241"/>
        <v>1.8133659331703352E-2</v>
      </c>
    </row>
    <row r="3774" spans="1:6" ht="15" thickBot="1" x14ac:dyDescent="0.35">
      <c r="A3774" s="2">
        <v>42095</v>
      </c>
      <c r="B3774" s="5">
        <f t="shared" si="238"/>
        <v>4</v>
      </c>
      <c r="C3774" s="5">
        <f t="shared" si="239"/>
        <v>1</v>
      </c>
      <c r="D3774" s="5">
        <f t="shared" si="240"/>
        <v>4</v>
      </c>
      <c r="E3774" s="3">
        <v>50.19</v>
      </c>
      <c r="F3774">
        <f t="shared" si="241"/>
        <v>4.4026415849509476E-3</v>
      </c>
    </row>
    <row r="3775" spans="1:6" ht="15" thickBot="1" x14ac:dyDescent="0.35">
      <c r="A3775" s="2">
        <v>42096</v>
      </c>
      <c r="B3775" s="5">
        <f t="shared" si="238"/>
        <v>4</v>
      </c>
      <c r="C3775" s="5">
        <f t="shared" si="239"/>
        <v>2</v>
      </c>
      <c r="D3775" s="5">
        <f t="shared" si="240"/>
        <v>5</v>
      </c>
      <c r="E3775" s="3">
        <v>50.97</v>
      </c>
      <c r="F3775">
        <f t="shared" si="241"/>
        <v>1.5540944411237321E-2</v>
      </c>
    </row>
    <row r="3776" spans="1:6" ht="15" thickBot="1" x14ac:dyDescent="0.35">
      <c r="A3776" s="2">
        <v>42100</v>
      </c>
      <c r="B3776" s="5">
        <f t="shared" si="238"/>
        <v>4</v>
      </c>
      <c r="C3776" s="5">
        <f t="shared" si="239"/>
        <v>6</v>
      </c>
      <c r="D3776" s="5">
        <f t="shared" si="240"/>
        <v>2</v>
      </c>
      <c r="E3776" s="3">
        <v>50.51</v>
      </c>
      <c r="F3776">
        <f t="shared" si="241"/>
        <v>-9.0249166176182231E-3</v>
      </c>
    </row>
    <row r="3777" spans="1:6" ht="15" thickBot="1" x14ac:dyDescent="0.35">
      <c r="A3777" s="2">
        <v>42101</v>
      </c>
      <c r="B3777" s="5">
        <f t="shared" si="238"/>
        <v>4</v>
      </c>
      <c r="C3777" s="5">
        <f t="shared" si="239"/>
        <v>7</v>
      </c>
      <c r="D3777" s="5">
        <f t="shared" si="240"/>
        <v>3</v>
      </c>
      <c r="E3777" s="3">
        <v>49.83</v>
      </c>
      <c r="F3777">
        <f t="shared" si="241"/>
        <v>-1.346268065729558E-2</v>
      </c>
    </row>
    <row r="3778" spans="1:6" ht="15" thickBot="1" x14ac:dyDescent="0.35">
      <c r="A3778" s="2">
        <v>42102</v>
      </c>
      <c r="B3778" s="5">
        <f t="shared" si="238"/>
        <v>4</v>
      </c>
      <c r="C3778" s="5">
        <f t="shared" si="239"/>
        <v>8</v>
      </c>
      <c r="D3778" s="5">
        <f t="shared" si="240"/>
        <v>4</v>
      </c>
      <c r="E3778" s="3">
        <v>50.06</v>
      </c>
      <c r="F3778">
        <f t="shared" si="241"/>
        <v>4.6156933574152915E-3</v>
      </c>
    </row>
    <row r="3779" spans="1:6" ht="15" thickBot="1" x14ac:dyDescent="0.35">
      <c r="A3779" s="2">
        <v>42103</v>
      </c>
      <c r="B3779" s="5">
        <f t="shared" ref="B3779:B3842" si="242">MONTH(A3779)</f>
        <v>4</v>
      </c>
      <c r="C3779" s="5">
        <f t="shared" ref="C3779:C3842" si="243">DAY(A3779)</f>
        <v>9</v>
      </c>
      <c r="D3779" s="5">
        <f t="shared" ref="D3779:D3842" si="244">WEEKDAY(A3779,1)</f>
        <v>5</v>
      </c>
      <c r="E3779" s="3">
        <v>49.27</v>
      </c>
      <c r="F3779">
        <f t="shared" si="241"/>
        <v>-1.5781062724730305E-2</v>
      </c>
    </row>
    <row r="3780" spans="1:6" ht="15" thickBot="1" x14ac:dyDescent="0.35">
      <c r="A3780" s="2">
        <v>42104</v>
      </c>
      <c r="B3780" s="5">
        <f t="shared" si="242"/>
        <v>4</v>
      </c>
      <c r="C3780" s="5">
        <f t="shared" si="243"/>
        <v>10</v>
      </c>
      <c r="D3780" s="5">
        <f t="shared" si="244"/>
        <v>6</v>
      </c>
      <c r="E3780" s="3">
        <v>49.42</v>
      </c>
      <c r="F3780">
        <f t="shared" ref="F3780:F3843" si="245">(E3780-E3779)/E3779</f>
        <v>3.0444489547391631E-3</v>
      </c>
    </row>
    <row r="3781" spans="1:6" ht="15" thickBot="1" x14ac:dyDescent="0.35">
      <c r="A3781" s="2">
        <v>42107</v>
      </c>
      <c r="B3781" s="5">
        <f t="shared" si="242"/>
        <v>4</v>
      </c>
      <c r="C3781" s="5">
        <f t="shared" si="243"/>
        <v>13</v>
      </c>
      <c r="D3781" s="5">
        <f t="shared" si="244"/>
        <v>2</v>
      </c>
      <c r="E3781" s="3">
        <v>49.18</v>
      </c>
      <c r="F3781">
        <f t="shared" si="245"/>
        <v>-4.8563334682315256E-3</v>
      </c>
    </row>
    <row r="3782" spans="1:6" ht="15" thickBot="1" x14ac:dyDescent="0.35">
      <c r="A3782" s="2">
        <v>42108</v>
      </c>
      <c r="B3782" s="5">
        <f t="shared" si="242"/>
        <v>4</v>
      </c>
      <c r="C3782" s="5">
        <f t="shared" si="243"/>
        <v>14</v>
      </c>
      <c r="D3782" s="5">
        <f t="shared" si="244"/>
        <v>3</v>
      </c>
      <c r="E3782" s="3">
        <v>49.59</v>
      </c>
      <c r="F3782">
        <f t="shared" si="245"/>
        <v>8.336722244815041E-3</v>
      </c>
    </row>
    <row r="3783" spans="1:6" ht="15" thickBot="1" x14ac:dyDescent="0.35">
      <c r="A3783" s="2">
        <v>42109</v>
      </c>
      <c r="B3783" s="5">
        <f t="shared" si="242"/>
        <v>4</v>
      </c>
      <c r="C3783" s="5">
        <f t="shared" si="243"/>
        <v>15</v>
      </c>
      <c r="D3783" s="5">
        <f t="shared" si="244"/>
        <v>4</v>
      </c>
      <c r="E3783" s="3">
        <v>49.81</v>
      </c>
      <c r="F3783">
        <f t="shared" si="245"/>
        <v>4.4363783020770087E-3</v>
      </c>
    </row>
    <row r="3784" spans="1:6" ht="15" thickBot="1" x14ac:dyDescent="0.35">
      <c r="A3784" s="2">
        <v>42110</v>
      </c>
      <c r="B3784" s="5">
        <f t="shared" si="242"/>
        <v>4</v>
      </c>
      <c r="C3784" s="5">
        <f t="shared" si="243"/>
        <v>16</v>
      </c>
      <c r="D3784" s="5">
        <f t="shared" si="244"/>
        <v>5</v>
      </c>
      <c r="E3784" s="3">
        <v>49.24</v>
      </c>
      <c r="F3784">
        <f t="shared" si="245"/>
        <v>-1.1443485243926927E-2</v>
      </c>
    </row>
    <row r="3785" spans="1:6" ht="15" thickBot="1" x14ac:dyDescent="0.35">
      <c r="A3785" s="2">
        <v>42111</v>
      </c>
      <c r="B3785" s="5">
        <f t="shared" si="242"/>
        <v>4</v>
      </c>
      <c r="C3785" s="5">
        <f t="shared" si="243"/>
        <v>17</v>
      </c>
      <c r="D3785" s="5">
        <f t="shared" si="244"/>
        <v>6</v>
      </c>
      <c r="E3785" s="3">
        <v>48.33</v>
      </c>
      <c r="F3785">
        <f t="shared" si="245"/>
        <v>-1.8480909829407061E-2</v>
      </c>
    </row>
    <row r="3786" spans="1:6" ht="15" thickBot="1" x14ac:dyDescent="0.35">
      <c r="A3786" s="2">
        <v>42114</v>
      </c>
      <c r="B3786" s="5">
        <f t="shared" si="242"/>
        <v>4</v>
      </c>
      <c r="C3786" s="5">
        <f t="shared" si="243"/>
        <v>20</v>
      </c>
      <c r="D3786" s="5">
        <f t="shared" si="244"/>
        <v>2</v>
      </c>
      <c r="E3786" s="3">
        <v>49.35</v>
      </c>
      <c r="F3786">
        <f t="shared" si="245"/>
        <v>2.1104903786468097E-2</v>
      </c>
    </row>
    <row r="3787" spans="1:6" ht="15" thickBot="1" x14ac:dyDescent="0.35">
      <c r="A3787" s="2">
        <v>42115</v>
      </c>
      <c r="B3787" s="5">
        <f t="shared" si="242"/>
        <v>4</v>
      </c>
      <c r="C3787" s="5">
        <f t="shared" si="243"/>
        <v>21</v>
      </c>
      <c r="D3787" s="5">
        <f t="shared" si="244"/>
        <v>3</v>
      </c>
      <c r="E3787" s="3">
        <v>49.53</v>
      </c>
      <c r="F3787">
        <f t="shared" si="245"/>
        <v>3.6474164133738544E-3</v>
      </c>
    </row>
    <row r="3788" spans="1:6" ht="15" thickBot="1" x14ac:dyDescent="0.35">
      <c r="A3788" s="2">
        <v>42116</v>
      </c>
      <c r="B3788" s="5">
        <f t="shared" si="242"/>
        <v>4</v>
      </c>
      <c r="C3788" s="5">
        <f t="shared" si="243"/>
        <v>22</v>
      </c>
      <c r="D3788" s="5">
        <f t="shared" si="244"/>
        <v>4</v>
      </c>
      <c r="E3788" s="3">
        <v>49.78</v>
      </c>
      <c r="F3788">
        <f t="shared" si="245"/>
        <v>5.0474459923278816E-3</v>
      </c>
    </row>
    <row r="3789" spans="1:6" ht="15" thickBot="1" x14ac:dyDescent="0.35">
      <c r="A3789" s="2">
        <v>42117</v>
      </c>
      <c r="B3789" s="5">
        <f t="shared" si="242"/>
        <v>4</v>
      </c>
      <c r="C3789" s="5">
        <f t="shared" si="243"/>
        <v>23</v>
      </c>
      <c r="D3789" s="5">
        <f t="shared" si="244"/>
        <v>5</v>
      </c>
      <c r="E3789" s="3">
        <v>50.14</v>
      </c>
      <c r="F3789">
        <f t="shared" si="245"/>
        <v>7.231820008035344E-3</v>
      </c>
    </row>
    <row r="3790" spans="1:6" ht="15" thickBot="1" x14ac:dyDescent="0.35">
      <c r="A3790" s="2">
        <v>42118</v>
      </c>
      <c r="B3790" s="5">
        <f t="shared" si="242"/>
        <v>4</v>
      </c>
      <c r="C3790" s="5">
        <f t="shared" si="243"/>
        <v>24</v>
      </c>
      <c r="D3790" s="5">
        <f t="shared" si="244"/>
        <v>6</v>
      </c>
      <c r="E3790" s="3">
        <v>49.5</v>
      </c>
      <c r="F3790">
        <f t="shared" si="245"/>
        <v>-1.2764260071798974E-2</v>
      </c>
    </row>
    <row r="3791" spans="1:6" ht="15" thickBot="1" x14ac:dyDescent="0.35">
      <c r="A3791" s="2">
        <v>42121</v>
      </c>
      <c r="B3791" s="5">
        <f t="shared" si="242"/>
        <v>4</v>
      </c>
      <c r="C3791" s="5">
        <f t="shared" si="243"/>
        <v>27</v>
      </c>
      <c r="D3791" s="5">
        <f t="shared" si="244"/>
        <v>2</v>
      </c>
      <c r="E3791" s="3">
        <v>49.14</v>
      </c>
      <c r="F3791">
        <f t="shared" si="245"/>
        <v>-7.2727272727272614E-3</v>
      </c>
    </row>
    <row r="3792" spans="1:6" ht="15" thickBot="1" x14ac:dyDescent="0.35">
      <c r="A3792" s="2">
        <v>42122</v>
      </c>
      <c r="B3792" s="5">
        <f t="shared" si="242"/>
        <v>4</v>
      </c>
      <c r="C3792" s="5">
        <f t="shared" si="243"/>
        <v>28</v>
      </c>
      <c r="D3792" s="5">
        <f t="shared" si="244"/>
        <v>3</v>
      </c>
      <c r="E3792" s="3">
        <v>50.2</v>
      </c>
      <c r="F3792">
        <f t="shared" si="245"/>
        <v>2.1571021571021618E-2</v>
      </c>
    </row>
    <row r="3793" spans="1:6" ht="15" thickBot="1" x14ac:dyDescent="0.35">
      <c r="A3793" s="2">
        <v>42123</v>
      </c>
      <c r="B3793" s="5">
        <f t="shared" si="242"/>
        <v>4</v>
      </c>
      <c r="C3793" s="5">
        <f t="shared" si="243"/>
        <v>29</v>
      </c>
      <c r="D3793" s="5">
        <f t="shared" si="244"/>
        <v>4</v>
      </c>
      <c r="E3793" s="3">
        <v>49.39</v>
      </c>
      <c r="F3793">
        <f t="shared" si="245"/>
        <v>-1.6135458167330721E-2</v>
      </c>
    </row>
    <row r="3794" spans="1:6" ht="15" thickBot="1" x14ac:dyDescent="0.35">
      <c r="A3794" s="2">
        <v>42124</v>
      </c>
      <c r="B3794" s="5">
        <f t="shared" si="242"/>
        <v>4</v>
      </c>
      <c r="C3794" s="5">
        <f t="shared" si="243"/>
        <v>30</v>
      </c>
      <c r="D3794" s="5">
        <f t="shared" si="244"/>
        <v>5</v>
      </c>
      <c r="E3794" s="3">
        <v>47.3</v>
      </c>
      <c r="F3794">
        <f t="shared" si="245"/>
        <v>-4.2316258351893163E-2</v>
      </c>
    </row>
    <row r="3795" spans="1:6" ht="15" thickBot="1" x14ac:dyDescent="0.35">
      <c r="A3795" s="2">
        <v>42125</v>
      </c>
      <c r="B3795" s="5">
        <f t="shared" si="242"/>
        <v>5</v>
      </c>
      <c r="C3795" s="5">
        <f t="shared" si="243"/>
        <v>1</v>
      </c>
      <c r="D3795" s="5">
        <f t="shared" si="244"/>
        <v>6</v>
      </c>
      <c r="E3795" s="3">
        <v>46.43</v>
      </c>
      <c r="F3795">
        <f t="shared" si="245"/>
        <v>-1.8393234672304387E-2</v>
      </c>
    </row>
    <row r="3796" spans="1:6" ht="15" thickBot="1" x14ac:dyDescent="0.35">
      <c r="A3796" s="2">
        <v>42128</v>
      </c>
      <c r="B3796" s="5">
        <f t="shared" si="242"/>
        <v>5</v>
      </c>
      <c r="C3796" s="5">
        <f t="shared" si="243"/>
        <v>4</v>
      </c>
      <c r="D3796" s="5">
        <f t="shared" si="244"/>
        <v>2</v>
      </c>
      <c r="E3796" s="3">
        <v>47.2</v>
      </c>
      <c r="F3796">
        <f t="shared" si="245"/>
        <v>1.6584105104458392E-2</v>
      </c>
    </row>
    <row r="3797" spans="1:6" ht="15" thickBot="1" x14ac:dyDescent="0.35">
      <c r="A3797" s="2">
        <v>42129</v>
      </c>
      <c r="B3797" s="5">
        <f t="shared" si="242"/>
        <v>5</v>
      </c>
      <c r="C3797" s="5">
        <f t="shared" si="243"/>
        <v>5</v>
      </c>
      <c r="D3797" s="5">
        <f t="shared" si="244"/>
        <v>3</v>
      </c>
      <c r="E3797" s="3">
        <v>47.02</v>
      </c>
      <c r="F3797">
        <f t="shared" si="245"/>
        <v>-3.813559322033892E-3</v>
      </c>
    </row>
    <row r="3798" spans="1:6" ht="15" thickBot="1" x14ac:dyDescent="0.35">
      <c r="A3798" s="2">
        <v>42130</v>
      </c>
      <c r="B3798" s="5">
        <f t="shared" si="242"/>
        <v>5</v>
      </c>
      <c r="C3798" s="5">
        <f t="shared" si="243"/>
        <v>6</v>
      </c>
      <c r="D3798" s="5">
        <f t="shared" si="244"/>
        <v>4</v>
      </c>
      <c r="E3798" s="3">
        <v>45.97</v>
      </c>
      <c r="F3798">
        <f t="shared" si="245"/>
        <v>-2.2330923011484562E-2</v>
      </c>
    </row>
    <row r="3799" spans="1:6" ht="15" thickBot="1" x14ac:dyDescent="0.35">
      <c r="A3799" s="2">
        <v>42131</v>
      </c>
      <c r="B3799" s="5">
        <f t="shared" si="242"/>
        <v>5</v>
      </c>
      <c r="C3799" s="5">
        <f t="shared" si="243"/>
        <v>7</v>
      </c>
      <c r="D3799" s="5">
        <f t="shared" si="244"/>
        <v>5</v>
      </c>
      <c r="E3799" s="3">
        <v>46.37</v>
      </c>
      <c r="F3799">
        <f t="shared" si="245"/>
        <v>8.7013269523602034E-3</v>
      </c>
    </row>
    <row r="3800" spans="1:6" ht="15" thickBot="1" x14ac:dyDescent="0.35">
      <c r="A3800" s="2">
        <v>42132</v>
      </c>
      <c r="B3800" s="5">
        <f t="shared" si="242"/>
        <v>5</v>
      </c>
      <c r="C3800" s="5">
        <f t="shared" si="243"/>
        <v>8</v>
      </c>
      <c r="D3800" s="5">
        <f t="shared" si="244"/>
        <v>6</v>
      </c>
      <c r="E3800" s="3">
        <v>46.33</v>
      </c>
      <c r="F3800">
        <f t="shared" si="245"/>
        <v>-8.6262669829629396E-4</v>
      </c>
    </row>
    <row r="3801" spans="1:6" ht="15" thickBot="1" x14ac:dyDescent="0.35">
      <c r="A3801" s="2">
        <v>42135</v>
      </c>
      <c r="B3801" s="5">
        <f t="shared" si="242"/>
        <v>5</v>
      </c>
      <c r="C3801" s="5">
        <f t="shared" si="243"/>
        <v>11</v>
      </c>
      <c r="D3801" s="5">
        <f t="shared" si="244"/>
        <v>2</v>
      </c>
      <c r="E3801" s="3">
        <v>46.26</v>
      </c>
      <c r="F3801">
        <f t="shared" si="245"/>
        <v>-1.5109000647528662E-3</v>
      </c>
    </row>
    <row r="3802" spans="1:6" ht="15" thickBot="1" x14ac:dyDescent="0.35">
      <c r="A3802" s="2">
        <v>42136</v>
      </c>
      <c r="B3802" s="5">
        <f t="shared" si="242"/>
        <v>5</v>
      </c>
      <c r="C3802" s="5">
        <f t="shared" si="243"/>
        <v>12</v>
      </c>
      <c r="D3802" s="5">
        <f t="shared" si="244"/>
        <v>3</v>
      </c>
      <c r="E3802" s="3">
        <v>46</v>
      </c>
      <c r="F3802">
        <f t="shared" si="245"/>
        <v>-5.6204063986164728E-3</v>
      </c>
    </row>
    <row r="3803" spans="1:6" ht="15" thickBot="1" x14ac:dyDescent="0.35">
      <c r="A3803" s="2">
        <v>42137</v>
      </c>
      <c r="B3803" s="5">
        <f t="shared" si="242"/>
        <v>5</v>
      </c>
      <c r="C3803" s="5">
        <f t="shared" si="243"/>
        <v>13</v>
      </c>
      <c r="D3803" s="5">
        <f t="shared" si="244"/>
        <v>4</v>
      </c>
      <c r="E3803" s="3">
        <v>46.2</v>
      </c>
      <c r="F3803">
        <f t="shared" si="245"/>
        <v>4.3478260869565834E-3</v>
      </c>
    </row>
    <row r="3804" spans="1:6" ht="15" thickBot="1" x14ac:dyDescent="0.35">
      <c r="A3804" s="2">
        <v>42138</v>
      </c>
      <c r="B3804" s="5">
        <f t="shared" si="242"/>
        <v>5</v>
      </c>
      <c r="C3804" s="5">
        <f t="shared" si="243"/>
        <v>14</v>
      </c>
      <c r="D3804" s="5">
        <f t="shared" si="244"/>
        <v>5</v>
      </c>
      <c r="E3804" s="3">
        <v>46.67</v>
      </c>
      <c r="F3804">
        <f t="shared" si="245"/>
        <v>1.0173160173160148E-2</v>
      </c>
    </row>
    <row r="3805" spans="1:6" ht="15" thickBot="1" x14ac:dyDescent="0.35">
      <c r="A3805" s="2">
        <v>42139</v>
      </c>
      <c r="B3805" s="5">
        <f t="shared" si="242"/>
        <v>5</v>
      </c>
      <c r="C3805" s="5">
        <f t="shared" si="243"/>
        <v>15</v>
      </c>
      <c r="D3805" s="5">
        <f t="shared" si="244"/>
        <v>6</v>
      </c>
      <c r="E3805" s="3">
        <v>46.34</v>
      </c>
      <c r="F3805">
        <f t="shared" si="245"/>
        <v>-7.0709235054638589E-3</v>
      </c>
    </row>
    <row r="3806" spans="1:6" ht="15" thickBot="1" x14ac:dyDescent="0.35">
      <c r="A3806" s="2">
        <v>42142</v>
      </c>
      <c r="B3806" s="5">
        <f t="shared" si="242"/>
        <v>5</v>
      </c>
      <c r="C3806" s="5">
        <f t="shared" si="243"/>
        <v>18</v>
      </c>
      <c r="D3806" s="5">
        <f t="shared" si="244"/>
        <v>2</v>
      </c>
      <c r="E3806" s="3">
        <v>46.73</v>
      </c>
      <c r="F3806">
        <f t="shared" si="245"/>
        <v>8.4160552438496648E-3</v>
      </c>
    </row>
    <row r="3807" spans="1:6" ht="15" thickBot="1" x14ac:dyDescent="0.35">
      <c r="A3807" s="2">
        <v>42143</v>
      </c>
      <c r="B3807" s="5">
        <f t="shared" si="242"/>
        <v>5</v>
      </c>
      <c r="C3807" s="5">
        <f t="shared" si="243"/>
        <v>19</v>
      </c>
      <c r="D3807" s="5">
        <f t="shared" si="244"/>
        <v>3</v>
      </c>
      <c r="E3807" s="3">
        <v>46.46</v>
      </c>
      <c r="F3807">
        <f t="shared" si="245"/>
        <v>-5.7778728867964061E-3</v>
      </c>
    </row>
    <row r="3808" spans="1:6" ht="15" thickBot="1" x14ac:dyDescent="0.35">
      <c r="A3808" s="2">
        <v>42144</v>
      </c>
      <c r="B3808" s="5">
        <f t="shared" si="242"/>
        <v>5</v>
      </c>
      <c r="C3808" s="5">
        <f t="shared" si="243"/>
        <v>20</v>
      </c>
      <c r="D3808" s="5">
        <f t="shared" si="244"/>
        <v>4</v>
      </c>
      <c r="E3808" s="3">
        <v>47.06</v>
      </c>
      <c r="F3808">
        <f t="shared" si="245"/>
        <v>1.2914334911752074E-2</v>
      </c>
    </row>
    <row r="3809" spans="1:6" ht="15" thickBot="1" x14ac:dyDescent="0.35">
      <c r="A3809" s="2">
        <v>42145</v>
      </c>
      <c r="B3809" s="5">
        <f t="shared" si="242"/>
        <v>5</v>
      </c>
      <c r="C3809" s="5">
        <f t="shared" si="243"/>
        <v>21</v>
      </c>
      <c r="D3809" s="5">
        <f t="shared" si="244"/>
        <v>5</v>
      </c>
      <c r="E3809" s="3">
        <v>46.58</v>
      </c>
      <c r="F3809">
        <f t="shared" si="245"/>
        <v>-1.0199745006374925E-2</v>
      </c>
    </row>
    <row r="3810" spans="1:6" ht="15" thickBot="1" x14ac:dyDescent="0.35">
      <c r="A3810" s="2">
        <v>42146</v>
      </c>
      <c r="B3810" s="5">
        <f t="shared" si="242"/>
        <v>5</v>
      </c>
      <c r="C3810" s="5">
        <f t="shared" si="243"/>
        <v>22</v>
      </c>
      <c r="D3810" s="5">
        <f t="shared" si="244"/>
        <v>6</v>
      </c>
      <c r="E3810" s="3">
        <v>46.06</v>
      </c>
      <c r="F3810">
        <f t="shared" si="245"/>
        <v>-1.1163589523400515E-2</v>
      </c>
    </row>
    <row r="3811" spans="1:6" ht="15" thickBot="1" x14ac:dyDescent="0.35">
      <c r="A3811" s="2">
        <v>42150</v>
      </c>
      <c r="B3811" s="5">
        <f t="shared" si="242"/>
        <v>5</v>
      </c>
      <c r="C3811" s="5">
        <f t="shared" si="243"/>
        <v>26</v>
      </c>
      <c r="D3811" s="5">
        <f t="shared" si="244"/>
        <v>3</v>
      </c>
      <c r="E3811" s="3">
        <v>45.97</v>
      </c>
      <c r="F3811">
        <f t="shared" si="245"/>
        <v>-1.9539730785932134E-3</v>
      </c>
    </row>
    <row r="3812" spans="1:6" ht="15" thickBot="1" x14ac:dyDescent="0.35">
      <c r="A3812" s="2">
        <v>42151</v>
      </c>
      <c r="B3812" s="5">
        <f t="shared" si="242"/>
        <v>5</v>
      </c>
      <c r="C3812" s="5">
        <f t="shared" si="243"/>
        <v>27</v>
      </c>
      <c r="D3812" s="5">
        <f t="shared" si="244"/>
        <v>4</v>
      </c>
      <c r="E3812" s="3">
        <v>46.41</v>
      </c>
      <c r="F3812">
        <f t="shared" si="245"/>
        <v>9.5714596475962085E-3</v>
      </c>
    </row>
    <row r="3813" spans="1:6" ht="15" thickBot="1" x14ac:dyDescent="0.35">
      <c r="A3813" s="2">
        <v>42152</v>
      </c>
      <c r="B3813" s="5">
        <f t="shared" si="242"/>
        <v>5</v>
      </c>
      <c r="C3813" s="5">
        <f t="shared" si="243"/>
        <v>28</v>
      </c>
      <c r="D3813" s="5">
        <f t="shared" si="244"/>
        <v>5</v>
      </c>
      <c r="E3813" s="3">
        <v>46.43</v>
      </c>
      <c r="F3813">
        <f t="shared" si="245"/>
        <v>4.3094160741226302E-4</v>
      </c>
    </row>
    <row r="3814" spans="1:6" ht="15" thickBot="1" x14ac:dyDescent="0.35">
      <c r="A3814" s="2">
        <v>42153</v>
      </c>
      <c r="B3814" s="5">
        <f t="shared" si="242"/>
        <v>5</v>
      </c>
      <c r="C3814" s="5">
        <f t="shared" si="243"/>
        <v>29</v>
      </c>
      <c r="D3814" s="5">
        <f t="shared" si="244"/>
        <v>6</v>
      </c>
      <c r="E3814" s="3">
        <v>46.18</v>
      </c>
      <c r="F3814">
        <f t="shared" si="245"/>
        <v>-5.3844497092397159E-3</v>
      </c>
    </row>
    <row r="3815" spans="1:6" ht="15" thickBot="1" x14ac:dyDescent="0.35">
      <c r="A3815" s="2">
        <v>42156</v>
      </c>
      <c r="B3815" s="5">
        <f t="shared" si="242"/>
        <v>6</v>
      </c>
      <c r="C3815" s="5">
        <f t="shared" si="243"/>
        <v>1</v>
      </c>
      <c r="D3815" s="5">
        <f t="shared" si="244"/>
        <v>2</v>
      </c>
      <c r="E3815" s="3">
        <v>46.59</v>
      </c>
      <c r="F3815">
        <f t="shared" si="245"/>
        <v>8.87830229536604E-3</v>
      </c>
    </row>
    <row r="3816" spans="1:6" ht="15" thickBot="1" x14ac:dyDescent="0.35">
      <c r="A3816" s="2">
        <v>42157</v>
      </c>
      <c r="B3816" s="5">
        <f t="shared" si="242"/>
        <v>6</v>
      </c>
      <c r="C3816" s="5">
        <f t="shared" si="243"/>
        <v>2</v>
      </c>
      <c r="D3816" s="5">
        <f t="shared" si="244"/>
        <v>3</v>
      </c>
      <c r="E3816" s="3">
        <v>46.37</v>
      </c>
      <c r="F3816">
        <f t="shared" si="245"/>
        <v>-4.7220433569436782E-3</v>
      </c>
    </row>
    <row r="3817" spans="1:6" ht="15" thickBot="1" x14ac:dyDescent="0.35">
      <c r="A3817" s="2">
        <v>42158</v>
      </c>
      <c r="B3817" s="5">
        <f t="shared" si="242"/>
        <v>6</v>
      </c>
      <c r="C3817" s="5">
        <f t="shared" si="243"/>
        <v>3</v>
      </c>
      <c r="D3817" s="5">
        <f t="shared" si="244"/>
        <v>4</v>
      </c>
      <c r="E3817" s="3">
        <v>46.51</v>
      </c>
      <c r="F3817">
        <f t="shared" si="245"/>
        <v>3.0191934440371056E-3</v>
      </c>
    </row>
    <row r="3818" spans="1:6" ht="15" thickBot="1" x14ac:dyDescent="0.35">
      <c r="A3818" s="2">
        <v>42159</v>
      </c>
      <c r="B3818" s="5">
        <f t="shared" si="242"/>
        <v>6</v>
      </c>
      <c r="C3818" s="5">
        <f t="shared" si="243"/>
        <v>4</v>
      </c>
      <c r="D3818" s="5">
        <f t="shared" si="244"/>
        <v>5</v>
      </c>
      <c r="E3818" s="3">
        <v>46.134999999999998</v>
      </c>
      <c r="F3818">
        <f t="shared" si="245"/>
        <v>-8.0627821973769092E-3</v>
      </c>
    </row>
    <row r="3819" spans="1:6" ht="15" thickBot="1" x14ac:dyDescent="0.35">
      <c r="A3819" s="2">
        <v>42160</v>
      </c>
      <c r="B3819" s="5">
        <f t="shared" si="242"/>
        <v>6</v>
      </c>
      <c r="C3819" s="5">
        <f t="shared" si="243"/>
        <v>5</v>
      </c>
      <c r="D3819" s="5">
        <f t="shared" si="244"/>
        <v>6</v>
      </c>
      <c r="E3819" s="3">
        <v>46.07</v>
      </c>
      <c r="F3819">
        <f t="shared" si="245"/>
        <v>-1.4089086376936758E-3</v>
      </c>
    </row>
    <row r="3820" spans="1:6" ht="15" thickBot="1" x14ac:dyDescent="0.35">
      <c r="A3820" s="2">
        <v>42163</v>
      </c>
      <c r="B3820" s="5">
        <f t="shared" si="242"/>
        <v>6</v>
      </c>
      <c r="C3820" s="5">
        <f t="shared" si="243"/>
        <v>8</v>
      </c>
      <c r="D3820" s="5">
        <f t="shared" si="244"/>
        <v>2</v>
      </c>
      <c r="E3820" s="3">
        <v>46.01</v>
      </c>
      <c r="F3820">
        <f t="shared" si="245"/>
        <v>-1.3023659648361682E-3</v>
      </c>
    </row>
    <row r="3821" spans="1:6" ht="15" thickBot="1" x14ac:dyDescent="0.35">
      <c r="A3821" s="2">
        <v>42164</v>
      </c>
      <c r="B3821" s="5">
        <f t="shared" si="242"/>
        <v>6</v>
      </c>
      <c r="C3821" s="5">
        <f t="shared" si="243"/>
        <v>9</v>
      </c>
      <c r="D3821" s="5">
        <f t="shared" si="244"/>
        <v>3</v>
      </c>
      <c r="E3821" s="3">
        <v>46.25</v>
      </c>
      <c r="F3821">
        <f t="shared" si="245"/>
        <v>5.2162573353619216E-3</v>
      </c>
    </row>
    <row r="3822" spans="1:6" ht="15" thickBot="1" x14ac:dyDescent="0.35">
      <c r="A3822" s="2">
        <v>42165</v>
      </c>
      <c r="B3822" s="5">
        <f t="shared" si="242"/>
        <v>6</v>
      </c>
      <c r="C3822" s="5">
        <f t="shared" si="243"/>
        <v>10</v>
      </c>
      <c r="D3822" s="5">
        <f t="shared" si="244"/>
        <v>4</v>
      </c>
      <c r="E3822" s="3">
        <v>47.05</v>
      </c>
      <c r="F3822">
        <f t="shared" si="245"/>
        <v>1.7297297297297235E-2</v>
      </c>
    </row>
    <row r="3823" spans="1:6" ht="15" thickBot="1" x14ac:dyDescent="0.35">
      <c r="A3823" s="2">
        <v>42166</v>
      </c>
      <c r="B3823" s="5">
        <f t="shared" si="242"/>
        <v>6</v>
      </c>
      <c r="C3823" s="5">
        <f t="shared" si="243"/>
        <v>11</v>
      </c>
      <c r="D3823" s="5">
        <f t="shared" si="244"/>
        <v>5</v>
      </c>
      <c r="E3823" s="3">
        <v>47.34</v>
      </c>
      <c r="F3823">
        <f t="shared" si="245"/>
        <v>6.1636556854411531E-3</v>
      </c>
    </row>
    <row r="3824" spans="1:6" ht="15" thickBot="1" x14ac:dyDescent="0.35">
      <c r="A3824" s="2">
        <v>42167</v>
      </c>
      <c r="B3824" s="5">
        <f t="shared" si="242"/>
        <v>6</v>
      </c>
      <c r="C3824" s="5">
        <f t="shared" si="243"/>
        <v>12</v>
      </c>
      <c r="D3824" s="5">
        <f t="shared" si="244"/>
        <v>6</v>
      </c>
      <c r="E3824" s="3">
        <v>46.99</v>
      </c>
      <c r="F3824">
        <f t="shared" si="245"/>
        <v>-7.3933248838192103E-3</v>
      </c>
    </row>
    <row r="3825" spans="1:6" ht="15" thickBot="1" x14ac:dyDescent="0.35">
      <c r="A3825" s="2">
        <v>42170</v>
      </c>
      <c r="B3825" s="5">
        <f t="shared" si="242"/>
        <v>6</v>
      </c>
      <c r="C3825" s="5">
        <f t="shared" si="243"/>
        <v>15</v>
      </c>
      <c r="D3825" s="5">
        <f t="shared" si="244"/>
        <v>2</v>
      </c>
      <c r="E3825" s="3">
        <v>47.66</v>
      </c>
      <c r="F3825">
        <f t="shared" si="245"/>
        <v>1.425835284102989E-2</v>
      </c>
    </row>
    <row r="3826" spans="1:6" ht="15" thickBot="1" x14ac:dyDescent="0.35">
      <c r="A3826" s="2">
        <v>42171</v>
      </c>
      <c r="B3826" s="5">
        <f t="shared" si="242"/>
        <v>6</v>
      </c>
      <c r="C3826" s="5">
        <f t="shared" si="243"/>
        <v>16</v>
      </c>
      <c r="D3826" s="5">
        <f t="shared" si="244"/>
        <v>3</v>
      </c>
      <c r="E3826" s="3">
        <v>48.48</v>
      </c>
      <c r="F3826">
        <f t="shared" si="245"/>
        <v>1.7205203524968533E-2</v>
      </c>
    </row>
    <row r="3827" spans="1:6" ht="15" thickBot="1" x14ac:dyDescent="0.35">
      <c r="A3827" s="2">
        <v>42172</v>
      </c>
      <c r="B3827" s="5">
        <f t="shared" si="242"/>
        <v>6</v>
      </c>
      <c r="C3827" s="5">
        <f t="shared" si="243"/>
        <v>17</v>
      </c>
      <c r="D3827" s="5">
        <f t="shared" si="244"/>
        <v>4</v>
      </c>
      <c r="E3827" s="3">
        <v>48.38</v>
      </c>
      <c r="F3827">
        <f t="shared" si="245"/>
        <v>-2.0627062706269454E-3</v>
      </c>
    </row>
    <row r="3828" spans="1:6" ht="15" thickBot="1" x14ac:dyDescent="0.35">
      <c r="A3828" s="2">
        <v>42173</v>
      </c>
      <c r="B3828" s="5">
        <f t="shared" si="242"/>
        <v>6</v>
      </c>
      <c r="C3828" s="5">
        <f t="shared" si="243"/>
        <v>18</v>
      </c>
      <c r="D3828" s="5">
        <f t="shared" si="244"/>
        <v>5</v>
      </c>
      <c r="E3828" s="3">
        <v>48.8</v>
      </c>
      <c r="F3828">
        <f t="shared" si="245"/>
        <v>8.6812732534103879E-3</v>
      </c>
    </row>
    <row r="3829" spans="1:6" ht="15" thickBot="1" x14ac:dyDescent="0.35">
      <c r="A3829" s="2">
        <v>42174</v>
      </c>
      <c r="B3829" s="5">
        <f t="shared" si="242"/>
        <v>6</v>
      </c>
      <c r="C3829" s="5">
        <f t="shared" si="243"/>
        <v>19</v>
      </c>
      <c r="D3829" s="5">
        <f t="shared" si="244"/>
        <v>6</v>
      </c>
      <c r="E3829" s="3">
        <v>48.23</v>
      </c>
      <c r="F3829">
        <f t="shared" si="245"/>
        <v>-1.1680327868852465E-2</v>
      </c>
    </row>
    <row r="3830" spans="1:6" ht="15" thickBot="1" x14ac:dyDescent="0.35">
      <c r="A3830" s="2">
        <v>42177</v>
      </c>
      <c r="B3830" s="5">
        <f t="shared" si="242"/>
        <v>6</v>
      </c>
      <c r="C3830" s="5">
        <f t="shared" si="243"/>
        <v>22</v>
      </c>
      <c r="D3830" s="5">
        <f t="shared" si="244"/>
        <v>2</v>
      </c>
      <c r="E3830" s="3">
        <v>47.96</v>
      </c>
      <c r="F3830">
        <f t="shared" si="245"/>
        <v>-5.5981754094960824E-3</v>
      </c>
    </row>
    <row r="3831" spans="1:6" ht="15" thickBot="1" x14ac:dyDescent="0.35">
      <c r="A3831" s="2">
        <v>42178</v>
      </c>
      <c r="B3831" s="5">
        <f t="shared" si="242"/>
        <v>6</v>
      </c>
      <c r="C3831" s="5">
        <f t="shared" si="243"/>
        <v>23</v>
      </c>
      <c r="D3831" s="5">
        <f t="shared" si="244"/>
        <v>3</v>
      </c>
      <c r="E3831" s="3">
        <v>47.99</v>
      </c>
      <c r="F3831">
        <f t="shared" si="245"/>
        <v>6.2552126772312631E-4</v>
      </c>
    </row>
    <row r="3832" spans="1:6" ht="15" thickBot="1" x14ac:dyDescent="0.35">
      <c r="A3832" s="2">
        <v>42179</v>
      </c>
      <c r="B3832" s="5">
        <f t="shared" si="242"/>
        <v>6</v>
      </c>
      <c r="C3832" s="5">
        <f t="shared" si="243"/>
        <v>24</v>
      </c>
      <c r="D3832" s="5">
        <f t="shared" si="244"/>
        <v>4</v>
      </c>
      <c r="E3832" s="3">
        <v>47.86</v>
      </c>
      <c r="F3832">
        <f t="shared" si="245"/>
        <v>-2.708897687018182E-3</v>
      </c>
    </row>
    <row r="3833" spans="1:6" ht="15" thickBot="1" x14ac:dyDescent="0.35">
      <c r="A3833" s="2">
        <v>42180</v>
      </c>
      <c r="B3833" s="5">
        <f t="shared" si="242"/>
        <v>6</v>
      </c>
      <c r="C3833" s="5">
        <f t="shared" si="243"/>
        <v>25</v>
      </c>
      <c r="D3833" s="5">
        <f t="shared" si="244"/>
        <v>5</v>
      </c>
      <c r="E3833" s="3">
        <v>48.2</v>
      </c>
      <c r="F3833">
        <f t="shared" si="245"/>
        <v>7.1040534893439915E-3</v>
      </c>
    </row>
    <row r="3834" spans="1:6" ht="15" thickBot="1" x14ac:dyDescent="0.35">
      <c r="A3834" s="2">
        <v>42181</v>
      </c>
      <c r="B3834" s="5">
        <f t="shared" si="242"/>
        <v>6</v>
      </c>
      <c r="C3834" s="5">
        <f t="shared" si="243"/>
        <v>26</v>
      </c>
      <c r="D3834" s="5">
        <f t="shared" si="244"/>
        <v>6</v>
      </c>
      <c r="E3834" s="3">
        <v>48.04</v>
      </c>
      <c r="F3834">
        <f t="shared" si="245"/>
        <v>-3.3195020746888729E-3</v>
      </c>
    </row>
    <row r="3835" spans="1:6" ht="15" thickBot="1" x14ac:dyDescent="0.35">
      <c r="A3835" s="2">
        <v>42184</v>
      </c>
      <c r="B3835" s="5">
        <f t="shared" si="242"/>
        <v>6</v>
      </c>
      <c r="C3835" s="5">
        <f t="shared" si="243"/>
        <v>29</v>
      </c>
      <c r="D3835" s="5">
        <f t="shared" si="244"/>
        <v>2</v>
      </c>
      <c r="E3835" s="3">
        <v>46.91</v>
      </c>
      <c r="F3835">
        <f t="shared" si="245"/>
        <v>-2.3522064945878489E-2</v>
      </c>
    </row>
    <row r="3836" spans="1:6" ht="15" thickBot="1" x14ac:dyDescent="0.35">
      <c r="A3836" s="2">
        <v>42185</v>
      </c>
      <c r="B3836" s="5">
        <f t="shared" si="242"/>
        <v>6</v>
      </c>
      <c r="C3836" s="5">
        <f t="shared" si="243"/>
        <v>30</v>
      </c>
      <c r="D3836" s="5">
        <f t="shared" si="244"/>
        <v>3</v>
      </c>
      <c r="E3836" s="3">
        <v>47.11</v>
      </c>
      <c r="F3836">
        <f t="shared" si="245"/>
        <v>4.2634832658282424E-3</v>
      </c>
    </row>
    <row r="3837" spans="1:6" ht="15" thickBot="1" x14ac:dyDescent="0.35">
      <c r="A3837" s="2">
        <v>42186</v>
      </c>
      <c r="B3837" s="5">
        <f t="shared" si="242"/>
        <v>7</v>
      </c>
      <c r="C3837" s="5">
        <f t="shared" si="243"/>
        <v>1</v>
      </c>
      <c r="D3837" s="5">
        <f t="shared" si="244"/>
        <v>4</v>
      </c>
      <c r="E3837" s="3">
        <v>47.17</v>
      </c>
      <c r="F3837">
        <f t="shared" si="245"/>
        <v>1.2736149437487217E-3</v>
      </c>
    </row>
    <row r="3838" spans="1:6" ht="15" thickBot="1" x14ac:dyDescent="0.35">
      <c r="A3838" s="2">
        <v>42187</v>
      </c>
      <c r="B3838" s="5">
        <f t="shared" si="242"/>
        <v>7</v>
      </c>
      <c r="C3838" s="5">
        <f t="shared" si="243"/>
        <v>2</v>
      </c>
      <c r="D3838" s="5">
        <f t="shared" si="244"/>
        <v>5</v>
      </c>
      <c r="E3838" s="3">
        <v>46.59</v>
      </c>
      <c r="F3838">
        <f t="shared" si="245"/>
        <v>-1.2295950816196699E-2</v>
      </c>
    </row>
    <row r="3839" spans="1:6" ht="15" thickBot="1" x14ac:dyDescent="0.35">
      <c r="A3839" s="2">
        <v>42191</v>
      </c>
      <c r="B3839" s="5">
        <f t="shared" si="242"/>
        <v>7</v>
      </c>
      <c r="C3839" s="5">
        <f t="shared" si="243"/>
        <v>6</v>
      </c>
      <c r="D3839" s="5">
        <f t="shared" si="244"/>
        <v>2</v>
      </c>
      <c r="E3839" s="3">
        <v>46.01</v>
      </c>
      <c r="F3839">
        <f t="shared" si="245"/>
        <v>-1.2449023395578565E-2</v>
      </c>
    </row>
    <row r="3840" spans="1:6" ht="15" thickBot="1" x14ac:dyDescent="0.35">
      <c r="A3840" s="2">
        <v>42192</v>
      </c>
      <c r="B3840" s="5">
        <f t="shared" si="242"/>
        <v>7</v>
      </c>
      <c r="C3840" s="5">
        <f t="shared" si="243"/>
        <v>7</v>
      </c>
      <c r="D3840" s="5">
        <f t="shared" si="244"/>
        <v>3</v>
      </c>
      <c r="E3840" s="3">
        <v>45.44</v>
      </c>
      <c r="F3840">
        <f t="shared" si="245"/>
        <v>-1.2388611171484466E-2</v>
      </c>
    </row>
    <row r="3841" spans="1:6" ht="15" thickBot="1" x14ac:dyDescent="0.35">
      <c r="A3841" s="2">
        <v>42193</v>
      </c>
      <c r="B3841" s="5">
        <f t="shared" si="242"/>
        <v>7</v>
      </c>
      <c r="C3841" s="5">
        <f t="shared" si="243"/>
        <v>8</v>
      </c>
      <c r="D3841" s="5">
        <f t="shared" si="244"/>
        <v>4</v>
      </c>
      <c r="E3841" s="3">
        <v>44.9</v>
      </c>
      <c r="F3841">
        <f t="shared" si="245"/>
        <v>-1.1883802816901391E-2</v>
      </c>
    </row>
    <row r="3842" spans="1:6" ht="15" thickBot="1" x14ac:dyDescent="0.35">
      <c r="A3842" s="2">
        <v>42194</v>
      </c>
      <c r="B3842" s="5">
        <f t="shared" si="242"/>
        <v>7</v>
      </c>
      <c r="C3842" s="5">
        <f t="shared" si="243"/>
        <v>9</v>
      </c>
      <c r="D3842" s="5">
        <f t="shared" si="244"/>
        <v>5</v>
      </c>
      <c r="E3842" s="3">
        <v>44.05</v>
      </c>
      <c r="F3842">
        <f t="shared" si="245"/>
        <v>-1.893095768374168E-2</v>
      </c>
    </row>
    <row r="3843" spans="1:6" ht="15" thickBot="1" x14ac:dyDescent="0.35">
      <c r="A3843" s="2">
        <v>42195</v>
      </c>
      <c r="B3843" s="5">
        <f t="shared" ref="B3843:B3906" si="246">MONTH(A3843)</f>
        <v>7</v>
      </c>
      <c r="C3843" s="5">
        <f t="shared" ref="C3843:C3906" si="247">DAY(A3843)</f>
        <v>10</v>
      </c>
      <c r="D3843" s="5">
        <f t="shared" ref="D3843:D3906" si="248">WEEKDAY(A3843,1)</f>
        <v>6</v>
      </c>
      <c r="E3843" s="3">
        <v>44.84</v>
      </c>
      <c r="F3843">
        <f t="shared" si="245"/>
        <v>1.7934165720771993E-2</v>
      </c>
    </row>
    <row r="3844" spans="1:6" ht="15" thickBot="1" x14ac:dyDescent="0.35">
      <c r="A3844" s="2">
        <v>42198</v>
      </c>
      <c r="B3844" s="5">
        <f t="shared" si="246"/>
        <v>7</v>
      </c>
      <c r="C3844" s="5">
        <f t="shared" si="247"/>
        <v>13</v>
      </c>
      <c r="D3844" s="5">
        <f t="shared" si="248"/>
        <v>2</v>
      </c>
      <c r="E3844" s="3">
        <v>45.3</v>
      </c>
      <c r="F3844">
        <f t="shared" ref="F3844:F3907" si="249">(E3844-E3843)/E3843</f>
        <v>1.0258697591436078E-2</v>
      </c>
    </row>
    <row r="3845" spans="1:6" ht="15" thickBot="1" x14ac:dyDescent="0.35">
      <c r="A3845" s="2">
        <v>42199</v>
      </c>
      <c r="B3845" s="5">
        <f t="shared" si="246"/>
        <v>7</v>
      </c>
      <c r="C3845" s="5">
        <f t="shared" si="247"/>
        <v>14</v>
      </c>
      <c r="D3845" s="5">
        <f t="shared" si="248"/>
        <v>3</v>
      </c>
      <c r="E3845" s="3">
        <v>45.16</v>
      </c>
      <c r="F3845">
        <f t="shared" si="249"/>
        <v>-3.0905077262693282E-3</v>
      </c>
    </row>
    <row r="3846" spans="1:6" ht="15" thickBot="1" x14ac:dyDescent="0.35">
      <c r="A3846" s="2">
        <v>42200</v>
      </c>
      <c r="B3846" s="5">
        <f t="shared" si="246"/>
        <v>7</v>
      </c>
      <c r="C3846" s="5">
        <f t="shared" si="247"/>
        <v>15</v>
      </c>
      <c r="D3846" s="5">
        <f t="shared" si="248"/>
        <v>4</v>
      </c>
      <c r="E3846" s="3">
        <v>44.78</v>
      </c>
      <c r="F3846">
        <f t="shared" si="249"/>
        <v>-8.4145261293178796E-3</v>
      </c>
    </row>
    <row r="3847" spans="1:6" ht="15" thickBot="1" x14ac:dyDescent="0.35">
      <c r="A3847" s="2">
        <v>42201</v>
      </c>
      <c r="B3847" s="5">
        <f t="shared" si="246"/>
        <v>7</v>
      </c>
      <c r="C3847" s="5">
        <f t="shared" si="247"/>
        <v>16</v>
      </c>
      <c r="D3847" s="5">
        <f t="shared" si="248"/>
        <v>5</v>
      </c>
      <c r="E3847" s="3">
        <v>44.46</v>
      </c>
      <c r="F3847">
        <f t="shared" si="249"/>
        <v>-7.146047342563651E-3</v>
      </c>
    </row>
    <row r="3848" spans="1:6" ht="15" thickBot="1" x14ac:dyDescent="0.35">
      <c r="A3848" s="2">
        <v>42202</v>
      </c>
      <c r="B3848" s="5">
        <f t="shared" si="246"/>
        <v>7</v>
      </c>
      <c r="C3848" s="5">
        <f t="shared" si="247"/>
        <v>17</v>
      </c>
      <c r="D3848" s="5">
        <f t="shared" si="248"/>
        <v>6</v>
      </c>
      <c r="E3848" s="3">
        <v>44.39</v>
      </c>
      <c r="F3848">
        <f t="shared" si="249"/>
        <v>-1.5744489428700019E-3</v>
      </c>
    </row>
    <row r="3849" spans="1:6" ht="15" thickBot="1" x14ac:dyDescent="0.35">
      <c r="A3849" s="2">
        <v>42205</v>
      </c>
      <c r="B3849" s="5">
        <f t="shared" si="246"/>
        <v>7</v>
      </c>
      <c r="C3849" s="5">
        <f t="shared" si="247"/>
        <v>20</v>
      </c>
      <c r="D3849" s="5">
        <f t="shared" si="248"/>
        <v>2</v>
      </c>
      <c r="E3849" s="3">
        <v>43.9</v>
      </c>
      <c r="F3849">
        <f t="shared" si="249"/>
        <v>-1.1038522189682405E-2</v>
      </c>
    </row>
    <row r="3850" spans="1:6" ht="15" thickBot="1" x14ac:dyDescent="0.35">
      <c r="A3850" s="2">
        <v>42206</v>
      </c>
      <c r="B3850" s="5">
        <f t="shared" si="246"/>
        <v>7</v>
      </c>
      <c r="C3850" s="5">
        <f t="shared" si="247"/>
        <v>21</v>
      </c>
      <c r="D3850" s="5">
        <f t="shared" si="248"/>
        <v>3</v>
      </c>
      <c r="E3850" s="3">
        <v>44.05</v>
      </c>
      <c r="F3850">
        <f t="shared" si="249"/>
        <v>3.4168564920273024E-3</v>
      </c>
    </row>
    <row r="3851" spans="1:6" ht="15" thickBot="1" x14ac:dyDescent="0.35">
      <c r="A3851" s="2">
        <v>42207</v>
      </c>
      <c r="B3851" s="5">
        <f t="shared" si="246"/>
        <v>7</v>
      </c>
      <c r="C3851" s="5">
        <f t="shared" si="247"/>
        <v>22</v>
      </c>
      <c r="D3851" s="5">
        <f t="shared" si="248"/>
        <v>4</v>
      </c>
      <c r="E3851" s="3">
        <v>43.76</v>
      </c>
      <c r="F3851">
        <f t="shared" si="249"/>
        <v>-6.5834279228149644E-3</v>
      </c>
    </row>
    <row r="3852" spans="1:6" ht="15" thickBot="1" x14ac:dyDescent="0.35">
      <c r="A3852" s="2">
        <v>42208</v>
      </c>
      <c r="B3852" s="5">
        <f t="shared" si="246"/>
        <v>7</v>
      </c>
      <c r="C3852" s="5">
        <f t="shared" si="247"/>
        <v>23</v>
      </c>
      <c r="D3852" s="5">
        <f t="shared" si="248"/>
        <v>5</v>
      </c>
      <c r="E3852" s="3">
        <v>43.01</v>
      </c>
      <c r="F3852">
        <f t="shared" si="249"/>
        <v>-1.7138939670932361E-2</v>
      </c>
    </row>
    <row r="3853" spans="1:6" ht="15" thickBot="1" x14ac:dyDescent="0.35">
      <c r="A3853" s="2">
        <v>42209</v>
      </c>
      <c r="B3853" s="5">
        <f t="shared" si="246"/>
        <v>7</v>
      </c>
      <c r="C3853" s="5">
        <f t="shared" si="247"/>
        <v>24</v>
      </c>
      <c r="D3853" s="5">
        <f t="shared" si="248"/>
        <v>6</v>
      </c>
      <c r="E3853" s="3">
        <v>42.79</v>
      </c>
      <c r="F3853">
        <f t="shared" si="249"/>
        <v>-5.1150895140664697E-3</v>
      </c>
    </row>
    <row r="3854" spans="1:6" ht="15" thickBot="1" x14ac:dyDescent="0.35">
      <c r="A3854" s="2">
        <v>42212</v>
      </c>
      <c r="B3854" s="5">
        <f t="shared" si="246"/>
        <v>7</v>
      </c>
      <c r="C3854" s="5">
        <f t="shared" si="247"/>
        <v>27</v>
      </c>
      <c r="D3854" s="5">
        <f t="shared" si="248"/>
        <v>2</v>
      </c>
      <c r="E3854" s="3">
        <v>42.58</v>
      </c>
      <c r="F3854">
        <f t="shared" si="249"/>
        <v>-4.9076887123159817E-3</v>
      </c>
    </row>
    <row r="3855" spans="1:6" ht="15" thickBot="1" x14ac:dyDescent="0.35">
      <c r="A3855" s="2">
        <v>42213</v>
      </c>
      <c r="B3855" s="5">
        <f t="shared" si="246"/>
        <v>7</v>
      </c>
      <c r="C3855" s="5">
        <f t="shared" si="247"/>
        <v>28</v>
      </c>
      <c r="D3855" s="5">
        <f t="shared" si="248"/>
        <v>3</v>
      </c>
      <c r="E3855" s="3">
        <v>42.76</v>
      </c>
      <c r="F3855">
        <f t="shared" si="249"/>
        <v>4.227336777829961E-3</v>
      </c>
    </row>
    <row r="3856" spans="1:6" ht="15" thickBot="1" x14ac:dyDescent="0.35">
      <c r="A3856" s="2">
        <v>42214</v>
      </c>
      <c r="B3856" s="5">
        <f t="shared" si="246"/>
        <v>7</v>
      </c>
      <c r="C3856" s="5">
        <f t="shared" si="247"/>
        <v>29</v>
      </c>
      <c r="D3856" s="5">
        <f t="shared" si="248"/>
        <v>4</v>
      </c>
      <c r="E3856" s="3">
        <v>43.26</v>
      </c>
      <c r="F3856">
        <f t="shared" si="249"/>
        <v>1.1693171188026194E-2</v>
      </c>
    </row>
    <row r="3857" spans="1:6" ht="15" thickBot="1" x14ac:dyDescent="0.35">
      <c r="A3857" s="2">
        <v>42215</v>
      </c>
      <c r="B3857" s="5">
        <f t="shared" si="246"/>
        <v>7</v>
      </c>
      <c r="C3857" s="5">
        <f t="shared" si="247"/>
        <v>30</v>
      </c>
      <c r="D3857" s="5">
        <f t="shared" si="248"/>
        <v>5</v>
      </c>
      <c r="E3857" s="3">
        <v>45.96</v>
      </c>
      <c r="F3857">
        <f t="shared" si="249"/>
        <v>6.2413314840499376E-2</v>
      </c>
    </row>
    <row r="3858" spans="1:6" ht="15" thickBot="1" x14ac:dyDescent="0.35">
      <c r="A3858" s="2">
        <v>42216</v>
      </c>
      <c r="B3858" s="5">
        <f t="shared" si="246"/>
        <v>7</v>
      </c>
      <c r="C3858" s="5">
        <f t="shared" si="247"/>
        <v>31</v>
      </c>
      <c r="D3858" s="5">
        <f t="shared" si="248"/>
        <v>6</v>
      </c>
      <c r="E3858" s="3">
        <v>45.34</v>
      </c>
      <c r="F3858">
        <f t="shared" si="249"/>
        <v>-1.3489991296779753E-2</v>
      </c>
    </row>
    <row r="3859" spans="1:6" ht="15" thickBot="1" x14ac:dyDescent="0.35">
      <c r="A3859" s="2">
        <v>42219</v>
      </c>
      <c r="B3859" s="5">
        <f t="shared" si="246"/>
        <v>8</v>
      </c>
      <c r="C3859" s="5">
        <f t="shared" si="247"/>
        <v>3</v>
      </c>
      <c r="D3859" s="5">
        <f t="shared" si="248"/>
        <v>2</v>
      </c>
      <c r="E3859" s="3">
        <v>44.88</v>
      </c>
      <c r="F3859">
        <f t="shared" si="249"/>
        <v>-1.0145566828407605E-2</v>
      </c>
    </row>
    <row r="3860" spans="1:6" ht="15" thickBot="1" x14ac:dyDescent="0.35">
      <c r="A3860" s="2">
        <v>42220</v>
      </c>
      <c r="B3860" s="5">
        <f t="shared" si="246"/>
        <v>8</v>
      </c>
      <c r="C3860" s="5">
        <f t="shared" si="247"/>
        <v>4</v>
      </c>
      <c r="D3860" s="5">
        <f t="shared" si="248"/>
        <v>3</v>
      </c>
      <c r="E3860" s="3">
        <v>44.06</v>
      </c>
      <c r="F3860">
        <f t="shared" si="249"/>
        <v>-1.8270944741532982E-2</v>
      </c>
    </row>
    <row r="3861" spans="1:6" ht="15" thickBot="1" x14ac:dyDescent="0.35">
      <c r="A3861" s="2">
        <v>42221</v>
      </c>
      <c r="B3861" s="5">
        <f t="shared" si="246"/>
        <v>8</v>
      </c>
      <c r="C3861" s="5">
        <f t="shared" si="247"/>
        <v>5</v>
      </c>
      <c r="D3861" s="5">
        <f t="shared" si="248"/>
        <v>4</v>
      </c>
      <c r="E3861" s="3">
        <v>44.63</v>
      </c>
      <c r="F3861">
        <f t="shared" si="249"/>
        <v>1.293690422151612E-2</v>
      </c>
    </row>
    <row r="3862" spans="1:6" ht="15" thickBot="1" x14ac:dyDescent="0.35">
      <c r="A3862" s="2">
        <v>42222</v>
      </c>
      <c r="B3862" s="5">
        <f t="shared" si="246"/>
        <v>8</v>
      </c>
      <c r="C3862" s="5">
        <f t="shared" si="247"/>
        <v>6</v>
      </c>
      <c r="D3862" s="5">
        <f t="shared" si="248"/>
        <v>5</v>
      </c>
      <c r="E3862" s="3">
        <v>44.83</v>
      </c>
      <c r="F3862">
        <f t="shared" si="249"/>
        <v>4.4812906116960729E-3</v>
      </c>
    </row>
    <row r="3863" spans="1:6" ht="15" thickBot="1" x14ac:dyDescent="0.35">
      <c r="A3863" s="2">
        <v>42223</v>
      </c>
      <c r="B3863" s="5">
        <f t="shared" si="246"/>
        <v>8</v>
      </c>
      <c r="C3863" s="5">
        <f t="shared" si="247"/>
        <v>7</v>
      </c>
      <c r="D3863" s="5">
        <f t="shared" si="248"/>
        <v>6</v>
      </c>
      <c r="E3863" s="3">
        <v>44.48</v>
      </c>
      <c r="F3863">
        <f t="shared" si="249"/>
        <v>-7.8072719161276253E-3</v>
      </c>
    </row>
    <row r="3864" spans="1:6" ht="15" thickBot="1" x14ac:dyDescent="0.35">
      <c r="A3864" s="2">
        <v>42226</v>
      </c>
      <c r="B3864" s="5">
        <f t="shared" si="246"/>
        <v>8</v>
      </c>
      <c r="C3864" s="5">
        <f t="shared" si="247"/>
        <v>10</v>
      </c>
      <c r="D3864" s="5">
        <f t="shared" si="248"/>
        <v>2</v>
      </c>
      <c r="E3864" s="3">
        <v>45.61</v>
      </c>
      <c r="F3864">
        <f t="shared" si="249"/>
        <v>2.5404676258992866E-2</v>
      </c>
    </row>
    <row r="3865" spans="1:6" ht="15" thickBot="1" x14ac:dyDescent="0.35">
      <c r="A3865" s="2">
        <v>42227</v>
      </c>
      <c r="B3865" s="5">
        <f t="shared" si="246"/>
        <v>8</v>
      </c>
      <c r="C3865" s="5">
        <f t="shared" si="247"/>
        <v>11</v>
      </c>
      <c r="D3865" s="5">
        <f t="shared" si="248"/>
        <v>3</v>
      </c>
      <c r="E3865" s="3">
        <v>44.92</v>
      </c>
      <c r="F3865">
        <f t="shared" si="249"/>
        <v>-1.512826134619596E-2</v>
      </c>
    </row>
    <row r="3866" spans="1:6" ht="15" thickBot="1" x14ac:dyDescent="0.35">
      <c r="A3866" s="2">
        <v>42228</v>
      </c>
      <c r="B3866" s="5">
        <f t="shared" si="246"/>
        <v>8</v>
      </c>
      <c r="C3866" s="5">
        <f t="shared" si="247"/>
        <v>12</v>
      </c>
      <c r="D3866" s="5">
        <f t="shared" si="248"/>
        <v>4</v>
      </c>
      <c r="E3866" s="3">
        <v>45.33</v>
      </c>
      <c r="F3866">
        <f t="shared" si="249"/>
        <v>9.1273374888690244E-3</v>
      </c>
    </row>
    <row r="3867" spans="1:6" ht="15" thickBot="1" x14ac:dyDescent="0.35">
      <c r="A3867" s="2">
        <v>42229</v>
      </c>
      <c r="B3867" s="5">
        <f t="shared" si="246"/>
        <v>8</v>
      </c>
      <c r="C3867" s="5">
        <f t="shared" si="247"/>
        <v>13</v>
      </c>
      <c r="D3867" s="5">
        <f t="shared" si="248"/>
        <v>5</v>
      </c>
      <c r="E3867" s="3">
        <v>45.55</v>
      </c>
      <c r="F3867">
        <f t="shared" si="249"/>
        <v>4.8532980366203151E-3</v>
      </c>
    </row>
    <row r="3868" spans="1:6" ht="15" thickBot="1" x14ac:dyDescent="0.35">
      <c r="A3868" s="2">
        <v>42230</v>
      </c>
      <c r="B3868" s="5">
        <f t="shared" si="246"/>
        <v>8</v>
      </c>
      <c r="C3868" s="5">
        <f t="shared" si="247"/>
        <v>14</v>
      </c>
      <c r="D3868" s="5">
        <f t="shared" si="248"/>
        <v>6</v>
      </c>
      <c r="E3868" s="3">
        <v>45.71</v>
      </c>
      <c r="F3868">
        <f t="shared" si="249"/>
        <v>3.5126234906696753E-3</v>
      </c>
    </row>
    <row r="3869" spans="1:6" ht="15" thickBot="1" x14ac:dyDescent="0.35">
      <c r="A3869" s="2">
        <v>42233</v>
      </c>
      <c r="B3869" s="5">
        <f t="shared" si="246"/>
        <v>8</v>
      </c>
      <c r="C3869" s="5">
        <f t="shared" si="247"/>
        <v>17</v>
      </c>
      <c r="D3869" s="5">
        <f t="shared" si="248"/>
        <v>2</v>
      </c>
      <c r="E3869" s="3">
        <v>45.81</v>
      </c>
      <c r="F3869">
        <f t="shared" si="249"/>
        <v>2.1877050973529077E-3</v>
      </c>
    </row>
    <row r="3870" spans="1:6" ht="15" thickBot="1" x14ac:dyDescent="0.35">
      <c r="A3870" s="2">
        <v>42234</v>
      </c>
      <c r="B3870" s="5">
        <f t="shared" si="246"/>
        <v>8</v>
      </c>
      <c r="C3870" s="5">
        <f t="shared" si="247"/>
        <v>18</v>
      </c>
      <c r="D3870" s="5">
        <f t="shared" si="248"/>
        <v>3</v>
      </c>
      <c r="E3870" s="3">
        <v>44.79</v>
      </c>
      <c r="F3870">
        <f t="shared" si="249"/>
        <v>-2.2265880812049839E-2</v>
      </c>
    </row>
    <row r="3871" spans="1:6" ht="15" thickBot="1" x14ac:dyDescent="0.35">
      <c r="A3871" s="2">
        <v>42235</v>
      </c>
      <c r="B3871" s="5">
        <f t="shared" si="246"/>
        <v>8</v>
      </c>
      <c r="C3871" s="5">
        <f t="shared" si="247"/>
        <v>19</v>
      </c>
      <c r="D3871" s="5">
        <f t="shared" si="248"/>
        <v>4</v>
      </c>
      <c r="E3871" s="3">
        <v>44.7</v>
      </c>
      <c r="F3871">
        <f t="shared" si="249"/>
        <v>-2.0093770931010561E-3</v>
      </c>
    </row>
    <row r="3872" spans="1:6" ht="15" thickBot="1" x14ac:dyDescent="0.35">
      <c r="A3872" s="2">
        <v>42236</v>
      </c>
      <c r="B3872" s="5">
        <f t="shared" si="246"/>
        <v>8</v>
      </c>
      <c r="C3872" s="5">
        <f t="shared" si="247"/>
        <v>20</v>
      </c>
      <c r="D3872" s="5">
        <f t="shared" si="248"/>
        <v>5</v>
      </c>
      <c r="E3872" s="3">
        <v>44.4</v>
      </c>
      <c r="F3872">
        <f t="shared" si="249"/>
        <v>-6.7114093959732496E-3</v>
      </c>
    </row>
    <row r="3873" spans="1:6" ht="15" thickBot="1" x14ac:dyDescent="0.35">
      <c r="A3873" s="2">
        <v>42237</v>
      </c>
      <c r="B3873" s="5">
        <f t="shared" si="246"/>
        <v>8</v>
      </c>
      <c r="C3873" s="5">
        <f t="shared" si="247"/>
        <v>21</v>
      </c>
      <c r="D3873" s="5">
        <f t="shared" si="248"/>
        <v>6</v>
      </c>
      <c r="E3873" s="3">
        <v>44.25</v>
      </c>
      <c r="F3873">
        <f t="shared" si="249"/>
        <v>-3.3783783783783465E-3</v>
      </c>
    </row>
    <row r="3874" spans="1:6" ht="15" thickBot="1" x14ac:dyDescent="0.35">
      <c r="A3874" s="2">
        <v>42240</v>
      </c>
      <c r="B3874" s="5">
        <f t="shared" si="246"/>
        <v>8</v>
      </c>
      <c r="C3874" s="5">
        <f t="shared" si="247"/>
        <v>24</v>
      </c>
      <c r="D3874" s="5">
        <f t="shared" si="248"/>
        <v>2</v>
      </c>
      <c r="E3874" s="3">
        <v>42.36</v>
      </c>
      <c r="F3874">
        <f t="shared" si="249"/>
        <v>-4.2711864406779675E-2</v>
      </c>
    </row>
    <row r="3875" spans="1:6" ht="15" thickBot="1" x14ac:dyDescent="0.35">
      <c r="A3875" s="2">
        <v>42241</v>
      </c>
      <c r="B3875" s="5">
        <f t="shared" si="246"/>
        <v>8</v>
      </c>
      <c r="C3875" s="5">
        <f t="shared" si="247"/>
        <v>25</v>
      </c>
      <c r="D3875" s="5">
        <f t="shared" si="248"/>
        <v>3</v>
      </c>
      <c r="E3875" s="3">
        <v>41.73</v>
      </c>
      <c r="F3875">
        <f t="shared" si="249"/>
        <v>-1.4872521246458985E-2</v>
      </c>
    </row>
    <row r="3876" spans="1:6" ht="15" thickBot="1" x14ac:dyDescent="0.35">
      <c r="A3876" s="2">
        <v>42242</v>
      </c>
      <c r="B3876" s="5">
        <f t="shared" si="246"/>
        <v>8</v>
      </c>
      <c r="C3876" s="5">
        <f t="shared" si="247"/>
        <v>26</v>
      </c>
      <c r="D3876" s="5">
        <f t="shared" si="248"/>
        <v>4</v>
      </c>
      <c r="E3876" s="3">
        <v>42.9</v>
      </c>
      <c r="F3876">
        <f t="shared" si="249"/>
        <v>2.8037383177570135E-2</v>
      </c>
    </row>
    <row r="3877" spans="1:6" ht="15" thickBot="1" x14ac:dyDescent="0.35">
      <c r="A3877" s="2">
        <v>42243</v>
      </c>
      <c r="B3877" s="5">
        <f t="shared" si="246"/>
        <v>8</v>
      </c>
      <c r="C3877" s="5">
        <f t="shared" si="247"/>
        <v>27</v>
      </c>
      <c r="D3877" s="5">
        <f t="shared" si="248"/>
        <v>5</v>
      </c>
      <c r="E3877" s="3">
        <v>43.39</v>
      </c>
      <c r="F3877">
        <f t="shared" si="249"/>
        <v>1.1421911421911469E-2</v>
      </c>
    </row>
    <row r="3878" spans="1:6" ht="15" thickBot="1" x14ac:dyDescent="0.35">
      <c r="A3878" s="2">
        <v>42244</v>
      </c>
      <c r="B3878" s="5">
        <f t="shared" si="246"/>
        <v>8</v>
      </c>
      <c r="C3878" s="5">
        <f t="shared" si="247"/>
        <v>28</v>
      </c>
      <c r="D3878" s="5">
        <f t="shared" si="248"/>
        <v>6</v>
      </c>
      <c r="E3878" s="3">
        <v>43.53</v>
      </c>
      <c r="F3878">
        <f t="shared" si="249"/>
        <v>3.2265498962894806E-3</v>
      </c>
    </row>
    <row r="3879" spans="1:6" ht="15" thickBot="1" x14ac:dyDescent="0.35">
      <c r="A3879" s="2">
        <v>42247</v>
      </c>
      <c r="B3879" s="5">
        <f t="shared" si="246"/>
        <v>8</v>
      </c>
      <c r="C3879" s="5">
        <f t="shared" si="247"/>
        <v>31</v>
      </c>
      <c r="D3879" s="5">
        <f t="shared" si="248"/>
        <v>2</v>
      </c>
      <c r="E3879" s="3">
        <v>43.38</v>
      </c>
      <c r="F3879">
        <f t="shared" si="249"/>
        <v>-3.4458993797380788E-3</v>
      </c>
    </row>
    <row r="3880" spans="1:6" ht="15" thickBot="1" x14ac:dyDescent="0.35">
      <c r="A3880" s="2">
        <v>42248</v>
      </c>
      <c r="B3880" s="5">
        <f t="shared" si="246"/>
        <v>9</v>
      </c>
      <c r="C3880" s="5">
        <f t="shared" si="247"/>
        <v>1</v>
      </c>
      <c r="D3880" s="5">
        <f t="shared" si="248"/>
        <v>3</v>
      </c>
      <c r="E3880" s="3">
        <v>41.88</v>
      </c>
      <c r="F3880">
        <f t="shared" si="249"/>
        <v>-3.4578146611341627E-2</v>
      </c>
    </row>
    <row r="3881" spans="1:6" ht="15" thickBot="1" x14ac:dyDescent="0.35">
      <c r="A3881" s="2">
        <v>42249</v>
      </c>
      <c r="B3881" s="5">
        <f t="shared" si="246"/>
        <v>9</v>
      </c>
      <c r="C3881" s="5">
        <f t="shared" si="247"/>
        <v>2</v>
      </c>
      <c r="D3881" s="5">
        <f t="shared" si="248"/>
        <v>4</v>
      </c>
      <c r="E3881" s="3">
        <v>42.71</v>
      </c>
      <c r="F3881">
        <f t="shared" si="249"/>
        <v>1.9818529130850006E-2</v>
      </c>
    </row>
    <row r="3882" spans="1:6" ht="15" thickBot="1" x14ac:dyDescent="0.35">
      <c r="A3882" s="2">
        <v>42250</v>
      </c>
      <c r="B3882" s="5">
        <f t="shared" si="246"/>
        <v>9</v>
      </c>
      <c r="C3882" s="5">
        <f t="shared" si="247"/>
        <v>3</v>
      </c>
      <c r="D3882" s="5">
        <f t="shared" si="248"/>
        <v>5</v>
      </c>
      <c r="E3882" s="3">
        <v>42.98</v>
      </c>
      <c r="F3882">
        <f t="shared" si="249"/>
        <v>6.3217045188479516E-3</v>
      </c>
    </row>
    <row r="3883" spans="1:6" ht="15" thickBot="1" x14ac:dyDescent="0.35">
      <c r="A3883" s="2">
        <v>42251</v>
      </c>
      <c r="B3883" s="5">
        <f t="shared" si="246"/>
        <v>9</v>
      </c>
      <c r="C3883" s="5">
        <f t="shared" si="247"/>
        <v>4</v>
      </c>
      <c r="D3883" s="5">
        <f t="shared" si="248"/>
        <v>6</v>
      </c>
      <c r="E3883" s="3">
        <v>42.21</v>
      </c>
      <c r="F3883">
        <f t="shared" si="249"/>
        <v>-1.7915309446253979E-2</v>
      </c>
    </row>
    <row r="3884" spans="1:6" ht="15" thickBot="1" x14ac:dyDescent="0.35">
      <c r="A3884" s="2">
        <v>42255</v>
      </c>
      <c r="B3884" s="5">
        <f t="shared" si="246"/>
        <v>9</v>
      </c>
      <c r="C3884" s="5">
        <f t="shared" si="247"/>
        <v>8</v>
      </c>
      <c r="D3884" s="5">
        <f t="shared" si="248"/>
        <v>3</v>
      </c>
      <c r="E3884" s="3">
        <v>42.78</v>
      </c>
      <c r="F3884">
        <f t="shared" si="249"/>
        <v>1.3503909026297093E-2</v>
      </c>
    </row>
    <row r="3885" spans="1:6" ht="15" thickBot="1" x14ac:dyDescent="0.35">
      <c r="A3885" s="2">
        <v>42256</v>
      </c>
      <c r="B3885" s="5">
        <f t="shared" si="246"/>
        <v>9</v>
      </c>
      <c r="C3885" s="5">
        <f t="shared" si="247"/>
        <v>9</v>
      </c>
      <c r="D3885" s="5">
        <f t="shared" si="248"/>
        <v>4</v>
      </c>
      <c r="E3885" s="3">
        <v>42.55</v>
      </c>
      <c r="F3885">
        <f t="shared" si="249"/>
        <v>-5.3763440860215986E-3</v>
      </c>
    </row>
    <row r="3886" spans="1:6" ht="15" thickBot="1" x14ac:dyDescent="0.35">
      <c r="A3886" s="2">
        <v>42257</v>
      </c>
      <c r="B3886" s="5">
        <f t="shared" si="246"/>
        <v>9</v>
      </c>
      <c r="C3886" s="5">
        <f t="shared" si="247"/>
        <v>10</v>
      </c>
      <c r="D3886" s="5">
        <f t="shared" si="248"/>
        <v>5</v>
      </c>
      <c r="E3886" s="3">
        <v>42.49</v>
      </c>
      <c r="F3886">
        <f t="shared" si="249"/>
        <v>-1.4101057579317315E-3</v>
      </c>
    </row>
    <row r="3887" spans="1:6" ht="15" thickBot="1" x14ac:dyDescent="0.35">
      <c r="A3887" s="2">
        <v>42258</v>
      </c>
      <c r="B3887" s="5">
        <f t="shared" si="246"/>
        <v>9</v>
      </c>
      <c r="C3887" s="5">
        <f t="shared" si="247"/>
        <v>11</v>
      </c>
      <c r="D3887" s="5">
        <f t="shared" si="248"/>
        <v>6</v>
      </c>
      <c r="E3887" s="3">
        <v>42.87</v>
      </c>
      <c r="F3887">
        <f t="shared" si="249"/>
        <v>8.9432807719462323E-3</v>
      </c>
    </row>
    <row r="3888" spans="1:6" ht="15" thickBot="1" x14ac:dyDescent="0.35">
      <c r="A3888" s="2">
        <v>42261</v>
      </c>
      <c r="B3888" s="5">
        <f t="shared" si="246"/>
        <v>9</v>
      </c>
      <c r="C3888" s="5">
        <f t="shared" si="247"/>
        <v>14</v>
      </c>
      <c r="D3888" s="5">
        <f t="shared" si="248"/>
        <v>2</v>
      </c>
      <c r="E3888" s="3">
        <v>42.55</v>
      </c>
      <c r="F3888">
        <f t="shared" si="249"/>
        <v>-7.4644273384651344E-3</v>
      </c>
    </row>
    <row r="3889" spans="1:6" ht="15" thickBot="1" x14ac:dyDescent="0.35">
      <c r="A3889" s="2">
        <v>42262</v>
      </c>
      <c r="B3889" s="5">
        <f t="shared" si="246"/>
        <v>9</v>
      </c>
      <c r="C3889" s="5">
        <f t="shared" si="247"/>
        <v>15</v>
      </c>
      <c r="D3889" s="5">
        <f t="shared" si="248"/>
        <v>3</v>
      </c>
      <c r="E3889" s="3">
        <v>43.38</v>
      </c>
      <c r="F3889">
        <f t="shared" si="249"/>
        <v>1.9506462984723982E-2</v>
      </c>
    </row>
    <row r="3890" spans="1:6" ht="15" thickBot="1" x14ac:dyDescent="0.35">
      <c r="A3890" s="2">
        <v>42263</v>
      </c>
      <c r="B3890" s="5">
        <f t="shared" si="246"/>
        <v>9</v>
      </c>
      <c r="C3890" s="5">
        <f t="shared" si="247"/>
        <v>16</v>
      </c>
      <c r="D3890" s="5">
        <f t="shared" si="248"/>
        <v>4</v>
      </c>
      <c r="E3890" s="3">
        <v>43.53</v>
      </c>
      <c r="F3890">
        <f t="shared" si="249"/>
        <v>3.4578146611341301E-3</v>
      </c>
    </row>
    <row r="3891" spans="1:6" ht="15" thickBot="1" x14ac:dyDescent="0.35">
      <c r="A3891" s="2">
        <v>42264</v>
      </c>
      <c r="B3891" s="5">
        <f t="shared" si="246"/>
        <v>9</v>
      </c>
      <c r="C3891" s="5">
        <f t="shared" si="247"/>
        <v>17</v>
      </c>
      <c r="D3891" s="5">
        <f t="shared" si="248"/>
        <v>5</v>
      </c>
      <c r="E3891" s="3">
        <v>43.75</v>
      </c>
      <c r="F3891">
        <f t="shared" si="249"/>
        <v>5.0539857569492043E-3</v>
      </c>
    </row>
    <row r="3892" spans="1:6" ht="15" thickBot="1" x14ac:dyDescent="0.35">
      <c r="A3892" s="2">
        <v>42265</v>
      </c>
      <c r="B3892" s="5">
        <f t="shared" si="246"/>
        <v>9</v>
      </c>
      <c r="C3892" s="5">
        <f t="shared" si="247"/>
        <v>18</v>
      </c>
      <c r="D3892" s="5">
        <f t="shared" si="248"/>
        <v>6</v>
      </c>
      <c r="E3892" s="3">
        <v>43.12</v>
      </c>
      <c r="F3892">
        <f t="shared" si="249"/>
        <v>-1.4400000000000059E-2</v>
      </c>
    </row>
    <row r="3893" spans="1:6" ht="15" thickBot="1" x14ac:dyDescent="0.35">
      <c r="A3893" s="2">
        <v>42268</v>
      </c>
      <c r="B3893" s="5">
        <f t="shared" si="246"/>
        <v>9</v>
      </c>
      <c r="C3893" s="5">
        <f t="shared" si="247"/>
        <v>21</v>
      </c>
      <c r="D3893" s="5">
        <f t="shared" si="248"/>
        <v>2</v>
      </c>
      <c r="E3893" s="3">
        <v>42.9</v>
      </c>
      <c r="F3893">
        <f t="shared" si="249"/>
        <v>-5.1020408163265042E-3</v>
      </c>
    </row>
    <row r="3894" spans="1:6" ht="15" thickBot="1" x14ac:dyDescent="0.35">
      <c r="A3894" s="2">
        <v>42269</v>
      </c>
      <c r="B3894" s="5">
        <f t="shared" si="246"/>
        <v>9</v>
      </c>
      <c r="C3894" s="5">
        <f t="shared" si="247"/>
        <v>22</v>
      </c>
      <c r="D3894" s="5">
        <f t="shared" si="248"/>
        <v>3</v>
      </c>
      <c r="E3894" s="3">
        <v>42.5</v>
      </c>
      <c r="F3894">
        <f t="shared" si="249"/>
        <v>-9.324009324009291E-3</v>
      </c>
    </row>
    <row r="3895" spans="1:6" ht="15" thickBot="1" x14ac:dyDescent="0.35">
      <c r="A3895" s="2">
        <v>42270</v>
      </c>
      <c r="B3895" s="5">
        <f t="shared" si="246"/>
        <v>9</v>
      </c>
      <c r="C3895" s="5">
        <f t="shared" si="247"/>
        <v>23</v>
      </c>
      <c r="D3895" s="5">
        <f t="shared" si="248"/>
        <v>4</v>
      </c>
      <c r="E3895" s="3">
        <v>41.41</v>
      </c>
      <c r="F3895">
        <f t="shared" si="249"/>
        <v>-2.5647058823529491E-2</v>
      </c>
    </row>
    <row r="3896" spans="1:6" ht="15" thickBot="1" x14ac:dyDescent="0.35">
      <c r="A3896" s="2">
        <v>42271</v>
      </c>
      <c r="B3896" s="5">
        <f t="shared" si="246"/>
        <v>9</v>
      </c>
      <c r="C3896" s="5">
        <f t="shared" si="247"/>
        <v>24</v>
      </c>
      <c r="D3896" s="5">
        <f t="shared" si="248"/>
        <v>5</v>
      </c>
      <c r="E3896" s="3">
        <v>40.909999999999997</v>
      </c>
      <c r="F3896">
        <f t="shared" si="249"/>
        <v>-1.207437816952427E-2</v>
      </c>
    </row>
    <row r="3897" spans="1:6" ht="15" thickBot="1" x14ac:dyDescent="0.35">
      <c r="A3897" s="2">
        <v>42272</v>
      </c>
      <c r="B3897" s="5">
        <f t="shared" si="246"/>
        <v>9</v>
      </c>
      <c r="C3897" s="5">
        <f t="shared" si="247"/>
        <v>25</v>
      </c>
      <c r="D3897" s="5">
        <f t="shared" si="248"/>
        <v>6</v>
      </c>
      <c r="E3897" s="3">
        <v>40.99</v>
      </c>
      <c r="F3897">
        <f t="shared" si="249"/>
        <v>1.9555120997312493E-3</v>
      </c>
    </row>
    <row r="3898" spans="1:6" ht="15" thickBot="1" x14ac:dyDescent="0.35">
      <c r="A3898" s="2">
        <v>42275</v>
      </c>
      <c r="B3898" s="5">
        <f t="shared" si="246"/>
        <v>9</v>
      </c>
      <c r="C3898" s="5">
        <f t="shared" si="247"/>
        <v>28</v>
      </c>
      <c r="D3898" s="5">
        <f t="shared" si="248"/>
        <v>2</v>
      </c>
      <c r="E3898" s="3">
        <v>38.4</v>
      </c>
      <c r="F3898">
        <f t="shared" si="249"/>
        <v>-6.3186142961698055E-2</v>
      </c>
    </row>
    <row r="3899" spans="1:6" ht="15" thickBot="1" x14ac:dyDescent="0.35">
      <c r="A3899" s="2">
        <v>42276</v>
      </c>
      <c r="B3899" s="5">
        <f t="shared" si="246"/>
        <v>9</v>
      </c>
      <c r="C3899" s="5">
        <f t="shared" si="247"/>
        <v>29</v>
      </c>
      <c r="D3899" s="5">
        <f t="shared" si="248"/>
        <v>3</v>
      </c>
      <c r="E3899" s="3">
        <v>38.229999999999997</v>
      </c>
      <c r="F3899">
        <f t="shared" si="249"/>
        <v>-4.4270833333333783E-3</v>
      </c>
    </row>
    <row r="3900" spans="1:6" ht="15" thickBot="1" x14ac:dyDescent="0.35">
      <c r="A3900" s="2">
        <v>42277</v>
      </c>
      <c r="B3900" s="5">
        <f t="shared" si="246"/>
        <v>9</v>
      </c>
      <c r="C3900" s="5">
        <f t="shared" si="247"/>
        <v>30</v>
      </c>
      <c r="D3900" s="5">
        <f t="shared" si="248"/>
        <v>4</v>
      </c>
      <c r="E3900" s="3">
        <v>38.74</v>
      </c>
      <c r="F3900">
        <f t="shared" si="249"/>
        <v>1.3340308658122029E-2</v>
      </c>
    </row>
    <row r="3901" spans="1:6" ht="15" thickBot="1" x14ac:dyDescent="0.35">
      <c r="A3901" s="2">
        <v>42278</v>
      </c>
      <c r="B3901" s="5">
        <f t="shared" si="246"/>
        <v>10</v>
      </c>
      <c r="C3901" s="5">
        <f t="shared" si="247"/>
        <v>1</v>
      </c>
      <c r="D3901" s="5">
        <f t="shared" si="248"/>
        <v>5</v>
      </c>
      <c r="E3901" s="3">
        <v>38.700000000000003</v>
      </c>
      <c r="F3901">
        <f t="shared" si="249"/>
        <v>-1.0325245224573863E-3</v>
      </c>
    </row>
    <row r="3902" spans="1:6" ht="15" thickBot="1" x14ac:dyDescent="0.35">
      <c r="A3902" s="2">
        <v>42279</v>
      </c>
      <c r="B3902" s="5">
        <f t="shared" si="246"/>
        <v>10</v>
      </c>
      <c r="C3902" s="5">
        <f t="shared" si="247"/>
        <v>2</v>
      </c>
      <c r="D3902" s="5">
        <f t="shared" si="248"/>
        <v>6</v>
      </c>
      <c r="E3902" s="3">
        <v>39.46</v>
      </c>
      <c r="F3902">
        <f t="shared" si="249"/>
        <v>1.9638242894056794E-2</v>
      </c>
    </row>
    <row r="3903" spans="1:6" ht="15" thickBot="1" x14ac:dyDescent="0.35">
      <c r="A3903" s="2">
        <v>42282</v>
      </c>
      <c r="B3903" s="5">
        <f t="shared" si="246"/>
        <v>10</v>
      </c>
      <c r="C3903" s="5">
        <f t="shared" si="247"/>
        <v>5</v>
      </c>
      <c r="D3903" s="5">
        <f t="shared" si="248"/>
        <v>2</v>
      </c>
      <c r="E3903" s="3">
        <v>40.590000000000003</v>
      </c>
      <c r="F3903">
        <f t="shared" si="249"/>
        <v>2.8636594019260074E-2</v>
      </c>
    </row>
    <row r="3904" spans="1:6" ht="15" thickBot="1" x14ac:dyDescent="0.35">
      <c r="A3904" s="2">
        <v>42283</v>
      </c>
      <c r="B3904" s="5">
        <f t="shared" si="246"/>
        <v>10</v>
      </c>
      <c r="C3904" s="5">
        <f t="shared" si="247"/>
        <v>6</v>
      </c>
      <c r="D3904" s="5">
        <f t="shared" si="248"/>
        <v>3</v>
      </c>
      <c r="E3904" s="3">
        <v>40.96</v>
      </c>
      <c r="F3904">
        <f t="shared" si="249"/>
        <v>9.1155457009114912E-3</v>
      </c>
    </row>
    <row r="3905" spans="1:6" ht="15" thickBot="1" x14ac:dyDescent="0.35">
      <c r="A3905" s="2">
        <v>42284</v>
      </c>
      <c r="B3905" s="5">
        <f t="shared" si="246"/>
        <v>10</v>
      </c>
      <c r="C3905" s="5">
        <f t="shared" si="247"/>
        <v>7</v>
      </c>
      <c r="D3905" s="5">
        <f t="shared" si="248"/>
        <v>4</v>
      </c>
      <c r="E3905" s="3">
        <v>41.71</v>
      </c>
      <c r="F3905">
        <f t="shared" si="249"/>
        <v>1.8310546875E-2</v>
      </c>
    </row>
    <row r="3906" spans="1:6" ht="15" thickBot="1" x14ac:dyDescent="0.35">
      <c r="A3906" s="2">
        <v>42285</v>
      </c>
      <c r="B3906" s="5">
        <f t="shared" si="246"/>
        <v>10</v>
      </c>
      <c r="C3906" s="5">
        <f t="shared" si="247"/>
        <v>8</v>
      </c>
      <c r="D3906" s="5">
        <f t="shared" si="248"/>
        <v>5</v>
      </c>
      <c r="E3906" s="3">
        <v>42.12</v>
      </c>
      <c r="F3906">
        <f t="shared" si="249"/>
        <v>9.829777031886755E-3</v>
      </c>
    </row>
    <row r="3907" spans="1:6" ht="15" thickBot="1" x14ac:dyDescent="0.35">
      <c r="A3907" s="2">
        <v>42286</v>
      </c>
      <c r="B3907" s="5">
        <f t="shared" ref="B3907:B3970" si="250">MONTH(A3907)</f>
        <v>10</v>
      </c>
      <c r="C3907" s="5">
        <f t="shared" ref="C3907:C3970" si="251">DAY(A3907)</f>
        <v>9</v>
      </c>
      <c r="D3907" s="5">
        <f t="shared" ref="D3907:D3970" si="252">WEEKDAY(A3907,1)</f>
        <v>6</v>
      </c>
      <c r="E3907" s="3">
        <v>41.68</v>
      </c>
      <c r="F3907">
        <f t="shared" si="249"/>
        <v>-1.0446343779677059E-2</v>
      </c>
    </row>
    <row r="3908" spans="1:6" ht="15" thickBot="1" x14ac:dyDescent="0.35">
      <c r="A3908" s="2">
        <v>42289</v>
      </c>
      <c r="B3908" s="5">
        <f t="shared" si="250"/>
        <v>10</v>
      </c>
      <c r="C3908" s="5">
        <f t="shared" si="251"/>
        <v>12</v>
      </c>
      <c r="D3908" s="5">
        <f t="shared" si="252"/>
        <v>2</v>
      </c>
      <c r="E3908" s="3">
        <v>41.58</v>
      </c>
      <c r="F3908">
        <f t="shared" ref="F3908:F3971" si="253">(E3908-E3907)/E3907</f>
        <v>-2.399232245681416E-3</v>
      </c>
    </row>
    <row r="3909" spans="1:6" ht="15" thickBot="1" x14ac:dyDescent="0.35">
      <c r="A3909" s="2">
        <v>42290</v>
      </c>
      <c r="B3909" s="5">
        <f t="shared" si="250"/>
        <v>10</v>
      </c>
      <c r="C3909" s="5">
        <f t="shared" si="251"/>
        <v>13</v>
      </c>
      <c r="D3909" s="5">
        <f t="shared" si="252"/>
        <v>3</v>
      </c>
      <c r="E3909" s="3">
        <v>40.98</v>
      </c>
      <c r="F3909">
        <f t="shared" si="253"/>
        <v>-1.4430014430014465E-2</v>
      </c>
    </row>
    <row r="3910" spans="1:6" ht="15" thickBot="1" x14ac:dyDescent="0.35">
      <c r="A3910" s="2">
        <v>42291</v>
      </c>
      <c r="B3910" s="5">
        <f t="shared" si="250"/>
        <v>10</v>
      </c>
      <c r="C3910" s="5">
        <f t="shared" si="251"/>
        <v>14</v>
      </c>
      <c r="D3910" s="5">
        <f t="shared" si="252"/>
        <v>4</v>
      </c>
      <c r="E3910" s="3">
        <v>41.35</v>
      </c>
      <c r="F3910">
        <f t="shared" si="253"/>
        <v>9.0287945339190961E-3</v>
      </c>
    </row>
    <row r="3911" spans="1:6" ht="15" thickBot="1" x14ac:dyDescent="0.35">
      <c r="A3911" s="2">
        <v>42292</v>
      </c>
      <c r="B3911" s="5">
        <f t="shared" si="250"/>
        <v>10</v>
      </c>
      <c r="C3911" s="5">
        <f t="shared" si="251"/>
        <v>15</v>
      </c>
      <c r="D3911" s="5">
        <f t="shared" si="252"/>
        <v>5</v>
      </c>
      <c r="E3911" s="3">
        <v>41.54</v>
      </c>
      <c r="F3911">
        <f t="shared" si="253"/>
        <v>4.5949214026601622E-3</v>
      </c>
    </row>
    <row r="3912" spans="1:6" ht="15" thickBot="1" x14ac:dyDescent="0.35">
      <c r="A3912" s="2">
        <v>42293</v>
      </c>
      <c r="B3912" s="5">
        <f t="shared" si="250"/>
        <v>10</v>
      </c>
      <c r="C3912" s="5">
        <f t="shared" si="251"/>
        <v>16</v>
      </c>
      <c r="D3912" s="5">
        <f t="shared" si="252"/>
        <v>6</v>
      </c>
      <c r="E3912" s="3">
        <v>41.56</v>
      </c>
      <c r="F3912">
        <f t="shared" si="253"/>
        <v>4.8146364949453845E-4</v>
      </c>
    </row>
    <row r="3913" spans="1:6" ht="15" thickBot="1" x14ac:dyDescent="0.35">
      <c r="A3913" s="2">
        <v>42296</v>
      </c>
      <c r="B3913" s="5">
        <f t="shared" si="250"/>
        <v>10</v>
      </c>
      <c r="C3913" s="5">
        <f t="shared" si="251"/>
        <v>19</v>
      </c>
      <c r="D3913" s="5">
        <f t="shared" si="252"/>
        <v>2</v>
      </c>
      <c r="E3913" s="3">
        <v>41.43</v>
      </c>
      <c r="F3913">
        <f t="shared" si="253"/>
        <v>-3.1280076997113222E-3</v>
      </c>
    </row>
    <row r="3914" spans="1:6" ht="15" thickBot="1" x14ac:dyDescent="0.35">
      <c r="A3914" s="2">
        <v>42297</v>
      </c>
      <c r="B3914" s="5">
        <f t="shared" si="250"/>
        <v>10</v>
      </c>
      <c r="C3914" s="5">
        <f t="shared" si="251"/>
        <v>20</v>
      </c>
      <c r="D3914" s="5">
        <f t="shared" si="252"/>
        <v>3</v>
      </c>
      <c r="E3914" s="3">
        <v>42.06</v>
      </c>
      <c r="F3914">
        <f t="shared" si="253"/>
        <v>1.5206372194062335E-2</v>
      </c>
    </row>
    <row r="3915" spans="1:6" ht="15" thickBot="1" x14ac:dyDescent="0.35">
      <c r="A3915" s="2">
        <v>42298</v>
      </c>
      <c r="B3915" s="5">
        <f t="shared" si="250"/>
        <v>10</v>
      </c>
      <c r="C3915" s="5">
        <f t="shared" si="251"/>
        <v>21</v>
      </c>
      <c r="D3915" s="5">
        <f t="shared" si="252"/>
        <v>4</v>
      </c>
      <c r="E3915" s="3">
        <v>41.59</v>
      </c>
      <c r="F3915">
        <f t="shared" si="253"/>
        <v>-1.1174512601046098E-2</v>
      </c>
    </row>
    <row r="3916" spans="1:6" ht="15" thickBot="1" x14ac:dyDescent="0.35">
      <c r="A3916" s="2">
        <v>42299</v>
      </c>
      <c r="B3916" s="5">
        <f t="shared" si="250"/>
        <v>10</v>
      </c>
      <c r="C3916" s="5">
        <f t="shared" si="251"/>
        <v>22</v>
      </c>
      <c r="D3916" s="5">
        <f t="shared" si="252"/>
        <v>5</v>
      </c>
      <c r="E3916" s="3">
        <v>40.950000000000003</v>
      </c>
      <c r="F3916">
        <f t="shared" si="253"/>
        <v>-1.5388314498677579E-2</v>
      </c>
    </row>
    <row r="3917" spans="1:6" ht="15" thickBot="1" x14ac:dyDescent="0.35">
      <c r="A3917" s="2">
        <v>42300</v>
      </c>
      <c r="B3917" s="5">
        <f t="shared" si="250"/>
        <v>10</v>
      </c>
      <c r="C3917" s="5">
        <f t="shared" si="251"/>
        <v>23</v>
      </c>
      <c r="D3917" s="5">
        <f t="shared" si="252"/>
        <v>6</v>
      </c>
      <c r="E3917" s="3">
        <v>41.77</v>
      </c>
      <c r="F3917">
        <f t="shared" si="253"/>
        <v>2.002442002442003E-2</v>
      </c>
    </row>
    <row r="3918" spans="1:6" ht="15" thickBot="1" x14ac:dyDescent="0.35">
      <c r="A3918" s="2">
        <v>42303</v>
      </c>
      <c r="B3918" s="5">
        <f t="shared" si="250"/>
        <v>10</v>
      </c>
      <c r="C3918" s="5">
        <f t="shared" si="251"/>
        <v>26</v>
      </c>
      <c r="D3918" s="5">
        <f t="shared" si="252"/>
        <v>2</v>
      </c>
      <c r="E3918" s="3">
        <v>41.28</v>
      </c>
      <c r="F3918">
        <f t="shared" si="253"/>
        <v>-1.1730907349772611E-2</v>
      </c>
    </row>
    <row r="3919" spans="1:6" ht="15" thickBot="1" x14ac:dyDescent="0.35">
      <c r="A3919" s="2">
        <v>42304</v>
      </c>
      <c r="B3919" s="5">
        <f t="shared" si="250"/>
        <v>10</v>
      </c>
      <c r="C3919" s="5">
        <f t="shared" si="251"/>
        <v>27</v>
      </c>
      <c r="D3919" s="5">
        <f t="shared" si="252"/>
        <v>3</v>
      </c>
      <c r="E3919" s="3">
        <v>41</v>
      </c>
      <c r="F3919">
        <f t="shared" si="253"/>
        <v>-6.7829457364341362E-3</v>
      </c>
    </row>
    <row r="3920" spans="1:6" ht="15" thickBot="1" x14ac:dyDescent="0.35">
      <c r="A3920" s="2">
        <v>42305</v>
      </c>
      <c r="B3920" s="5">
        <f t="shared" si="250"/>
        <v>10</v>
      </c>
      <c r="C3920" s="5">
        <f t="shared" si="251"/>
        <v>28</v>
      </c>
      <c r="D3920" s="5">
        <f t="shared" si="252"/>
        <v>4</v>
      </c>
      <c r="E3920" s="3">
        <v>41.68</v>
      </c>
      <c r="F3920">
        <f t="shared" si="253"/>
        <v>1.658536585365853E-2</v>
      </c>
    </row>
    <row r="3921" spans="1:6" ht="15" thickBot="1" x14ac:dyDescent="0.35">
      <c r="A3921" s="2">
        <v>42306</v>
      </c>
      <c r="B3921" s="5">
        <f t="shared" si="250"/>
        <v>10</v>
      </c>
      <c r="C3921" s="5">
        <f t="shared" si="251"/>
        <v>29</v>
      </c>
      <c r="D3921" s="5">
        <f t="shared" si="252"/>
        <v>5</v>
      </c>
      <c r="E3921" s="3">
        <v>41.8</v>
      </c>
      <c r="F3921">
        <f t="shared" si="253"/>
        <v>2.8790786948175969E-3</v>
      </c>
    </row>
    <row r="3922" spans="1:6" ht="15" thickBot="1" x14ac:dyDescent="0.35">
      <c r="A3922" s="2">
        <v>42307</v>
      </c>
      <c r="B3922" s="5">
        <f t="shared" si="250"/>
        <v>10</v>
      </c>
      <c r="C3922" s="5">
        <f t="shared" si="251"/>
        <v>30</v>
      </c>
      <c r="D3922" s="5">
        <f t="shared" si="252"/>
        <v>6</v>
      </c>
      <c r="E3922" s="3">
        <v>42.17</v>
      </c>
      <c r="F3922">
        <f t="shared" si="253"/>
        <v>8.851674641148435E-3</v>
      </c>
    </row>
    <row r="3923" spans="1:6" ht="15" thickBot="1" x14ac:dyDescent="0.35">
      <c r="A3923" s="2">
        <v>42310</v>
      </c>
      <c r="B3923" s="5">
        <f t="shared" si="250"/>
        <v>11</v>
      </c>
      <c r="C3923" s="5">
        <f t="shared" si="251"/>
        <v>2</v>
      </c>
      <c r="D3923" s="5">
        <f t="shared" si="252"/>
        <v>2</v>
      </c>
      <c r="E3923" s="3">
        <v>42.67</v>
      </c>
      <c r="F3923">
        <f t="shared" si="253"/>
        <v>1.1856770215793217E-2</v>
      </c>
    </row>
    <row r="3924" spans="1:6" ht="15" thickBot="1" x14ac:dyDescent="0.35">
      <c r="A3924" s="2">
        <v>42311</v>
      </c>
      <c r="B3924" s="5">
        <f t="shared" si="250"/>
        <v>11</v>
      </c>
      <c r="C3924" s="5">
        <f t="shared" si="251"/>
        <v>3</v>
      </c>
      <c r="D3924" s="5">
        <f t="shared" si="252"/>
        <v>3</v>
      </c>
      <c r="E3924" s="3">
        <v>43.3</v>
      </c>
      <c r="F3924">
        <f t="shared" si="253"/>
        <v>1.4764471525661951E-2</v>
      </c>
    </row>
    <row r="3925" spans="1:6" ht="15" thickBot="1" x14ac:dyDescent="0.35">
      <c r="A3925" s="2">
        <v>42312</v>
      </c>
      <c r="B3925" s="5">
        <f t="shared" si="250"/>
        <v>11</v>
      </c>
      <c r="C3925" s="5">
        <f t="shared" si="251"/>
        <v>4</v>
      </c>
      <c r="D3925" s="5">
        <f t="shared" si="252"/>
        <v>4</v>
      </c>
      <c r="E3925" s="3">
        <v>43.71</v>
      </c>
      <c r="F3925">
        <f t="shared" si="253"/>
        <v>9.4688221709007796E-3</v>
      </c>
    </row>
    <row r="3926" spans="1:6" ht="15" thickBot="1" x14ac:dyDescent="0.35">
      <c r="A3926" s="2">
        <v>42313</v>
      </c>
      <c r="B3926" s="5">
        <f t="shared" si="250"/>
        <v>11</v>
      </c>
      <c r="C3926" s="5">
        <f t="shared" si="251"/>
        <v>5</v>
      </c>
      <c r="D3926" s="5">
        <f t="shared" si="252"/>
        <v>5</v>
      </c>
      <c r="E3926" s="3">
        <v>43</v>
      </c>
      <c r="F3926">
        <f t="shared" si="253"/>
        <v>-1.6243422557767121E-2</v>
      </c>
    </row>
    <row r="3927" spans="1:6" ht="15" thickBot="1" x14ac:dyDescent="0.35">
      <c r="A3927" s="2">
        <v>42314</v>
      </c>
      <c r="B3927" s="5">
        <f t="shared" si="250"/>
        <v>11</v>
      </c>
      <c r="C3927" s="5">
        <f t="shared" si="251"/>
        <v>6</v>
      </c>
      <c r="D3927" s="5">
        <f t="shared" si="252"/>
        <v>6</v>
      </c>
      <c r="E3927" s="3">
        <v>43.05</v>
      </c>
      <c r="F3927">
        <f t="shared" si="253"/>
        <v>1.1627906976743525E-3</v>
      </c>
    </row>
    <row r="3928" spans="1:6" ht="15" thickBot="1" x14ac:dyDescent="0.35">
      <c r="A3928" s="2">
        <v>42317</v>
      </c>
      <c r="B3928" s="5">
        <f t="shared" si="250"/>
        <v>11</v>
      </c>
      <c r="C3928" s="5">
        <f t="shared" si="251"/>
        <v>9</v>
      </c>
      <c r="D3928" s="5">
        <f t="shared" si="252"/>
        <v>2</v>
      </c>
      <c r="E3928" s="3">
        <v>42.83</v>
      </c>
      <c r="F3928">
        <f t="shared" si="253"/>
        <v>-5.1103368176538648E-3</v>
      </c>
    </row>
    <row r="3929" spans="1:6" ht="15" thickBot="1" x14ac:dyDescent="0.35">
      <c r="A3929" s="2">
        <v>42318</v>
      </c>
      <c r="B3929" s="5">
        <f t="shared" si="250"/>
        <v>11</v>
      </c>
      <c r="C3929" s="5">
        <f t="shared" si="251"/>
        <v>10</v>
      </c>
      <c r="D3929" s="5">
        <f t="shared" si="252"/>
        <v>3</v>
      </c>
      <c r="E3929" s="3">
        <v>42.43</v>
      </c>
      <c r="F3929">
        <f t="shared" si="253"/>
        <v>-9.3392481905206302E-3</v>
      </c>
    </row>
    <row r="3930" spans="1:6" ht="15" thickBot="1" x14ac:dyDescent="0.35">
      <c r="A3930" s="2">
        <v>42319</v>
      </c>
      <c r="B3930" s="5">
        <f t="shared" si="250"/>
        <v>11</v>
      </c>
      <c r="C3930" s="5">
        <f t="shared" si="251"/>
        <v>11</v>
      </c>
      <c r="D3930" s="5">
        <f t="shared" si="252"/>
        <v>4</v>
      </c>
      <c r="E3930" s="3">
        <v>42.95</v>
      </c>
      <c r="F3930">
        <f t="shared" si="253"/>
        <v>1.2255479613481101E-2</v>
      </c>
    </row>
    <row r="3931" spans="1:6" ht="15" thickBot="1" x14ac:dyDescent="0.35">
      <c r="A3931" s="2">
        <v>42320</v>
      </c>
      <c r="B3931" s="5">
        <f t="shared" si="250"/>
        <v>11</v>
      </c>
      <c r="C3931" s="5">
        <f t="shared" si="251"/>
        <v>12</v>
      </c>
      <c r="D3931" s="5">
        <f t="shared" si="252"/>
        <v>5</v>
      </c>
      <c r="E3931" s="3">
        <v>41.92</v>
      </c>
      <c r="F3931">
        <f t="shared" si="253"/>
        <v>-2.3981373690337628E-2</v>
      </c>
    </row>
    <row r="3932" spans="1:6" ht="15" thickBot="1" x14ac:dyDescent="0.35">
      <c r="A3932" s="2">
        <v>42321</v>
      </c>
      <c r="B3932" s="5">
        <f t="shared" si="250"/>
        <v>11</v>
      </c>
      <c r="C3932" s="5">
        <f t="shared" si="251"/>
        <v>13</v>
      </c>
      <c r="D3932" s="5">
        <f t="shared" si="252"/>
        <v>6</v>
      </c>
      <c r="E3932" s="3">
        <v>41.56</v>
      </c>
      <c r="F3932">
        <f t="shared" si="253"/>
        <v>-8.5877862595419713E-3</v>
      </c>
    </row>
    <row r="3933" spans="1:6" ht="15" thickBot="1" x14ac:dyDescent="0.35">
      <c r="A3933" s="2">
        <v>42324</v>
      </c>
      <c r="B3933" s="5">
        <f t="shared" si="250"/>
        <v>11</v>
      </c>
      <c r="C3933" s="5">
        <f t="shared" si="251"/>
        <v>16</v>
      </c>
      <c r="D3933" s="5">
        <f t="shared" si="252"/>
        <v>2</v>
      </c>
      <c r="E3933" s="3">
        <v>41.83</v>
      </c>
      <c r="F3933">
        <f t="shared" si="253"/>
        <v>6.4966313763232921E-3</v>
      </c>
    </row>
    <row r="3934" spans="1:6" ht="15" thickBot="1" x14ac:dyDescent="0.35">
      <c r="A3934" s="2">
        <v>42325</v>
      </c>
      <c r="B3934" s="5">
        <f t="shared" si="250"/>
        <v>11</v>
      </c>
      <c r="C3934" s="5">
        <f t="shared" si="251"/>
        <v>17</v>
      </c>
      <c r="D3934" s="5">
        <f t="shared" si="252"/>
        <v>3</v>
      </c>
      <c r="E3934" s="3">
        <v>40.57</v>
      </c>
      <c r="F3934">
        <f t="shared" si="253"/>
        <v>-3.0121922065503182E-2</v>
      </c>
    </row>
    <row r="3935" spans="1:6" ht="15" thickBot="1" x14ac:dyDescent="0.35">
      <c r="A3935" s="2">
        <v>42326</v>
      </c>
      <c r="B3935" s="5">
        <f t="shared" si="250"/>
        <v>11</v>
      </c>
      <c r="C3935" s="5">
        <f t="shared" si="251"/>
        <v>18</v>
      </c>
      <c r="D3935" s="5">
        <f t="shared" si="252"/>
        <v>4</v>
      </c>
      <c r="E3935" s="3">
        <v>41.49</v>
      </c>
      <c r="F3935">
        <f t="shared" si="253"/>
        <v>2.267685481883169E-2</v>
      </c>
    </row>
    <row r="3936" spans="1:6" ht="15" thickBot="1" x14ac:dyDescent="0.35">
      <c r="A3936" s="2">
        <v>42327</v>
      </c>
      <c r="B3936" s="5">
        <f t="shared" si="250"/>
        <v>11</v>
      </c>
      <c r="C3936" s="5">
        <f t="shared" si="251"/>
        <v>19</v>
      </c>
      <c r="D3936" s="5">
        <f t="shared" si="252"/>
        <v>5</v>
      </c>
      <c r="E3936" s="3">
        <v>40.98</v>
      </c>
      <c r="F3936">
        <f t="shared" si="253"/>
        <v>-1.2292118582791157E-2</v>
      </c>
    </row>
    <row r="3937" spans="1:6" ht="15" thickBot="1" x14ac:dyDescent="0.35">
      <c r="A3937" s="2">
        <v>42328</v>
      </c>
      <c r="B3937" s="5">
        <f t="shared" si="250"/>
        <v>11</v>
      </c>
      <c r="C3937" s="5">
        <f t="shared" si="251"/>
        <v>20</v>
      </c>
      <c r="D3937" s="5">
        <f t="shared" si="252"/>
        <v>6</v>
      </c>
      <c r="E3937" s="3">
        <v>41.25</v>
      </c>
      <c r="F3937">
        <f t="shared" si="253"/>
        <v>6.5885797950220384E-3</v>
      </c>
    </row>
    <row r="3938" spans="1:6" ht="15" thickBot="1" x14ac:dyDescent="0.35">
      <c r="A3938" s="2">
        <v>42331</v>
      </c>
      <c r="B3938" s="5">
        <f t="shared" si="250"/>
        <v>11</v>
      </c>
      <c r="C3938" s="5">
        <f t="shared" si="251"/>
        <v>23</v>
      </c>
      <c r="D3938" s="5">
        <f t="shared" si="252"/>
        <v>2</v>
      </c>
      <c r="E3938" s="3">
        <v>41.61</v>
      </c>
      <c r="F3938">
        <f t="shared" si="253"/>
        <v>8.7272727272727137E-3</v>
      </c>
    </row>
    <row r="3939" spans="1:6" ht="15" thickBot="1" x14ac:dyDescent="0.35">
      <c r="A3939" s="2">
        <v>42332</v>
      </c>
      <c r="B3939" s="5">
        <f t="shared" si="250"/>
        <v>11</v>
      </c>
      <c r="C3939" s="5">
        <f t="shared" si="251"/>
        <v>24</v>
      </c>
      <c r="D3939" s="5">
        <f t="shared" si="252"/>
        <v>3</v>
      </c>
      <c r="E3939" s="3">
        <v>41.69</v>
      </c>
      <c r="F3939">
        <f t="shared" si="253"/>
        <v>1.922614756068212E-3</v>
      </c>
    </row>
    <row r="3940" spans="1:6" ht="15" thickBot="1" x14ac:dyDescent="0.35">
      <c r="A3940" s="2">
        <v>42333</v>
      </c>
      <c r="B3940" s="5">
        <f t="shared" si="250"/>
        <v>11</v>
      </c>
      <c r="C3940" s="5">
        <f t="shared" si="251"/>
        <v>25</v>
      </c>
      <c r="D3940" s="5">
        <f t="shared" si="252"/>
        <v>4</v>
      </c>
      <c r="E3940" s="3">
        <v>41.62</v>
      </c>
      <c r="F3940">
        <f t="shared" si="253"/>
        <v>-1.6790597265531372E-3</v>
      </c>
    </row>
    <row r="3941" spans="1:6" ht="15" thickBot="1" x14ac:dyDescent="0.35">
      <c r="A3941" s="2">
        <v>42335</v>
      </c>
      <c r="B3941" s="5">
        <f t="shared" si="250"/>
        <v>11</v>
      </c>
      <c r="C3941" s="5">
        <f t="shared" si="251"/>
        <v>27</v>
      </c>
      <c r="D3941" s="5">
        <f t="shared" si="252"/>
        <v>6</v>
      </c>
      <c r="E3941" s="3">
        <v>41.85</v>
      </c>
      <c r="F3941">
        <f t="shared" si="253"/>
        <v>5.5261893320519943E-3</v>
      </c>
    </row>
    <row r="3942" spans="1:6" ht="15" thickBot="1" x14ac:dyDescent="0.35">
      <c r="A3942" s="2">
        <v>42338</v>
      </c>
      <c r="B3942" s="5">
        <f t="shared" si="250"/>
        <v>11</v>
      </c>
      <c r="C3942" s="5">
        <f t="shared" si="251"/>
        <v>30</v>
      </c>
      <c r="D3942" s="5">
        <f t="shared" si="252"/>
        <v>2</v>
      </c>
      <c r="E3942" s="3">
        <v>41.96</v>
      </c>
      <c r="F3942">
        <f t="shared" si="253"/>
        <v>2.6284348864993889E-3</v>
      </c>
    </row>
    <row r="3943" spans="1:6" ht="15" thickBot="1" x14ac:dyDescent="0.35">
      <c r="A3943" s="2">
        <v>42339</v>
      </c>
      <c r="B3943" s="5">
        <f t="shared" si="250"/>
        <v>12</v>
      </c>
      <c r="C3943" s="5">
        <f t="shared" si="251"/>
        <v>1</v>
      </c>
      <c r="D3943" s="5">
        <f t="shared" si="252"/>
        <v>3</v>
      </c>
      <c r="E3943" s="3">
        <v>42.44</v>
      </c>
      <c r="F3943">
        <f t="shared" si="253"/>
        <v>1.1439466158245874E-2</v>
      </c>
    </row>
    <row r="3944" spans="1:6" ht="15" thickBot="1" x14ac:dyDescent="0.35">
      <c r="A3944" s="2">
        <v>42340</v>
      </c>
      <c r="B3944" s="5">
        <f t="shared" si="250"/>
        <v>12</v>
      </c>
      <c r="C3944" s="5">
        <f t="shared" si="251"/>
        <v>2</v>
      </c>
      <c r="D3944" s="5">
        <f t="shared" si="252"/>
        <v>4</v>
      </c>
      <c r="E3944" s="3">
        <v>42.64</v>
      </c>
      <c r="F3944">
        <f t="shared" si="253"/>
        <v>4.7125353440151474E-3</v>
      </c>
    </row>
    <row r="3945" spans="1:6" ht="15" thickBot="1" x14ac:dyDescent="0.35">
      <c r="A3945" s="2">
        <v>42341</v>
      </c>
      <c r="B3945" s="5">
        <f t="shared" si="250"/>
        <v>12</v>
      </c>
      <c r="C3945" s="5">
        <f t="shared" si="251"/>
        <v>3</v>
      </c>
      <c r="D3945" s="5">
        <f t="shared" si="252"/>
        <v>5</v>
      </c>
      <c r="E3945" s="3">
        <v>42.37</v>
      </c>
      <c r="F3945">
        <f t="shared" si="253"/>
        <v>-6.3320825515948203E-3</v>
      </c>
    </row>
    <row r="3946" spans="1:6" ht="15" thickBot="1" x14ac:dyDescent="0.35">
      <c r="A3946" s="2">
        <v>42342</v>
      </c>
      <c r="B3946" s="5">
        <f t="shared" si="250"/>
        <v>12</v>
      </c>
      <c r="C3946" s="5">
        <f t="shared" si="251"/>
        <v>4</v>
      </c>
      <c r="D3946" s="5">
        <f t="shared" si="252"/>
        <v>6</v>
      </c>
      <c r="E3946" s="3">
        <v>42.76</v>
      </c>
      <c r="F3946">
        <f t="shared" si="253"/>
        <v>9.2046259145622047E-3</v>
      </c>
    </row>
    <row r="3947" spans="1:6" ht="15" thickBot="1" x14ac:dyDescent="0.35">
      <c r="A3947" s="2">
        <v>42345</v>
      </c>
      <c r="B3947" s="5">
        <f t="shared" si="250"/>
        <v>12</v>
      </c>
      <c r="C3947" s="5">
        <f t="shared" si="251"/>
        <v>7</v>
      </c>
      <c r="D3947" s="5">
        <f t="shared" si="252"/>
        <v>2</v>
      </c>
      <c r="E3947" s="3">
        <v>42.02</v>
      </c>
      <c r="F3947">
        <f t="shared" si="253"/>
        <v>-1.7305893358278646E-2</v>
      </c>
    </row>
    <row r="3948" spans="1:6" ht="15" thickBot="1" x14ac:dyDescent="0.35">
      <c r="A3948" s="2">
        <v>42346</v>
      </c>
      <c r="B3948" s="5">
        <f t="shared" si="250"/>
        <v>12</v>
      </c>
      <c r="C3948" s="5">
        <f t="shared" si="251"/>
        <v>8</v>
      </c>
      <c r="D3948" s="5">
        <f t="shared" si="252"/>
        <v>3</v>
      </c>
      <c r="E3948" s="3">
        <v>41.64</v>
      </c>
      <c r="F3948">
        <f t="shared" si="253"/>
        <v>-9.0433127082342347E-3</v>
      </c>
    </row>
    <row r="3949" spans="1:6" ht="15" thickBot="1" x14ac:dyDescent="0.35">
      <c r="A3949" s="2">
        <v>42347</v>
      </c>
      <c r="B3949" s="5">
        <f t="shared" si="250"/>
        <v>12</v>
      </c>
      <c r="C3949" s="5">
        <f t="shared" si="251"/>
        <v>9</v>
      </c>
      <c r="D3949" s="5">
        <f t="shared" si="252"/>
        <v>4</v>
      </c>
      <c r="E3949" s="3">
        <v>41.44</v>
      </c>
      <c r="F3949">
        <f t="shared" si="253"/>
        <v>-4.8030739673391651E-3</v>
      </c>
    </row>
    <row r="3950" spans="1:6" ht="15" thickBot="1" x14ac:dyDescent="0.35">
      <c r="A3950" s="2">
        <v>42348</v>
      </c>
      <c r="B3950" s="5">
        <f t="shared" si="250"/>
        <v>12</v>
      </c>
      <c r="C3950" s="5">
        <f t="shared" si="251"/>
        <v>10</v>
      </c>
      <c r="D3950" s="5">
        <f t="shared" si="252"/>
        <v>5</v>
      </c>
      <c r="E3950" s="3">
        <v>41.55</v>
      </c>
      <c r="F3950">
        <f t="shared" si="253"/>
        <v>2.6544401544401409E-3</v>
      </c>
    </row>
    <row r="3951" spans="1:6" ht="15" thickBot="1" x14ac:dyDescent="0.35">
      <c r="A3951" s="2">
        <v>42349</v>
      </c>
      <c r="B3951" s="5">
        <f t="shared" si="250"/>
        <v>12</v>
      </c>
      <c r="C3951" s="5">
        <f t="shared" si="251"/>
        <v>11</v>
      </c>
      <c r="D3951" s="5">
        <f t="shared" si="252"/>
        <v>6</v>
      </c>
      <c r="E3951" s="3">
        <v>42.18</v>
      </c>
      <c r="F3951">
        <f t="shared" si="253"/>
        <v>1.5162454873646272E-2</v>
      </c>
    </row>
    <row r="3952" spans="1:6" ht="15" thickBot="1" x14ac:dyDescent="0.35">
      <c r="A3952" s="2">
        <v>42352</v>
      </c>
      <c r="B3952" s="5">
        <f t="shared" si="250"/>
        <v>12</v>
      </c>
      <c r="C3952" s="5">
        <f t="shared" si="251"/>
        <v>14</v>
      </c>
      <c r="D3952" s="5">
        <f t="shared" si="252"/>
        <v>2</v>
      </c>
      <c r="E3952" s="3">
        <v>41.47</v>
      </c>
      <c r="F3952">
        <f t="shared" si="253"/>
        <v>-1.6832622095780011E-2</v>
      </c>
    </row>
    <row r="3953" spans="1:6" ht="15" thickBot="1" x14ac:dyDescent="0.35">
      <c r="A3953" s="2">
        <v>42353</v>
      </c>
      <c r="B3953" s="5">
        <f t="shared" si="250"/>
        <v>12</v>
      </c>
      <c r="C3953" s="5">
        <f t="shared" si="251"/>
        <v>15</v>
      </c>
      <c r="D3953" s="5">
        <f t="shared" si="252"/>
        <v>3</v>
      </c>
      <c r="E3953" s="3">
        <v>42.62</v>
      </c>
      <c r="F3953">
        <f t="shared" si="253"/>
        <v>2.7730889799855284E-2</v>
      </c>
    </row>
    <row r="3954" spans="1:6" ht="15" thickBot="1" x14ac:dyDescent="0.35">
      <c r="A3954" s="2">
        <v>42354</v>
      </c>
      <c r="B3954" s="5">
        <f t="shared" si="250"/>
        <v>12</v>
      </c>
      <c r="C3954" s="5">
        <f t="shared" si="251"/>
        <v>16</v>
      </c>
      <c r="D3954" s="5">
        <f t="shared" si="252"/>
        <v>4</v>
      </c>
      <c r="E3954" s="3">
        <v>42.95</v>
      </c>
      <c r="F3954">
        <f t="shared" si="253"/>
        <v>7.7428437353356501E-3</v>
      </c>
    </row>
    <row r="3955" spans="1:6" ht="15" thickBot="1" x14ac:dyDescent="0.35">
      <c r="A3955" s="2">
        <v>42355</v>
      </c>
      <c r="B3955" s="5">
        <f t="shared" si="250"/>
        <v>12</v>
      </c>
      <c r="C3955" s="5">
        <f t="shared" si="251"/>
        <v>17</v>
      </c>
      <c r="D3955" s="5">
        <f t="shared" si="252"/>
        <v>5</v>
      </c>
      <c r="E3955" s="3">
        <v>42.77</v>
      </c>
      <c r="F3955">
        <f t="shared" si="253"/>
        <v>-4.1909196740395737E-3</v>
      </c>
    </row>
    <row r="3956" spans="1:6" ht="15" thickBot="1" x14ac:dyDescent="0.35">
      <c r="A3956" s="2">
        <v>42356</v>
      </c>
      <c r="B3956" s="5">
        <f t="shared" si="250"/>
        <v>12</v>
      </c>
      <c r="C3956" s="5">
        <f t="shared" si="251"/>
        <v>18</v>
      </c>
      <c r="D3956" s="5">
        <f t="shared" si="252"/>
        <v>6</v>
      </c>
      <c r="E3956" s="3">
        <v>42.85</v>
      </c>
      <c r="F3956">
        <f t="shared" si="253"/>
        <v>1.8704699555762985E-3</v>
      </c>
    </row>
    <row r="3957" spans="1:6" ht="15" thickBot="1" x14ac:dyDescent="0.35">
      <c r="A3957" s="2">
        <v>42359</v>
      </c>
      <c r="B3957" s="5">
        <f t="shared" si="250"/>
        <v>12</v>
      </c>
      <c r="C3957" s="5">
        <f t="shared" si="251"/>
        <v>21</v>
      </c>
      <c r="D3957" s="5">
        <f t="shared" si="252"/>
        <v>2</v>
      </c>
      <c r="E3957" s="3">
        <v>43.16</v>
      </c>
      <c r="F3957">
        <f t="shared" si="253"/>
        <v>7.2345390898481948E-3</v>
      </c>
    </row>
    <row r="3958" spans="1:6" ht="15" thickBot="1" x14ac:dyDescent="0.35">
      <c r="A3958" s="2">
        <v>42360</v>
      </c>
      <c r="B3958" s="5">
        <f t="shared" si="250"/>
        <v>12</v>
      </c>
      <c r="C3958" s="5">
        <f t="shared" si="251"/>
        <v>22</v>
      </c>
      <c r="D3958" s="5">
        <f t="shared" si="252"/>
        <v>3</v>
      </c>
      <c r="E3958" s="3">
        <v>45.23</v>
      </c>
      <c r="F3958">
        <f t="shared" si="253"/>
        <v>4.7961075069508814E-2</v>
      </c>
    </row>
    <row r="3959" spans="1:6" ht="15" thickBot="1" x14ac:dyDescent="0.35">
      <c r="A3959" s="2">
        <v>42361</v>
      </c>
      <c r="B3959" s="5">
        <f t="shared" si="250"/>
        <v>12</v>
      </c>
      <c r="C3959" s="5">
        <f t="shared" si="251"/>
        <v>23</v>
      </c>
      <c r="D3959" s="5">
        <f t="shared" si="252"/>
        <v>4</v>
      </c>
      <c r="E3959" s="3">
        <v>45.03</v>
      </c>
      <c r="F3959">
        <f t="shared" si="253"/>
        <v>-4.4218439089099212E-3</v>
      </c>
    </row>
    <row r="3960" spans="1:6" ht="15" thickBot="1" x14ac:dyDescent="0.35">
      <c r="A3960" s="2">
        <v>42362</v>
      </c>
      <c r="B3960" s="5">
        <f t="shared" si="250"/>
        <v>12</v>
      </c>
      <c r="C3960" s="5">
        <f t="shared" si="251"/>
        <v>24</v>
      </c>
      <c r="D3960" s="5">
        <f t="shared" si="252"/>
        <v>5</v>
      </c>
      <c r="E3960" s="3">
        <v>44.91</v>
      </c>
      <c r="F3960">
        <f t="shared" si="253"/>
        <v>-2.6648900732845781E-3</v>
      </c>
    </row>
    <row r="3961" spans="1:6" ht="15" thickBot="1" x14ac:dyDescent="0.35">
      <c r="A3961" s="2">
        <v>42366</v>
      </c>
      <c r="B3961" s="5">
        <f t="shared" si="250"/>
        <v>12</v>
      </c>
      <c r="C3961" s="5">
        <f t="shared" si="251"/>
        <v>28</v>
      </c>
      <c r="D3961" s="5">
        <f t="shared" si="252"/>
        <v>2</v>
      </c>
      <c r="E3961" s="3">
        <v>44.64</v>
      </c>
      <c r="F3961">
        <f t="shared" si="253"/>
        <v>-6.0120240480961038E-3</v>
      </c>
    </row>
    <row r="3962" spans="1:6" ht="15" thickBot="1" x14ac:dyDescent="0.35">
      <c r="A3962" s="2">
        <v>42367</v>
      </c>
      <c r="B3962" s="5">
        <f t="shared" si="250"/>
        <v>12</v>
      </c>
      <c r="C3962" s="5">
        <f t="shared" si="251"/>
        <v>29</v>
      </c>
      <c r="D3962" s="5">
        <f t="shared" si="252"/>
        <v>3</v>
      </c>
      <c r="E3962" s="3">
        <v>44.82</v>
      </c>
      <c r="F3962">
        <f t="shared" si="253"/>
        <v>4.0322580645161228E-3</v>
      </c>
    </row>
    <row r="3963" spans="1:6" ht="15" thickBot="1" x14ac:dyDescent="0.35">
      <c r="A3963" s="2">
        <v>42368</v>
      </c>
      <c r="B3963" s="5">
        <f t="shared" si="250"/>
        <v>12</v>
      </c>
      <c r="C3963" s="5">
        <f t="shared" si="251"/>
        <v>30</v>
      </c>
      <c r="D3963" s="5">
        <f t="shared" si="252"/>
        <v>4</v>
      </c>
      <c r="E3963" s="3">
        <v>44.44</v>
      </c>
      <c r="F3963">
        <f t="shared" si="253"/>
        <v>-8.4783578759482937E-3</v>
      </c>
    </row>
    <row r="3964" spans="1:6" ht="15" thickBot="1" x14ac:dyDescent="0.35">
      <c r="A3964" s="2">
        <v>42369</v>
      </c>
      <c r="B3964" s="5">
        <f t="shared" si="250"/>
        <v>12</v>
      </c>
      <c r="C3964" s="5">
        <f t="shared" si="251"/>
        <v>31</v>
      </c>
      <c r="D3964" s="5">
        <f t="shared" si="252"/>
        <v>5</v>
      </c>
      <c r="E3964" s="3">
        <v>43.78</v>
      </c>
      <c r="F3964">
        <f t="shared" si="253"/>
        <v>-1.4851485148514776E-2</v>
      </c>
    </row>
    <row r="3965" spans="1:6" ht="15" thickBot="1" x14ac:dyDescent="0.35">
      <c r="A3965" s="2">
        <v>42373</v>
      </c>
      <c r="B3965" s="5">
        <f t="shared" si="250"/>
        <v>1</v>
      </c>
      <c r="C3965" s="5">
        <f t="shared" si="251"/>
        <v>4</v>
      </c>
      <c r="D3965" s="5">
        <f t="shared" si="252"/>
        <v>2</v>
      </c>
      <c r="E3965" s="3">
        <v>43.35</v>
      </c>
      <c r="F3965">
        <f t="shared" si="253"/>
        <v>-9.8218364550022776E-3</v>
      </c>
    </row>
    <row r="3966" spans="1:6" ht="15" thickBot="1" x14ac:dyDescent="0.35">
      <c r="A3966" s="2">
        <v>42374</v>
      </c>
      <c r="B3966" s="5">
        <f t="shared" si="250"/>
        <v>1</v>
      </c>
      <c r="C3966" s="5">
        <f t="shared" si="251"/>
        <v>5</v>
      </c>
      <c r="D3966" s="5">
        <f t="shared" si="252"/>
        <v>3</v>
      </c>
      <c r="E3966" s="3">
        <v>43.25</v>
      </c>
      <c r="F3966">
        <f t="shared" si="253"/>
        <v>-2.3068050749711975E-3</v>
      </c>
    </row>
    <row r="3967" spans="1:6" ht="15" thickBot="1" x14ac:dyDescent="0.35">
      <c r="A3967" s="2">
        <v>42375</v>
      </c>
      <c r="B3967" s="5">
        <f t="shared" si="250"/>
        <v>1</v>
      </c>
      <c r="C3967" s="5">
        <f t="shared" si="251"/>
        <v>6</v>
      </c>
      <c r="D3967" s="5">
        <f t="shared" si="252"/>
        <v>4</v>
      </c>
      <c r="E3967" s="3">
        <v>42.55</v>
      </c>
      <c r="F3967">
        <f t="shared" si="253"/>
        <v>-1.6184971098265961E-2</v>
      </c>
    </row>
    <row r="3968" spans="1:6" ht="15" thickBot="1" x14ac:dyDescent="0.35">
      <c r="A3968" s="2">
        <v>42376</v>
      </c>
      <c r="B3968" s="5">
        <f t="shared" si="250"/>
        <v>1</v>
      </c>
      <c r="C3968" s="5">
        <f t="shared" si="251"/>
        <v>7</v>
      </c>
      <c r="D3968" s="5">
        <f t="shared" si="252"/>
        <v>5</v>
      </c>
      <c r="E3968" s="3">
        <v>43.18</v>
      </c>
      <c r="F3968">
        <f t="shared" si="253"/>
        <v>1.4806110458284432E-2</v>
      </c>
    </row>
    <row r="3969" spans="1:6" ht="15" thickBot="1" x14ac:dyDescent="0.35">
      <c r="A3969" s="2">
        <v>42377</v>
      </c>
      <c r="B3969" s="5">
        <f t="shared" si="250"/>
        <v>1</v>
      </c>
      <c r="C3969" s="5">
        <f t="shared" si="251"/>
        <v>8</v>
      </c>
      <c r="D3969" s="5">
        <f t="shared" si="252"/>
        <v>6</v>
      </c>
      <c r="E3969" s="3">
        <v>41.21</v>
      </c>
      <c r="F3969">
        <f t="shared" si="253"/>
        <v>-4.5622973598888346E-2</v>
      </c>
    </row>
    <row r="3970" spans="1:6" ht="15" thickBot="1" x14ac:dyDescent="0.35">
      <c r="A3970" s="2">
        <v>42380</v>
      </c>
      <c r="B3970" s="5">
        <f t="shared" si="250"/>
        <v>1</v>
      </c>
      <c r="C3970" s="5">
        <f t="shared" si="251"/>
        <v>11</v>
      </c>
      <c r="D3970" s="5">
        <f t="shared" si="252"/>
        <v>2</v>
      </c>
      <c r="E3970" s="3">
        <v>40.82</v>
      </c>
      <c r="F3970">
        <f t="shared" si="253"/>
        <v>-9.4637223974763547E-3</v>
      </c>
    </row>
    <row r="3971" spans="1:6" ht="15" thickBot="1" x14ac:dyDescent="0.35">
      <c r="A3971" s="2">
        <v>42381</v>
      </c>
      <c r="B3971" s="5">
        <f t="shared" ref="B3971:B4034" si="254">MONTH(A3971)</f>
        <v>1</v>
      </c>
      <c r="C3971" s="5">
        <f t="shared" ref="C3971:C4034" si="255">DAY(A3971)</f>
        <v>12</v>
      </c>
      <c r="D3971" s="5">
        <f t="shared" ref="D3971:D4034" si="256">WEEKDAY(A3971,1)</f>
        <v>3</v>
      </c>
      <c r="E3971" s="3">
        <v>40.5</v>
      </c>
      <c r="F3971">
        <f t="shared" si="253"/>
        <v>-7.839294463498292E-3</v>
      </c>
    </row>
    <row r="3972" spans="1:6" ht="15" thickBot="1" x14ac:dyDescent="0.35">
      <c r="A3972" s="2">
        <v>42382</v>
      </c>
      <c r="B3972" s="5">
        <f t="shared" si="254"/>
        <v>1</v>
      </c>
      <c r="C3972" s="5">
        <f t="shared" si="255"/>
        <v>13</v>
      </c>
      <c r="D3972" s="5">
        <f t="shared" si="256"/>
        <v>4</v>
      </c>
      <c r="E3972" s="3">
        <v>39.020000000000003</v>
      </c>
      <c r="F3972">
        <f t="shared" ref="F3972:F4035" si="257">(E3972-E3971)/E3971</f>
        <v>-3.654320987654313E-2</v>
      </c>
    </row>
    <row r="3973" spans="1:6" ht="15" thickBot="1" x14ac:dyDescent="0.35">
      <c r="A3973" s="2">
        <v>42383</v>
      </c>
      <c r="B3973" s="5">
        <f t="shared" si="254"/>
        <v>1</v>
      </c>
      <c r="C3973" s="5">
        <f t="shared" si="255"/>
        <v>14</v>
      </c>
      <c r="D3973" s="5">
        <f t="shared" si="256"/>
        <v>5</v>
      </c>
      <c r="E3973" s="3">
        <v>40.68</v>
      </c>
      <c r="F3973">
        <f t="shared" si="257"/>
        <v>4.2542286007175717E-2</v>
      </c>
    </row>
    <row r="3974" spans="1:6" ht="15" thickBot="1" x14ac:dyDescent="0.35">
      <c r="A3974" s="2">
        <v>42384</v>
      </c>
      <c r="B3974" s="5">
        <f t="shared" si="254"/>
        <v>1</v>
      </c>
      <c r="C3974" s="5">
        <f t="shared" si="255"/>
        <v>15</v>
      </c>
      <c r="D3974" s="5">
        <f t="shared" si="256"/>
        <v>6</v>
      </c>
      <c r="E3974" s="3">
        <v>39.71</v>
      </c>
      <c r="F3974">
        <f t="shared" si="257"/>
        <v>-2.3844641101278242E-2</v>
      </c>
    </row>
    <row r="3975" spans="1:6" ht="15" thickBot="1" x14ac:dyDescent="0.35">
      <c r="A3975" s="2">
        <v>42388</v>
      </c>
      <c r="B3975" s="5">
        <f t="shared" si="254"/>
        <v>1</v>
      </c>
      <c r="C3975" s="5">
        <f t="shared" si="255"/>
        <v>19</v>
      </c>
      <c r="D3975" s="5">
        <f t="shared" si="256"/>
        <v>3</v>
      </c>
      <c r="E3975" s="3">
        <v>40.28</v>
      </c>
      <c r="F3975">
        <f t="shared" si="257"/>
        <v>1.435406698564594E-2</v>
      </c>
    </row>
    <row r="3976" spans="1:6" ht="15" thickBot="1" x14ac:dyDescent="0.35">
      <c r="A3976" s="2">
        <v>42389</v>
      </c>
      <c r="B3976" s="5">
        <f t="shared" si="254"/>
        <v>1</v>
      </c>
      <c r="C3976" s="5">
        <f t="shared" si="255"/>
        <v>20</v>
      </c>
      <c r="D3976" s="5">
        <f t="shared" si="256"/>
        <v>4</v>
      </c>
      <c r="E3976" s="3">
        <v>40.14</v>
      </c>
      <c r="F3976">
        <f t="shared" si="257"/>
        <v>-3.4756703078450985E-3</v>
      </c>
    </row>
    <row r="3977" spans="1:6" ht="15" thickBot="1" x14ac:dyDescent="0.35">
      <c r="A3977" s="2">
        <v>42390</v>
      </c>
      <c r="B3977" s="5">
        <f t="shared" si="254"/>
        <v>1</v>
      </c>
      <c r="C3977" s="5">
        <f t="shared" si="255"/>
        <v>21</v>
      </c>
      <c r="D3977" s="5">
        <f t="shared" si="256"/>
        <v>5</v>
      </c>
      <c r="E3977" s="3">
        <v>39.71</v>
      </c>
      <c r="F3977">
        <f t="shared" si="257"/>
        <v>-1.0712506228201288E-2</v>
      </c>
    </row>
    <row r="3978" spans="1:6" ht="15" thickBot="1" x14ac:dyDescent="0.35">
      <c r="A3978" s="2">
        <v>42391</v>
      </c>
      <c r="B3978" s="5">
        <f t="shared" si="254"/>
        <v>1</v>
      </c>
      <c r="C3978" s="5">
        <f t="shared" si="255"/>
        <v>22</v>
      </c>
      <c r="D3978" s="5">
        <f t="shared" si="256"/>
        <v>6</v>
      </c>
      <c r="E3978" s="3">
        <v>40.229999999999997</v>
      </c>
      <c r="F3978">
        <f t="shared" si="257"/>
        <v>1.3094938302694434E-2</v>
      </c>
    </row>
    <row r="3979" spans="1:6" ht="15" thickBot="1" x14ac:dyDescent="0.35">
      <c r="A3979" s="2">
        <v>42394</v>
      </c>
      <c r="B3979" s="5">
        <f t="shared" si="254"/>
        <v>1</v>
      </c>
      <c r="C3979" s="5">
        <f t="shared" si="255"/>
        <v>25</v>
      </c>
      <c r="D3979" s="5">
        <f t="shared" si="256"/>
        <v>2</v>
      </c>
      <c r="E3979" s="3">
        <v>40.380000000000003</v>
      </c>
      <c r="F3979">
        <f t="shared" si="257"/>
        <v>3.7285607755407828E-3</v>
      </c>
    </row>
    <row r="3980" spans="1:6" ht="15" thickBot="1" x14ac:dyDescent="0.35">
      <c r="A3980" s="2">
        <v>42395</v>
      </c>
      <c r="B3980" s="5">
        <f t="shared" si="254"/>
        <v>1</v>
      </c>
      <c r="C3980" s="5">
        <f t="shared" si="255"/>
        <v>26</v>
      </c>
      <c r="D3980" s="5">
        <f t="shared" si="256"/>
        <v>3</v>
      </c>
      <c r="E3980" s="3">
        <v>41</v>
      </c>
      <c r="F3980">
        <f t="shared" si="257"/>
        <v>1.535413571074783E-2</v>
      </c>
    </row>
    <row r="3981" spans="1:6" ht="15" thickBot="1" x14ac:dyDescent="0.35">
      <c r="A3981" s="2">
        <v>42396</v>
      </c>
      <c r="B3981" s="5">
        <f t="shared" si="254"/>
        <v>1</v>
      </c>
      <c r="C3981" s="5">
        <f t="shared" si="255"/>
        <v>27</v>
      </c>
      <c r="D3981" s="5">
        <f t="shared" si="256"/>
        <v>4</v>
      </c>
      <c r="E3981" s="3">
        <v>40.479999999999997</v>
      </c>
      <c r="F3981">
        <f t="shared" si="257"/>
        <v>-1.2682926829268368E-2</v>
      </c>
    </row>
    <row r="3982" spans="1:6" ht="15" thickBot="1" x14ac:dyDescent="0.35">
      <c r="A3982" s="2">
        <v>42397</v>
      </c>
      <c r="B3982" s="5">
        <f t="shared" si="254"/>
        <v>1</v>
      </c>
      <c r="C3982" s="5">
        <f t="shared" si="255"/>
        <v>28</v>
      </c>
      <c r="D3982" s="5">
        <f t="shared" si="256"/>
        <v>5</v>
      </c>
      <c r="E3982" s="3">
        <v>39.869999999999997</v>
      </c>
      <c r="F3982">
        <f t="shared" si="257"/>
        <v>-1.5069169960474296E-2</v>
      </c>
    </row>
    <row r="3983" spans="1:6" ht="15" thickBot="1" x14ac:dyDescent="0.35">
      <c r="A3983" s="2">
        <v>42398</v>
      </c>
      <c r="B3983" s="5">
        <f t="shared" si="254"/>
        <v>1</v>
      </c>
      <c r="C3983" s="5">
        <f t="shared" si="255"/>
        <v>29</v>
      </c>
      <c r="D3983" s="5">
        <f t="shared" si="256"/>
        <v>6</v>
      </c>
      <c r="E3983" s="3">
        <v>40.64</v>
      </c>
      <c r="F3983">
        <f t="shared" si="257"/>
        <v>1.9312766491096141E-2</v>
      </c>
    </row>
    <row r="3984" spans="1:6" ht="15" thickBot="1" x14ac:dyDescent="0.35">
      <c r="A3984" s="2">
        <v>42401</v>
      </c>
      <c r="B3984" s="5">
        <f t="shared" si="254"/>
        <v>2</v>
      </c>
      <c r="C3984" s="5">
        <f t="shared" si="255"/>
        <v>1</v>
      </c>
      <c r="D3984" s="5">
        <f t="shared" si="256"/>
        <v>2</v>
      </c>
      <c r="E3984" s="3">
        <v>40.4</v>
      </c>
      <c r="F3984">
        <f t="shared" si="257"/>
        <v>-5.9055118110236705E-3</v>
      </c>
    </row>
    <row r="3985" spans="1:6" ht="15" thickBot="1" x14ac:dyDescent="0.35">
      <c r="A3985" s="2">
        <v>42402</v>
      </c>
      <c r="B3985" s="5">
        <f t="shared" si="254"/>
        <v>2</v>
      </c>
      <c r="C3985" s="5">
        <f t="shared" si="255"/>
        <v>2</v>
      </c>
      <c r="D3985" s="5">
        <f t="shared" si="256"/>
        <v>3</v>
      </c>
      <c r="E3985" s="3">
        <v>38.89</v>
      </c>
      <c r="F3985">
        <f t="shared" si="257"/>
        <v>-3.7376237623762326E-2</v>
      </c>
    </row>
    <row r="3986" spans="1:6" ht="15" thickBot="1" x14ac:dyDescent="0.35">
      <c r="A3986" s="2">
        <v>42403</v>
      </c>
      <c r="B3986" s="5">
        <f t="shared" si="254"/>
        <v>2</v>
      </c>
      <c r="C3986" s="5">
        <f t="shared" si="255"/>
        <v>3</v>
      </c>
      <c r="D3986" s="5">
        <f t="shared" si="256"/>
        <v>4</v>
      </c>
      <c r="E3986" s="3">
        <v>39.5</v>
      </c>
      <c r="F3986">
        <f t="shared" si="257"/>
        <v>1.5685266135253263E-2</v>
      </c>
    </row>
    <row r="3987" spans="1:6" ht="15" thickBot="1" x14ac:dyDescent="0.35">
      <c r="A3987" s="2">
        <v>42404</v>
      </c>
      <c r="B3987" s="5">
        <f t="shared" si="254"/>
        <v>2</v>
      </c>
      <c r="C3987" s="5">
        <f t="shared" si="255"/>
        <v>4</v>
      </c>
      <c r="D3987" s="5">
        <f t="shared" si="256"/>
        <v>5</v>
      </c>
      <c r="E3987" s="3">
        <v>38.99</v>
      </c>
      <c r="F3987">
        <f t="shared" si="257"/>
        <v>-1.2911392405063241E-2</v>
      </c>
    </row>
    <row r="3988" spans="1:6" ht="15" thickBot="1" x14ac:dyDescent="0.35">
      <c r="A3988" s="2">
        <v>42405</v>
      </c>
      <c r="B3988" s="5">
        <f t="shared" si="254"/>
        <v>2</v>
      </c>
      <c r="C3988" s="5">
        <f t="shared" si="255"/>
        <v>5</v>
      </c>
      <c r="D3988" s="5">
        <f t="shared" si="256"/>
        <v>6</v>
      </c>
      <c r="E3988" s="3">
        <v>39.18</v>
      </c>
      <c r="F3988">
        <f t="shared" si="257"/>
        <v>4.8730443703513138E-3</v>
      </c>
    </row>
    <row r="3989" spans="1:6" ht="15" thickBot="1" x14ac:dyDescent="0.35">
      <c r="A3989" s="2">
        <v>42408</v>
      </c>
      <c r="B3989" s="5">
        <f t="shared" si="254"/>
        <v>2</v>
      </c>
      <c r="C3989" s="5">
        <f t="shared" si="255"/>
        <v>8</v>
      </c>
      <c r="D3989" s="5">
        <f t="shared" si="256"/>
        <v>2</v>
      </c>
      <c r="E3989" s="3">
        <v>39.24</v>
      </c>
      <c r="F3989">
        <f t="shared" si="257"/>
        <v>1.5313935681470717E-3</v>
      </c>
    </row>
    <row r="3990" spans="1:6" ht="15" thickBot="1" x14ac:dyDescent="0.35">
      <c r="A3990" s="2">
        <v>42409</v>
      </c>
      <c r="B3990" s="5">
        <f t="shared" si="254"/>
        <v>2</v>
      </c>
      <c r="C3990" s="5">
        <f t="shared" si="255"/>
        <v>9</v>
      </c>
      <c r="D3990" s="5">
        <f t="shared" si="256"/>
        <v>3</v>
      </c>
      <c r="E3990" s="3">
        <v>37.770000000000003</v>
      </c>
      <c r="F3990">
        <f t="shared" si="257"/>
        <v>-3.7461773700305782E-2</v>
      </c>
    </row>
    <row r="3991" spans="1:6" ht="15" thickBot="1" x14ac:dyDescent="0.35">
      <c r="A3991" s="2">
        <v>42410</v>
      </c>
      <c r="B3991" s="5">
        <f t="shared" si="254"/>
        <v>2</v>
      </c>
      <c r="C3991" s="5">
        <f t="shared" si="255"/>
        <v>10</v>
      </c>
      <c r="D3991" s="5">
        <f t="shared" si="256"/>
        <v>4</v>
      </c>
      <c r="E3991" s="3">
        <v>36.21</v>
      </c>
      <c r="F3991">
        <f t="shared" si="257"/>
        <v>-4.1302621127879323E-2</v>
      </c>
    </row>
    <row r="3992" spans="1:6" ht="15" thickBot="1" x14ac:dyDescent="0.35">
      <c r="A3992" s="2">
        <v>42411</v>
      </c>
      <c r="B3992" s="5">
        <f t="shared" si="254"/>
        <v>2</v>
      </c>
      <c r="C3992" s="5">
        <f t="shared" si="255"/>
        <v>11</v>
      </c>
      <c r="D3992" s="5">
        <f t="shared" si="256"/>
        <v>5</v>
      </c>
      <c r="E3992" s="3">
        <v>35.51</v>
      </c>
      <c r="F3992">
        <f t="shared" si="257"/>
        <v>-1.9331676332504912E-2</v>
      </c>
    </row>
    <row r="3993" spans="1:6" ht="15" thickBot="1" x14ac:dyDescent="0.35">
      <c r="A3993" s="2">
        <v>42412</v>
      </c>
      <c r="B3993" s="5">
        <f t="shared" si="254"/>
        <v>2</v>
      </c>
      <c r="C3993" s="5">
        <f t="shared" si="255"/>
        <v>12</v>
      </c>
      <c r="D3993" s="5">
        <f t="shared" si="256"/>
        <v>6</v>
      </c>
      <c r="E3993" s="3">
        <v>35.340000000000003</v>
      </c>
      <c r="F3993">
        <f t="shared" si="257"/>
        <v>-4.7873838355391328E-3</v>
      </c>
    </row>
    <row r="3994" spans="1:6" ht="15" thickBot="1" x14ac:dyDescent="0.35">
      <c r="A3994" s="2">
        <v>42416</v>
      </c>
      <c r="B3994" s="5">
        <f t="shared" si="254"/>
        <v>2</v>
      </c>
      <c r="C3994" s="5">
        <f t="shared" si="255"/>
        <v>16</v>
      </c>
      <c r="D3994" s="5">
        <f t="shared" si="256"/>
        <v>3</v>
      </c>
      <c r="E3994" s="3">
        <v>36.22</v>
      </c>
      <c r="F3994">
        <f t="shared" si="257"/>
        <v>2.4900962082625787E-2</v>
      </c>
    </row>
    <row r="3995" spans="1:6" ht="15" thickBot="1" x14ac:dyDescent="0.35">
      <c r="A3995" s="2">
        <v>42417</v>
      </c>
      <c r="B3995" s="5">
        <f t="shared" si="254"/>
        <v>2</v>
      </c>
      <c r="C3995" s="5">
        <f t="shared" si="255"/>
        <v>17</v>
      </c>
      <c r="D3995" s="5">
        <f t="shared" si="256"/>
        <v>4</v>
      </c>
      <c r="E3995" s="3">
        <v>36.729999999999997</v>
      </c>
      <c r="F3995">
        <f t="shared" si="257"/>
        <v>1.40806184428492E-2</v>
      </c>
    </row>
    <row r="3996" spans="1:6" ht="15" thickBot="1" x14ac:dyDescent="0.35">
      <c r="A3996" s="2">
        <v>42418</v>
      </c>
      <c r="B3996" s="5">
        <f t="shared" si="254"/>
        <v>2</v>
      </c>
      <c r="C3996" s="5">
        <f t="shared" si="255"/>
        <v>18</v>
      </c>
      <c r="D3996" s="5">
        <f t="shared" si="256"/>
        <v>5</v>
      </c>
      <c r="E3996" s="3">
        <v>37.33</v>
      </c>
      <c r="F3996">
        <f t="shared" si="257"/>
        <v>1.6335420637081446E-2</v>
      </c>
    </row>
    <row r="3997" spans="1:6" ht="15" thickBot="1" x14ac:dyDescent="0.35">
      <c r="A3997" s="2">
        <v>42419</v>
      </c>
      <c r="B3997" s="5">
        <f t="shared" si="254"/>
        <v>2</v>
      </c>
      <c r="C3997" s="5">
        <f t="shared" si="255"/>
        <v>19</v>
      </c>
      <c r="D3997" s="5">
        <f t="shared" si="256"/>
        <v>6</v>
      </c>
      <c r="E3997" s="3">
        <v>37.409999999999997</v>
      </c>
      <c r="F3997">
        <f t="shared" si="257"/>
        <v>2.1430484864719606E-3</v>
      </c>
    </row>
    <row r="3998" spans="1:6" ht="15" thickBot="1" x14ac:dyDescent="0.35">
      <c r="A3998" s="2">
        <v>42422</v>
      </c>
      <c r="B3998" s="5">
        <f t="shared" si="254"/>
        <v>2</v>
      </c>
      <c r="C3998" s="5">
        <f t="shared" si="255"/>
        <v>22</v>
      </c>
      <c r="D3998" s="5">
        <f t="shared" si="256"/>
        <v>2</v>
      </c>
      <c r="E3998" s="3">
        <v>36.94</v>
      </c>
      <c r="F3998">
        <f t="shared" si="257"/>
        <v>-1.256348569901093E-2</v>
      </c>
    </row>
    <row r="3999" spans="1:6" ht="15" thickBot="1" x14ac:dyDescent="0.35">
      <c r="A3999" s="2">
        <v>42423</v>
      </c>
      <c r="B3999" s="5">
        <f t="shared" si="254"/>
        <v>2</v>
      </c>
      <c r="C3999" s="5">
        <f t="shared" si="255"/>
        <v>23</v>
      </c>
      <c r="D3999" s="5">
        <f t="shared" si="256"/>
        <v>3</v>
      </c>
      <c r="E3999" s="3">
        <v>36.9</v>
      </c>
      <c r="F3999">
        <f t="shared" si="257"/>
        <v>-1.0828370330265066E-3</v>
      </c>
    </row>
    <row r="4000" spans="1:6" ht="15" thickBot="1" x14ac:dyDescent="0.35">
      <c r="A4000" s="2">
        <v>42424</v>
      </c>
      <c r="B4000" s="5">
        <f t="shared" si="254"/>
        <v>2</v>
      </c>
      <c r="C4000" s="5">
        <f t="shared" si="255"/>
        <v>24</v>
      </c>
      <c r="D4000" s="5">
        <f t="shared" si="256"/>
        <v>4</v>
      </c>
      <c r="E4000" s="3">
        <v>37.68</v>
      </c>
      <c r="F4000">
        <f t="shared" si="257"/>
        <v>2.1138211382113851E-2</v>
      </c>
    </row>
    <row r="4001" spans="1:6" ht="15" thickBot="1" x14ac:dyDescent="0.35">
      <c r="A4001" s="2">
        <v>42425</v>
      </c>
      <c r="B4001" s="5">
        <f t="shared" si="254"/>
        <v>2</v>
      </c>
      <c r="C4001" s="5">
        <f t="shared" si="255"/>
        <v>25</v>
      </c>
      <c r="D4001" s="5">
        <f t="shared" si="256"/>
        <v>5</v>
      </c>
      <c r="E4001" s="3">
        <v>37.630000000000003</v>
      </c>
      <c r="F4001">
        <f t="shared" si="257"/>
        <v>-1.3269639065816657E-3</v>
      </c>
    </row>
    <row r="4002" spans="1:6" ht="15" thickBot="1" x14ac:dyDescent="0.35">
      <c r="A4002" s="2">
        <v>42426</v>
      </c>
      <c r="B4002" s="5">
        <f t="shared" si="254"/>
        <v>2</v>
      </c>
      <c r="C4002" s="5">
        <f t="shared" si="255"/>
        <v>26</v>
      </c>
      <c r="D4002" s="5">
        <f t="shared" si="256"/>
        <v>6</v>
      </c>
      <c r="E4002" s="3">
        <v>37.92</v>
      </c>
      <c r="F4002">
        <f t="shared" si="257"/>
        <v>7.7066170608556771E-3</v>
      </c>
    </row>
    <row r="4003" spans="1:6" ht="15" thickBot="1" x14ac:dyDescent="0.35">
      <c r="A4003" s="2">
        <v>42429</v>
      </c>
      <c r="B4003" s="5">
        <f t="shared" si="254"/>
        <v>2</v>
      </c>
      <c r="C4003" s="5">
        <f t="shared" si="255"/>
        <v>29</v>
      </c>
      <c r="D4003" s="5">
        <f t="shared" si="256"/>
        <v>2</v>
      </c>
      <c r="E4003" s="3">
        <v>38.46</v>
      </c>
      <c r="F4003">
        <f t="shared" si="257"/>
        <v>1.4240506329113901E-2</v>
      </c>
    </row>
    <row r="4004" spans="1:6" ht="15" thickBot="1" x14ac:dyDescent="0.35">
      <c r="A4004" s="2">
        <v>42430</v>
      </c>
      <c r="B4004" s="5">
        <f t="shared" si="254"/>
        <v>3</v>
      </c>
      <c r="C4004" s="5">
        <f t="shared" si="255"/>
        <v>1</v>
      </c>
      <c r="D4004" s="5">
        <f t="shared" si="256"/>
        <v>3</v>
      </c>
      <c r="E4004" s="3">
        <v>39.090000000000003</v>
      </c>
      <c r="F4004">
        <f t="shared" si="257"/>
        <v>1.6380655226209115E-2</v>
      </c>
    </row>
    <row r="4005" spans="1:6" ht="15" thickBot="1" x14ac:dyDescent="0.35">
      <c r="A4005" s="2">
        <v>42431</v>
      </c>
      <c r="B4005" s="5">
        <f t="shared" si="254"/>
        <v>3</v>
      </c>
      <c r="C4005" s="5">
        <f t="shared" si="255"/>
        <v>2</v>
      </c>
      <c r="D4005" s="5">
        <f t="shared" si="256"/>
        <v>4</v>
      </c>
      <c r="E4005" s="3">
        <v>39.39</v>
      </c>
      <c r="F4005">
        <f t="shared" si="257"/>
        <v>7.674597083653035E-3</v>
      </c>
    </row>
    <row r="4006" spans="1:6" ht="15" thickBot="1" x14ac:dyDescent="0.35">
      <c r="A4006" s="2">
        <v>42432</v>
      </c>
      <c r="B4006" s="5">
        <f t="shared" si="254"/>
        <v>3</v>
      </c>
      <c r="C4006" s="5">
        <f t="shared" si="255"/>
        <v>3</v>
      </c>
      <c r="D4006" s="5">
        <f t="shared" si="256"/>
        <v>5</v>
      </c>
      <c r="E4006" s="3">
        <v>39.950000000000003</v>
      </c>
      <c r="F4006">
        <f t="shared" si="257"/>
        <v>1.4216806296014274E-2</v>
      </c>
    </row>
    <row r="4007" spans="1:6" ht="15" thickBot="1" x14ac:dyDescent="0.35">
      <c r="A4007" s="2">
        <v>42433</v>
      </c>
      <c r="B4007" s="5">
        <f t="shared" si="254"/>
        <v>3</v>
      </c>
      <c r="C4007" s="5">
        <f t="shared" si="255"/>
        <v>4</v>
      </c>
      <c r="D4007" s="5">
        <f t="shared" si="256"/>
        <v>6</v>
      </c>
      <c r="E4007" s="3">
        <v>39.700000000000003</v>
      </c>
      <c r="F4007">
        <f t="shared" si="257"/>
        <v>-6.2578222778473091E-3</v>
      </c>
    </row>
    <row r="4008" spans="1:6" ht="15" thickBot="1" x14ac:dyDescent="0.35">
      <c r="A4008" s="2">
        <v>42436</v>
      </c>
      <c r="B4008" s="5">
        <f t="shared" si="254"/>
        <v>3</v>
      </c>
      <c r="C4008" s="5">
        <f t="shared" si="255"/>
        <v>7</v>
      </c>
      <c r="D4008" s="5">
        <f t="shared" si="256"/>
        <v>2</v>
      </c>
      <c r="E4008" s="3">
        <v>40.47</v>
      </c>
      <c r="F4008">
        <f t="shared" si="257"/>
        <v>1.9395465994962113E-2</v>
      </c>
    </row>
    <row r="4009" spans="1:6" ht="15" thickBot="1" x14ac:dyDescent="0.35">
      <c r="A4009" s="2">
        <v>42437</v>
      </c>
      <c r="B4009" s="5">
        <f t="shared" si="254"/>
        <v>3</v>
      </c>
      <c r="C4009" s="5">
        <f t="shared" si="255"/>
        <v>8</v>
      </c>
      <c r="D4009" s="5">
        <f t="shared" si="256"/>
        <v>3</v>
      </c>
      <c r="E4009" s="3">
        <v>39.29</v>
      </c>
      <c r="F4009">
        <f t="shared" si="257"/>
        <v>-2.9157400543612547E-2</v>
      </c>
    </row>
    <row r="4010" spans="1:6" ht="15" thickBot="1" x14ac:dyDescent="0.35">
      <c r="A4010" s="2">
        <v>42438</v>
      </c>
      <c r="B4010" s="5">
        <f t="shared" si="254"/>
        <v>3</v>
      </c>
      <c r="C4010" s="5">
        <f t="shared" si="255"/>
        <v>9</v>
      </c>
      <c r="D4010" s="5">
        <f t="shared" si="256"/>
        <v>4</v>
      </c>
      <c r="E4010" s="3">
        <v>39.53</v>
      </c>
      <c r="F4010">
        <f t="shared" si="257"/>
        <v>6.1084245355052681E-3</v>
      </c>
    </row>
    <row r="4011" spans="1:6" ht="15" thickBot="1" x14ac:dyDescent="0.35">
      <c r="A4011" s="2">
        <v>42439</v>
      </c>
      <c r="B4011" s="5">
        <f t="shared" si="254"/>
        <v>3</v>
      </c>
      <c r="C4011" s="5">
        <f t="shared" si="255"/>
        <v>10</v>
      </c>
      <c r="D4011" s="5">
        <f t="shared" si="256"/>
        <v>5</v>
      </c>
      <c r="E4011" s="3">
        <v>39.57</v>
      </c>
      <c r="F4011">
        <f t="shared" si="257"/>
        <v>1.01188970402224E-3</v>
      </c>
    </row>
    <row r="4012" spans="1:6" ht="15" thickBot="1" x14ac:dyDescent="0.35">
      <c r="A4012" s="2">
        <v>42440</v>
      </c>
      <c r="B4012" s="5">
        <f t="shared" si="254"/>
        <v>3</v>
      </c>
      <c r="C4012" s="5">
        <f t="shared" si="255"/>
        <v>11</v>
      </c>
      <c r="D4012" s="5">
        <f t="shared" si="256"/>
        <v>6</v>
      </c>
      <c r="E4012" s="3">
        <v>40.06</v>
      </c>
      <c r="F4012">
        <f t="shared" si="257"/>
        <v>1.2383118524134495E-2</v>
      </c>
    </row>
    <row r="4013" spans="1:6" ht="15" thickBot="1" x14ac:dyDescent="0.35">
      <c r="A4013" s="2">
        <v>42443</v>
      </c>
      <c r="B4013" s="5">
        <f t="shared" si="254"/>
        <v>3</v>
      </c>
      <c r="C4013" s="5">
        <f t="shared" si="255"/>
        <v>14</v>
      </c>
      <c r="D4013" s="5">
        <f t="shared" si="256"/>
        <v>2</v>
      </c>
      <c r="E4013" s="3">
        <v>40.49</v>
      </c>
      <c r="F4013">
        <f t="shared" si="257"/>
        <v>1.0733899151273082E-2</v>
      </c>
    </row>
    <row r="4014" spans="1:6" ht="15" thickBot="1" x14ac:dyDescent="0.35">
      <c r="A4014" s="2">
        <v>42444</v>
      </c>
      <c r="B4014" s="5">
        <f t="shared" si="254"/>
        <v>3</v>
      </c>
      <c r="C4014" s="5">
        <f t="shared" si="255"/>
        <v>15</v>
      </c>
      <c r="D4014" s="5">
        <f t="shared" si="256"/>
        <v>3</v>
      </c>
      <c r="E4014" s="3">
        <v>39.72</v>
      </c>
      <c r="F4014">
        <f t="shared" si="257"/>
        <v>-1.9017041244751866E-2</v>
      </c>
    </row>
    <row r="4015" spans="1:6" ht="15" thickBot="1" x14ac:dyDescent="0.35">
      <c r="A4015" s="2">
        <v>42445</v>
      </c>
      <c r="B4015" s="5">
        <f t="shared" si="254"/>
        <v>3</v>
      </c>
      <c r="C4015" s="5">
        <f t="shared" si="255"/>
        <v>16</v>
      </c>
      <c r="D4015" s="5">
        <f t="shared" si="256"/>
        <v>4</v>
      </c>
      <c r="E4015" s="3">
        <v>39.53</v>
      </c>
      <c r="F4015">
        <f t="shared" si="257"/>
        <v>-4.7834843907350886E-3</v>
      </c>
    </row>
    <row r="4016" spans="1:6" ht="15" thickBot="1" x14ac:dyDescent="0.35">
      <c r="A4016" s="2">
        <v>42446</v>
      </c>
      <c r="B4016" s="5">
        <f t="shared" si="254"/>
        <v>3</v>
      </c>
      <c r="C4016" s="5">
        <f t="shared" si="255"/>
        <v>17</v>
      </c>
      <c r="D4016" s="5">
        <f t="shared" si="256"/>
        <v>5</v>
      </c>
      <c r="E4016" s="3">
        <v>40.22</v>
      </c>
      <c r="F4016">
        <f t="shared" si="257"/>
        <v>1.7455097394383955E-2</v>
      </c>
    </row>
    <row r="4017" spans="1:6" ht="15" thickBot="1" x14ac:dyDescent="0.35">
      <c r="A4017" s="2">
        <v>42447</v>
      </c>
      <c r="B4017" s="5">
        <f t="shared" si="254"/>
        <v>3</v>
      </c>
      <c r="C4017" s="5">
        <f t="shared" si="255"/>
        <v>18</v>
      </c>
      <c r="D4017" s="5">
        <f t="shared" si="256"/>
        <v>6</v>
      </c>
      <c r="E4017" s="3">
        <v>40.369999999999997</v>
      </c>
      <c r="F4017">
        <f t="shared" si="257"/>
        <v>3.7294878170064292E-3</v>
      </c>
    </row>
    <row r="4018" spans="1:6" ht="15" thickBot="1" x14ac:dyDescent="0.35">
      <c r="A4018" s="2">
        <v>42450</v>
      </c>
      <c r="B4018" s="5">
        <f t="shared" si="254"/>
        <v>3</v>
      </c>
      <c r="C4018" s="5">
        <f t="shared" si="255"/>
        <v>21</v>
      </c>
      <c r="D4018" s="5">
        <f t="shared" si="256"/>
        <v>2</v>
      </c>
      <c r="E4018" s="3">
        <v>40.22</v>
      </c>
      <c r="F4018">
        <f t="shared" si="257"/>
        <v>-3.7156304186276587E-3</v>
      </c>
    </row>
    <row r="4019" spans="1:6" ht="15" thickBot="1" x14ac:dyDescent="0.35">
      <c r="A4019" s="2">
        <v>42451</v>
      </c>
      <c r="B4019" s="5">
        <f t="shared" si="254"/>
        <v>3</v>
      </c>
      <c r="C4019" s="5">
        <f t="shared" si="255"/>
        <v>22</v>
      </c>
      <c r="D4019" s="5">
        <f t="shared" si="256"/>
        <v>3</v>
      </c>
      <c r="E4019" s="3">
        <v>40.44</v>
      </c>
      <c r="F4019">
        <f t="shared" si="257"/>
        <v>5.4699154649427862E-3</v>
      </c>
    </row>
    <row r="4020" spans="1:6" ht="15" thickBot="1" x14ac:dyDescent="0.35">
      <c r="A4020" s="2">
        <v>42452</v>
      </c>
      <c r="B4020" s="5">
        <f t="shared" si="254"/>
        <v>3</v>
      </c>
      <c r="C4020" s="5">
        <f t="shared" si="255"/>
        <v>23</v>
      </c>
      <c r="D4020" s="5">
        <f t="shared" si="256"/>
        <v>4</v>
      </c>
      <c r="E4020" s="3">
        <v>39.35</v>
      </c>
      <c r="F4020">
        <f t="shared" si="257"/>
        <v>-2.6953511374876272E-2</v>
      </c>
    </row>
    <row r="4021" spans="1:6" ht="15" thickBot="1" x14ac:dyDescent="0.35">
      <c r="A4021" s="2">
        <v>42453</v>
      </c>
      <c r="B4021" s="5">
        <f t="shared" si="254"/>
        <v>3</v>
      </c>
      <c r="C4021" s="5">
        <f t="shared" si="255"/>
        <v>24</v>
      </c>
      <c r="D4021" s="5">
        <f t="shared" si="256"/>
        <v>5</v>
      </c>
      <c r="E4021" s="3">
        <v>39.35</v>
      </c>
      <c r="F4021">
        <f t="shared" si="257"/>
        <v>0</v>
      </c>
    </row>
    <row r="4022" spans="1:6" ht="15" thickBot="1" x14ac:dyDescent="0.35">
      <c r="A4022" s="2">
        <v>42457</v>
      </c>
      <c r="B4022" s="5">
        <f t="shared" si="254"/>
        <v>3</v>
      </c>
      <c r="C4022" s="5">
        <f t="shared" si="255"/>
        <v>28</v>
      </c>
      <c r="D4022" s="5">
        <f t="shared" si="256"/>
        <v>2</v>
      </c>
      <c r="E4022" s="3">
        <v>39.520000000000003</v>
      </c>
      <c r="F4022">
        <f t="shared" si="257"/>
        <v>4.3202033036849226E-3</v>
      </c>
    </row>
    <row r="4023" spans="1:6" ht="15" thickBot="1" x14ac:dyDescent="0.35">
      <c r="A4023" s="2">
        <v>42458</v>
      </c>
      <c r="B4023" s="5">
        <f t="shared" si="254"/>
        <v>3</v>
      </c>
      <c r="C4023" s="5">
        <f t="shared" si="255"/>
        <v>29</v>
      </c>
      <c r="D4023" s="5">
        <f t="shared" si="256"/>
        <v>3</v>
      </c>
      <c r="E4023" s="3">
        <v>40.880000000000003</v>
      </c>
      <c r="F4023">
        <f t="shared" si="257"/>
        <v>3.4412955465587029E-2</v>
      </c>
    </row>
    <row r="4024" spans="1:6" ht="15" thickBot="1" x14ac:dyDescent="0.35">
      <c r="A4024" s="2">
        <v>42459</v>
      </c>
      <c r="B4024" s="5">
        <f t="shared" si="254"/>
        <v>3</v>
      </c>
      <c r="C4024" s="5">
        <f t="shared" si="255"/>
        <v>30</v>
      </c>
      <c r="D4024" s="5">
        <f t="shared" si="256"/>
        <v>4</v>
      </c>
      <c r="E4024" s="3">
        <v>41.31</v>
      </c>
      <c r="F4024">
        <f t="shared" si="257"/>
        <v>1.0518590998043045E-2</v>
      </c>
    </row>
    <row r="4025" spans="1:6" ht="15" thickBot="1" x14ac:dyDescent="0.35">
      <c r="A4025" s="2">
        <v>42460</v>
      </c>
      <c r="B4025" s="5">
        <f t="shared" si="254"/>
        <v>3</v>
      </c>
      <c r="C4025" s="5">
        <f t="shared" si="255"/>
        <v>31</v>
      </c>
      <c r="D4025" s="5">
        <f t="shared" si="256"/>
        <v>5</v>
      </c>
      <c r="E4025" s="3">
        <v>40.909999999999997</v>
      </c>
      <c r="F4025">
        <f t="shared" si="257"/>
        <v>-9.6828854998791004E-3</v>
      </c>
    </row>
    <row r="4026" spans="1:6" ht="15" thickBot="1" x14ac:dyDescent="0.35">
      <c r="A4026" s="2">
        <v>42461</v>
      </c>
      <c r="B4026" s="5">
        <f t="shared" si="254"/>
        <v>4</v>
      </c>
      <c r="C4026" s="5">
        <f t="shared" si="255"/>
        <v>1</v>
      </c>
      <c r="D4026" s="5">
        <f t="shared" si="256"/>
        <v>6</v>
      </c>
      <c r="E4026" s="3">
        <v>41.44</v>
      </c>
      <c r="F4026">
        <f t="shared" si="257"/>
        <v>1.2955267660718679E-2</v>
      </c>
    </row>
    <row r="4027" spans="1:6" ht="15" thickBot="1" x14ac:dyDescent="0.35">
      <c r="A4027" s="2">
        <v>42464</v>
      </c>
      <c r="B4027" s="5">
        <f t="shared" si="254"/>
        <v>4</v>
      </c>
      <c r="C4027" s="5">
        <f t="shared" si="255"/>
        <v>4</v>
      </c>
      <c r="D4027" s="5">
        <f t="shared" si="256"/>
        <v>2</v>
      </c>
      <c r="E4027" s="3">
        <v>41.01</v>
      </c>
      <c r="F4027">
        <f t="shared" si="257"/>
        <v>-1.037644787644787E-2</v>
      </c>
    </row>
    <row r="4028" spans="1:6" ht="15" thickBot="1" x14ac:dyDescent="0.35">
      <c r="A4028" s="2">
        <v>42465</v>
      </c>
      <c r="B4028" s="5">
        <f t="shared" si="254"/>
        <v>4</v>
      </c>
      <c r="C4028" s="5">
        <f t="shared" si="255"/>
        <v>5</v>
      </c>
      <c r="D4028" s="5">
        <f t="shared" si="256"/>
        <v>3</v>
      </c>
      <c r="E4028" s="3">
        <v>40.44</v>
      </c>
      <c r="F4028">
        <f t="shared" si="257"/>
        <v>-1.3899049012435999E-2</v>
      </c>
    </row>
    <row r="4029" spans="1:6" ht="15" thickBot="1" x14ac:dyDescent="0.35">
      <c r="A4029" s="2">
        <v>42466</v>
      </c>
      <c r="B4029" s="5">
        <f t="shared" si="254"/>
        <v>4</v>
      </c>
      <c r="C4029" s="5">
        <f t="shared" si="255"/>
        <v>6</v>
      </c>
      <c r="D4029" s="5">
        <f t="shared" si="256"/>
        <v>4</v>
      </c>
      <c r="E4029" s="3">
        <v>40.85</v>
      </c>
      <c r="F4029">
        <f t="shared" si="257"/>
        <v>1.013847675568753E-2</v>
      </c>
    </row>
    <row r="4030" spans="1:6" ht="15" thickBot="1" x14ac:dyDescent="0.35">
      <c r="A4030" s="2">
        <v>42467</v>
      </c>
      <c r="B4030" s="5">
        <f t="shared" si="254"/>
        <v>4</v>
      </c>
      <c r="C4030" s="5">
        <f t="shared" si="255"/>
        <v>7</v>
      </c>
      <c r="D4030" s="5">
        <f t="shared" si="256"/>
        <v>5</v>
      </c>
      <c r="E4030" s="3">
        <v>40.32</v>
      </c>
      <c r="F4030">
        <f t="shared" si="257"/>
        <v>-1.2974296205630382E-2</v>
      </c>
    </row>
    <row r="4031" spans="1:6" ht="15" thickBot="1" x14ac:dyDescent="0.35">
      <c r="A4031" s="2">
        <v>42468</v>
      </c>
      <c r="B4031" s="5">
        <f t="shared" si="254"/>
        <v>4</v>
      </c>
      <c r="C4031" s="5">
        <f t="shared" si="255"/>
        <v>8</v>
      </c>
      <c r="D4031" s="5">
        <f t="shared" si="256"/>
        <v>6</v>
      </c>
      <c r="E4031" s="3">
        <v>40.42</v>
      </c>
      <c r="F4031">
        <f t="shared" si="257"/>
        <v>2.4801587301587656E-3</v>
      </c>
    </row>
    <row r="4032" spans="1:6" ht="15" thickBot="1" x14ac:dyDescent="0.35">
      <c r="A4032" s="2">
        <v>42471</v>
      </c>
      <c r="B4032" s="5">
        <f t="shared" si="254"/>
        <v>4</v>
      </c>
      <c r="C4032" s="5">
        <f t="shared" si="255"/>
        <v>11</v>
      </c>
      <c r="D4032" s="5">
        <f t="shared" si="256"/>
        <v>2</v>
      </c>
      <c r="E4032" s="3">
        <v>40.270000000000003</v>
      </c>
      <c r="F4032">
        <f t="shared" si="257"/>
        <v>-3.7110341415140667E-3</v>
      </c>
    </row>
    <row r="4033" spans="1:6" ht="15" thickBot="1" x14ac:dyDescent="0.35">
      <c r="A4033" s="2">
        <v>42472</v>
      </c>
      <c r="B4033" s="5">
        <f t="shared" si="254"/>
        <v>4</v>
      </c>
      <c r="C4033" s="5">
        <f t="shared" si="255"/>
        <v>12</v>
      </c>
      <c r="D4033" s="5">
        <f t="shared" si="256"/>
        <v>3</v>
      </c>
      <c r="E4033" s="3">
        <v>40.950000000000003</v>
      </c>
      <c r="F4033">
        <f t="shared" si="257"/>
        <v>1.6886019369257505E-2</v>
      </c>
    </row>
    <row r="4034" spans="1:6" ht="15" thickBot="1" x14ac:dyDescent="0.35">
      <c r="A4034" s="2">
        <v>42473</v>
      </c>
      <c r="B4034" s="5">
        <f t="shared" si="254"/>
        <v>4</v>
      </c>
      <c r="C4034" s="5">
        <f t="shared" si="255"/>
        <v>13</v>
      </c>
      <c r="D4034" s="5">
        <f t="shared" si="256"/>
        <v>4</v>
      </c>
      <c r="E4034" s="3">
        <v>41.78</v>
      </c>
      <c r="F4034">
        <f t="shared" si="257"/>
        <v>2.0268620268620224E-2</v>
      </c>
    </row>
    <row r="4035" spans="1:6" ht="15" thickBot="1" x14ac:dyDescent="0.35">
      <c r="A4035" s="2">
        <v>42474</v>
      </c>
      <c r="B4035" s="5">
        <f t="shared" ref="B4035:B4098" si="258">MONTH(A4035)</f>
        <v>4</v>
      </c>
      <c r="C4035" s="5">
        <f t="shared" ref="C4035:C4098" si="259">DAY(A4035)</f>
        <v>14</v>
      </c>
      <c r="D4035" s="5">
        <f t="shared" ref="D4035:D4098" si="260">WEEKDAY(A4035,1)</f>
        <v>5</v>
      </c>
      <c r="E4035" s="3">
        <v>41.64</v>
      </c>
      <c r="F4035">
        <f t="shared" si="257"/>
        <v>-3.3508855911919713E-3</v>
      </c>
    </row>
    <row r="4036" spans="1:6" ht="15" thickBot="1" x14ac:dyDescent="0.35">
      <c r="A4036" s="2">
        <v>42475</v>
      </c>
      <c r="B4036" s="5">
        <f t="shared" si="258"/>
        <v>4</v>
      </c>
      <c r="C4036" s="5">
        <f t="shared" si="259"/>
        <v>15</v>
      </c>
      <c r="D4036" s="5">
        <f t="shared" si="260"/>
        <v>6</v>
      </c>
      <c r="E4036" s="3">
        <v>41.99</v>
      </c>
      <c r="F4036">
        <f t="shared" ref="F4036:F4099" si="261">(E4036-E4035)/E4035</f>
        <v>8.4053794428434539E-3</v>
      </c>
    </row>
    <row r="4037" spans="1:6" ht="15" thickBot="1" x14ac:dyDescent="0.35">
      <c r="A4037" s="2">
        <v>42478</v>
      </c>
      <c r="B4037" s="5">
        <f t="shared" si="258"/>
        <v>4</v>
      </c>
      <c r="C4037" s="5">
        <f t="shared" si="259"/>
        <v>18</v>
      </c>
      <c r="D4037" s="5">
        <f t="shared" si="260"/>
        <v>2</v>
      </c>
      <c r="E4037" s="3">
        <v>41.5</v>
      </c>
      <c r="F4037">
        <f t="shared" si="261"/>
        <v>-1.1669445105977661E-2</v>
      </c>
    </row>
    <row r="4038" spans="1:6" ht="15" thickBot="1" x14ac:dyDescent="0.35">
      <c r="A4038" s="2">
        <v>42479</v>
      </c>
      <c r="B4038" s="5">
        <f t="shared" si="258"/>
        <v>4</v>
      </c>
      <c r="C4038" s="5">
        <f t="shared" si="259"/>
        <v>19</v>
      </c>
      <c r="D4038" s="5">
        <f t="shared" si="260"/>
        <v>3</v>
      </c>
      <c r="E4038" s="3">
        <v>41.75</v>
      </c>
      <c r="F4038">
        <f t="shared" si="261"/>
        <v>6.024096385542169E-3</v>
      </c>
    </row>
    <row r="4039" spans="1:6" ht="15" thickBot="1" x14ac:dyDescent="0.35">
      <c r="A4039" s="2">
        <v>42480</v>
      </c>
      <c r="B4039" s="5">
        <f t="shared" si="258"/>
        <v>4</v>
      </c>
      <c r="C4039" s="5">
        <f t="shared" si="259"/>
        <v>20</v>
      </c>
      <c r="D4039" s="5">
        <f t="shared" si="260"/>
        <v>4</v>
      </c>
      <c r="E4039" s="3">
        <v>41.24</v>
      </c>
      <c r="F4039">
        <f t="shared" si="261"/>
        <v>-1.2215568862275402E-2</v>
      </c>
    </row>
    <row r="4040" spans="1:6" ht="15" thickBot="1" x14ac:dyDescent="0.35">
      <c r="A4040" s="2">
        <v>42481</v>
      </c>
      <c r="B4040" s="5">
        <f t="shared" si="258"/>
        <v>4</v>
      </c>
      <c r="C4040" s="5">
        <f t="shared" si="259"/>
        <v>21</v>
      </c>
      <c r="D4040" s="5">
        <f t="shared" si="260"/>
        <v>5</v>
      </c>
      <c r="E4040" s="3">
        <v>41.35</v>
      </c>
      <c r="F4040">
        <f t="shared" si="261"/>
        <v>2.6673132880698212E-3</v>
      </c>
    </row>
    <row r="4041" spans="1:6" ht="15" thickBot="1" x14ac:dyDescent="0.35">
      <c r="A4041" s="2">
        <v>42482</v>
      </c>
      <c r="B4041" s="5">
        <f t="shared" si="258"/>
        <v>4</v>
      </c>
      <c r="C4041" s="5">
        <f t="shared" si="259"/>
        <v>22</v>
      </c>
      <c r="D4041" s="5">
        <f t="shared" si="260"/>
        <v>6</v>
      </c>
      <c r="E4041" s="3">
        <v>41.87</v>
      </c>
      <c r="F4041">
        <f t="shared" si="261"/>
        <v>1.2575574365175236E-2</v>
      </c>
    </row>
    <row r="4042" spans="1:6" ht="15" thickBot="1" x14ac:dyDescent="0.35">
      <c r="A4042" s="2">
        <v>42485</v>
      </c>
      <c r="B4042" s="5">
        <f t="shared" si="258"/>
        <v>4</v>
      </c>
      <c r="C4042" s="5">
        <f t="shared" si="259"/>
        <v>25</v>
      </c>
      <c r="D4042" s="5">
        <f t="shared" si="260"/>
        <v>2</v>
      </c>
      <c r="E4042" s="3">
        <v>41.46</v>
      </c>
      <c r="F4042">
        <f t="shared" si="261"/>
        <v>-9.7922139957008977E-3</v>
      </c>
    </row>
    <row r="4043" spans="1:6" ht="15" thickBot="1" x14ac:dyDescent="0.35">
      <c r="A4043" s="2">
        <v>42486</v>
      </c>
      <c r="B4043" s="5">
        <f t="shared" si="258"/>
        <v>4</v>
      </c>
      <c r="C4043" s="5">
        <f t="shared" si="259"/>
        <v>26</v>
      </c>
      <c r="D4043" s="5">
        <f t="shared" si="260"/>
        <v>3</v>
      </c>
      <c r="E4043" s="3">
        <v>41.62</v>
      </c>
      <c r="F4043">
        <f t="shared" si="261"/>
        <v>3.8591413410515338E-3</v>
      </c>
    </row>
    <row r="4044" spans="1:6" ht="15" thickBot="1" x14ac:dyDescent="0.35">
      <c r="A4044" s="2">
        <v>42487</v>
      </c>
      <c r="B4044" s="5">
        <f t="shared" si="258"/>
        <v>4</v>
      </c>
      <c r="C4044" s="5">
        <f t="shared" si="259"/>
        <v>27</v>
      </c>
      <c r="D4044" s="5">
        <f t="shared" si="260"/>
        <v>4</v>
      </c>
      <c r="E4044" s="3">
        <v>42.35</v>
      </c>
      <c r="F4044">
        <f t="shared" si="261"/>
        <v>1.7539644401730035E-2</v>
      </c>
    </row>
    <row r="4045" spans="1:6" ht="15" thickBot="1" x14ac:dyDescent="0.35">
      <c r="A4045" s="2">
        <v>42488</v>
      </c>
      <c r="B4045" s="5">
        <f t="shared" si="258"/>
        <v>4</v>
      </c>
      <c r="C4045" s="5">
        <f t="shared" si="259"/>
        <v>28</v>
      </c>
      <c r="D4045" s="5">
        <f t="shared" si="260"/>
        <v>5</v>
      </c>
      <c r="E4045" s="3">
        <v>42.32</v>
      </c>
      <c r="F4045">
        <f t="shared" si="261"/>
        <v>-7.0838252656437155E-4</v>
      </c>
    </row>
    <row r="4046" spans="1:6" ht="15" thickBot="1" x14ac:dyDescent="0.35">
      <c r="A4046" s="2">
        <v>42489</v>
      </c>
      <c r="B4046" s="5">
        <f t="shared" si="258"/>
        <v>4</v>
      </c>
      <c r="C4046" s="5">
        <f t="shared" si="259"/>
        <v>29</v>
      </c>
      <c r="D4046" s="5">
        <f t="shared" si="260"/>
        <v>6</v>
      </c>
      <c r="E4046" s="3">
        <v>41.89</v>
      </c>
      <c r="F4046">
        <f t="shared" si="261"/>
        <v>-1.016068052930056E-2</v>
      </c>
    </row>
    <row r="4047" spans="1:6" ht="15" thickBot="1" x14ac:dyDescent="0.35">
      <c r="A4047" s="2">
        <v>42492</v>
      </c>
      <c r="B4047" s="5">
        <f t="shared" si="258"/>
        <v>5</v>
      </c>
      <c r="C4047" s="5">
        <f t="shared" si="259"/>
        <v>2</v>
      </c>
      <c r="D4047" s="5">
        <f t="shared" si="260"/>
        <v>2</v>
      </c>
      <c r="E4047" s="3">
        <v>41.84</v>
      </c>
      <c r="F4047">
        <f t="shared" si="261"/>
        <v>-1.1936022917163323E-3</v>
      </c>
    </row>
    <row r="4048" spans="1:6" ht="15" thickBot="1" x14ac:dyDescent="0.35">
      <c r="A4048" s="2">
        <v>42493</v>
      </c>
      <c r="B4048" s="5">
        <f t="shared" si="258"/>
        <v>5</v>
      </c>
      <c r="C4048" s="5">
        <f t="shared" si="259"/>
        <v>3</v>
      </c>
      <c r="D4048" s="5">
        <f t="shared" si="260"/>
        <v>3</v>
      </c>
      <c r="E4048" s="3">
        <v>41.8</v>
      </c>
      <c r="F4048">
        <f t="shared" si="261"/>
        <v>-9.5602294455081858E-4</v>
      </c>
    </row>
    <row r="4049" spans="1:6" ht="15" thickBot="1" x14ac:dyDescent="0.35">
      <c r="A4049" s="2">
        <v>42494</v>
      </c>
      <c r="B4049" s="5">
        <f t="shared" si="258"/>
        <v>5</v>
      </c>
      <c r="C4049" s="5">
        <f t="shared" si="259"/>
        <v>4</v>
      </c>
      <c r="D4049" s="5">
        <f t="shared" si="260"/>
        <v>4</v>
      </c>
      <c r="E4049" s="3">
        <v>41.47</v>
      </c>
      <c r="F4049">
        <f t="shared" si="261"/>
        <v>-7.8947368421052235E-3</v>
      </c>
    </row>
    <row r="4050" spans="1:6" ht="15" thickBot="1" x14ac:dyDescent="0.35">
      <c r="A4050" s="2">
        <v>42495</v>
      </c>
      <c r="B4050" s="5">
        <f t="shared" si="258"/>
        <v>5</v>
      </c>
      <c r="C4050" s="5">
        <f t="shared" si="259"/>
        <v>5</v>
      </c>
      <c r="D4050" s="5">
        <f t="shared" si="260"/>
        <v>5</v>
      </c>
      <c r="E4050" s="3">
        <v>41.49</v>
      </c>
      <c r="F4050">
        <f t="shared" si="261"/>
        <v>4.8227634434538528E-4</v>
      </c>
    </row>
    <row r="4051" spans="1:6" ht="15" thickBot="1" x14ac:dyDescent="0.35">
      <c r="A4051" s="2">
        <v>42496</v>
      </c>
      <c r="B4051" s="5">
        <f t="shared" si="258"/>
        <v>5</v>
      </c>
      <c r="C4051" s="5">
        <f t="shared" si="259"/>
        <v>6</v>
      </c>
      <c r="D4051" s="5">
        <f t="shared" si="260"/>
        <v>6</v>
      </c>
      <c r="E4051" s="3">
        <v>41.86</v>
      </c>
      <c r="F4051">
        <f t="shared" si="261"/>
        <v>8.9178115208483344E-3</v>
      </c>
    </row>
    <row r="4052" spans="1:6" ht="15" thickBot="1" x14ac:dyDescent="0.35">
      <c r="A4052" s="2">
        <v>42499</v>
      </c>
      <c r="B4052" s="5">
        <f t="shared" si="258"/>
        <v>5</v>
      </c>
      <c r="C4052" s="5">
        <f t="shared" si="259"/>
        <v>9</v>
      </c>
      <c r="D4052" s="5">
        <f t="shared" si="260"/>
        <v>2</v>
      </c>
      <c r="E4052" s="3">
        <v>41.79</v>
      </c>
      <c r="F4052">
        <f t="shared" si="261"/>
        <v>-1.6722408026755922E-3</v>
      </c>
    </row>
    <row r="4053" spans="1:6" ht="15" thickBot="1" x14ac:dyDescent="0.35">
      <c r="A4053" s="2">
        <v>42500</v>
      </c>
      <c r="B4053" s="5">
        <f t="shared" si="258"/>
        <v>5</v>
      </c>
      <c r="C4053" s="5">
        <f t="shared" si="259"/>
        <v>10</v>
      </c>
      <c r="D4053" s="5">
        <f t="shared" si="260"/>
        <v>3</v>
      </c>
      <c r="E4053" s="3">
        <v>42.04</v>
      </c>
      <c r="F4053">
        <f t="shared" si="261"/>
        <v>5.9822924144532184E-3</v>
      </c>
    </row>
    <row r="4054" spans="1:6" ht="15" thickBot="1" x14ac:dyDescent="0.35">
      <c r="A4054" s="2">
        <v>42501</v>
      </c>
      <c r="B4054" s="5">
        <f t="shared" si="258"/>
        <v>5</v>
      </c>
      <c r="C4054" s="5">
        <f t="shared" si="259"/>
        <v>11</v>
      </c>
      <c r="D4054" s="5">
        <f t="shared" si="260"/>
        <v>4</v>
      </c>
      <c r="E4054" s="3">
        <v>41.74</v>
      </c>
      <c r="F4054">
        <f t="shared" si="261"/>
        <v>-7.1360608943862314E-3</v>
      </c>
    </row>
    <row r="4055" spans="1:6" ht="15" thickBot="1" x14ac:dyDescent="0.35">
      <c r="A4055" s="2">
        <v>42502</v>
      </c>
      <c r="B4055" s="5">
        <f t="shared" si="258"/>
        <v>5</v>
      </c>
      <c r="C4055" s="5">
        <f t="shared" si="259"/>
        <v>12</v>
      </c>
      <c r="D4055" s="5">
        <f t="shared" si="260"/>
        <v>5</v>
      </c>
      <c r="E4055" s="3">
        <v>41.16</v>
      </c>
      <c r="F4055">
        <f t="shared" si="261"/>
        <v>-1.3895543842836736E-2</v>
      </c>
    </row>
    <row r="4056" spans="1:6" ht="15" thickBot="1" x14ac:dyDescent="0.35">
      <c r="A4056" s="2">
        <v>42503</v>
      </c>
      <c r="B4056" s="5">
        <f t="shared" si="258"/>
        <v>5</v>
      </c>
      <c r="C4056" s="5">
        <f t="shared" si="259"/>
        <v>13</v>
      </c>
      <c r="D4056" s="5">
        <f t="shared" si="260"/>
        <v>6</v>
      </c>
      <c r="E4056" s="3">
        <v>41.45</v>
      </c>
      <c r="F4056">
        <f t="shared" si="261"/>
        <v>7.0456754130225046E-3</v>
      </c>
    </row>
    <row r="4057" spans="1:6" ht="15" thickBot="1" x14ac:dyDescent="0.35">
      <c r="A4057" s="2">
        <v>42506</v>
      </c>
      <c r="B4057" s="5">
        <f t="shared" si="258"/>
        <v>5</v>
      </c>
      <c r="C4057" s="5">
        <f t="shared" si="259"/>
        <v>16</v>
      </c>
      <c r="D4057" s="5">
        <f t="shared" si="260"/>
        <v>2</v>
      </c>
      <c r="E4057" s="3">
        <v>41.71</v>
      </c>
      <c r="F4057">
        <f t="shared" si="261"/>
        <v>6.2726176115801687E-3</v>
      </c>
    </row>
    <row r="4058" spans="1:6" ht="15" thickBot="1" x14ac:dyDescent="0.35">
      <c r="A4058" s="2">
        <v>42507</v>
      </c>
      <c r="B4058" s="5">
        <f t="shared" si="258"/>
        <v>5</v>
      </c>
      <c r="C4058" s="5">
        <f t="shared" si="259"/>
        <v>17</v>
      </c>
      <c r="D4058" s="5">
        <f t="shared" si="260"/>
        <v>3</v>
      </c>
      <c r="E4058" s="3">
        <v>40.409999999999997</v>
      </c>
      <c r="F4058">
        <f t="shared" si="261"/>
        <v>-3.1167585710860805E-2</v>
      </c>
    </row>
    <row r="4059" spans="1:6" ht="15" thickBot="1" x14ac:dyDescent="0.35">
      <c r="A4059" s="2">
        <v>42508</v>
      </c>
      <c r="B4059" s="5">
        <f t="shared" si="258"/>
        <v>5</v>
      </c>
      <c r="C4059" s="5">
        <f t="shared" si="259"/>
        <v>18</v>
      </c>
      <c r="D4059" s="5">
        <f t="shared" si="260"/>
        <v>4</v>
      </c>
      <c r="E4059" s="3">
        <v>40.65</v>
      </c>
      <c r="F4059">
        <f t="shared" si="261"/>
        <v>5.9391239792131161E-3</v>
      </c>
    </row>
    <row r="4060" spans="1:6" ht="15" thickBot="1" x14ac:dyDescent="0.35">
      <c r="A4060" s="2">
        <v>42509</v>
      </c>
      <c r="B4060" s="5">
        <f t="shared" si="258"/>
        <v>5</v>
      </c>
      <c r="C4060" s="5">
        <f t="shared" si="259"/>
        <v>19</v>
      </c>
      <c r="D4060" s="5">
        <f t="shared" si="260"/>
        <v>5</v>
      </c>
      <c r="E4060" s="3">
        <v>39.94</v>
      </c>
      <c r="F4060">
        <f t="shared" si="261"/>
        <v>-1.7466174661746638E-2</v>
      </c>
    </row>
    <row r="4061" spans="1:6" ht="15" thickBot="1" x14ac:dyDescent="0.35">
      <c r="A4061" s="2">
        <v>42510</v>
      </c>
      <c r="B4061" s="5">
        <f t="shared" si="258"/>
        <v>5</v>
      </c>
      <c r="C4061" s="5">
        <f t="shared" si="259"/>
        <v>20</v>
      </c>
      <c r="D4061" s="5">
        <f t="shared" si="260"/>
        <v>6</v>
      </c>
      <c r="E4061" s="3">
        <v>40.72</v>
      </c>
      <c r="F4061">
        <f t="shared" si="261"/>
        <v>1.9529293940911397E-2</v>
      </c>
    </row>
    <row r="4062" spans="1:6" ht="15" thickBot="1" x14ac:dyDescent="0.35">
      <c r="A4062" s="2">
        <v>42513</v>
      </c>
      <c r="B4062" s="5">
        <f t="shared" si="258"/>
        <v>5</v>
      </c>
      <c r="C4062" s="5">
        <f t="shared" si="259"/>
        <v>23</v>
      </c>
      <c r="D4062" s="5">
        <f t="shared" si="260"/>
        <v>2</v>
      </c>
      <c r="E4062" s="3">
        <v>40.68</v>
      </c>
      <c r="F4062">
        <f t="shared" si="261"/>
        <v>-9.8231827111982194E-4</v>
      </c>
    </row>
    <row r="4063" spans="1:6" ht="15" thickBot="1" x14ac:dyDescent="0.35">
      <c r="A4063" s="2">
        <v>42514</v>
      </c>
      <c r="B4063" s="5">
        <f t="shared" si="258"/>
        <v>5</v>
      </c>
      <c r="C4063" s="5">
        <f t="shared" si="259"/>
        <v>24</v>
      </c>
      <c r="D4063" s="5">
        <f t="shared" si="260"/>
        <v>3</v>
      </c>
      <c r="E4063" s="3">
        <v>42</v>
      </c>
      <c r="F4063">
        <f t="shared" si="261"/>
        <v>3.244837758112095E-2</v>
      </c>
    </row>
    <row r="4064" spans="1:6" ht="15" thickBot="1" x14ac:dyDescent="0.35">
      <c r="A4064" s="2">
        <v>42515</v>
      </c>
      <c r="B4064" s="5">
        <f t="shared" si="258"/>
        <v>5</v>
      </c>
      <c r="C4064" s="5">
        <f t="shared" si="259"/>
        <v>25</v>
      </c>
      <c r="D4064" s="5">
        <f t="shared" si="260"/>
        <v>4</v>
      </c>
      <c r="E4064" s="3">
        <v>41.98</v>
      </c>
      <c r="F4064">
        <f t="shared" si="261"/>
        <v>-4.7619047619055062E-4</v>
      </c>
    </row>
    <row r="4065" spans="1:6" ht="15" thickBot="1" x14ac:dyDescent="0.35">
      <c r="A4065" s="2">
        <v>42516</v>
      </c>
      <c r="B4065" s="5">
        <f t="shared" si="258"/>
        <v>5</v>
      </c>
      <c r="C4065" s="5">
        <f t="shared" si="259"/>
        <v>26</v>
      </c>
      <c r="D4065" s="5">
        <f t="shared" si="260"/>
        <v>5</v>
      </c>
      <c r="E4065" s="3">
        <v>41.98</v>
      </c>
      <c r="F4065">
        <f t="shared" si="261"/>
        <v>0</v>
      </c>
    </row>
    <row r="4066" spans="1:6" ht="15" thickBot="1" x14ac:dyDescent="0.35">
      <c r="A4066" s="2">
        <v>42517</v>
      </c>
      <c r="B4066" s="5">
        <f t="shared" si="258"/>
        <v>5</v>
      </c>
      <c r="C4066" s="5">
        <f t="shared" si="259"/>
        <v>27</v>
      </c>
      <c r="D4066" s="5">
        <f t="shared" si="260"/>
        <v>6</v>
      </c>
      <c r="E4066" s="3">
        <v>42.6</v>
      </c>
      <c r="F4066">
        <f t="shared" si="261"/>
        <v>1.4768937589328361E-2</v>
      </c>
    </row>
    <row r="4067" spans="1:6" ht="15" thickBot="1" x14ac:dyDescent="0.35">
      <c r="A4067" s="2">
        <v>42521</v>
      </c>
      <c r="B4067" s="5">
        <f t="shared" si="258"/>
        <v>5</v>
      </c>
      <c r="C4067" s="5">
        <f t="shared" si="259"/>
        <v>31</v>
      </c>
      <c r="D4067" s="5">
        <f t="shared" si="260"/>
        <v>3</v>
      </c>
      <c r="E4067" s="3">
        <v>43.14</v>
      </c>
      <c r="F4067">
        <f t="shared" si="261"/>
        <v>1.2676056338028149E-2</v>
      </c>
    </row>
    <row r="4068" spans="1:6" ht="15" thickBot="1" x14ac:dyDescent="0.35">
      <c r="A4068" s="2">
        <v>42522</v>
      </c>
      <c r="B4068" s="5">
        <f t="shared" si="258"/>
        <v>6</v>
      </c>
      <c r="C4068" s="5">
        <f t="shared" si="259"/>
        <v>1</v>
      </c>
      <c r="D4068" s="5">
        <f t="shared" si="260"/>
        <v>4</v>
      </c>
      <c r="E4068" s="3">
        <v>42.78</v>
      </c>
      <c r="F4068">
        <f t="shared" si="261"/>
        <v>-8.3449235048678582E-3</v>
      </c>
    </row>
    <row r="4069" spans="1:6" ht="15" thickBot="1" x14ac:dyDescent="0.35">
      <c r="A4069" s="2">
        <v>42523</v>
      </c>
      <c r="B4069" s="5">
        <f t="shared" si="258"/>
        <v>6</v>
      </c>
      <c r="C4069" s="5">
        <f t="shared" si="259"/>
        <v>2</v>
      </c>
      <c r="D4069" s="5">
        <f t="shared" si="260"/>
        <v>5</v>
      </c>
      <c r="E4069" s="3">
        <v>43</v>
      </c>
      <c r="F4069">
        <f t="shared" si="261"/>
        <v>5.1425899953248914E-3</v>
      </c>
    </row>
    <row r="4070" spans="1:6" ht="15" thickBot="1" x14ac:dyDescent="0.35">
      <c r="A4070" s="2">
        <v>42524</v>
      </c>
      <c r="B4070" s="5">
        <f t="shared" si="258"/>
        <v>6</v>
      </c>
      <c r="C4070" s="5">
        <f t="shared" si="259"/>
        <v>3</v>
      </c>
      <c r="D4070" s="5">
        <f t="shared" si="260"/>
        <v>6</v>
      </c>
      <c r="E4070" s="3">
        <v>43.24</v>
      </c>
      <c r="F4070">
        <f t="shared" si="261"/>
        <v>5.5813953488372554E-3</v>
      </c>
    </row>
    <row r="4071" spans="1:6" ht="15" thickBot="1" x14ac:dyDescent="0.35">
      <c r="A4071" s="2">
        <v>42527</v>
      </c>
      <c r="B4071" s="5">
        <f t="shared" si="258"/>
        <v>6</v>
      </c>
      <c r="C4071" s="5">
        <f t="shared" si="259"/>
        <v>6</v>
      </c>
      <c r="D4071" s="5">
        <f t="shared" si="260"/>
        <v>2</v>
      </c>
      <c r="E4071" s="3">
        <v>43.15</v>
      </c>
      <c r="F4071">
        <f t="shared" si="261"/>
        <v>-2.0814061054579883E-3</v>
      </c>
    </row>
    <row r="4072" spans="1:6" ht="15" thickBot="1" x14ac:dyDescent="0.35">
      <c r="A4072" s="2">
        <v>42528</v>
      </c>
      <c r="B4072" s="5">
        <f t="shared" si="258"/>
        <v>6</v>
      </c>
      <c r="C4072" s="5">
        <f t="shared" si="259"/>
        <v>7</v>
      </c>
      <c r="D4072" s="5">
        <f t="shared" si="260"/>
        <v>3</v>
      </c>
      <c r="E4072" s="3">
        <v>43.29</v>
      </c>
      <c r="F4072">
        <f t="shared" si="261"/>
        <v>3.2444959443800828E-3</v>
      </c>
    </row>
    <row r="4073" spans="1:6" ht="15" thickBot="1" x14ac:dyDescent="0.35">
      <c r="A4073" s="2">
        <v>42529</v>
      </c>
      <c r="B4073" s="5">
        <f t="shared" si="258"/>
        <v>6</v>
      </c>
      <c r="C4073" s="5">
        <f t="shared" si="259"/>
        <v>8</v>
      </c>
      <c r="D4073" s="5">
        <f t="shared" si="260"/>
        <v>4</v>
      </c>
      <c r="E4073" s="3">
        <v>43.7</v>
      </c>
      <c r="F4073">
        <f t="shared" si="261"/>
        <v>9.4710094710095567E-3</v>
      </c>
    </row>
    <row r="4074" spans="1:6" ht="15" thickBot="1" x14ac:dyDescent="0.35">
      <c r="A4074" s="2">
        <v>42530</v>
      </c>
      <c r="B4074" s="5">
        <f t="shared" si="258"/>
        <v>6</v>
      </c>
      <c r="C4074" s="5">
        <f t="shared" si="259"/>
        <v>9</v>
      </c>
      <c r="D4074" s="5">
        <f t="shared" si="260"/>
        <v>5</v>
      </c>
      <c r="E4074" s="3">
        <v>43.72</v>
      </c>
      <c r="F4074">
        <f t="shared" si="261"/>
        <v>4.5766590389006908E-4</v>
      </c>
    </row>
    <row r="4075" spans="1:6" ht="15" thickBot="1" x14ac:dyDescent="0.35">
      <c r="A4075" s="2">
        <v>42531</v>
      </c>
      <c r="B4075" s="5">
        <f t="shared" si="258"/>
        <v>6</v>
      </c>
      <c r="C4075" s="5">
        <f t="shared" si="259"/>
        <v>10</v>
      </c>
      <c r="D4075" s="5">
        <f t="shared" si="260"/>
        <v>6</v>
      </c>
      <c r="E4075" s="3">
        <v>43.4</v>
      </c>
      <c r="F4075">
        <f t="shared" si="261"/>
        <v>-7.319304666056731E-3</v>
      </c>
    </row>
    <row r="4076" spans="1:6" ht="15" thickBot="1" x14ac:dyDescent="0.35">
      <c r="A4076" s="2">
        <v>42534</v>
      </c>
      <c r="B4076" s="5">
        <f t="shared" si="258"/>
        <v>6</v>
      </c>
      <c r="C4076" s="5">
        <f t="shared" si="259"/>
        <v>13</v>
      </c>
      <c r="D4076" s="5">
        <f t="shared" si="260"/>
        <v>2</v>
      </c>
      <c r="E4076" s="3">
        <v>43.25</v>
      </c>
      <c r="F4076">
        <f t="shared" si="261"/>
        <v>-3.4562211981566493E-3</v>
      </c>
    </row>
    <row r="4077" spans="1:6" ht="15" thickBot="1" x14ac:dyDescent="0.35">
      <c r="A4077" s="2">
        <v>42535</v>
      </c>
      <c r="B4077" s="5">
        <f t="shared" si="258"/>
        <v>6</v>
      </c>
      <c r="C4077" s="5">
        <f t="shared" si="259"/>
        <v>14</v>
      </c>
      <c r="D4077" s="5">
        <f t="shared" si="260"/>
        <v>3</v>
      </c>
      <c r="E4077" s="3">
        <v>43.24</v>
      </c>
      <c r="F4077">
        <f t="shared" si="261"/>
        <v>-2.3121387283232394E-4</v>
      </c>
    </row>
    <row r="4078" spans="1:6" ht="15" thickBot="1" x14ac:dyDescent="0.35">
      <c r="A4078" s="2">
        <v>42536</v>
      </c>
      <c r="B4078" s="5">
        <f t="shared" si="258"/>
        <v>6</v>
      </c>
      <c r="C4078" s="5">
        <f t="shared" si="259"/>
        <v>15</v>
      </c>
      <c r="D4078" s="5">
        <f t="shared" si="260"/>
        <v>4</v>
      </c>
      <c r="E4078" s="3">
        <v>42.9</v>
      </c>
      <c r="F4078">
        <f t="shared" si="261"/>
        <v>-7.8630897317299581E-3</v>
      </c>
    </row>
    <row r="4079" spans="1:6" ht="15" thickBot="1" x14ac:dyDescent="0.35">
      <c r="A4079" s="2">
        <v>42537</v>
      </c>
      <c r="B4079" s="5">
        <f t="shared" si="258"/>
        <v>6</v>
      </c>
      <c r="C4079" s="5">
        <f t="shared" si="259"/>
        <v>16</v>
      </c>
      <c r="D4079" s="5">
        <f t="shared" si="260"/>
        <v>5</v>
      </c>
      <c r="E4079" s="3">
        <v>43.15</v>
      </c>
      <c r="F4079">
        <f t="shared" si="261"/>
        <v>5.8275058275058279E-3</v>
      </c>
    </row>
    <row r="4080" spans="1:6" ht="15" thickBot="1" x14ac:dyDescent="0.35">
      <c r="A4080" s="2">
        <v>42538</v>
      </c>
      <c r="B4080" s="5">
        <f t="shared" si="258"/>
        <v>6</v>
      </c>
      <c r="C4080" s="5">
        <f t="shared" si="259"/>
        <v>17</v>
      </c>
      <c r="D4080" s="5">
        <f t="shared" si="260"/>
        <v>6</v>
      </c>
      <c r="E4080" s="3">
        <v>42.84</v>
      </c>
      <c r="F4080">
        <f t="shared" si="261"/>
        <v>-7.1842410196986135E-3</v>
      </c>
    </row>
    <row r="4081" spans="1:6" ht="15" thickBot="1" x14ac:dyDescent="0.35">
      <c r="A4081" s="2">
        <v>42541</v>
      </c>
      <c r="B4081" s="5">
        <f t="shared" si="258"/>
        <v>6</v>
      </c>
      <c r="C4081" s="5">
        <f t="shared" si="259"/>
        <v>20</v>
      </c>
      <c r="D4081" s="5">
        <f t="shared" si="260"/>
        <v>2</v>
      </c>
      <c r="E4081" s="3">
        <v>43.31</v>
      </c>
      <c r="F4081">
        <f t="shared" si="261"/>
        <v>1.0971055088702121E-2</v>
      </c>
    </row>
    <row r="4082" spans="1:6" ht="15" thickBot="1" x14ac:dyDescent="0.35">
      <c r="A4082" s="2">
        <v>42542</v>
      </c>
      <c r="B4082" s="5">
        <f t="shared" si="258"/>
        <v>6</v>
      </c>
      <c r="C4082" s="5">
        <f t="shared" si="259"/>
        <v>21</v>
      </c>
      <c r="D4082" s="5">
        <f t="shared" si="260"/>
        <v>3</v>
      </c>
      <c r="E4082" s="3">
        <v>43.29</v>
      </c>
      <c r="F4082">
        <f t="shared" si="261"/>
        <v>-4.6178711613953187E-4</v>
      </c>
    </row>
    <row r="4083" spans="1:6" ht="15" thickBot="1" x14ac:dyDescent="0.35">
      <c r="A4083" s="2">
        <v>42543</v>
      </c>
      <c r="B4083" s="5">
        <f t="shared" si="258"/>
        <v>6</v>
      </c>
      <c r="C4083" s="5">
        <f t="shared" si="259"/>
        <v>22</v>
      </c>
      <c r="D4083" s="5">
        <f t="shared" si="260"/>
        <v>4</v>
      </c>
      <c r="E4083" s="3">
        <v>43.12</v>
      </c>
      <c r="F4083">
        <f t="shared" si="261"/>
        <v>-3.9270039270039667E-3</v>
      </c>
    </row>
    <row r="4084" spans="1:6" ht="15" thickBot="1" x14ac:dyDescent="0.35">
      <c r="A4084" s="2">
        <v>42544</v>
      </c>
      <c r="B4084" s="5">
        <f t="shared" si="258"/>
        <v>6</v>
      </c>
      <c r="C4084" s="5">
        <f t="shared" si="259"/>
        <v>23</v>
      </c>
      <c r="D4084" s="5">
        <f t="shared" si="260"/>
        <v>5</v>
      </c>
      <c r="E4084" s="3">
        <v>44.13</v>
      </c>
      <c r="F4084">
        <f t="shared" si="261"/>
        <v>2.3423005565862829E-2</v>
      </c>
    </row>
    <row r="4085" spans="1:6" ht="15" thickBot="1" x14ac:dyDescent="0.35">
      <c r="A4085" s="2">
        <v>42545</v>
      </c>
      <c r="B4085" s="5">
        <f t="shared" si="258"/>
        <v>6</v>
      </c>
      <c r="C4085" s="5">
        <f t="shared" si="259"/>
        <v>24</v>
      </c>
      <c r="D4085" s="5">
        <f t="shared" si="260"/>
        <v>6</v>
      </c>
      <c r="E4085" s="3">
        <v>42.18</v>
      </c>
      <c r="F4085">
        <f t="shared" si="261"/>
        <v>-4.4187627464310056E-2</v>
      </c>
    </row>
    <row r="4086" spans="1:6" ht="15" thickBot="1" x14ac:dyDescent="0.35">
      <c r="A4086" s="2">
        <v>42548</v>
      </c>
      <c r="B4086" s="5">
        <f t="shared" si="258"/>
        <v>6</v>
      </c>
      <c r="C4086" s="5">
        <f t="shared" si="259"/>
        <v>27</v>
      </c>
      <c r="D4086" s="5">
        <f t="shared" si="260"/>
        <v>2</v>
      </c>
      <c r="E4086" s="3">
        <v>40.78</v>
      </c>
      <c r="F4086">
        <f t="shared" si="261"/>
        <v>-3.3191085822664737E-2</v>
      </c>
    </row>
    <row r="4087" spans="1:6" ht="15" thickBot="1" x14ac:dyDescent="0.35">
      <c r="A4087" s="2">
        <v>42549</v>
      </c>
      <c r="B4087" s="5">
        <f t="shared" si="258"/>
        <v>6</v>
      </c>
      <c r="C4087" s="5">
        <f t="shared" si="259"/>
        <v>28</v>
      </c>
      <c r="D4087" s="5">
        <f t="shared" si="260"/>
        <v>3</v>
      </c>
      <c r="E4087" s="3">
        <v>41.14</v>
      </c>
      <c r="F4087">
        <f t="shared" si="261"/>
        <v>8.8278567925453508E-3</v>
      </c>
    </row>
    <row r="4088" spans="1:6" ht="15" thickBot="1" x14ac:dyDescent="0.35">
      <c r="A4088" s="2">
        <v>42550</v>
      </c>
      <c r="B4088" s="5">
        <f t="shared" si="258"/>
        <v>6</v>
      </c>
      <c r="C4088" s="5">
        <f t="shared" si="259"/>
        <v>29</v>
      </c>
      <c r="D4088" s="5">
        <f t="shared" si="260"/>
        <v>4</v>
      </c>
      <c r="E4088" s="3">
        <v>41.18</v>
      </c>
      <c r="F4088">
        <f t="shared" si="261"/>
        <v>9.7228974234319753E-4</v>
      </c>
    </row>
    <row r="4089" spans="1:6" ht="15" thickBot="1" x14ac:dyDescent="0.35">
      <c r="A4089" s="2">
        <v>42551</v>
      </c>
      <c r="B4089" s="5">
        <f t="shared" si="258"/>
        <v>6</v>
      </c>
      <c r="C4089" s="5">
        <f t="shared" si="259"/>
        <v>30</v>
      </c>
      <c r="D4089" s="5">
        <f t="shared" si="260"/>
        <v>5</v>
      </c>
      <c r="E4089" s="3">
        <v>42.34</v>
      </c>
      <c r="F4089">
        <f t="shared" si="261"/>
        <v>2.8169014084507133E-2</v>
      </c>
    </row>
    <row r="4090" spans="1:6" ht="15" thickBot="1" x14ac:dyDescent="0.35">
      <c r="A4090" s="2">
        <v>42552</v>
      </c>
      <c r="B4090" s="5">
        <f t="shared" si="258"/>
        <v>7</v>
      </c>
      <c r="C4090" s="5">
        <f t="shared" si="259"/>
        <v>1</v>
      </c>
      <c r="D4090" s="5">
        <f t="shared" si="260"/>
        <v>6</v>
      </c>
      <c r="E4090" s="3">
        <v>42.49</v>
      </c>
      <c r="F4090">
        <f t="shared" si="261"/>
        <v>3.5427491733584925E-3</v>
      </c>
    </row>
    <row r="4091" spans="1:6" ht="15" thickBot="1" x14ac:dyDescent="0.35">
      <c r="A4091" s="2">
        <v>42556</v>
      </c>
      <c r="B4091" s="5">
        <f t="shared" si="258"/>
        <v>7</v>
      </c>
      <c r="C4091" s="5">
        <f t="shared" si="259"/>
        <v>5</v>
      </c>
      <c r="D4091" s="5">
        <f t="shared" si="260"/>
        <v>3</v>
      </c>
      <c r="E4091" s="3">
        <v>41.75</v>
      </c>
      <c r="F4091">
        <f t="shared" si="261"/>
        <v>-1.7415862555895553E-2</v>
      </c>
    </row>
    <row r="4092" spans="1:6" ht="15" thickBot="1" x14ac:dyDescent="0.35">
      <c r="A4092" s="2">
        <v>42557</v>
      </c>
      <c r="B4092" s="5">
        <f t="shared" si="258"/>
        <v>7</v>
      </c>
      <c r="C4092" s="5">
        <f t="shared" si="259"/>
        <v>6</v>
      </c>
      <c r="D4092" s="5">
        <f t="shared" si="260"/>
        <v>4</v>
      </c>
      <c r="E4092" s="3">
        <v>42.72</v>
      </c>
      <c r="F4092">
        <f t="shared" si="261"/>
        <v>2.3233532934131711E-2</v>
      </c>
    </row>
    <row r="4093" spans="1:6" ht="15" thickBot="1" x14ac:dyDescent="0.35">
      <c r="A4093" s="2">
        <v>42558</v>
      </c>
      <c r="B4093" s="5">
        <f t="shared" si="258"/>
        <v>7</v>
      </c>
      <c r="C4093" s="5">
        <f t="shared" si="259"/>
        <v>7</v>
      </c>
      <c r="D4093" s="5">
        <f t="shared" si="260"/>
        <v>5</v>
      </c>
      <c r="E4093" s="3">
        <v>42.76</v>
      </c>
      <c r="F4093">
        <f t="shared" si="261"/>
        <v>9.3632958801496133E-4</v>
      </c>
    </row>
    <row r="4094" spans="1:6" ht="15" thickBot="1" x14ac:dyDescent="0.35">
      <c r="A4094" s="2">
        <v>42559</v>
      </c>
      <c r="B4094" s="5">
        <f t="shared" si="258"/>
        <v>7</v>
      </c>
      <c r="C4094" s="5">
        <f t="shared" si="259"/>
        <v>8</v>
      </c>
      <c r="D4094" s="5">
        <f t="shared" si="260"/>
        <v>6</v>
      </c>
      <c r="E4094" s="3">
        <v>45.34</v>
      </c>
      <c r="F4094">
        <f t="shared" si="261"/>
        <v>6.033676333021528E-2</v>
      </c>
    </row>
    <row r="4095" spans="1:6" ht="15" thickBot="1" x14ac:dyDescent="0.35">
      <c r="A4095" s="2">
        <v>42562</v>
      </c>
      <c r="B4095" s="5">
        <f t="shared" si="258"/>
        <v>7</v>
      </c>
      <c r="C4095" s="5">
        <f t="shared" si="259"/>
        <v>11</v>
      </c>
      <c r="D4095" s="5">
        <f t="shared" si="260"/>
        <v>2</v>
      </c>
      <c r="E4095" s="3">
        <v>45.69</v>
      </c>
      <c r="F4095">
        <f t="shared" si="261"/>
        <v>7.7194530216143425E-3</v>
      </c>
    </row>
    <row r="4096" spans="1:6" ht="15" thickBot="1" x14ac:dyDescent="0.35">
      <c r="A4096" s="2">
        <v>42563</v>
      </c>
      <c r="B4096" s="5">
        <f t="shared" si="258"/>
        <v>7</v>
      </c>
      <c r="C4096" s="5">
        <f t="shared" si="259"/>
        <v>12</v>
      </c>
      <c r="D4096" s="5">
        <f t="shared" si="260"/>
        <v>3</v>
      </c>
      <c r="E4096" s="3">
        <v>46.4</v>
      </c>
      <c r="F4096">
        <f t="shared" si="261"/>
        <v>1.5539505362223701E-2</v>
      </c>
    </row>
    <row r="4097" spans="1:6" ht="15" thickBot="1" x14ac:dyDescent="0.35">
      <c r="A4097" s="2">
        <v>42564</v>
      </c>
      <c r="B4097" s="5">
        <f t="shared" si="258"/>
        <v>7</v>
      </c>
      <c r="C4097" s="5">
        <f t="shared" si="259"/>
        <v>13</v>
      </c>
      <c r="D4097" s="5">
        <f t="shared" si="260"/>
        <v>4</v>
      </c>
      <c r="E4097" s="3">
        <v>46.52</v>
      </c>
      <c r="F4097">
        <f t="shared" si="261"/>
        <v>2.5862068965518221E-3</v>
      </c>
    </row>
    <row r="4098" spans="1:6" ht="15" thickBot="1" x14ac:dyDescent="0.35">
      <c r="A4098" s="2">
        <v>42565</v>
      </c>
      <c r="B4098" s="5">
        <f t="shared" si="258"/>
        <v>7</v>
      </c>
      <c r="C4098" s="5">
        <f t="shared" si="259"/>
        <v>14</v>
      </c>
      <c r="D4098" s="5">
        <f t="shared" si="260"/>
        <v>5</v>
      </c>
      <c r="E4098" s="3">
        <v>46.57</v>
      </c>
      <c r="F4098">
        <f t="shared" si="261"/>
        <v>1.0748065348236706E-3</v>
      </c>
    </row>
    <row r="4099" spans="1:6" ht="15" thickBot="1" x14ac:dyDescent="0.35">
      <c r="A4099" s="2">
        <v>42566</v>
      </c>
      <c r="B4099" s="5">
        <f t="shared" ref="B4099:B4162" si="262">MONTH(A4099)</f>
        <v>7</v>
      </c>
      <c r="C4099" s="5">
        <f t="shared" ref="C4099:C4162" si="263">DAY(A4099)</f>
        <v>15</v>
      </c>
      <c r="D4099" s="5">
        <f t="shared" ref="D4099:D4162" si="264">WEEKDAY(A4099,1)</f>
        <v>6</v>
      </c>
      <c r="E4099" s="3">
        <v>46.66</v>
      </c>
      <c r="F4099">
        <f t="shared" si="261"/>
        <v>1.9325746188532597E-3</v>
      </c>
    </row>
    <row r="4100" spans="1:6" ht="15" thickBot="1" x14ac:dyDescent="0.35">
      <c r="A4100" s="2">
        <v>42569</v>
      </c>
      <c r="B4100" s="5">
        <f t="shared" si="262"/>
        <v>7</v>
      </c>
      <c r="C4100" s="5">
        <f t="shared" si="263"/>
        <v>18</v>
      </c>
      <c r="D4100" s="5">
        <f t="shared" si="264"/>
        <v>2</v>
      </c>
      <c r="E4100" s="3">
        <v>46.88</v>
      </c>
      <c r="F4100">
        <f t="shared" ref="F4100:F4163" si="265">(E4100-E4099)/E4099</f>
        <v>4.7149592798972568E-3</v>
      </c>
    </row>
    <row r="4101" spans="1:6" ht="15" thickBot="1" x14ac:dyDescent="0.35">
      <c r="A4101" s="2">
        <v>42570</v>
      </c>
      <c r="B4101" s="5">
        <f t="shared" si="262"/>
        <v>7</v>
      </c>
      <c r="C4101" s="5">
        <f t="shared" si="263"/>
        <v>19</v>
      </c>
      <c r="D4101" s="5">
        <f t="shared" si="264"/>
        <v>3</v>
      </c>
      <c r="E4101" s="3">
        <v>46.62</v>
      </c>
      <c r="F4101">
        <f t="shared" si="265"/>
        <v>-5.5460750853243406E-3</v>
      </c>
    </row>
    <row r="4102" spans="1:6" ht="15" thickBot="1" x14ac:dyDescent="0.35">
      <c r="A4102" s="2">
        <v>42571</v>
      </c>
      <c r="B4102" s="5">
        <f t="shared" si="262"/>
        <v>7</v>
      </c>
      <c r="C4102" s="5">
        <f t="shared" si="263"/>
        <v>20</v>
      </c>
      <c r="D4102" s="5">
        <f t="shared" si="264"/>
        <v>4</v>
      </c>
      <c r="E4102" s="3">
        <v>46.92</v>
      </c>
      <c r="F4102">
        <f t="shared" si="265"/>
        <v>6.4350064350065265E-3</v>
      </c>
    </row>
    <row r="4103" spans="1:6" ht="15" thickBot="1" x14ac:dyDescent="0.35">
      <c r="A4103" s="2">
        <v>42572</v>
      </c>
      <c r="B4103" s="5">
        <f t="shared" si="262"/>
        <v>7</v>
      </c>
      <c r="C4103" s="5">
        <f t="shared" si="263"/>
        <v>21</v>
      </c>
      <c r="D4103" s="5">
        <f t="shared" si="264"/>
        <v>5</v>
      </c>
      <c r="E4103" s="3">
        <v>46.4</v>
      </c>
      <c r="F4103">
        <f t="shared" si="265"/>
        <v>-1.1082693947144142E-2</v>
      </c>
    </row>
    <row r="4104" spans="1:6" ht="15" thickBot="1" x14ac:dyDescent="0.35">
      <c r="A4104" s="2">
        <v>42573</v>
      </c>
      <c r="B4104" s="5">
        <f t="shared" si="262"/>
        <v>7</v>
      </c>
      <c r="C4104" s="5">
        <f t="shared" si="263"/>
        <v>22</v>
      </c>
      <c r="D4104" s="5">
        <f t="shared" si="264"/>
        <v>6</v>
      </c>
      <c r="E4104" s="3">
        <v>46.45</v>
      </c>
      <c r="F4104">
        <f t="shared" si="265"/>
        <v>1.0775862068966436E-3</v>
      </c>
    </row>
    <row r="4105" spans="1:6" ht="15" thickBot="1" x14ac:dyDescent="0.35">
      <c r="A4105" s="2">
        <v>42576</v>
      </c>
      <c r="B4105" s="5">
        <f t="shared" si="262"/>
        <v>7</v>
      </c>
      <c r="C4105" s="5">
        <f t="shared" si="263"/>
        <v>25</v>
      </c>
      <c r="D4105" s="5">
        <f t="shared" si="264"/>
        <v>2</v>
      </c>
      <c r="E4105" s="3">
        <v>46.4</v>
      </c>
      <c r="F4105">
        <f t="shared" si="265"/>
        <v>-1.0764262648009528E-3</v>
      </c>
    </row>
    <row r="4106" spans="1:6" ht="15" thickBot="1" x14ac:dyDescent="0.35">
      <c r="A4106" s="2">
        <v>42577</v>
      </c>
      <c r="B4106" s="5">
        <f t="shared" si="262"/>
        <v>7</v>
      </c>
      <c r="C4106" s="5">
        <f t="shared" si="263"/>
        <v>26</v>
      </c>
      <c r="D4106" s="5">
        <f t="shared" si="264"/>
        <v>3</v>
      </c>
      <c r="E4106" s="3">
        <v>46.76</v>
      </c>
      <c r="F4106">
        <f t="shared" si="265"/>
        <v>7.7586206896551602E-3</v>
      </c>
    </row>
    <row r="4107" spans="1:6" ht="15" thickBot="1" x14ac:dyDescent="0.35">
      <c r="A4107" s="2">
        <v>42578</v>
      </c>
      <c r="B4107" s="5">
        <f t="shared" si="262"/>
        <v>7</v>
      </c>
      <c r="C4107" s="5">
        <f t="shared" si="263"/>
        <v>27</v>
      </c>
      <c r="D4107" s="5">
        <f t="shared" si="264"/>
        <v>4</v>
      </c>
      <c r="E4107" s="3">
        <v>46.93</v>
      </c>
      <c r="F4107">
        <f t="shared" si="265"/>
        <v>3.6355859709153488E-3</v>
      </c>
    </row>
    <row r="4108" spans="1:6" ht="15" thickBot="1" x14ac:dyDescent="0.35">
      <c r="A4108" s="2">
        <v>42579</v>
      </c>
      <c r="B4108" s="5">
        <f t="shared" si="262"/>
        <v>7</v>
      </c>
      <c r="C4108" s="5">
        <f t="shared" si="263"/>
        <v>28</v>
      </c>
      <c r="D4108" s="5">
        <f t="shared" si="264"/>
        <v>5</v>
      </c>
      <c r="E4108" s="3">
        <v>50.16</v>
      </c>
      <c r="F4108">
        <f t="shared" si="265"/>
        <v>6.8825910931174017E-2</v>
      </c>
    </row>
    <row r="4109" spans="1:6" ht="15" thickBot="1" x14ac:dyDescent="0.35">
      <c r="A4109" s="2">
        <v>42580</v>
      </c>
      <c r="B4109" s="5">
        <f t="shared" si="262"/>
        <v>7</v>
      </c>
      <c r="C4109" s="5">
        <f t="shared" si="263"/>
        <v>29</v>
      </c>
      <c r="D4109" s="5">
        <f t="shared" si="264"/>
        <v>6</v>
      </c>
      <c r="E4109" s="3">
        <v>52.62</v>
      </c>
      <c r="F4109">
        <f t="shared" si="265"/>
        <v>4.9043062200956958E-2</v>
      </c>
    </row>
    <row r="4110" spans="1:6" ht="15" thickBot="1" x14ac:dyDescent="0.35">
      <c r="A4110" s="2">
        <v>42583</v>
      </c>
      <c r="B4110" s="5">
        <f t="shared" si="262"/>
        <v>8</v>
      </c>
      <c r="C4110" s="5">
        <f t="shared" si="263"/>
        <v>1</v>
      </c>
      <c r="D4110" s="5">
        <f t="shared" si="264"/>
        <v>2</v>
      </c>
      <c r="E4110" s="3">
        <v>50.1</v>
      </c>
      <c r="F4110">
        <f t="shared" si="265"/>
        <v>-4.7890535917901864E-2</v>
      </c>
    </row>
    <row r="4111" spans="1:6" ht="15" thickBot="1" x14ac:dyDescent="0.35">
      <c r="A4111" s="2">
        <v>42584</v>
      </c>
      <c r="B4111" s="5">
        <f t="shared" si="262"/>
        <v>8</v>
      </c>
      <c r="C4111" s="5">
        <f t="shared" si="263"/>
        <v>2</v>
      </c>
      <c r="D4111" s="5">
        <f t="shared" si="264"/>
        <v>3</v>
      </c>
      <c r="E4111" s="3">
        <v>50.03</v>
      </c>
      <c r="F4111">
        <f t="shared" si="265"/>
        <v>-1.397205588822361E-3</v>
      </c>
    </row>
    <row r="4112" spans="1:6" ht="15" thickBot="1" x14ac:dyDescent="0.35">
      <c r="A4112" s="2">
        <v>42585</v>
      </c>
      <c r="B4112" s="5">
        <f t="shared" si="262"/>
        <v>8</v>
      </c>
      <c r="C4112" s="5">
        <f t="shared" si="263"/>
        <v>3</v>
      </c>
      <c r="D4112" s="5">
        <f t="shared" si="264"/>
        <v>4</v>
      </c>
      <c r="E4112" s="3">
        <v>50.05</v>
      </c>
      <c r="F4112">
        <f t="shared" si="265"/>
        <v>3.9976014391357228E-4</v>
      </c>
    </row>
    <row r="4113" spans="1:6" ht="15" thickBot="1" x14ac:dyDescent="0.35">
      <c r="A4113" s="2">
        <v>42586</v>
      </c>
      <c r="B4113" s="5">
        <f t="shared" si="262"/>
        <v>8</v>
      </c>
      <c r="C4113" s="5">
        <f t="shared" si="263"/>
        <v>4</v>
      </c>
      <c r="D4113" s="5">
        <f t="shared" si="264"/>
        <v>5</v>
      </c>
      <c r="E4113" s="3">
        <v>49.84</v>
      </c>
      <c r="F4113">
        <f t="shared" si="265"/>
        <v>-4.1958041958040709E-3</v>
      </c>
    </row>
    <row r="4114" spans="1:6" ht="15" thickBot="1" x14ac:dyDescent="0.35">
      <c r="A4114" s="2">
        <v>42587</v>
      </c>
      <c r="B4114" s="5">
        <f t="shared" si="262"/>
        <v>8</v>
      </c>
      <c r="C4114" s="5">
        <f t="shared" si="263"/>
        <v>5</v>
      </c>
      <c r="D4114" s="5">
        <f t="shared" si="264"/>
        <v>6</v>
      </c>
      <c r="E4114" s="3">
        <v>50.17</v>
      </c>
      <c r="F4114">
        <f t="shared" si="265"/>
        <v>6.6211878009630474E-3</v>
      </c>
    </row>
    <row r="4115" spans="1:6" ht="15" thickBot="1" x14ac:dyDescent="0.35">
      <c r="A4115" s="2">
        <v>42590</v>
      </c>
      <c r="B4115" s="5">
        <f t="shared" si="262"/>
        <v>8</v>
      </c>
      <c r="C4115" s="5">
        <f t="shared" si="263"/>
        <v>8</v>
      </c>
      <c r="D4115" s="5">
        <f t="shared" si="264"/>
        <v>2</v>
      </c>
      <c r="E4115" s="3">
        <v>50.1</v>
      </c>
      <c r="F4115">
        <f t="shared" si="265"/>
        <v>-1.3952561291608588E-3</v>
      </c>
    </row>
    <row r="4116" spans="1:6" ht="15" thickBot="1" x14ac:dyDescent="0.35">
      <c r="A4116" s="2">
        <v>42591</v>
      </c>
      <c r="B4116" s="5">
        <f t="shared" si="262"/>
        <v>8</v>
      </c>
      <c r="C4116" s="5">
        <f t="shared" si="263"/>
        <v>9</v>
      </c>
      <c r="D4116" s="5">
        <f t="shared" si="264"/>
        <v>3</v>
      </c>
      <c r="E4116" s="3">
        <v>50</v>
      </c>
      <c r="F4116">
        <f t="shared" si="265"/>
        <v>-1.9960079840319646E-3</v>
      </c>
    </row>
    <row r="4117" spans="1:6" ht="15" thickBot="1" x14ac:dyDescent="0.35">
      <c r="A4117" s="2">
        <v>42592</v>
      </c>
      <c r="B4117" s="5">
        <f t="shared" si="262"/>
        <v>8</v>
      </c>
      <c r="C4117" s="5">
        <f t="shared" si="263"/>
        <v>10</v>
      </c>
      <c r="D4117" s="5">
        <f t="shared" si="264"/>
        <v>4</v>
      </c>
      <c r="E4117" s="3">
        <v>49.56</v>
      </c>
      <c r="F4117">
        <f t="shared" si="265"/>
        <v>-8.7999999999999537E-3</v>
      </c>
    </row>
    <row r="4118" spans="1:6" ht="15" thickBot="1" x14ac:dyDescent="0.35">
      <c r="A4118" s="2">
        <v>42593</v>
      </c>
      <c r="B4118" s="5">
        <f t="shared" si="262"/>
        <v>8</v>
      </c>
      <c r="C4118" s="5">
        <f t="shared" si="263"/>
        <v>11</v>
      </c>
      <c r="D4118" s="5">
        <f t="shared" si="264"/>
        <v>5</v>
      </c>
      <c r="E4118" s="3">
        <v>49.74</v>
      </c>
      <c r="F4118">
        <f t="shared" si="265"/>
        <v>3.6319612590798972E-3</v>
      </c>
    </row>
    <row r="4119" spans="1:6" ht="15" thickBot="1" x14ac:dyDescent="0.35">
      <c r="A4119" s="2">
        <v>42594</v>
      </c>
      <c r="B4119" s="5">
        <f t="shared" si="262"/>
        <v>8</v>
      </c>
      <c r="C4119" s="5">
        <f t="shared" si="263"/>
        <v>12</v>
      </c>
      <c r="D4119" s="5">
        <f t="shared" si="264"/>
        <v>6</v>
      </c>
      <c r="E4119" s="3">
        <v>49.57</v>
      </c>
      <c r="F4119">
        <f t="shared" si="265"/>
        <v>-3.4177724165661782E-3</v>
      </c>
    </row>
    <row r="4120" spans="1:6" ht="15" thickBot="1" x14ac:dyDescent="0.35">
      <c r="A4120" s="2">
        <v>42597</v>
      </c>
      <c r="B4120" s="5">
        <f t="shared" si="262"/>
        <v>8</v>
      </c>
      <c r="C4120" s="5">
        <f t="shared" si="263"/>
        <v>15</v>
      </c>
      <c r="D4120" s="5">
        <f t="shared" si="264"/>
        <v>2</v>
      </c>
      <c r="E4120" s="3">
        <v>49.9</v>
      </c>
      <c r="F4120">
        <f t="shared" si="265"/>
        <v>6.6572523703852795E-3</v>
      </c>
    </row>
    <row r="4121" spans="1:6" ht="15" thickBot="1" x14ac:dyDescent="0.35">
      <c r="A4121" s="2">
        <v>42598</v>
      </c>
      <c r="B4121" s="5">
        <f t="shared" si="262"/>
        <v>8</v>
      </c>
      <c r="C4121" s="5">
        <f t="shared" si="263"/>
        <v>16</v>
      </c>
      <c r="D4121" s="5">
        <f t="shared" si="264"/>
        <v>3</v>
      </c>
      <c r="E4121" s="3">
        <v>49.16</v>
      </c>
      <c r="F4121">
        <f t="shared" si="265"/>
        <v>-1.4829659318637315E-2</v>
      </c>
    </row>
    <row r="4122" spans="1:6" ht="15" thickBot="1" x14ac:dyDescent="0.35">
      <c r="A4122" s="2">
        <v>42599</v>
      </c>
      <c r="B4122" s="5">
        <f t="shared" si="262"/>
        <v>8</v>
      </c>
      <c r="C4122" s="5">
        <f t="shared" si="263"/>
        <v>17</v>
      </c>
      <c r="D4122" s="5">
        <f t="shared" si="264"/>
        <v>4</v>
      </c>
      <c r="E4122" s="3">
        <v>49.03</v>
      </c>
      <c r="F4122">
        <f t="shared" si="265"/>
        <v>-2.6444263628965718E-3</v>
      </c>
    </row>
    <row r="4123" spans="1:6" ht="15" thickBot="1" x14ac:dyDescent="0.35">
      <c r="A4123" s="2">
        <v>42600</v>
      </c>
      <c r="B4123" s="5">
        <f t="shared" si="262"/>
        <v>8</v>
      </c>
      <c r="C4123" s="5">
        <f t="shared" si="263"/>
        <v>18</v>
      </c>
      <c r="D4123" s="5">
        <f t="shared" si="264"/>
        <v>5</v>
      </c>
      <c r="E4123" s="3">
        <v>50</v>
      </c>
      <c r="F4123">
        <f t="shared" si="265"/>
        <v>1.9783805833163345E-2</v>
      </c>
    </row>
    <row r="4124" spans="1:6" ht="15" thickBot="1" x14ac:dyDescent="0.35">
      <c r="A4124" s="2">
        <v>42601</v>
      </c>
      <c r="B4124" s="5">
        <f t="shared" si="262"/>
        <v>8</v>
      </c>
      <c r="C4124" s="5">
        <f t="shared" si="263"/>
        <v>19</v>
      </c>
      <c r="D4124" s="5">
        <f t="shared" si="264"/>
        <v>6</v>
      </c>
      <c r="E4124" s="3">
        <v>50.31</v>
      </c>
      <c r="F4124">
        <f t="shared" si="265"/>
        <v>6.2000000000000458E-3</v>
      </c>
    </row>
    <row r="4125" spans="1:6" ht="15" thickBot="1" x14ac:dyDescent="0.35">
      <c r="A4125" s="2">
        <v>42604</v>
      </c>
      <c r="B4125" s="5">
        <f t="shared" si="262"/>
        <v>8</v>
      </c>
      <c r="C4125" s="5">
        <f t="shared" si="263"/>
        <v>22</v>
      </c>
      <c r="D4125" s="5">
        <f t="shared" si="264"/>
        <v>2</v>
      </c>
      <c r="E4125" s="3">
        <v>50.53</v>
      </c>
      <c r="F4125">
        <f t="shared" si="265"/>
        <v>4.3728880938183039E-3</v>
      </c>
    </row>
    <row r="4126" spans="1:6" ht="15" thickBot="1" x14ac:dyDescent="0.35">
      <c r="A4126" s="2">
        <v>42605</v>
      </c>
      <c r="B4126" s="5">
        <f t="shared" si="262"/>
        <v>8</v>
      </c>
      <c r="C4126" s="5">
        <f t="shared" si="263"/>
        <v>23</v>
      </c>
      <c r="D4126" s="5">
        <f t="shared" si="264"/>
        <v>3</v>
      </c>
      <c r="E4126" s="3">
        <v>50.59</v>
      </c>
      <c r="F4126">
        <f t="shared" si="265"/>
        <v>1.1874134177716658E-3</v>
      </c>
    </row>
    <row r="4127" spans="1:6" ht="15" thickBot="1" x14ac:dyDescent="0.35">
      <c r="A4127" s="2">
        <v>42606</v>
      </c>
      <c r="B4127" s="5">
        <f t="shared" si="262"/>
        <v>8</v>
      </c>
      <c r="C4127" s="5">
        <f t="shared" si="263"/>
        <v>24</v>
      </c>
      <c r="D4127" s="5">
        <f t="shared" si="264"/>
        <v>4</v>
      </c>
      <c r="E4127" s="3">
        <v>50.5</v>
      </c>
      <c r="F4127">
        <f t="shared" si="265"/>
        <v>-1.7790077090334732E-3</v>
      </c>
    </row>
    <row r="4128" spans="1:6" ht="15" thickBot="1" x14ac:dyDescent="0.35">
      <c r="A4128" s="2">
        <v>42607</v>
      </c>
      <c r="B4128" s="5">
        <f t="shared" si="262"/>
        <v>8</v>
      </c>
      <c r="C4128" s="5">
        <f t="shared" si="263"/>
        <v>25</v>
      </c>
      <c r="D4128" s="5">
        <f t="shared" si="264"/>
        <v>5</v>
      </c>
      <c r="E4128" s="3">
        <v>50.48</v>
      </c>
      <c r="F4128">
        <f t="shared" si="265"/>
        <v>-3.9603960396045797E-4</v>
      </c>
    </row>
    <row r="4129" spans="1:6" ht="15" thickBot="1" x14ac:dyDescent="0.35">
      <c r="A4129" s="2">
        <v>42608</v>
      </c>
      <c r="B4129" s="5">
        <f t="shared" si="262"/>
        <v>8</v>
      </c>
      <c r="C4129" s="5">
        <f t="shared" si="263"/>
        <v>26</v>
      </c>
      <c r="D4129" s="5">
        <f t="shared" si="264"/>
        <v>6</v>
      </c>
      <c r="E4129" s="3">
        <v>50.25</v>
      </c>
      <c r="F4129">
        <f t="shared" si="265"/>
        <v>-4.5562599049127749E-3</v>
      </c>
    </row>
    <row r="4130" spans="1:6" ht="15" thickBot="1" x14ac:dyDescent="0.35">
      <c r="A4130" s="2">
        <v>42611</v>
      </c>
      <c r="B4130" s="5">
        <f t="shared" si="262"/>
        <v>8</v>
      </c>
      <c r="C4130" s="5">
        <f t="shared" si="263"/>
        <v>29</v>
      </c>
      <c r="D4130" s="5">
        <f t="shared" si="264"/>
        <v>2</v>
      </c>
      <c r="E4130" s="3">
        <v>50.4</v>
      </c>
      <c r="F4130">
        <f t="shared" si="265"/>
        <v>2.9850746268656435E-3</v>
      </c>
    </row>
    <row r="4131" spans="1:6" ht="15" thickBot="1" x14ac:dyDescent="0.35">
      <c r="A4131" s="2">
        <v>42612</v>
      </c>
      <c r="B4131" s="5">
        <f t="shared" si="262"/>
        <v>8</v>
      </c>
      <c r="C4131" s="5">
        <f t="shared" si="263"/>
        <v>30</v>
      </c>
      <c r="D4131" s="5">
        <f t="shared" si="264"/>
        <v>3</v>
      </c>
      <c r="E4131" s="3">
        <v>50.79</v>
      </c>
      <c r="F4131">
        <f t="shared" si="265"/>
        <v>7.7380952380952496E-3</v>
      </c>
    </row>
    <row r="4132" spans="1:6" ht="15" thickBot="1" x14ac:dyDescent="0.35">
      <c r="A4132" s="2">
        <v>42613</v>
      </c>
      <c r="B4132" s="5">
        <f t="shared" si="262"/>
        <v>8</v>
      </c>
      <c r="C4132" s="5">
        <f t="shared" si="263"/>
        <v>31</v>
      </c>
      <c r="D4132" s="5">
        <f t="shared" si="264"/>
        <v>4</v>
      </c>
      <c r="E4132" s="3">
        <v>49.72</v>
      </c>
      <c r="F4132">
        <f t="shared" si="265"/>
        <v>-2.1067139200630053E-2</v>
      </c>
    </row>
    <row r="4133" spans="1:6" ht="15" thickBot="1" x14ac:dyDescent="0.35">
      <c r="A4133" s="2">
        <v>42614</v>
      </c>
      <c r="B4133" s="5">
        <f t="shared" si="262"/>
        <v>9</v>
      </c>
      <c r="C4133" s="5">
        <f t="shared" si="263"/>
        <v>1</v>
      </c>
      <c r="D4133" s="5">
        <f t="shared" si="264"/>
        <v>5</v>
      </c>
      <c r="E4133" s="3">
        <v>50.12</v>
      </c>
      <c r="F4133">
        <f t="shared" si="265"/>
        <v>8.0450522928398743E-3</v>
      </c>
    </row>
    <row r="4134" spans="1:6" ht="15" thickBot="1" x14ac:dyDescent="0.35">
      <c r="A4134" s="2">
        <v>42615</v>
      </c>
      <c r="B4134" s="5">
        <f t="shared" si="262"/>
        <v>9</v>
      </c>
      <c r="C4134" s="5">
        <f t="shared" si="263"/>
        <v>2</v>
      </c>
      <c r="D4134" s="5">
        <f t="shared" si="264"/>
        <v>6</v>
      </c>
      <c r="E4134" s="3">
        <v>50.6</v>
      </c>
      <c r="F4134">
        <f t="shared" si="265"/>
        <v>9.5770151636074222E-3</v>
      </c>
    </row>
    <row r="4135" spans="1:6" ht="15" thickBot="1" x14ac:dyDescent="0.35">
      <c r="A4135" s="2">
        <v>42619</v>
      </c>
      <c r="B4135" s="5">
        <f t="shared" si="262"/>
        <v>9</v>
      </c>
      <c r="C4135" s="5">
        <f t="shared" si="263"/>
        <v>6</v>
      </c>
      <c r="D4135" s="5">
        <f t="shared" si="264"/>
        <v>3</v>
      </c>
      <c r="E4135" s="3">
        <v>50.33</v>
      </c>
      <c r="F4135">
        <f t="shared" si="265"/>
        <v>-5.3359683794467023E-3</v>
      </c>
    </row>
    <row r="4136" spans="1:6" ht="15" thickBot="1" x14ac:dyDescent="0.35">
      <c r="A4136" s="2">
        <v>42620</v>
      </c>
      <c r="B4136" s="5">
        <f t="shared" si="262"/>
        <v>9</v>
      </c>
      <c r="C4136" s="5">
        <f t="shared" si="263"/>
        <v>7</v>
      </c>
      <c r="D4136" s="5">
        <f t="shared" si="264"/>
        <v>4</v>
      </c>
      <c r="E4136" s="3">
        <v>50.76</v>
      </c>
      <c r="F4136">
        <f t="shared" si="265"/>
        <v>8.5436121597456723E-3</v>
      </c>
    </row>
    <row r="4137" spans="1:6" ht="15" thickBot="1" x14ac:dyDescent="0.35">
      <c r="A4137" s="2">
        <v>42621</v>
      </c>
      <c r="B4137" s="5">
        <f t="shared" si="262"/>
        <v>9</v>
      </c>
      <c r="C4137" s="5">
        <f t="shared" si="263"/>
        <v>8</v>
      </c>
      <c r="D4137" s="5">
        <f t="shared" si="264"/>
        <v>5</v>
      </c>
      <c r="E4137" s="3">
        <v>50.95</v>
      </c>
      <c r="F4137">
        <f t="shared" si="265"/>
        <v>3.7431048069346893E-3</v>
      </c>
    </row>
    <row r="4138" spans="1:6" ht="15" thickBot="1" x14ac:dyDescent="0.35">
      <c r="A4138" s="2">
        <v>42622</v>
      </c>
      <c r="B4138" s="5">
        <f t="shared" si="262"/>
        <v>9</v>
      </c>
      <c r="C4138" s="5">
        <f t="shared" si="263"/>
        <v>9</v>
      </c>
      <c r="D4138" s="5">
        <f t="shared" si="264"/>
        <v>6</v>
      </c>
      <c r="E4138" s="3">
        <v>49.39</v>
      </c>
      <c r="F4138">
        <f t="shared" si="265"/>
        <v>-3.0618253189401416E-2</v>
      </c>
    </row>
    <row r="4139" spans="1:6" ht="15" thickBot="1" x14ac:dyDescent="0.35">
      <c r="A4139" s="2">
        <v>42625</v>
      </c>
      <c r="B4139" s="5">
        <f t="shared" si="262"/>
        <v>9</v>
      </c>
      <c r="C4139" s="5">
        <f t="shared" si="263"/>
        <v>12</v>
      </c>
      <c r="D4139" s="5">
        <f t="shared" si="264"/>
        <v>2</v>
      </c>
      <c r="E4139" s="3">
        <v>49.86</v>
      </c>
      <c r="F4139">
        <f t="shared" si="265"/>
        <v>9.5160963757845492E-3</v>
      </c>
    </row>
    <row r="4140" spans="1:6" ht="15" thickBot="1" x14ac:dyDescent="0.35">
      <c r="A4140" s="2">
        <v>42626</v>
      </c>
      <c r="B4140" s="5">
        <f t="shared" si="262"/>
        <v>9</v>
      </c>
      <c r="C4140" s="5">
        <f t="shared" si="263"/>
        <v>13</v>
      </c>
      <c r="D4140" s="5">
        <f t="shared" si="264"/>
        <v>3</v>
      </c>
      <c r="E4140" s="3">
        <v>49</v>
      </c>
      <c r="F4140">
        <f t="shared" si="265"/>
        <v>-1.7248295226634566E-2</v>
      </c>
    </row>
    <row r="4141" spans="1:6" ht="15" thickBot="1" x14ac:dyDescent="0.35">
      <c r="A4141" s="2">
        <v>42627</v>
      </c>
      <c r="B4141" s="5">
        <f t="shared" si="262"/>
        <v>9</v>
      </c>
      <c r="C4141" s="5">
        <f t="shared" si="263"/>
        <v>14</v>
      </c>
      <c r="D4141" s="5">
        <f t="shared" si="264"/>
        <v>4</v>
      </c>
      <c r="E4141" s="3">
        <v>48.5</v>
      </c>
      <c r="F4141">
        <f t="shared" si="265"/>
        <v>-1.020408163265306E-2</v>
      </c>
    </row>
    <row r="4142" spans="1:6" ht="15" thickBot="1" x14ac:dyDescent="0.35">
      <c r="A4142" s="2">
        <v>42628</v>
      </c>
      <c r="B4142" s="5">
        <f t="shared" si="262"/>
        <v>9</v>
      </c>
      <c r="C4142" s="5">
        <f t="shared" si="263"/>
        <v>15</v>
      </c>
      <c r="D4142" s="5">
        <f t="shared" si="264"/>
        <v>5</v>
      </c>
      <c r="E4142" s="3">
        <v>49.48</v>
      </c>
      <c r="F4142">
        <f t="shared" si="265"/>
        <v>2.0206185567010246E-2</v>
      </c>
    </row>
    <row r="4143" spans="1:6" ht="15" thickBot="1" x14ac:dyDescent="0.35">
      <c r="A4143" s="2">
        <v>42629</v>
      </c>
      <c r="B4143" s="5">
        <f t="shared" si="262"/>
        <v>9</v>
      </c>
      <c r="C4143" s="5">
        <f t="shared" si="263"/>
        <v>16</v>
      </c>
      <c r="D4143" s="5">
        <f t="shared" si="264"/>
        <v>6</v>
      </c>
      <c r="E4143" s="3">
        <v>49.67</v>
      </c>
      <c r="F4143">
        <f t="shared" si="265"/>
        <v>3.83993532740511E-3</v>
      </c>
    </row>
    <row r="4144" spans="1:6" ht="15" thickBot="1" x14ac:dyDescent="0.35">
      <c r="A4144" s="2">
        <v>42632</v>
      </c>
      <c r="B4144" s="5">
        <f t="shared" si="262"/>
        <v>9</v>
      </c>
      <c r="C4144" s="5">
        <f t="shared" si="263"/>
        <v>19</v>
      </c>
      <c r="D4144" s="5">
        <f t="shared" si="264"/>
        <v>2</v>
      </c>
      <c r="E4144" s="3">
        <v>50.3</v>
      </c>
      <c r="F4144">
        <f t="shared" si="265"/>
        <v>1.2683712502516518E-2</v>
      </c>
    </row>
    <row r="4145" spans="1:6" ht="15" thickBot="1" x14ac:dyDescent="0.35">
      <c r="A4145" s="2">
        <v>42633</v>
      </c>
      <c r="B4145" s="5">
        <f t="shared" si="262"/>
        <v>9</v>
      </c>
      <c r="C4145" s="5">
        <f t="shared" si="263"/>
        <v>20</v>
      </c>
      <c r="D4145" s="5">
        <f t="shared" si="264"/>
        <v>3</v>
      </c>
      <c r="E4145" s="3">
        <v>50.65</v>
      </c>
      <c r="F4145">
        <f t="shared" si="265"/>
        <v>6.9582504970179216E-3</v>
      </c>
    </row>
    <row r="4146" spans="1:6" ht="15" thickBot="1" x14ac:dyDescent="0.35">
      <c r="A4146" s="2">
        <v>42634</v>
      </c>
      <c r="B4146" s="5">
        <f t="shared" si="262"/>
        <v>9</v>
      </c>
      <c r="C4146" s="5">
        <f t="shared" si="263"/>
        <v>21</v>
      </c>
      <c r="D4146" s="5">
        <f t="shared" si="264"/>
        <v>4</v>
      </c>
      <c r="E4146" s="3">
        <v>51.74</v>
      </c>
      <c r="F4146">
        <f t="shared" si="265"/>
        <v>2.1520236920039553E-2</v>
      </c>
    </row>
    <row r="4147" spans="1:6" ht="15" thickBot="1" x14ac:dyDescent="0.35">
      <c r="A4147" s="2">
        <v>42635</v>
      </c>
      <c r="B4147" s="5">
        <f t="shared" si="262"/>
        <v>9</v>
      </c>
      <c r="C4147" s="5">
        <f t="shared" si="263"/>
        <v>22</v>
      </c>
      <c r="D4147" s="5">
        <f t="shared" si="264"/>
        <v>5</v>
      </c>
      <c r="E4147" s="3">
        <v>52.36</v>
      </c>
      <c r="F4147">
        <f t="shared" si="265"/>
        <v>1.198299188248932E-2</v>
      </c>
    </row>
    <row r="4148" spans="1:6" ht="15" thickBot="1" x14ac:dyDescent="0.35">
      <c r="A4148" s="2">
        <v>42636</v>
      </c>
      <c r="B4148" s="5">
        <f t="shared" si="262"/>
        <v>9</v>
      </c>
      <c r="C4148" s="5">
        <f t="shared" si="263"/>
        <v>23</v>
      </c>
      <c r="D4148" s="5">
        <f t="shared" si="264"/>
        <v>6</v>
      </c>
      <c r="E4148" s="3">
        <v>52.5</v>
      </c>
      <c r="F4148">
        <f t="shared" si="265"/>
        <v>2.673796791443861E-3</v>
      </c>
    </row>
    <row r="4149" spans="1:6" ht="15" thickBot="1" x14ac:dyDescent="0.35">
      <c r="A4149" s="2">
        <v>42639</v>
      </c>
      <c r="B4149" s="5">
        <f t="shared" si="262"/>
        <v>9</v>
      </c>
      <c r="C4149" s="5">
        <f t="shared" si="263"/>
        <v>26</v>
      </c>
      <c r="D4149" s="5">
        <f t="shared" si="264"/>
        <v>2</v>
      </c>
      <c r="E4149" s="3">
        <v>52.48</v>
      </c>
      <c r="F4149">
        <f t="shared" si="265"/>
        <v>-3.8095238095244049E-4</v>
      </c>
    </row>
    <row r="4150" spans="1:6" ht="15" thickBot="1" x14ac:dyDescent="0.35">
      <c r="A4150" s="2">
        <v>42640</v>
      </c>
      <c r="B4150" s="5">
        <f t="shared" si="262"/>
        <v>9</v>
      </c>
      <c r="C4150" s="5">
        <f t="shared" si="263"/>
        <v>27</v>
      </c>
      <c r="D4150" s="5">
        <f t="shared" si="264"/>
        <v>3</v>
      </c>
      <c r="E4150" s="3">
        <v>53.05</v>
      </c>
      <c r="F4150">
        <f t="shared" si="265"/>
        <v>1.0861280487804884E-2</v>
      </c>
    </row>
    <row r="4151" spans="1:6" ht="15" thickBot="1" x14ac:dyDescent="0.35">
      <c r="A4151" s="2">
        <v>42641</v>
      </c>
      <c r="B4151" s="5">
        <f t="shared" si="262"/>
        <v>9</v>
      </c>
      <c r="C4151" s="5">
        <f t="shared" si="263"/>
        <v>28</v>
      </c>
      <c r="D4151" s="5">
        <f t="shared" si="264"/>
        <v>4</v>
      </c>
      <c r="E4151" s="3">
        <v>53.32</v>
      </c>
      <c r="F4151">
        <f t="shared" si="265"/>
        <v>5.0895381715363461E-3</v>
      </c>
    </row>
    <row r="4152" spans="1:6" ht="15" thickBot="1" x14ac:dyDescent="0.35">
      <c r="A4152" s="2">
        <v>42642</v>
      </c>
      <c r="B4152" s="5">
        <f t="shared" si="262"/>
        <v>9</v>
      </c>
      <c r="C4152" s="5">
        <f t="shared" si="263"/>
        <v>29</v>
      </c>
      <c r="D4152" s="5">
        <f t="shared" si="264"/>
        <v>5</v>
      </c>
      <c r="E4152" s="3">
        <v>52.75</v>
      </c>
      <c r="F4152">
        <f t="shared" si="265"/>
        <v>-1.0690172543135789E-2</v>
      </c>
    </row>
    <row r="4153" spans="1:6" ht="15" thickBot="1" x14ac:dyDescent="0.35">
      <c r="A4153" s="2">
        <v>42643</v>
      </c>
      <c r="B4153" s="5">
        <f t="shared" si="262"/>
        <v>9</v>
      </c>
      <c r="C4153" s="5">
        <f t="shared" si="263"/>
        <v>30</v>
      </c>
      <c r="D4153" s="5">
        <f t="shared" si="264"/>
        <v>6</v>
      </c>
      <c r="E4153" s="3">
        <v>52.91</v>
      </c>
      <c r="F4153">
        <f t="shared" si="265"/>
        <v>3.0331753554501723E-3</v>
      </c>
    </row>
    <row r="4154" spans="1:6" ht="15" thickBot="1" x14ac:dyDescent="0.35">
      <c r="A4154" s="2">
        <v>42646</v>
      </c>
      <c r="B4154" s="5">
        <f t="shared" si="262"/>
        <v>10</v>
      </c>
      <c r="C4154" s="5">
        <f t="shared" si="263"/>
        <v>3</v>
      </c>
      <c r="D4154" s="5">
        <f t="shared" si="264"/>
        <v>2</v>
      </c>
      <c r="E4154" s="3">
        <v>52.87</v>
      </c>
      <c r="F4154">
        <f t="shared" si="265"/>
        <v>-7.5600075600073993E-4</v>
      </c>
    </row>
    <row r="4155" spans="1:6" ht="15" thickBot="1" x14ac:dyDescent="0.35">
      <c r="A4155" s="2">
        <v>42647</v>
      </c>
      <c r="B4155" s="5">
        <f t="shared" si="262"/>
        <v>10</v>
      </c>
      <c r="C4155" s="5">
        <f t="shared" si="263"/>
        <v>4</v>
      </c>
      <c r="D4155" s="5">
        <f t="shared" si="264"/>
        <v>3</v>
      </c>
      <c r="E4155" s="3">
        <v>52.69</v>
      </c>
      <c r="F4155">
        <f t="shared" si="265"/>
        <v>-3.4045772649895921E-3</v>
      </c>
    </row>
    <row r="4156" spans="1:6" ht="15" thickBot="1" x14ac:dyDescent="0.35">
      <c r="A4156" s="2">
        <v>42648</v>
      </c>
      <c r="B4156" s="5">
        <f t="shared" si="262"/>
        <v>10</v>
      </c>
      <c r="C4156" s="5">
        <f t="shared" si="263"/>
        <v>5</v>
      </c>
      <c r="D4156" s="5">
        <f t="shared" si="264"/>
        <v>4</v>
      </c>
      <c r="E4156" s="3">
        <v>52.83</v>
      </c>
      <c r="F4156">
        <f t="shared" si="265"/>
        <v>2.6570506737521459E-3</v>
      </c>
    </row>
    <row r="4157" spans="1:6" ht="15" thickBot="1" x14ac:dyDescent="0.35">
      <c r="A4157" s="2">
        <v>42649</v>
      </c>
      <c r="B4157" s="5">
        <f t="shared" si="262"/>
        <v>10</v>
      </c>
      <c r="C4157" s="5">
        <f t="shared" si="263"/>
        <v>6</v>
      </c>
      <c r="D4157" s="5">
        <f t="shared" si="264"/>
        <v>5</v>
      </c>
      <c r="E4157" s="3">
        <v>53.91</v>
      </c>
      <c r="F4157">
        <f t="shared" si="265"/>
        <v>2.0442930153321943E-2</v>
      </c>
    </row>
    <row r="4158" spans="1:6" ht="15" thickBot="1" x14ac:dyDescent="0.35">
      <c r="A4158" s="2">
        <v>42650</v>
      </c>
      <c r="B4158" s="5">
        <f t="shared" si="262"/>
        <v>10</v>
      </c>
      <c r="C4158" s="5">
        <f t="shared" si="263"/>
        <v>7</v>
      </c>
      <c r="D4158" s="5">
        <f t="shared" si="264"/>
        <v>6</v>
      </c>
      <c r="E4158" s="3">
        <v>53.7</v>
      </c>
      <c r="F4158">
        <f t="shared" si="265"/>
        <v>-3.8953811908735625E-3</v>
      </c>
    </row>
    <row r="4159" spans="1:6" ht="15" thickBot="1" x14ac:dyDescent="0.35">
      <c r="A4159" s="2">
        <v>42653</v>
      </c>
      <c r="B4159" s="5">
        <f t="shared" si="262"/>
        <v>10</v>
      </c>
      <c r="C4159" s="5">
        <f t="shared" si="263"/>
        <v>10</v>
      </c>
      <c r="D4159" s="5">
        <f t="shared" si="264"/>
        <v>2</v>
      </c>
      <c r="E4159" s="3">
        <v>53.9</v>
      </c>
      <c r="F4159">
        <f t="shared" si="265"/>
        <v>3.7243947858472204E-3</v>
      </c>
    </row>
    <row r="4160" spans="1:6" ht="15" thickBot="1" x14ac:dyDescent="0.35">
      <c r="A4160" s="2">
        <v>42654</v>
      </c>
      <c r="B4160" s="5">
        <f t="shared" si="262"/>
        <v>10</v>
      </c>
      <c r="C4160" s="5">
        <f t="shared" si="263"/>
        <v>11</v>
      </c>
      <c r="D4160" s="5">
        <f t="shared" si="264"/>
        <v>3</v>
      </c>
      <c r="E4160" s="3">
        <v>52.59</v>
      </c>
      <c r="F4160">
        <f t="shared" si="265"/>
        <v>-2.4304267161409928E-2</v>
      </c>
    </row>
    <row r="4161" spans="1:6" ht="15" thickBot="1" x14ac:dyDescent="0.35">
      <c r="A4161" s="2">
        <v>42655</v>
      </c>
      <c r="B4161" s="5">
        <f t="shared" si="262"/>
        <v>10</v>
      </c>
      <c r="C4161" s="5">
        <f t="shared" si="263"/>
        <v>12</v>
      </c>
      <c r="D4161" s="5">
        <f t="shared" si="264"/>
        <v>4</v>
      </c>
      <c r="E4161" s="3">
        <v>52.77</v>
      </c>
      <c r="F4161">
        <f t="shared" si="265"/>
        <v>3.4227039361095211E-3</v>
      </c>
    </row>
    <row r="4162" spans="1:6" ht="15" thickBot="1" x14ac:dyDescent="0.35">
      <c r="A4162" s="2">
        <v>42656</v>
      </c>
      <c r="B4162" s="5">
        <f t="shared" si="262"/>
        <v>10</v>
      </c>
      <c r="C4162" s="5">
        <f t="shared" si="263"/>
        <v>13</v>
      </c>
      <c r="D4162" s="5">
        <f t="shared" si="264"/>
        <v>5</v>
      </c>
      <c r="E4162" s="3">
        <v>52.3</v>
      </c>
      <c r="F4162">
        <f t="shared" si="265"/>
        <v>-8.9065757058936126E-3</v>
      </c>
    </row>
    <row r="4163" spans="1:6" ht="15" thickBot="1" x14ac:dyDescent="0.35">
      <c r="A4163" s="2">
        <v>42657</v>
      </c>
      <c r="B4163" s="5">
        <f t="shared" ref="B4163:B4226" si="266">MONTH(A4163)</f>
        <v>10</v>
      </c>
      <c r="C4163" s="5">
        <f t="shared" ref="C4163:C4226" si="267">DAY(A4163)</f>
        <v>14</v>
      </c>
      <c r="D4163" s="5">
        <f t="shared" ref="D4163:D4226" si="268">WEEKDAY(A4163,1)</f>
        <v>6</v>
      </c>
      <c r="E4163" s="3">
        <v>52.19</v>
      </c>
      <c r="F4163">
        <f t="shared" si="265"/>
        <v>-2.1032504780114617E-3</v>
      </c>
    </row>
    <row r="4164" spans="1:6" ht="15" thickBot="1" x14ac:dyDescent="0.35">
      <c r="A4164" s="2">
        <v>42660</v>
      </c>
      <c r="B4164" s="5">
        <f t="shared" si="266"/>
        <v>10</v>
      </c>
      <c r="C4164" s="5">
        <f t="shared" si="267"/>
        <v>17</v>
      </c>
      <c r="D4164" s="5">
        <f t="shared" si="268"/>
        <v>2</v>
      </c>
      <c r="E4164" s="3">
        <v>51.95</v>
      </c>
      <c r="F4164">
        <f t="shared" ref="F4164:F4227" si="269">(E4164-E4163)/E4163</f>
        <v>-4.5985821038512145E-3</v>
      </c>
    </row>
    <row r="4165" spans="1:6" ht="15" thickBot="1" x14ac:dyDescent="0.35">
      <c r="A4165" s="2">
        <v>42661</v>
      </c>
      <c r="B4165" s="5">
        <f t="shared" si="266"/>
        <v>10</v>
      </c>
      <c r="C4165" s="5">
        <f t="shared" si="267"/>
        <v>18</v>
      </c>
      <c r="D4165" s="5">
        <f t="shared" si="268"/>
        <v>3</v>
      </c>
      <c r="E4165" s="3">
        <v>52.4</v>
      </c>
      <c r="F4165">
        <f t="shared" si="269"/>
        <v>8.6621751684311018E-3</v>
      </c>
    </row>
    <row r="4166" spans="1:6" ht="15" thickBot="1" x14ac:dyDescent="0.35">
      <c r="A4166" s="2">
        <v>42662</v>
      </c>
      <c r="B4166" s="5">
        <f t="shared" si="266"/>
        <v>10</v>
      </c>
      <c r="C4166" s="5">
        <f t="shared" si="267"/>
        <v>19</v>
      </c>
      <c r="D4166" s="5">
        <f t="shared" si="268"/>
        <v>4</v>
      </c>
      <c r="E4166" s="3">
        <v>52.43</v>
      </c>
      <c r="F4166">
        <f t="shared" si="269"/>
        <v>5.7251908396948735E-4</v>
      </c>
    </row>
    <row r="4167" spans="1:6" ht="15" thickBot="1" x14ac:dyDescent="0.35">
      <c r="A4167" s="2">
        <v>42663</v>
      </c>
      <c r="B4167" s="5">
        <f t="shared" si="266"/>
        <v>10</v>
      </c>
      <c r="C4167" s="5">
        <f t="shared" si="267"/>
        <v>20</v>
      </c>
      <c r="D4167" s="5">
        <f t="shared" si="268"/>
        <v>5</v>
      </c>
      <c r="E4167" s="3">
        <v>52.61</v>
      </c>
      <c r="F4167">
        <f t="shared" si="269"/>
        <v>3.4331489605187817E-3</v>
      </c>
    </row>
    <row r="4168" spans="1:6" ht="15" thickBot="1" x14ac:dyDescent="0.35">
      <c r="A4168" s="2">
        <v>42664</v>
      </c>
      <c r="B4168" s="5">
        <f t="shared" si="266"/>
        <v>10</v>
      </c>
      <c r="C4168" s="5">
        <f t="shared" si="267"/>
        <v>21</v>
      </c>
      <c r="D4168" s="5">
        <f t="shared" si="268"/>
        <v>6</v>
      </c>
      <c r="E4168" s="3">
        <v>52.55</v>
      </c>
      <c r="F4168">
        <f t="shared" si="269"/>
        <v>-1.1404675917126455E-3</v>
      </c>
    </row>
    <row r="4169" spans="1:6" ht="15" thickBot="1" x14ac:dyDescent="0.35">
      <c r="A4169" s="2">
        <v>42667</v>
      </c>
      <c r="B4169" s="5">
        <f t="shared" si="266"/>
        <v>10</v>
      </c>
      <c r="C4169" s="5">
        <f t="shared" si="267"/>
        <v>24</v>
      </c>
      <c r="D4169" s="5">
        <f t="shared" si="268"/>
        <v>2</v>
      </c>
      <c r="E4169" s="3">
        <v>52.97</v>
      </c>
      <c r="F4169">
        <f t="shared" si="269"/>
        <v>7.9923882017126878E-3</v>
      </c>
    </row>
    <row r="4170" spans="1:6" ht="15" thickBot="1" x14ac:dyDescent="0.35">
      <c r="A4170" s="2">
        <v>42668</v>
      </c>
      <c r="B4170" s="5">
        <f t="shared" si="266"/>
        <v>10</v>
      </c>
      <c r="C4170" s="5">
        <f t="shared" si="267"/>
        <v>25</v>
      </c>
      <c r="D4170" s="5">
        <f t="shared" si="268"/>
        <v>3</v>
      </c>
      <c r="E4170" s="3">
        <v>52.61</v>
      </c>
      <c r="F4170">
        <f t="shared" si="269"/>
        <v>-6.7962997923352734E-3</v>
      </c>
    </row>
    <row r="4171" spans="1:6" ht="15" thickBot="1" x14ac:dyDescent="0.35">
      <c r="A4171" s="2">
        <v>42669</v>
      </c>
      <c r="B4171" s="5">
        <f t="shared" si="266"/>
        <v>10</v>
      </c>
      <c r="C4171" s="5">
        <f t="shared" si="267"/>
        <v>26</v>
      </c>
      <c r="D4171" s="5">
        <f t="shared" si="268"/>
        <v>4</v>
      </c>
      <c r="E4171" s="3">
        <v>51.75</v>
      </c>
      <c r="F4171">
        <f t="shared" si="269"/>
        <v>-1.6346702147880622E-2</v>
      </c>
    </row>
    <row r="4172" spans="1:6" ht="15" thickBot="1" x14ac:dyDescent="0.35">
      <c r="A4172" s="2">
        <v>42670</v>
      </c>
      <c r="B4172" s="5">
        <f t="shared" si="266"/>
        <v>10</v>
      </c>
      <c r="C4172" s="5">
        <f t="shared" si="267"/>
        <v>27</v>
      </c>
      <c r="D4172" s="5">
        <f t="shared" si="268"/>
        <v>5</v>
      </c>
      <c r="E4172" s="3">
        <v>55.46</v>
      </c>
      <c r="F4172">
        <f t="shared" si="269"/>
        <v>7.1690821256038664E-2</v>
      </c>
    </row>
    <row r="4173" spans="1:6" ht="15" thickBot="1" x14ac:dyDescent="0.35">
      <c r="A4173" s="2">
        <v>42671</v>
      </c>
      <c r="B4173" s="5">
        <f t="shared" si="266"/>
        <v>10</v>
      </c>
      <c r="C4173" s="5">
        <f t="shared" si="267"/>
        <v>28</v>
      </c>
      <c r="D4173" s="5">
        <f t="shared" si="268"/>
        <v>6</v>
      </c>
      <c r="E4173" s="3">
        <v>55.84</v>
      </c>
      <c r="F4173">
        <f t="shared" si="269"/>
        <v>6.8517850703209981E-3</v>
      </c>
    </row>
    <row r="4174" spans="1:6" ht="15" thickBot="1" x14ac:dyDescent="0.35">
      <c r="A4174" s="2">
        <v>42674</v>
      </c>
      <c r="B4174" s="5">
        <f t="shared" si="266"/>
        <v>10</v>
      </c>
      <c r="C4174" s="5">
        <f t="shared" si="267"/>
        <v>31</v>
      </c>
      <c r="D4174" s="5">
        <f t="shared" si="268"/>
        <v>2</v>
      </c>
      <c r="E4174" s="3">
        <v>55.26</v>
      </c>
      <c r="F4174">
        <f t="shared" si="269"/>
        <v>-1.0386819484240783E-2</v>
      </c>
    </row>
    <row r="4175" spans="1:6" ht="15" thickBot="1" x14ac:dyDescent="0.35">
      <c r="A4175" s="2">
        <v>42675</v>
      </c>
      <c r="B4175" s="5">
        <f t="shared" si="266"/>
        <v>11</v>
      </c>
      <c r="C4175" s="5">
        <f t="shared" si="267"/>
        <v>1</v>
      </c>
      <c r="D4175" s="5">
        <f t="shared" si="268"/>
        <v>3</v>
      </c>
      <c r="E4175" s="3">
        <v>54.73</v>
      </c>
      <c r="F4175">
        <f t="shared" si="269"/>
        <v>-9.5910242490047266E-3</v>
      </c>
    </row>
    <row r="4176" spans="1:6" ht="15" thickBot="1" x14ac:dyDescent="0.35">
      <c r="A4176" s="2">
        <v>42676</v>
      </c>
      <c r="B4176" s="5">
        <f t="shared" si="266"/>
        <v>11</v>
      </c>
      <c r="C4176" s="5">
        <f t="shared" si="267"/>
        <v>2</v>
      </c>
      <c r="D4176" s="5">
        <f t="shared" si="268"/>
        <v>4</v>
      </c>
      <c r="E4176" s="3">
        <v>54.57</v>
      </c>
      <c r="F4176">
        <f t="shared" si="269"/>
        <v>-2.9234423533710321E-3</v>
      </c>
    </row>
    <row r="4177" spans="1:6" ht="15" thickBot="1" x14ac:dyDescent="0.35">
      <c r="A4177" s="2">
        <v>42677</v>
      </c>
      <c r="B4177" s="5">
        <f t="shared" si="266"/>
        <v>11</v>
      </c>
      <c r="C4177" s="5">
        <f t="shared" si="267"/>
        <v>3</v>
      </c>
      <c r="D4177" s="5">
        <f t="shared" si="268"/>
        <v>5</v>
      </c>
      <c r="E4177" s="3">
        <v>54.24</v>
      </c>
      <c r="F4177">
        <f t="shared" si="269"/>
        <v>-6.0472787245739101E-3</v>
      </c>
    </row>
    <row r="4178" spans="1:6" ht="15" thickBot="1" x14ac:dyDescent="0.35">
      <c r="A4178" s="2">
        <v>42678</v>
      </c>
      <c r="B4178" s="5">
        <f t="shared" si="266"/>
        <v>11</v>
      </c>
      <c r="C4178" s="5">
        <f t="shared" si="267"/>
        <v>4</v>
      </c>
      <c r="D4178" s="5">
        <f t="shared" si="268"/>
        <v>6</v>
      </c>
      <c r="E4178" s="3">
        <v>54.41</v>
      </c>
      <c r="F4178">
        <f t="shared" si="269"/>
        <v>3.1342182890854459E-3</v>
      </c>
    </row>
    <row r="4179" spans="1:6" ht="15" thickBot="1" x14ac:dyDescent="0.35">
      <c r="A4179" s="2">
        <v>42681</v>
      </c>
      <c r="B4179" s="5">
        <f t="shared" si="266"/>
        <v>11</v>
      </c>
      <c r="C4179" s="5">
        <f t="shared" si="267"/>
        <v>7</v>
      </c>
      <c r="D4179" s="5">
        <f t="shared" si="268"/>
        <v>2</v>
      </c>
      <c r="E4179" s="3">
        <v>56.25</v>
      </c>
      <c r="F4179">
        <f t="shared" si="269"/>
        <v>3.3817312993935006E-2</v>
      </c>
    </row>
    <row r="4180" spans="1:6" ht="15" thickBot="1" x14ac:dyDescent="0.35">
      <c r="A4180" s="2">
        <v>42682</v>
      </c>
      <c r="B4180" s="5">
        <f t="shared" si="266"/>
        <v>11</v>
      </c>
      <c r="C4180" s="5">
        <f t="shared" si="267"/>
        <v>8</v>
      </c>
      <c r="D4180" s="5">
        <f t="shared" si="268"/>
        <v>3</v>
      </c>
      <c r="E4180" s="3">
        <v>55.77</v>
      </c>
      <c r="F4180">
        <f t="shared" si="269"/>
        <v>-8.5333333333332782E-3</v>
      </c>
    </row>
    <row r="4181" spans="1:6" ht="15" thickBot="1" x14ac:dyDescent="0.35">
      <c r="A4181" s="2">
        <v>42683</v>
      </c>
      <c r="B4181" s="5">
        <f t="shared" si="266"/>
        <v>11</v>
      </c>
      <c r="C4181" s="5">
        <f t="shared" si="267"/>
        <v>9</v>
      </c>
      <c r="D4181" s="5">
        <f t="shared" si="268"/>
        <v>4</v>
      </c>
      <c r="E4181" s="3">
        <v>56.56</v>
      </c>
      <c r="F4181">
        <f t="shared" si="269"/>
        <v>1.4165321857629533E-2</v>
      </c>
    </row>
    <row r="4182" spans="1:6" ht="15" thickBot="1" x14ac:dyDescent="0.35">
      <c r="A4182" s="2">
        <v>42684</v>
      </c>
      <c r="B4182" s="5">
        <f t="shared" si="266"/>
        <v>11</v>
      </c>
      <c r="C4182" s="5">
        <f t="shared" si="267"/>
        <v>10</v>
      </c>
      <c r="D4182" s="5">
        <f t="shared" si="268"/>
        <v>5</v>
      </c>
      <c r="E4182" s="3">
        <v>56.82</v>
      </c>
      <c r="F4182">
        <f t="shared" si="269"/>
        <v>4.5968882602545613E-3</v>
      </c>
    </row>
    <row r="4183" spans="1:6" ht="15" thickBot="1" x14ac:dyDescent="0.35">
      <c r="A4183" s="2">
        <v>42685</v>
      </c>
      <c r="B4183" s="5">
        <f t="shared" si="266"/>
        <v>11</v>
      </c>
      <c r="C4183" s="5">
        <f t="shared" si="267"/>
        <v>11</v>
      </c>
      <c r="D4183" s="5">
        <f t="shared" si="268"/>
        <v>6</v>
      </c>
      <c r="E4183" s="3">
        <v>58.74</v>
      </c>
      <c r="F4183">
        <f t="shared" si="269"/>
        <v>3.3790918690601933E-2</v>
      </c>
    </row>
    <row r="4184" spans="1:6" ht="15" thickBot="1" x14ac:dyDescent="0.35">
      <c r="A4184" s="2">
        <v>42688</v>
      </c>
      <c r="B4184" s="5">
        <f t="shared" si="266"/>
        <v>11</v>
      </c>
      <c r="C4184" s="5">
        <f t="shared" si="267"/>
        <v>14</v>
      </c>
      <c r="D4184" s="5">
        <f t="shared" si="268"/>
        <v>2</v>
      </c>
      <c r="E4184" s="3">
        <v>57.74</v>
      </c>
      <c r="F4184">
        <f t="shared" si="269"/>
        <v>-1.7024174327545112E-2</v>
      </c>
    </row>
    <row r="4185" spans="1:6" ht="15" thickBot="1" x14ac:dyDescent="0.35">
      <c r="A4185" s="2">
        <v>42689</v>
      </c>
      <c r="B4185" s="5">
        <f t="shared" si="266"/>
        <v>11</v>
      </c>
      <c r="C4185" s="5">
        <f t="shared" si="267"/>
        <v>15</v>
      </c>
      <c r="D4185" s="5">
        <f t="shared" si="268"/>
        <v>3</v>
      </c>
      <c r="E4185" s="3">
        <v>58.87</v>
      </c>
      <c r="F4185">
        <f t="shared" si="269"/>
        <v>1.9570488396259012E-2</v>
      </c>
    </row>
    <row r="4186" spans="1:6" ht="15" thickBot="1" x14ac:dyDescent="0.35">
      <c r="A4186" s="2">
        <v>42690</v>
      </c>
      <c r="B4186" s="5">
        <f t="shared" si="266"/>
        <v>11</v>
      </c>
      <c r="C4186" s="5">
        <f t="shared" si="267"/>
        <v>16</v>
      </c>
      <c r="D4186" s="5">
        <f t="shared" si="268"/>
        <v>4</v>
      </c>
      <c r="E4186" s="3">
        <v>59</v>
      </c>
      <c r="F4186">
        <f t="shared" si="269"/>
        <v>2.2082554781722875E-3</v>
      </c>
    </row>
    <row r="4187" spans="1:6" ht="15" thickBot="1" x14ac:dyDescent="0.35">
      <c r="A4187" s="2">
        <v>42691</v>
      </c>
      <c r="B4187" s="5">
        <f t="shared" si="266"/>
        <v>11</v>
      </c>
      <c r="C4187" s="5">
        <f t="shared" si="267"/>
        <v>17</v>
      </c>
      <c r="D4187" s="5">
        <f t="shared" si="268"/>
        <v>5</v>
      </c>
      <c r="E4187" s="3">
        <v>59.17</v>
      </c>
      <c r="F4187">
        <f t="shared" si="269"/>
        <v>2.8813559322034186E-3</v>
      </c>
    </row>
    <row r="4188" spans="1:6" ht="15" thickBot="1" x14ac:dyDescent="0.35">
      <c r="A4188" s="2">
        <v>42692</v>
      </c>
      <c r="B4188" s="5">
        <f t="shared" si="266"/>
        <v>11</v>
      </c>
      <c r="C4188" s="5">
        <f t="shared" si="267"/>
        <v>18</v>
      </c>
      <c r="D4188" s="5">
        <f t="shared" si="268"/>
        <v>6</v>
      </c>
      <c r="E4188" s="3">
        <v>59.88</v>
      </c>
      <c r="F4188">
        <f t="shared" si="269"/>
        <v>1.1999323981747521E-2</v>
      </c>
    </row>
    <row r="4189" spans="1:6" ht="15" thickBot="1" x14ac:dyDescent="0.35">
      <c r="A4189" s="2">
        <v>42695</v>
      </c>
      <c r="B4189" s="5">
        <f t="shared" si="266"/>
        <v>11</v>
      </c>
      <c r="C4189" s="5">
        <f t="shared" si="267"/>
        <v>21</v>
      </c>
      <c r="D4189" s="5">
        <f t="shared" si="268"/>
        <v>2</v>
      </c>
      <c r="E4189" s="3">
        <v>60.05</v>
      </c>
      <c r="F4189">
        <f t="shared" si="269"/>
        <v>2.8390113560453341E-3</v>
      </c>
    </row>
    <row r="4190" spans="1:6" ht="15" thickBot="1" x14ac:dyDescent="0.35">
      <c r="A4190" s="2">
        <v>42696</v>
      </c>
      <c r="B4190" s="5">
        <f t="shared" si="266"/>
        <v>11</v>
      </c>
      <c r="C4190" s="5">
        <f t="shared" si="267"/>
        <v>22</v>
      </c>
      <c r="D4190" s="5">
        <f t="shared" si="268"/>
        <v>3</v>
      </c>
      <c r="E4190" s="3">
        <v>61.17</v>
      </c>
      <c r="F4190">
        <f t="shared" si="269"/>
        <v>1.8651124063280677E-2</v>
      </c>
    </row>
    <row r="4191" spans="1:6" ht="15" thickBot="1" x14ac:dyDescent="0.35">
      <c r="A4191" s="2">
        <v>42697</v>
      </c>
      <c r="B4191" s="5">
        <f t="shared" si="266"/>
        <v>11</v>
      </c>
      <c r="C4191" s="5">
        <f t="shared" si="267"/>
        <v>23</v>
      </c>
      <c r="D4191" s="5">
        <f t="shared" si="268"/>
        <v>4</v>
      </c>
      <c r="E4191" s="3">
        <v>60.6</v>
      </c>
      <c r="F4191">
        <f t="shared" si="269"/>
        <v>-9.3182932810201118E-3</v>
      </c>
    </row>
    <row r="4192" spans="1:6" ht="15" thickBot="1" x14ac:dyDescent="0.35">
      <c r="A4192" s="2">
        <v>42699</v>
      </c>
      <c r="B4192" s="5">
        <f t="shared" si="266"/>
        <v>11</v>
      </c>
      <c r="C4192" s="5">
        <f t="shared" si="267"/>
        <v>25</v>
      </c>
      <c r="D4192" s="5">
        <f t="shared" si="268"/>
        <v>6</v>
      </c>
      <c r="E4192" s="3">
        <v>60.67</v>
      </c>
      <c r="F4192">
        <f t="shared" si="269"/>
        <v>1.1551155115511597E-3</v>
      </c>
    </row>
    <row r="4193" spans="1:6" ht="15" thickBot="1" x14ac:dyDescent="0.35">
      <c r="A4193" s="2">
        <v>42702</v>
      </c>
      <c r="B4193" s="5">
        <f t="shared" si="266"/>
        <v>11</v>
      </c>
      <c r="C4193" s="5">
        <f t="shared" si="267"/>
        <v>28</v>
      </c>
      <c r="D4193" s="5">
        <f t="shared" si="268"/>
        <v>2</v>
      </c>
      <c r="E4193" s="3">
        <v>60.4</v>
      </c>
      <c r="F4193">
        <f t="shared" si="269"/>
        <v>-4.4503049283006945E-3</v>
      </c>
    </row>
    <row r="4194" spans="1:6" ht="15" thickBot="1" x14ac:dyDescent="0.35">
      <c r="A4194" s="2">
        <v>42703</v>
      </c>
      <c r="B4194" s="5">
        <f t="shared" si="266"/>
        <v>11</v>
      </c>
      <c r="C4194" s="5">
        <f t="shared" si="267"/>
        <v>29</v>
      </c>
      <c r="D4194" s="5">
        <f t="shared" si="268"/>
        <v>3</v>
      </c>
      <c r="E4194" s="3">
        <v>60.1</v>
      </c>
      <c r="F4194">
        <f t="shared" si="269"/>
        <v>-4.9668874172184964E-3</v>
      </c>
    </row>
    <row r="4195" spans="1:6" ht="15" thickBot="1" x14ac:dyDescent="0.35">
      <c r="A4195" s="2">
        <v>42704</v>
      </c>
      <c r="B4195" s="5">
        <f t="shared" si="266"/>
        <v>11</v>
      </c>
      <c r="C4195" s="5">
        <f t="shared" si="267"/>
        <v>30</v>
      </c>
      <c r="D4195" s="5">
        <f t="shared" si="268"/>
        <v>4</v>
      </c>
      <c r="E4195" s="3">
        <v>59.58</v>
      </c>
      <c r="F4195">
        <f t="shared" si="269"/>
        <v>-8.6522462562396516E-3</v>
      </c>
    </row>
    <row r="4196" spans="1:6" ht="15" thickBot="1" x14ac:dyDescent="0.35">
      <c r="A4196" s="2">
        <v>42705</v>
      </c>
      <c r="B4196" s="5">
        <f t="shared" si="266"/>
        <v>12</v>
      </c>
      <c r="C4196" s="5">
        <f t="shared" si="267"/>
        <v>1</v>
      </c>
      <c r="D4196" s="5">
        <f t="shared" si="268"/>
        <v>5</v>
      </c>
      <c r="E4196" s="3">
        <v>58.55</v>
      </c>
      <c r="F4196">
        <f t="shared" si="269"/>
        <v>-1.7287680429674407E-2</v>
      </c>
    </row>
    <row r="4197" spans="1:6" ht="15" thickBot="1" x14ac:dyDescent="0.35">
      <c r="A4197" s="2">
        <v>42706</v>
      </c>
      <c r="B4197" s="5">
        <f t="shared" si="266"/>
        <v>12</v>
      </c>
      <c r="C4197" s="5">
        <f t="shared" si="267"/>
        <v>2</v>
      </c>
      <c r="D4197" s="5">
        <f t="shared" si="268"/>
        <v>6</v>
      </c>
      <c r="E4197" s="3">
        <v>59.66</v>
      </c>
      <c r="F4197">
        <f t="shared" si="269"/>
        <v>1.895815542271562E-2</v>
      </c>
    </row>
    <row r="4198" spans="1:6" ht="15" thickBot="1" x14ac:dyDescent="0.35">
      <c r="A4198" s="2">
        <v>42709</v>
      </c>
      <c r="B4198" s="5">
        <f t="shared" si="266"/>
        <v>12</v>
      </c>
      <c r="C4198" s="5">
        <f t="shared" si="267"/>
        <v>5</v>
      </c>
      <c r="D4198" s="5">
        <f t="shared" si="268"/>
        <v>2</v>
      </c>
      <c r="E4198" s="3">
        <v>60.27</v>
      </c>
      <c r="F4198">
        <f t="shared" si="269"/>
        <v>1.0224606101240472E-2</v>
      </c>
    </row>
    <row r="4199" spans="1:6" ht="15" thickBot="1" x14ac:dyDescent="0.35">
      <c r="A4199" s="2">
        <v>42710</v>
      </c>
      <c r="B4199" s="5">
        <f t="shared" si="266"/>
        <v>12</v>
      </c>
      <c r="C4199" s="5">
        <f t="shared" si="267"/>
        <v>6</v>
      </c>
      <c r="D4199" s="5">
        <f t="shared" si="268"/>
        <v>3</v>
      </c>
      <c r="E4199" s="3">
        <v>60.87</v>
      </c>
      <c r="F4199">
        <f t="shared" si="269"/>
        <v>9.9552015928321604E-3</v>
      </c>
    </row>
    <row r="4200" spans="1:6" ht="15" thickBot="1" x14ac:dyDescent="0.35">
      <c r="A4200" s="2">
        <v>42711</v>
      </c>
      <c r="B4200" s="5">
        <f t="shared" si="266"/>
        <v>12</v>
      </c>
      <c r="C4200" s="5">
        <f t="shared" si="267"/>
        <v>7</v>
      </c>
      <c r="D4200" s="5">
        <f t="shared" si="268"/>
        <v>4</v>
      </c>
      <c r="E4200" s="3">
        <v>61.71</v>
      </c>
      <c r="F4200">
        <f t="shared" si="269"/>
        <v>1.3799901429275561E-2</v>
      </c>
    </row>
    <row r="4201" spans="1:6" ht="15" thickBot="1" x14ac:dyDescent="0.35">
      <c r="A4201" s="2">
        <v>42712</v>
      </c>
      <c r="B4201" s="5">
        <f t="shared" si="266"/>
        <v>12</v>
      </c>
      <c r="C4201" s="5">
        <f t="shared" si="267"/>
        <v>8</v>
      </c>
      <c r="D4201" s="5">
        <f t="shared" si="268"/>
        <v>5</v>
      </c>
      <c r="E4201" s="3">
        <v>62.8</v>
      </c>
      <c r="F4201">
        <f t="shared" si="269"/>
        <v>1.7663263652568404E-2</v>
      </c>
    </row>
    <row r="4202" spans="1:6" ht="15" thickBot="1" x14ac:dyDescent="0.35">
      <c r="A4202" s="2">
        <v>42713</v>
      </c>
      <c r="B4202" s="5">
        <f t="shared" si="266"/>
        <v>12</v>
      </c>
      <c r="C4202" s="5">
        <f t="shared" si="267"/>
        <v>9</v>
      </c>
      <c r="D4202" s="5">
        <f t="shared" si="268"/>
        <v>6</v>
      </c>
      <c r="E4202" s="3">
        <v>62.41</v>
      </c>
      <c r="F4202">
        <f t="shared" si="269"/>
        <v>-6.2101910828025568E-3</v>
      </c>
    </row>
    <row r="4203" spans="1:6" ht="15" thickBot="1" x14ac:dyDescent="0.35">
      <c r="A4203" s="2">
        <v>42716</v>
      </c>
      <c r="B4203" s="5">
        <f t="shared" si="266"/>
        <v>12</v>
      </c>
      <c r="C4203" s="5">
        <f t="shared" si="267"/>
        <v>12</v>
      </c>
      <c r="D4203" s="5">
        <f t="shared" si="268"/>
        <v>2</v>
      </c>
      <c r="E4203" s="3">
        <v>62.35</v>
      </c>
      <c r="F4203">
        <f t="shared" si="269"/>
        <v>-9.6138439352660109E-4</v>
      </c>
    </row>
    <row r="4204" spans="1:6" ht="15" thickBot="1" x14ac:dyDescent="0.35">
      <c r="A4204" s="2">
        <v>42717</v>
      </c>
      <c r="B4204" s="5">
        <f t="shared" si="266"/>
        <v>12</v>
      </c>
      <c r="C4204" s="5">
        <f t="shared" si="267"/>
        <v>13</v>
      </c>
      <c r="D4204" s="5">
        <f t="shared" si="268"/>
        <v>3</v>
      </c>
      <c r="E4204" s="3">
        <v>62.65</v>
      </c>
      <c r="F4204">
        <f t="shared" si="269"/>
        <v>4.8115477145147896E-3</v>
      </c>
    </row>
    <row r="4205" spans="1:6" ht="15" thickBot="1" x14ac:dyDescent="0.35">
      <c r="A4205" s="2">
        <v>42718</v>
      </c>
      <c r="B4205" s="5">
        <f t="shared" si="266"/>
        <v>12</v>
      </c>
      <c r="C4205" s="5">
        <f t="shared" si="267"/>
        <v>14</v>
      </c>
      <c r="D4205" s="5">
        <f t="shared" si="268"/>
        <v>4</v>
      </c>
      <c r="E4205" s="3">
        <v>61.38</v>
      </c>
      <c r="F4205">
        <f t="shared" si="269"/>
        <v>-2.0271348762968811E-2</v>
      </c>
    </row>
    <row r="4206" spans="1:6" ht="15" thickBot="1" x14ac:dyDescent="0.35">
      <c r="A4206" s="2">
        <v>42719</v>
      </c>
      <c r="B4206" s="5">
        <f t="shared" si="266"/>
        <v>12</v>
      </c>
      <c r="C4206" s="5">
        <f t="shared" si="267"/>
        <v>15</v>
      </c>
      <c r="D4206" s="5">
        <f t="shared" si="268"/>
        <v>5</v>
      </c>
      <c r="E4206" s="3">
        <v>62.2</v>
      </c>
      <c r="F4206">
        <f t="shared" si="269"/>
        <v>1.3359400456174654E-2</v>
      </c>
    </row>
    <row r="4207" spans="1:6" ht="15" thickBot="1" x14ac:dyDescent="0.35">
      <c r="A4207" s="2">
        <v>42720</v>
      </c>
      <c r="B4207" s="5">
        <f t="shared" si="266"/>
        <v>12</v>
      </c>
      <c r="C4207" s="5">
        <f t="shared" si="267"/>
        <v>16</v>
      </c>
      <c r="D4207" s="5">
        <f t="shared" si="268"/>
        <v>6</v>
      </c>
      <c r="E4207" s="3">
        <v>61.57</v>
      </c>
      <c r="F4207">
        <f t="shared" si="269"/>
        <v>-1.0128617363344092E-2</v>
      </c>
    </row>
    <row r="4208" spans="1:6" ht="15" thickBot="1" x14ac:dyDescent="0.35">
      <c r="A4208" s="2">
        <v>42723</v>
      </c>
      <c r="B4208" s="5">
        <f t="shared" si="266"/>
        <v>12</v>
      </c>
      <c r="C4208" s="5">
        <f t="shared" si="267"/>
        <v>19</v>
      </c>
      <c r="D4208" s="5">
        <f t="shared" si="268"/>
        <v>2</v>
      </c>
      <c r="E4208" s="3">
        <v>62.93</v>
      </c>
      <c r="F4208">
        <f t="shared" si="269"/>
        <v>2.2088679551729728E-2</v>
      </c>
    </row>
    <row r="4209" spans="1:6" ht="15" thickBot="1" x14ac:dyDescent="0.35">
      <c r="A4209" s="2">
        <v>42724</v>
      </c>
      <c r="B4209" s="5">
        <f t="shared" si="266"/>
        <v>12</v>
      </c>
      <c r="C4209" s="5">
        <f t="shared" si="267"/>
        <v>20</v>
      </c>
      <c r="D4209" s="5">
        <f t="shared" si="268"/>
        <v>3</v>
      </c>
      <c r="E4209" s="3">
        <v>63.82</v>
      </c>
      <c r="F4209">
        <f t="shared" si="269"/>
        <v>1.4142698236135398E-2</v>
      </c>
    </row>
    <row r="4210" spans="1:6" ht="15" thickBot="1" x14ac:dyDescent="0.35">
      <c r="A4210" s="2">
        <v>42725</v>
      </c>
      <c r="B4210" s="5">
        <f t="shared" si="266"/>
        <v>12</v>
      </c>
      <c r="C4210" s="5">
        <f t="shared" si="267"/>
        <v>21</v>
      </c>
      <c r="D4210" s="5">
        <f t="shared" si="268"/>
        <v>4</v>
      </c>
      <c r="E4210" s="3">
        <v>63.5</v>
      </c>
      <c r="F4210">
        <f t="shared" si="269"/>
        <v>-5.0141021623315617E-3</v>
      </c>
    </row>
    <row r="4211" spans="1:6" ht="15" thickBot="1" x14ac:dyDescent="0.35">
      <c r="A4211" s="2">
        <v>42726</v>
      </c>
      <c r="B4211" s="5">
        <f t="shared" si="266"/>
        <v>12</v>
      </c>
      <c r="C4211" s="5">
        <f t="shared" si="267"/>
        <v>22</v>
      </c>
      <c r="D4211" s="5">
        <f t="shared" si="268"/>
        <v>5</v>
      </c>
      <c r="E4211" s="3">
        <v>62.88</v>
      </c>
      <c r="F4211">
        <f t="shared" si="269"/>
        <v>-9.763779527559014E-3</v>
      </c>
    </row>
    <row r="4212" spans="1:6" ht="15" thickBot="1" x14ac:dyDescent="0.35">
      <c r="A4212" s="2">
        <v>42727</v>
      </c>
      <c r="B4212" s="5">
        <f t="shared" si="266"/>
        <v>12</v>
      </c>
      <c r="C4212" s="5">
        <f t="shared" si="267"/>
        <v>23</v>
      </c>
      <c r="D4212" s="5">
        <f t="shared" si="268"/>
        <v>6</v>
      </c>
      <c r="E4212" s="3">
        <v>63.47</v>
      </c>
      <c r="F4212">
        <f t="shared" si="269"/>
        <v>9.382951653943962E-3</v>
      </c>
    </row>
    <row r="4213" spans="1:6" ht="15" thickBot="1" x14ac:dyDescent="0.35">
      <c r="A4213" s="2">
        <v>42731</v>
      </c>
      <c r="B4213" s="5">
        <f t="shared" si="266"/>
        <v>12</v>
      </c>
      <c r="C4213" s="5">
        <f t="shared" si="267"/>
        <v>27</v>
      </c>
      <c r="D4213" s="5">
        <f t="shared" si="268"/>
        <v>3</v>
      </c>
      <c r="E4213" s="3">
        <v>64.09</v>
      </c>
      <c r="F4213">
        <f t="shared" si="269"/>
        <v>9.7683945170947625E-3</v>
      </c>
    </row>
    <row r="4214" spans="1:6" ht="15" thickBot="1" x14ac:dyDescent="0.35">
      <c r="A4214" s="2">
        <v>42732</v>
      </c>
      <c r="B4214" s="5">
        <f t="shared" si="266"/>
        <v>12</v>
      </c>
      <c r="C4214" s="5">
        <f t="shared" si="267"/>
        <v>28</v>
      </c>
      <c r="D4214" s="5">
        <f t="shared" si="268"/>
        <v>4</v>
      </c>
      <c r="E4214" s="3">
        <v>62.9</v>
      </c>
      <c r="F4214">
        <f t="shared" si="269"/>
        <v>-1.8567639257294506E-2</v>
      </c>
    </row>
    <row r="4215" spans="1:6" ht="15" thickBot="1" x14ac:dyDescent="0.35">
      <c r="A4215" s="2">
        <v>42733</v>
      </c>
      <c r="B4215" s="5">
        <f t="shared" si="266"/>
        <v>12</v>
      </c>
      <c r="C4215" s="5">
        <f t="shared" si="267"/>
        <v>29</v>
      </c>
      <c r="D4215" s="5">
        <f t="shared" si="268"/>
        <v>5</v>
      </c>
      <c r="E4215" s="3">
        <v>63.73</v>
      </c>
      <c r="F4215">
        <f t="shared" si="269"/>
        <v>1.3195548489666109E-2</v>
      </c>
    </row>
    <row r="4216" spans="1:6" ht="15" thickBot="1" x14ac:dyDescent="0.35">
      <c r="A4216" s="2">
        <v>42734</v>
      </c>
      <c r="B4216" s="5">
        <f t="shared" si="266"/>
        <v>12</v>
      </c>
      <c r="C4216" s="5">
        <f t="shared" si="267"/>
        <v>30</v>
      </c>
      <c r="D4216" s="5">
        <f t="shared" si="268"/>
        <v>6</v>
      </c>
      <c r="E4216" s="3">
        <v>63.17</v>
      </c>
      <c r="F4216">
        <f t="shared" si="269"/>
        <v>-8.7870704534755255E-3</v>
      </c>
    </row>
    <row r="4217" spans="1:6" ht="15" thickBot="1" x14ac:dyDescent="0.35">
      <c r="A4217" s="2">
        <v>42738</v>
      </c>
      <c r="B4217" s="5">
        <f t="shared" si="266"/>
        <v>1</v>
      </c>
      <c r="C4217" s="5">
        <f t="shared" si="267"/>
        <v>3</v>
      </c>
      <c r="D4217" s="5">
        <f t="shared" si="268"/>
        <v>3</v>
      </c>
      <c r="E4217" s="3">
        <v>63.39</v>
      </c>
      <c r="F4217">
        <f t="shared" si="269"/>
        <v>3.4826658223840248E-3</v>
      </c>
    </row>
    <row r="4218" spans="1:6" ht="15" thickBot="1" x14ac:dyDescent="0.35">
      <c r="A4218" s="2">
        <v>42739</v>
      </c>
      <c r="B4218" s="5">
        <f t="shared" si="266"/>
        <v>1</v>
      </c>
      <c r="C4218" s="5">
        <f t="shared" si="267"/>
        <v>4</v>
      </c>
      <c r="D4218" s="5">
        <f t="shared" si="268"/>
        <v>4</v>
      </c>
      <c r="E4218" s="3">
        <v>64.5</v>
      </c>
      <c r="F4218">
        <f t="shared" si="269"/>
        <v>1.7510648367250345E-2</v>
      </c>
    </row>
    <row r="4219" spans="1:6" ht="15" thickBot="1" x14ac:dyDescent="0.35">
      <c r="A4219" s="2">
        <v>42740</v>
      </c>
      <c r="B4219" s="5">
        <f t="shared" si="266"/>
        <v>1</v>
      </c>
      <c r="C4219" s="5">
        <f t="shared" si="267"/>
        <v>5</v>
      </c>
      <c r="D4219" s="5">
        <f t="shared" si="268"/>
        <v>5</v>
      </c>
      <c r="E4219" s="3">
        <v>64.430000000000007</v>
      </c>
      <c r="F4219">
        <f t="shared" si="269"/>
        <v>-1.0852713178293517E-3</v>
      </c>
    </row>
    <row r="4220" spans="1:6" ht="15" thickBot="1" x14ac:dyDescent="0.35">
      <c r="A4220" s="2">
        <v>42741</v>
      </c>
      <c r="B4220" s="5">
        <f t="shared" si="266"/>
        <v>1</v>
      </c>
      <c r="C4220" s="5">
        <f t="shared" si="267"/>
        <v>6</v>
      </c>
      <c r="D4220" s="5">
        <f t="shared" si="268"/>
        <v>6</v>
      </c>
      <c r="E4220" s="3">
        <v>63.79</v>
      </c>
      <c r="F4220">
        <f t="shared" si="269"/>
        <v>-9.9332609033060317E-3</v>
      </c>
    </row>
    <row r="4221" spans="1:6" ht="15" thickBot="1" x14ac:dyDescent="0.35">
      <c r="A4221" s="2">
        <v>42744</v>
      </c>
      <c r="B4221" s="5">
        <f t="shared" si="266"/>
        <v>1</v>
      </c>
      <c r="C4221" s="5">
        <f t="shared" si="267"/>
        <v>9</v>
      </c>
      <c r="D4221" s="5">
        <f t="shared" si="268"/>
        <v>2</v>
      </c>
      <c r="E4221" s="3">
        <v>63.55</v>
      </c>
      <c r="F4221">
        <f t="shared" si="269"/>
        <v>-3.7623451951716881E-3</v>
      </c>
    </row>
    <row r="4222" spans="1:6" ht="15" thickBot="1" x14ac:dyDescent="0.35">
      <c r="A4222" s="2">
        <v>42745</v>
      </c>
      <c r="B4222" s="5">
        <f t="shared" si="266"/>
        <v>1</v>
      </c>
      <c r="C4222" s="5">
        <f t="shared" si="267"/>
        <v>10</v>
      </c>
      <c r="D4222" s="5">
        <f t="shared" si="268"/>
        <v>3</v>
      </c>
      <c r="E4222" s="3">
        <v>63.44</v>
      </c>
      <c r="F4222">
        <f t="shared" si="269"/>
        <v>-1.7309205350117928E-3</v>
      </c>
    </row>
    <row r="4223" spans="1:6" ht="15" thickBot="1" x14ac:dyDescent="0.35">
      <c r="A4223" s="2">
        <v>42746</v>
      </c>
      <c r="B4223" s="5">
        <f t="shared" si="266"/>
        <v>1</v>
      </c>
      <c r="C4223" s="5">
        <f t="shared" si="267"/>
        <v>11</v>
      </c>
      <c r="D4223" s="5">
        <f t="shared" si="268"/>
        <v>4</v>
      </c>
      <c r="E4223" s="3">
        <v>63.88</v>
      </c>
      <c r="F4223">
        <f t="shared" si="269"/>
        <v>6.9356872635561928E-3</v>
      </c>
    </row>
    <row r="4224" spans="1:6" ht="15" thickBot="1" x14ac:dyDescent="0.35">
      <c r="A4224" s="2">
        <v>42747</v>
      </c>
      <c r="B4224" s="5">
        <f t="shared" si="266"/>
        <v>1</v>
      </c>
      <c r="C4224" s="5">
        <f t="shared" si="267"/>
        <v>12</v>
      </c>
      <c r="D4224" s="5">
        <f t="shared" si="268"/>
        <v>5</v>
      </c>
      <c r="E4224" s="3">
        <v>63.74</v>
      </c>
      <c r="F4224">
        <f t="shared" si="269"/>
        <v>-2.1916092673763396E-3</v>
      </c>
    </row>
    <row r="4225" spans="1:6" ht="15" thickBot="1" x14ac:dyDescent="0.35">
      <c r="A4225" s="2">
        <v>42748</v>
      </c>
      <c r="B4225" s="5">
        <f t="shared" si="266"/>
        <v>1</v>
      </c>
      <c r="C4225" s="5">
        <f t="shared" si="267"/>
        <v>13</v>
      </c>
      <c r="D4225" s="5">
        <f t="shared" si="268"/>
        <v>6</v>
      </c>
      <c r="E4225" s="3">
        <v>64.430000000000007</v>
      </c>
      <c r="F4225">
        <f t="shared" si="269"/>
        <v>1.0825227486664651E-2</v>
      </c>
    </row>
    <row r="4226" spans="1:6" ht="15" thickBot="1" x14ac:dyDescent="0.35">
      <c r="A4226" s="2">
        <v>42752</v>
      </c>
      <c r="B4226" s="5">
        <f t="shared" si="266"/>
        <v>1</v>
      </c>
      <c r="C4226" s="5">
        <f t="shared" si="267"/>
        <v>17</v>
      </c>
      <c r="D4226" s="5">
        <f t="shared" si="268"/>
        <v>3</v>
      </c>
      <c r="E4226" s="3">
        <v>63.41</v>
      </c>
      <c r="F4226">
        <f t="shared" si="269"/>
        <v>-1.5831134564643957E-2</v>
      </c>
    </row>
    <row r="4227" spans="1:6" ht="15" thickBot="1" x14ac:dyDescent="0.35">
      <c r="A4227" s="2">
        <v>42753</v>
      </c>
      <c r="B4227" s="5">
        <f t="shared" ref="B4227:B4290" si="270">MONTH(A4227)</f>
        <v>1</v>
      </c>
      <c r="C4227" s="5">
        <f t="shared" ref="C4227:C4290" si="271">DAY(A4227)</f>
        <v>18</v>
      </c>
      <c r="D4227" s="5">
        <f t="shared" ref="D4227:D4290" si="272">WEEKDAY(A4227,1)</f>
        <v>4</v>
      </c>
      <c r="E4227" s="3">
        <v>63.91</v>
      </c>
      <c r="F4227">
        <f t="shared" si="269"/>
        <v>7.8851916101561267E-3</v>
      </c>
    </row>
    <row r="4228" spans="1:6" ht="15" thickBot="1" x14ac:dyDescent="0.35">
      <c r="A4228" s="2">
        <v>42754</v>
      </c>
      <c r="B4228" s="5">
        <f t="shared" si="270"/>
        <v>1</v>
      </c>
      <c r="C4228" s="5">
        <f t="shared" si="271"/>
        <v>19</v>
      </c>
      <c r="D4228" s="5">
        <f t="shared" si="272"/>
        <v>5</v>
      </c>
      <c r="E4228" s="3">
        <v>63.45</v>
      </c>
      <c r="F4228">
        <f t="shared" ref="F4228:F4291" si="273">(E4228-E4227)/E4227</f>
        <v>-7.1976216554528833E-3</v>
      </c>
    </row>
    <row r="4229" spans="1:6" ht="15" thickBot="1" x14ac:dyDescent="0.35">
      <c r="A4229" s="2">
        <v>42755</v>
      </c>
      <c r="B4229" s="5">
        <f t="shared" si="270"/>
        <v>1</v>
      </c>
      <c r="C4229" s="5">
        <f t="shared" si="271"/>
        <v>20</v>
      </c>
      <c r="D4229" s="5">
        <f t="shared" si="272"/>
        <v>6</v>
      </c>
      <c r="E4229" s="3">
        <v>63.39</v>
      </c>
      <c r="F4229">
        <f t="shared" si="273"/>
        <v>-9.45626477541407E-4</v>
      </c>
    </row>
    <row r="4230" spans="1:6" ht="15" thickBot="1" x14ac:dyDescent="0.35">
      <c r="A4230" s="2">
        <v>42758</v>
      </c>
      <c r="B4230" s="5">
        <f t="shared" si="270"/>
        <v>1</v>
      </c>
      <c r="C4230" s="5">
        <f t="shared" si="271"/>
        <v>23</v>
      </c>
      <c r="D4230" s="5">
        <f t="shared" si="272"/>
        <v>2</v>
      </c>
      <c r="E4230" s="3">
        <v>63.63</v>
      </c>
      <c r="F4230">
        <f t="shared" si="273"/>
        <v>3.7860861334595678E-3</v>
      </c>
    </row>
    <row r="4231" spans="1:6" ht="15" thickBot="1" x14ac:dyDescent="0.35">
      <c r="A4231" s="2">
        <v>42759</v>
      </c>
      <c r="B4231" s="5">
        <f t="shared" si="270"/>
        <v>1</v>
      </c>
      <c r="C4231" s="5">
        <f t="shared" si="271"/>
        <v>24</v>
      </c>
      <c r="D4231" s="5">
        <f t="shared" si="272"/>
        <v>3</v>
      </c>
      <c r="E4231" s="3">
        <v>65.09</v>
      </c>
      <c r="F4231">
        <f t="shared" si="273"/>
        <v>2.2945151658022956E-2</v>
      </c>
    </row>
    <row r="4232" spans="1:6" ht="15" thickBot="1" x14ac:dyDescent="0.35">
      <c r="A4232" s="2">
        <v>42760</v>
      </c>
      <c r="B4232" s="5">
        <f t="shared" si="270"/>
        <v>1</v>
      </c>
      <c r="C4232" s="5">
        <f t="shared" si="271"/>
        <v>25</v>
      </c>
      <c r="D4232" s="5">
        <f t="shared" si="272"/>
        <v>4</v>
      </c>
      <c r="E4232" s="3">
        <v>65.89</v>
      </c>
      <c r="F4232">
        <f t="shared" si="273"/>
        <v>1.2290674450760441E-2</v>
      </c>
    </row>
    <row r="4233" spans="1:6" ht="15" thickBot="1" x14ac:dyDescent="0.35">
      <c r="A4233" s="2">
        <v>42761</v>
      </c>
      <c r="B4233" s="5">
        <f t="shared" si="270"/>
        <v>1</v>
      </c>
      <c r="C4233" s="5">
        <f t="shared" si="271"/>
        <v>26</v>
      </c>
      <c r="D4233" s="5">
        <f t="shared" si="272"/>
        <v>5</v>
      </c>
      <c r="E4233" s="3">
        <v>68.150000000000006</v>
      </c>
      <c r="F4233">
        <f t="shared" si="273"/>
        <v>3.4299590226134546E-2</v>
      </c>
    </row>
    <row r="4234" spans="1:6" ht="15" thickBot="1" x14ac:dyDescent="0.35">
      <c r="A4234" s="2">
        <v>42762</v>
      </c>
      <c r="B4234" s="5">
        <f t="shared" si="270"/>
        <v>1</v>
      </c>
      <c r="C4234" s="5">
        <f t="shared" si="271"/>
        <v>27</v>
      </c>
      <c r="D4234" s="5">
        <f t="shared" si="272"/>
        <v>6</v>
      </c>
      <c r="E4234" s="3">
        <v>68.19</v>
      </c>
      <c r="F4234">
        <f t="shared" si="273"/>
        <v>5.8694057226694118E-4</v>
      </c>
    </row>
    <row r="4235" spans="1:6" ht="15" thickBot="1" x14ac:dyDescent="0.35">
      <c r="A4235" s="2">
        <v>42765</v>
      </c>
      <c r="B4235" s="5">
        <f t="shared" si="270"/>
        <v>1</v>
      </c>
      <c r="C4235" s="5">
        <f t="shared" si="271"/>
        <v>30</v>
      </c>
      <c r="D4235" s="5">
        <f t="shared" si="272"/>
        <v>2</v>
      </c>
      <c r="E4235" s="3">
        <v>67.78</v>
      </c>
      <c r="F4235">
        <f t="shared" si="273"/>
        <v>-6.012611819914894E-3</v>
      </c>
    </row>
    <row r="4236" spans="1:6" ht="15" thickBot="1" x14ac:dyDescent="0.35">
      <c r="A4236" s="2">
        <v>42766</v>
      </c>
      <c r="B4236" s="5">
        <f t="shared" si="270"/>
        <v>1</v>
      </c>
      <c r="C4236" s="5">
        <f t="shared" si="271"/>
        <v>31</v>
      </c>
      <c r="D4236" s="5">
        <f t="shared" si="272"/>
        <v>3</v>
      </c>
      <c r="E4236" s="3">
        <v>67.510000000000005</v>
      </c>
      <c r="F4236">
        <f t="shared" si="273"/>
        <v>-3.9834759516080851E-3</v>
      </c>
    </row>
    <row r="4237" spans="1:6" ht="15" thickBot="1" x14ac:dyDescent="0.35">
      <c r="A4237" s="2">
        <v>42767</v>
      </c>
      <c r="B4237" s="5">
        <f t="shared" si="270"/>
        <v>2</v>
      </c>
      <c r="C4237" s="5">
        <f t="shared" si="271"/>
        <v>1</v>
      </c>
      <c r="D4237" s="5">
        <f t="shared" si="272"/>
        <v>4</v>
      </c>
      <c r="E4237" s="3">
        <v>67.64</v>
      </c>
      <c r="F4237">
        <f t="shared" si="273"/>
        <v>1.9256406458301799E-3</v>
      </c>
    </row>
    <row r="4238" spans="1:6" ht="15" thickBot="1" x14ac:dyDescent="0.35">
      <c r="A4238" s="2">
        <v>42768</v>
      </c>
      <c r="B4238" s="5">
        <f t="shared" si="270"/>
        <v>2</v>
      </c>
      <c r="C4238" s="5">
        <f t="shared" si="271"/>
        <v>2</v>
      </c>
      <c r="D4238" s="5">
        <f t="shared" si="272"/>
        <v>5</v>
      </c>
      <c r="E4238" s="3">
        <v>68.14</v>
      </c>
      <c r="F4238">
        <f t="shared" si="273"/>
        <v>7.392075694855115E-3</v>
      </c>
    </row>
    <row r="4239" spans="1:6" ht="15" thickBot="1" x14ac:dyDescent="0.35">
      <c r="A4239" s="2">
        <v>42769</v>
      </c>
      <c r="B4239" s="5">
        <f t="shared" si="270"/>
        <v>2</v>
      </c>
      <c r="C4239" s="5">
        <f t="shared" si="271"/>
        <v>3</v>
      </c>
      <c r="D4239" s="5">
        <f t="shared" si="272"/>
        <v>6</v>
      </c>
      <c r="E4239" s="3">
        <v>68.959999999999994</v>
      </c>
      <c r="F4239">
        <f t="shared" si="273"/>
        <v>1.2034047549163387E-2</v>
      </c>
    </row>
    <row r="4240" spans="1:6" ht="15" thickBot="1" x14ac:dyDescent="0.35">
      <c r="A4240" s="2">
        <v>42772</v>
      </c>
      <c r="B4240" s="5">
        <f t="shared" si="270"/>
        <v>2</v>
      </c>
      <c r="C4240" s="5">
        <f t="shared" si="271"/>
        <v>6</v>
      </c>
      <c r="D4240" s="5">
        <f t="shared" si="272"/>
        <v>2</v>
      </c>
      <c r="E4240" s="3">
        <v>68.680000000000007</v>
      </c>
      <c r="F4240">
        <f t="shared" si="273"/>
        <v>-4.0603248259858896E-3</v>
      </c>
    </row>
    <row r="4241" spans="1:6" ht="15" thickBot="1" x14ac:dyDescent="0.35">
      <c r="A4241" s="2">
        <v>42773</v>
      </c>
      <c r="B4241" s="5">
        <f t="shared" si="270"/>
        <v>2</v>
      </c>
      <c r="C4241" s="5">
        <f t="shared" si="271"/>
        <v>7</v>
      </c>
      <c r="D4241" s="5">
        <f t="shared" si="272"/>
        <v>3</v>
      </c>
      <c r="E4241" s="3">
        <v>68.819999999999993</v>
      </c>
      <c r="F4241">
        <f t="shared" si="273"/>
        <v>2.0384391380312513E-3</v>
      </c>
    </row>
    <row r="4242" spans="1:6" ht="15" thickBot="1" x14ac:dyDescent="0.35">
      <c r="A4242" s="2">
        <v>42774</v>
      </c>
      <c r="B4242" s="5">
        <f t="shared" si="270"/>
        <v>2</v>
      </c>
      <c r="C4242" s="5">
        <f t="shared" si="271"/>
        <v>8</v>
      </c>
      <c r="D4242" s="5">
        <f t="shared" si="272"/>
        <v>4</v>
      </c>
      <c r="E4242" s="3">
        <v>67.39</v>
      </c>
      <c r="F4242">
        <f t="shared" si="273"/>
        <v>-2.0778843359488416E-2</v>
      </c>
    </row>
    <row r="4243" spans="1:6" ht="15" thickBot="1" x14ac:dyDescent="0.35">
      <c r="A4243" s="2">
        <v>42775</v>
      </c>
      <c r="B4243" s="5">
        <f t="shared" si="270"/>
        <v>2</v>
      </c>
      <c r="C4243" s="5">
        <f t="shared" si="271"/>
        <v>9</v>
      </c>
      <c r="D4243" s="5">
        <f t="shared" si="272"/>
        <v>5</v>
      </c>
      <c r="E4243" s="3">
        <v>67</v>
      </c>
      <c r="F4243">
        <f t="shared" si="273"/>
        <v>-5.7872087846861636E-3</v>
      </c>
    </row>
    <row r="4244" spans="1:6" ht="15" thickBot="1" x14ac:dyDescent="0.35">
      <c r="A4244" s="2">
        <v>42776</v>
      </c>
      <c r="B4244" s="5">
        <f t="shared" si="270"/>
        <v>2</v>
      </c>
      <c r="C4244" s="5">
        <f t="shared" si="271"/>
        <v>10</v>
      </c>
      <c r="D4244" s="5">
        <f t="shared" si="272"/>
        <v>6</v>
      </c>
      <c r="E4244" s="3">
        <v>68</v>
      </c>
      <c r="F4244">
        <f t="shared" si="273"/>
        <v>1.4925373134328358E-2</v>
      </c>
    </row>
    <row r="4245" spans="1:6" ht="15" thickBot="1" x14ac:dyDescent="0.35">
      <c r="A4245" s="2">
        <v>42779</v>
      </c>
      <c r="B4245" s="5">
        <f t="shared" si="270"/>
        <v>2</v>
      </c>
      <c r="C4245" s="5">
        <f t="shared" si="271"/>
        <v>13</v>
      </c>
      <c r="D4245" s="5">
        <f t="shared" si="272"/>
        <v>2</v>
      </c>
      <c r="E4245" s="3">
        <v>68.540000000000006</v>
      </c>
      <c r="F4245">
        <f t="shared" si="273"/>
        <v>7.9411764705883264E-3</v>
      </c>
    </row>
    <row r="4246" spans="1:6" ht="15" thickBot="1" x14ac:dyDescent="0.35">
      <c r="A4246" s="2">
        <v>42780</v>
      </c>
      <c r="B4246" s="5">
        <f t="shared" si="270"/>
        <v>2</v>
      </c>
      <c r="C4246" s="5">
        <f t="shared" si="271"/>
        <v>14</v>
      </c>
      <c r="D4246" s="5">
        <f t="shared" si="272"/>
        <v>3</v>
      </c>
      <c r="E4246" s="3">
        <v>67.98</v>
      </c>
      <c r="F4246">
        <f t="shared" si="273"/>
        <v>-8.170411438576046E-3</v>
      </c>
    </row>
    <row r="4247" spans="1:6" ht="15" thickBot="1" x14ac:dyDescent="0.35">
      <c r="A4247" s="2">
        <v>42781</v>
      </c>
      <c r="B4247" s="5">
        <f t="shared" si="270"/>
        <v>2</v>
      </c>
      <c r="C4247" s="5">
        <f t="shared" si="271"/>
        <v>15</v>
      </c>
      <c r="D4247" s="5">
        <f t="shared" si="272"/>
        <v>4</v>
      </c>
      <c r="E4247" s="3">
        <v>68.849999999999994</v>
      </c>
      <c r="F4247">
        <f t="shared" si="273"/>
        <v>1.2797881729920422E-2</v>
      </c>
    </row>
    <row r="4248" spans="1:6" ht="15" thickBot="1" x14ac:dyDescent="0.35">
      <c r="A4248" s="2">
        <v>42782</v>
      </c>
      <c r="B4248" s="5">
        <f t="shared" si="270"/>
        <v>2</v>
      </c>
      <c r="C4248" s="5">
        <f t="shared" si="271"/>
        <v>16</v>
      </c>
      <c r="D4248" s="5">
        <f t="shared" si="272"/>
        <v>5</v>
      </c>
      <c r="E4248" s="3">
        <v>69.5</v>
      </c>
      <c r="F4248">
        <f t="shared" si="273"/>
        <v>9.4408133623820733E-3</v>
      </c>
    </row>
    <row r="4249" spans="1:6" ht="15" thickBot="1" x14ac:dyDescent="0.35">
      <c r="A4249" s="2">
        <v>42783</v>
      </c>
      <c r="B4249" s="5">
        <f t="shared" si="270"/>
        <v>2</v>
      </c>
      <c r="C4249" s="5">
        <f t="shared" si="271"/>
        <v>17</v>
      </c>
      <c r="D4249" s="5">
        <f t="shared" si="272"/>
        <v>6</v>
      </c>
      <c r="E4249" s="3">
        <v>69.25</v>
      </c>
      <c r="F4249">
        <f t="shared" si="273"/>
        <v>-3.5971223021582736E-3</v>
      </c>
    </row>
    <row r="4250" spans="1:6" ht="15" thickBot="1" x14ac:dyDescent="0.35">
      <c r="A4250" s="2">
        <v>42787</v>
      </c>
      <c r="B4250" s="5">
        <f t="shared" si="270"/>
        <v>2</v>
      </c>
      <c r="C4250" s="5">
        <f t="shared" si="271"/>
        <v>21</v>
      </c>
      <c r="D4250" s="5">
        <f t="shared" si="272"/>
        <v>3</v>
      </c>
      <c r="E4250" s="3">
        <v>70.03</v>
      </c>
      <c r="F4250">
        <f t="shared" si="273"/>
        <v>1.1263537906137201E-2</v>
      </c>
    </row>
    <row r="4251" spans="1:6" ht="15" thickBot="1" x14ac:dyDescent="0.35">
      <c r="A4251" s="2">
        <v>42788</v>
      </c>
      <c r="B4251" s="5">
        <f t="shared" si="270"/>
        <v>2</v>
      </c>
      <c r="C4251" s="5">
        <f t="shared" si="271"/>
        <v>22</v>
      </c>
      <c r="D4251" s="5">
        <f t="shared" si="272"/>
        <v>4</v>
      </c>
      <c r="E4251" s="3">
        <v>69.650000000000006</v>
      </c>
      <c r="F4251">
        <f t="shared" si="273"/>
        <v>-5.4262458946165281E-3</v>
      </c>
    </row>
    <row r="4252" spans="1:6" ht="15" thickBot="1" x14ac:dyDescent="0.35">
      <c r="A4252" s="2">
        <v>42789</v>
      </c>
      <c r="B4252" s="5">
        <f t="shared" si="270"/>
        <v>2</v>
      </c>
      <c r="C4252" s="5">
        <f t="shared" si="271"/>
        <v>23</v>
      </c>
      <c r="D4252" s="5">
        <f t="shared" si="272"/>
        <v>5</v>
      </c>
      <c r="E4252" s="3">
        <v>69.61</v>
      </c>
      <c r="F4252">
        <f t="shared" si="273"/>
        <v>-5.7430007178759868E-4</v>
      </c>
    </row>
    <row r="4253" spans="1:6" ht="15" thickBot="1" x14ac:dyDescent="0.35">
      <c r="A4253" s="2">
        <v>42790</v>
      </c>
      <c r="B4253" s="5">
        <f t="shared" si="270"/>
        <v>2</v>
      </c>
      <c r="C4253" s="5">
        <f t="shared" si="271"/>
        <v>24</v>
      </c>
      <c r="D4253" s="5">
        <f t="shared" si="272"/>
        <v>6</v>
      </c>
      <c r="E4253" s="3">
        <v>69.45</v>
      </c>
      <c r="F4253">
        <f t="shared" si="273"/>
        <v>-2.2985203275390975E-3</v>
      </c>
    </row>
    <row r="4254" spans="1:6" ht="15" thickBot="1" x14ac:dyDescent="0.35">
      <c r="A4254" s="2">
        <v>42793</v>
      </c>
      <c r="B4254" s="5">
        <f t="shared" si="270"/>
        <v>2</v>
      </c>
      <c r="C4254" s="5">
        <f t="shared" si="271"/>
        <v>27</v>
      </c>
      <c r="D4254" s="5">
        <f t="shared" si="272"/>
        <v>2</v>
      </c>
      <c r="E4254" s="3">
        <v>70.040000000000006</v>
      </c>
      <c r="F4254">
        <f t="shared" si="273"/>
        <v>8.4953203743700998E-3</v>
      </c>
    </row>
    <row r="4255" spans="1:6" ht="15" thickBot="1" x14ac:dyDescent="0.35">
      <c r="A4255" s="2">
        <v>42794</v>
      </c>
      <c r="B4255" s="5">
        <f t="shared" si="270"/>
        <v>2</v>
      </c>
      <c r="C4255" s="5">
        <f t="shared" si="271"/>
        <v>28</v>
      </c>
      <c r="D4255" s="5">
        <f t="shared" si="272"/>
        <v>3</v>
      </c>
      <c r="E4255" s="3">
        <v>69.22</v>
      </c>
      <c r="F4255">
        <f t="shared" si="273"/>
        <v>-1.1707595659623177E-2</v>
      </c>
    </row>
    <row r="4256" spans="1:6" ht="15" thickBot="1" x14ac:dyDescent="0.35">
      <c r="A4256" s="2">
        <v>42795</v>
      </c>
      <c r="B4256" s="5">
        <f t="shared" si="270"/>
        <v>3</v>
      </c>
      <c r="C4256" s="5">
        <f t="shared" si="271"/>
        <v>1</v>
      </c>
      <c r="D4256" s="5">
        <f t="shared" si="272"/>
        <v>4</v>
      </c>
      <c r="E4256" s="3">
        <v>70.91</v>
      </c>
      <c r="F4256">
        <f t="shared" si="273"/>
        <v>2.4414908985842209E-2</v>
      </c>
    </row>
    <row r="4257" spans="1:6" ht="15" thickBot="1" x14ac:dyDescent="0.35">
      <c r="A4257" s="2">
        <v>42796</v>
      </c>
      <c r="B4257" s="5">
        <f t="shared" si="270"/>
        <v>3</v>
      </c>
      <c r="C4257" s="5">
        <f t="shared" si="271"/>
        <v>2</v>
      </c>
      <c r="D4257" s="5">
        <f t="shared" si="272"/>
        <v>5</v>
      </c>
      <c r="E4257" s="3">
        <v>70.34</v>
      </c>
      <c r="F4257">
        <f t="shared" si="273"/>
        <v>-8.03835848258346E-3</v>
      </c>
    </row>
    <row r="4258" spans="1:6" ht="15" thickBot="1" x14ac:dyDescent="0.35">
      <c r="A4258" s="2">
        <v>42797</v>
      </c>
      <c r="B4258" s="5">
        <f t="shared" si="270"/>
        <v>3</v>
      </c>
      <c r="C4258" s="5">
        <f t="shared" si="271"/>
        <v>3</v>
      </c>
      <c r="D4258" s="5">
        <f t="shared" si="272"/>
        <v>6</v>
      </c>
      <c r="E4258" s="3">
        <v>69.95</v>
      </c>
      <c r="F4258">
        <f t="shared" si="273"/>
        <v>-5.544498151833957E-3</v>
      </c>
    </row>
    <row r="4259" spans="1:6" ht="15" thickBot="1" x14ac:dyDescent="0.35">
      <c r="A4259" s="2">
        <v>42800</v>
      </c>
      <c r="B4259" s="5">
        <f t="shared" si="270"/>
        <v>3</v>
      </c>
      <c r="C4259" s="5">
        <f t="shared" si="271"/>
        <v>6</v>
      </c>
      <c r="D4259" s="5">
        <f t="shared" si="272"/>
        <v>2</v>
      </c>
      <c r="E4259" s="3">
        <v>69.33</v>
      </c>
      <c r="F4259">
        <f t="shared" si="273"/>
        <v>-8.8634739099357329E-3</v>
      </c>
    </row>
    <row r="4260" spans="1:6" ht="15" thickBot="1" x14ac:dyDescent="0.35">
      <c r="A4260" s="2">
        <v>42801</v>
      </c>
      <c r="B4260" s="5">
        <f t="shared" si="270"/>
        <v>3</v>
      </c>
      <c r="C4260" s="5">
        <f t="shared" si="271"/>
        <v>7</v>
      </c>
      <c r="D4260" s="5">
        <f t="shared" si="272"/>
        <v>3</v>
      </c>
      <c r="E4260" s="3">
        <v>69.44</v>
      </c>
      <c r="F4260">
        <f t="shared" si="273"/>
        <v>1.5866147410933135E-3</v>
      </c>
    </row>
    <row r="4261" spans="1:6" ht="15" thickBot="1" x14ac:dyDescent="0.35">
      <c r="A4261" s="2">
        <v>42802</v>
      </c>
      <c r="B4261" s="5">
        <f t="shared" si="270"/>
        <v>3</v>
      </c>
      <c r="C4261" s="5">
        <f t="shared" si="271"/>
        <v>8</v>
      </c>
      <c r="D4261" s="5">
        <f t="shared" si="272"/>
        <v>4</v>
      </c>
      <c r="E4261" s="3">
        <v>69.16</v>
      </c>
      <c r="F4261">
        <f t="shared" si="273"/>
        <v>-4.0322580645161454E-3</v>
      </c>
    </row>
    <row r="4262" spans="1:6" ht="15" thickBot="1" x14ac:dyDescent="0.35">
      <c r="A4262" s="2">
        <v>42803</v>
      </c>
      <c r="B4262" s="5">
        <f t="shared" si="270"/>
        <v>3</v>
      </c>
      <c r="C4262" s="5">
        <f t="shared" si="271"/>
        <v>9</v>
      </c>
      <c r="D4262" s="5">
        <f t="shared" si="272"/>
        <v>5</v>
      </c>
      <c r="E4262" s="3">
        <v>69.239999999999995</v>
      </c>
      <c r="F4262">
        <f t="shared" si="273"/>
        <v>1.1567379988432374E-3</v>
      </c>
    </row>
    <row r="4263" spans="1:6" ht="15" thickBot="1" x14ac:dyDescent="0.35">
      <c r="A4263" s="2">
        <v>42804</v>
      </c>
      <c r="B4263" s="5">
        <f t="shared" si="270"/>
        <v>3</v>
      </c>
      <c r="C4263" s="5">
        <f t="shared" si="271"/>
        <v>10</v>
      </c>
      <c r="D4263" s="5">
        <f t="shared" si="272"/>
        <v>6</v>
      </c>
      <c r="E4263" s="3">
        <v>69.2</v>
      </c>
      <c r="F4263">
        <f t="shared" si="273"/>
        <v>-5.7770075101086147E-4</v>
      </c>
    </row>
    <row r="4264" spans="1:6" ht="15" thickBot="1" x14ac:dyDescent="0.35">
      <c r="A4264" s="2">
        <v>42807</v>
      </c>
      <c r="B4264" s="5">
        <f t="shared" si="270"/>
        <v>3</v>
      </c>
      <c r="C4264" s="5">
        <f t="shared" si="271"/>
        <v>13</v>
      </c>
      <c r="D4264" s="5">
        <f t="shared" si="272"/>
        <v>2</v>
      </c>
      <c r="E4264" s="3">
        <v>69.739999999999995</v>
      </c>
      <c r="F4264">
        <f t="shared" si="273"/>
        <v>7.8034682080923706E-3</v>
      </c>
    </row>
    <row r="4265" spans="1:6" ht="15" thickBot="1" x14ac:dyDescent="0.35">
      <c r="A4265" s="2">
        <v>42808</v>
      </c>
      <c r="B4265" s="5">
        <f t="shared" si="270"/>
        <v>3</v>
      </c>
      <c r="C4265" s="5">
        <f t="shared" si="271"/>
        <v>14</v>
      </c>
      <c r="D4265" s="5">
        <f t="shared" si="272"/>
        <v>3</v>
      </c>
      <c r="E4265" s="3">
        <v>69.67</v>
      </c>
      <c r="F4265">
        <f t="shared" si="273"/>
        <v>-1.0037281330655748E-3</v>
      </c>
    </row>
    <row r="4266" spans="1:6" ht="15" thickBot="1" x14ac:dyDescent="0.35">
      <c r="A4266" s="2">
        <v>42809</v>
      </c>
      <c r="B4266" s="5">
        <f t="shared" si="270"/>
        <v>3</v>
      </c>
      <c r="C4266" s="5">
        <f t="shared" si="271"/>
        <v>15</v>
      </c>
      <c r="D4266" s="5">
        <f t="shared" si="272"/>
        <v>4</v>
      </c>
      <c r="E4266" s="3">
        <v>70.69</v>
      </c>
      <c r="F4266">
        <f t="shared" si="273"/>
        <v>1.464044782546284E-2</v>
      </c>
    </row>
    <row r="4267" spans="1:6" ht="15" thickBot="1" x14ac:dyDescent="0.35">
      <c r="A4267" s="2">
        <v>42810</v>
      </c>
      <c r="B4267" s="5">
        <f t="shared" si="270"/>
        <v>3</v>
      </c>
      <c r="C4267" s="5">
        <f t="shared" si="271"/>
        <v>16</v>
      </c>
      <c r="D4267" s="5">
        <f t="shared" si="272"/>
        <v>5</v>
      </c>
      <c r="E4267" s="3">
        <v>71.3</v>
      </c>
      <c r="F4267">
        <f t="shared" si="273"/>
        <v>8.6292261988965835E-3</v>
      </c>
    </row>
    <row r="4268" spans="1:6" ht="15" thickBot="1" x14ac:dyDescent="0.35">
      <c r="A4268" s="2">
        <v>42811</v>
      </c>
      <c r="B4268" s="5">
        <f t="shared" si="270"/>
        <v>3</v>
      </c>
      <c r="C4268" s="5">
        <f t="shared" si="271"/>
        <v>17</v>
      </c>
      <c r="D4268" s="5">
        <f t="shared" si="272"/>
        <v>6</v>
      </c>
      <c r="E4268" s="3">
        <v>73.510000000000005</v>
      </c>
      <c r="F4268">
        <f t="shared" si="273"/>
        <v>3.0995792426367574E-2</v>
      </c>
    </row>
    <row r="4269" spans="1:6" ht="15" thickBot="1" x14ac:dyDescent="0.35">
      <c r="A4269" s="2">
        <v>42814</v>
      </c>
      <c r="B4269" s="5">
        <f t="shared" si="270"/>
        <v>3</v>
      </c>
      <c r="C4269" s="5">
        <f t="shared" si="271"/>
        <v>20</v>
      </c>
      <c r="D4269" s="5">
        <f t="shared" si="272"/>
        <v>2</v>
      </c>
      <c r="E4269" s="3">
        <v>73.75</v>
      </c>
      <c r="F4269">
        <f t="shared" si="273"/>
        <v>3.2648619235477469E-3</v>
      </c>
    </row>
    <row r="4270" spans="1:6" ht="15" thickBot="1" x14ac:dyDescent="0.35">
      <c r="A4270" s="2">
        <v>42815</v>
      </c>
      <c r="B4270" s="5">
        <f t="shared" si="270"/>
        <v>3</v>
      </c>
      <c r="C4270" s="5">
        <f t="shared" si="271"/>
        <v>21</v>
      </c>
      <c r="D4270" s="5">
        <f t="shared" si="272"/>
        <v>3</v>
      </c>
      <c r="E4270" s="3">
        <v>72.459999999999994</v>
      </c>
      <c r="F4270">
        <f t="shared" si="273"/>
        <v>-1.74915254237289E-2</v>
      </c>
    </row>
    <row r="4271" spans="1:6" ht="15" thickBot="1" x14ac:dyDescent="0.35">
      <c r="A4271" s="2">
        <v>42816</v>
      </c>
      <c r="B4271" s="5">
        <f t="shared" si="270"/>
        <v>3</v>
      </c>
      <c r="C4271" s="5">
        <f t="shared" si="271"/>
        <v>22</v>
      </c>
      <c r="D4271" s="5">
        <f t="shared" si="272"/>
        <v>4</v>
      </c>
      <c r="E4271" s="3">
        <v>72.89</v>
      </c>
      <c r="F4271">
        <f t="shared" si="273"/>
        <v>5.934308584046465E-3</v>
      </c>
    </row>
    <row r="4272" spans="1:6" ht="15" thickBot="1" x14ac:dyDescent="0.35">
      <c r="A4272" s="2">
        <v>42817</v>
      </c>
      <c r="B4272" s="5">
        <f t="shared" si="270"/>
        <v>3</v>
      </c>
      <c r="C4272" s="5">
        <f t="shared" si="271"/>
        <v>23</v>
      </c>
      <c r="D4272" s="5">
        <f t="shared" si="272"/>
        <v>5</v>
      </c>
      <c r="E4272" s="3">
        <v>73.260000000000005</v>
      </c>
      <c r="F4272">
        <f t="shared" si="273"/>
        <v>5.0761421319797575E-3</v>
      </c>
    </row>
    <row r="4273" spans="1:6" ht="15" thickBot="1" x14ac:dyDescent="0.35">
      <c r="A4273" s="2">
        <v>42818</v>
      </c>
      <c r="B4273" s="5">
        <f t="shared" si="270"/>
        <v>3</v>
      </c>
      <c r="C4273" s="5">
        <f t="shared" si="271"/>
        <v>24</v>
      </c>
      <c r="D4273" s="5">
        <f t="shared" si="272"/>
        <v>6</v>
      </c>
      <c r="E4273" s="3">
        <v>73.319999999999993</v>
      </c>
      <c r="F4273">
        <f t="shared" si="273"/>
        <v>8.1900081900065599E-4</v>
      </c>
    </row>
    <row r="4274" spans="1:6" ht="15" thickBot="1" x14ac:dyDescent="0.35">
      <c r="A4274" s="2">
        <v>42821</v>
      </c>
      <c r="B4274" s="5">
        <f t="shared" si="270"/>
        <v>3</v>
      </c>
      <c r="C4274" s="5">
        <f t="shared" si="271"/>
        <v>27</v>
      </c>
      <c r="D4274" s="5">
        <f t="shared" si="272"/>
        <v>2</v>
      </c>
      <c r="E4274" s="3">
        <v>73.5</v>
      </c>
      <c r="F4274">
        <f t="shared" si="273"/>
        <v>2.4549918166940376E-3</v>
      </c>
    </row>
    <row r="4275" spans="1:6" ht="15" thickBot="1" x14ac:dyDescent="0.35">
      <c r="A4275" s="2">
        <v>42822</v>
      </c>
      <c r="B4275" s="5">
        <f t="shared" si="270"/>
        <v>3</v>
      </c>
      <c r="C4275" s="5">
        <f t="shared" si="271"/>
        <v>28</v>
      </c>
      <c r="D4275" s="5">
        <f t="shared" si="272"/>
        <v>3</v>
      </c>
      <c r="E4275" s="3">
        <v>73.680000000000007</v>
      </c>
      <c r="F4275">
        <f t="shared" si="273"/>
        <v>2.4489795918368274E-3</v>
      </c>
    </row>
    <row r="4276" spans="1:6" ht="15" thickBot="1" x14ac:dyDescent="0.35">
      <c r="A4276" s="2">
        <v>42823</v>
      </c>
      <c r="B4276" s="5">
        <f t="shared" si="270"/>
        <v>3</v>
      </c>
      <c r="C4276" s="5">
        <f t="shared" si="271"/>
        <v>29</v>
      </c>
      <c r="D4276" s="5">
        <f t="shared" si="272"/>
        <v>4</v>
      </c>
      <c r="E4276" s="3">
        <v>74.67</v>
      </c>
      <c r="F4276">
        <f t="shared" si="273"/>
        <v>1.3436482084690483E-2</v>
      </c>
    </row>
    <row r="4277" spans="1:6" ht="15" thickBot="1" x14ac:dyDescent="0.35">
      <c r="A4277" s="2">
        <v>42824</v>
      </c>
      <c r="B4277" s="5">
        <f t="shared" si="270"/>
        <v>3</v>
      </c>
      <c r="C4277" s="5">
        <f t="shared" si="271"/>
        <v>30</v>
      </c>
      <c r="D4277" s="5">
        <f t="shared" si="272"/>
        <v>5</v>
      </c>
      <c r="E4277" s="3">
        <v>75.81</v>
      </c>
      <c r="F4277">
        <f t="shared" si="273"/>
        <v>1.5267175572519092E-2</v>
      </c>
    </row>
    <row r="4278" spans="1:6" ht="15" thickBot="1" x14ac:dyDescent="0.35">
      <c r="A4278" s="2">
        <v>42825</v>
      </c>
      <c r="B4278" s="5">
        <f t="shared" si="270"/>
        <v>3</v>
      </c>
      <c r="C4278" s="5">
        <f t="shared" si="271"/>
        <v>31</v>
      </c>
      <c r="D4278" s="5">
        <f t="shared" si="272"/>
        <v>6</v>
      </c>
      <c r="E4278" s="3">
        <v>76.61</v>
      </c>
      <c r="F4278">
        <f t="shared" si="273"/>
        <v>1.0552697533306914E-2</v>
      </c>
    </row>
    <row r="4279" spans="1:6" ht="15" thickBot="1" x14ac:dyDescent="0.35">
      <c r="A4279" s="2">
        <v>42828</v>
      </c>
      <c r="B4279" s="5">
        <f t="shared" si="270"/>
        <v>4</v>
      </c>
      <c r="C4279" s="5">
        <f t="shared" si="271"/>
        <v>3</v>
      </c>
      <c r="D4279" s="5">
        <f t="shared" si="272"/>
        <v>2</v>
      </c>
      <c r="E4279" s="3">
        <v>75.099999999999994</v>
      </c>
      <c r="F4279">
        <f t="shared" si="273"/>
        <v>-1.9710220597833249E-2</v>
      </c>
    </row>
    <row r="4280" spans="1:6" ht="15" thickBot="1" x14ac:dyDescent="0.35">
      <c r="A4280" s="2">
        <v>42829</v>
      </c>
      <c r="B4280" s="5">
        <f t="shared" si="270"/>
        <v>4</v>
      </c>
      <c r="C4280" s="5">
        <f t="shared" si="271"/>
        <v>4</v>
      </c>
      <c r="D4280" s="5">
        <f t="shared" si="272"/>
        <v>3</v>
      </c>
      <c r="E4280" s="3">
        <v>75.38</v>
      </c>
      <c r="F4280">
        <f t="shared" si="273"/>
        <v>3.7283621837550089E-3</v>
      </c>
    </row>
    <row r="4281" spans="1:6" ht="15" thickBot="1" x14ac:dyDescent="0.35">
      <c r="A4281" s="2">
        <v>42830</v>
      </c>
      <c r="B4281" s="5">
        <f t="shared" si="270"/>
        <v>4</v>
      </c>
      <c r="C4281" s="5">
        <f t="shared" si="271"/>
        <v>5</v>
      </c>
      <c r="D4281" s="5">
        <f t="shared" si="272"/>
        <v>4</v>
      </c>
      <c r="E4281" s="3">
        <v>74.33</v>
      </c>
      <c r="F4281">
        <f t="shared" si="273"/>
        <v>-1.3929424250464277E-2</v>
      </c>
    </row>
    <row r="4282" spans="1:6" ht="15" thickBot="1" x14ac:dyDescent="0.35">
      <c r="A4282" s="2">
        <v>42831</v>
      </c>
      <c r="B4282" s="5">
        <f t="shared" si="270"/>
        <v>4</v>
      </c>
      <c r="C4282" s="5">
        <f t="shared" si="271"/>
        <v>6</v>
      </c>
      <c r="D4282" s="5">
        <f t="shared" si="272"/>
        <v>5</v>
      </c>
      <c r="E4282" s="3">
        <v>74.540000000000006</v>
      </c>
      <c r="F4282">
        <f t="shared" si="273"/>
        <v>2.8252387999462931E-3</v>
      </c>
    </row>
    <row r="4283" spans="1:6" ht="15" thickBot="1" x14ac:dyDescent="0.35">
      <c r="A4283" s="2">
        <v>42832</v>
      </c>
      <c r="B4283" s="5">
        <f t="shared" si="270"/>
        <v>4</v>
      </c>
      <c r="C4283" s="5">
        <f t="shared" si="271"/>
        <v>7</v>
      </c>
      <c r="D4283" s="5">
        <f t="shared" si="272"/>
        <v>6</v>
      </c>
      <c r="E4283" s="3">
        <v>74.25</v>
      </c>
      <c r="F4283">
        <f t="shared" si="273"/>
        <v>-3.890528575261688E-3</v>
      </c>
    </row>
    <row r="4284" spans="1:6" ht="15" thickBot="1" x14ac:dyDescent="0.35">
      <c r="A4284" s="2">
        <v>42835</v>
      </c>
      <c r="B4284" s="5">
        <f t="shared" si="270"/>
        <v>4</v>
      </c>
      <c r="C4284" s="5">
        <f t="shared" si="271"/>
        <v>10</v>
      </c>
      <c r="D4284" s="5">
        <f t="shared" si="272"/>
        <v>2</v>
      </c>
      <c r="E4284" s="3">
        <v>73.819999999999993</v>
      </c>
      <c r="F4284">
        <f t="shared" si="273"/>
        <v>-5.7912457912458835E-3</v>
      </c>
    </row>
    <row r="4285" spans="1:6" ht="15" thickBot="1" x14ac:dyDescent="0.35">
      <c r="A4285" s="2">
        <v>42836</v>
      </c>
      <c r="B4285" s="5">
        <f t="shared" si="270"/>
        <v>4</v>
      </c>
      <c r="C4285" s="5">
        <f t="shared" si="271"/>
        <v>11</v>
      </c>
      <c r="D4285" s="5">
        <f t="shared" si="272"/>
        <v>3</v>
      </c>
      <c r="E4285" s="3">
        <v>73.62</v>
      </c>
      <c r="F4285">
        <f t="shared" si="273"/>
        <v>-2.7092928745595861E-3</v>
      </c>
    </row>
    <row r="4286" spans="1:6" ht="15" thickBot="1" x14ac:dyDescent="0.35">
      <c r="A4286" s="2">
        <v>42837</v>
      </c>
      <c r="B4286" s="5">
        <f t="shared" si="270"/>
        <v>4</v>
      </c>
      <c r="C4286" s="5">
        <f t="shared" si="271"/>
        <v>12</v>
      </c>
      <c r="D4286" s="5">
        <f t="shared" si="272"/>
        <v>4</v>
      </c>
      <c r="E4286" s="3">
        <v>71.930000000000007</v>
      </c>
      <c r="F4286">
        <f t="shared" si="273"/>
        <v>-2.2955718554740528E-2</v>
      </c>
    </row>
    <row r="4287" spans="1:6" ht="15" thickBot="1" x14ac:dyDescent="0.35">
      <c r="A4287" s="2">
        <v>42838</v>
      </c>
      <c r="B4287" s="5">
        <f t="shared" si="270"/>
        <v>4</v>
      </c>
      <c r="C4287" s="5">
        <f t="shared" si="271"/>
        <v>13</v>
      </c>
      <c r="D4287" s="5">
        <f t="shared" si="272"/>
        <v>5</v>
      </c>
      <c r="E4287" s="3">
        <v>70.44</v>
      </c>
      <c r="F4287">
        <f t="shared" si="273"/>
        <v>-2.0714583622966899E-2</v>
      </c>
    </row>
    <row r="4288" spans="1:6" ht="15" thickBot="1" x14ac:dyDescent="0.35">
      <c r="A4288" s="2">
        <v>42842</v>
      </c>
      <c r="B4288" s="5">
        <f t="shared" si="270"/>
        <v>4</v>
      </c>
      <c r="C4288" s="5">
        <f t="shared" si="271"/>
        <v>17</v>
      </c>
      <c r="D4288" s="5">
        <f t="shared" si="272"/>
        <v>2</v>
      </c>
      <c r="E4288" s="3">
        <v>71.2</v>
      </c>
      <c r="F4288">
        <f t="shared" si="273"/>
        <v>1.0789324247586671E-2</v>
      </c>
    </row>
    <row r="4289" spans="1:6" ht="15" thickBot="1" x14ac:dyDescent="0.35">
      <c r="A4289" s="2">
        <v>42843</v>
      </c>
      <c r="B4289" s="5">
        <f t="shared" si="270"/>
        <v>4</v>
      </c>
      <c r="C4289" s="5">
        <f t="shared" si="271"/>
        <v>18</v>
      </c>
      <c r="D4289" s="5">
        <f t="shared" si="272"/>
        <v>3</v>
      </c>
      <c r="E4289" s="3">
        <v>71.31</v>
      </c>
      <c r="F4289">
        <f t="shared" si="273"/>
        <v>1.5449438202247111E-3</v>
      </c>
    </row>
    <row r="4290" spans="1:6" ht="15" thickBot="1" x14ac:dyDescent="0.35">
      <c r="A4290" s="2">
        <v>42844</v>
      </c>
      <c r="B4290" s="5">
        <f t="shared" si="270"/>
        <v>4</v>
      </c>
      <c r="C4290" s="5">
        <f t="shared" si="271"/>
        <v>19</v>
      </c>
      <c r="D4290" s="5">
        <f t="shared" si="272"/>
        <v>4</v>
      </c>
      <c r="E4290" s="3">
        <v>71.14</v>
      </c>
      <c r="F4290">
        <f t="shared" si="273"/>
        <v>-2.3839573692329506E-3</v>
      </c>
    </row>
    <row r="4291" spans="1:6" ht="15" thickBot="1" x14ac:dyDescent="0.35">
      <c r="A4291" s="2">
        <v>42845</v>
      </c>
      <c r="B4291" s="5">
        <f t="shared" ref="B4291:B4354" si="274">MONTH(A4291)</f>
        <v>4</v>
      </c>
      <c r="C4291" s="5">
        <f t="shared" ref="C4291:C4354" si="275">DAY(A4291)</f>
        <v>20</v>
      </c>
      <c r="D4291" s="5">
        <f t="shared" ref="D4291:D4354" si="276">WEEKDAY(A4291,1)</f>
        <v>5</v>
      </c>
      <c r="E4291" s="3">
        <v>72.98</v>
      </c>
      <c r="F4291">
        <f t="shared" si="273"/>
        <v>2.5864492549901651E-2</v>
      </c>
    </row>
    <row r="4292" spans="1:6" ht="15" thickBot="1" x14ac:dyDescent="0.35">
      <c r="A4292" s="2">
        <v>42846</v>
      </c>
      <c r="B4292" s="5">
        <f t="shared" si="274"/>
        <v>4</v>
      </c>
      <c r="C4292" s="5">
        <f t="shared" si="275"/>
        <v>21</v>
      </c>
      <c r="D4292" s="5">
        <f t="shared" si="276"/>
        <v>6</v>
      </c>
      <c r="E4292" s="3">
        <v>72.489999999999995</v>
      </c>
      <c r="F4292">
        <f t="shared" ref="F4292:F4355" si="277">(E4292-E4291)/E4291</f>
        <v>-6.7141682652782824E-3</v>
      </c>
    </row>
    <row r="4293" spans="1:6" ht="15" thickBot="1" x14ac:dyDescent="0.35">
      <c r="A4293" s="2">
        <v>42849</v>
      </c>
      <c r="B4293" s="5">
        <f t="shared" si="274"/>
        <v>4</v>
      </c>
      <c r="C4293" s="5">
        <f t="shared" si="275"/>
        <v>24</v>
      </c>
      <c r="D4293" s="5">
        <f t="shared" si="276"/>
        <v>2</v>
      </c>
      <c r="E4293" s="3">
        <v>73.77</v>
      </c>
      <c r="F4293">
        <f t="shared" si="277"/>
        <v>1.7657607945923592E-2</v>
      </c>
    </row>
    <row r="4294" spans="1:6" ht="15" thickBot="1" x14ac:dyDescent="0.35">
      <c r="A4294" s="2">
        <v>42850</v>
      </c>
      <c r="B4294" s="5">
        <f t="shared" si="274"/>
        <v>4</v>
      </c>
      <c r="C4294" s="5">
        <f t="shared" si="275"/>
        <v>25</v>
      </c>
      <c r="D4294" s="5">
        <f t="shared" si="276"/>
        <v>3</v>
      </c>
      <c r="E4294" s="3">
        <v>74.56</v>
      </c>
      <c r="F4294">
        <f t="shared" si="277"/>
        <v>1.070896028195752E-2</v>
      </c>
    </row>
    <row r="4295" spans="1:6" ht="15" thickBot="1" x14ac:dyDescent="0.35">
      <c r="A4295" s="2">
        <v>42851</v>
      </c>
      <c r="B4295" s="5">
        <f t="shared" si="274"/>
        <v>4</v>
      </c>
      <c r="C4295" s="5">
        <f t="shared" si="275"/>
        <v>26</v>
      </c>
      <c r="D4295" s="5">
        <f t="shared" si="276"/>
        <v>4</v>
      </c>
      <c r="E4295" s="3">
        <v>76.52</v>
      </c>
      <c r="F4295">
        <f t="shared" si="277"/>
        <v>2.6287553648068583E-2</v>
      </c>
    </row>
    <row r="4296" spans="1:6" ht="15" thickBot="1" x14ac:dyDescent="0.35">
      <c r="A4296" s="2">
        <v>42852</v>
      </c>
      <c r="B4296" s="5">
        <f t="shared" si="274"/>
        <v>4</v>
      </c>
      <c r="C4296" s="5">
        <f t="shared" si="275"/>
        <v>27</v>
      </c>
      <c r="D4296" s="5">
        <f t="shared" si="276"/>
        <v>5</v>
      </c>
      <c r="E4296" s="3">
        <v>79.290000000000006</v>
      </c>
      <c r="F4296">
        <f t="shared" si="277"/>
        <v>3.6199686356508241E-2</v>
      </c>
    </row>
    <row r="4297" spans="1:6" ht="15" thickBot="1" x14ac:dyDescent="0.35">
      <c r="A4297" s="2">
        <v>42853</v>
      </c>
      <c r="B4297" s="5">
        <f t="shared" si="274"/>
        <v>4</v>
      </c>
      <c r="C4297" s="5">
        <f t="shared" si="275"/>
        <v>28</v>
      </c>
      <c r="D4297" s="5">
        <f t="shared" si="276"/>
        <v>6</v>
      </c>
      <c r="E4297" s="3">
        <v>78.349999999999994</v>
      </c>
      <c r="F4297">
        <f t="shared" si="277"/>
        <v>-1.1855215033421766E-2</v>
      </c>
    </row>
    <row r="4298" spans="1:6" ht="15" thickBot="1" x14ac:dyDescent="0.35">
      <c r="A4298" s="2">
        <v>42856</v>
      </c>
      <c r="B4298" s="5">
        <f t="shared" si="274"/>
        <v>5</v>
      </c>
      <c r="C4298" s="5">
        <f t="shared" si="275"/>
        <v>1</v>
      </c>
      <c r="D4298" s="5">
        <f t="shared" si="276"/>
        <v>2</v>
      </c>
      <c r="E4298" s="3">
        <v>79.010000000000005</v>
      </c>
      <c r="F4298">
        <f t="shared" si="277"/>
        <v>8.4237396298661241E-3</v>
      </c>
    </row>
    <row r="4299" spans="1:6" ht="15" thickBot="1" x14ac:dyDescent="0.35">
      <c r="A4299" s="2">
        <v>42857</v>
      </c>
      <c r="B4299" s="5">
        <f t="shared" si="274"/>
        <v>5</v>
      </c>
      <c r="C4299" s="5">
        <f t="shared" si="275"/>
        <v>2</v>
      </c>
      <c r="D4299" s="5">
        <f t="shared" si="276"/>
        <v>3</v>
      </c>
      <c r="E4299" s="3">
        <v>78.62</v>
      </c>
      <c r="F4299">
        <f t="shared" si="277"/>
        <v>-4.9360840399949443E-3</v>
      </c>
    </row>
    <row r="4300" spans="1:6" ht="15" thickBot="1" x14ac:dyDescent="0.35">
      <c r="A4300" s="2">
        <v>42858</v>
      </c>
      <c r="B4300" s="5">
        <f t="shared" si="274"/>
        <v>5</v>
      </c>
      <c r="C4300" s="5">
        <f t="shared" si="275"/>
        <v>3</v>
      </c>
      <c r="D4300" s="5">
        <f t="shared" si="276"/>
        <v>4</v>
      </c>
      <c r="E4300" s="3">
        <v>78.64</v>
      </c>
      <c r="F4300">
        <f t="shared" si="277"/>
        <v>2.5438819638763698E-4</v>
      </c>
    </row>
    <row r="4301" spans="1:6" ht="15" thickBot="1" x14ac:dyDescent="0.35">
      <c r="A4301" s="2">
        <v>42859</v>
      </c>
      <c r="B4301" s="5">
        <f t="shared" si="274"/>
        <v>5</v>
      </c>
      <c r="C4301" s="5">
        <f t="shared" si="275"/>
        <v>4</v>
      </c>
      <c r="D4301" s="5">
        <f t="shared" si="276"/>
        <v>5</v>
      </c>
      <c r="E4301" s="3">
        <v>78.62</v>
      </c>
      <c r="F4301">
        <f t="shared" si="277"/>
        <v>-2.5432349949130242E-4</v>
      </c>
    </row>
    <row r="4302" spans="1:6" ht="15" thickBot="1" x14ac:dyDescent="0.35">
      <c r="A4302" s="2">
        <v>42860</v>
      </c>
      <c r="B4302" s="5">
        <f t="shared" si="274"/>
        <v>5</v>
      </c>
      <c r="C4302" s="5">
        <f t="shared" si="275"/>
        <v>5</v>
      </c>
      <c r="D4302" s="5">
        <f t="shared" si="276"/>
        <v>6</v>
      </c>
      <c r="E4302" s="3">
        <v>78.010000000000005</v>
      </c>
      <c r="F4302">
        <f t="shared" si="277"/>
        <v>-7.7588399898244646E-3</v>
      </c>
    </row>
    <row r="4303" spans="1:6" ht="15" thickBot="1" x14ac:dyDescent="0.35">
      <c r="A4303" s="2">
        <v>42863</v>
      </c>
      <c r="B4303" s="5">
        <f t="shared" si="274"/>
        <v>5</v>
      </c>
      <c r="C4303" s="5">
        <f t="shared" si="275"/>
        <v>8</v>
      </c>
      <c r="D4303" s="5">
        <f t="shared" si="276"/>
        <v>2</v>
      </c>
      <c r="E4303" s="3">
        <v>77.819999999999993</v>
      </c>
      <c r="F4303">
        <f t="shared" si="277"/>
        <v>-2.4355851813871545E-3</v>
      </c>
    </row>
    <row r="4304" spans="1:6" ht="15" thickBot="1" x14ac:dyDescent="0.35">
      <c r="A4304" s="2">
        <v>42864</v>
      </c>
      <c r="B4304" s="5">
        <f t="shared" si="274"/>
        <v>5</v>
      </c>
      <c r="C4304" s="5">
        <f t="shared" si="275"/>
        <v>9</v>
      </c>
      <c r="D4304" s="5">
        <f t="shared" si="276"/>
        <v>3</v>
      </c>
      <c r="E4304" s="3">
        <v>78.08</v>
      </c>
      <c r="F4304">
        <f t="shared" si="277"/>
        <v>3.3410434335647025E-3</v>
      </c>
    </row>
    <row r="4305" spans="1:6" ht="15" thickBot="1" x14ac:dyDescent="0.35">
      <c r="A4305" s="2">
        <v>42865</v>
      </c>
      <c r="B4305" s="5">
        <f t="shared" si="274"/>
        <v>5</v>
      </c>
      <c r="C4305" s="5">
        <f t="shared" si="275"/>
        <v>10</v>
      </c>
      <c r="D4305" s="5">
        <f t="shared" si="276"/>
        <v>4</v>
      </c>
      <c r="E4305" s="3">
        <v>78.27</v>
      </c>
      <c r="F4305">
        <f t="shared" si="277"/>
        <v>2.4334016393442333E-3</v>
      </c>
    </row>
    <row r="4306" spans="1:6" ht="15" thickBot="1" x14ac:dyDescent="0.35">
      <c r="A4306" s="2">
        <v>42866</v>
      </c>
      <c r="B4306" s="5">
        <f t="shared" si="274"/>
        <v>5</v>
      </c>
      <c r="C4306" s="5">
        <f t="shared" si="275"/>
        <v>11</v>
      </c>
      <c r="D4306" s="5">
        <f t="shared" si="276"/>
        <v>5</v>
      </c>
      <c r="E4306" s="3">
        <v>77.69</v>
      </c>
      <c r="F4306">
        <f t="shared" si="277"/>
        <v>-7.4102465823431499E-3</v>
      </c>
    </row>
    <row r="4307" spans="1:6" ht="15" thickBot="1" x14ac:dyDescent="0.35">
      <c r="A4307" s="2">
        <v>42867</v>
      </c>
      <c r="B4307" s="5">
        <f t="shared" si="274"/>
        <v>5</v>
      </c>
      <c r="C4307" s="5">
        <f t="shared" si="275"/>
        <v>12</v>
      </c>
      <c r="D4307" s="5">
        <f t="shared" si="276"/>
        <v>6</v>
      </c>
      <c r="E4307" s="3">
        <v>76.5</v>
      </c>
      <c r="F4307">
        <f t="shared" si="277"/>
        <v>-1.5317286652078746E-2</v>
      </c>
    </row>
    <row r="4308" spans="1:6" ht="15" thickBot="1" x14ac:dyDescent="0.35">
      <c r="A4308" s="2">
        <v>42870</v>
      </c>
      <c r="B4308" s="5">
        <f t="shared" si="274"/>
        <v>5</v>
      </c>
      <c r="C4308" s="5">
        <f t="shared" si="275"/>
        <v>15</v>
      </c>
      <c r="D4308" s="5">
        <f t="shared" si="276"/>
        <v>2</v>
      </c>
      <c r="E4308" s="3">
        <v>77.31</v>
      </c>
      <c r="F4308">
        <f t="shared" si="277"/>
        <v>1.0588235294117676E-2</v>
      </c>
    </row>
    <row r="4309" spans="1:6" ht="15" thickBot="1" x14ac:dyDescent="0.35">
      <c r="A4309" s="2">
        <v>42871</v>
      </c>
      <c r="B4309" s="5">
        <f t="shared" si="274"/>
        <v>5</v>
      </c>
      <c r="C4309" s="5">
        <f t="shared" si="275"/>
        <v>16</v>
      </c>
      <c r="D4309" s="5">
        <f t="shared" si="276"/>
        <v>3</v>
      </c>
      <c r="E4309" s="3">
        <v>78.010000000000005</v>
      </c>
      <c r="F4309">
        <f t="shared" si="277"/>
        <v>9.0544560858880196E-3</v>
      </c>
    </row>
    <row r="4310" spans="1:6" ht="15" thickBot="1" x14ac:dyDescent="0.35">
      <c r="A4310" s="2">
        <v>42872</v>
      </c>
      <c r="B4310" s="5">
        <f t="shared" si="274"/>
        <v>5</v>
      </c>
      <c r="C4310" s="5">
        <f t="shared" si="275"/>
        <v>17</v>
      </c>
      <c r="D4310" s="5">
        <f t="shared" si="276"/>
        <v>4</v>
      </c>
      <c r="E4310" s="3">
        <v>74.010000000000005</v>
      </c>
      <c r="F4310">
        <f t="shared" si="277"/>
        <v>-5.1275477502884241E-2</v>
      </c>
    </row>
    <row r="4311" spans="1:6" ht="15" thickBot="1" x14ac:dyDescent="0.35">
      <c r="A4311" s="2">
        <v>42873</v>
      </c>
      <c r="B4311" s="5">
        <f t="shared" si="274"/>
        <v>5</v>
      </c>
      <c r="C4311" s="5">
        <f t="shared" si="275"/>
        <v>18</v>
      </c>
      <c r="D4311" s="5">
        <f t="shared" si="276"/>
        <v>5</v>
      </c>
      <c r="E4311" s="3">
        <v>74.83</v>
      </c>
      <c r="F4311">
        <f t="shared" si="277"/>
        <v>1.1079583840021525E-2</v>
      </c>
    </row>
    <row r="4312" spans="1:6" ht="15" thickBot="1" x14ac:dyDescent="0.35">
      <c r="A4312" s="2">
        <v>42874</v>
      </c>
      <c r="B4312" s="5">
        <f t="shared" si="274"/>
        <v>5</v>
      </c>
      <c r="C4312" s="5">
        <f t="shared" si="275"/>
        <v>19</v>
      </c>
      <c r="D4312" s="5">
        <f t="shared" si="276"/>
        <v>6</v>
      </c>
      <c r="E4312" s="3">
        <v>74.81</v>
      </c>
      <c r="F4312">
        <f t="shared" si="277"/>
        <v>-2.6727248429768836E-4</v>
      </c>
    </row>
    <row r="4313" spans="1:6" ht="15" thickBot="1" x14ac:dyDescent="0.35">
      <c r="A4313" s="2">
        <v>42877</v>
      </c>
      <c r="B4313" s="5">
        <f t="shared" si="274"/>
        <v>5</v>
      </c>
      <c r="C4313" s="5">
        <f t="shared" si="275"/>
        <v>22</v>
      </c>
      <c r="D4313" s="5">
        <f t="shared" si="276"/>
        <v>2</v>
      </c>
      <c r="E4313" s="3">
        <v>75.86</v>
      </c>
      <c r="F4313">
        <f t="shared" si="277"/>
        <v>1.4035556743750796E-2</v>
      </c>
    </row>
    <row r="4314" spans="1:6" ht="15" thickBot="1" x14ac:dyDescent="0.35">
      <c r="A4314" s="2">
        <v>42878</v>
      </c>
      <c r="B4314" s="5">
        <f t="shared" si="274"/>
        <v>5</v>
      </c>
      <c r="C4314" s="5">
        <f t="shared" si="275"/>
        <v>23</v>
      </c>
      <c r="D4314" s="5">
        <f t="shared" si="276"/>
        <v>3</v>
      </c>
      <c r="E4314" s="3">
        <v>76.25</v>
      </c>
      <c r="F4314">
        <f t="shared" si="277"/>
        <v>5.1410493013445899E-3</v>
      </c>
    </row>
    <row r="4315" spans="1:6" ht="15" thickBot="1" x14ac:dyDescent="0.35">
      <c r="A4315" s="2">
        <v>42879</v>
      </c>
      <c r="B4315" s="5">
        <f t="shared" si="274"/>
        <v>5</v>
      </c>
      <c r="C4315" s="5">
        <f t="shared" si="275"/>
        <v>24</v>
      </c>
      <c r="D4315" s="5">
        <f t="shared" si="276"/>
        <v>4</v>
      </c>
      <c r="E4315" s="3">
        <v>76.52</v>
      </c>
      <c r="F4315">
        <f t="shared" si="277"/>
        <v>3.5409836065573249E-3</v>
      </c>
    </row>
    <row r="4316" spans="1:6" ht="15" thickBot="1" x14ac:dyDescent="0.35">
      <c r="A4316" s="2">
        <v>42880</v>
      </c>
      <c r="B4316" s="5">
        <f t="shared" si="274"/>
        <v>5</v>
      </c>
      <c r="C4316" s="5">
        <f t="shared" si="275"/>
        <v>25</v>
      </c>
      <c r="D4316" s="5">
        <f t="shared" si="276"/>
        <v>5</v>
      </c>
      <c r="E4316" s="3">
        <v>76.349999999999994</v>
      </c>
      <c r="F4316">
        <f t="shared" si="277"/>
        <v>-2.2216414009409531E-3</v>
      </c>
    </row>
    <row r="4317" spans="1:6" ht="15" thickBot="1" x14ac:dyDescent="0.35">
      <c r="A4317" s="2">
        <v>42881</v>
      </c>
      <c r="B4317" s="5">
        <f t="shared" si="274"/>
        <v>5</v>
      </c>
      <c r="C4317" s="5">
        <f t="shared" si="275"/>
        <v>26</v>
      </c>
      <c r="D4317" s="5">
        <f t="shared" si="276"/>
        <v>6</v>
      </c>
      <c r="E4317" s="3">
        <v>76.45</v>
      </c>
      <c r="F4317">
        <f t="shared" si="277"/>
        <v>1.3097576948265688E-3</v>
      </c>
    </row>
    <row r="4318" spans="1:6" ht="15" thickBot="1" x14ac:dyDescent="0.35">
      <c r="A4318" s="2">
        <v>42885</v>
      </c>
      <c r="B4318" s="5">
        <f t="shared" si="274"/>
        <v>5</v>
      </c>
      <c r="C4318" s="5">
        <f t="shared" si="275"/>
        <v>30</v>
      </c>
      <c r="D4318" s="5">
        <f t="shared" si="276"/>
        <v>3</v>
      </c>
      <c r="E4318" s="3">
        <v>76.2</v>
      </c>
      <c r="F4318">
        <f t="shared" si="277"/>
        <v>-3.2701111837802484E-3</v>
      </c>
    </row>
    <row r="4319" spans="1:6" ht="15" thickBot="1" x14ac:dyDescent="0.35">
      <c r="A4319" s="2">
        <v>42886</v>
      </c>
      <c r="B4319" s="5">
        <f t="shared" si="274"/>
        <v>5</v>
      </c>
      <c r="C4319" s="5">
        <f t="shared" si="275"/>
        <v>31</v>
      </c>
      <c r="D4319" s="5">
        <f t="shared" si="276"/>
        <v>4</v>
      </c>
      <c r="E4319" s="3">
        <v>75.489999999999995</v>
      </c>
      <c r="F4319">
        <f t="shared" si="277"/>
        <v>-9.3175853018373743E-3</v>
      </c>
    </row>
    <row r="4320" spans="1:6" ht="15" thickBot="1" x14ac:dyDescent="0.35">
      <c r="A4320" s="2">
        <v>42887</v>
      </c>
      <c r="B4320" s="5">
        <f t="shared" si="274"/>
        <v>6</v>
      </c>
      <c r="C4320" s="5">
        <f t="shared" si="275"/>
        <v>1</v>
      </c>
      <c r="D4320" s="5">
        <f t="shared" si="276"/>
        <v>5</v>
      </c>
      <c r="E4320" s="3">
        <v>76.7</v>
      </c>
      <c r="F4320">
        <f t="shared" si="277"/>
        <v>1.6028613061332735E-2</v>
      </c>
    </row>
    <row r="4321" spans="1:6" ht="15" thickBot="1" x14ac:dyDescent="0.35">
      <c r="A4321" s="2">
        <v>42888</v>
      </c>
      <c r="B4321" s="5">
        <f t="shared" si="274"/>
        <v>6</v>
      </c>
      <c r="C4321" s="5">
        <f t="shared" si="275"/>
        <v>2</v>
      </c>
      <c r="D4321" s="5">
        <f t="shared" si="276"/>
        <v>6</v>
      </c>
      <c r="E4321" s="3">
        <v>76.8</v>
      </c>
      <c r="F4321">
        <f t="shared" si="277"/>
        <v>1.3037809647978398E-3</v>
      </c>
    </row>
    <row r="4322" spans="1:6" ht="15" thickBot="1" x14ac:dyDescent="0.35">
      <c r="A4322" s="2">
        <v>42891</v>
      </c>
      <c r="B4322" s="5">
        <f t="shared" si="274"/>
        <v>6</v>
      </c>
      <c r="C4322" s="5">
        <f t="shared" si="275"/>
        <v>5</v>
      </c>
      <c r="D4322" s="5">
        <f t="shared" si="276"/>
        <v>2</v>
      </c>
      <c r="E4322" s="3">
        <v>76.489999999999995</v>
      </c>
      <c r="F4322">
        <f t="shared" si="277"/>
        <v>-4.0364583333333632E-3</v>
      </c>
    </row>
    <row r="4323" spans="1:6" ht="15" thickBot="1" x14ac:dyDescent="0.35">
      <c r="A4323" s="2">
        <v>42892</v>
      </c>
      <c r="B4323" s="5">
        <f t="shared" si="274"/>
        <v>6</v>
      </c>
      <c r="C4323" s="5">
        <f t="shared" si="275"/>
        <v>6</v>
      </c>
      <c r="D4323" s="5">
        <f t="shared" si="276"/>
        <v>3</v>
      </c>
      <c r="E4323" s="3">
        <v>76.540000000000006</v>
      </c>
      <c r="F4323">
        <f t="shared" si="277"/>
        <v>6.536802196367025E-4</v>
      </c>
    </row>
    <row r="4324" spans="1:6" ht="15" thickBot="1" x14ac:dyDescent="0.35">
      <c r="A4324" s="2">
        <v>42893</v>
      </c>
      <c r="B4324" s="5">
        <f t="shared" si="274"/>
        <v>6</v>
      </c>
      <c r="C4324" s="5">
        <f t="shared" si="275"/>
        <v>7</v>
      </c>
      <c r="D4324" s="5">
        <f t="shared" si="276"/>
        <v>4</v>
      </c>
      <c r="E4324" s="3">
        <v>77.180000000000007</v>
      </c>
      <c r="F4324">
        <f t="shared" si="277"/>
        <v>8.3616409720407691E-3</v>
      </c>
    </row>
    <row r="4325" spans="1:6" ht="15" thickBot="1" x14ac:dyDescent="0.35">
      <c r="A4325" s="2">
        <v>42894</v>
      </c>
      <c r="B4325" s="5">
        <f t="shared" si="274"/>
        <v>6</v>
      </c>
      <c r="C4325" s="5">
        <f t="shared" si="275"/>
        <v>8</v>
      </c>
      <c r="D4325" s="5">
        <f t="shared" si="276"/>
        <v>5</v>
      </c>
      <c r="E4325" s="3">
        <v>78.92</v>
      </c>
      <c r="F4325">
        <f t="shared" si="277"/>
        <v>2.2544700699663058E-2</v>
      </c>
    </row>
    <row r="4326" spans="1:6" ht="15" thickBot="1" x14ac:dyDescent="0.35">
      <c r="A4326" s="2">
        <v>42895</v>
      </c>
      <c r="B4326" s="5">
        <f t="shared" si="274"/>
        <v>6</v>
      </c>
      <c r="C4326" s="5">
        <f t="shared" si="275"/>
        <v>9</v>
      </c>
      <c r="D4326" s="5">
        <f t="shared" si="276"/>
        <v>6</v>
      </c>
      <c r="E4326" s="3">
        <v>78.38</v>
      </c>
      <c r="F4326">
        <f t="shared" si="277"/>
        <v>-6.8423720223011438E-3</v>
      </c>
    </row>
    <row r="4327" spans="1:6" ht="15" thickBot="1" x14ac:dyDescent="0.35">
      <c r="A4327" s="2">
        <v>42898</v>
      </c>
      <c r="B4327" s="5">
        <f t="shared" si="274"/>
        <v>6</v>
      </c>
      <c r="C4327" s="5">
        <f t="shared" si="275"/>
        <v>12</v>
      </c>
      <c r="D4327" s="5">
        <f t="shared" si="276"/>
        <v>2</v>
      </c>
      <c r="E4327" s="3">
        <v>77.19</v>
      </c>
      <c r="F4327">
        <f t="shared" si="277"/>
        <v>-1.5182444501148223E-2</v>
      </c>
    </row>
    <row r="4328" spans="1:6" ht="15" thickBot="1" x14ac:dyDescent="0.35">
      <c r="A4328" s="2">
        <v>42899</v>
      </c>
      <c r="B4328" s="5">
        <f t="shared" si="274"/>
        <v>6</v>
      </c>
      <c r="C4328" s="5">
        <f t="shared" si="275"/>
        <v>13</v>
      </c>
      <c r="D4328" s="5">
        <f t="shared" si="276"/>
        <v>3</v>
      </c>
      <c r="E4328" s="3">
        <v>77.319999999999993</v>
      </c>
      <c r="F4328">
        <f t="shared" si="277"/>
        <v>1.6841559787536657E-3</v>
      </c>
    </row>
    <row r="4329" spans="1:6" ht="15" thickBot="1" x14ac:dyDescent="0.35">
      <c r="A4329" s="2">
        <v>42900</v>
      </c>
      <c r="B4329" s="5">
        <f t="shared" si="274"/>
        <v>6</v>
      </c>
      <c r="C4329" s="5">
        <f t="shared" si="275"/>
        <v>14</v>
      </c>
      <c r="D4329" s="5">
        <f t="shared" si="276"/>
        <v>4</v>
      </c>
      <c r="E4329" s="3">
        <v>76.25</v>
      </c>
      <c r="F4329">
        <f t="shared" si="277"/>
        <v>-1.3838592860837988E-2</v>
      </c>
    </row>
    <row r="4330" spans="1:6" ht="15" thickBot="1" x14ac:dyDescent="0.35">
      <c r="A4330" s="2">
        <v>42901</v>
      </c>
      <c r="B4330" s="5">
        <f t="shared" si="274"/>
        <v>6</v>
      </c>
      <c r="C4330" s="5">
        <f t="shared" si="275"/>
        <v>15</v>
      </c>
      <c r="D4330" s="5">
        <f t="shared" si="276"/>
        <v>5</v>
      </c>
      <c r="E4330" s="3">
        <v>75.59</v>
      </c>
      <c r="F4330">
        <f t="shared" si="277"/>
        <v>-8.6557377049179887E-3</v>
      </c>
    </row>
    <row r="4331" spans="1:6" ht="15" thickBot="1" x14ac:dyDescent="0.35">
      <c r="A4331" s="2">
        <v>42902</v>
      </c>
      <c r="B4331" s="5">
        <f t="shared" si="274"/>
        <v>6</v>
      </c>
      <c r="C4331" s="5">
        <f t="shared" si="275"/>
        <v>16</v>
      </c>
      <c r="D4331" s="5">
        <f t="shared" si="276"/>
        <v>6</v>
      </c>
      <c r="E4331" s="3">
        <v>74.489999999999995</v>
      </c>
      <c r="F4331">
        <f t="shared" si="277"/>
        <v>-1.4552189443048135E-2</v>
      </c>
    </row>
    <row r="4332" spans="1:6" ht="15" thickBot="1" x14ac:dyDescent="0.35">
      <c r="A4332" s="2">
        <v>42905</v>
      </c>
      <c r="B4332" s="5">
        <f t="shared" si="274"/>
        <v>6</v>
      </c>
      <c r="C4332" s="5">
        <f t="shared" si="275"/>
        <v>19</v>
      </c>
      <c r="D4332" s="5">
        <f t="shared" si="276"/>
        <v>2</v>
      </c>
      <c r="E4332" s="3">
        <v>74.77</v>
      </c>
      <c r="F4332">
        <f t="shared" si="277"/>
        <v>3.7588938112498478E-3</v>
      </c>
    </row>
    <row r="4333" spans="1:6" ht="15" thickBot="1" x14ac:dyDescent="0.35">
      <c r="A4333" s="2">
        <v>42906</v>
      </c>
      <c r="B4333" s="5">
        <f t="shared" si="274"/>
        <v>6</v>
      </c>
      <c r="C4333" s="5">
        <f t="shared" si="275"/>
        <v>20</v>
      </c>
      <c r="D4333" s="5">
        <f t="shared" si="276"/>
        <v>3</v>
      </c>
      <c r="E4333" s="3">
        <v>74.09</v>
      </c>
      <c r="F4333">
        <f t="shared" si="277"/>
        <v>-9.0945566403636841E-3</v>
      </c>
    </row>
    <row r="4334" spans="1:6" ht="15" thickBot="1" x14ac:dyDescent="0.35">
      <c r="A4334" s="2">
        <v>42907</v>
      </c>
      <c r="B4334" s="5">
        <f t="shared" si="274"/>
        <v>6</v>
      </c>
      <c r="C4334" s="5">
        <f t="shared" si="275"/>
        <v>21</v>
      </c>
      <c r="D4334" s="5">
        <f t="shared" si="276"/>
        <v>4</v>
      </c>
      <c r="E4334" s="3">
        <v>74.33</v>
      </c>
      <c r="F4334">
        <f t="shared" si="277"/>
        <v>3.2393035497367373E-3</v>
      </c>
    </row>
    <row r="4335" spans="1:6" ht="15" thickBot="1" x14ac:dyDescent="0.35">
      <c r="A4335" s="2">
        <v>42908</v>
      </c>
      <c r="B4335" s="5">
        <f t="shared" si="274"/>
        <v>6</v>
      </c>
      <c r="C4335" s="5">
        <f t="shared" si="275"/>
        <v>22</v>
      </c>
      <c r="D4335" s="5">
        <f t="shared" si="276"/>
        <v>5</v>
      </c>
      <c r="E4335" s="3">
        <v>74.05</v>
      </c>
      <c r="F4335">
        <f t="shared" si="277"/>
        <v>-3.7669850665949301E-3</v>
      </c>
    </row>
    <row r="4336" spans="1:6" ht="15" thickBot="1" x14ac:dyDescent="0.35">
      <c r="A4336" s="2">
        <v>42909</v>
      </c>
      <c r="B4336" s="5">
        <f t="shared" si="274"/>
        <v>6</v>
      </c>
      <c r="C4336" s="5">
        <f t="shared" si="275"/>
        <v>23</v>
      </c>
      <c r="D4336" s="5">
        <f t="shared" si="276"/>
        <v>6</v>
      </c>
      <c r="E4336" s="3">
        <v>74.37</v>
      </c>
      <c r="F4336">
        <f t="shared" si="277"/>
        <v>4.3214044564484459E-3</v>
      </c>
    </row>
    <row r="4337" spans="1:6" ht="15" thickBot="1" x14ac:dyDescent="0.35">
      <c r="A4337" s="2">
        <v>42912</v>
      </c>
      <c r="B4337" s="5">
        <f t="shared" si="274"/>
        <v>6</v>
      </c>
      <c r="C4337" s="5">
        <f t="shared" si="275"/>
        <v>26</v>
      </c>
      <c r="D4337" s="5">
        <f t="shared" si="276"/>
        <v>2</v>
      </c>
      <c r="E4337" s="3">
        <v>74.59</v>
      </c>
      <c r="F4337">
        <f t="shared" si="277"/>
        <v>2.9581820626596593E-3</v>
      </c>
    </row>
    <row r="4338" spans="1:6" ht="15" thickBot="1" x14ac:dyDescent="0.35">
      <c r="A4338" s="2">
        <v>42913</v>
      </c>
      <c r="B4338" s="5">
        <f t="shared" si="274"/>
        <v>6</v>
      </c>
      <c r="C4338" s="5">
        <f t="shared" si="275"/>
        <v>27</v>
      </c>
      <c r="D4338" s="5">
        <f t="shared" si="276"/>
        <v>3</v>
      </c>
      <c r="E4338" s="3">
        <v>73.73</v>
      </c>
      <c r="F4338">
        <f t="shared" si="277"/>
        <v>-1.1529695669660804E-2</v>
      </c>
    </row>
    <row r="4339" spans="1:6" ht="15" thickBot="1" x14ac:dyDescent="0.35">
      <c r="A4339" s="2">
        <v>42914</v>
      </c>
      <c r="B4339" s="5">
        <f t="shared" si="274"/>
        <v>6</v>
      </c>
      <c r="C4339" s="5">
        <f t="shared" si="275"/>
        <v>28</v>
      </c>
      <c r="D4339" s="5">
        <f t="shared" si="276"/>
        <v>4</v>
      </c>
      <c r="E4339" s="3">
        <v>75.81</v>
      </c>
      <c r="F4339">
        <f t="shared" si="277"/>
        <v>2.8211040282110376E-2</v>
      </c>
    </row>
    <row r="4340" spans="1:6" ht="15" thickBot="1" x14ac:dyDescent="0.35">
      <c r="A4340" s="2">
        <v>42915</v>
      </c>
      <c r="B4340" s="5">
        <f t="shared" si="274"/>
        <v>6</v>
      </c>
      <c r="C4340" s="5">
        <f t="shared" si="275"/>
        <v>29</v>
      </c>
      <c r="D4340" s="5">
        <f t="shared" si="276"/>
        <v>5</v>
      </c>
      <c r="E4340" s="3">
        <v>74.709999999999994</v>
      </c>
      <c r="F4340">
        <f t="shared" si="277"/>
        <v>-1.4509959108297171E-2</v>
      </c>
    </row>
    <row r="4341" spans="1:6" ht="15" thickBot="1" x14ac:dyDescent="0.35">
      <c r="A4341" s="2">
        <v>42916</v>
      </c>
      <c r="B4341" s="5">
        <f t="shared" si="274"/>
        <v>6</v>
      </c>
      <c r="C4341" s="5">
        <f t="shared" si="275"/>
        <v>30</v>
      </c>
      <c r="D4341" s="5">
        <f t="shared" si="276"/>
        <v>6</v>
      </c>
      <c r="E4341" s="3">
        <v>73.83</v>
      </c>
      <c r="F4341">
        <f t="shared" si="277"/>
        <v>-1.1778878329540832E-2</v>
      </c>
    </row>
    <row r="4342" spans="1:6" ht="15" thickBot="1" x14ac:dyDescent="0.35">
      <c r="A4342" s="2">
        <v>42919</v>
      </c>
      <c r="B4342" s="5">
        <f t="shared" si="274"/>
        <v>7</v>
      </c>
      <c r="C4342" s="5">
        <f t="shared" si="275"/>
        <v>3</v>
      </c>
      <c r="D4342" s="5">
        <f t="shared" si="276"/>
        <v>2</v>
      </c>
      <c r="E4342" s="3">
        <v>73.58</v>
      </c>
      <c r="F4342">
        <f t="shared" si="277"/>
        <v>-3.3861573885954218E-3</v>
      </c>
    </row>
    <row r="4343" spans="1:6" ht="15" thickBot="1" x14ac:dyDescent="0.35">
      <c r="A4343" s="2">
        <v>42921</v>
      </c>
      <c r="B4343" s="5">
        <f t="shared" si="274"/>
        <v>7</v>
      </c>
      <c r="C4343" s="5">
        <f t="shared" si="275"/>
        <v>5</v>
      </c>
      <c r="D4343" s="5">
        <f t="shared" si="276"/>
        <v>4</v>
      </c>
      <c r="E4343" s="3">
        <v>74.7</v>
      </c>
      <c r="F4343">
        <f t="shared" si="277"/>
        <v>1.5221527589018817E-2</v>
      </c>
    </row>
    <row r="4344" spans="1:6" ht="15" thickBot="1" x14ac:dyDescent="0.35">
      <c r="A4344" s="2">
        <v>42922</v>
      </c>
      <c r="B4344" s="5">
        <f t="shared" si="274"/>
        <v>7</v>
      </c>
      <c r="C4344" s="5">
        <f t="shared" si="275"/>
        <v>6</v>
      </c>
      <c r="D4344" s="5">
        <f t="shared" si="276"/>
        <v>5</v>
      </c>
      <c r="E4344" s="3">
        <v>74.11</v>
      </c>
      <c r="F4344">
        <f t="shared" si="277"/>
        <v>-7.898259705488667E-3</v>
      </c>
    </row>
    <row r="4345" spans="1:6" ht="15" thickBot="1" x14ac:dyDescent="0.35">
      <c r="A4345" s="2">
        <v>42923</v>
      </c>
      <c r="B4345" s="5">
        <f t="shared" si="274"/>
        <v>7</v>
      </c>
      <c r="C4345" s="5">
        <f t="shared" si="275"/>
        <v>7</v>
      </c>
      <c r="D4345" s="5">
        <f t="shared" si="276"/>
        <v>6</v>
      </c>
      <c r="E4345" s="3">
        <v>75.040000000000006</v>
      </c>
      <c r="F4345">
        <f t="shared" si="277"/>
        <v>1.2548913776818335E-2</v>
      </c>
    </row>
    <row r="4346" spans="1:6" ht="15" thickBot="1" x14ac:dyDescent="0.35">
      <c r="A4346" s="2">
        <v>42926</v>
      </c>
      <c r="B4346" s="5">
        <f t="shared" si="274"/>
        <v>7</v>
      </c>
      <c r="C4346" s="5">
        <f t="shared" si="275"/>
        <v>10</v>
      </c>
      <c r="D4346" s="5">
        <f t="shared" si="276"/>
        <v>2</v>
      </c>
      <c r="E4346" s="3">
        <v>74.88</v>
      </c>
      <c r="F4346">
        <f t="shared" si="277"/>
        <v>-2.1321961620470523E-3</v>
      </c>
    </row>
    <row r="4347" spans="1:6" ht="15" thickBot="1" x14ac:dyDescent="0.35">
      <c r="A4347" s="2">
        <v>42927</v>
      </c>
      <c r="B4347" s="5">
        <f t="shared" si="274"/>
        <v>7</v>
      </c>
      <c r="C4347" s="5">
        <f t="shared" si="275"/>
        <v>11</v>
      </c>
      <c r="D4347" s="5">
        <f t="shared" si="276"/>
        <v>3</v>
      </c>
      <c r="E4347" s="3">
        <v>75.569999999999993</v>
      </c>
      <c r="F4347">
        <f t="shared" si="277"/>
        <v>9.2147435897435605E-3</v>
      </c>
    </row>
    <row r="4348" spans="1:6" ht="15" thickBot="1" x14ac:dyDescent="0.35">
      <c r="A4348" s="2">
        <v>42928</v>
      </c>
      <c r="B4348" s="5">
        <f t="shared" si="274"/>
        <v>7</v>
      </c>
      <c r="C4348" s="5">
        <f t="shared" si="275"/>
        <v>12</v>
      </c>
      <c r="D4348" s="5">
        <f t="shared" si="276"/>
        <v>4</v>
      </c>
      <c r="E4348" s="3">
        <v>76.180000000000007</v>
      </c>
      <c r="F4348">
        <f t="shared" si="277"/>
        <v>8.0719862379252834E-3</v>
      </c>
    </row>
    <row r="4349" spans="1:6" ht="15" thickBot="1" x14ac:dyDescent="0.35">
      <c r="A4349" s="2">
        <v>42929</v>
      </c>
      <c r="B4349" s="5">
        <f t="shared" si="274"/>
        <v>7</v>
      </c>
      <c r="C4349" s="5">
        <f t="shared" si="275"/>
        <v>13</v>
      </c>
      <c r="D4349" s="5">
        <f t="shared" si="276"/>
        <v>5</v>
      </c>
      <c r="E4349" s="3">
        <v>76.58</v>
      </c>
      <c r="F4349">
        <f t="shared" si="277"/>
        <v>5.2507219742713501E-3</v>
      </c>
    </row>
    <row r="4350" spans="1:6" ht="15" thickBot="1" x14ac:dyDescent="0.35">
      <c r="A4350" s="2">
        <v>42930</v>
      </c>
      <c r="B4350" s="5">
        <f t="shared" si="274"/>
        <v>7</v>
      </c>
      <c r="C4350" s="5">
        <f t="shared" si="275"/>
        <v>14</v>
      </c>
      <c r="D4350" s="5">
        <f t="shared" si="276"/>
        <v>6</v>
      </c>
      <c r="E4350" s="3">
        <v>77.81</v>
      </c>
      <c r="F4350">
        <f t="shared" si="277"/>
        <v>1.6061634891616661E-2</v>
      </c>
    </row>
    <row r="4351" spans="1:6" ht="15" thickBot="1" x14ac:dyDescent="0.35">
      <c r="A4351" s="2">
        <v>42933</v>
      </c>
      <c r="B4351" s="5">
        <f t="shared" si="274"/>
        <v>7</v>
      </c>
      <c r="C4351" s="5">
        <f t="shared" si="275"/>
        <v>17</v>
      </c>
      <c r="D4351" s="5">
        <f t="shared" si="276"/>
        <v>2</v>
      </c>
      <c r="E4351" s="3">
        <v>77.900000000000006</v>
      </c>
      <c r="F4351">
        <f t="shared" si="277"/>
        <v>1.156663667909053E-3</v>
      </c>
    </row>
    <row r="4352" spans="1:6" ht="15" thickBot="1" x14ac:dyDescent="0.35">
      <c r="A4352" s="2">
        <v>42934</v>
      </c>
      <c r="B4352" s="5">
        <f t="shared" si="274"/>
        <v>7</v>
      </c>
      <c r="C4352" s="5">
        <f t="shared" si="275"/>
        <v>18</v>
      </c>
      <c r="D4352" s="5">
        <f t="shared" si="276"/>
        <v>3</v>
      </c>
      <c r="E4352" s="3">
        <v>77.88</v>
      </c>
      <c r="F4352">
        <f t="shared" si="277"/>
        <v>-2.5673940949948946E-4</v>
      </c>
    </row>
    <row r="4353" spans="1:6" ht="15" thickBot="1" x14ac:dyDescent="0.35">
      <c r="A4353" s="2">
        <v>42935</v>
      </c>
      <c r="B4353" s="5">
        <f t="shared" si="274"/>
        <v>7</v>
      </c>
      <c r="C4353" s="5">
        <f t="shared" si="275"/>
        <v>19</v>
      </c>
      <c r="D4353" s="5">
        <f t="shared" si="276"/>
        <v>4</v>
      </c>
      <c r="E4353" s="3">
        <v>79.38</v>
      </c>
      <c r="F4353">
        <f t="shared" si="277"/>
        <v>1.9260400616332822E-2</v>
      </c>
    </row>
    <row r="4354" spans="1:6" ht="15" thickBot="1" x14ac:dyDescent="0.35">
      <c r="A4354" s="2">
        <v>42936</v>
      </c>
      <c r="B4354" s="5">
        <f t="shared" si="274"/>
        <v>7</v>
      </c>
      <c r="C4354" s="5">
        <f t="shared" si="275"/>
        <v>20</v>
      </c>
      <c r="D4354" s="5">
        <f t="shared" si="276"/>
        <v>5</v>
      </c>
      <c r="E4354" s="3">
        <v>79.680000000000007</v>
      </c>
      <c r="F4354">
        <f t="shared" si="277"/>
        <v>3.7792894935753515E-3</v>
      </c>
    </row>
    <row r="4355" spans="1:6" ht="15" thickBot="1" x14ac:dyDescent="0.35">
      <c r="A4355" s="2">
        <v>42937</v>
      </c>
      <c r="B4355" s="5">
        <f t="shared" ref="B4355:B4418" si="278">MONTH(A4355)</f>
        <v>7</v>
      </c>
      <c r="C4355" s="5">
        <f t="shared" ref="C4355:C4418" si="279">DAY(A4355)</f>
        <v>21</v>
      </c>
      <c r="D4355" s="5">
        <f t="shared" ref="D4355:D4418" si="280">WEEKDAY(A4355,1)</f>
        <v>6</v>
      </c>
      <c r="E4355" s="3">
        <v>79</v>
      </c>
      <c r="F4355">
        <f t="shared" si="277"/>
        <v>-8.5341365461848243E-3</v>
      </c>
    </row>
    <row r="4356" spans="1:6" ht="15" thickBot="1" x14ac:dyDescent="0.35">
      <c r="A4356" s="2">
        <v>42940</v>
      </c>
      <c r="B4356" s="5">
        <f t="shared" si="278"/>
        <v>7</v>
      </c>
      <c r="C4356" s="5">
        <f t="shared" si="279"/>
        <v>24</v>
      </c>
      <c r="D4356" s="5">
        <f t="shared" si="280"/>
        <v>2</v>
      </c>
      <c r="E4356" s="3">
        <v>79.930000000000007</v>
      </c>
      <c r="F4356">
        <f t="shared" ref="F4356:F4419" si="281">(E4356-E4355)/E4355</f>
        <v>1.1772151898734264E-2</v>
      </c>
    </row>
    <row r="4357" spans="1:6" ht="15" thickBot="1" x14ac:dyDescent="0.35">
      <c r="A4357" s="2">
        <v>42941</v>
      </c>
      <c r="B4357" s="5">
        <f t="shared" si="278"/>
        <v>7</v>
      </c>
      <c r="C4357" s="5">
        <f t="shared" si="279"/>
        <v>25</v>
      </c>
      <c r="D4357" s="5">
        <f t="shared" si="280"/>
        <v>3</v>
      </c>
      <c r="E4357" s="3">
        <v>79.92</v>
      </c>
      <c r="F4357">
        <f t="shared" si="281"/>
        <v>-1.2510947078700257E-4</v>
      </c>
    </row>
    <row r="4358" spans="1:6" ht="15" thickBot="1" x14ac:dyDescent="0.35">
      <c r="A4358" s="2">
        <v>42942</v>
      </c>
      <c r="B4358" s="5">
        <f t="shared" si="278"/>
        <v>7</v>
      </c>
      <c r="C4358" s="5">
        <f t="shared" si="279"/>
        <v>26</v>
      </c>
      <c r="D4358" s="5">
        <f t="shared" si="280"/>
        <v>4</v>
      </c>
      <c r="E4358" s="3">
        <v>80.94</v>
      </c>
      <c r="F4358">
        <f t="shared" si="281"/>
        <v>1.2762762762762713E-2</v>
      </c>
    </row>
    <row r="4359" spans="1:6" ht="15" thickBot="1" x14ac:dyDescent="0.35">
      <c r="A4359" s="2">
        <v>42943</v>
      </c>
      <c r="B4359" s="5">
        <f t="shared" si="278"/>
        <v>7</v>
      </c>
      <c r="C4359" s="5">
        <f t="shared" si="279"/>
        <v>27</v>
      </c>
      <c r="D4359" s="5">
        <f t="shared" si="280"/>
        <v>5</v>
      </c>
      <c r="E4359" s="3">
        <v>73.62</v>
      </c>
      <c r="F4359">
        <f t="shared" si="281"/>
        <v>-9.043736100815411E-2</v>
      </c>
    </row>
    <row r="4360" spans="1:6" ht="15" thickBot="1" x14ac:dyDescent="0.35">
      <c r="A4360" s="2">
        <v>42944</v>
      </c>
      <c r="B4360" s="5">
        <f t="shared" si="278"/>
        <v>7</v>
      </c>
      <c r="C4360" s="5">
        <f t="shared" si="279"/>
        <v>28</v>
      </c>
      <c r="D4360" s="5">
        <f t="shared" si="280"/>
        <v>6</v>
      </c>
      <c r="E4360" s="3">
        <v>73.12</v>
      </c>
      <c r="F4360">
        <f t="shared" si="281"/>
        <v>-6.7916327085031239E-3</v>
      </c>
    </row>
    <row r="4361" spans="1:6" ht="15" thickBot="1" x14ac:dyDescent="0.35">
      <c r="A4361" s="2">
        <v>42947</v>
      </c>
      <c r="B4361" s="5">
        <f t="shared" si="278"/>
        <v>7</v>
      </c>
      <c r="C4361" s="5">
        <f t="shared" si="279"/>
        <v>31</v>
      </c>
      <c r="D4361" s="5">
        <f t="shared" si="280"/>
        <v>2</v>
      </c>
      <c r="E4361" s="3">
        <v>74.150000000000006</v>
      </c>
      <c r="F4361">
        <f t="shared" si="281"/>
        <v>1.4086433260393888E-2</v>
      </c>
    </row>
    <row r="4362" spans="1:6" ht="15" thickBot="1" x14ac:dyDescent="0.35">
      <c r="A4362" s="2">
        <v>42948</v>
      </c>
      <c r="B4362" s="5">
        <f t="shared" si="278"/>
        <v>8</v>
      </c>
      <c r="C4362" s="5">
        <f t="shared" si="279"/>
        <v>1</v>
      </c>
      <c r="D4362" s="5">
        <f t="shared" si="280"/>
        <v>3</v>
      </c>
      <c r="E4362" s="3">
        <v>74.88</v>
      </c>
      <c r="F4362">
        <f t="shared" si="281"/>
        <v>9.8449089683073469E-3</v>
      </c>
    </row>
    <row r="4363" spans="1:6" ht="15" thickBot="1" x14ac:dyDescent="0.35">
      <c r="A4363" s="2">
        <v>42949</v>
      </c>
      <c r="B4363" s="5">
        <f t="shared" si="278"/>
        <v>8</v>
      </c>
      <c r="C4363" s="5">
        <f t="shared" si="279"/>
        <v>2</v>
      </c>
      <c r="D4363" s="5">
        <f t="shared" si="280"/>
        <v>4</v>
      </c>
      <c r="E4363" s="3">
        <v>73.33</v>
      </c>
      <c r="F4363">
        <f t="shared" si="281"/>
        <v>-2.0699786324786289E-2</v>
      </c>
    </row>
    <row r="4364" spans="1:6" ht="15" thickBot="1" x14ac:dyDescent="0.35">
      <c r="A4364" s="2">
        <v>42950</v>
      </c>
      <c r="B4364" s="5">
        <f t="shared" si="278"/>
        <v>8</v>
      </c>
      <c r="C4364" s="5">
        <f t="shared" si="279"/>
        <v>3</v>
      </c>
      <c r="D4364" s="5">
        <f t="shared" si="280"/>
        <v>5</v>
      </c>
      <c r="E4364" s="3">
        <v>71.58</v>
      </c>
      <c r="F4364">
        <f t="shared" si="281"/>
        <v>-2.3864721123687441E-2</v>
      </c>
    </row>
    <row r="4365" spans="1:6" ht="15" thickBot="1" x14ac:dyDescent="0.35">
      <c r="A4365" s="2">
        <v>42951</v>
      </c>
      <c r="B4365" s="5">
        <f t="shared" si="278"/>
        <v>8</v>
      </c>
      <c r="C4365" s="5">
        <f t="shared" si="279"/>
        <v>4</v>
      </c>
      <c r="D4365" s="5">
        <f t="shared" si="280"/>
        <v>6</v>
      </c>
      <c r="E4365" s="3">
        <v>71.510000000000005</v>
      </c>
      <c r="F4365">
        <f t="shared" si="281"/>
        <v>-9.7792679519409314E-4</v>
      </c>
    </row>
    <row r="4366" spans="1:6" ht="15" thickBot="1" x14ac:dyDescent="0.35">
      <c r="A4366" s="2">
        <v>42954</v>
      </c>
      <c r="B4366" s="5">
        <f t="shared" si="278"/>
        <v>8</v>
      </c>
      <c r="C4366" s="5">
        <f t="shared" si="279"/>
        <v>7</v>
      </c>
      <c r="D4366" s="5">
        <f t="shared" si="280"/>
        <v>2</v>
      </c>
      <c r="E4366" s="3">
        <v>71.84</v>
      </c>
      <c r="F4366">
        <f t="shared" si="281"/>
        <v>4.6147391973150364E-3</v>
      </c>
    </row>
    <row r="4367" spans="1:6" ht="15" thickBot="1" x14ac:dyDescent="0.35">
      <c r="A4367" s="2">
        <v>42955</v>
      </c>
      <c r="B4367" s="5">
        <f t="shared" si="278"/>
        <v>8</v>
      </c>
      <c r="C4367" s="5">
        <f t="shared" si="279"/>
        <v>8</v>
      </c>
      <c r="D4367" s="5">
        <f t="shared" si="280"/>
        <v>3</v>
      </c>
      <c r="E4367" s="3">
        <v>70.599999999999994</v>
      </c>
      <c r="F4367">
        <f t="shared" si="281"/>
        <v>-1.72605790645881E-2</v>
      </c>
    </row>
    <row r="4368" spans="1:6" ht="15" thickBot="1" x14ac:dyDescent="0.35">
      <c r="A4368" s="2">
        <v>42956</v>
      </c>
      <c r="B4368" s="5">
        <f t="shared" si="278"/>
        <v>8</v>
      </c>
      <c r="C4368" s="5">
        <f t="shared" si="279"/>
        <v>9</v>
      </c>
      <c r="D4368" s="5">
        <f t="shared" si="280"/>
        <v>4</v>
      </c>
      <c r="E4368" s="3">
        <v>70.48</v>
      </c>
      <c r="F4368">
        <f t="shared" si="281"/>
        <v>-1.699716713880883E-3</v>
      </c>
    </row>
    <row r="4369" spans="1:6" ht="15" thickBot="1" x14ac:dyDescent="0.35">
      <c r="A4369" s="2">
        <v>42957</v>
      </c>
      <c r="B4369" s="5">
        <f t="shared" si="278"/>
        <v>8</v>
      </c>
      <c r="C4369" s="5">
        <f t="shared" si="279"/>
        <v>10</v>
      </c>
      <c r="D4369" s="5">
        <f t="shared" si="280"/>
        <v>5</v>
      </c>
      <c r="E4369" s="3">
        <v>69.84</v>
      </c>
      <c r="F4369">
        <f t="shared" si="281"/>
        <v>-9.0805902383655004E-3</v>
      </c>
    </row>
    <row r="4370" spans="1:6" ht="15" thickBot="1" x14ac:dyDescent="0.35">
      <c r="A4370" s="2">
        <v>42958</v>
      </c>
      <c r="B4370" s="5">
        <f t="shared" si="278"/>
        <v>8</v>
      </c>
      <c r="C4370" s="5">
        <f t="shared" si="279"/>
        <v>11</v>
      </c>
      <c r="D4370" s="5">
        <f t="shared" si="280"/>
        <v>6</v>
      </c>
      <c r="E4370" s="3">
        <v>70.47</v>
      </c>
      <c r="F4370">
        <f t="shared" si="281"/>
        <v>9.0206185567009659E-3</v>
      </c>
    </row>
    <row r="4371" spans="1:6" ht="15" thickBot="1" x14ac:dyDescent="0.35">
      <c r="A4371" s="2">
        <v>42961</v>
      </c>
      <c r="B4371" s="5">
        <f t="shared" si="278"/>
        <v>8</v>
      </c>
      <c r="C4371" s="5">
        <f t="shared" si="279"/>
        <v>14</v>
      </c>
      <c r="D4371" s="5">
        <f t="shared" si="280"/>
        <v>2</v>
      </c>
      <c r="E4371" s="3">
        <v>70.98</v>
      </c>
      <c r="F4371">
        <f t="shared" si="281"/>
        <v>7.237122179650988E-3</v>
      </c>
    </row>
    <row r="4372" spans="1:6" ht="15" thickBot="1" x14ac:dyDescent="0.35">
      <c r="A4372" s="2">
        <v>42962</v>
      </c>
      <c r="B4372" s="5">
        <f t="shared" si="278"/>
        <v>8</v>
      </c>
      <c r="C4372" s="5">
        <f t="shared" si="279"/>
        <v>15</v>
      </c>
      <c r="D4372" s="5">
        <f t="shared" si="280"/>
        <v>3</v>
      </c>
      <c r="E4372" s="3">
        <v>69.23</v>
      </c>
      <c r="F4372">
        <f t="shared" si="281"/>
        <v>-2.4654832347140037E-2</v>
      </c>
    </row>
    <row r="4373" spans="1:6" ht="15" thickBot="1" x14ac:dyDescent="0.35">
      <c r="A4373" s="2">
        <v>42963</v>
      </c>
      <c r="B4373" s="5">
        <f t="shared" si="278"/>
        <v>8</v>
      </c>
      <c r="C4373" s="5">
        <f t="shared" si="279"/>
        <v>16</v>
      </c>
      <c r="D4373" s="5">
        <f t="shared" si="280"/>
        <v>4</v>
      </c>
      <c r="E4373" s="3">
        <v>70.06</v>
      </c>
      <c r="F4373">
        <f t="shared" si="281"/>
        <v>1.1989022100245533E-2</v>
      </c>
    </row>
    <row r="4374" spans="1:6" ht="15" thickBot="1" x14ac:dyDescent="0.35">
      <c r="A4374" s="2">
        <v>42964</v>
      </c>
      <c r="B4374" s="5">
        <f t="shared" si="278"/>
        <v>8</v>
      </c>
      <c r="C4374" s="5">
        <f t="shared" si="279"/>
        <v>17</v>
      </c>
      <c r="D4374" s="5">
        <f t="shared" si="280"/>
        <v>5</v>
      </c>
      <c r="E4374" s="3">
        <v>68.239999999999995</v>
      </c>
      <c r="F4374">
        <f t="shared" si="281"/>
        <v>-2.5977733371396052E-2</v>
      </c>
    </row>
    <row r="4375" spans="1:6" ht="15" thickBot="1" x14ac:dyDescent="0.35">
      <c r="A4375" s="2">
        <v>42965</v>
      </c>
      <c r="B4375" s="5">
        <f t="shared" si="278"/>
        <v>8</v>
      </c>
      <c r="C4375" s="5">
        <f t="shared" si="279"/>
        <v>18</v>
      </c>
      <c r="D4375" s="5">
        <f t="shared" si="280"/>
        <v>6</v>
      </c>
      <c r="E4375" s="3">
        <v>68.86</v>
      </c>
      <c r="F4375">
        <f t="shared" si="281"/>
        <v>9.0855803048066324E-3</v>
      </c>
    </row>
    <row r="4376" spans="1:6" ht="15" thickBot="1" x14ac:dyDescent="0.35">
      <c r="A4376" s="2">
        <v>42968</v>
      </c>
      <c r="B4376" s="5">
        <f t="shared" si="278"/>
        <v>8</v>
      </c>
      <c r="C4376" s="5">
        <f t="shared" si="279"/>
        <v>21</v>
      </c>
      <c r="D4376" s="5">
        <f t="shared" si="280"/>
        <v>2</v>
      </c>
      <c r="E4376" s="3">
        <v>68.95</v>
      </c>
      <c r="F4376">
        <f t="shared" si="281"/>
        <v>1.3069997095556697E-3</v>
      </c>
    </row>
    <row r="4377" spans="1:6" ht="15" thickBot="1" x14ac:dyDescent="0.35">
      <c r="A4377" s="2">
        <v>42969</v>
      </c>
      <c r="B4377" s="5">
        <f t="shared" si="278"/>
        <v>8</v>
      </c>
      <c r="C4377" s="5">
        <f t="shared" si="279"/>
        <v>22</v>
      </c>
      <c r="D4377" s="5">
        <f t="shared" si="280"/>
        <v>3</v>
      </c>
      <c r="E4377" s="3">
        <v>69.66</v>
      </c>
      <c r="F4377">
        <f t="shared" si="281"/>
        <v>1.0297316896301577E-2</v>
      </c>
    </row>
    <row r="4378" spans="1:6" ht="15" thickBot="1" x14ac:dyDescent="0.35">
      <c r="A4378" s="2">
        <v>42970</v>
      </c>
      <c r="B4378" s="5">
        <f t="shared" si="278"/>
        <v>8</v>
      </c>
      <c r="C4378" s="5">
        <f t="shared" si="279"/>
        <v>23</v>
      </c>
      <c r="D4378" s="5">
        <f t="shared" si="280"/>
        <v>4</v>
      </c>
      <c r="E4378" s="3">
        <v>69.66</v>
      </c>
      <c r="F4378">
        <f t="shared" si="281"/>
        <v>0</v>
      </c>
    </row>
    <row r="4379" spans="1:6" ht="15" thickBot="1" x14ac:dyDescent="0.35">
      <c r="A4379" s="2">
        <v>42971</v>
      </c>
      <c r="B4379" s="5">
        <f t="shared" si="278"/>
        <v>8</v>
      </c>
      <c r="C4379" s="5">
        <f t="shared" si="279"/>
        <v>24</v>
      </c>
      <c r="D4379" s="5">
        <f t="shared" si="280"/>
        <v>5</v>
      </c>
      <c r="E4379" s="3">
        <v>69.52</v>
      </c>
      <c r="F4379">
        <f t="shared" si="281"/>
        <v>-2.0097616996841887E-3</v>
      </c>
    </row>
    <row r="4380" spans="1:6" ht="15" thickBot="1" x14ac:dyDescent="0.35">
      <c r="A4380" s="2">
        <v>42972</v>
      </c>
      <c r="B4380" s="5">
        <f t="shared" si="278"/>
        <v>8</v>
      </c>
      <c r="C4380" s="5">
        <f t="shared" si="279"/>
        <v>25</v>
      </c>
      <c r="D4380" s="5">
        <f t="shared" si="280"/>
        <v>6</v>
      </c>
      <c r="E4380" s="3">
        <v>69.45</v>
      </c>
      <c r="F4380">
        <f t="shared" si="281"/>
        <v>-1.006904487917048E-3</v>
      </c>
    </row>
    <row r="4381" spans="1:6" ht="15" thickBot="1" x14ac:dyDescent="0.35">
      <c r="A4381" s="2">
        <v>42975</v>
      </c>
      <c r="B4381" s="5">
        <f t="shared" si="278"/>
        <v>8</v>
      </c>
      <c r="C4381" s="5">
        <f t="shared" si="279"/>
        <v>28</v>
      </c>
      <c r="D4381" s="5">
        <f t="shared" si="280"/>
        <v>2</v>
      </c>
      <c r="E4381" s="3">
        <v>70.260000000000005</v>
      </c>
      <c r="F4381">
        <f t="shared" si="281"/>
        <v>1.1663066954643661E-2</v>
      </c>
    </row>
    <row r="4382" spans="1:6" ht="15" thickBot="1" x14ac:dyDescent="0.35">
      <c r="A4382" s="2">
        <v>42976</v>
      </c>
      <c r="B4382" s="5">
        <f t="shared" si="278"/>
        <v>8</v>
      </c>
      <c r="C4382" s="5">
        <f t="shared" si="279"/>
        <v>29</v>
      </c>
      <c r="D4382" s="5">
        <f t="shared" si="280"/>
        <v>3</v>
      </c>
      <c r="E4382" s="3">
        <v>70.459999999999994</v>
      </c>
      <c r="F4382">
        <f t="shared" si="281"/>
        <v>2.8465698832904726E-3</v>
      </c>
    </row>
    <row r="4383" spans="1:6" ht="15" thickBot="1" x14ac:dyDescent="0.35">
      <c r="A4383" s="2">
        <v>42977</v>
      </c>
      <c r="B4383" s="5">
        <f t="shared" si="278"/>
        <v>8</v>
      </c>
      <c r="C4383" s="5">
        <f t="shared" si="279"/>
        <v>30</v>
      </c>
      <c r="D4383" s="5">
        <f t="shared" si="280"/>
        <v>4</v>
      </c>
      <c r="E4383" s="3">
        <v>71.540000000000006</v>
      </c>
      <c r="F4383">
        <f t="shared" si="281"/>
        <v>1.5327845586148348E-2</v>
      </c>
    </row>
    <row r="4384" spans="1:6" ht="15" thickBot="1" x14ac:dyDescent="0.35">
      <c r="A4384" s="2">
        <v>42978</v>
      </c>
      <c r="B4384" s="5">
        <f t="shared" si="278"/>
        <v>8</v>
      </c>
      <c r="C4384" s="5">
        <f t="shared" si="279"/>
        <v>31</v>
      </c>
      <c r="D4384" s="5">
        <f t="shared" si="280"/>
        <v>5</v>
      </c>
      <c r="E4384" s="3">
        <v>71.62</v>
      </c>
      <c r="F4384">
        <f t="shared" si="281"/>
        <v>1.118255521386613E-3</v>
      </c>
    </row>
    <row r="4385" spans="1:6" ht="15" thickBot="1" x14ac:dyDescent="0.35">
      <c r="A4385" s="2">
        <v>42979</v>
      </c>
      <c r="B4385" s="5">
        <f t="shared" si="278"/>
        <v>9</v>
      </c>
      <c r="C4385" s="5">
        <f t="shared" si="279"/>
        <v>1</v>
      </c>
      <c r="D4385" s="5">
        <f t="shared" si="280"/>
        <v>6</v>
      </c>
      <c r="E4385" s="3">
        <v>71.56</v>
      </c>
      <c r="F4385">
        <f t="shared" si="281"/>
        <v>-8.3775481709022991E-4</v>
      </c>
    </row>
    <row r="4386" spans="1:6" ht="15" thickBot="1" x14ac:dyDescent="0.35">
      <c r="A4386" s="2">
        <v>42983</v>
      </c>
      <c r="B4386" s="5">
        <f t="shared" si="278"/>
        <v>9</v>
      </c>
      <c r="C4386" s="5">
        <f t="shared" si="279"/>
        <v>5</v>
      </c>
      <c r="D4386" s="5">
        <f t="shared" si="280"/>
        <v>3</v>
      </c>
      <c r="E4386" s="3">
        <v>70.95</v>
      </c>
      <c r="F4386">
        <f t="shared" si="281"/>
        <v>-8.5243152599217362E-3</v>
      </c>
    </row>
    <row r="4387" spans="1:6" ht="15" thickBot="1" x14ac:dyDescent="0.35">
      <c r="A4387" s="2">
        <v>42984</v>
      </c>
      <c r="B4387" s="5">
        <f t="shared" si="278"/>
        <v>9</v>
      </c>
      <c r="C4387" s="5">
        <f t="shared" si="279"/>
        <v>6</v>
      </c>
      <c r="D4387" s="5">
        <f t="shared" si="280"/>
        <v>4</v>
      </c>
      <c r="E4387" s="3">
        <v>71.52</v>
      </c>
      <c r="F4387">
        <f t="shared" si="281"/>
        <v>8.0338266384777056E-3</v>
      </c>
    </row>
    <row r="4388" spans="1:6" ht="15" thickBot="1" x14ac:dyDescent="0.35">
      <c r="A4388" s="2">
        <v>42985</v>
      </c>
      <c r="B4388" s="5">
        <f t="shared" si="278"/>
        <v>9</v>
      </c>
      <c r="C4388" s="5">
        <f t="shared" si="279"/>
        <v>7</v>
      </c>
      <c r="D4388" s="5">
        <f t="shared" si="280"/>
        <v>5</v>
      </c>
      <c r="E4388" s="3">
        <v>72.08</v>
      </c>
      <c r="F4388">
        <f t="shared" si="281"/>
        <v>7.8299776286353782E-3</v>
      </c>
    </row>
    <row r="4389" spans="1:6" ht="15" thickBot="1" x14ac:dyDescent="0.35">
      <c r="A4389" s="2">
        <v>42986</v>
      </c>
      <c r="B4389" s="5">
        <f t="shared" si="278"/>
        <v>9</v>
      </c>
      <c r="C4389" s="5">
        <f t="shared" si="279"/>
        <v>8</v>
      </c>
      <c r="D4389" s="5">
        <f t="shared" si="280"/>
        <v>6</v>
      </c>
      <c r="E4389" s="3">
        <v>70.709999999999994</v>
      </c>
      <c r="F4389">
        <f t="shared" si="281"/>
        <v>-1.900665926748064E-2</v>
      </c>
    </row>
    <row r="4390" spans="1:6" ht="15" thickBot="1" x14ac:dyDescent="0.35">
      <c r="A4390" s="2">
        <v>42989</v>
      </c>
      <c r="B4390" s="5">
        <f t="shared" si="278"/>
        <v>9</v>
      </c>
      <c r="C4390" s="5">
        <f t="shared" si="279"/>
        <v>11</v>
      </c>
      <c r="D4390" s="5">
        <f t="shared" si="280"/>
        <v>2</v>
      </c>
      <c r="E4390" s="3">
        <v>72.099999999999994</v>
      </c>
      <c r="F4390">
        <f t="shared" si="281"/>
        <v>1.9657757035779957E-2</v>
      </c>
    </row>
    <row r="4391" spans="1:6" ht="15" thickBot="1" x14ac:dyDescent="0.35">
      <c r="A4391" s="2">
        <v>42990</v>
      </c>
      <c r="B4391" s="5">
        <f t="shared" si="278"/>
        <v>9</v>
      </c>
      <c r="C4391" s="5">
        <f t="shared" si="279"/>
        <v>12</v>
      </c>
      <c r="D4391" s="5">
        <f t="shared" si="280"/>
        <v>3</v>
      </c>
      <c r="E4391" s="3">
        <v>72.709999999999994</v>
      </c>
      <c r="F4391">
        <f t="shared" si="281"/>
        <v>8.4604715672676762E-3</v>
      </c>
    </row>
    <row r="4392" spans="1:6" ht="15" thickBot="1" x14ac:dyDescent="0.35">
      <c r="A4392" s="2">
        <v>42991</v>
      </c>
      <c r="B4392" s="5">
        <f t="shared" si="278"/>
        <v>9</v>
      </c>
      <c r="C4392" s="5">
        <f t="shared" si="279"/>
        <v>13</v>
      </c>
      <c r="D4392" s="5">
        <f t="shared" si="280"/>
        <v>4</v>
      </c>
      <c r="E4392" s="3">
        <v>73.680000000000007</v>
      </c>
      <c r="F4392">
        <f t="shared" si="281"/>
        <v>1.3340668408747258E-2</v>
      </c>
    </row>
    <row r="4393" spans="1:6" ht="15" thickBot="1" x14ac:dyDescent="0.35">
      <c r="A4393" s="2">
        <v>42992</v>
      </c>
      <c r="B4393" s="5">
        <f t="shared" si="278"/>
        <v>9</v>
      </c>
      <c r="C4393" s="5">
        <f t="shared" si="279"/>
        <v>14</v>
      </c>
      <c r="D4393" s="5">
        <f t="shared" si="280"/>
        <v>5</v>
      </c>
      <c r="E4393" s="3">
        <v>73.52</v>
      </c>
      <c r="F4393">
        <f t="shared" si="281"/>
        <v>-2.1715526601521549E-3</v>
      </c>
    </row>
    <row r="4394" spans="1:6" ht="15" thickBot="1" x14ac:dyDescent="0.35">
      <c r="A4394" s="2">
        <v>42993</v>
      </c>
      <c r="B4394" s="5">
        <f t="shared" si="278"/>
        <v>9</v>
      </c>
      <c r="C4394" s="5">
        <f t="shared" si="279"/>
        <v>15</v>
      </c>
      <c r="D4394" s="5">
        <f t="shared" si="280"/>
        <v>6</v>
      </c>
      <c r="E4394" s="3">
        <v>73.760000000000005</v>
      </c>
      <c r="F4394">
        <f t="shared" si="281"/>
        <v>3.2644178454843457E-3</v>
      </c>
    </row>
    <row r="4395" spans="1:6" ht="15" thickBot="1" x14ac:dyDescent="0.35">
      <c r="A4395" s="2">
        <v>42996</v>
      </c>
      <c r="B4395" s="5">
        <f t="shared" si="278"/>
        <v>9</v>
      </c>
      <c r="C4395" s="5">
        <f t="shared" si="279"/>
        <v>18</v>
      </c>
      <c r="D4395" s="5">
        <f t="shared" si="280"/>
        <v>2</v>
      </c>
      <c r="E4395" s="3">
        <v>74.67</v>
      </c>
      <c r="F4395">
        <f t="shared" si="281"/>
        <v>1.2337310195227718E-2</v>
      </c>
    </row>
    <row r="4396" spans="1:6" ht="15" thickBot="1" x14ac:dyDescent="0.35">
      <c r="A4396" s="2">
        <v>42997</v>
      </c>
      <c r="B4396" s="5">
        <f t="shared" si="278"/>
        <v>9</v>
      </c>
      <c r="C4396" s="5">
        <f t="shared" si="279"/>
        <v>19</v>
      </c>
      <c r="D4396" s="5">
        <f t="shared" si="280"/>
        <v>3</v>
      </c>
      <c r="E4396" s="3">
        <v>75.180000000000007</v>
      </c>
      <c r="F4396">
        <f t="shared" si="281"/>
        <v>6.8300522298112374E-3</v>
      </c>
    </row>
    <row r="4397" spans="1:6" ht="15" thickBot="1" x14ac:dyDescent="0.35">
      <c r="A4397" s="2">
        <v>42998</v>
      </c>
      <c r="B4397" s="5">
        <f t="shared" si="278"/>
        <v>9</v>
      </c>
      <c r="C4397" s="5">
        <f t="shared" si="279"/>
        <v>20</v>
      </c>
      <c r="D4397" s="5">
        <f t="shared" si="280"/>
        <v>4</v>
      </c>
      <c r="E4397" s="3">
        <v>74.78</v>
      </c>
      <c r="F4397">
        <f t="shared" si="281"/>
        <v>-5.3205639797819322E-3</v>
      </c>
    </row>
    <row r="4398" spans="1:6" ht="15" thickBot="1" x14ac:dyDescent="0.35">
      <c r="A4398" s="2">
        <v>42999</v>
      </c>
      <c r="B4398" s="5">
        <f t="shared" si="278"/>
        <v>9</v>
      </c>
      <c r="C4398" s="5">
        <f t="shared" si="279"/>
        <v>21</v>
      </c>
      <c r="D4398" s="5">
        <f t="shared" si="280"/>
        <v>5</v>
      </c>
      <c r="E4398" s="3">
        <v>74.62</v>
      </c>
      <c r="F4398">
        <f t="shared" si="281"/>
        <v>-2.1396095212623239E-3</v>
      </c>
    </row>
    <row r="4399" spans="1:6" ht="15" thickBot="1" x14ac:dyDescent="0.35">
      <c r="A4399" s="2">
        <v>43000</v>
      </c>
      <c r="B4399" s="5">
        <f t="shared" si="278"/>
        <v>9</v>
      </c>
      <c r="C4399" s="5">
        <f t="shared" si="279"/>
        <v>22</v>
      </c>
      <c r="D4399" s="5">
        <f t="shared" si="280"/>
        <v>6</v>
      </c>
      <c r="E4399" s="3">
        <v>75.53</v>
      </c>
      <c r="F4399">
        <f t="shared" si="281"/>
        <v>1.2195121951219466E-2</v>
      </c>
    </row>
    <row r="4400" spans="1:6" ht="15" thickBot="1" x14ac:dyDescent="0.35">
      <c r="A4400" s="2">
        <v>43003</v>
      </c>
      <c r="B4400" s="5">
        <f t="shared" si="278"/>
        <v>9</v>
      </c>
      <c r="C4400" s="5">
        <f t="shared" si="279"/>
        <v>25</v>
      </c>
      <c r="D4400" s="5">
        <f t="shared" si="280"/>
        <v>2</v>
      </c>
      <c r="E4400" s="3">
        <v>74.75</v>
      </c>
      <c r="F4400">
        <f t="shared" si="281"/>
        <v>-1.0327022375215161E-2</v>
      </c>
    </row>
    <row r="4401" spans="1:6" ht="15" thickBot="1" x14ac:dyDescent="0.35">
      <c r="A4401" s="2">
        <v>43004</v>
      </c>
      <c r="B4401" s="5">
        <f t="shared" si="278"/>
        <v>9</v>
      </c>
      <c r="C4401" s="5">
        <f t="shared" si="279"/>
        <v>26</v>
      </c>
      <c r="D4401" s="5">
        <f t="shared" si="280"/>
        <v>3</v>
      </c>
      <c r="E4401" s="3">
        <v>74.53</v>
      </c>
      <c r="F4401">
        <f t="shared" si="281"/>
        <v>-2.9431438127090147E-3</v>
      </c>
    </row>
    <row r="4402" spans="1:6" ht="15" thickBot="1" x14ac:dyDescent="0.35">
      <c r="A4402" s="2">
        <v>43005</v>
      </c>
      <c r="B4402" s="5">
        <f t="shared" si="278"/>
        <v>9</v>
      </c>
      <c r="C4402" s="5">
        <f t="shared" si="279"/>
        <v>27</v>
      </c>
      <c r="D4402" s="5">
        <f t="shared" si="280"/>
        <v>4</v>
      </c>
      <c r="E4402" s="3">
        <v>77.78</v>
      </c>
      <c r="F4402">
        <f t="shared" si="281"/>
        <v>4.3606601368576414E-2</v>
      </c>
    </row>
    <row r="4403" spans="1:6" ht="15" thickBot="1" x14ac:dyDescent="0.35">
      <c r="A4403" s="2">
        <v>43006</v>
      </c>
      <c r="B4403" s="5">
        <f t="shared" si="278"/>
        <v>9</v>
      </c>
      <c r="C4403" s="5">
        <f t="shared" si="279"/>
        <v>28</v>
      </c>
      <c r="D4403" s="5">
        <f t="shared" si="280"/>
        <v>5</v>
      </c>
      <c r="E4403" s="3">
        <v>78.430000000000007</v>
      </c>
      <c r="F4403">
        <f t="shared" si="281"/>
        <v>8.3569040884546881E-3</v>
      </c>
    </row>
    <row r="4404" spans="1:6" ht="15" thickBot="1" x14ac:dyDescent="0.35">
      <c r="A4404" s="2">
        <v>43007</v>
      </c>
      <c r="B4404" s="5">
        <f t="shared" si="278"/>
        <v>9</v>
      </c>
      <c r="C4404" s="5">
        <f t="shared" si="279"/>
        <v>29</v>
      </c>
      <c r="D4404" s="5">
        <f t="shared" si="280"/>
        <v>6</v>
      </c>
      <c r="E4404" s="3">
        <v>79.930000000000007</v>
      </c>
      <c r="F4404">
        <f t="shared" si="281"/>
        <v>1.9125334693357133E-2</v>
      </c>
    </row>
    <row r="4405" spans="1:6" ht="15" thickBot="1" x14ac:dyDescent="0.35">
      <c r="A4405" s="2">
        <v>43010</v>
      </c>
      <c r="B4405" s="5">
        <f t="shared" si="278"/>
        <v>10</v>
      </c>
      <c r="C4405" s="5">
        <f t="shared" si="279"/>
        <v>2</v>
      </c>
      <c r="D4405" s="5">
        <f t="shared" si="280"/>
        <v>2</v>
      </c>
      <c r="E4405" s="3">
        <v>80.790000000000006</v>
      </c>
      <c r="F4405">
        <f t="shared" si="281"/>
        <v>1.075941448767671E-2</v>
      </c>
    </row>
    <row r="4406" spans="1:6" ht="15" thickBot="1" x14ac:dyDescent="0.35">
      <c r="A4406" s="2">
        <v>43011</v>
      </c>
      <c r="B4406" s="5">
        <f t="shared" si="278"/>
        <v>10</v>
      </c>
      <c r="C4406" s="5">
        <f t="shared" si="279"/>
        <v>3</v>
      </c>
      <c r="D4406" s="5">
        <f t="shared" si="280"/>
        <v>3</v>
      </c>
      <c r="E4406" s="3">
        <v>81.09</v>
      </c>
      <c r="F4406">
        <f t="shared" si="281"/>
        <v>3.7133308577793926E-3</v>
      </c>
    </row>
    <row r="4407" spans="1:6" ht="15" thickBot="1" x14ac:dyDescent="0.35">
      <c r="A4407" s="2">
        <v>43012</v>
      </c>
      <c r="B4407" s="5">
        <f t="shared" si="278"/>
        <v>10</v>
      </c>
      <c r="C4407" s="5">
        <f t="shared" si="279"/>
        <v>4</v>
      </c>
      <c r="D4407" s="5">
        <f t="shared" si="280"/>
        <v>4</v>
      </c>
      <c r="E4407" s="3">
        <v>80.900000000000006</v>
      </c>
      <c r="F4407">
        <f t="shared" si="281"/>
        <v>-2.3430755950178532E-3</v>
      </c>
    </row>
    <row r="4408" spans="1:6" ht="15" thickBot="1" x14ac:dyDescent="0.35">
      <c r="A4408" s="2">
        <v>43013</v>
      </c>
      <c r="B4408" s="5">
        <f t="shared" si="278"/>
        <v>10</v>
      </c>
      <c r="C4408" s="5">
        <f t="shared" si="279"/>
        <v>5</v>
      </c>
      <c r="D4408" s="5">
        <f t="shared" si="280"/>
        <v>5</v>
      </c>
      <c r="E4408" s="3">
        <v>80.39</v>
      </c>
      <c r="F4408">
        <f t="shared" si="281"/>
        <v>-6.3040791100124234E-3</v>
      </c>
    </row>
    <row r="4409" spans="1:6" ht="15" thickBot="1" x14ac:dyDescent="0.35">
      <c r="A4409" s="2">
        <v>43014</v>
      </c>
      <c r="B4409" s="5">
        <f t="shared" si="278"/>
        <v>10</v>
      </c>
      <c r="C4409" s="5">
        <f t="shared" si="279"/>
        <v>6</v>
      </c>
      <c r="D4409" s="5">
        <f t="shared" si="280"/>
        <v>6</v>
      </c>
      <c r="E4409" s="3">
        <v>80.819999999999993</v>
      </c>
      <c r="F4409">
        <f t="shared" si="281"/>
        <v>5.348923995521739E-3</v>
      </c>
    </row>
    <row r="4410" spans="1:6" ht="15" thickBot="1" x14ac:dyDescent="0.35">
      <c r="A4410" s="2">
        <v>43017</v>
      </c>
      <c r="B4410" s="5">
        <f t="shared" si="278"/>
        <v>10</v>
      </c>
      <c r="C4410" s="5">
        <f t="shared" si="279"/>
        <v>9</v>
      </c>
      <c r="D4410" s="5">
        <f t="shared" si="280"/>
        <v>2</v>
      </c>
      <c r="E4410" s="3">
        <v>81.03</v>
      </c>
      <c r="F4410">
        <f t="shared" si="281"/>
        <v>2.598366740905815E-3</v>
      </c>
    </row>
    <row r="4411" spans="1:6" ht="15" thickBot="1" x14ac:dyDescent="0.35">
      <c r="A4411" s="2">
        <v>43018</v>
      </c>
      <c r="B4411" s="5">
        <f t="shared" si="278"/>
        <v>10</v>
      </c>
      <c r="C4411" s="5">
        <f t="shared" si="279"/>
        <v>10</v>
      </c>
      <c r="D4411" s="5">
        <f t="shared" si="280"/>
        <v>3</v>
      </c>
      <c r="E4411" s="3">
        <v>81.19</v>
      </c>
      <c r="F4411">
        <f t="shared" si="281"/>
        <v>1.9745773170430285E-3</v>
      </c>
    </row>
    <row r="4412" spans="1:6" ht="15" thickBot="1" x14ac:dyDescent="0.35">
      <c r="A4412" s="2">
        <v>43019</v>
      </c>
      <c r="B4412" s="5">
        <f t="shared" si="278"/>
        <v>10</v>
      </c>
      <c r="C4412" s="5">
        <f t="shared" si="279"/>
        <v>11</v>
      </c>
      <c r="D4412" s="5">
        <f t="shared" si="280"/>
        <v>4</v>
      </c>
      <c r="E4412" s="3">
        <v>81.650000000000006</v>
      </c>
      <c r="F4412">
        <f t="shared" si="281"/>
        <v>5.6657223796034977E-3</v>
      </c>
    </row>
    <row r="4413" spans="1:6" ht="15" thickBot="1" x14ac:dyDescent="0.35">
      <c r="A4413" s="2">
        <v>43020</v>
      </c>
      <c r="B4413" s="5">
        <f t="shared" si="278"/>
        <v>10</v>
      </c>
      <c r="C4413" s="5">
        <f t="shared" si="279"/>
        <v>12</v>
      </c>
      <c r="D4413" s="5">
        <f t="shared" si="280"/>
        <v>5</v>
      </c>
      <c r="E4413" s="3">
        <v>82.46</v>
      </c>
      <c r="F4413">
        <f t="shared" si="281"/>
        <v>9.9203919167175515E-3</v>
      </c>
    </row>
    <row r="4414" spans="1:6" ht="15" thickBot="1" x14ac:dyDescent="0.35">
      <c r="A4414" s="2">
        <v>43021</v>
      </c>
      <c r="B4414" s="5">
        <f t="shared" si="278"/>
        <v>10</v>
      </c>
      <c r="C4414" s="5">
        <f t="shared" si="279"/>
        <v>13</v>
      </c>
      <c r="D4414" s="5">
        <f t="shared" si="280"/>
        <v>6</v>
      </c>
      <c r="E4414" s="3">
        <v>83.09</v>
      </c>
      <c r="F4414">
        <f t="shared" si="281"/>
        <v>7.6400679117148889E-3</v>
      </c>
    </row>
    <row r="4415" spans="1:6" ht="15" thickBot="1" x14ac:dyDescent="0.35">
      <c r="A4415" s="2">
        <v>43024</v>
      </c>
      <c r="B4415" s="5">
        <f t="shared" si="278"/>
        <v>10</v>
      </c>
      <c r="C4415" s="5">
        <f t="shared" si="279"/>
        <v>16</v>
      </c>
      <c r="D4415" s="5">
        <f t="shared" si="280"/>
        <v>2</v>
      </c>
      <c r="E4415" s="3">
        <v>83.3</v>
      </c>
      <c r="F4415">
        <f t="shared" si="281"/>
        <v>2.5273799494523255E-3</v>
      </c>
    </row>
    <row r="4416" spans="1:6" ht="15" thickBot="1" x14ac:dyDescent="0.35">
      <c r="A4416" s="2">
        <v>43025</v>
      </c>
      <c r="B4416" s="5">
        <f t="shared" si="278"/>
        <v>10</v>
      </c>
      <c r="C4416" s="5">
        <f t="shared" si="279"/>
        <v>17</v>
      </c>
      <c r="D4416" s="5">
        <f t="shared" si="280"/>
        <v>3</v>
      </c>
      <c r="E4416" s="3">
        <v>83.57</v>
      </c>
      <c r="F4416">
        <f t="shared" si="281"/>
        <v>3.2412965186073952E-3</v>
      </c>
    </row>
    <row r="4417" spans="1:6" ht="15" thickBot="1" x14ac:dyDescent="0.35">
      <c r="A4417" s="2">
        <v>43026</v>
      </c>
      <c r="B4417" s="5">
        <f t="shared" si="278"/>
        <v>10</v>
      </c>
      <c r="C4417" s="5">
        <f t="shared" si="279"/>
        <v>18</v>
      </c>
      <c r="D4417" s="5">
        <f t="shared" si="280"/>
        <v>4</v>
      </c>
      <c r="E4417" s="3">
        <v>84.93</v>
      </c>
      <c r="F4417">
        <f t="shared" si="281"/>
        <v>1.6273782457819956E-2</v>
      </c>
    </row>
    <row r="4418" spans="1:6" ht="15" thickBot="1" x14ac:dyDescent="0.35">
      <c r="A4418" s="2">
        <v>43027</v>
      </c>
      <c r="B4418" s="5">
        <f t="shared" si="278"/>
        <v>10</v>
      </c>
      <c r="C4418" s="5">
        <f t="shared" si="279"/>
        <v>19</v>
      </c>
      <c r="D4418" s="5">
        <f t="shared" si="280"/>
        <v>5</v>
      </c>
      <c r="E4418" s="3">
        <v>84.66</v>
      </c>
      <c r="F4418">
        <f t="shared" si="281"/>
        <v>-3.1790886612505617E-3</v>
      </c>
    </row>
    <row r="4419" spans="1:6" ht="15" thickBot="1" x14ac:dyDescent="0.35">
      <c r="A4419" s="2">
        <v>43028</v>
      </c>
      <c r="B4419" s="5">
        <f t="shared" ref="B4419:B4482" si="282">MONTH(A4419)</f>
        <v>10</v>
      </c>
      <c r="C4419" s="5">
        <f t="shared" ref="C4419:C4482" si="283">DAY(A4419)</f>
        <v>20</v>
      </c>
      <c r="D4419" s="5">
        <f t="shared" ref="D4419:D4482" si="284">WEEKDAY(A4419,1)</f>
        <v>6</v>
      </c>
      <c r="E4419" s="3">
        <v>84.92</v>
      </c>
      <c r="F4419">
        <f t="shared" si="281"/>
        <v>3.0711079612568523E-3</v>
      </c>
    </row>
    <row r="4420" spans="1:6" ht="15" thickBot="1" x14ac:dyDescent="0.35">
      <c r="A4420" s="2">
        <v>43031</v>
      </c>
      <c r="B4420" s="5">
        <f t="shared" si="282"/>
        <v>10</v>
      </c>
      <c r="C4420" s="5">
        <f t="shared" si="283"/>
        <v>23</v>
      </c>
      <c r="D4420" s="5">
        <f t="shared" si="284"/>
        <v>2</v>
      </c>
      <c r="E4420" s="3">
        <v>84.81</v>
      </c>
      <c r="F4420">
        <f t="shared" ref="F4420:F4483" si="285">(E4420-E4419)/E4419</f>
        <v>-1.2953367875647602E-3</v>
      </c>
    </row>
    <row r="4421" spans="1:6" ht="15" thickBot="1" x14ac:dyDescent="0.35">
      <c r="A4421" s="2">
        <v>43032</v>
      </c>
      <c r="B4421" s="5">
        <f t="shared" si="282"/>
        <v>10</v>
      </c>
      <c r="C4421" s="5">
        <f t="shared" si="283"/>
        <v>24</v>
      </c>
      <c r="D4421" s="5">
        <f t="shared" si="284"/>
        <v>3</v>
      </c>
      <c r="E4421" s="3">
        <v>85.54</v>
      </c>
      <c r="F4421">
        <f t="shared" si="285"/>
        <v>8.607475533545619E-3</v>
      </c>
    </row>
    <row r="4422" spans="1:6" ht="15" thickBot="1" x14ac:dyDescent="0.35">
      <c r="A4422" s="2">
        <v>43033</v>
      </c>
      <c r="B4422" s="5">
        <f t="shared" si="282"/>
        <v>10</v>
      </c>
      <c r="C4422" s="5">
        <f t="shared" si="283"/>
        <v>25</v>
      </c>
      <c r="D4422" s="5">
        <f t="shared" si="284"/>
        <v>4</v>
      </c>
      <c r="E4422" s="3">
        <v>85.38</v>
      </c>
      <c r="F4422">
        <f t="shared" si="285"/>
        <v>-1.8704699555764648E-3</v>
      </c>
    </row>
    <row r="4423" spans="1:6" ht="15" thickBot="1" x14ac:dyDescent="0.35">
      <c r="A4423" s="2">
        <v>43034</v>
      </c>
      <c r="B4423" s="5">
        <f t="shared" si="282"/>
        <v>10</v>
      </c>
      <c r="C4423" s="5">
        <f t="shared" si="283"/>
        <v>26</v>
      </c>
      <c r="D4423" s="5">
        <f t="shared" si="284"/>
        <v>5</v>
      </c>
      <c r="E4423" s="3">
        <v>91.41</v>
      </c>
      <c r="F4423">
        <f t="shared" si="285"/>
        <v>7.0625439212930449E-2</v>
      </c>
    </row>
    <row r="4424" spans="1:6" ht="15" thickBot="1" x14ac:dyDescent="0.35">
      <c r="A4424" s="2">
        <v>43035</v>
      </c>
      <c r="B4424" s="5">
        <f t="shared" si="282"/>
        <v>10</v>
      </c>
      <c r="C4424" s="5">
        <f t="shared" si="283"/>
        <v>27</v>
      </c>
      <c r="D4424" s="5">
        <f t="shared" si="284"/>
        <v>6</v>
      </c>
      <c r="E4424" s="3">
        <v>96.16</v>
      </c>
      <c r="F4424">
        <f t="shared" si="285"/>
        <v>5.1963680122524891E-2</v>
      </c>
    </row>
    <row r="4425" spans="1:6" ht="15" thickBot="1" x14ac:dyDescent="0.35">
      <c r="A4425" s="2">
        <v>43038</v>
      </c>
      <c r="B4425" s="5">
        <f t="shared" si="282"/>
        <v>10</v>
      </c>
      <c r="C4425" s="5">
        <f t="shared" si="283"/>
        <v>30</v>
      </c>
      <c r="D4425" s="5">
        <f t="shared" si="284"/>
        <v>2</v>
      </c>
      <c r="E4425" s="3">
        <v>95.01</v>
      </c>
      <c r="F4425">
        <f t="shared" si="285"/>
        <v>-1.1959234608984936E-2</v>
      </c>
    </row>
    <row r="4426" spans="1:6" ht="15" thickBot="1" x14ac:dyDescent="0.35">
      <c r="A4426" s="2">
        <v>43039</v>
      </c>
      <c r="B4426" s="5">
        <f t="shared" si="282"/>
        <v>10</v>
      </c>
      <c r="C4426" s="5">
        <f t="shared" si="283"/>
        <v>31</v>
      </c>
      <c r="D4426" s="5">
        <f t="shared" si="284"/>
        <v>3</v>
      </c>
      <c r="E4426" s="3">
        <v>96.67</v>
      </c>
      <c r="F4426">
        <f t="shared" si="285"/>
        <v>1.7471845068940076E-2</v>
      </c>
    </row>
    <row r="4427" spans="1:6" ht="15" thickBot="1" x14ac:dyDescent="0.35">
      <c r="A4427" s="2">
        <v>43040</v>
      </c>
      <c r="B4427" s="5">
        <f t="shared" si="282"/>
        <v>11</v>
      </c>
      <c r="C4427" s="5">
        <f t="shared" si="283"/>
        <v>1</v>
      </c>
      <c r="D4427" s="5">
        <f t="shared" si="284"/>
        <v>4</v>
      </c>
      <c r="E4427" s="3">
        <v>95.71</v>
      </c>
      <c r="F4427">
        <f t="shared" si="285"/>
        <v>-9.9306920451019756E-3</v>
      </c>
    </row>
    <row r="4428" spans="1:6" ht="15" thickBot="1" x14ac:dyDescent="0.35">
      <c r="A4428" s="2">
        <v>43041</v>
      </c>
      <c r="B4428" s="5">
        <f t="shared" si="282"/>
        <v>11</v>
      </c>
      <c r="C4428" s="5">
        <f t="shared" si="283"/>
        <v>2</v>
      </c>
      <c r="D4428" s="5">
        <f t="shared" si="284"/>
        <v>5</v>
      </c>
      <c r="E4428" s="3">
        <v>96.91</v>
      </c>
      <c r="F4428">
        <f t="shared" si="285"/>
        <v>1.2537874830216308E-2</v>
      </c>
    </row>
    <row r="4429" spans="1:6" ht="15" thickBot="1" x14ac:dyDescent="0.35">
      <c r="A4429" s="2">
        <v>43042</v>
      </c>
      <c r="B4429" s="5">
        <f t="shared" si="282"/>
        <v>11</v>
      </c>
      <c r="C4429" s="5">
        <f t="shared" si="283"/>
        <v>3</v>
      </c>
      <c r="D4429" s="5">
        <f t="shared" si="284"/>
        <v>6</v>
      </c>
      <c r="E4429" s="3">
        <v>97.43</v>
      </c>
      <c r="F4429">
        <f t="shared" si="285"/>
        <v>5.3658033226706252E-3</v>
      </c>
    </row>
    <row r="4430" spans="1:6" ht="15" thickBot="1" x14ac:dyDescent="0.35">
      <c r="A4430" s="2">
        <v>43045</v>
      </c>
      <c r="B4430" s="5">
        <f t="shared" si="282"/>
        <v>11</v>
      </c>
      <c r="C4430" s="5">
        <f t="shared" si="283"/>
        <v>6</v>
      </c>
      <c r="D4430" s="5">
        <f t="shared" si="284"/>
        <v>2</v>
      </c>
      <c r="E4430" s="3">
        <v>97.48</v>
      </c>
      <c r="F4430">
        <f t="shared" si="285"/>
        <v>5.131889561736339E-4</v>
      </c>
    </row>
    <row r="4431" spans="1:6" ht="15" thickBot="1" x14ac:dyDescent="0.35">
      <c r="A4431" s="2">
        <v>43046</v>
      </c>
      <c r="B4431" s="5">
        <f t="shared" si="282"/>
        <v>11</v>
      </c>
      <c r="C4431" s="5">
        <f t="shared" si="283"/>
        <v>7</v>
      </c>
      <c r="D4431" s="5">
        <f t="shared" si="284"/>
        <v>3</v>
      </c>
      <c r="E4431" s="3">
        <v>97.26</v>
      </c>
      <c r="F4431">
        <f t="shared" si="285"/>
        <v>-2.256873204759939E-3</v>
      </c>
    </row>
    <row r="4432" spans="1:6" ht="15" thickBot="1" x14ac:dyDescent="0.35">
      <c r="A4432" s="2">
        <v>43047</v>
      </c>
      <c r="B4432" s="5">
        <f t="shared" si="282"/>
        <v>11</v>
      </c>
      <c r="C4432" s="5">
        <f t="shared" si="283"/>
        <v>8</v>
      </c>
      <c r="D4432" s="5">
        <f t="shared" si="284"/>
        <v>4</v>
      </c>
      <c r="E4432" s="3">
        <v>98.87</v>
      </c>
      <c r="F4432">
        <f t="shared" si="285"/>
        <v>1.6553567756528886E-2</v>
      </c>
    </row>
    <row r="4433" spans="1:6" ht="15" thickBot="1" x14ac:dyDescent="0.35">
      <c r="A4433" s="2">
        <v>43048</v>
      </c>
      <c r="B4433" s="5">
        <f t="shared" si="282"/>
        <v>11</v>
      </c>
      <c r="C4433" s="5">
        <f t="shared" si="283"/>
        <v>9</v>
      </c>
      <c r="D4433" s="5">
        <f t="shared" si="284"/>
        <v>5</v>
      </c>
      <c r="E4433" s="3">
        <v>96.8</v>
      </c>
      <c r="F4433">
        <f t="shared" si="285"/>
        <v>-2.0936583392333442E-2</v>
      </c>
    </row>
    <row r="4434" spans="1:6" ht="15" thickBot="1" x14ac:dyDescent="0.35">
      <c r="A4434" s="2">
        <v>43049</v>
      </c>
      <c r="B4434" s="5">
        <f t="shared" si="282"/>
        <v>11</v>
      </c>
      <c r="C4434" s="5">
        <f t="shared" si="283"/>
        <v>10</v>
      </c>
      <c r="D4434" s="5">
        <f t="shared" si="284"/>
        <v>6</v>
      </c>
      <c r="E4434" s="3">
        <v>97.14</v>
      </c>
      <c r="F4434">
        <f t="shared" si="285"/>
        <v>3.5123966942149113E-3</v>
      </c>
    </row>
    <row r="4435" spans="1:6" ht="15" thickBot="1" x14ac:dyDescent="0.35">
      <c r="A4435" s="2">
        <v>43052</v>
      </c>
      <c r="B4435" s="5">
        <f t="shared" si="282"/>
        <v>11</v>
      </c>
      <c r="C4435" s="5">
        <f t="shared" si="283"/>
        <v>13</v>
      </c>
      <c r="D4435" s="5">
        <f t="shared" si="284"/>
        <v>2</v>
      </c>
      <c r="E4435" s="3">
        <v>97.91</v>
      </c>
      <c r="F4435">
        <f t="shared" si="285"/>
        <v>7.9267037265801522E-3</v>
      </c>
    </row>
    <row r="4436" spans="1:6" ht="15" thickBot="1" x14ac:dyDescent="0.35">
      <c r="A4436" s="2">
        <v>43053</v>
      </c>
      <c r="B4436" s="5">
        <f t="shared" si="282"/>
        <v>11</v>
      </c>
      <c r="C4436" s="5">
        <f t="shared" si="283"/>
        <v>14</v>
      </c>
      <c r="D4436" s="5">
        <f t="shared" si="284"/>
        <v>3</v>
      </c>
      <c r="E4436" s="3">
        <v>97.23</v>
      </c>
      <c r="F4436">
        <f t="shared" si="285"/>
        <v>-6.9451537125931224E-3</v>
      </c>
    </row>
    <row r="4437" spans="1:6" ht="15" thickBot="1" x14ac:dyDescent="0.35">
      <c r="A4437" s="2">
        <v>43054</v>
      </c>
      <c r="B4437" s="5">
        <f t="shared" si="282"/>
        <v>11</v>
      </c>
      <c r="C4437" s="5">
        <f t="shared" si="283"/>
        <v>15</v>
      </c>
      <c r="D4437" s="5">
        <f t="shared" si="284"/>
        <v>4</v>
      </c>
      <c r="E4437" s="3">
        <v>95.74</v>
      </c>
      <c r="F4437">
        <f t="shared" si="285"/>
        <v>-1.5324488326648247E-2</v>
      </c>
    </row>
    <row r="4438" spans="1:6" ht="15" thickBot="1" x14ac:dyDescent="0.35">
      <c r="A4438" s="2">
        <v>43055</v>
      </c>
      <c r="B4438" s="5">
        <f t="shared" si="282"/>
        <v>11</v>
      </c>
      <c r="C4438" s="5">
        <f t="shared" si="283"/>
        <v>16</v>
      </c>
      <c r="D4438" s="5">
        <f t="shared" si="284"/>
        <v>5</v>
      </c>
      <c r="E4438" s="3">
        <v>99.08</v>
      </c>
      <c r="F4438">
        <f t="shared" si="285"/>
        <v>3.4886149989555082E-2</v>
      </c>
    </row>
    <row r="4439" spans="1:6" ht="15" thickBot="1" x14ac:dyDescent="0.35">
      <c r="A4439" s="2">
        <v>43056</v>
      </c>
      <c r="B4439" s="5">
        <f t="shared" si="282"/>
        <v>11</v>
      </c>
      <c r="C4439" s="5">
        <f t="shared" si="283"/>
        <v>17</v>
      </c>
      <c r="D4439" s="5">
        <f t="shared" si="284"/>
        <v>6</v>
      </c>
      <c r="E4439" s="3">
        <v>98.42</v>
      </c>
      <c r="F4439">
        <f t="shared" si="285"/>
        <v>-6.6612838110617339E-3</v>
      </c>
    </row>
    <row r="4440" spans="1:6" ht="15" thickBot="1" x14ac:dyDescent="0.35">
      <c r="A4440" s="2">
        <v>43059</v>
      </c>
      <c r="B4440" s="5">
        <f t="shared" si="282"/>
        <v>11</v>
      </c>
      <c r="C4440" s="5">
        <f t="shared" si="283"/>
        <v>20</v>
      </c>
      <c r="D4440" s="5">
        <f t="shared" si="284"/>
        <v>2</v>
      </c>
      <c r="E4440" s="3">
        <v>99.75</v>
      </c>
      <c r="F4440">
        <f t="shared" si="285"/>
        <v>1.3513513513513495E-2</v>
      </c>
    </row>
    <row r="4441" spans="1:6" ht="15" thickBot="1" x14ac:dyDescent="0.35">
      <c r="A4441" s="2">
        <v>43060</v>
      </c>
      <c r="B4441" s="5">
        <f t="shared" si="282"/>
        <v>11</v>
      </c>
      <c r="C4441" s="5">
        <f t="shared" si="283"/>
        <v>21</v>
      </c>
      <c r="D4441" s="5">
        <f t="shared" si="284"/>
        <v>3</v>
      </c>
      <c r="E4441" s="3">
        <v>102.73</v>
      </c>
      <c r="F4441">
        <f t="shared" si="285"/>
        <v>2.9874686716792019E-2</v>
      </c>
    </row>
    <row r="4442" spans="1:6" ht="15" thickBot="1" x14ac:dyDescent="0.35">
      <c r="A4442" s="2">
        <v>43061</v>
      </c>
      <c r="B4442" s="5">
        <f t="shared" si="282"/>
        <v>11</v>
      </c>
      <c r="C4442" s="5">
        <f t="shared" si="283"/>
        <v>22</v>
      </c>
      <c r="D4442" s="5">
        <f t="shared" si="284"/>
        <v>4</v>
      </c>
      <c r="E4442" s="3">
        <v>100.62</v>
      </c>
      <c r="F4442">
        <f t="shared" si="285"/>
        <v>-2.0539277718290658E-2</v>
      </c>
    </row>
    <row r="4443" spans="1:6" ht="15" thickBot="1" x14ac:dyDescent="0.35">
      <c r="A4443" s="2">
        <v>43063</v>
      </c>
      <c r="B4443" s="5">
        <f t="shared" si="282"/>
        <v>11</v>
      </c>
      <c r="C4443" s="5">
        <f t="shared" si="283"/>
        <v>24</v>
      </c>
      <c r="D4443" s="5">
        <f t="shared" si="284"/>
        <v>6</v>
      </c>
      <c r="E4443" s="3">
        <v>101.7</v>
      </c>
      <c r="F4443">
        <f t="shared" si="285"/>
        <v>1.0733452593917692E-2</v>
      </c>
    </row>
    <row r="4444" spans="1:6" ht="15" thickBot="1" x14ac:dyDescent="0.35">
      <c r="A4444" s="2">
        <v>43066</v>
      </c>
      <c r="B4444" s="5">
        <f t="shared" si="282"/>
        <v>11</v>
      </c>
      <c r="C4444" s="5">
        <f t="shared" si="283"/>
        <v>27</v>
      </c>
      <c r="D4444" s="5">
        <f t="shared" si="284"/>
        <v>2</v>
      </c>
      <c r="E4444" s="3">
        <v>100.31</v>
      </c>
      <c r="F4444">
        <f t="shared" si="285"/>
        <v>-1.3667649950835796E-2</v>
      </c>
    </row>
    <row r="4445" spans="1:6" ht="15" thickBot="1" x14ac:dyDescent="0.35">
      <c r="A4445" s="2">
        <v>43067</v>
      </c>
      <c r="B4445" s="5">
        <f t="shared" si="282"/>
        <v>11</v>
      </c>
      <c r="C4445" s="5">
        <f t="shared" si="283"/>
        <v>28</v>
      </c>
      <c r="D4445" s="5">
        <f t="shared" si="284"/>
        <v>3</v>
      </c>
      <c r="E4445" s="3">
        <v>101</v>
      </c>
      <c r="F4445">
        <f t="shared" si="285"/>
        <v>6.8786761040773373E-3</v>
      </c>
    </row>
    <row r="4446" spans="1:6" ht="15" thickBot="1" x14ac:dyDescent="0.35">
      <c r="A4446" s="2">
        <v>43068</v>
      </c>
      <c r="B4446" s="5">
        <f t="shared" si="282"/>
        <v>11</v>
      </c>
      <c r="C4446" s="5">
        <f t="shared" si="283"/>
        <v>29</v>
      </c>
      <c r="D4446" s="5">
        <f t="shared" si="284"/>
        <v>4</v>
      </c>
      <c r="E4446" s="3">
        <v>96.68</v>
      </c>
      <c r="F4446">
        <f t="shared" si="285"/>
        <v>-4.2772277227722706E-2</v>
      </c>
    </row>
    <row r="4447" spans="1:6" ht="15" thickBot="1" x14ac:dyDescent="0.35">
      <c r="A4447" s="2">
        <v>43069</v>
      </c>
      <c r="B4447" s="5">
        <f t="shared" si="282"/>
        <v>11</v>
      </c>
      <c r="C4447" s="5">
        <f t="shared" si="283"/>
        <v>30</v>
      </c>
      <c r="D4447" s="5">
        <f t="shared" si="284"/>
        <v>5</v>
      </c>
      <c r="E4447" s="3">
        <v>96.32</v>
      </c>
      <c r="F4447">
        <f t="shared" si="285"/>
        <v>-3.7236243276790818E-3</v>
      </c>
    </row>
    <row r="4448" spans="1:6" ht="15" thickBot="1" x14ac:dyDescent="0.35">
      <c r="A4448" s="2">
        <v>43070</v>
      </c>
      <c r="B4448" s="5">
        <f t="shared" si="282"/>
        <v>12</v>
      </c>
      <c r="C4448" s="5">
        <f t="shared" si="283"/>
        <v>1</v>
      </c>
      <c r="D4448" s="5">
        <f t="shared" si="284"/>
        <v>6</v>
      </c>
      <c r="E4448" s="3">
        <v>94.85</v>
      </c>
      <c r="F4448">
        <f t="shared" si="285"/>
        <v>-1.5261627906976733E-2</v>
      </c>
    </row>
    <row r="4449" spans="1:6" ht="15" thickBot="1" x14ac:dyDescent="0.35">
      <c r="A4449" s="2">
        <v>43073</v>
      </c>
      <c r="B4449" s="5">
        <f t="shared" si="282"/>
        <v>12</v>
      </c>
      <c r="C4449" s="5">
        <f t="shared" si="283"/>
        <v>4</v>
      </c>
      <c r="D4449" s="5">
        <f t="shared" si="284"/>
        <v>2</v>
      </c>
      <c r="E4449" s="3">
        <v>92.42</v>
      </c>
      <c r="F4449">
        <f t="shared" si="285"/>
        <v>-2.5619399051133293E-2</v>
      </c>
    </row>
    <row r="4450" spans="1:6" ht="15" thickBot="1" x14ac:dyDescent="0.35">
      <c r="A4450" s="2">
        <v>43074</v>
      </c>
      <c r="B4450" s="5">
        <f t="shared" si="282"/>
        <v>12</v>
      </c>
      <c r="C4450" s="5">
        <f t="shared" si="283"/>
        <v>5</v>
      </c>
      <c r="D4450" s="5">
        <f t="shared" si="284"/>
        <v>3</v>
      </c>
      <c r="E4450" s="3">
        <v>92.57</v>
      </c>
      <c r="F4450">
        <f t="shared" si="285"/>
        <v>1.623025319194887E-3</v>
      </c>
    </row>
    <row r="4451" spans="1:6" ht="15" thickBot="1" x14ac:dyDescent="0.35">
      <c r="A4451" s="2">
        <v>43075</v>
      </c>
      <c r="B4451" s="5">
        <f t="shared" si="282"/>
        <v>12</v>
      </c>
      <c r="C4451" s="5">
        <f t="shared" si="283"/>
        <v>6</v>
      </c>
      <c r="D4451" s="5">
        <f t="shared" si="284"/>
        <v>4</v>
      </c>
      <c r="E4451" s="3">
        <v>92.89</v>
      </c>
      <c r="F4451">
        <f t="shared" si="285"/>
        <v>3.4568434698067129E-3</v>
      </c>
    </row>
    <row r="4452" spans="1:6" ht="15" thickBot="1" x14ac:dyDescent="0.35">
      <c r="A4452" s="2">
        <v>43076</v>
      </c>
      <c r="B4452" s="5">
        <f t="shared" si="282"/>
        <v>12</v>
      </c>
      <c r="C4452" s="5">
        <f t="shared" si="283"/>
        <v>7</v>
      </c>
      <c r="D4452" s="5">
        <f t="shared" si="284"/>
        <v>5</v>
      </c>
      <c r="E4452" s="3">
        <v>93.22</v>
      </c>
      <c r="F4452">
        <f t="shared" si="285"/>
        <v>3.5525890838626149E-3</v>
      </c>
    </row>
    <row r="4453" spans="1:6" ht="15" thickBot="1" x14ac:dyDescent="0.35">
      <c r="A4453" s="2">
        <v>43077</v>
      </c>
      <c r="B4453" s="5">
        <f t="shared" si="282"/>
        <v>12</v>
      </c>
      <c r="C4453" s="5">
        <f t="shared" si="283"/>
        <v>8</v>
      </c>
      <c r="D4453" s="5">
        <f t="shared" si="284"/>
        <v>6</v>
      </c>
      <c r="E4453" s="3">
        <v>92.18</v>
      </c>
      <c r="F4453">
        <f t="shared" si="285"/>
        <v>-1.1156404205106114E-2</v>
      </c>
    </row>
    <row r="4454" spans="1:6" ht="15" thickBot="1" x14ac:dyDescent="0.35">
      <c r="A4454" s="2">
        <v>43080</v>
      </c>
      <c r="B4454" s="5">
        <f t="shared" si="282"/>
        <v>12</v>
      </c>
      <c r="C4454" s="5">
        <f t="shared" si="283"/>
        <v>11</v>
      </c>
      <c r="D4454" s="5">
        <f t="shared" si="284"/>
        <v>2</v>
      </c>
      <c r="E4454" s="3">
        <v>92.31</v>
      </c>
      <c r="F4454">
        <f t="shared" si="285"/>
        <v>1.4102842265132939E-3</v>
      </c>
    </row>
    <row r="4455" spans="1:6" ht="15" thickBot="1" x14ac:dyDescent="0.35">
      <c r="A4455" s="2">
        <v>43081</v>
      </c>
      <c r="B4455" s="5">
        <f t="shared" si="282"/>
        <v>12</v>
      </c>
      <c r="C4455" s="5">
        <f t="shared" si="283"/>
        <v>12</v>
      </c>
      <c r="D4455" s="5">
        <f t="shared" si="284"/>
        <v>3</v>
      </c>
      <c r="E4455" s="3">
        <v>90.82</v>
      </c>
      <c r="F4455">
        <f t="shared" si="285"/>
        <v>-1.6141263135088388E-2</v>
      </c>
    </row>
    <row r="4456" spans="1:6" ht="15" thickBot="1" x14ac:dyDescent="0.35">
      <c r="A4456" s="2">
        <v>43082</v>
      </c>
      <c r="B4456" s="5">
        <f t="shared" si="282"/>
        <v>12</v>
      </c>
      <c r="C4456" s="5">
        <f t="shared" si="283"/>
        <v>13</v>
      </c>
      <c r="D4456" s="5">
        <f t="shared" si="284"/>
        <v>4</v>
      </c>
      <c r="E4456" s="3">
        <v>90.73</v>
      </c>
      <c r="F4456">
        <f t="shared" si="285"/>
        <v>-9.9097115172857523E-4</v>
      </c>
    </row>
    <row r="4457" spans="1:6" ht="15" thickBot="1" x14ac:dyDescent="0.35">
      <c r="A4457" s="2">
        <v>43083</v>
      </c>
      <c r="B4457" s="5">
        <f t="shared" si="282"/>
        <v>12</v>
      </c>
      <c r="C4457" s="5">
        <f t="shared" si="283"/>
        <v>14</v>
      </c>
      <c r="D4457" s="5">
        <f t="shared" si="284"/>
        <v>5</v>
      </c>
      <c r="E4457" s="3">
        <v>90.9</v>
      </c>
      <c r="F4457">
        <f t="shared" si="285"/>
        <v>1.8736911716080867E-3</v>
      </c>
    </row>
    <row r="4458" spans="1:6" ht="15" thickBot="1" x14ac:dyDescent="0.35">
      <c r="A4458" s="2">
        <v>43084</v>
      </c>
      <c r="B4458" s="5">
        <f t="shared" si="282"/>
        <v>12</v>
      </c>
      <c r="C4458" s="5">
        <f t="shared" si="283"/>
        <v>15</v>
      </c>
      <c r="D4458" s="5">
        <f t="shared" si="284"/>
        <v>6</v>
      </c>
      <c r="E4458" s="3">
        <v>93.76</v>
      </c>
      <c r="F4458">
        <f t="shared" si="285"/>
        <v>3.1463146314631457E-2</v>
      </c>
    </row>
    <row r="4459" spans="1:6" ht="15" thickBot="1" x14ac:dyDescent="0.35">
      <c r="A4459" s="2">
        <v>43087</v>
      </c>
      <c r="B4459" s="5">
        <f t="shared" si="282"/>
        <v>12</v>
      </c>
      <c r="C4459" s="5">
        <f t="shared" si="283"/>
        <v>18</v>
      </c>
      <c r="D4459" s="5">
        <f t="shared" si="284"/>
        <v>2</v>
      </c>
      <c r="E4459" s="3">
        <v>94.64</v>
      </c>
      <c r="F4459">
        <f t="shared" si="285"/>
        <v>9.3856655290101895E-3</v>
      </c>
    </row>
    <row r="4460" spans="1:6" ht="15" thickBot="1" x14ac:dyDescent="0.35">
      <c r="A4460" s="2">
        <v>43088</v>
      </c>
      <c r="B4460" s="5">
        <f t="shared" si="282"/>
        <v>12</v>
      </c>
      <c r="C4460" s="5">
        <f t="shared" si="283"/>
        <v>19</v>
      </c>
      <c r="D4460" s="5">
        <f t="shared" si="284"/>
        <v>3</v>
      </c>
      <c r="E4460" s="3">
        <v>93.4</v>
      </c>
      <c r="F4460">
        <f t="shared" si="285"/>
        <v>-1.310228233305151E-2</v>
      </c>
    </row>
    <row r="4461" spans="1:6" ht="15" thickBot="1" x14ac:dyDescent="0.35">
      <c r="A4461" s="2">
        <v>43089</v>
      </c>
      <c r="B4461" s="5">
        <f t="shared" si="282"/>
        <v>12</v>
      </c>
      <c r="C4461" s="5">
        <f t="shared" si="283"/>
        <v>20</v>
      </c>
      <c r="D4461" s="5">
        <f t="shared" si="284"/>
        <v>4</v>
      </c>
      <c r="E4461" s="3">
        <v>94.62</v>
      </c>
      <c r="F4461">
        <f t="shared" si="285"/>
        <v>1.3062098501070651E-2</v>
      </c>
    </row>
    <row r="4462" spans="1:6" ht="15" thickBot="1" x14ac:dyDescent="0.35">
      <c r="A4462" s="2">
        <v>43090</v>
      </c>
      <c r="B4462" s="5">
        <f t="shared" si="282"/>
        <v>12</v>
      </c>
      <c r="C4462" s="5">
        <f t="shared" si="283"/>
        <v>21</v>
      </c>
      <c r="D4462" s="5">
        <f t="shared" si="284"/>
        <v>5</v>
      </c>
      <c r="E4462" s="3">
        <v>94.7</v>
      </c>
      <c r="F4462">
        <f t="shared" si="285"/>
        <v>8.4548721200590037E-4</v>
      </c>
    </row>
    <row r="4463" spans="1:6" ht="15" thickBot="1" x14ac:dyDescent="0.35">
      <c r="A4463" s="2">
        <v>43091</v>
      </c>
      <c r="B4463" s="5">
        <f t="shared" si="282"/>
        <v>12</v>
      </c>
      <c r="C4463" s="5">
        <f t="shared" si="283"/>
        <v>22</v>
      </c>
      <c r="D4463" s="5">
        <f t="shared" si="284"/>
        <v>6</v>
      </c>
      <c r="E4463" s="3">
        <v>95.03</v>
      </c>
      <c r="F4463">
        <f t="shared" si="285"/>
        <v>3.484688489968303E-3</v>
      </c>
    </row>
    <row r="4464" spans="1:6" ht="15" thickBot="1" x14ac:dyDescent="0.35">
      <c r="A4464" s="2">
        <v>43095</v>
      </c>
      <c r="B4464" s="5">
        <f t="shared" si="282"/>
        <v>12</v>
      </c>
      <c r="C4464" s="5">
        <f t="shared" si="283"/>
        <v>26</v>
      </c>
      <c r="D4464" s="5">
        <f t="shared" si="284"/>
        <v>3</v>
      </c>
      <c r="E4464" s="3">
        <v>94.2</v>
      </c>
      <c r="F4464">
        <f t="shared" si="285"/>
        <v>-8.7340839734820399E-3</v>
      </c>
    </row>
    <row r="4465" spans="1:6" ht="15" thickBot="1" x14ac:dyDescent="0.35">
      <c r="A4465" s="2">
        <v>43096</v>
      </c>
      <c r="B4465" s="5">
        <f t="shared" si="282"/>
        <v>12</v>
      </c>
      <c r="C4465" s="5">
        <f t="shared" si="283"/>
        <v>27</v>
      </c>
      <c r="D4465" s="5">
        <f t="shared" si="284"/>
        <v>4</v>
      </c>
      <c r="E4465" s="3">
        <v>94.43</v>
      </c>
      <c r="F4465">
        <f t="shared" si="285"/>
        <v>2.4416135881104454E-3</v>
      </c>
    </row>
    <row r="4466" spans="1:6" ht="15" thickBot="1" x14ac:dyDescent="0.35">
      <c r="A4466" s="2">
        <v>43097</v>
      </c>
      <c r="B4466" s="5">
        <f t="shared" si="282"/>
        <v>12</v>
      </c>
      <c r="C4466" s="5">
        <f t="shared" si="283"/>
        <v>28</v>
      </c>
      <c r="D4466" s="5">
        <f t="shared" si="284"/>
        <v>5</v>
      </c>
      <c r="E4466" s="3">
        <v>94.67</v>
      </c>
      <c r="F4466">
        <f t="shared" si="285"/>
        <v>2.5415651805569721E-3</v>
      </c>
    </row>
    <row r="4467" spans="1:6" ht="15" thickBot="1" x14ac:dyDescent="0.35">
      <c r="A4467" s="2">
        <v>43098</v>
      </c>
      <c r="B4467" s="5">
        <f t="shared" si="282"/>
        <v>12</v>
      </c>
      <c r="C4467" s="5">
        <f t="shared" si="283"/>
        <v>29</v>
      </c>
      <c r="D4467" s="5">
        <f t="shared" si="284"/>
        <v>6</v>
      </c>
      <c r="E4467" s="3">
        <v>94.08</v>
      </c>
      <c r="F4467">
        <f t="shared" si="285"/>
        <v>-6.2321749234182256E-3</v>
      </c>
    </row>
    <row r="4468" spans="1:6" ht="15" thickBot="1" x14ac:dyDescent="0.35">
      <c r="A4468" s="2">
        <v>43102</v>
      </c>
      <c r="B4468" s="5">
        <f t="shared" si="282"/>
        <v>1</v>
      </c>
      <c r="C4468" s="5">
        <f t="shared" si="283"/>
        <v>2</v>
      </c>
      <c r="D4468" s="5">
        <f t="shared" si="284"/>
        <v>3</v>
      </c>
      <c r="E4468" s="3">
        <v>96.41</v>
      </c>
      <c r="F4468">
        <f t="shared" si="285"/>
        <v>2.4766156462585016E-2</v>
      </c>
    </row>
    <row r="4469" spans="1:6" ht="15" thickBot="1" x14ac:dyDescent="0.35">
      <c r="A4469" s="2">
        <v>43103</v>
      </c>
      <c r="B4469" s="5">
        <f t="shared" si="282"/>
        <v>1</v>
      </c>
      <c r="C4469" s="5">
        <f t="shared" si="283"/>
        <v>3</v>
      </c>
      <c r="D4469" s="5">
        <f t="shared" si="284"/>
        <v>4</v>
      </c>
      <c r="E4469" s="3">
        <v>96.7</v>
      </c>
      <c r="F4469">
        <f t="shared" si="285"/>
        <v>3.0079867233690099E-3</v>
      </c>
    </row>
    <row r="4470" spans="1:6" ht="15" thickBot="1" x14ac:dyDescent="0.35">
      <c r="A4470" s="2">
        <v>43104</v>
      </c>
      <c r="B4470" s="5">
        <f t="shared" si="282"/>
        <v>1</v>
      </c>
      <c r="C4470" s="5">
        <f t="shared" si="283"/>
        <v>4</v>
      </c>
      <c r="D4470" s="5">
        <f t="shared" si="284"/>
        <v>5</v>
      </c>
      <c r="E4470" s="3">
        <v>97.31</v>
      </c>
      <c r="F4470">
        <f t="shared" si="285"/>
        <v>6.3081695966907903E-3</v>
      </c>
    </row>
    <row r="4471" spans="1:6" ht="15" thickBot="1" x14ac:dyDescent="0.35">
      <c r="A4471" s="2">
        <v>43105</v>
      </c>
      <c r="B4471" s="5">
        <f t="shared" si="282"/>
        <v>1</v>
      </c>
      <c r="C4471" s="5">
        <f t="shared" si="283"/>
        <v>5</v>
      </c>
      <c r="D4471" s="5">
        <f t="shared" si="284"/>
        <v>6</v>
      </c>
      <c r="E4471" s="3">
        <v>98.03</v>
      </c>
      <c r="F4471">
        <f t="shared" si="285"/>
        <v>7.3990340150035848E-3</v>
      </c>
    </row>
    <row r="4472" spans="1:6" ht="15" thickBot="1" x14ac:dyDescent="0.35">
      <c r="A4472" s="2">
        <v>43108</v>
      </c>
      <c r="B4472" s="5">
        <f t="shared" si="282"/>
        <v>1</v>
      </c>
      <c r="C4472" s="5">
        <f t="shared" si="283"/>
        <v>8</v>
      </c>
      <c r="D4472" s="5">
        <f t="shared" si="284"/>
        <v>2</v>
      </c>
      <c r="E4472" s="3">
        <v>98.85</v>
      </c>
      <c r="F4472">
        <f t="shared" si="285"/>
        <v>8.3647862899111827E-3</v>
      </c>
    </row>
    <row r="4473" spans="1:6" ht="15" thickBot="1" x14ac:dyDescent="0.35">
      <c r="A4473" s="2">
        <v>43109</v>
      </c>
      <c r="B4473" s="5">
        <f t="shared" si="282"/>
        <v>1</v>
      </c>
      <c r="C4473" s="5">
        <f t="shared" si="283"/>
        <v>9</v>
      </c>
      <c r="D4473" s="5">
        <f t="shared" si="284"/>
        <v>3</v>
      </c>
      <c r="E4473" s="3">
        <v>98.19</v>
      </c>
      <c r="F4473">
        <f t="shared" si="285"/>
        <v>-6.6767830045523181E-3</v>
      </c>
    </row>
    <row r="4474" spans="1:6" ht="15" thickBot="1" x14ac:dyDescent="0.35">
      <c r="A4474" s="2">
        <v>43110</v>
      </c>
      <c r="B4474" s="5">
        <f t="shared" si="282"/>
        <v>1</v>
      </c>
      <c r="C4474" s="5">
        <f t="shared" si="283"/>
        <v>10</v>
      </c>
      <c r="D4474" s="5">
        <f t="shared" si="284"/>
        <v>4</v>
      </c>
      <c r="E4474" s="3">
        <v>96.99</v>
      </c>
      <c r="F4474">
        <f t="shared" si="285"/>
        <v>-1.2221203788573203E-2</v>
      </c>
    </row>
    <row r="4475" spans="1:6" ht="15" thickBot="1" x14ac:dyDescent="0.35">
      <c r="A4475" s="2">
        <v>43111</v>
      </c>
      <c r="B4475" s="5">
        <f t="shared" si="282"/>
        <v>1</v>
      </c>
      <c r="C4475" s="5">
        <f t="shared" si="283"/>
        <v>11</v>
      </c>
      <c r="D4475" s="5">
        <f t="shared" si="284"/>
        <v>5</v>
      </c>
      <c r="E4475" s="3">
        <v>97.93</v>
      </c>
      <c r="F4475">
        <f t="shared" si="285"/>
        <v>9.6917207959584702E-3</v>
      </c>
    </row>
    <row r="4476" spans="1:6" ht="15" thickBot="1" x14ac:dyDescent="0.35">
      <c r="A4476" s="2">
        <v>43112</v>
      </c>
      <c r="B4476" s="5">
        <f t="shared" si="282"/>
        <v>1</v>
      </c>
      <c r="C4476" s="5">
        <f t="shared" si="283"/>
        <v>12</v>
      </c>
      <c r="D4476" s="5">
        <f t="shared" si="284"/>
        <v>6</v>
      </c>
      <c r="E4476" s="3">
        <v>98.16</v>
      </c>
      <c r="F4476">
        <f t="shared" si="285"/>
        <v>2.3486163586234018E-3</v>
      </c>
    </row>
    <row r="4477" spans="1:6" ht="15" thickBot="1" x14ac:dyDescent="0.35">
      <c r="A4477" s="2">
        <v>43116</v>
      </c>
      <c r="B4477" s="5">
        <f t="shared" si="282"/>
        <v>1</v>
      </c>
      <c r="C4477" s="5">
        <f t="shared" si="283"/>
        <v>16</v>
      </c>
      <c r="D4477" s="5">
        <f t="shared" si="284"/>
        <v>3</v>
      </c>
      <c r="E4477" s="3">
        <v>97.89</v>
      </c>
      <c r="F4477">
        <f t="shared" si="285"/>
        <v>-2.750611246943725E-3</v>
      </c>
    </row>
    <row r="4478" spans="1:6" ht="15" thickBot="1" x14ac:dyDescent="0.35">
      <c r="A4478" s="2">
        <v>43117</v>
      </c>
      <c r="B4478" s="5">
        <f t="shared" si="282"/>
        <v>1</v>
      </c>
      <c r="C4478" s="5">
        <f t="shared" si="283"/>
        <v>17</v>
      </c>
      <c r="D4478" s="5">
        <f t="shared" si="284"/>
        <v>4</v>
      </c>
      <c r="E4478" s="3">
        <v>100.34</v>
      </c>
      <c r="F4478">
        <f t="shared" si="285"/>
        <v>2.5028092757176452E-2</v>
      </c>
    </row>
    <row r="4479" spans="1:6" ht="15" thickBot="1" x14ac:dyDescent="0.35">
      <c r="A4479" s="2">
        <v>43118</v>
      </c>
      <c r="B4479" s="5">
        <f t="shared" si="282"/>
        <v>1</v>
      </c>
      <c r="C4479" s="5">
        <f t="shared" si="283"/>
        <v>18</v>
      </c>
      <c r="D4479" s="5">
        <f t="shared" si="284"/>
        <v>5</v>
      </c>
      <c r="E4479" s="3">
        <v>99.98</v>
      </c>
      <c r="F4479">
        <f t="shared" si="285"/>
        <v>-3.5878014749850451E-3</v>
      </c>
    </row>
    <row r="4480" spans="1:6" ht="15" thickBot="1" x14ac:dyDescent="0.35">
      <c r="A4480" s="2">
        <v>43119</v>
      </c>
      <c r="B4480" s="5">
        <f t="shared" si="282"/>
        <v>1</v>
      </c>
      <c r="C4480" s="5">
        <f t="shared" si="283"/>
        <v>19</v>
      </c>
      <c r="D4480" s="5">
        <f t="shared" si="284"/>
        <v>6</v>
      </c>
      <c r="E4480" s="3">
        <v>102.79</v>
      </c>
      <c r="F4480">
        <f t="shared" si="285"/>
        <v>2.8105621124224867E-2</v>
      </c>
    </row>
    <row r="4481" spans="1:6" ht="15" thickBot="1" x14ac:dyDescent="0.35">
      <c r="A4481" s="2">
        <v>43122</v>
      </c>
      <c r="B4481" s="5">
        <f t="shared" si="282"/>
        <v>1</v>
      </c>
      <c r="C4481" s="5">
        <f t="shared" si="283"/>
        <v>22</v>
      </c>
      <c r="D4481" s="5">
        <f t="shared" si="284"/>
        <v>2</v>
      </c>
      <c r="E4481" s="3">
        <v>101.78</v>
      </c>
      <c r="F4481">
        <f t="shared" si="285"/>
        <v>-9.8258585465512693E-3</v>
      </c>
    </row>
    <row r="4482" spans="1:6" ht="15" thickBot="1" x14ac:dyDescent="0.35">
      <c r="A4482" s="2">
        <v>43123</v>
      </c>
      <c r="B4482" s="5">
        <f t="shared" si="282"/>
        <v>1</v>
      </c>
      <c r="C4482" s="5">
        <f t="shared" si="283"/>
        <v>23</v>
      </c>
      <c r="D4482" s="5">
        <f t="shared" si="284"/>
        <v>3</v>
      </c>
      <c r="E4482" s="3">
        <v>102.9</v>
      </c>
      <c r="F4482">
        <f t="shared" si="285"/>
        <v>1.1004126547455341E-2</v>
      </c>
    </row>
    <row r="4483" spans="1:6" ht="15" thickBot="1" x14ac:dyDescent="0.35">
      <c r="A4483" s="2">
        <v>43124</v>
      </c>
      <c r="B4483" s="5">
        <f t="shared" ref="B4483:B4546" si="286">MONTH(A4483)</f>
        <v>1</v>
      </c>
      <c r="C4483" s="5">
        <f t="shared" ref="C4483:C4546" si="287">DAY(A4483)</f>
        <v>24</v>
      </c>
      <c r="D4483" s="5">
        <f t="shared" ref="D4483:D4546" si="288">WEEKDAY(A4483,1)</f>
        <v>4</v>
      </c>
      <c r="E4483" s="3">
        <v>101.71</v>
      </c>
      <c r="F4483">
        <f t="shared" si="285"/>
        <v>-1.1564625850340252E-2</v>
      </c>
    </row>
    <row r="4484" spans="1:6" ht="15" thickBot="1" x14ac:dyDescent="0.35">
      <c r="A4484" s="2">
        <v>43125</v>
      </c>
      <c r="B4484" s="5">
        <f t="shared" si="286"/>
        <v>1</v>
      </c>
      <c r="C4484" s="5">
        <f t="shared" si="287"/>
        <v>25</v>
      </c>
      <c r="D4484" s="5">
        <f t="shared" si="288"/>
        <v>5</v>
      </c>
      <c r="E4484" s="3">
        <v>102.66</v>
      </c>
      <c r="F4484">
        <f t="shared" ref="F4484:F4547" si="289">(E4484-E4483)/E4483</f>
        <v>9.3402811916232717E-3</v>
      </c>
    </row>
    <row r="4485" spans="1:6" ht="15" thickBot="1" x14ac:dyDescent="0.35">
      <c r="A4485" s="2">
        <v>43126</v>
      </c>
      <c r="B4485" s="5">
        <f t="shared" si="286"/>
        <v>1</v>
      </c>
      <c r="C4485" s="5">
        <f t="shared" si="287"/>
        <v>26</v>
      </c>
      <c r="D4485" s="5">
        <f t="shared" si="288"/>
        <v>6</v>
      </c>
      <c r="E4485" s="3">
        <v>101.87</v>
      </c>
      <c r="F4485">
        <f t="shared" si="289"/>
        <v>-7.6953048899278398E-3</v>
      </c>
    </row>
    <row r="4486" spans="1:6" ht="15" thickBot="1" x14ac:dyDescent="0.35">
      <c r="A4486" s="2">
        <v>43129</v>
      </c>
      <c r="B4486" s="5">
        <f t="shared" si="286"/>
        <v>1</v>
      </c>
      <c r="C4486" s="5">
        <f t="shared" si="287"/>
        <v>29</v>
      </c>
      <c r="D4486" s="5">
        <f t="shared" si="288"/>
        <v>2</v>
      </c>
      <c r="E4486" s="3">
        <v>101.54</v>
      </c>
      <c r="F4486">
        <f t="shared" si="289"/>
        <v>-3.2394227937567318E-3</v>
      </c>
    </row>
    <row r="4487" spans="1:6" ht="15" thickBot="1" x14ac:dyDescent="0.35">
      <c r="A4487" s="2">
        <v>43130</v>
      </c>
      <c r="B4487" s="5">
        <f t="shared" si="286"/>
        <v>1</v>
      </c>
      <c r="C4487" s="5">
        <f t="shared" si="287"/>
        <v>30</v>
      </c>
      <c r="D4487" s="5">
        <f t="shared" si="288"/>
        <v>3</v>
      </c>
      <c r="E4487" s="3">
        <v>102</v>
      </c>
      <c r="F4487">
        <f t="shared" si="289"/>
        <v>4.5302343903879626E-3</v>
      </c>
    </row>
    <row r="4488" spans="1:6" ht="15" thickBot="1" x14ac:dyDescent="0.35">
      <c r="A4488" s="2">
        <v>43131</v>
      </c>
      <c r="B4488" s="5">
        <f t="shared" si="286"/>
        <v>1</v>
      </c>
      <c r="C4488" s="5">
        <f t="shared" si="287"/>
        <v>31</v>
      </c>
      <c r="D4488" s="5">
        <f t="shared" si="288"/>
        <v>4</v>
      </c>
      <c r="E4488" s="3">
        <v>101.89</v>
      </c>
      <c r="F4488">
        <f t="shared" si="289"/>
        <v>-1.0784313725490141E-3</v>
      </c>
    </row>
    <row r="4489" spans="1:6" ht="15" thickBot="1" x14ac:dyDescent="0.35">
      <c r="A4489" s="2">
        <v>43132</v>
      </c>
      <c r="B4489" s="5">
        <f t="shared" si="286"/>
        <v>2</v>
      </c>
      <c r="C4489" s="5">
        <f t="shared" si="287"/>
        <v>1</v>
      </c>
      <c r="D4489" s="5">
        <f t="shared" si="288"/>
        <v>5</v>
      </c>
      <c r="E4489" s="3">
        <v>102.25</v>
      </c>
      <c r="F4489">
        <f t="shared" si="289"/>
        <v>3.5332221022671452E-3</v>
      </c>
    </row>
    <row r="4490" spans="1:6" ht="15" thickBot="1" x14ac:dyDescent="0.35">
      <c r="A4490" s="2">
        <v>43133</v>
      </c>
      <c r="B4490" s="5">
        <f t="shared" si="286"/>
        <v>2</v>
      </c>
      <c r="C4490" s="5">
        <f t="shared" si="287"/>
        <v>2</v>
      </c>
      <c r="D4490" s="5">
        <f t="shared" si="288"/>
        <v>6</v>
      </c>
      <c r="E4490" s="3">
        <v>100.42</v>
      </c>
      <c r="F4490">
        <f t="shared" si="289"/>
        <v>-1.7897310513447416E-2</v>
      </c>
    </row>
    <row r="4491" spans="1:6" ht="15" thickBot="1" x14ac:dyDescent="0.35">
      <c r="A4491" s="2">
        <v>43136</v>
      </c>
      <c r="B4491" s="5">
        <f t="shared" si="286"/>
        <v>2</v>
      </c>
      <c r="C4491" s="5">
        <f t="shared" si="287"/>
        <v>5</v>
      </c>
      <c r="D4491" s="5">
        <f t="shared" si="288"/>
        <v>2</v>
      </c>
      <c r="E4491" s="3">
        <v>96.44</v>
      </c>
      <c r="F4491">
        <f t="shared" si="289"/>
        <v>-3.9633539135630391E-2</v>
      </c>
    </row>
    <row r="4492" spans="1:6" ht="15" thickBot="1" x14ac:dyDescent="0.35">
      <c r="A4492" s="2">
        <v>43137</v>
      </c>
      <c r="B4492" s="5">
        <f t="shared" si="286"/>
        <v>2</v>
      </c>
      <c r="C4492" s="5">
        <f t="shared" si="287"/>
        <v>6</v>
      </c>
      <c r="D4492" s="5">
        <f t="shared" si="288"/>
        <v>3</v>
      </c>
      <c r="E4492" s="3">
        <v>97.68</v>
      </c>
      <c r="F4492">
        <f t="shared" si="289"/>
        <v>1.2857735379510671E-2</v>
      </c>
    </row>
    <row r="4493" spans="1:6" ht="15" thickBot="1" x14ac:dyDescent="0.35">
      <c r="A4493" s="2">
        <v>43138</v>
      </c>
      <c r="B4493" s="5">
        <f t="shared" si="286"/>
        <v>2</v>
      </c>
      <c r="C4493" s="5">
        <f t="shared" si="287"/>
        <v>7</v>
      </c>
      <c r="D4493" s="5">
        <f t="shared" si="288"/>
        <v>4</v>
      </c>
      <c r="E4493" s="3">
        <v>95.19</v>
      </c>
      <c r="F4493">
        <f t="shared" si="289"/>
        <v>-2.5491400491400584E-2</v>
      </c>
    </row>
    <row r="4494" spans="1:6" ht="15" thickBot="1" x14ac:dyDescent="0.35">
      <c r="A4494" s="2">
        <v>43139</v>
      </c>
      <c r="B4494" s="5">
        <f t="shared" si="286"/>
        <v>2</v>
      </c>
      <c r="C4494" s="5">
        <f t="shared" si="287"/>
        <v>8</v>
      </c>
      <c r="D4494" s="5">
        <f t="shared" si="288"/>
        <v>5</v>
      </c>
      <c r="E4494" s="3">
        <v>93.57</v>
      </c>
      <c r="F4494">
        <f t="shared" si="289"/>
        <v>-1.7018594390167084E-2</v>
      </c>
    </row>
    <row r="4495" spans="1:6" ht="15" thickBot="1" x14ac:dyDescent="0.35">
      <c r="A4495" s="2">
        <v>43140</v>
      </c>
      <c r="B4495" s="5">
        <f t="shared" si="286"/>
        <v>2</v>
      </c>
      <c r="C4495" s="5">
        <f t="shared" si="287"/>
        <v>9</v>
      </c>
      <c r="D4495" s="5">
        <f t="shared" si="288"/>
        <v>6</v>
      </c>
      <c r="E4495" s="3">
        <v>95.29</v>
      </c>
      <c r="F4495">
        <f t="shared" si="289"/>
        <v>1.8381960029924264E-2</v>
      </c>
    </row>
    <row r="4496" spans="1:6" ht="15" thickBot="1" x14ac:dyDescent="0.35">
      <c r="A4496" s="2">
        <v>43143</v>
      </c>
      <c r="B4496" s="5">
        <f t="shared" si="286"/>
        <v>2</v>
      </c>
      <c r="C4496" s="5">
        <f t="shared" si="287"/>
        <v>12</v>
      </c>
      <c r="D4496" s="5">
        <f t="shared" si="288"/>
        <v>2</v>
      </c>
      <c r="E4496" s="3">
        <v>97.01</v>
      </c>
      <c r="F4496">
        <f t="shared" si="289"/>
        <v>1.8050162661349553E-2</v>
      </c>
    </row>
    <row r="4497" spans="1:6" ht="15" thickBot="1" x14ac:dyDescent="0.35">
      <c r="A4497" s="2">
        <v>43144</v>
      </c>
      <c r="B4497" s="5">
        <f t="shared" si="286"/>
        <v>2</v>
      </c>
      <c r="C4497" s="5">
        <f t="shared" si="287"/>
        <v>13</v>
      </c>
      <c r="D4497" s="5">
        <f t="shared" si="288"/>
        <v>3</v>
      </c>
      <c r="E4497" s="3">
        <v>96.5</v>
      </c>
      <c r="F4497">
        <f t="shared" si="289"/>
        <v>-5.257189980414443E-3</v>
      </c>
    </row>
    <row r="4498" spans="1:6" ht="15" thickBot="1" x14ac:dyDescent="0.35">
      <c r="A4498" s="2">
        <v>43145</v>
      </c>
      <c r="B4498" s="5">
        <f t="shared" si="286"/>
        <v>2</v>
      </c>
      <c r="C4498" s="5">
        <f t="shared" si="287"/>
        <v>14</v>
      </c>
      <c r="D4498" s="5">
        <f t="shared" si="288"/>
        <v>4</v>
      </c>
      <c r="E4498" s="3">
        <v>99.5</v>
      </c>
      <c r="F4498">
        <f t="shared" si="289"/>
        <v>3.1088082901554404E-2</v>
      </c>
    </row>
    <row r="4499" spans="1:6" ht="15" thickBot="1" x14ac:dyDescent="0.35">
      <c r="A4499" s="2">
        <v>43146</v>
      </c>
      <c r="B4499" s="5">
        <f t="shared" si="286"/>
        <v>2</v>
      </c>
      <c r="C4499" s="5">
        <f t="shared" si="287"/>
        <v>15</v>
      </c>
      <c r="D4499" s="5">
        <f t="shared" si="288"/>
        <v>5</v>
      </c>
      <c r="E4499" s="3">
        <v>100.26</v>
      </c>
      <c r="F4499">
        <f t="shared" si="289"/>
        <v>7.6381909547739209E-3</v>
      </c>
    </row>
    <row r="4500" spans="1:6" ht="15" thickBot="1" x14ac:dyDescent="0.35">
      <c r="A4500" s="2">
        <v>43147</v>
      </c>
      <c r="B4500" s="5">
        <f t="shared" si="286"/>
        <v>2</v>
      </c>
      <c r="C4500" s="5">
        <f t="shared" si="287"/>
        <v>16</v>
      </c>
      <c r="D4500" s="5">
        <f t="shared" si="288"/>
        <v>6</v>
      </c>
      <c r="E4500" s="3">
        <v>100</v>
      </c>
      <c r="F4500">
        <f t="shared" si="289"/>
        <v>-2.5932575304209566E-3</v>
      </c>
    </row>
    <row r="4501" spans="1:6" ht="15" thickBot="1" x14ac:dyDescent="0.35">
      <c r="A4501" s="2">
        <v>43151</v>
      </c>
      <c r="B4501" s="5">
        <f t="shared" si="286"/>
        <v>2</v>
      </c>
      <c r="C4501" s="5">
        <f t="shared" si="287"/>
        <v>20</v>
      </c>
      <c r="D4501" s="5">
        <f t="shared" si="288"/>
        <v>3</v>
      </c>
      <c r="E4501" s="3">
        <v>102.58</v>
      </c>
      <c r="F4501">
        <f t="shared" si="289"/>
        <v>2.5799999999999983E-2</v>
      </c>
    </row>
    <row r="4502" spans="1:6" ht="15" thickBot="1" x14ac:dyDescent="0.35">
      <c r="A4502" s="2">
        <v>43152</v>
      </c>
      <c r="B4502" s="5">
        <f t="shared" si="286"/>
        <v>2</v>
      </c>
      <c r="C4502" s="5">
        <f t="shared" si="287"/>
        <v>21</v>
      </c>
      <c r="D4502" s="5">
        <f t="shared" si="288"/>
        <v>4</v>
      </c>
      <c r="E4502" s="3">
        <v>100.6</v>
      </c>
      <c r="F4502">
        <f t="shared" si="289"/>
        <v>-1.9302008188730787E-2</v>
      </c>
    </row>
    <row r="4503" spans="1:6" ht="15" thickBot="1" x14ac:dyDescent="0.35">
      <c r="A4503" s="2">
        <v>43153</v>
      </c>
      <c r="B4503" s="5">
        <f t="shared" si="286"/>
        <v>2</v>
      </c>
      <c r="C4503" s="5">
        <f t="shared" si="287"/>
        <v>22</v>
      </c>
      <c r="D4503" s="5">
        <f t="shared" si="288"/>
        <v>5</v>
      </c>
      <c r="E4503" s="3">
        <v>101.3</v>
      </c>
      <c r="F4503">
        <f t="shared" si="289"/>
        <v>6.9582504970179216E-3</v>
      </c>
    </row>
    <row r="4504" spans="1:6" ht="15" thickBot="1" x14ac:dyDescent="0.35">
      <c r="A4504" s="2">
        <v>43154</v>
      </c>
      <c r="B4504" s="5">
        <f t="shared" si="286"/>
        <v>2</v>
      </c>
      <c r="C4504" s="5">
        <f t="shared" si="287"/>
        <v>23</v>
      </c>
      <c r="D4504" s="5">
        <f t="shared" si="288"/>
        <v>6</v>
      </c>
      <c r="E4504" s="3">
        <v>102.68</v>
      </c>
      <c r="F4504">
        <f t="shared" si="289"/>
        <v>1.3622902270483808E-2</v>
      </c>
    </row>
    <row r="4505" spans="1:6" ht="15" thickBot="1" x14ac:dyDescent="0.35">
      <c r="A4505" s="2">
        <v>43157</v>
      </c>
      <c r="B4505" s="5">
        <f t="shared" si="286"/>
        <v>2</v>
      </c>
      <c r="C4505" s="5">
        <f t="shared" si="287"/>
        <v>26</v>
      </c>
      <c r="D4505" s="5">
        <f t="shared" si="288"/>
        <v>2</v>
      </c>
      <c r="E4505" s="3">
        <v>104.91</v>
      </c>
      <c r="F4505">
        <f t="shared" si="289"/>
        <v>2.1717958706661371E-2</v>
      </c>
    </row>
    <row r="4506" spans="1:6" ht="15" thickBot="1" x14ac:dyDescent="0.35">
      <c r="A4506" s="2">
        <v>43158</v>
      </c>
      <c r="B4506" s="5">
        <f t="shared" si="286"/>
        <v>2</v>
      </c>
      <c r="C4506" s="5">
        <f t="shared" si="287"/>
        <v>27</v>
      </c>
      <c r="D4506" s="5">
        <f t="shared" si="288"/>
        <v>3</v>
      </c>
      <c r="E4506" s="3">
        <v>103.18</v>
      </c>
      <c r="F4506">
        <f t="shared" si="289"/>
        <v>-1.6490325040510817E-2</v>
      </c>
    </row>
    <row r="4507" spans="1:6" ht="15" thickBot="1" x14ac:dyDescent="0.35">
      <c r="A4507" s="2">
        <v>43159</v>
      </c>
      <c r="B4507" s="5">
        <f t="shared" si="286"/>
        <v>2</v>
      </c>
      <c r="C4507" s="5">
        <f t="shared" si="287"/>
        <v>28</v>
      </c>
      <c r="D4507" s="5">
        <f t="shared" si="288"/>
        <v>4</v>
      </c>
      <c r="E4507" s="3">
        <v>101.9</v>
      </c>
      <c r="F4507">
        <f t="shared" si="289"/>
        <v>-1.2405504942818385E-2</v>
      </c>
    </row>
    <row r="4508" spans="1:6" ht="15" thickBot="1" x14ac:dyDescent="0.35">
      <c r="A4508" s="2">
        <v>43160</v>
      </c>
      <c r="B4508" s="5">
        <f t="shared" si="286"/>
        <v>3</v>
      </c>
      <c r="C4508" s="5">
        <f t="shared" si="287"/>
        <v>1</v>
      </c>
      <c r="D4508" s="5">
        <f t="shared" si="288"/>
        <v>5</v>
      </c>
      <c r="E4508" s="3">
        <v>101.12</v>
      </c>
      <c r="F4508">
        <f t="shared" si="289"/>
        <v>-7.6545632973503541E-3</v>
      </c>
    </row>
    <row r="4509" spans="1:6" ht="15" thickBot="1" x14ac:dyDescent="0.35">
      <c r="A4509" s="2">
        <v>43161</v>
      </c>
      <c r="B4509" s="5">
        <f t="shared" si="286"/>
        <v>3</v>
      </c>
      <c r="C4509" s="5">
        <f t="shared" si="287"/>
        <v>2</v>
      </c>
      <c r="D4509" s="5">
        <f t="shared" si="288"/>
        <v>6</v>
      </c>
      <c r="E4509" s="3">
        <v>102.72</v>
      </c>
      <c r="F4509">
        <f t="shared" si="289"/>
        <v>1.5822784810126524E-2</v>
      </c>
    </row>
    <row r="4510" spans="1:6" ht="15" thickBot="1" x14ac:dyDescent="0.35">
      <c r="A4510" s="2">
        <v>43164</v>
      </c>
      <c r="B4510" s="5">
        <f t="shared" si="286"/>
        <v>3</v>
      </c>
      <c r="C4510" s="5">
        <f t="shared" si="287"/>
        <v>5</v>
      </c>
      <c r="D4510" s="5">
        <f t="shared" si="288"/>
        <v>2</v>
      </c>
      <c r="E4510" s="3">
        <v>103.33</v>
      </c>
      <c r="F4510">
        <f t="shared" si="289"/>
        <v>5.9384735202492158E-3</v>
      </c>
    </row>
    <row r="4511" spans="1:6" ht="15" thickBot="1" x14ac:dyDescent="0.35">
      <c r="A4511" s="2">
        <v>43165</v>
      </c>
      <c r="B4511" s="5">
        <f t="shared" si="286"/>
        <v>3</v>
      </c>
      <c r="C4511" s="5">
        <f t="shared" si="287"/>
        <v>6</v>
      </c>
      <c r="D4511" s="5">
        <f t="shared" si="288"/>
        <v>3</v>
      </c>
      <c r="E4511" s="3">
        <v>106.61</v>
      </c>
      <c r="F4511">
        <f t="shared" si="289"/>
        <v>3.1742959450304857E-2</v>
      </c>
    </row>
    <row r="4512" spans="1:6" ht="15" thickBot="1" x14ac:dyDescent="0.35">
      <c r="A4512" s="2">
        <v>43166</v>
      </c>
      <c r="B4512" s="5">
        <f t="shared" si="286"/>
        <v>3</v>
      </c>
      <c r="C4512" s="5">
        <f t="shared" si="287"/>
        <v>7</v>
      </c>
      <c r="D4512" s="5">
        <f t="shared" si="288"/>
        <v>4</v>
      </c>
      <c r="E4512" s="3">
        <v>109.89</v>
      </c>
      <c r="F4512">
        <f t="shared" si="289"/>
        <v>3.0766344620579693E-2</v>
      </c>
    </row>
    <row r="4513" spans="1:6" ht="15" thickBot="1" x14ac:dyDescent="0.35">
      <c r="A4513" s="2">
        <v>43167</v>
      </c>
      <c r="B4513" s="5">
        <f t="shared" si="286"/>
        <v>3</v>
      </c>
      <c r="C4513" s="5">
        <f t="shared" si="287"/>
        <v>8</v>
      </c>
      <c r="D4513" s="5">
        <f t="shared" si="288"/>
        <v>5</v>
      </c>
      <c r="E4513" s="3">
        <v>110.53</v>
      </c>
      <c r="F4513">
        <f t="shared" si="289"/>
        <v>5.824005824005829E-3</v>
      </c>
    </row>
    <row r="4514" spans="1:6" ht="15" thickBot="1" x14ac:dyDescent="0.35">
      <c r="A4514" s="2">
        <v>43168</v>
      </c>
      <c r="B4514" s="5">
        <f t="shared" si="286"/>
        <v>3</v>
      </c>
      <c r="C4514" s="5">
        <f t="shared" si="287"/>
        <v>9</v>
      </c>
      <c r="D4514" s="5">
        <f t="shared" si="288"/>
        <v>6</v>
      </c>
      <c r="E4514" s="3">
        <v>114.22</v>
      </c>
      <c r="F4514">
        <f t="shared" si="289"/>
        <v>3.3384601465665409E-2</v>
      </c>
    </row>
    <row r="4515" spans="1:6" ht="15" thickBot="1" x14ac:dyDescent="0.35">
      <c r="A4515" s="2">
        <v>43171</v>
      </c>
      <c r="B4515" s="5">
        <f t="shared" si="286"/>
        <v>3</v>
      </c>
      <c r="C4515" s="5">
        <f t="shared" si="287"/>
        <v>12</v>
      </c>
      <c r="D4515" s="5">
        <f t="shared" si="288"/>
        <v>2</v>
      </c>
      <c r="E4515" s="3">
        <v>112.45</v>
      </c>
      <c r="F4515">
        <f t="shared" si="289"/>
        <v>-1.5496410436000667E-2</v>
      </c>
    </row>
    <row r="4516" spans="1:6" ht="15" thickBot="1" x14ac:dyDescent="0.35">
      <c r="A4516" s="2">
        <v>43172</v>
      </c>
      <c r="B4516" s="5">
        <f t="shared" si="286"/>
        <v>3</v>
      </c>
      <c r="C4516" s="5">
        <f t="shared" si="287"/>
        <v>13</v>
      </c>
      <c r="D4516" s="5">
        <f t="shared" si="288"/>
        <v>3</v>
      </c>
      <c r="E4516" s="3">
        <v>112.13</v>
      </c>
      <c r="F4516">
        <f t="shared" si="289"/>
        <v>-2.8457092040907726E-3</v>
      </c>
    </row>
    <row r="4517" spans="1:6" ht="15" thickBot="1" x14ac:dyDescent="0.35">
      <c r="A4517" s="2">
        <v>43173</v>
      </c>
      <c r="B4517" s="5">
        <f t="shared" si="286"/>
        <v>3</v>
      </c>
      <c r="C4517" s="5">
        <f t="shared" si="287"/>
        <v>14</v>
      </c>
      <c r="D4517" s="5">
        <f t="shared" si="288"/>
        <v>4</v>
      </c>
      <c r="E4517" s="3">
        <v>113.65</v>
      </c>
      <c r="F4517">
        <f t="shared" si="289"/>
        <v>1.3555694283421122E-2</v>
      </c>
    </row>
    <row r="4518" spans="1:6" ht="15" thickBot="1" x14ac:dyDescent="0.35">
      <c r="A4518" s="2">
        <v>43174</v>
      </c>
      <c r="B4518" s="5">
        <f t="shared" si="286"/>
        <v>3</v>
      </c>
      <c r="C4518" s="5">
        <f t="shared" si="287"/>
        <v>15</v>
      </c>
      <c r="D4518" s="5">
        <f t="shared" si="288"/>
        <v>5</v>
      </c>
      <c r="E4518" s="3">
        <v>113.01</v>
      </c>
      <c r="F4518">
        <f t="shared" si="289"/>
        <v>-5.6313242410910734E-3</v>
      </c>
    </row>
    <row r="4519" spans="1:6" ht="15" thickBot="1" x14ac:dyDescent="0.35">
      <c r="A4519" s="2">
        <v>43175</v>
      </c>
      <c r="B4519" s="5">
        <f t="shared" si="286"/>
        <v>3</v>
      </c>
      <c r="C4519" s="5">
        <f t="shared" si="287"/>
        <v>16</v>
      </c>
      <c r="D4519" s="5">
        <f t="shared" si="288"/>
        <v>6</v>
      </c>
      <c r="E4519" s="3">
        <v>113.22</v>
      </c>
      <c r="F4519">
        <f t="shared" si="289"/>
        <v>1.8582426333952193E-3</v>
      </c>
    </row>
    <row r="4520" spans="1:6" ht="15" thickBot="1" x14ac:dyDescent="0.35">
      <c r="A4520" s="2">
        <v>43178</v>
      </c>
      <c r="B4520" s="5">
        <f t="shared" si="286"/>
        <v>3</v>
      </c>
      <c r="C4520" s="5">
        <f t="shared" si="287"/>
        <v>19</v>
      </c>
      <c r="D4520" s="5">
        <f t="shared" si="288"/>
        <v>2</v>
      </c>
      <c r="E4520" s="3">
        <v>113.03</v>
      </c>
      <c r="F4520">
        <f t="shared" si="289"/>
        <v>-1.6781487369722462E-3</v>
      </c>
    </row>
    <row r="4521" spans="1:6" ht="15" thickBot="1" x14ac:dyDescent="0.35">
      <c r="A4521" s="2">
        <v>43179</v>
      </c>
      <c r="B4521" s="5">
        <f t="shared" si="286"/>
        <v>3</v>
      </c>
      <c r="C4521" s="5">
        <f t="shared" si="287"/>
        <v>20</v>
      </c>
      <c r="D4521" s="5">
        <f t="shared" si="288"/>
        <v>3</v>
      </c>
      <c r="E4521" s="3">
        <v>114.33</v>
      </c>
      <c r="F4521">
        <f t="shared" si="289"/>
        <v>1.1501371317349351E-2</v>
      </c>
    </row>
    <row r="4522" spans="1:6" ht="15" thickBot="1" x14ac:dyDescent="0.35">
      <c r="A4522" s="2">
        <v>43180</v>
      </c>
      <c r="B4522" s="5">
        <f t="shared" si="286"/>
        <v>3</v>
      </c>
      <c r="C4522" s="5">
        <f t="shared" si="287"/>
        <v>21</v>
      </c>
      <c r="D4522" s="5">
        <f t="shared" si="288"/>
        <v>4</v>
      </c>
      <c r="E4522" s="3">
        <v>115.6</v>
      </c>
      <c r="F4522">
        <f t="shared" si="289"/>
        <v>1.1108195574214956E-2</v>
      </c>
    </row>
    <row r="4523" spans="1:6" ht="15" thickBot="1" x14ac:dyDescent="0.35">
      <c r="A4523" s="2">
        <v>43181</v>
      </c>
      <c r="B4523" s="5">
        <f t="shared" si="286"/>
        <v>3</v>
      </c>
      <c r="C4523" s="5">
        <f t="shared" si="287"/>
        <v>22</v>
      </c>
      <c r="D4523" s="5">
        <f t="shared" si="288"/>
        <v>5</v>
      </c>
      <c r="E4523" s="3">
        <v>111.49</v>
      </c>
      <c r="F4523">
        <f t="shared" si="289"/>
        <v>-3.5553633217993076E-2</v>
      </c>
    </row>
    <row r="4524" spans="1:6" ht="15" thickBot="1" x14ac:dyDescent="0.35">
      <c r="A4524" s="2">
        <v>43182</v>
      </c>
      <c r="B4524" s="5">
        <f t="shared" si="286"/>
        <v>3</v>
      </c>
      <c r="C4524" s="5">
        <f t="shared" si="287"/>
        <v>23</v>
      </c>
      <c r="D4524" s="5">
        <f t="shared" si="288"/>
        <v>6</v>
      </c>
      <c r="E4524" s="3">
        <v>108.05</v>
      </c>
      <c r="F4524">
        <f t="shared" si="289"/>
        <v>-3.0854785182527562E-2</v>
      </c>
    </row>
    <row r="4525" spans="1:6" ht="15" thickBot="1" x14ac:dyDescent="0.35">
      <c r="A4525" s="2">
        <v>43185</v>
      </c>
      <c r="B4525" s="5">
        <f t="shared" si="286"/>
        <v>3</v>
      </c>
      <c r="C4525" s="5">
        <f t="shared" si="287"/>
        <v>26</v>
      </c>
      <c r="D4525" s="5">
        <f t="shared" si="288"/>
        <v>2</v>
      </c>
      <c r="E4525" s="3">
        <v>112.42</v>
      </c>
      <c r="F4525">
        <f t="shared" si="289"/>
        <v>4.0444238778343404E-2</v>
      </c>
    </row>
    <row r="4526" spans="1:6" ht="15" thickBot="1" x14ac:dyDescent="0.35">
      <c r="A4526" s="2">
        <v>43186</v>
      </c>
      <c r="B4526" s="5">
        <f t="shared" si="286"/>
        <v>3</v>
      </c>
      <c r="C4526" s="5">
        <f t="shared" si="287"/>
        <v>27</v>
      </c>
      <c r="D4526" s="5">
        <f t="shared" si="288"/>
        <v>3</v>
      </c>
      <c r="E4526" s="3">
        <v>106.1</v>
      </c>
      <c r="F4526">
        <f t="shared" si="289"/>
        <v>-5.6217754847891897E-2</v>
      </c>
    </row>
    <row r="4527" spans="1:6" ht="15" thickBot="1" x14ac:dyDescent="0.35">
      <c r="A4527" s="2">
        <v>43187</v>
      </c>
      <c r="B4527" s="5">
        <f t="shared" si="286"/>
        <v>3</v>
      </c>
      <c r="C4527" s="5">
        <f t="shared" si="287"/>
        <v>28</v>
      </c>
      <c r="D4527" s="5">
        <f t="shared" si="288"/>
        <v>4</v>
      </c>
      <c r="E4527" s="3">
        <v>104.91</v>
      </c>
      <c r="F4527">
        <f t="shared" si="289"/>
        <v>-1.1215834118755871E-2</v>
      </c>
    </row>
    <row r="4528" spans="1:6" ht="15" thickBot="1" x14ac:dyDescent="0.35">
      <c r="A4528" s="2">
        <v>43188</v>
      </c>
      <c r="B4528" s="5">
        <f t="shared" si="286"/>
        <v>3</v>
      </c>
      <c r="C4528" s="5">
        <f t="shared" si="287"/>
        <v>29</v>
      </c>
      <c r="D4528" s="5">
        <f t="shared" si="288"/>
        <v>5</v>
      </c>
      <c r="E4528" s="3">
        <v>107.11</v>
      </c>
      <c r="F4528">
        <f t="shared" si="289"/>
        <v>2.0970355542846278E-2</v>
      </c>
    </row>
    <row r="4529" spans="1:6" ht="15" thickBot="1" x14ac:dyDescent="0.35">
      <c r="A4529" s="2">
        <v>43192</v>
      </c>
      <c r="B4529" s="5">
        <f t="shared" si="286"/>
        <v>4</v>
      </c>
      <c r="C4529" s="5">
        <f t="shared" si="287"/>
        <v>2</v>
      </c>
      <c r="D4529" s="5">
        <f t="shared" si="288"/>
        <v>2</v>
      </c>
      <c r="E4529" s="3">
        <v>103.01</v>
      </c>
      <c r="F4529">
        <f t="shared" si="289"/>
        <v>-3.8278405377649094E-2</v>
      </c>
    </row>
    <row r="4530" spans="1:6" ht="15" thickBot="1" x14ac:dyDescent="0.35">
      <c r="A4530" s="2">
        <v>43193</v>
      </c>
      <c r="B4530" s="5">
        <f t="shared" si="286"/>
        <v>4</v>
      </c>
      <c r="C4530" s="5">
        <f t="shared" si="287"/>
        <v>3</v>
      </c>
      <c r="D4530" s="5">
        <f t="shared" si="288"/>
        <v>3</v>
      </c>
      <c r="E4530" s="3">
        <v>105.89</v>
      </c>
      <c r="F4530">
        <f t="shared" si="289"/>
        <v>2.7958450635860551E-2</v>
      </c>
    </row>
    <row r="4531" spans="1:6" ht="15" thickBot="1" x14ac:dyDescent="0.35">
      <c r="A4531" s="2">
        <v>43194</v>
      </c>
      <c r="B4531" s="5">
        <f t="shared" si="286"/>
        <v>4</v>
      </c>
      <c r="C4531" s="5">
        <f t="shared" si="287"/>
        <v>4</v>
      </c>
      <c r="D4531" s="5">
        <f t="shared" si="288"/>
        <v>4</v>
      </c>
      <c r="E4531" s="3">
        <v>106.59</v>
      </c>
      <c r="F4531">
        <f t="shared" si="289"/>
        <v>6.6106336764567269E-3</v>
      </c>
    </row>
    <row r="4532" spans="1:6" ht="15" thickBot="1" x14ac:dyDescent="0.35">
      <c r="A4532" s="2">
        <v>43195</v>
      </c>
      <c r="B4532" s="5">
        <f t="shared" si="286"/>
        <v>4</v>
      </c>
      <c r="C4532" s="5">
        <f t="shared" si="287"/>
        <v>5</v>
      </c>
      <c r="D4532" s="5">
        <f t="shared" si="288"/>
        <v>5</v>
      </c>
      <c r="E4532" s="3">
        <v>105.96</v>
      </c>
      <c r="F4532">
        <f t="shared" si="289"/>
        <v>-5.9104981705601807E-3</v>
      </c>
    </row>
    <row r="4533" spans="1:6" ht="15" thickBot="1" x14ac:dyDescent="0.35">
      <c r="A4533" s="2">
        <v>43196</v>
      </c>
      <c r="B4533" s="5">
        <f t="shared" si="286"/>
        <v>4</v>
      </c>
      <c r="C4533" s="5">
        <f t="shared" si="287"/>
        <v>6</v>
      </c>
      <c r="D4533" s="5">
        <f t="shared" si="288"/>
        <v>6</v>
      </c>
      <c r="E4533" s="3">
        <v>103.86</v>
      </c>
      <c r="F4533">
        <f t="shared" si="289"/>
        <v>-1.9818799546998816E-2</v>
      </c>
    </row>
    <row r="4534" spans="1:6" ht="15" thickBot="1" x14ac:dyDescent="0.35">
      <c r="A4534" s="2">
        <v>43199</v>
      </c>
      <c r="B4534" s="5">
        <f t="shared" si="286"/>
        <v>4</v>
      </c>
      <c r="C4534" s="5">
        <f t="shared" si="287"/>
        <v>9</v>
      </c>
      <c r="D4534" s="5">
        <f t="shared" si="288"/>
        <v>2</v>
      </c>
      <c r="E4534" s="3">
        <v>104.7</v>
      </c>
      <c r="F4534">
        <f t="shared" si="289"/>
        <v>8.0878105141537013E-3</v>
      </c>
    </row>
    <row r="4535" spans="1:6" ht="15" thickBot="1" x14ac:dyDescent="0.35">
      <c r="A4535" s="2">
        <v>43200</v>
      </c>
      <c r="B4535" s="5">
        <f t="shared" si="286"/>
        <v>4</v>
      </c>
      <c r="C4535" s="5">
        <f t="shared" si="287"/>
        <v>10</v>
      </c>
      <c r="D4535" s="5">
        <f t="shared" si="288"/>
        <v>3</v>
      </c>
      <c r="E4535" s="3">
        <v>108.37</v>
      </c>
      <c r="F4535">
        <f t="shared" si="289"/>
        <v>3.5052531041069736E-2</v>
      </c>
    </row>
    <row r="4536" spans="1:6" ht="15" thickBot="1" x14ac:dyDescent="0.35">
      <c r="A4536" s="2">
        <v>43201</v>
      </c>
      <c r="B4536" s="5">
        <f t="shared" si="286"/>
        <v>4</v>
      </c>
      <c r="C4536" s="5">
        <f t="shared" si="287"/>
        <v>11</v>
      </c>
      <c r="D4536" s="5">
        <f t="shared" si="288"/>
        <v>4</v>
      </c>
      <c r="E4536" s="3">
        <v>109.21</v>
      </c>
      <c r="F4536">
        <f t="shared" si="289"/>
        <v>7.7512226630985434E-3</v>
      </c>
    </row>
    <row r="4537" spans="1:6" ht="15" thickBot="1" x14ac:dyDescent="0.35">
      <c r="A4537" s="2">
        <v>43202</v>
      </c>
      <c r="B4537" s="5">
        <f t="shared" si="286"/>
        <v>4</v>
      </c>
      <c r="C4537" s="5">
        <f t="shared" si="287"/>
        <v>12</v>
      </c>
      <c r="D4537" s="5">
        <f t="shared" si="288"/>
        <v>5</v>
      </c>
      <c r="E4537" s="3">
        <v>111.54</v>
      </c>
      <c r="F4537">
        <f t="shared" si="289"/>
        <v>2.1335042578518565E-2</v>
      </c>
    </row>
    <row r="4538" spans="1:6" ht="15" thickBot="1" x14ac:dyDescent="0.35">
      <c r="A4538" s="2">
        <v>43203</v>
      </c>
      <c r="B4538" s="5">
        <f t="shared" si="286"/>
        <v>4</v>
      </c>
      <c r="C4538" s="5">
        <f t="shared" si="287"/>
        <v>13</v>
      </c>
      <c r="D4538" s="5">
        <f t="shared" si="288"/>
        <v>6</v>
      </c>
      <c r="E4538" s="3">
        <v>111.27</v>
      </c>
      <c r="F4538">
        <f t="shared" si="289"/>
        <v>-2.4206562668102048E-3</v>
      </c>
    </row>
    <row r="4539" spans="1:6" ht="15" thickBot="1" x14ac:dyDescent="0.35">
      <c r="A4539" s="2">
        <v>43206</v>
      </c>
      <c r="B4539" s="5">
        <f t="shared" si="286"/>
        <v>4</v>
      </c>
      <c r="C4539" s="5">
        <f t="shared" si="287"/>
        <v>16</v>
      </c>
      <c r="D4539" s="5">
        <f t="shared" si="288"/>
        <v>2</v>
      </c>
      <c r="E4539" s="3">
        <v>111.8</v>
      </c>
      <c r="F4539">
        <f t="shared" si="289"/>
        <v>4.7631886402444605E-3</v>
      </c>
    </row>
    <row r="4540" spans="1:6" ht="15" thickBot="1" x14ac:dyDescent="0.35">
      <c r="A4540" s="2">
        <v>43207</v>
      </c>
      <c r="B4540" s="5">
        <f t="shared" si="286"/>
        <v>4</v>
      </c>
      <c r="C4540" s="5">
        <f t="shared" si="287"/>
        <v>17</v>
      </c>
      <c r="D4540" s="5">
        <f t="shared" si="288"/>
        <v>3</v>
      </c>
      <c r="E4540" s="3">
        <v>112.86</v>
      </c>
      <c r="F4540">
        <f t="shared" si="289"/>
        <v>9.4812164579606648E-3</v>
      </c>
    </row>
    <row r="4541" spans="1:6" ht="15" thickBot="1" x14ac:dyDescent="0.35">
      <c r="A4541" s="2">
        <v>43208</v>
      </c>
      <c r="B4541" s="5">
        <f t="shared" si="286"/>
        <v>4</v>
      </c>
      <c r="C4541" s="5">
        <f t="shared" si="287"/>
        <v>18</v>
      </c>
      <c r="D4541" s="5">
        <f t="shared" si="288"/>
        <v>4</v>
      </c>
      <c r="E4541" s="3">
        <v>112.39</v>
      </c>
      <c r="F4541">
        <f t="shared" si="289"/>
        <v>-4.1644515328725755E-3</v>
      </c>
    </row>
    <row r="4542" spans="1:6" ht="15" thickBot="1" x14ac:dyDescent="0.35">
      <c r="A4542" s="2">
        <v>43209</v>
      </c>
      <c r="B4542" s="5">
        <f t="shared" si="286"/>
        <v>4</v>
      </c>
      <c r="C4542" s="5">
        <f t="shared" si="287"/>
        <v>19</v>
      </c>
      <c r="D4542" s="5">
        <f t="shared" si="288"/>
        <v>5</v>
      </c>
      <c r="E4542" s="3">
        <v>105.35</v>
      </c>
      <c r="F4542">
        <f t="shared" si="289"/>
        <v>-6.2639024824272679E-2</v>
      </c>
    </row>
    <row r="4543" spans="1:6" ht="15" thickBot="1" x14ac:dyDescent="0.35">
      <c r="A4543" s="2">
        <v>43210</v>
      </c>
      <c r="B4543" s="5">
        <f t="shared" si="286"/>
        <v>4</v>
      </c>
      <c r="C4543" s="5">
        <f t="shared" si="287"/>
        <v>20</v>
      </c>
      <c r="D4543" s="5">
        <f t="shared" si="288"/>
        <v>6</v>
      </c>
      <c r="E4543" s="3">
        <v>104.32</v>
      </c>
      <c r="F4543">
        <f t="shared" si="289"/>
        <v>-9.7769340294257354E-3</v>
      </c>
    </row>
    <row r="4544" spans="1:6" ht="15" thickBot="1" x14ac:dyDescent="0.35">
      <c r="A4544" s="2">
        <v>43213</v>
      </c>
      <c r="B4544" s="5">
        <f t="shared" si="286"/>
        <v>4</v>
      </c>
      <c r="C4544" s="5">
        <f t="shared" si="287"/>
        <v>23</v>
      </c>
      <c r="D4544" s="5">
        <f t="shared" si="288"/>
        <v>2</v>
      </c>
      <c r="E4544" s="3">
        <v>102.87</v>
      </c>
      <c r="F4544">
        <f t="shared" si="289"/>
        <v>-1.3899539877300505E-2</v>
      </c>
    </row>
    <row r="4545" spans="1:6" ht="15" thickBot="1" x14ac:dyDescent="0.35">
      <c r="A4545" s="2">
        <v>43214</v>
      </c>
      <c r="B4545" s="5">
        <f t="shared" si="286"/>
        <v>4</v>
      </c>
      <c r="C4545" s="5">
        <f t="shared" si="287"/>
        <v>24</v>
      </c>
      <c r="D4545" s="5">
        <f t="shared" si="288"/>
        <v>3</v>
      </c>
      <c r="E4545" s="3">
        <v>99.61</v>
      </c>
      <c r="F4545">
        <f t="shared" si="289"/>
        <v>-3.169048313405274E-2</v>
      </c>
    </row>
    <row r="4546" spans="1:6" ht="15" thickBot="1" x14ac:dyDescent="0.35">
      <c r="A4546" s="2">
        <v>43215</v>
      </c>
      <c r="B4546" s="5">
        <f t="shared" si="286"/>
        <v>4</v>
      </c>
      <c r="C4546" s="5">
        <f t="shared" si="287"/>
        <v>25</v>
      </c>
      <c r="D4546" s="5">
        <f t="shared" si="288"/>
        <v>4</v>
      </c>
      <c r="E4546" s="3">
        <v>98.14</v>
      </c>
      <c r="F4546">
        <f t="shared" si="289"/>
        <v>-1.4757554462403361E-2</v>
      </c>
    </row>
    <row r="4547" spans="1:6" ht="15" thickBot="1" x14ac:dyDescent="0.35">
      <c r="A4547" s="2">
        <v>43216</v>
      </c>
      <c r="B4547" s="5">
        <f t="shared" ref="B4547:B4610" si="290">MONTH(A4547)</f>
        <v>4</v>
      </c>
      <c r="C4547" s="5">
        <f t="shared" ref="C4547:C4610" si="291">DAY(A4547)</f>
        <v>26</v>
      </c>
      <c r="D4547" s="5">
        <f t="shared" ref="D4547:D4610" si="292">WEEKDAY(A4547,1)</f>
        <v>5</v>
      </c>
      <c r="E4547" s="3">
        <v>104.63</v>
      </c>
      <c r="F4547">
        <f t="shared" si="289"/>
        <v>6.613001834114525E-2</v>
      </c>
    </row>
    <row r="4548" spans="1:6" ht="15" thickBot="1" x14ac:dyDescent="0.35">
      <c r="A4548" s="2">
        <v>43217</v>
      </c>
      <c r="B4548" s="5">
        <f t="shared" si="290"/>
        <v>4</v>
      </c>
      <c r="C4548" s="5">
        <f t="shared" si="291"/>
        <v>27</v>
      </c>
      <c r="D4548" s="5">
        <f t="shared" si="292"/>
        <v>6</v>
      </c>
      <c r="E4548" s="3">
        <v>101.15</v>
      </c>
      <c r="F4548">
        <f t="shared" ref="F4548:F4611" si="293">(E4548-E4547)/E4547</f>
        <v>-3.3260059256427311E-2</v>
      </c>
    </row>
    <row r="4549" spans="1:6" ht="15" thickBot="1" x14ac:dyDescent="0.35">
      <c r="A4549" s="2">
        <v>43220</v>
      </c>
      <c r="B4549" s="5">
        <f t="shared" si="290"/>
        <v>4</v>
      </c>
      <c r="C4549" s="5">
        <f t="shared" si="291"/>
        <v>30</v>
      </c>
      <c r="D4549" s="5">
        <f t="shared" si="292"/>
        <v>2</v>
      </c>
      <c r="E4549" s="3">
        <v>101.45</v>
      </c>
      <c r="F4549">
        <f t="shared" si="293"/>
        <v>2.9658922392486122E-3</v>
      </c>
    </row>
    <row r="4550" spans="1:6" ht="15" thickBot="1" x14ac:dyDescent="0.35">
      <c r="A4550" s="2">
        <v>43221</v>
      </c>
      <c r="B4550" s="5">
        <f t="shared" si="290"/>
        <v>5</v>
      </c>
      <c r="C4550" s="5">
        <f t="shared" si="291"/>
        <v>1</v>
      </c>
      <c r="D4550" s="5">
        <f t="shared" si="292"/>
        <v>3</v>
      </c>
      <c r="E4550" s="3">
        <v>103.7</v>
      </c>
      <c r="F4550">
        <f t="shared" si="293"/>
        <v>2.2178413011335631E-2</v>
      </c>
    </row>
    <row r="4551" spans="1:6" ht="15" thickBot="1" x14ac:dyDescent="0.35">
      <c r="A4551" s="2">
        <v>43222</v>
      </c>
      <c r="B4551" s="5">
        <f t="shared" si="290"/>
        <v>5</v>
      </c>
      <c r="C4551" s="5">
        <f t="shared" si="291"/>
        <v>2</v>
      </c>
      <c r="D4551" s="5">
        <f t="shared" si="292"/>
        <v>4</v>
      </c>
      <c r="E4551" s="3">
        <v>104.28</v>
      </c>
      <c r="F4551">
        <f t="shared" si="293"/>
        <v>5.5930568948890863E-3</v>
      </c>
    </row>
    <row r="4552" spans="1:6" ht="15" thickBot="1" x14ac:dyDescent="0.35">
      <c r="A4552" s="2">
        <v>43223</v>
      </c>
      <c r="B4552" s="5">
        <f t="shared" si="290"/>
        <v>5</v>
      </c>
      <c r="C4552" s="5">
        <f t="shared" si="291"/>
        <v>3</v>
      </c>
      <c r="D4552" s="5">
        <f t="shared" si="292"/>
        <v>5</v>
      </c>
      <c r="E4552" s="3">
        <v>104.86</v>
      </c>
      <c r="F4552">
        <f t="shared" si="293"/>
        <v>5.561948599923267E-3</v>
      </c>
    </row>
    <row r="4553" spans="1:6" ht="15" thickBot="1" x14ac:dyDescent="0.35">
      <c r="A4553" s="2">
        <v>43224</v>
      </c>
      <c r="B4553" s="5">
        <f t="shared" si="290"/>
        <v>5</v>
      </c>
      <c r="C4553" s="5">
        <f t="shared" si="291"/>
        <v>4</v>
      </c>
      <c r="D4553" s="5">
        <f t="shared" si="292"/>
        <v>6</v>
      </c>
      <c r="E4553" s="3">
        <v>106.19</v>
      </c>
      <c r="F4553">
        <f t="shared" si="293"/>
        <v>1.2683578104138836E-2</v>
      </c>
    </row>
    <row r="4554" spans="1:6" ht="15" thickBot="1" x14ac:dyDescent="0.35">
      <c r="A4554" s="2">
        <v>43227</v>
      </c>
      <c r="B4554" s="5">
        <f t="shared" si="290"/>
        <v>5</v>
      </c>
      <c r="C4554" s="5">
        <f t="shared" si="291"/>
        <v>7</v>
      </c>
      <c r="D4554" s="5">
        <f t="shared" si="292"/>
        <v>2</v>
      </c>
      <c r="E4554" s="3">
        <v>107.51</v>
      </c>
      <c r="F4554">
        <f t="shared" si="293"/>
        <v>1.2430549015914939E-2</v>
      </c>
    </row>
    <row r="4555" spans="1:6" ht="15" thickBot="1" x14ac:dyDescent="0.35">
      <c r="A4555" s="2">
        <v>43228</v>
      </c>
      <c r="B4555" s="5">
        <f t="shared" si="290"/>
        <v>5</v>
      </c>
      <c r="C4555" s="5">
        <f t="shared" si="291"/>
        <v>8</v>
      </c>
      <c r="D4555" s="5">
        <f t="shared" si="292"/>
        <v>3</v>
      </c>
      <c r="E4555" s="3">
        <v>108.57</v>
      </c>
      <c r="F4555">
        <f t="shared" si="293"/>
        <v>9.8595479490278855E-3</v>
      </c>
    </row>
    <row r="4556" spans="1:6" ht="15" thickBot="1" x14ac:dyDescent="0.35">
      <c r="A4556" s="2">
        <v>43229</v>
      </c>
      <c r="B4556" s="5">
        <f t="shared" si="290"/>
        <v>5</v>
      </c>
      <c r="C4556" s="5">
        <f t="shared" si="291"/>
        <v>9</v>
      </c>
      <c r="D4556" s="5">
        <f t="shared" si="292"/>
        <v>4</v>
      </c>
      <c r="E4556" s="3">
        <v>111.13</v>
      </c>
      <c r="F4556">
        <f t="shared" si="293"/>
        <v>2.3579257621810835E-2</v>
      </c>
    </row>
    <row r="4557" spans="1:6" ht="15" thickBot="1" x14ac:dyDescent="0.35">
      <c r="A4557" s="2">
        <v>43230</v>
      </c>
      <c r="B4557" s="5">
        <f t="shared" si="290"/>
        <v>5</v>
      </c>
      <c r="C4557" s="5">
        <f t="shared" si="291"/>
        <v>10</v>
      </c>
      <c r="D4557" s="5">
        <f t="shared" si="292"/>
        <v>5</v>
      </c>
      <c r="E4557" s="3">
        <v>112.94</v>
      </c>
      <c r="F4557">
        <f t="shared" si="293"/>
        <v>1.6287231170701001E-2</v>
      </c>
    </row>
    <row r="4558" spans="1:6" ht="15" thickBot="1" x14ac:dyDescent="0.35">
      <c r="A4558" s="2">
        <v>43231</v>
      </c>
      <c r="B4558" s="5">
        <f t="shared" si="290"/>
        <v>5</v>
      </c>
      <c r="C4558" s="5">
        <f t="shared" si="291"/>
        <v>11</v>
      </c>
      <c r="D4558" s="5">
        <f t="shared" si="292"/>
        <v>6</v>
      </c>
      <c r="E4558" s="3">
        <v>112.03</v>
      </c>
      <c r="F4558">
        <f t="shared" si="293"/>
        <v>-8.0573755976624459E-3</v>
      </c>
    </row>
    <row r="4559" spans="1:6" ht="15" thickBot="1" x14ac:dyDescent="0.35">
      <c r="A4559" s="2">
        <v>43234</v>
      </c>
      <c r="B4559" s="5">
        <f t="shared" si="290"/>
        <v>5</v>
      </c>
      <c r="C4559" s="5">
        <f t="shared" si="291"/>
        <v>14</v>
      </c>
      <c r="D4559" s="5">
        <f t="shared" si="292"/>
        <v>2</v>
      </c>
      <c r="E4559" s="3">
        <v>112.11</v>
      </c>
      <c r="F4559">
        <f t="shared" si="293"/>
        <v>7.1409443898954109E-4</v>
      </c>
    </row>
    <row r="4560" spans="1:6" ht="15" thickBot="1" x14ac:dyDescent="0.35">
      <c r="A4560" s="2">
        <v>43235</v>
      </c>
      <c r="B4560" s="5">
        <f t="shared" si="290"/>
        <v>5</v>
      </c>
      <c r="C4560" s="5">
        <f t="shared" si="291"/>
        <v>15</v>
      </c>
      <c r="D4560" s="5">
        <f t="shared" si="292"/>
        <v>3</v>
      </c>
      <c r="E4560" s="3">
        <v>111.63</v>
      </c>
      <c r="F4560">
        <f t="shared" si="293"/>
        <v>-4.281509232004317E-3</v>
      </c>
    </row>
    <row r="4561" spans="1:6" ht="15" thickBot="1" x14ac:dyDescent="0.35">
      <c r="A4561" s="2">
        <v>43236</v>
      </c>
      <c r="B4561" s="5">
        <f t="shared" si="290"/>
        <v>5</v>
      </c>
      <c r="C4561" s="5">
        <f t="shared" si="291"/>
        <v>16</v>
      </c>
      <c r="D4561" s="5">
        <f t="shared" si="292"/>
        <v>4</v>
      </c>
      <c r="E4561" s="3">
        <v>114.12</v>
      </c>
      <c r="F4561">
        <f t="shared" si="293"/>
        <v>2.2305831765654476E-2</v>
      </c>
    </row>
    <row r="4562" spans="1:6" ht="15" thickBot="1" x14ac:dyDescent="0.35">
      <c r="A4562" s="2">
        <v>43237</v>
      </c>
      <c r="B4562" s="5">
        <f t="shared" si="290"/>
        <v>5</v>
      </c>
      <c r="C4562" s="5">
        <f t="shared" si="291"/>
        <v>17</v>
      </c>
      <c r="D4562" s="5">
        <f t="shared" si="292"/>
        <v>5</v>
      </c>
      <c r="E4562" s="3">
        <v>115.45</v>
      </c>
      <c r="F4562">
        <f t="shared" si="293"/>
        <v>1.1654398878373627E-2</v>
      </c>
    </row>
    <row r="4563" spans="1:6" ht="15" thickBot="1" x14ac:dyDescent="0.35">
      <c r="A4563" s="2">
        <v>43238</v>
      </c>
      <c r="B4563" s="5">
        <f t="shared" si="290"/>
        <v>5</v>
      </c>
      <c r="C4563" s="5">
        <f t="shared" si="291"/>
        <v>18</v>
      </c>
      <c r="D4563" s="5">
        <f t="shared" si="292"/>
        <v>6</v>
      </c>
      <c r="E4563" s="3">
        <v>110.07</v>
      </c>
      <c r="F4563">
        <f t="shared" si="293"/>
        <v>-4.6600259852750188E-2</v>
      </c>
    </row>
    <row r="4564" spans="1:6" ht="15" thickBot="1" x14ac:dyDescent="0.35">
      <c r="A4564" s="2">
        <v>43241</v>
      </c>
      <c r="B4564" s="5">
        <f t="shared" si="290"/>
        <v>5</v>
      </c>
      <c r="C4564" s="5">
        <f t="shared" si="291"/>
        <v>21</v>
      </c>
      <c r="D4564" s="5">
        <f t="shared" si="292"/>
        <v>2</v>
      </c>
      <c r="E4564" s="3">
        <v>111.85</v>
      </c>
      <c r="F4564">
        <f t="shared" si="293"/>
        <v>1.617152720995731E-2</v>
      </c>
    </row>
    <row r="4565" spans="1:6" ht="15" thickBot="1" x14ac:dyDescent="0.35">
      <c r="A4565" s="2">
        <v>43242</v>
      </c>
      <c r="B4565" s="5">
        <f t="shared" si="290"/>
        <v>5</v>
      </c>
      <c r="C4565" s="5">
        <f t="shared" si="291"/>
        <v>22</v>
      </c>
      <c r="D4565" s="5">
        <f t="shared" si="292"/>
        <v>3</v>
      </c>
      <c r="E4565" s="3">
        <v>111.55</v>
      </c>
      <c r="F4565">
        <f t="shared" si="293"/>
        <v>-2.6821636119803054E-3</v>
      </c>
    </row>
    <row r="4566" spans="1:6" ht="15" thickBot="1" x14ac:dyDescent="0.35">
      <c r="A4566" s="2">
        <v>43243</v>
      </c>
      <c r="B4566" s="5">
        <f t="shared" si="290"/>
        <v>5</v>
      </c>
      <c r="C4566" s="5">
        <f t="shared" si="291"/>
        <v>23</v>
      </c>
      <c r="D4566" s="5">
        <f t="shared" si="292"/>
        <v>4</v>
      </c>
      <c r="E4566" s="3">
        <v>112.38</v>
      </c>
      <c r="F4566">
        <f t="shared" si="293"/>
        <v>7.4406095921111456E-3</v>
      </c>
    </row>
    <row r="4567" spans="1:6" ht="15" thickBot="1" x14ac:dyDescent="0.35">
      <c r="A4567" s="2">
        <v>43244</v>
      </c>
      <c r="B4567" s="5">
        <f t="shared" si="290"/>
        <v>5</v>
      </c>
      <c r="C4567" s="5">
        <f t="shared" si="291"/>
        <v>24</v>
      </c>
      <c r="D4567" s="5">
        <f t="shared" si="292"/>
        <v>5</v>
      </c>
      <c r="E4567" s="3">
        <v>112.2</v>
      </c>
      <c r="F4567">
        <f t="shared" si="293"/>
        <v>-1.6017084890549262E-3</v>
      </c>
    </row>
    <row r="4568" spans="1:6" ht="15" thickBot="1" x14ac:dyDescent="0.35">
      <c r="A4568" s="2">
        <v>43245</v>
      </c>
      <c r="B4568" s="5">
        <f t="shared" si="290"/>
        <v>5</v>
      </c>
      <c r="C4568" s="5">
        <f t="shared" si="291"/>
        <v>25</v>
      </c>
      <c r="D4568" s="5">
        <f t="shared" si="292"/>
        <v>6</v>
      </c>
      <c r="E4568" s="3">
        <v>112.12</v>
      </c>
      <c r="F4568">
        <f t="shared" si="293"/>
        <v>-7.1301247771834487E-4</v>
      </c>
    </row>
    <row r="4569" spans="1:6" ht="15" thickBot="1" x14ac:dyDescent="0.35">
      <c r="A4569" s="2">
        <v>43249</v>
      </c>
      <c r="B4569" s="5">
        <f t="shared" si="290"/>
        <v>5</v>
      </c>
      <c r="C4569" s="5">
        <f t="shared" si="291"/>
        <v>29</v>
      </c>
      <c r="D4569" s="5">
        <f t="shared" si="292"/>
        <v>3</v>
      </c>
      <c r="E4569" s="3">
        <v>112.42</v>
      </c>
      <c r="F4569">
        <f t="shared" si="293"/>
        <v>2.6757046022118903E-3</v>
      </c>
    </row>
    <row r="4570" spans="1:6" ht="15" thickBot="1" x14ac:dyDescent="0.35">
      <c r="A4570" s="2">
        <v>43250</v>
      </c>
      <c r="B4570" s="5">
        <f t="shared" si="290"/>
        <v>5</v>
      </c>
      <c r="C4570" s="5">
        <f t="shared" si="291"/>
        <v>30</v>
      </c>
      <c r="D4570" s="5">
        <f t="shared" si="292"/>
        <v>4</v>
      </c>
      <c r="E4570" s="3">
        <v>113.91</v>
      </c>
      <c r="F4570">
        <f t="shared" si="293"/>
        <v>1.3253869418252934E-2</v>
      </c>
    </row>
    <row r="4571" spans="1:6" ht="15" thickBot="1" x14ac:dyDescent="0.35">
      <c r="A4571" s="2">
        <v>43251</v>
      </c>
      <c r="B4571" s="5">
        <f t="shared" si="290"/>
        <v>5</v>
      </c>
      <c r="C4571" s="5">
        <f t="shared" si="291"/>
        <v>31</v>
      </c>
      <c r="D4571" s="5">
        <f t="shared" si="292"/>
        <v>5</v>
      </c>
      <c r="E4571" s="3">
        <v>113.17</v>
      </c>
      <c r="F4571">
        <f t="shared" si="293"/>
        <v>-6.4963567728908338E-3</v>
      </c>
    </row>
    <row r="4572" spans="1:6" ht="15" thickBot="1" x14ac:dyDescent="0.35">
      <c r="A4572" s="2">
        <v>43252</v>
      </c>
      <c r="B4572" s="5">
        <f t="shared" si="290"/>
        <v>6</v>
      </c>
      <c r="C4572" s="5">
        <f t="shared" si="291"/>
        <v>1</v>
      </c>
      <c r="D4572" s="5">
        <f t="shared" si="292"/>
        <v>6</v>
      </c>
      <c r="E4572" s="3">
        <v>114.55</v>
      </c>
      <c r="F4572">
        <f t="shared" si="293"/>
        <v>1.2194044358045377E-2</v>
      </c>
    </row>
    <row r="4573" spans="1:6" ht="15" thickBot="1" x14ac:dyDescent="0.35">
      <c r="A4573" s="2">
        <v>43255</v>
      </c>
      <c r="B4573" s="5">
        <f t="shared" si="290"/>
        <v>6</v>
      </c>
      <c r="C4573" s="5">
        <f t="shared" si="291"/>
        <v>4</v>
      </c>
      <c r="D4573" s="5">
        <f t="shared" si="292"/>
        <v>2</v>
      </c>
      <c r="E4573" s="3">
        <v>116.94</v>
      </c>
      <c r="F4573">
        <f t="shared" si="293"/>
        <v>2.0864251418594507E-2</v>
      </c>
    </row>
    <row r="4574" spans="1:6" ht="15" thickBot="1" x14ac:dyDescent="0.35">
      <c r="A4574" s="2">
        <v>43256</v>
      </c>
      <c r="B4574" s="5">
        <f t="shared" si="290"/>
        <v>6</v>
      </c>
      <c r="C4574" s="5">
        <f t="shared" si="291"/>
        <v>5</v>
      </c>
      <c r="D4574" s="5">
        <f t="shared" si="292"/>
        <v>3</v>
      </c>
      <c r="E4574" s="3">
        <v>118.08</v>
      </c>
      <c r="F4574">
        <f t="shared" si="293"/>
        <v>9.7485890200102662E-3</v>
      </c>
    </row>
    <row r="4575" spans="1:6" ht="15" thickBot="1" x14ac:dyDescent="0.35">
      <c r="A4575" s="2">
        <v>43257</v>
      </c>
      <c r="B4575" s="5">
        <f t="shared" si="290"/>
        <v>6</v>
      </c>
      <c r="C4575" s="5">
        <f t="shared" si="291"/>
        <v>6</v>
      </c>
      <c r="D4575" s="5">
        <f t="shared" si="292"/>
        <v>4</v>
      </c>
      <c r="E4575" s="3">
        <v>119.27</v>
      </c>
      <c r="F4575">
        <f t="shared" si="293"/>
        <v>1.0077913279132772E-2</v>
      </c>
    </row>
    <row r="4576" spans="1:6" ht="15" thickBot="1" x14ac:dyDescent="0.35">
      <c r="A4576" s="2">
        <v>43258</v>
      </c>
      <c r="B4576" s="5">
        <f t="shared" si="290"/>
        <v>6</v>
      </c>
      <c r="C4576" s="5">
        <f t="shared" si="291"/>
        <v>7</v>
      </c>
      <c r="D4576" s="5">
        <f t="shared" si="292"/>
        <v>5</v>
      </c>
      <c r="E4576" s="3">
        <v>116.81</v>
      </c>
      <c r="F4576">
        <f t="shared" si="293"/>
        <v>-2.0625471619015626E-2</v>
      </c>
    </row>
    <row r="4577" spans="1:6" ht="15" thickBot="1" x14ac:dyDescent="0.35">
      <c r="A4577" s="2">
        <v>43259</v>
      </c>
      <c r="B4577" s="5">
        <f t="shared" si="290"/>
        <v>6</v>
      </c>
      <c r="C4577" s="5">
        <f t="shared" si="291"/>
        <v>8</v>
      </c>
      <c r="D4577" s="5">
        <f t="shared" si="292"/>
        <v>6</v>
      </c>
      <c r="E4577" s="3">
        <v>116.47</v>
      </c>
      <c r="F4577">
        <f t="shared" si="293"/>
        <v>-2.9107096995120573E-3</v>
      </c>
    </row>
    <row r="4578" spans="1:6" ht="15" thickBot="1" x14ac:dyDescent="0.35">
      <c r="A4578" s="2">
        <v>43262</v>
      </c>
      <c r="B4578" s="5">
        <f t="shared" si="290"/>
        <v>6</v>
      </c>
      <c r="C4578" s="5">
        <f t="shared" si="291"/>
        <v>11</v>
      </c>
      <c r="D4578" s="5">
        <f t="shared" si="292"/>
        <v>2</v>
      </c>
      <c r="E4578" s="3">
        <v>116.33</v>
      </c>
      <c r="F4578">
        <f t="shared" si="293"/>
        <v>-1.2020262728599689E-3</v>
      </c>
    </row>
    <row r="4579" spans="1:6" ht="15" thickBot="1" x14ac:dyDescent="0.35">
      <c r="A4579" s="2">
        <v>43263</v>
      </c>
      <c r="B4579" s="5">
        <f t="shared" si="290"/>
        <v>6</v>
      </c>
      <c r="C4579" s="5">
        <f t="shared" si="291"/>
        <v>12</v>
      </c>
      <c r="D4579" s="5">
        <f t="shared" si="292"/>
        <v>3</v>
      </c>
      <c r="E4579" s="3">
        <v>114.9</v>
      </c>
      <c r="F4579">
        <f t="shared" si="293"/>
        <v>-1.2292615834264529E-2</v>
      </c>
    </row>
    <row r="4580" spans="1:6" ht="15" thickBot="1" x14ac:dyDescent="0.35">
      <c r="A4580" s="2">
        <v>43264</v>
      </c>
      <c r="B4580" s="5">
        <f t="shared" si="290"/>
        <v>6</v>
      </c>
      <c r="C4580" s="5">
        <f t="shared" si="291"/>
        <v>13</v>
      </c>
      <c r="D4580" s="5">
        <f t="shared" si="292"/>
        <v>4</v>
      </c>
      <c r="E4580" s="3">
        <v>114.5</v>
      </c>
      <c r="F4580">
        <f t="shared" si="293"/>
        <v>-3.481288076588387E-3</v>
      </c>
    </row>
    <row r="4581" spans="1:6" ht="15" thickBot="1" x14ac:dyDescent="0.35">
      <c r="A4581" s="2">
        <v>43265</v>
      </c>
      <c r="B4581" s="5">
        <f t="shared" si="290"/>
        <v>6</v>
      </c>
      <c r="C4581" s="5">
        <f t="shared" si="291"/>
        <v>14</v>
      </c>
      <c r="D4581" s="5">
        <f t="shared" si="292"/>
        <v>5</v>
      </c>
      <c r="E4581" s="3">
        <v>114.92</v>
      </c>
      <c r="F4581">
        <f t="shared" si="293"/>
        <v>3.6681222707423732E-3</v>
      </c>
    </row>
    <row r="4582" spans="1:6" ht="15" thickBot="1" x14ac:dyDescent="0.35">
      <c r="A4582" s="2">
        <v>43266</v>
      </c>
      <c r="B4582" s="5">
        <f t="shared" si="290"/>
        <v>6</v>
      </c>
      <c r="C4582" s="5">
        <f t="shared" si="291"/>
        <v>15</v>
      </c>
      <c r="D4582" s="5">
        <f t="shared" si="292"/>
        <v>6</v>
      </c>
      <c r="E4582" s="3">
        <v>113.2</v>
      </c>
      <c r="F4582">
        <f t="shared" si="293"/>
        <v>-1.4966933518969707E-2</v>
      </c>
    </row>
    <row r="4583" spans="1:6" ht="15" thickBot="1" x14ac:dyDescent="0.35">
      <c r="A4583" s="2">
        <v>43269</v>
      </c>
      <c r="B4583" s="5">
        <f t="shared" si="290"/>
        <v>6</v>
      </c>
      <c r="C4583" s="5">
        <f t="shared" si="291"/>
        <v>18</v>
      </c>
      <c r="D4583" s="5">
        <f t="shared" si="292"/>
        <v>2</v>
      </c>
      <c r="E4583" s="3">
        <v>113.04</v>
      </c>
      <c r="F4583">
        <f t="shared" si="293"/>
        <v>-1.4134275618374256E-3</v>
      </c>
    </row>
    <row r="4584" spans="1:6" ht="15" thickBot="1" x14ac:dyDescent="0.35">
      <c r="A4584" s="2">
        <v>43270</v>
      </c>
      <c r="B4584" s="5">
        <f t="shared" si="290"/>
        <v>6</v>
      </c>
      <c r="C4584" s="5">
        <f t="shared" si="291"/>
        <v>19</v>
      </c>
      <c r="D4584" s="5">
        <f t="shared" si="292"/>
        <v>3</v>
      </c>
      <c r="E4584" s="3">
        <v>111.4</v>
      </c>
      <c r="F4584">
        <f t="shared" si="293"/>
        <v>-1.4508138711960373E-2</v>
      </c>
    </row>
    <row r="4585" spans="1:6" ht="15" thickBot="1" x14ac:dyDescent="0.35">
      <c r="A4585" s="2">
        <v>43271</v>
      </c>
      <c r="B4585" s="5">
        <f t="shared" si="290"/>
        <v>6</v>
      </c>
      <c r="C4585" s="5">
        <f t="shared" si="291"/>
        <v>20</v>
      </c>
      <c r="D4585" s="5">
        <f t="shared" si="292"/>
        <v>4</v>
      </c>
      <c r="E4585" s="3">
        <v>110.98</v>
      </c>
      <c r="F4585">
        <f t="shared" si="293"/>
        <v>-3.7701974865350239E-3</v>
      </c>
    </row>
    <row r="4586" spans="1:6" ht="15" thickBot="1" x14ac:dyDescent="0.35">
      <c r="A4586" s="2">
        <v>43272</v>
      </c>
      <c r="B4586" s="5">
        <f t="shared" si="290"/>
        <v>6</v>
      </c>
      <c r="C4586" s="5">
        <f t="shared" si="291"/>
        <v>21</v>
      </c>
      <c r="D4586" s="5">
        <f t="shared" si="292"/>
        <v>5</v>
      </c>
      <c r="E4586" s="3">
        <v>111.23</v>
      </c>
      <c r="F4586">
        <f t="shared" si="293"/>
        <v>2.2526581366011894E-3</v>
      </c>
    </row>
    <row r="4587" spans="1:6" ht="15" thickBot="1" x14ac:dyDescent="0.35">
      <c r="A4587" s="2">
        <v>43273</v>
      </c>
      <c r="B4587" s="5">
        <f t="shared" si="290"/>
        <v>6</v>
      </c>
      <c r="C4587" s="5">
        <f t="shared" si="291"/>
        <v>22</v>
      </c>
      <c r="D4587" s="5">
        <f t="shared" si="292"/>
        <v>6</v>
      </c>
      <c r="E4587" s="3">
        <v>109.28</v>
      </c>
      <c r="F4587">
        <f t="shared" si="293"/>
        <v>-1.7531241571518499E-2</v>
      </c>
    </row>
    <row r="4588" spans="1:6" ht="15" thickBot="1" x14ac:dyDescent="0.35">
      <c r="A4588" s="2">
        <v>43276</v>
      </c>
      <c r="B4588" s="5">
        <f t="shared" si="290"/>
        <v>6</v>
      </c>
      <c r="C4588" s="5">
        <f t="shared" si="291"/>
        <v>25</v>
      </c>
      <c r="D4588" s="5">
        <f t="shared" si="292"/>
        <v>2</v>
      </c>
      <c r="E4588" s="3">
        <v>107.42</v>
      </c>
      <c r="F4588">
        <f t="shared" si="293"/>
        <v>-1.7020497803806729E-2</v>
      </c>
    </row>
    <row r="4589" spans="1:6" ht="15" thickBot="1" x14ac:dyDescent="0.35">
      <c r="A4589" s="2">
        <v>43277</v>
      </c>
      <c r="B4589" s="5">
        <f t="shared" si="290"/>
        <v>6</v>
      </c>
      <c r="C4589" s="5">
        <f t="shared" si="291"/>
        <v>26</v>
      </c>
      <c r="D4589" s="5">
        <f t="shared" si="292"/>
        <v>3</v>
      </c>
      <c r="E4589" s="3">
        <v>108.56</v>
      </c>
      <c r="F4589">
        <f t="shared" si="293"/>
        <v>1.0612548873580345E-2</v>
      </c>
    </row>
    <row r="4590" spans="1:6" ht="15" thickBot="1" x14ac:dyDescent="0.35">
      <c r="A4590" s="2">
        <v>43278</v>
      </c>
      <c r="B4590" s="5">
        <f t="shared" si="290"/>
        <v>6</v>
      </c>
      <c r="C4590" s="5">
        <f t="shared" si="291"/>
        <v>27</v>
      </c>
      <c r="D4590" s="5">
        <f t="shared" si="292"/>
        <v>4</v>
      </c>
      <c r="E4590" s="3">
        <v>105.8</v>
      </c>
      <c r="F4590">
        <f t="shared" si="293"/>
        <v>-2.5423728813559369E-2</v>
      </c>
    </row>
    <row r="4591" spans="1:6" ht="15" thickBot="1" x14ac:dyDescent="0.35">
      <c r="A4591" s="2">
        <v>43279</v>
      </c>
      <c r="B4591" s="5">
        <f t="shared" si="290"/>
        <v>6</v>
      </c>
      <c r="C4591" s="5">
        <f t="shared" si="291"/>
        <v>28</v>
      </c>
      <c r="D4591" s="5">
        <f t="shared" si="292"/>
        <v>5</v>
      </c>
      <c r="E4591" s="3">
        <v>105.8</v>
      </c>
      <c r="F4591">
        <f t="shared" si="293"/>
        <v>0</v>
      </c>
    </row>
    <row r="4592" spans="1:6" ht="15" thickBot="1" x14ac:dyDescent="0.35">
      <c r="A4592" s="2">
        <v>43280</v>
      </c>
      <c r="B4592" s="5">
        <f t="shared" si="290"/>
        <v>6</v>
      </c>
      <c r="C4592" s="5">
        <f t="shared" si="291"/>
        <v>29</v>
      </c>
      <c r="D4592" s="5">
        <f t="shared" si="292"/>
        <v>6</v>
      </c>
      <c r="E4592" s="3">
        <v>107.56</v>
      </c>
      <c r="F4592">
        <f t="shared" si="293"/>
        <v>1.6635160680529348E-2</v>
      </c>
    </row>
    <row r="4593" spans="1:6" ht="15" thickBot="1" x14ac:dyDescent="0.35">
      <c r="A4593" s="2">
        <v>43283</v>
      </c>
      <c r="B4593" s="5">
        <f t="shared" si="290"/>
        <v>7</v>
      </c>
      <c r="C4593" s="5">
        <f t="shared" si="291"/>
        <v>2</v>
      </c>
      <c r="D4593" s="5">
        <f t="shared" si="292"/>
        <v>2</v>
      </c>
      <c r="E4593" s="3">
        <v>108.6</v>
      </c>
      <c r="F4593">
        <f t="shared" si="293"/>
        <v>9.6690219412420234E-3</v>
      </c>
    </row>
    <row r="4594" spans="1:6" ht="15" thickBot="1" x14ac:dyDescent="0.35">
      <c r="A4594" s="2">
        <v>43284</v>
      </c>
      <c r="B4594" s="5">
        <f t="shared" si="290"/>
        <v>7</v>
      </c>
      <c r="C4594" s="5">
        <f t="shared" si="291"/>
        <v>3</v>
      </c>
      <c r="D4594" s="5">
        <f t="shared" si="292"/>
        <v>3</v>
      </c>
      <c r="E4594" s="3">
        <v>107.34</v>
      </c>
      <c r="F4594">
        <f t="shared" si="293"/>
        <v>-1.1602209944751299E-2</v>
      </c>
    </row>
    <row r="4595" spans="1:6" ht="15" thickBot="1" x14ac:dyDescent="0.35">
      <c r="A4595" s="2">
        <v>43286</v>
      </c>
      <c r="B4595" s="5">
        <f t="shared" si="290"/>
        <v>7</v>
      </c>
      <c r="C4595" s="5">
        <f t="shared" si="291"/>
        <v>5</v>
      </c>
      <c r="D4595" s="5">
        <f t="shared" si="292"/>
        <v>5</v>
      </c>
      <c r="E4595" s="3">
        <v>110.6</v>
      </c>
      <c r="F4595">
        <f t="shared" si="293"/>
        <v>3.0370784423327659E-2</v>
      </c>
    </row>
    <row r="4596" spans="1:6" ht="15" thickBot="1" x14ac:dyDescent="0.35">
      <c r="A4596" s="2">
        <v>43287</v>
      </c>
      <c r="B4596" s="5">
        <f t="shared" si="290"/>
        <v>7</v>
      </c>
      <c r="C4596" s="5">
        <f t="shared" si="291"/>
        <v>6</v>
      </c>
      <c r="D4596" s="5">
        <f t="shared" si="292"/>
        <v>6</v>
      </c>
      <c r="E4596" s="3">
        <v>111.97</v>
      </c>
      <c r="F4596">
        <f t="shared" si="293"/>
        <v>1.2386980108499137E-2</v>
      </c>
    </row>
    <row r="4597" spans="1:6" ht="15" thickBot="1" x14ac:dyDescent="0.35">
      <c r="A4597" s="2">
        <v>43290</v>
      </c>
      <c r="B4597" s="5">
        <f t="shared" si="290"/>
        <v>7</v>
      </c>
      <c r="C4597" s="5">
        <f t="shared" si="291"/>
        <v>9</v>
      </c>
      <c r="D4597" s="5">
        <f t="shared" si="292"/>
        <v>2</v>
      </c>
      <c r="E4597" s="3">
        <v>113.25</v>
      </c>
      <c r="F4597">
        <f t="shared" si="293"/>
        <v>1.1431633473251775E-2</v>
      </c>
    </row>
    <row r="4598" spans="1:6" ht="15" thickBot="1" x14ac:dyDescent="0.35">
      <c r="A4598" s="2">
        <v>43291</v>
      </c>
      <c r="B4598" s="5">
        <f t="shared" si="290"/>
        <v>7</v>
      </c>
      <c r="C4598" s="5">
        <f t="shared" si="291"/>
        <v>10</v>
      </c>
      <c r="D4598" s="5">
        <f t="shared" si="292"/>
        <v>3</v>
      </c>
      <c r="E4598" s="3">
        <v>114.55</v>
      </c>
      <c r="F4598">
        <f t="shared" si="293"/>
        <v>1.147902869757172E-2</v>
      </c>
    </row>
    <row r="4599" spans="1:6" ht="15" thickBot="1" x14ac:dyDescent="0.35">
      <c r="A4599" s="2">
        <v>43292</v>
      </c>
      <c r="B4599" s="5">
        <f t="shared" si="290"/>
        <v>7</v>
      </c>
      <c r="C4599" s="5">
        <f t="shared" si="291"/>
        <v>11</v>
      </c>
      <c r="D4599" s="5">
        <f t="shared" si="292"/>
        <v>4</v>
      </c>
      <c r="E4599" s="3">
        <v>112.86</v>
      </c>
      <c r="F4599">
        <f t="shared" si="293"/>
        <v>-1.4753382802269732E-2</v>
      </c>
    </row>
    <row r="4600" spans="1:6" ht="15" thickBot="1" x14ac:dyDescent="0.35">
      <c r="A4600" s="2">
        <v>43293</v>
      </c>
      <c r="B4600" s="5">
        <f t="shared" si="290"/>
        <v>7</v>
      </c>
      <c r="C4600" s="5">
        <f t="shared" si="291"/>
        <v>12</v>
      </c>
      <c r="D4600" s="5">
        <f t="shared" si="292"/>
        <v>5</v>
      </c>
      <c r="E4600" s="3">
        <v>114.12</v>
      </c>
      <c r="F4600">
        <f t="shared" si="293"/>
        <v>1.1164274322169104E-2</v>
      </c>
    </row>
    <row r="4601" spans="1:6" ht="15" thickBot="1" x14ac:dyDescent="0.35">
      <c r="A4601" s="2">
        <v>43294</v>
      </c>
      <c r="B4601" s="5">
        <f t="shared" si="290"/>
        <v>7</v>
      </c>
      <c r="C4601" s="5">
        <f t="shared" si="291"/>
        <v>13</v>
      </c>
      <c r="D4601" s="5">
        <f t="shared" si="292"/>
        <v>6</v>
      </c>
      <c r="E4601" s="3">
        <v>114.08</v>
      </c>
      <c r="F4601">
        <f t="shared" si="293"/>
        <v>-3.5050823694362295E-4</v>
      </c>
    </row>
    <row r="4602" spans="1:6" ht="15" thickBot="1" x14ac:dyDescent="0.35">
      <c r="A4602" s="2">
        <v>43297</v>
      </c>
      <c r="B4602" s="5">
        <f t="shared" si="290"/>
        <v>7</v>
      </c>
      <c r="C4602" s="5">
        <f t="shared" si="291"/>
        <v>16</v>
      </c>
      <c r="D4602" s="5">
        <f t="shared" si="292"/>
        <v>2</v>
      </c>
      <c r="E4602" s="3">
        <v>113.91</v>
      </c>
      <c r="F4602">
        <f t="shared" si="293"/>
        <v>-1.4901823281907583E-3</v>
      </c>
    </row>
    <row r="4603" spans="1:6" ht="15" thickBot="1" x14ac:dyDescent="0.35">
      <c r="A4603" s="2">
        <v>43298</v>
      </c>
      <c r="B4603" s="5">
        <f t="shared" si="290"/>
        <v>7</v>
      </c>
      <c r="C4603" s="5">
        <f t="shared" si="291"/>
        <v>17</v>
      </c>
      <c r="D4603" s="5">
        <f t="shared" si="292"/>
        <v>3</v>
      </c>
      <c r="E4603" s="3">
        <v>116.19</v>
      </c>
      <c r="F4603">
        <f t="shared" si="293"/>
        <v>2.0015801948907043E-2</v>
      </c>
    </row>
    <row r="4604" spans="1:6" ht="15" thickBot="1" x14ac:dyDescent="0.35">
      <c r="A4604" s="2">
        <v>43299</v>
      </c>
      <c r="B4604" s="5">
        <f t="shared" si="290"/>
        <v>7</v>
      </c>
      <c r="C4604" s="5">
        <f t="shared" si="291"/>
        <v>18</v>
      </c>
      <c r="D4604" s="5">
        <f t="shared" si="292"/>
        <v>4</v>
      </c>
      <c r="E4604" s="3">
        <v>118.16</v>
      </c>
      <c r="F4604">
        <f t="shared" si="293"/>
        <v>1.6954987520440647E-2</v>
      </c>
    </row>
    <row r="4605" spans="1:6" ht="15" thickBot="1" x14ac:dyDescent="0.35">
      <c r="A4605" s="2">
        <v>43300</v>
      </c>
      <c r="B4605" s="5">
        <f t="shared" si="290"/>
        <v>7</v>
      </c>
      <c r="C4605" s="5">
        <f t="shared" si="291"/>
        <v>19</v>
      </c>
      <c r="D4605" s="5">
        <f t="shared" si="292"/>
        <v>5</v>
      </c>
      <c r="E4605" s="3">
        <v>117.87</v>
      </c>
      <c r="F4605">
        <f t="shared" si="293"/>
        <v>-2.4542992552470553E-3</v>
      </c>
    </row>
    <row r="4606" spans="1:6" ht="15" thickBot="1" x14ac:dyDescent="0.35">
      <c r="A4606" s="2">
        <v>43301</v>
      </c>
      <c r="B4606" s="5">
        <f t="shared" si="290"/>
        <v>7</v>
      </c>
      <c r="C4606" s="5">
        <f t="shared" si="291"/>
        <v>20</v>
      </c>
      <c r="D4606" s="5">
        <f t="shared" si="292"/>
        <v>6</v>
      </c>
      <c r="E4606" s="3">
        <v>118.3</v>
      </c>
      <c r="F4606">
        <f t="shared" si="293"/>
        <v>3.648086875371109E-3</v>
      </c>
    </row>
    <row r="4607" spans="1:6" ht="15" thickBot="1" x14ac:dyDescent="0.35">
      <c r="A4607" s="2">
        <v>43304</v>
      </c>
      <c r="B4607" s="5">
        <f t="shared" si="290"/>
        <v>7</v>
      </c>
      <c r="C4607" s="5">
        <f t="shared" si="291"/>
        <v>23</v>
      </c>
      <c r="D4607" s="5">
        <f t="shared" si="292"/>
        <v>2</v>
      </c>
      <c r="E4607" s="3">
        <v>118.57</v>
      </c>
      <c r="F4607">
        <f t="shared" si="293"/>
        <v>2.2823330515637872E-3</v>
      </c>
    </row>
    <row r="4608" spans="1:6" ht="15" thickBot="1" x14ac:dyDescent="0.35">
      <c r="A4608" s="2">
        <v>43305</v>
      </c>
      <c r="B4608" s="5">
        <f t="shared" si="290"/>
        <v>7</v>
      </c>
      <c r="C4608" s="5">
        <f t="shared" si="291"/>
        <v>24</v>
      </c>
      <c r="D4608" s="5">
        <f t="shared" si="292"/>
        <v>3</v>
      </c>
      <c r="E4608" s="3">
        <v>118</v>
      </c>
      <c r="F4608">
        <f t="shared" si="293"/>
        <v>-4.8072868347810846E-3</v>
      </c>
    </row>
    <row r="4609" spans="1:6" ht="15" thickBot="1" x14ac:dyDescent="0.35">
      <c r="A4609" s="2">
        <v>43306</v>
      </c>
      <c r="B4609" s="5">
        <f t="shared" si="290"/>
        <v>7</v>
      </c>
      <c r="C4609" s="5">
        <f t="shared" si="291"/>
        <v>25</v>
      </c>
      <c r="D4609" s="5">
        <f t="shared" si="292"/>
        <v>4</v>
      </c>
      <c r="E4609" s="3">
        <v>118.7</v>
      </c>
      <c r="F4609">
        <f t="shared" si="293"/>
        <v>5.9322033898305329E-3</v>
      </c>
    </row>
    <row r="4610" spans="1:6" ht="15" thickBot="1" x14ac:dyDescent="0.35">
      <c r="A4610" s="2">
        <v>43307</v>
      </c>
      <c r="B4610" s="5">
        <f t="shared" si="290"/>
        <v>7</v>
      </c>
      <c r="C4610" s="5">
        <f t="shared" si="291"/>
        <v>26</v>
      </c>
      <c r="D4610" s="5">
        <f t="shared" si="292"/>
        <v>5</v>
      </c>
      <c r="E4610" s="3">
        <v>118.59</v>
      </c>
      <c r="F4610">
        <f t="shared" si="293"/>
        <v>-9.2670598146587558E-4</v>
      </c>
    </row>
    <row r="4611" spans="1:6" ht="15" thickBot="1" x14ac:dyDescent="0.35">
      <c r="A4611" s="2">
        <v>43308</v>
      </c>
      <c r="B4611" s="5">
        <f t="shared" ref="B4611:B4674" si="294">MONTH(A4611)</f>
        <v>7</v>
      </c>
      <c r="C4611" s="5">
        <f t="shared" ref="C4611:C4674" si="295">DAY(A4611)</f>
        <v>27</v>
      </c>
      <c r="D4611" s="5">
        <f t="shared" ref="D4611:D4674" si="296">WEEKDAY(A4611,1)</f>
        <v>6</v>
      </c>
      <c r="E4611" s="3">
        <v>118.88</v>
      </c>
      <c r="F4611">
        <f t="shared" si="293"/>
        <v>2.4454001180537316E-3</v>
      </c>
    </row>
    <row r="4612" spans="1:6" ht="15" thickBot="1" x14ac:dyDescent="0.35">
      <c r="A4612" s="2">
        <v>43311</v>
      </c>
      <c r="B4612" s="5">
        <f t="shared" si="294"/>
        <v>7</v>
      </c>
      <c r="C4612" s="5">
        <f t="shared" si="295"/>
        <v>30</v>
      </c>
      <c r="D4612" s="5">
        <f t="shared" si="296"/>
        <v>2</v>
      </c>
      <c r="E4612" s="3">
        <v>118.23</v>
      </c>
      <c r="F4612">
        <f t="shared" ref="F4612:F4675" si="297">(E4612-E4611)/E4611</f>
        <v>-5.4676985195154064E-3</v>
      </c>
    </row>
    <row r="4613" spans="1:6" ht="15" thickBot="1" x14ac:dyDescent="0.35">
      <c r="A4613" s="2">
        <v>43312</v>
      </c>
      <c r="B4613" s="5">
        <f t="shared" si="294"/>
        <v>7</v>
      </c>
      <c r="C4613" s="5">
        <f t="shared" si="295"/>
        <v>31</v>
      </c>
      <c r="D4613" s="5">
        <f t="shared" si="296"/>
        <v>3</v>
      </c>
      <c r="E4613" s="3">
        <v>120.45</v>
      </c>
      <c r="F4613">
        <f t="shared" si="297"/>
        <v>1.8776960162395322E-2</v>
      </c>
    </row>
    <row r="4614" spans="1:6" ht="15" thickBot="1" x14ac:dyDescent="0.35">
      <c r="A4614" s="2">
        <v>43313</v>
      </c>
      <c r="B4614" s="5">
        <f t="shared" si="294"/>
        <v>8</v>
      </c>
      <c r="C4614" s="5">
        <f t="shared" si="295"/>
        <v>1</v>
      </c>
      <c r="D4614" s="5">
        <f t="shared" si="296"/>
        <v>4</v>
      </c>
      <c r="E4614" s="3">
        <v>120.77</v>
      </c>
      <c r="F4614">
        <f t="shared" si="297"/>
        <v>2.6567040265669836E-3</v>
      </c>
    </row>
    <row r="4615" spans="1:6" ht="15" thickBot="1" x14ac:dyDescent="0.35">
      <c r="A4615" s="2">
        <v>43314</v>
      </c>
      <c r="B4615" s="5">
        <f t="shared" si="294"/>
        <v>8</v>
      </c>
      <c r="C4615" s="5">
        <f t="shared" si="295"/>
        <v>2</v>
      </c>
      <c r="D4615" s="5">
        <f t="shared" si="296"/>
        <v>5</v>
      </c>
      <c r="E4615" s="3">
        <v>122.63</v>
      </c>
      <c r="F4615">
        <f t="shared" si="297"/>
        <v>1.540117578868924E-2</v>
      </c>
    </row>
    <row r="4616" spans="1:6" ht="15" thickBot="1" x14ac:dyDescent="0.35">
      <c r="A4616" s="2">
        <v>43315</v>
      </c>
      <c r="B4616" s="5">
        <f t="shared" si="294"/>
        <v>8</v>
      </c>
      <c r="C4616" s="5">
        <f t="shared" si="295"/>
        <v>3</v>
      </c>
      <c r="D4616" s="5">
        <f t="shared" si="296"/>
        <v>6</v>
      </c>
      <c r="E4616" s="3">
        <v>122.5</v>
      </c>
      <c r="F4616">
        <f t="shared" si="297"/>
        <v>-1.0600994862594428E-3</v>
      </c>
    </row>
    <row r="4617" spans="1:6" ht="15" thickBot="1" x14ac:dyDescent="0.35">
      <c r="A4617" s="2">
        <v>43318</v>
      </c>
      <c r="B4617" s="5">
        <f t="shared" si="294"/>
        <v>8</v>
      </c>
      <c r="C4617" s="5">
        <f t="shared" si="295"/>
        <v>6</v>
      </c>
      <c r="D4617" s="5">
        <f t="shared" si="296"/>
        <v>2</v>
      </c>
      <c r="E4617" s="3">
        <v>122.77</v>
      </c>
      <c r="F4617">
        <f t="shared" si="297"/>
        <v>2.2040816326530286E-3</v>
      </c>
    </row>
    <row r="4618" spans="1:6" ht="15" thickBot="1" x14ac:dyDescent="0.35">
      <c r="A4618" s="2">
        <v>43319</v>
      </c>
      <c r="B4618" s="5">
        <f t="shared" si="294"/>
        <v>8</v>
      </c>
      <c r="C4618" s="5">
        <f t="shared" si="295"/>
        <v>7</v>
      </c>
      <c r="D4618" s="5">
        <f t="shared" si="296"/>
        <v>3</v>
      </c>
      <c r="E4618" s="3">
        <v>122.8</v>
      </c>
      <c r="F4618">
        <f t="shared" si="297"/>
        <v>2.4435937118189407E-4</v>
      </c>
    </row>
    <row r="4619" spans="1:6" ht="15" thickBot="1" x14ac:dyDescent="0.35">
      <c r="A4619" s="2">
        <v>43320</v>
      </c>
      <c r="B4619" s="5">
        <f t="shared" si="294"/>
        <v>8</v>
      </c>
      <c r="C4619" s="5">
        <f t="shared" si="295"/>
        <v>8</v>
      </c>
      <c r="D4619" s="5">
        <f t="shared" si="296"/>
        <v>4</v>
      </c>
      <c r="E4619" s="3">
        <v>123.06</v>
      </c>
      <c r="F4619">
        <f t="shared" si="297"/>
        <v>2.1172638436482501E-3</v>
      </c>
    </row>
    <row r="4620" spans="1:6" ht="15" thickBot="1" x14ac:dyDescent="0.35">
      <c r="A4620" s="2">
        <v>43321</v>
      </c>
      <c r="B4620" s="5">
        <f t="shared" si="294"/>
        <v>8</v>
      </c>
      <c r="C4620" s="5">
        <f t="shared" si="295"/>
        <v>9</v>
      </c>
      <c r="D4620" s="5">
        <f t="shared" si="296"/>
        <v>5</v>
      </c>
      <c r="E4620" s="3">
        <v>122.6</v>
      </c>
      <c r="F4620">
        <f t="shared" si="297"/>
        <v>-3.7380139769218911E-3</v>
      </c>
    </row>
    <row r="4621" spans="1:6" ht="15" thickBot="1" x14ac:dyDescent="0.35">
      <c r="A4621" s="2">
        <v>43322</v>
      </c>
      <c r="B4621" s="5">
        <f t="shared" si="294"/>
        <v>8</v>
      </c>
      <c r="C4621" s="5">
        <f t="shared" si="295"/>
        <v>10</v>
      </c>
      <c r="D4621" s="5">
        <f t="shared" si="296"/>
        <v>6</v>
      </c>
      <c r="E4621" s="3">
        <v>121.1</v>
      </c>
      <c r="F4621">
        <f t="shared" si="297"/>
        <v>-1.2234910277324634E-2</v>
      </c>
    </row>
    <row r="4622" spans="1:6" ht="15" thickBot="1" x14ac:dyDescent="0.35">
      <c r="A4622" s="2">
        <v>43325</v>
      </c>
      <c r="B4622" s="5">
        <f t="shared" si="294"/>
        <v>8</v>
      </c>
      <c r="C4622" s="5">
        <f t="shared" si="295"/>
        <v>13</v>
      </c>
      <c r="D4622" s="5">
        <f t="shared" si="296"/>
        <v>2</v>
      </c>
      <c r="E4622" s="3">
        <v>121.09</v>
      </c>
      <c r="F4622">
        <f t="shared" si="297"/>
        <v>-8.2576383154342743E-5</v>
      </c>
    </row>
    <row r="4623" spans="1:6" ht="15" thickBot="1" x14ac:dyDescent="0.35">
      <c r="A4623" s="2">
        <v>43326</v>
      </c>
      <c r="B4623" s="5">
        <f t="shared" si="294"/>
        <v>8</v>
      </c>
      <c r="C4623" s="5">
        <f t="shared" si="295"/>
        <v>14</v>
      </c>
      <c r="D4623" s="5">
        <f t="shared" si="296"/>
        <v>3</v>
      </c>
      <c r="E4623" s="3">
        <v>121.41</v>
      </c>
      <c r="F4623">
        <f t="shared" si="297"/>
        <v>2.6426624824510132E-3</v>
      </c>
    </row>
    <row r="4624" spans="1:6" ht="15" thickBot="1" x14ac:dyDescent="0.35">
      <c r="A4624" s="2">
        <v>43327</v>
      </c>
      <c r="B4624" s="5">
        <f t="shared" si="294"/>
        <v>8</v>
      </c>
      <c r="C4624" s="5">
        <f t="shared" si="295"/>
        <v>15</v>
      </c>
      <c r="D4624" s="5">
        <f t="shared" si="296"/>
        <v>4</v>
      </c>
      <c r="E4624" s="3">
        <v>109.99</v>
      </c>
      <c r="F4624">
        <f t="shared" si="297"/>
        <v>-9.4061444691541082E-2</v>
      </c>
    </row>
    <row r="4625" spans="1:6" ht="15" thickBot="1" x14ac:dyDescent="0.35">
      <c r="A4625" s="2">
        <v>43328</v>
      </c>
      <c r="B4625" s="5">
        <f t="shared" si="294"/>
        <v>8</v>
      </c>
      <c r="C4625" s="5">
        <f t="shared" si="295"/>
        <v>16</v>
      </c>
      <c r="D4625" s="5">
        <f t="shared" si="296"/>
        <v>5</v>
      </c>
      <c r="E4625" s="3">
        <v>106.96</v>
      </c>
      <c r="F4625">
        <f t="shared" si="297"/>
        <v>-2.7547958905355045E-2</v>
      </c>
    </row>
    <row r="4626" spans="1:6" ht="15" thickBot="1" x14ac:dyDescent="0.35">
      <c r="A4626" s="2">
        <v>43329</v>
      </c>
      <c r="B4626" s="5">
        <f t="shared" si="294"/>
        <v>8</v>
      </c>
      <c r="C4626" s="5">
        <f t="shared" si="295"/>
        <v>17</v>
      </c>
      <c r="D4626" s="5">
        <f t="shared" si="296"/>
        <v>6</v>
      </c>
      <c r="E4626" s="3">
        <v>108.99</v>
      </c>
      <c r="F4626">
        <f t="shared" si="297"/>
        <v>1.897905759162305E-2</v>
      </c>
    </row>
    <row r="4627" spans="1:6" ht="15" thickBot="1" x14ac:dyDescent="0.35">
      <c r="A4627" s="2">
        <v>43332</v>
      </c>
      <c r="B4627" s="5">
        <f t="shared" si="294"/>
        <v>8</v>
      </c>
      <c r="C4627" s="5">
        <f t="shared" si="295"/>
        <v>20</v>
      </c>
      <c r="D4627" s="5">
        <f t="shared" si="296"/>
        <v>2</v>
      </c>
      <c r="E4627" s="3">
        <v>109.06</v>
      </c>
      <c r="F4627">
        <f t="shared" si="297"/>
        <v>6.4226075786776211E-4</v>
      </c>
    </row>
    <row r="4628" spans="1:6" ht="15" thickBot="1" x14ac:dyDescent="0.35">
      <c r="A4628" s="2">
        <v>43333</v>
      </c>
      <c r="B4628" s="5">
        <f t="shared" si="294"/>
        <v>8</v>
      </c>
      <c r="C4628" s="5">
        <f t="shared" si="295"/>
        <v>21</v>
      </c>
      <c r="D4628" s="5">
        <f t="shared" si="296"/>
        <v>3</v>
      </c>
      <c r="E4628" s="3">
        <v>109.97</v>
      </c>
      <c r="F4628">
        <f t="shared" si="297"/>
        <v>8.3440308087291085E-3</v>
      </c>
    </row>
    <row r="4629" spans="1:6" ht="15" thickBot="1" x14ac:dyDescent="0.35">
      <c r="A4629" s="2">
        <v>43334</v>
      </c>
      <c r="B4629" s="5">
        <f t="shared" si="294"/>
        <v>8</v>
      </c>
      <c r="C4629" s="5">
        <f t="shared" si="295"/>
        <v>22</v>
      </c>
      <c r="D4629" s="5">
        <f t="shared" si="296"/>
        <v>4</v>
      </c>
      <c r="E4629" s="3">
        <v>110.97</v>
      </c>
      <c r="F4629">
        <f t="shared" si="297"/>
        <v>9.0933891061198511E-3</v>
      </c>
    </row>
    <row r="4630" spans="1:6" ht="15" thickBot="1" x14ac:dyDescent="0.35">
      <c r="A4630" s="2">
        <v>43335</v>
      </c>
      <c r="B4630" s="5">
        <f t="shared" si="294"/>
        <v>8</v>
      </c>
      <c r="C4630" s="5">
        <f t="shared" si="295"/>
        <v>23</v>
      </c>
      <c r="D4630" s="5">
        <f t="shared" si="296"/>
        <v>5</v>
      </c>
      <c r="E4630" s="3">
        <v>111.63</v>
      </c>
      <c r="F4630">
        <f t="shared" si="297"/>
        <v>5.9475533928088362E-3</v>
      </c>
    </row>
    <row r="4631" spans="1:6" ht="15" thickBot="1" x14ac:dyDescent="0.35">
      <c r="A4631" s="2">
        <v>43336</v>
      </c>
      <c r="B4631" s="5">
        <f t="shared" si="294"/>
        <v>8</v>
      </c>
      <c r="C4631" s="5">
        <f t="shared" si="295"/>
        <v>24</v>
      </c>
      <c r="D4631" s="5">
        <f t="shared" si="296"/>
        <v>6</v>
      </c>
      <c r="E4631" s="3">
        <v>112.52</v>
      </c>
      <c r="F4631">
        <f t="shared" si="297"/>
        <v>7.9727671772820974E-3</v>
      </c>
    </row>
    <row r="4632" spans="1:6" ht="15" thickBot="1" x14ac:dyDescent="0.35">
      <c r="A4632" s="2">
        <v>43339</v>
      </c>
      <c r="B4632" s="5">
        <f t="shared" si="294"/>
        <v>8</v>
      </c>
      <c r="C4632" s="5">
        <f t="shared" si="295"/>
        <v>27</v>
      </c>
      <c r="D4632" s="5">
        <f t="shared" si="296"/>
        <v>2</v>
      </c>
      <c r="E4632" s="3">
        <v>115.33</v>
      </c>
      <c r="F4632">
        <f t="shared" si="297"/>
        <v>2.4973338073231446E-2</v>
      </c>
    </row>
    <row r="4633" spans="1:6" ht="15" thickBot="1" x14ac:dyDescent="0.35">
      <c r="A4633" s="2">
        <v>43340</v>
      </c>
      <c r="B4633" s="5">
        <f t="shared" si="294"/>
        <v>8</v>
      </c>
      <c r="C4633" s="5">
        <f t="shared" si="295"/>
        <v>28</v>
      </c>
      <c r="D4633" s="5">
        <f t="shared" si="296"/>
        <v>3</v>
      </c>
      <c r="E4633" s="3">
        <v>113.26</v>
      </c>
      <c r="F4633">
        <f t="shared" si="297"/>
        <v>-1.794849562126067E-2</v>
      </c>
    </row>
    <row r="4634" spans="1:6" ht="15" thickBot="1" x14ac:dyDescent="0.35">
      <c r="A4634" s="2">
        <v>43341</v>
      </c>
      <c r="B4634" s="5">
        <f t="shared" si="294"/>
        <v>8</v>
      </c>
      <c r="C4634" s="5">
        <f t="shared" si="295"/>
        <v>29</v>
      </c>
      <c r="D4634" s="5">
        <f t="shared" si="296"/>
        <v>4</v>
      </c>
      <c r="E4634" s="3">
        <v>113.22</v>
      </c>
      <c r="F4634">
        <f t="shared" si="297"/>
        <v>-3.5316969803996336E-4</v>
      </c>
    </row>
    <row r="4635" spans="1:6" ht="15" thickBot="1" x14ac:dyDescent="0.35">
      <c r="A4635" s="2">
        <v>43342</v>
      </c>
      <c r="B4635" s="5">
        <f t="shared" si="294"/>
        <v>8</v>
      </c>
      <c r="C4635" s="5">
        <f t="shared" si="295"/>
        <v>30</v>
      </c>
      <c r="D4635" s="5">
        <f t="shared" si="296"/>
        <v>5</v>
      </c>
      <c r="E4635" s="3">
        <v>112.1</v>
      </c>
      <c r="F4635">
        <f t="shared" si="297"/>
        <v>-9.8922451863628739E-3</v>
      </c>
    </row>
    <row r="4636" spans="1:6" ht="15" thickBot="1" x14ac:dyDescent="0.35">
      <c r="A4636" s="2">
        <v>43343</v>
      </c>
      <c r="B4636" s="5">
        <f t="shared" si="294"/>
        <v>8</v>
      </c>
      <c r="C4636" s="5">
        <f t="shared" si="295"/>
        <v>31</v>
      </c>
      <c r="D4636" s="5">
        <f t="shared" si="296"/>
        <v>6</v>
      </c>
      <c r="E4636" s="3">
        <v>112.73</v>
      </c>
      <c r="F4636">
        <f t="shared" si="297"/>
        <v>5.6199821587868837E-3</v>
      </c>
    </row>
    <row r="4637" spans="1:6" ht="15" thickBot="1" x14ac:dyDescent="0.35">
      <c r="A4637" s="2">
        <v>43347</v>
      </c>
      <c r="B4637" s="5">
        <f t="shared" si="294"/>
        <v>9</v>
      </c>
      <c r="C4637" s="5">
        <f t="shared" si="295"/>
        <v>4</v>
      </c>
      <c r="D4637" s="5">
        <f t="shared" si="296"/>
        <v>3</v>
      </c>
      <c r="E4637" s="3">
        <v>111.44</v>
      </c>
      <c r="F4637">
        <f t="shared" si="297"/>
        <v>-1.144327153375327E-2</v>
      </c>
    </row>
    <row r="4638" spans="1:6" ht="15" thickBot="1" x14ac:dyDescent="0.35">
      <c r="A4638" s="2">
        <v>43348</v>
      </c>
      <c r="B4638" s="5">
        <f t="shared" si="294"/>
        <v>9</v>
      </c>
      <c r="C4638" s="5">
        <f t="shared" si="295"/>
        <v>5</v>
      </c>
      <c r="D4638" s="5">
        <f t="shared" si="296"/>
        <v>4</v>
      </c>
      <c r="E4638" s="3">
        <v>111.53</v>
      </c>
      <c r="F4638">
        <f t="shared" si="297"/>
        <v>8.0760947595121511E-4</v>
      </c>
    </row>
    <row r="4639" spans="1:6" ht="15" thickBot="1" x14ac:dyDescent="0.35">
      <c r="A4639" s="2">
        <v>43349</v>
      </c>
      <c r="B4639" s="5">
        <f t="shared" si="294"/>
        <v>9</v>
      </c>
      <c r="C4639" s="5">
        <f t="shared" si="295"/>
        <v>6</v>
      </c>
      <c r="D4639" s="5">
        <f t="shared" si="296"/>
        <v>5</v>
      </c>
      <c r="E4639" s="3">
        <v>108.5</v>
      </c>
      <c r="F4639">
        <f t="shared" si="297"/>
        <v>-2.7167578230072636E-2</v>
      </c>
    </row>
    <row r="4640" spans="1:6" ht="15" thickBot="1" x14ac:dyDescent="0.35">
      <c r="A4640" s="2">
        <v>43350</v>
      </c>
      <c r="B4640" s="5">
        <f t="shared" si="294"/>
        <v>9</v>
      </c>
      <c r="C4640" s="5">
        <f t="shared" si="295"/>
        <v>7</v>
      </c>
      <c r="D4640" s="5">
        <f t="shared" si="296"/>
        <v>6</v>
      </c>
      <c r="E4640" s="3">
        <v>107.7</v>
      </c>
      <c r="F4640">
        <f t="shared" si="297"/>
        <v>-7.3732718894008956E-3</v>
      </c>
    </row>
    <row r="4641" spans="1:6" ht="15" thickBot="1" x14ac:dyDescent="0.35">
      <c r="A4641" s="2">
        <v>43353</v>
      </c>
      <c r="B4641" s="5">
        <f t="shared" si="294"/>
        <v>9</v>
      </c>
      <c r="C4641" s="5">
        <f t="shared" si="295"/>
        <v>10</v>
      </c>
      <c r="D4641" s="5">
        <f t="shared" si="296"/>
        <v>2</v>
      </c>
      <c r="E4641" s="3">
        <v>108.16</v>
      </c>
      <c r="F4641">
        <f t="shared" si="297"/>
        <v>4.2711234911791433E-3</v>
      </c>
    </row>
    <row r="4642" spans="1:6" ht="15" thickBot="1" x14ac:dyDescent="0.35">
      <c r="A4642" s="2">
        <v>43354</v>
      </c>
      <c r="B4642" s="5">
        <f t="shared" si="294"/>
        <v>9</v>
      </c>
      <c r="C4642" s="5">
        <f t="shared" si="295"/>
        <v>11</v>
      </c>
      <c r="D4642" s="5">
        <f t="shared" si="296"/>
        <v>3</v>
      </c>
      <c r="E4642" s="3">
        <v>107.55</v>
      </c>
      <c r="F4642">
        <f t="shared" si="297"/>
        <v>-5.639792899408279E-3</v>
      </c>
    </row>
    <row r="4643" spans="1:6" ht="15" thickBot="1" x14ac:dyDescent="0.35">
      <c r="A4643" s="2">
        <v>43355</v>
      </c>
      <c r="B4643" s="5">
        <f t="shared" si="294"/>
        <v>9</v>
      </c>
      <c r="C4643" s="5">
        <f t="shared" si="295"/>
        <v>12</v>
      </c>
      <c r="D4643" s="5">
        <f t="shared" si="296"/>
        <v>4</v>
      </c>
      <c r="E4643" s="3">
        <v>105.38</v>
      </c>
      <c r="F4643">
        <f t="shared" si="297"/>
        <v>-2.0176662017666217E-2</v>
      </c>
    </row>
    <row r="4644" spans="1:6" ht="15" thickBot="1" x14ac:dyDescent="0.35">
      <c r="A4644" s="2">
        <v>43356</v>
      </c>
      <c r="B4644" s="5">
        <f t="shared" si="294"/>
        <v>9</v>
      </c>
      <c r="C4644" s="5">
        <f t="shared" si="295"/>
        <v>13</v>
      </c>
      <c r="D4644" s="5">
        <f t="shared" si="296"/>
        <v>5</v>
      </c>
      <c r="E4644" s="3">
        <v>107.76</v>
      </c>
      <c r="F4644">
        <f t="shared" si="297"/>
        <v>2.258493072689324E-2</v>
      </c>
    </row>
    <row r="4645" spans="1:6" ht="15" thickBot="1" x14ac:dyDescent="0.35">
      <c r="A4645" s="2">
        <v>43357</v>
      </c>
      <c r="B4645" s="5">
        <f t="shared" si="294"/>
        <v>9</v>
      </c>
      <c r="C4645" s="5">
        <f t="shared" si="295"/>
        <v>14</v>
      </c>
      <c r="D4645" s="5">
        <f t="shared" si="296"/>
        <v>6</v>
      </c>
      <c r="E4645" s="3">
        <v>107.71</v>
      </c>
      <c r="F4645">
        <f t="shared" si="297"/>
        <v>-4.6399406087612626E-4</v>
      </c>
    </row>
    <row r="4646" spans="1:6" ht="15" thickBot="1" x14ac:dyDescent="0.35">
      <c r="A4646" s="2">
        <v>43360</v>
      </c>
      <c r="B4646" s="5">
        <f t="shared" si="294"/>
        <v>9</v>
      </c>
      <c r="C4646" s="5">
        <f t="shared" si="295"/>
        <v>17</v>
      </c>
      <c r="D4646" s="5">
        <f t="shared" si="296"/>
        <v>2</v>
      </c>
      <c r="E4646" s="3">
        <v>105.7</v>
      </c>
      <c r="F4646">
        <f t="shared" si="297"/>
        <v>-1.8661219942437943E-2</v>
      </c>
    </row>
    <row r="4647" spans="1:6" ht="15" thickBot="1" x14ac:dyDescent="0.35">
      <c r="A4647" s="2">
        <v>43361</v>
      </c>
      <c r="B4647" s="5">
        <f t="shared" si="294"/>
        <v>9</v>
      </c>
      <c r="C4647" s="5">
        <f t="shared" si="295"/>
        <v>18</v>
      </c>
      <c r="D4647" s="5">
        <f t="shared" si="296"/>
        <v>3</v>
      </c>
      <c r="E4647" s="3">
        <v>105.44</v>
      </c>
      <c r="F4647">
        <f t="shared" si="297"/>
        <v>-2.4597918637654218E-3</v>
      </c>
    </row>
    <row r="4648" spans="1:6" ht="15" thickBot="1" x14ac:dyDescent="0.35">
      <c r="A4648" s="2">
        <v>43362</v>
      </c>
      <c r="B4648" s="5">
        <f t="shared" si="294"/>
        <v>9</v>
      </c>
      <c r="C4648" s="5">
        <f t="shared" si="295"/>
        <v>19</v>
      </c>
      <c r="D4648" s="5">
        <f t="shared" si="296"/>
        <v>4</v>
      </c>
      <c r="E4648" s="3">
        <v>105.21</v>
      </c>
      <c r="F4648">
        <f t="shared" si="297"/>
        <v>-2.1813353566009484E-3</v>
      </c>
    </row>
    <row r="4649" spans="1:6" ht="15" thickBot="1" x14ac:dyDescent="0.35">
      <c r="A4649" s="2">
        <v>43363</v>
      </c>
      <c r="B4649" s="5">
        <f t="shared" si="294"/>
        <v>9</v>
      </c>
      <c r="C4649" s="5">
        <f t="shared" si="295"/>
        <v>20</v>
      </c>
      <c r="D4649" s="5">
        <f t="shared" si="296"/>
        <v>5</v>
      </c>
      <c r="E4649" s="3">
        <v>105.98</v>
      </c>
      <c r="F4649">
        <f t="shared" si="297"/>
        <v>7.3186959414505304E-3</v>
      </c>
    </row>
    <row r="4650" spans="1:6" ht="15" thickBot="1" x14ac:dyDescent="0.35">
      <c r="A4650" s="2">
        <v>43364</v>
      </c>
      <c r="B4650" s="5">
        <f t="shared" si="294"/>
        <v>9</v>
      </c>
      <c r="C4650" s="5">
        <f t="shared" si="295"/>
        <v>21</v>
      </c>
      <c r="D4650" s="5">
        <f t="shared" si="296"/>
        <v>6</v>
      </c>
      <c r="E4650" s="3">
        <v>104.26</v>
      </c>
      <c r="F4650">
        <f t="shared" si="297"/>
        <v>-1.6229477259860341E-2</v>
      </c>
    </row>
    <row r="4651" spans="1:6" ht="15" thickBot="1" x14ac:dyDescent="0.35">
      <c r="A4651" s="2">
        <v>43367</v>
      </c>
      <c r="B4651" s="5">
        <f t="shared" si="294"/>
        <v>9</v>
      </c>
      <c r="C4651" s="5">
        <f t="shared" si="295"/>
        <v>24</v>
      </c>
      <c r="D4651" s="5">
        <f t="shared" si="296"/>
        <v>2</v>
      </c>
      <c r="E4651" s="3">
        <v>104.99</v>
      </c>
      <c r="F4651">
        <f t="shared" si="297"/>
        <v>7.0017264530979253E-3</v>
      </c>
    </row>
    <row r="4652" spans="1:6" ht="15" thickBot="1" x14ac:dyDescent="0.35">
      <c r="A4652" s="2">
        <v>43368</v>
      </c>
      <c r="B4652" s="5">
        <f t="shared" si="294"/>
        <v>9</v>
      </c>
      <c r="C4652" s="5">
        <f t="shared" si="295"/>
        <v>25</v>
      </c>
      <c r="D4652" s="5">
        <f t="shared" si="296"/>
        <v>3</v>
      </c>
      <c r="E4652" s="3">
        <v>104.32</v>
      </c>
      <c r="F4652">
        <f t="shared" si="297"/>
        <v>-6.3815601485855957E-3</v>
      </c>
    </row>
    <row r="4653" spans="1:6" ht="15" thickBot="1" x14ac:dyDescent="0.35">
      <c r="A4653" s="2">
        <v>43369</v>
      </c>
      <c r="B4653" s="5">
        <f t="shared" si="294"/>
        <v>9</v>
      </c>
      <c r="C4653" s="5">
        <f t="shared" si="295"/>
        <v>26</v>
      </c>
      <c r="D4653" s="5">
        <f t="shared" si="296"/>
        <v>4</v>
      </c>
      <c r="E4653" s="3">
        <v>102.27</v>
      </c>
      <c r="F4653">
        <f t="shared" si="297"/>
        <v>-1.9651073619631875E-2</v>
      </c>
    </row>
    <row r="4654" spans="1:6" ht="15" thickBot="1" x14ac:dyDescent="0.35">
      <c r="A4654" s="2">
        <v>43370</v>
      </c>
      <c r="B4654" s="5">
        <f t="shared" si="294"/>
        <v>9</v>
      </c>
      <c r="C4654" s="5">
        <f t="shared" si="295"/>
        <v>27</v>
      </c>
      <c r="D4654" s="5">
        <f t="shared" si="296"/>
        <v>5</v>
      </c>
      <c r="E4654" s="3">
        <v>101.66</v>
      </c>
      <c r="F4654">
        <f t="shared" si="297"/>
        <v>-5.9646035005377872E-3</v>
      </c>
    </row>
    <row r="4655" spans="1:6" ht="15" thickBot="1" x14ac:dyDescent="0.35">
      <c r="A4655" s="2">
        <v>43371</v>
      </c>
      <c r="B4655" s="5">
        <f t="shared" si="294"/>
        <v>9</v>
      </c>
      <c r="C4655" s="5">
        <f t="shared" si="295"/>
        <v>28</v>
      </c>
      <c r="D4655" s="5">
        <f t="shared" si="296"/>
        <v>6</v>
      </c>
      <c r="E4655" s="3">
        <v>103.17</v>
      </c>
      <c r="F4655">
        <f t="shared" si="297"/>
        <v>1.4853433012000837E-2</v>
      </c>
    </row>
    <row r="4656" spans="1:6" ht="15" thickBot="1" x14ac:dyDescent="0.35">
      <c r="A4656" s="2">
        <v>43374</v>
      </c>
      <c r="B4656" s="5">
        <f t="shared" si="294"/>
        <v>10</v>
      </c>
      <c r="C4656" s="5">
        <f t="shared" si="295"/>
        <v>1</v>
      </c>
      <c r="D4656" s="5">
        <f t="shared" si="296"/>
        <v>2</v>
      </c>
      <c r="E4656" s="3">
        <v>103.38</v>
      </c>
      <c r="F4656">
        <f t="shared" si="297"/>
        <v>2.0354754289036905E-3</v>
      </c>
    </row>
    <row r="4657" spans="1:6" ht="15" thickBot="1" x14ac:dyDescent="0.35">
      <c r="A4657" s="2">
        <v>43375</v>
      </c>
      <c r="B4657" s="5">
        <f t="shared" si="294"/>
        <v>10</v>
      </c>
      <c r="C4657" s="5">
        <f t="shared" si="295"/>
        <v>2</v>
      </c>
      <c r="D4657" s="5">
        <f t="shared" si="296"/>
        <v>3</v>
      </c>
      <c r="E4657" s="3">
        <v>102.56</v>
      </c>
      <c r="F4657">
        <f t="shared" si="297"/>
        <v>-7.9319017218029905E-3</v>
      </c>
    </row>
    <row r="4658" spans="1:6" ht="15" thickBot="1" x14ac:dyDescent="0.35">
      <c r="A4658" s="2">
        <v>43376</v>
      </c>
      <c r="B4658" s="5">
        <f t="shared" si="294"/>
        <v>10</v>
      </c>
      <c r="C4658" s="5">
        <f t="shared" si="295"/>
        <v>3</v>
      </c>
      <c r="D4658" s="5">
        <f t="shared" si="296"/>
        <v>4</v>
      </c>
      <c r="E4658" s="3">
        <v>102.82</v>
      </c>
      <c r="F4658">
        <f t="shared" si="297"/>
        <v>2.5351014040560734E-3</v>
      </c>
    </row>
    <row r="4659" spans="1:6" ht="15" thickBot="1" x14ac:dyDescent="0.35">
      <c r="A4659" s="2">
        <v>43377</v>
      </c>
      <c r="B4659" s="5">
        <f t="shared" si="294"/>
        <v>10</v>
      </c>
      <c r="C4659" s="5">
        <f t="shared" si="295"/>
        <v>4</v>
      </c>
      <c r="D4659" s="5">
        <f t="shared" si="296"/>
        <v>5</v>
      </c>
      <c r="E4659" s="3">
        <v>102.07</v>
      </c>
      <c r="F4659">
        <f t="shared" si="297"/>
        <v>-7.2943007197043379E-3</v>
      </c>
    </row>
    <row r="4660" spans="1:6" ht="15" thickBot="1" x14ac:dyDescent="0.35">
      <c r="A4660" s="2">
        <v>43378</v>
      </c>
      <c r="B4660" s="5">
        <f t="shared" si="294"/>
        <v>10</v>
      </c>
      <c r="C4660" s="5">
        <f t="shared" si="295"/>
        <v>5</v>
      </c>
      <c r="D4660" s="5">
        <f t="shared" si="296"/>
        <v>6</v>
      </c>
      <c r="E4660" s="3">
        <v>100.07</v>
      </c>
      <c r="F4660">
        <f t="shared" si="297"/>
        <v>-1.9594396002743215E-2</v>
      </c>
    </row>
    <row r="4661" spans="1:6" ht="15" thickBot="1" x14ac:dyDescent="0.35">
      <c r="A4661" s="2">
        <v>43381</v>
      </c>
      <c r="B4661" s="5">
        <f t="shared" si="294"/>
        <v>10</v>
      </c>
      <c r="C4661" s="5">
        <f t="shared" si="295"/>
        <v>8</v>
      </c>
      <c r="D4661" s="5">
        <f t="shared" si="296"/>
        <v>2</v>
      </c>
      <c r="E4661" s="3">
        <v>98.99</v>
      </c>
      <c r="F4661">
        <f t="shared" si="297"/>
        <v>-1.0792445288298175E-2</v>
      </c>
    </row>
    <row r="4662" spans="1:6" ht="15" thickBot="1" x14ac:dyDescent="0.35">
      <c r="A4662" s="2">
        <v>43382</v>
      </c>
      <c r="B4662" s="5">
        <f t="shared" si="294"/>
        <v>10</v>
      </c>
      <c r="C4662" s="5">
        <f t="shared" si="295"/>
        <v>9</v>
      </c>
      <c r="D4662" s="5">
        <f t="shared" si="296"/>
        <v>3</v>
      </c>
      <c r="E4662" s="3">
        <v>97.75</v>
      </c>
      <c r="F4662">
        <f t="shared" si="297"/>
        <v>-1.2526517830083796E-2</v>
      </c>
    </row>
    <row r="4663" spans="1:6" ht="15" thickBot="1" x14ac:dyDescent="0.35">
      <c r="A4663" s="2">
        <v>43383</v>
      </c>
      <c r="B4663" s="5">
        <f t="shared" si="294"/>
        <v>10</v>
      </c>
      <c r="C4663" s="5">
        <f t="shared" si="295"/>
        <v>10</v>
      </c>
      <c r="D4663" s="5">
        <f t="shared" si="296"/>
        <v>4</v>
      </c>
      <c r="E4663" s="3">
        <v>94.23</v>
      </c>
      <c r="F4663">
        <f t="shared" si="297"/>
        <v>-3.6010230179028095E-2</v>
      </c>
    </row>
    <row r="4664" spans="1:6" ht="15" thickBot="1" x14ac:dyDescent="0.35">
      <c r="A4664" s="2">
        <v>43384</v>
      </c>
      <c r="B4664" s="5">
        <f t="shared" si="294"/>
        <v>10</v>
      </c>
      <c r="C4664" s="5">
        <f t="shared" si="295"/>
        <v>11</v>
      </c>
      <c r="D4664" s="5">
        <f t="shared" si="296"/>
        <v>5</v>
      </c>
      <c r="E4664" s="3">
        <v>94.26</v>
      </c>
      <c r="F4664">
        <f t="shared" si="297"/>
        <v>3.1836994587712124E-4</v>
      </c>
    </row>
    <row r="4665" spans="1:6" ht="15" thickBot="1" x14ac:dyDescent="0.35">
      <c r="A4665" s="2">
        <v>43385</v>
      </c>
      <c r="B4665" s="5">
        <f t="shared" si="294"/>
        <v>10</v>
      </c>
      <c r="C4665" s="5">
        <f t="shared" si="295"/>
        <v>12</v>
      </c>
      <c r="D4665" s="5">
        <f t="shared" si="296"/>
        <v>6</v>
      </c>
      <c r="E4665" s="3">
        <v>94.44</v>
      </c>
      <c r="F4665">
        <f t="shared" si="297"/>
        <v>1.9096117122850901E-3</v>
      </c>
    </row>
    <row r="4666" spans="1:6" ht="15" thickBot="1" x14ac:dyDescent="0.35">
      <c r="A4666" s="2">
        <v>43388</v>
      </c>
      <c r="B4666" s="5">
        <f t="shared" si="294"/>
        <v>10</v>
      </c>
      <c r="C4666" s="5">
        <f t="shared" si="295"/>
        <v>15</v>
      </c>
      <c r="D4666" s="5">
        <f t="shared" si="296"/>
        <v>2</v>
      </c>
      <c r="E4666" s="3">
        <v>94.76</v>
      </c>
      <c r="F4666">
        <f t="shared" si="297"/>
        <v>3.388394747988219E-3</v>
      </c>
    </row>
    <row r="4667" spans="1:6" ht="15" thickBot="1" x14ac:dyDescent="0.35">
      <c r="A4667" s="2">
        <v>43389</v>
      </c>
      <c r="B4667" s="5">
        <f t="shared" si="294"/>
        <v>10</v>
      </c>
      <c r="C4667" s="5">
        <f t="shared" si="295"/>
        <v>16</v>
      </c>
      <c r="D4667" s="5">
        <f t="shared" si="296"/>
        <v>3</v>
      </c>
      <c r="E4667" s="3">
        <v>98.48</v>
      </c>
      <c r="F4667">
        <f t="shared" si="297"/>
        <v>3.9257070493879262E-2</v>
      </c>
    </row>
    <row r="4668" spans="1:6" ht="15" thickBot="1" x14ac:dyDescent="0.35">
      <c r="A4668" s="2">
        <v>43390</v>
      </c>
      <c r="B4668" s="5">
        <f t="shared" si="294"/>
        <v>10</v>
      </c>
      <c r="C4668" s="5">
        <f t="shared" si="295"/>
        <v>17</v>
      </c>
      <c r="D4668" s="5">
        <f t="shared" si="296"/>
        <v>4</v>
      </c>
      <c r="E4668" s="3">
        <v>98.61</v>
      </c>
      <c r="F4668">
        <f t="shared" si="297"/>
        <v>1.3200649878147386E-3</v>
      </c>
    </row>
    <row r="4669" spans="1:6" ht="15" thickBot="1" x14ac:dyDescent="0.35">
      <c r="A4669" s="2">
        <v>43391</v>
      </c>
      <c r="B4669" s="5">
        <f t="shared" si="294"/>
        <v>10</v>
      </c>
      <c r="C4669" s="5">
        <f t="shared" si="295"/>
        <v>18</v>
      </c>
      <c r="D4669" s="5">
        <f t="shared" si="296"/>
        <v>5</v>
      </c>
      <c r="E4669" s="3">
        <v>96.17</v>
      </c>
      <c r="F4669">
        <f t="shared" si="297"/>
        <v>-2.4743940776797462E-2</v>
      </c>
    </row>
    <row r="4670" spans="1:6" ht="15" thickBot="1" x14ac:dyDescent="0.35">
      <c r="A4670" s="2">
        <v>43392</v>
      </c>
      <c r="B4670" s="5">
        <f t="shared" si="294"/>
        <v>10</v>
      </c>
      <c r="C4670" s="5">
        <f t="shared" si="295"/>
        <v>19</v>
      </c>
      <c r="D4670" s="5">
        <f t="shared" si="296"/>
        <v>6</v>
      </c>
      <c r="E4670" s="3">
        <v>94.5</v>
      </c>
      <c r="F4670">
        <f t="shared" si="297"/>
        <v>-1.736508266611211E-2</v>
      </c>
    </row>
    <row r="4671" spans="1:6" ht="15" thickBot="1" x14ac:dyDescent="0.35">
      <c r="A4671" s="2">
        <v>43395</v>
      </c>
      <c r="B4671" s="5">
        <f t="shared" si="294"/>
        <v>10</v>
      </c>
      <c r="C4671" s="5">
        <f t="shared" si="295"/>
        <v>22</v>
      </c>
      <c r="D4671" s="5">
        <f t="shared" si="296"/>
        <v>2</v>
      </c>
      <c r="E4671" s="3">
        <v>94.46</v>
      </c>
      <c r="F4671">
        <f t="shared" si="297"/>
        <v>-4.2328042328048943E-4</v>
      </c>
    </row>
    <row r="4672" spans="1:6" ht="15" thickBot="1" x14ac:dyDescent="0.35">
      <c r="A4672" s="2">
        <v>43396</v>
      </c>
      <c r="B4672" s="5">
        <f t="shared" si="294"/>
        <v>10</v>
      </c>
      <c r="C4672" s="5">
        <f t="shared" si="295"/>
        <v>23</v>
      </c>
      <c r="D4672" s="5">
        <f t="shared" si="296"/>
        <v>3</v>
      </c>
      <c r="E4672" s="3">
        <v>94.66</v>
      </c>
      <c r="F4672">
        <f t="shared" si="297"/>
        <v>2.1172983273343516E-3</v>
      </c>
    </row>
    <row r="4673" spans="1:6" ht="15" thickBot="1" x14ac:dyDescent="0.35">
      <c r="A4673" s="2">
        <v>43397</v>
      </c>
      <c r="B4673" s="5">
        <f t="shared" si="294"/>
        <v>10</v>
      </c>
      <c r="C4673" s="5">
        <f t="shared" si="295"/>
        <v>24</v>
      </c>
      <c r="D4673" s="5">
        <f t="shared" si="296"/>
        <v>4</v>
      </c>
      <c r="E4673" s="3">
        <v>89.39</v>
      </c>
      <c r="F4673">
        <f t="shared" si="297"/>
        <v>-5.5672934713712194E-2</v>
      </c>
    </row>
    <row r="4674" spans="1:6" ht="15" thickBot="1" x14ac:dyDescent="0.35">
      <c r="A4674" s="2">
        <v>43398</v>
      </c>
      <c r="B4674" s="5">
        <f t="shared" si="294"/>
        <v>10</v>
      </c>
      <c r="C4674" s="5">
        <f t="shared" si="295"/>
        <v>25</v>
      </c>
      <c r="D4674" s="5">
        <f t="shared" si="296"/>
        <v>5</v>
      </c>
      <c r="E4674" s="3">
        <v>98.67</v>
      </c>
      <c r="F4674">
        <f t="shared" si="297"/>
        <v>0.10381474437856585</v>
      </c>
    </row>
    <row r="4675" spans="1:6" ht="15" thickBot="1" x14ac:dyDescent="0.35">
      <c r="A4675" s="2">
        <v>43399</v>
      </c>
      <c r="B4675" s="5">
        <f t="shared" ref="B4675:B4738" si="298">MONTH(A4675)</f>
        <v>10</v>
      </c>
      <c r="C4675" s="5">
        <f t="shared" ref="C4675:C4738" si="299">DAY(A4675)</f>
        <v>26</v>
      </c>
      <c r="D4675" s="5">
        <f t="shared" ref="D4675:D4738" si="300">WEEKDAY(A4675,1)</f>
        <v>6</v>
      </c>
      <c r="E4675" s="3">
        <v>96.7</v>
      </c>
      <c r="F4675">
        <f t="shared" si="297"/>
        <v>-1.9965541704672126E-2</v>
      </c>
    </row>
    <row r="4676" spans="1:6" ht="15" thickBot="1" x14ac:dyDescent="0.35">
      <c r="A4676" s="2">
        <v>43402</v>
      </c>
      <c r="B4676" s="5">
        <f t="shared" si="298"/>
        <v>10</v>
      </c>
      <c r="C4676" s="5">
        <f t="shared" si="299"/>
        <v>29</v>
      </c>
      <c r="D4676" s="5">
        <f t="shared" si="300"/>
        <v>2</v>
      </c>
      <c r="E4676" s="3">
        <v>95.91</v>
      </c>
      <c r="F4676">
        <f t="shared" ref="F4676:F4739" si="301">(E4676-E4675)/E4675</f>
        <v>-8.1695966907963415E-3</v>
      </c>
    </row>
    <row r="4677" spans="1:6" ht="15" thickBot="1" x14ac:dyDescent="0.35">
      <c r="A4677" s="2">
        <v>43403</v>
      </c>
      <c r="B4677" s="5">
        <f t="shared" si="298"/>
        <v>10</v>
      </c>
      <c r="C4677" s="5">
        <f t="shared" si="299"/>
        <v>30</v>
      </c>
      <c r="D4677" s="5">
        <f t="shared" si="300"/>
        <v>3</v>
      </c>
      <c r="E4677" s="3">
        <v>97.01</v>
      </c>
      <c r="F4677">
        <f t="shared" si="301"/>
        <v>1.146908560108444E-2</v>
      </c>
    </row>
    <row r="4678" spans="1:6" ht="15" thickBot="1" x14ac:dyDescent="0.35">
      <c r="A4678" s="2">
        <v>43404</v>
      </c>
      <c r="B4678" s="5">
        <f t="shared" si="298"/>
        <v>10</v>
      </c>
      <c r="C4678" s="5">
        <f t="shared" si="299"/>
        <v>31</v>
      </c>
      <c r="D4678" s="5">
        <f t="shared" si="300"/>
        <v>4</v>
      </c>
      <c r="E4678" s="3">
        <v>97.62</v>
      </c>
      <c r="F4678">
        <f t="shared" si="301"/>
        <v>6.2880115452015198E-3</v>
      </c>
    </row>
    <row r="4679" spans="1:6" ht="15" thickBot="1" x14ac:dyDescent="0.35">
      <c r="A4679" s="2">
        <v>43405</v>
      </c>
      <c r="B4679" s="5">
        <f t="shared" si="298"/>
        <v>11</v>
      </c>
      <c r="C4679" s="5">
        <f t="shared" si="299"/>
        <v>1</v>
      </c>
      <c r="D4679" s="5">
        <f t="shared" si="300"/>
        <v>5</v>
      </c>
      <c r="E4679" s="3">
        <v>102.55</v>
      </c>
      <c r="F4679">
        <f t="shared" si="301"/>
        <v>5.0501946322474824E-2</v>
      </c>
    </row>
    <row r="4680" spans="1:6" ht="15" thickBot="1" x14ac:dyDescent="0.35">
      <c r="A4680" s="2">
        <v>43406</v>
      </c>
      <c r="B4680" s="5">
        <f t="shared" si="298"/>
        <v>11</v>
      </c>
      <c r="C4680" s="5">
        <f t="shared" si="299"/>
        <v>2</v>
      </c>
      <c r="D4680" s="5">
        <f t="shared" si="300"/>
        <v>6</v>
      </c>
      <c r="E4680" s="3">
        <v>103.14</v>
      </c>
      <c r="F4680">
        <f t="shared" si="301"/>
        <v>5.7532910775231925E-3</v>
      </c>
    </row>
    <row r="4681" spans="1:6" ht="15" thickBot="1" x14ac:dyDescent="0.35">
      <c r="A4681" s="2">
        <v>43409</v>
      </c>
      <c r="B4681" s="5">
        <f t="shared" si="298"/>
        <v>11</v>
      </c>
      <c r="C4681" s="5">
        <f t="shared" si="299"/>
        <v>5</v>
      </c>
      <c r="D4681" s="5">
        <f t="shared" si="300"/>
        <v>2</v>
      </c>
      <c r="E4681" s="3">
        <v>101.63</v>
      </c>
      <c r="F4681">
        <f t="shared" si="301"/>
        <v>-1.4640294745006836E-2</v>
      </c>
    </row>
    <row r="4682" spans="1:6" ht="15" thickBot="1" x14ac:dyDescent="0.35">
      <c r="A4682" s="2">
        <v>43410</v>
      </c>
      <c r="B4682" s="5">
        <f t="shared" si="298"/>
        <v>11</v>
      </c>
      <c r="C4682" s="5">
        <f t="shared" si="299"/>
        <v>6</v>
      </c>
      <c r="D4682" s="5">
        <f t="shared" si="300"/>
        <v>3</v>
      </c>
      <c r="E4682" s="3">
        <v>101.5</v>
      </c>
      <c r="F4682">
        <f t="shared" si="301"/>
        <v>-1.2791498573255481E-3</v>
      </c>
    </row>
    <row r="4683" spans="1:6" ht="15" thickBot="1" x14ac:dyDescent="0.35">
      <c r="A4683" s="2">
        <v>43411</v>
      </c>
      <c r="B4683" s="5">
        <f t="shared" si="298"/>
        <v>11</v>
      </c>
      <c r="C4683" s="5">
        <f t="shared" si="299"/>
        <v>7</v>
      </c>
      <c r="D4683" s="5">
        <f t="shared" si="300"/>
        <v>4</v>
      </c>
      <c r="E4683" s="3">
        <v>104.59</v>
      </c>
      <c r="F4683">
        <f t="shared" si="301"/>
        <v>3.0443349753694615E-2</v>
      </c>
    </row>
    <row r="4684" spans="1:6" ht="15" thickBot="1" x14ac:dyDescent="0.35">
      <c r="A4684" s="2">
        <v>43412</v>
      </c>
      <c r="B4684" s="5">
        <f t="shared" si="298"/>
        <v>11</v>
      </c>
      <c r="C4684" s="5">
        <f t="shared" si="299"/>
        <v>8</v>
      </c>
      <c r="D4684" s="5">
        <f t="shared" si="300"/>
        <v>5</v>
      </c>
      <c r="E4684" s="3">
        <v>103.29</v>
      </c>
      <c r="F4684">
        <f t="shared" si="301"/>
        <v>-1.2429486566593336E-2</v>
      </c>
    </row>
    <row r="4685" spans="1:6" ht="15" thickBot="1" x14ac:dyDescent="0.35">
      <c r="A4685" s="2">
        <v>43413</v>
      </c>
      <c r="B4685" s="5">
        <f t="shared" si="298"/>
        <v>11</v>
      </c>
      <c r="C4685" s="5">
        <f t="shared" si="299"/>
        <v>9</v>
      </c>
      <c r="D4685" s="5">
        <f t="shared" si="300"/>
        <v>6</v>
      </c>
      <c r="E4685" s="3">
        <v>103.17</v>
      </c>
      <c r="F4685">
        <f t="shared" si="301"/>
        <v>-1.1617775196050397E-3</v>
      </c>
    </row>
    <row r="4686" spans="1:6" ht="15" thickBot="1" x14ac:dyDescent="0.35">
      <c r="A4686" s="2">
        <v>43416</v>
      </c>
      <c r="B4686" s="5">
        <f t="shared" si="298"/>
        <v>11</v>
      </c>
      <c r="C4686" s="5">
        <f t="shared" si="299"/>
        <v>12</v>
      </c>
      <c r="D4686" s="5">
        <f t="shared" si="300"/>
        <v>2</v>
      </c>
      <c r="E4686" s="3">
        <v>101.08</v>
      </c>
      <c r="F4686">
        <f t="shared" si="301"/>
        <v>-2.0257826887661173E-2</v>
      </c>
    </row>
    <row r="4687" spans="1:6" ht="15" thickBot="1" x14ac:dyDescent="0.35">
      <c r="A4687" s="2">
        <v>43417</v>
      </c>
      <c r="B4687" s="5">
        <f t="shared" si="298"/>
        <v>11</v>
      </c>
      <c r="C4687" s="5">
        <f t="shared" si="299"/>
        <v>13</v>
      </c>
      <c r="D4687" s="5">
        <f t="shared" si="300"/>
        <v>3</v>
      </c>
      <c r="E4687" s="3">
        <v>102.13</v>
      </c>
      <c r="F4687">
        <f t="shared" si="301"/>
        <v>1.0387811634349002E-2</v>
      </c>
    </row>
    <row r="4688" spans="1:6" ht="15" thickBot="1" x14ac:dyDescent="0.35">
      <c r="A4688" s="2">
        <v>43418</v>
      </c>
      <c r="B4688" s="5">
        <f t="shared" si="298"/>
        <v>11</v>
      </c>
      <c r="C4688" s="5">
        <f t="shared" si="299"/>
        <v>14</v>
      </c>
      <c r="D4688" s="5">
        <f t="shared" si="300"/>
        <v>4</v>
      </c>
      <c r="E4688" s="3">
        <v>101.65</v>
      </c>
      <c r="F4688">
        <f t="shared" si="301"/>
        <v>-4.6998922941348265E-3</v>
      </c>
    </row>
    <row r="4689" spans="1:6" ht="15" thickBot="1" x14ac:dyDescent="0.35">
      <c r="A4689" s="2">
        <v>43419</v>
      </c>
      <c r="B4689" s="5">
        <f t="shared" si="298"/>
        <v>11</v>
      </c>
      <c r="C4689" s="5">
        <f t="shared" si="299"/>
        <v>15</v>
      </c>
      <c r="D4689" s="5">
        <f t="shared" si="300"/>
        <v>5</v>
      </c>
      <c r="E4689" s="3">
        <v>102.27</v>
      </c>
      <c r="F4689">
        <f t="shared" si="301"/>
        <v>6.0993605509098896E-3</v>
      </c>
    </row>
    <row r="4690" spans="1:6" ht="15" thickBot="1" x14ac:dyDescent="0.35">
      <c r="A4690" s="2">
        <v>43420</v>
      </c>
      <c r="B4690" s="5">
        <f t="shared" si="298"/>
        <v>11</v>
      </c>
      <c r="C4690" s="5">
        <f t="shared" si="299"/>
        <v>16</v>
      </c>
      <c r="D4690" s="5">
        <f t="shared" si="300"/>
        <v>6</v>
      </c>
      <c r="E4690" s="3">
        <v>102.18</v>
      </c>
      <c r="F4690">
        <f t="shared" si="301"/>
        <v>-8.8002346729235559E-4</v>
      </c>
    </row>
    <row r="4691" spans="1:6" ht="15" thickBot="1" x14ac:dyDescent="0.35">
      <c r="A4691" s="2">
        <v>43423</v>
      </c>
      <c r="B4691" s="5">
        <f t="shared" si="298"/>
        <v>11</v>
      </c>
      <c r="C4691" s="5">
        <f t="shared" si="299"/>
        <v>19</v>
      </c>
      <c r="D4691" s="5">
        <f t="shared" si="300"/>
        <v>2</v>
      </c>
      <c r="E4691" s="3">
        <v>98.17</v>
      </c>
      <c r="F4691">
        <f t="shared" si="301"/>
        <v>-3.9244470542180512E-2</v>
      </c>
    </row>
    <row r="4692" spans="1:6" ht="15" thickBot="1" x14ac:dyDescent="0.35">
      <c r="A4692" s="2">
        <v>43424</v>
      </c>
      <c r="B4692" s="5">
        <f t="shared" si="298"/>
        <v>11</v>
      </c>
      <c r="C4692" s="5">
        <f t="shared" si="299"/>
        <v>20</v>
      </c>
      <c r="D4692" s="5">
        <f t="shared" si="300"/>
        <v>3</v>
      </c>
      <c r="E4692" s="3">
        <v>98.4</v>
      </c>
      <c r="F4692">
        <f t="shared" si="301"/>
        <v>2.3428746052766014E-3</v>
      </c>
    </row>
    <row r="4693" spans="1:6" ht="15" thickBot="1" x14ac:dyDescent="0.35">
      <c r="A4693" s="2">
        <v>43425</v>
      </c>
      <c r="B4693" s="5">
        <f t="shared" si="298"/>
        <v>11</v>
      </c>
      <c r="C4693" s="5">
        <f t="shared" si="299"/>
        <v>21</v>
      </c>
      <c r="D4693" s="5">
        <f t="shared" si="300"/>
        <v>4</v>
      </c>
      <c r="E4693" s="3">
        <v>99.74</v>
      </c>
      <c r="F4693">
        <f t="shared" si="301"/>
        <v>1.3617886178861678E-2</v>
      </c>
    </row>
    <row r="4694" spans="1:6" ht="15" thickBot="1" x14ac:dyDescent="0.35">
      <c r="A4694" s="2">
        <v>43427</v>
      </c>
      <c r="B4694" s="5">
        <f t="shared" si="298"/>
        <v>11</v>
      </c>
      <c r="C4694" s="5">
        <f t="shared" si="299"/>
        <v>23</v>
      </c>
      <c r="D4694" s="5">
        <f t="shared" si="300"/>
        <v>6</v>
      </c>
      <c r="E4694" s="3">
        <v>100.07</v>
      </c>
      <c r="F4694">
        <f t="shared" si="301"/>
        <v>3.3086023661519784E-3</v>
      </c>
    </row>
    <row r="4695" spans="1:6" ht="15" thickBot="1" x14ac:dyDescent="0.35">
      <c r="A4695" s="2">
        <v>43430</v>
      </c>
      <c r="B4695" s="5">
        <f t="shared" si="298"/>
        <v>11</v>
      </c>
      <c r="C4695" s="5">
        <f t="shared" si="299"/>
        <v>26</v>
      </c>
      <c r="D4695" s="5">
        <f t="shared" si="300"/>
        <v>2</v>
      </c>
      <c r="E4695" s="3">
        <v>102.93</v>
      </c>
      <c r="F4695">
        <f t="shared" si="301"/>
        <v>2.8579994004197199E-2</v>
      </c>
    </row>
    <row r="4696" spans="1:6" ht="15" thickBot="1" x14ac:dyDescent="0.35">
      <c r="A4696" s="2">
        <v>43431</v>
      </c>
      <c r="B4696" s="5">
        <f t="shared" si="298"/>
        <v>11</v>
      </c>
      <c r="C4696" s="5">
        <f t="shared" si="299"/>
        <v>27</v>
      </c>
      <c r="D4696" s="5">
        <f t="shared" si="300"/>
        <v>3</v>
      </c>
      <c r="E4696" s="3">
        <v>101.08</v>
      </c>
      <c r="F4696">
        <f t="shared" si="301"/>
        <v>-1.7973379966967924E-2</v>
      </c>
    </row>
    <row r="4697" spans="1:6" ht="15" thickBot="1" x14ac:dyDescent="0.35">
      <c r="A4697" s="2">
        <v>43432</v>
      </c>
      <c r="B4697" s="5">
        <f t="shared" si="298"/>
        <v>11</v>
      </c>
      <c r="C4697" s="5">
        <f t="shared" si="299"/>
        <v>28</v>
      </c>
      <c r="D4697" s="5">
        <f t="shared" si="300"/>
        <v>4</v>
      </c>
      <c r="E4697" s="3">
        <v>106.62</v>
      </c>
      <c r="F4697">
        <f t="shared" si="301"/>
        <v>5.4808072813613044E-2</v>
      </c>
    </row>
    <row r="4698" spans="1:6" ht="15" thickBot="1" x14ac:dyDescent="0.35">
      <c r="A4698" s="2">
        <v>43433</v>
      </c>
      <c r="B4698" s="5">
        <f t="shared" si="298"/>
        <v>11</v>
      </c>
      <c r="C4698" s="5">
        <f t="shared" si="299"/>
        <v>29</v>
      </c>
      <c r="D4698" s="5">
        <f t="shared" si="300"/>
        <v>5</v>
      </c>
      <c r="E4698" s="3">
        <v>105.71</v>
      </c>
      <c r="F4698">
        <f t="shared" si="301"/>
        <v>-8.534984055524393E-3</v>
      </c>
    </row>
    <row r="4699" spans="1:6" ht="15" thickBot="1" x14ac:dyDescent="0.35">
      <c r="A4699" s="2">
        <v>43434</v>
      </c>
      <c r="B4699" s="5">
        <f t="shared" si="298"/>
        <v>11</v>
      </c>
      <c r="C4699" s="5">
        <f t="shared" si="299"/>
        <v>30</v>
      </c>
      <c r="D4699" s="5">
        <f t="shared" si="300"/>
        <v>6</v>
      </c>
      <c r="E4699" s="3">
        <v>107.48</v>
      </c>
      <c r="F4699">
        <f t="shared" si="301"/>
        <v>1.6743922050894054E-2</v>
      </c>
    </row>
    <row r="4700" spans="1:6" ht="15" thickBot="1" x14ac:dyDescent="0.35">
      <c r="A4700" s="2">
        <v>43437</v>
      </c>
      <c r="B4700" s="5">
        <f t="shared" si="298"/>
        <v>12</v>
      </c>
      <c r="C4700" s="5">
        <f t="shared" si="299"/>
        <v>3</v>
      </c>
      <c r="D4700" s="5">
        <f t="shared" si="300"/>
        <v>2</v>
      </c>
      <c r="E4700" s="3">
        <v>109.21</v>
      </c>
      <c r="F4700">
        <f t="shared" si="301"/>
        <v>1.6096017863788517E-2</v>
      </c>
    </row>
    <row r="4701" spans="1:6" ht="15" thickBot="1" x14ac:dyDescent="0.35">
      <c r="A4701" s="2">
        <v>43438</v>
      </c>
      <c r="B4701" s="5">
        <f t="shared" si="298"/>
        <v>12</v>
      </c>
      <c r="C4701" s="5">
        <f t="shared" si="299"/>
        <v>4</v>
      </c>
      <c r="D4701" s="5">
        <f t="shared" si="300"/>
        <v>3</v>
      </c>
      <c r="E4701" s="3">
        <v>103.87</v>
      </c>
      <c r="F4701">
        <f t="shared" si="301"/>
        <v>-4.8896621188535751E-2</v>
      </c>
    </row>
    <row r="4702" spans="1:6" ht="15" thickBot="1" x14ac:dyDescent="0.35">
      <c r="A4702" s="2">
        <v>43440</v>
      </c>
      <c r="B4702" s="5">
        <f t="shared" si="298"/>
        <v>12</v>
      </c>
      <c r="C4702" s="5">
        <f t="shared" si="299"/>
        <v>6</v>
      </c>
      <c r="D4702" s="5">
        <f t="shared" si="300"/>
        <v>5</v>
      </c>
      <c r="E4702" s="3">
        <v>101.73</v>
      </c>
      <c r="F4702">
        <f t="shared" si="301"/>
        <v>-2.0602676422451144E-2</v>
      </c>
    </row>
    <row r="4703" spans="1:6" ht="15" thickBot="1" x14ac:dyDescent="0.35">
      <c r="A4703" s="2">
        <v>43441</v>
      </c>
      <c r="B4703" s="5">
        <f t="shared" si="298"/>
        <v>12</v>
      </c>
      <c r="C4703" s="5">
        <f t="shared" si="299"/>
        <v>7</v>
      </c>
      <c r="D4703" s="5">
        <f t="shared" si="300"/>
        <v>6</v>
      </c>
      <c r="E4703" s="3">
        <v>96.66</v>
      </c>
      <c r="F4703">
        <f t="shared" si="301"/>
        <v>-4.9837805956944925E-2</v>
      </c>
    </row>
    <row r="4704" spans="1:6" ht="15" thickBot="1" x14ac:dyDescent="0.35">
      <c r="A4704" s="2">
        <v>43444</v>
      </c>
      <c r="B4704" s="5">
        <f t="shared" si="298"/>
        <v>12</v>
      </c>
      <c r="C4704" s="5">
        <f t="shared" si="299"/>
        <v>10</v>
      </c>
      <c r="D4704" s="5">
        <f t="shared" si="300"/>
        <v>2</v>
      </c>
      <c r="E4704" s="3">
        <v>96.59</v>
      </c>
      <c r="F4704">
        <f t="shared" si="301"/>
        <v>-7.241878750257933E-4</v>
      </c>
    </row>
    <row r="4705" spans="1:6" ht="15" thickBot="1" x14ac:dyDescent="0.35">
      <c r="A4705" s="2">
        <v>43445</v>
      </c>
      <c r="B4705" s="5">
        <f t="shared" si="298"/>
        <v>12</v>
      </c>
      <c r="C4705" s="5">
        <f t="shared" si="299"/>
        <v>11</v>
      </c>
      <c r="D4705" s="5">
        <f t="shared" si="300"/>
        <v>3</v>
      </c>
      <c r="E4705" s="3">
        <v>93.77</v>
      </c>
      <c r="F4705">
        <f t="shared" si="301"/>
        <v>-2.9195568899472071E-2</v>
      </c>
    </row>
    <row r="4706" spans="1:6" ht="15" thickBot="1" x14ac:dyDescent="0.35">
      <c r="A4706" s="2">
        <v>43446</v>
      </c>
      <c r="B4706" s="5">
        <f t="shared" si="298"/>
        <v>12</v>
      </c>
      <c r="C4706" s="5">
        <f t="shared" si="299"/>
        <v>12</v>
      </c>
      <c r="D4706" s="5">
        <f t="shared" si="300"/>
        <v>4</v>
      </c>
      <c r="E4706" s="3">
        <v>94.83</v>
      </c>
      <c r="F4706">
        <f t="shared" si="301"/>
        <v>1.1304255092247011E-2</v>
      </c>
    </row>
    <row r="4707" spans="1:6" ht="15" thickBot="1" x14ac:dyDescent="0.35">
      <c r="A4707" s="2">
        <v>43447</v>
      </c>
      <c r="B4707" s="5">
        <f t="shared" si="298"/>
        <v>12</v>
      </c>
      <c r="C4707" s="5">
        <f t="shared" si="299"/>
        <v>13</v>
      </c>
      <c r="D4707" s="5">
        <f t="shared" si="300"/>
        <v>5</v>
      </c>
      <c r="E4707" s="3">
        <v>95.94</v>
      </c>
      <c r="F4707">
        <f t="shared" si="301"/>
        <v>1.1705156596013913E-2</v>
      </c>
    </row>
    <row r="4708" spans="1:6" ht="15" thickBot="1" x14ac:dyDescent="0.35">
      <c r="A4708" s="2">
        <v>43448</v>
      </c>
      <c r="B4708" s="5">
        <f t="shared" si="298"/>
        <v>12</v>
      </c>
      <c r="C4708" s="5">
        <f t="shared" si="299"/>
        <v>14</v>
      </c>
      <c r="D4708" s="5">
        <f t="shared" si="300"/>
        <v>6</v>
      </c>
      <c r="E4708" s="3">
        <v>94.32</v>
      </c>
      <c r="F4708">
        <f t="shared" si="301"/>
        <v>-1.6885553470919374E-2</v>
      </c>
    </row>
    <row r="4709" spans="1:6" ht="15" thickBot="1" x14ac:dyDescent="0.35">
      <c r="A4709" s="2">
        <v>43451</v>
      </c>
      <c r="B4709" s="5">
        <f t="shared" si="298"/>
        <v>12</v>
      </c>
      <c r="C4709" s="5">
        <f t="shared" si="299"/>
        <v>17</v>
      </c>
      <c r="D4709" s="5">
        <f t="shared" si="300"/>
        <v>2</v>
      </c>
      <c r="E4709" s="3">
        <v>92.84</v>
      </c>
      <c r="F4709">
        <f t="shared" si="301"/>
        <v>-1.569126378286673E-2</v>
      </c>
    </row>
    <row r="4710" spans="1:6" ht="15" thickBot="1" x14ac:dyDescent="0.35">
      <c r="A4710" s="2">
        <v>43452</v>
      </c>
      <c r="B4710" s="5">
        <f t="shared" si="298"/>
        <v>12</v>
      </c>
      <c r="C4710" s="5">
        <f t="shared" si="299"/>
        <v>18</v>
      </c>
      <c r="D4710" s="5">
        <f t="shared" si="300"/>
        <v>3</v>
      </c>
      <c r="E4710" s="3">
        <v>93.87</v>
      </c>
      <c r="F4710">
        <f t="shared" si="301"/>
        <v>1.1094355881085751E-2</v>
      </c>
    </row>
    <row r="4711" spans="1:6" ht="15" thickBot="1" x14ac:dyDescent="0.35">
      <c r="A4711" s="2">
        <v>43453</v>
      </c>
      <c r="B4711" s="5">
        <f t="shared" si="298"/>
        <v>12</v>
      </c>
      <c r="C4711" s="5">
        <f t="shared" si="299"/>
        <v>19</v>
      </c>
      <c r="D4711" s="5">
        <f t="shared" si="300"/>
        <v>4</v>
      </c>
      <c r="E4711" s="3">
        <v>89.02</v>
      </c>
      <c r="F4711">
        <f t="shared" si="301"/>
        <v>-5.1667199318206118E-2</v>
      </c>
    </row>
    <row r="4712" spans="1:6" ht="15" thickBot="1" x14ac:dyDescent="0.35">
      <c r="A4712" s="2">
        <v>43454</v>
      </c>
      <c r="B4712" s="5">
        <f t="shared" si="298"/>
        <v>12</v>
      </c>
      <c r="C4712" s="5">
        <f t="shared" si="299"/>
        <v>20</v>
      </c>
      <c r="D4712" s="5">
        <f t="shared" si="300"/>
        <v>5</v>
      </c>
      <c r="E4712" s="3">
        <v>87.82</v>
      </c>
      <c r="F4712">
        <f t="shared" si="301"/>
        <v>-1.3480116827679205E-2</v>
      </c>
    </row>
    <row r="4713" spans="1:6" ht="15" thickBot="1" x14ac:dyDescent="0.35">
      <c r="A4713" s="2">
        <v>43455</v>
      </c>
      <c r="B4713" s="5">
        <f t="shared" si="298"/>
        <v>12</v>
      </c>
      <c r="C4713" s="5">
        <f t="shared" si="299"/>
        <v>21</v>
      </c>
      <c r="D4713" s="5">
        <f t="shared" si="300"/>
        <v>6</v>
      </c>
      <c r="E4713" s="3">
        <v>85.6</v>
      </c>
      <c r="F4713">
        <f t="shared" si="301"/>
        <v>-2.5278979731268494E-2</v>
      </c>
    </row>
    <row r="4714" spans="1:6" ht="15" thickBot="1" x14ac:dyDescent="0.35">
      <c r="A4714" s="2">
        <v>43458</v>
      </c>
      <c r="B4714" s="5">
        <f t="shared" si="298"/>
        <v>12</v>
      </c>
      <c r="C4714" s="5">
        <f t="shared" si="299"/>
        <v>24</v>
      </c>
      <c r="D4714" s="5">
        <f t="shared" si="300"/>
        <v>2</v>
      </c>
      <c r="E4714" s="3">
        <v>84.22</v>
      </c>
      <c r="F4714">
        <f t="shared" si="301"/>
        <v>-1.6121495327102751E-2</v>
      </c>
    </row>
    <row r="4715" spans="1:6" ht="15" thickBot="1" x14ac:dyDescent="0.35">
      <c r="A4715" s="2">
        <v>43460</v>
      </c>
      <c r="B4715" s="5">
        <f t="shared" si="298"/>
        <v>12</v>
      </c>
      <c r="C4715" s="5">
        <f t="shared" si="299"/>
        <v>26</v>
      </c>
      <c r="D4715" s="5">
        <f t="shared" si="300"/>
        <v>4</v>
      </c>
      <c r="E4715" s="3">
        <v>89.07</v>
      </c>
      <c r="F4715">
        <f t="shared" si="301"/>
        <v>5.7587271431963835E-2</v>
      </c>
    </row>
    <row r="4716" spans="1:6" ht="15" thickBot="1" x14ac:dyDescent="0.35">
      <c r="A4716" s="2">
        <v>43461</v>
      </c>
      <c r="B4716" s="5">
        <f t="shared" si="298"/>
        <v>12</v>
      </c>
      <c r="C4716" s="5">
        <f t="shared" si="299"/>
        <v>27</v>
      </c>
      <c r="D4716" s="5">
        <f t="shared" si="300"/>
        <v>5</v>
      </c>
      <c r="E4716" s="3">
        <v>92.51</v>
      </c>
      <c r="F4716">
        <f t="shared" si="301"/>
        <v>3.8621309082744047E-2</v>
      </c>
    </row>
    <row r="4717" spans="1:6" ht="15" thickBot="1" x14ac:dyDescent="0.35">
      <c r="A4717" s="2">
        <v>43462</v>
      </c>
      <c r="B4717" s="5">
        <f t="shared" si="298"/>
        <v>12</v>
      </c>
      <c r="C4717" s="5">
        <f t="shared" si="299"/>
        <v>28</v>
      </c>
      <c r="D4717" s="5">
        <f t="shared" si="300"/>
        <v>6</v>
      </c>
      <c r="E4717" s="3">
        <v>94.04</v>
      </c>
      <c r="F4717">
        <f t="shared" si="301"/>
        <v>1.6538752567290035E-2</v>
      </c>
    </row>
    <row r="4718" spans="1:6" ht="15" thickBot="1" x14ac:dyDescent="0.35">
      <c r="A4718" s="2">
        <v>43465</v>
      </c>
      <c r="B4718" s="5">
        <f t="shared" si="298"/>
        <v>12</v>
      </c>
      <c r="C4718" s="5">
        <f t="shared" si="299"/>
        <v>31</v>
      </c>
      <c r="D4718" s="5">
        <f t="shared" si="300"/>
        <v>2</v>
      </c>
      <c r="E4718" s="3">
        <v>95.35</v>
      </c>
      <c r="F4718">
        <f t="shared" si="301"/>
        <v>1.3930242450021139E-2</v>
      </c>
    </row>
    <row r="4719" spans="1:6" ht="15" thickBot="1" x14ac:dyDescent="0.35">
      <c r="A4719" s="2">
        <v>43467</v>
      </c>
      <c r="B4719" s="5">
        <f t="shared" si="298"/>
        <v>1</v>
      </c>
      <c r="C4719" s="5">
        <f t="shared" si="299"/>
        <v>2</v>
      </c>
      <c r="D4719" s="5">
        <f t="shared" si="300"/>
        <v>4</v>
      </c>
      <c r="E4719" s="3">
        <v>95.29</v>
      </c>
      <c r="F4719">
        <f t="shared" si="301"/>
        <v>-6.292606187728166E-4</v>
      </c>
    </row>
    <row r="4720" spans="1:6" ht="15" thickBot="1" x14ac:dyDescent="0.35">
      <c r="A4720" s="2">
        <v>43468</v>
      </c>
      <c r="B4720" s="5">
        <f t="shared" si="298"/>
        <v>1</v>
      </c>
      <c r="C4720" s="5">
        <f t="shared" si="299"/>
        <v>3</v>
      </c>
      <c r="D4720" s="5">
        <f t="shared" si="300"/>
        <v>5</v>
      </c>
      <c r="E4720" s="3">
        <v>88.16</v>
      </c>
      <c r="F4720">
        <f t="shared" si="301"/>
        <v>-7.4824220799664276E-2</v>
      </c>
    </row>
    <row r="4721" spans="1:6" ht="15" thickBot="1" x14ac:dyDescent="0.35">
      <c r="A4721" s="2">
        <v>43469</v>
      </c>
      <c r="B4721" s="5">
        <f t="shared" si="298"/>
        <v>1</v>
      </c>
      <c r="C4721" s="5">
        <f t="shared" si="299"/>
        <v>4</v>
      </c>
      <c r="D4721" s="5">
        <f t="shared" si="300"/>
        <v>6</v>
      </c>
      <c r="E4721" s="3">
        <v>91.31</v>
      </c>
      <c r="F4721">
        <f t="shared" si="301"/>
        <v>3.5730490018148889E-2</v>
      </c>
    </row>
    <row r="4722" spans="1:6" ht="15" thickBot="1" x14ac:dyDescent="0.35">
      <c r="A4722" s="2">
        <v>43472</v>
      </c>
      <c r="B4722" s="5">
        <f t="shared" si="298"/>
        <v>1</v>
      </c>
      <c r="C4722" s="5">
        <f t="shared" si="299"/>
        <v>7</v>
      </c>
      <c r="D4722" s="5">
        <f t="shared" si="300"/>
        <v>2</v>
      </c>
      <c r="E4722" s="3">
        <v>93.16</v>
      </c>
      <c r="F4722">
        <f t="shared" si="301"/>
        <v>2.0260650531157533E-2</v>
      </c>
    </row>
    <row r="4723" spans="1:6" ht="15" thickBot="1" x14ac:dyDescent="0.35">
      <c r="A4723" s="2">
        <v>43473</v>
      </c>
      <c r="B4723" s="5">
        <f t="shared" si="298"/>
        <v>1</v>
      </c>
      <c r="C4723" s="5">
        <f t="shared" si="299"/>
        <v>8</v>
      </c>
      <c r="D4723" s="5">
        <f t="shared" si="300"/>
        <v>3</v>
      </c>
      <c r="E4723" s="3">
        <v>91.46</v>
      </c>
      <c r="F4723">
        <f t="shared" si="301"/>
        <v>-1.8248175182481782E-2</v>
      </c>
    </row>
    <row r="4724" spans="1:6" ht="15" thickBot="1" x14ac:dyDescent="0.35">
      <c r="A4724" s="2">
        <v>43474</v>
      </c>
      <c r="B4724" s="5">
        <f t="shared" si="298"/>
        <v>1</v>
      </c>
      <c r="C4724" s="5">
        <f t="shared" si="299"/>
        <v>9</v>
      </c>
      <c r="D4724" s="5">
        <f t="shared" si="300"/>
        <v>4</v>
      </c>
      <c r="E4724" s="3">
        <v>93.07</v>
      </c>
      <c r="F4724">
        <f t="shared" si="301"/>
        <v>1.7603323857424004E-2</v>
      </c>
    </row>
    <row r="4725" spans="1:6" ht="15" thickBot="1" x14ac:dyDescent="0.35">
      <c r="A4725" s="2">
        <v>43475</v>
      </c>
      <c r="B4725" s="5">
        <f t="shared" si="298"/>
        <v>1</v>
      </c>
      <c r="C4725" s="5">
        <f t="shared" si="299"/>
        <v>10</v>
      </c>
      <c r="D4725" s="5">
        <f t="shared" si="300"/>
        <v>5</v>
      </c>
      <c r="E4725" s="3">
        <v>94.19</v>
      </c>
      <c r="F4725">
        <f t="shared" si="301"/>
        <v>1.2033952938648378E-2</v>
      </c>
    </row>
    <row r="4726" spans="1:6" ht="15" thickBot="1" x14ac:dyDescent="0.35">
      <c r="A4726" s="2">
        <v>43476</v>
      </c>
      <c r="B4726" s="5">
        <f t="shared" si="298"/>
        <v>1</v>
      </c>
      <c r="C4726" s="5">
        <f t="shared" si="299"/>
        <v>11</v>
      </c>
      <c r="D4726" s="5">
        <f t="shared" si="300"/>
        <v>6</v>
      </c>
      <c r="E4726" s="3">
        <v>95.67</v>
      </c>
      <c r="F4726">
        <f t="shared" si="301"/>
        <v>1.5712920692217899E-2</v>
      </c>
    </row>
    <row r="4727" spans="1:6" ht="15" thickBot="1" x14ac:dyDescent="0.35">
      <c r="A4727" s="2">
        <v>43479</v>
      </c>
      <c r="B4727" s="5">
        <f t="shared" si="298"/>
        <v>1</v>
      </c>
      <c r="C4727" s="5">
        <f t="shared" si="299"/>
        <v>14</v>
      </c>
      <c r="D4727" s="5">
        <f t="shared" si="300"/>
        <v>2</v>
      </c>
      <c r="E4727" s="3">
        <v>95.09</v>
      </c>
      <c r="F4727">
        <f t="shared" si="301"/>
        <v>-6.0625065328734013E-3</v>
      </c>
    </row>
    <row r="4728" spans="1:6" ht="15" thickBot="1" x14ac:dyDescent="0.35">
      <c r="A4728" s="2">
        <v>43480</v>
      </c>
      <c r="B4728" s="5">
        <f t="shared" si="298"/>
        <v>1</v>
      </c>
      <c r="C4728" s="5">
        <f t="shared" si="299"/>
        <v>15</v>
      </c>
      <c r="D4728" s="5">
        <f t="shared" si="300"/>
        <v>3</v>
      </c>
      <c r="E4728" s="3">
        <v>95.63</v>
      </c>
      <c r="F4728">
        <f t="shared" si="301"/>
        <v>5.6788305815542329E-3</v>
      </c>
    </row>
    <row r="4729" spans="1:6" ht="15" thickBot="1" x14ac:dyDescent="0.35">
      <c r="A4729" s="2">
        <v>43481</v>
      </c>
      <c r="B4729" s="5">
        <f t="shared" si="298"/>
        <v>1</v>
      </c>
      <c r="C4729" s="5">
        <f t="shared" si="299"/>
        <v>16</v>
      </c>
      <c r="D4729" s="5">
        <f t="shared" si="300"/>
        <v>4</v>
      </c>
      <c r="E4729" s="3">
        <v>93.98</v>
      </c>
      <c r="F4729">
        <f t="shared" si="301"/>
        <v>-1.7253999790860522E-2</v>
      </c>
    </row>
    <row r="4730" spans="1:6" ht="15" thickBot="1" x14ac:dyDescent="0.35">
      <c r="A4730" s="2">
        <v>43482</v>
      </c>
      <c r="B4730" s="5">
        <f t="shared" si="298"/>
        <v>1</v>
      </c>
      <c r="C4730" s="5">
        <f t="shared" si="299"/>
        <v>17</v>
      </c>
      <c r="D4730" s="5">
        <f t="shared" si="300"/>
        <v>5</v>
      </c>
      <c r="E4730" s="3">
        <v>95.92</v>
      </c>
      <c r="F4730">
        <f t="shared" si="301"/>
        <v>2.0642689934028492E-2</v>
      </c>
    </row>
    <row r="4731" spans="1:6" ht="15" thickBot="1" x14ac:dyDescent="0.35">
      <c r="A4731" s="2">
        <v>43483</v>
      </c>
      <c r="B4731" s="5">
        <f t="shared" si="298"/>
        <v>1</v>
      </c>
      <c r="C4731" s="5">
        <f t="shared" si="299"/>
        <v>18</v>
      </c>
      <c r="D4731" s="5">
        <f t="shared" si="300"/>
        <v>6</v>
      </c>
      <c r="E4731" s="3">
        <v>97.29</v>
      </c>
      <c r="F4731">
        <f t="shared" si="301"/>
        <v>1.428273561301089E-2</v>
      </c>
    </row>
    <row r="4732" spans="1:6" ht="15" thickBot="1" x14ac:dyDescent="0.35">
      <c r="A4732" s="2">
        <v>43487</v>
      </c>
      <c r="B4732" s="5">
        <f t="shared" si="298"/>
        <v>1</v>
      </c>
      <c r="C4732" s="5">
        <f t="shared" si="299"/>
        <v>22</v>
      </c>
      <c r="D4732" s="5">
        <f t="shared" si="300"/>
        <v>3</v>
      </c>
      <c r="E4732" s="3">
        <v>94.87</v>
      </c>
      <c r="F4732">
        <f t="shared" si="301"/>
        <v>-2.4874087778805648E-2</v>
      </c>
    </row>
    <row r="4733" spans="1:6" ht="15" thickBot="1" x14ac:dyDescent="0.35">
      <c r="A4733" s="2">
        <v>43488</v>
      </c>
      <c r="B4733" s="5">
        <f t="shared" si="298"/>
        <v>1</v>
      </c>
      <c r="C4733" s="5">
        <f t="shared" si="299"/>
        <v>23</v>
      </c>
      <c r="D4733" s="5">
        <f t="shared" si="300"/>
        <v>4</v>
      </c>
      <c r="E4733" s="3">
        <v>94.38</v>
      </c>
      <c r="F4733">
        <f t="shared" si="301"/>
        <v>-5.1649625803732377E-3</v>
      </c>
    </row>
    <row r="4734" spans="1:6" ht="15" thickBot="1" x14ac:dyDescent="0.35">
      <c r="A4734" s="2">
        <v>43489</v>
      </c>
      <c r="B4734" s="5">
        <f t="shared" si="298"/>
        <v>1</v>
      </c>
      <c r="C4734" s="5">
        <f t="shared" si="299"/>
        <v>24</v>
      </c>
      <c r="D4734" s="5">
        <f t="shared" si="300"/>
        <v>5</v>
      </c>
      <c r="E4734" s="3">
        <v>97.66</v>
      </c>
      <c r="F4734">
        <f t="shared" si="301"/>
        <v>3.4753125662216583E-2</v>
      </c>
    </row>
    <row r="4735" spans="1:6" ht="15" thickBot="1" x14ac:dyDescent="0.35">
      <c r="A4735" s="2">
        <v>43490</v>
      </c>
      <c r="B4735" s="5">
        <f t="shared" si="298"/>
        <v>1</v>
      </c>
      <c r="C4735" s="5">
        <f t="shared" si="299"/>
        <v>25</v>
      </c>
      <c r="D4735" s="5">
        <f t="shared" si="300"/>
        <v>6</v>
      </c>
      <c r="E4735" s="3">
        <v>99.56</v>
      </c>
      <c r="F4735">
        <f t="shared" si="301"/>
        <v>1.9455252918287997E-2</v>
      </c>
    </row>
    <row r="4736" spans="1:6" ht="15" thickBot="1" x14ac:dyDescent="0.35">
      <c r="A4736" s="2">
        <v>43493</v>
      </c>
      <c r="B4736" s="5">
        <f t="shared" si="298"/>
        <v>1</v>
      </c>
      <c r="C4736" s="5">
        <f t="shared" si="299"/>
        <v>28</v>
      </c>
      <c r="D4736" s="5">
        <f t="shared" si="300"/>
        <v>2</v>
      </c>
      <c r="E4736" s="3">
        <v>99.23</v>
      </c>
      <c r="F4736">
        <f t="shared" si="301"/>
        <v>-3.3145841703495207E-3</v>
      </c>
    </row>
    <row r="4737" spans="1:6" ht="15" thickBot="1" x14ac:dyDescent="0.35">
      <c r="A4737" s="2">
        <v>43494</v>
      </c>
      <c r="B4737" s="5">
        <f t="shared" si="298"/>
        <v>1</v>
      </c>
      <c r="C4737" s="5">
        <f t="shared" si="299"/>
        <v>29</v>
      </c>
      <c r="D4737" s="5">
        <f t="shared" si="300"/>
        <v>3</v>
      </c>
      <c r="E4737" s="3">
        <v>100.68</v>
      </c>
      <c r="F4737">
        <f t="shared" si="301"/>
        <v>1.4612516376095968E-2</v>
      </c>
    </row>
    <row r="4738" spans="1:6" ht="15" thickBot="1" x14ac:dyDescent="0.35">
      <c r="A4738" s="2">
        <v>43495</v>
      </c>
      <c r="B4738" s="5">
        <f t="shared" si="298"/>
        <v>1</v>
      </c>
      <c r="C4738" s="5">
        <f t="shared" si="299"/>
        <v>30</v>
      </c>
      <c r="D4738" s="5">
        <f t="shared" si="300"/>
        <v>4</v>
      </c>
      <c r="E4738" s="3">
        <v>101.92</v>
      </c>
      <c r="F4738">
        <f t="shared" si="301"/>
        <v>1.2316249503376984E-2</v>
      </c>
    </row>
    <row r="4739" spans="1:6" ht="15" thickBot="1" x14ac:dyDescent="0.35">
      <c r="A4739" s="2">
        <v>43496</v>
      </c>
      <c r="B4739" s="5">
        <f t="shared" ref="B4739:B4802" si="302">MONTH(A4739)</f>
        <v>1</v>
      </c>
      <c r="C4739" s="5">
        <f t="shared" ref="C4739:C4802" si="303">DAY(A4739)</f>
        <v>31</v>
      </c>
      <c r="D4739" s="5">
        <f t="shared" ref="D4739:D4802" si="304">WEEKDAY(A4739,1)</f>
        <v>5</v>
      </c>
      <c r="E4739" s="3">
        <v>101.89</v>
      </c>
      <c r="F4739">
        <f t="shared" si="301"/>
        <v>-2.9434850863423406E-4</v>
      </c>
    </row>
    <row r="4740" spans="1:6" ht="15" thickBot="1" x14ac:dyDescent="0.35">
      <c r="A4740" s="2">
        <v>43497</v>
      </c>
      <c r="B4740" s="5">
        <f t="shared" si="302"/>
        <v>2</v>
      </c>
      <c r="C4740" s="5">
        <f t="shared" si="303"/>
        <v>1</v>
      </c>
      <c r="D4740" s="5">
        <f t="shared" si="304"/>
        <v>6</v>
      </c>
      <c r="E4740" s="3">
        <v>102.77</v>
      </c>
      <c r="F4740">
        <f t="shared" ref="F4740:F4803" si="305">(E4740-E4739)/E4739</f>
        <v>8.6367651388752128E-3</v>
      </c>
    </row>
    <row r="4741" spans="1:6" ht="15" thickBot="1" x14ac:dyDescent="0.35">
      <c r="A4741" s="2">
        <v>43500</v>
      </c>
      <c r="B4741" s="5">
        <f t="shared" si="302"/>
        <v>2</v>
      </c>
      <c r="C4741" s="5">
        <f t="shared" si="303"/>
        <v>4</v>
      </c>
      <c r="D4741" s="5">
        <f t="shared" si="304"/>
        <v>2</v>
      </c>
      <c r="E4741" s="3">
        <v>102.97</v>
      </c>
      <c r="F4741">
        <f t="shared" si="305"/>
        <v>1.9460932178651635E-3</v>
      </c>
    </row>
    <row r="4742" spans="1:6" ht="15" thickBot="1" x14ac:dyDescent="0.35">
      <c r="A4742" s="2">
        <v>43501</v>
      </c>
      <c r="B4742" s="5">
        <f t="shared" si="302"/>
        <v>2</v>
      </c>
      <c r="C4742" s="5">
        <f t="shared" si="303"/>
        <v>5</v>
      </c>
      <c r="D4742" s="5">
        <f t="shared" si="304"/>
        <v>3</v>
      </c>
      <c r="E4742" s="3">
        <v>102.44</v>
      </c>
      <c r="F4742">
        <f t="shared" si="305"/>
        <v>-5.1471302321064501E-3</v>
      </c>
    </row>
    <row r="4743" spans="1:6" ht="15" thickBot="1" x14ac:dyDescent="0.35">
      <c r="A4743" s="2">
        <v>43502</v>
      </c>
      <c r="B4743" s="5">
        <f t="shared" si="302"/>
        <v>2</v>
      </c>
      <c r="C4743" s="5">
        <f t="shared" si="303"/>
        <v>6</v>
      </c>
      <c r="D4743" s="5">
        <f t="shared" si="304"/>
        <v>4</v>
      </c>
      <c r="E4743" s="3">
        <v>103.31</v>
      </c>
      <c r="F4743">
        <f t="shared" si="305"/>
        <v>8.4927762592737661E-3</v>
      </c>
    </row>
    <row r="4744" spans="1:6" ht="15" thickBot="1" x14ac:dyDescent="0.35">
      <c r="A4744" s="2">
        <v>43503</v>
      </c>
      <c r="B4744" s="5">
        <f t="shared" si="302"/>
        <v>2</v>
      </c>
      <c r="C4744" s="5">
        <f t="shared" si="303"/>
        <v>7</v>
      </c>
      <c r="D4744" s="5">
        <f t="shared" si="304"/>
        <v>5</v>
      </c>
      <c r="E4744" s="3">
        <v>100.73</v>
      </c>
      <c r="F4744">
        <f t="shared" si="305"/>
        <v>-2.4973381086051672E-2</v>
      </c>
    </row>
    <row r="4745" spans="1:6" ht="15" thickBot="1" x14ac:dyDescent="0.35">
      <c r="A4745" s="2">
        <v>43504</v>
      </c>
      <c r="B4745" s="5">
        <f t="shared" si="302"/>
        <v>2</v>
      </c>
      <c r="C4745" s="5">
        <f t="shared" si="303"/>
        <v>8</v>
      </c>
      <c r="D4745" s="5">
        <f t="shared" si="304"/>
        <v>6</v>
      </c>
      <c r="E4745" s="3">
        <v>97.71</v>
      </c>
      <c r="F4745">
        <f t="shared" si="305"/>
        <v>-2.9981137694827856E-2</v>
      </c>
    </row>
    <row r="4746" spans="1:6" ht="15" thickBot="1" x14ac:dyDescent="0.35">
      <c r="A4746" s="2">
        <v>43507</v>
      </c>
      <c r="B4746" s="5">
        <f t="shared" si="302"/>
        <v>2</v>
      </c>
      <c r="C4746" s="5">
        <f t="shared" si="303"/>
        <v>11</v>
      </c>
      <c r="D4746" s="5">
        <f t="shared" si="304"/>
        <v>2</v>
      </c>
      <c r="E4746" s="3">
        <v>97.21</v>
      </c>
      <c r="F4746">
        <f t="shared" si="305"/>
        <v>-5.1171835022003889E-3</v>
      </c>
    </row>
    <row r="4747" spans="1:6" ht="15" thickBot="1" x14ac:dyDescent="0.35">
      <c r="A4747" s="2">
        <v>43508</v>
      </c>
      <c r="B4747" s="5">
        <f t="shared" si="302"/>
        <v>2</v>
      </c>
      <c r="C4747" s="5">
        <f t="shared" si="303"/>
        <v>12</v>
      </c>
      <c r="D4747" s="5">
        <f t="shared" si="304"/>
        <v>3</v>
      </c>
      <c r="E4747" s="3">
        <v>99.53</v>
      </c>
      <c r="F4747">
        <f t="shared" si="305"/>
        <v>2.3865857422075996E-2</v>
      </c>
    </row>
    <row r="4748" spans="1:6" ht="15" thickBot="1" x14ac:dyDescent="0.35">
      <c r="A4748" s="2">
        <v>43509</v>
      </c>
      <c r="B4748" s="5">
        <f t="shared" si="302"/>
        <v>2</v>
      </c>
      <c r="C4748" s="5">
        <f t="shared" si="303"/>
        <v>13</v>
      </c>
      <c r="D4748" s="5">
        <f t="shared" si="304"/>
        <v>4</v>
      </c>
      <c r="E4748" s="3">
        <v>98.78</v>
      </c>
      <c r="F4748">
        <f t="shared" si="305"/>
        <v>-7.5354164573495424E-3</v>
      </c>
    </row>
    <row r="4749" spans="1:6" ht="15" thickBot="1" x14ac:dyDescent="0.35">
      <c r="A4749" s="2">
        <v>43510</v>
      </c>
      <c r="B4749" s="5">
        <f t="shared" si="302"/>
        <v>2</v>
      </c>
      <c r="C4749" s="5">
        <f t="shared" si="303"/>
        <v>14</v>
      </c>
      <c r="D4749" s="5">
        <f t="shared" si="304"/>
        <v>5</v>
      </c>
      <c r="E4749" s="3">
        <v>98.02</v>
      </c>
      <c r="F4749">
        <f t="shared" si="305"/>
        <v>-7.6938651548897055E-3</v>
      </c>
    </row>
    <row r="4750" spans="1:6" ht="15" thickBot="1" x14ac:dyDescent="0.35">
      <c r="A4750" s="2">
        <v>43511</v>
      </c>
      <c r="B4750" s="5">
        <f t="shared" si="302"/>
        <v>2</v>
      </c>
      <c r="C4750" s="5">
        <f t="shared" si="303"/>
        <v>15</v>
      </c>
      <c r="D4750" s="5">
        <f t="shared" si="304"/>
        <v>6</v>
      </c>
      <c r="E4750" s="3">
        <v>99.91</v>
      </c>
      <c r="F4750">
        <f t="shared" si="305"/>
        <v>1.9281779228728837E-2</v>
      </c>
    </row>
    <row r="4751" spans="1:6" ht="15" thickBot="1" x14ac:dyDescent="0.35">
      <c r="A4751" s="2">
        <v>43515</v>
      </c>
      <c r="B4751" s="5">
        <f t="shared" si="302"/>
        <v>2</v>
      </c>
      <c r="C4751" s="5">
        <f t="shared" si="303"/>
        <v>19</v>
      </c>
      <c r="D4751" s="5">
        <f t="shared" si="304"/>
        <v>3</v>
      </c>
      <c r="E4751" s="3">
        <v>100.06</v>
      </c>
      <c r="F4751">
        <f t="shared" si="305"/>
        <v>1.5013512160945419E-3</v>
      </c>
    </row>
    <row r="4752" spans="1:6" ht="15" thickBot="1" x14ac:dyDescent="0.35">
      <c r="A4752" s="2">
        <v>43516</v>
      </c>
      <c r="B4752" s="5">
        <f t="shared" si="302"/>
        <v>2</v>
      </c>
      <c r="C4752" s="5">
        <f t="shared" si="303"/>
        <v>20</v>
      </c>
      <c r="D4752" s="5">
        <f t="shared" si="304"/>
        <v>4</v>
      </c>
      <c r="E4752" s="3">
        <v>104.67</v>
      </c>
      <c r="F4752">
        <f t="shared" si="305"/>
        <v>4.6072356586048364E-2</v>
      </c>
    </row>
    <row r="4753" spans="1:6" ht="15" thickBot="1" x14ac:dyDescent="0.35">
      <c r="A4753" s="2">
        <v>43517</v>
      </c>
      <c r="B4753" s="5">
        <f t="shared" si="302"/>
        <v>2</v>
      </c>
      <c r="C4753" s="5">
        <f t="shared" si="303"/>
        <v>21</v>
      </c>
      <c r="D4753" s="5">
        <f t="shared" si="304"/>
        <v>5</v>
      </c>
      <c r="E4753" s="3">
        <v>104.68</v>
      </c>
      <c r="F4753">
        <f t="shared" si="305"/>
        <v>9.5538358651047248E-5</v>
      </c>
    </row>
    <row r="4754" spans="1:6" ht="15" thickBot="1" x14ac:dyDescent="0.35">
      <c r="A4754" s="2">
        <v>43518</v>
      </c>
      <c r="B4754" s="5">
        <f t="shared" si="302"/>
        <v>2</v>
      </c>
      <c r="C4754" s="5">
        <f t="shared" si="303"/>
        <v>22</v>
      </c>
      <c r="D4754" s="5">
        <f t="shared" si="304"/>
        <v>6</v>
      </c>
      <c r="E4754" s="3">
        <v>106.42</v>
      </c>
      <c r="F4754">
        <f t="shared" si="305"/>
        <v>1.6622086358425627E-2</v>
      </c>
    </row>
    <row r="4755" spans="1:6" ht="15" thickBot="1" x14ac:dyDescent="0.35">
      <c r="A4755" s="2">
        <v>43521</v>
      </c>
      <c r="B4755" s="5">
        <f t="shared" si="302"/>
        <v>2</v>
      </c>
      <c r="C4755" s="5">
        <f t="shared" si="303"/>
        <v>25</v>
      </c>
      <c r="D4755" s="5">
        <f t="shared" si="304"/>
        <v>2</v>
      </c>
      <c r="E4755" s="3">
        <v>111.49</v>
      </c>
      <c r="F4755">
        <f t="shared" si="305"/>
        <v>4.764142078556656E-2</v>
      </c>
    </row>
    <row r="4756" spans="1:6" ht="15" thickBot="1" x14ac:dyDescent="0.35">
      <c r="A4756" s="2">
        <v>43522</v>
      </c>
      <c r="B4756" s="5">
        <f t="shared" si="302"/>
        <v>2</v>
      </c>
      <c r="C4756" s="5">
        <f t="shared" si="303"/>
        <v>26</v>
      </c>
      <c r="D4756" s="5">
        <f t="shared" si="304"/>
        <v>3</v>
      </c>
      <c r="E4756" s="3">
        <v>113.16</v>
      </c>
      <c r="F4756">
        <f t="shared" si="305"/>
        <v>1.4978921876401487E-2</v>
      </c>
    </row>
    <row r="4757" spans="1:6" ht="15" thickBot="1" x14ac:dyDescent="0.35">
      <c r="A4757" s="2">
        <v>43523</v>
      </c>
      <c r="B4757" s="5">
        <f t="shared" si="302"/>
        <v>2</v>
      </c>
      <c r="C4757" s="5">
        <f t="shared" si="303"/>
        <v>27</v>
      </c>
      <c r="D4757" s="5">
        <f t="shared" si="304"/>
        <v>4</v>
      </c>
      <c r="E4757" s="3">
        <v>114.95</v>
      </c>
      <c r="F4757">
        <f t="shared" si="305"/>
        <v>1.5818310357016668E-2</v>
      </c>
    </row>
    <row r="4758" spans="1:6" ht="15" thickBot="1" x14ac:dyDescent="0.35">
      <c r="A4758" s="2">
        <v>43524</v>
      </c>
      <c r="B4758" s="5">
        <f t="shared" si="302"/>
        <v>2</v>
      </c>
      <c r="C4758" s="5">
        <f t="shared" si="303"/>
        <v>28</v>
      </c>
      <c r="D4758" s="5">
        <f t="shared" si="304"/>
        <v>5</v>
      </c>
      <c r="E4758" s="3">
        <v>113.1</v>
      </c>
      <c r="F4758">
        <f t="shared" si="305"/>
        <v>-1.6093953892997028E-2</v>
      </c>
    </row>
    <row r="4759" spans="1:6" ht="15" thickBot="1" x14ac:dyDescent="0.35">
      <c r="A4759" s="2">
        <v>43525</v>
      </c>
      <c r="B4759" s="5">
        <f t="shared" si="302"/>
        <v>3</v>
      </c>
      <c r="C4759" s="5">
        <f t="shared" si="303"/>
        <v>1</v>
      </c>
      <c r="D4759" s="5">
        <f t="shared" si="304"/>
        <v>6</v>
      </c>
      <c r="E4759" s="3">
        <v>113.66</v>
      </c>
      <c r="F4759">
        <f t="shared" si="305"/>
        <v>4.9513704686118681E-3</v>
      </c>
    </row>
    <row r="4760" spans="1:6" ht="15" thickBot="1" x14ac:dyDescent="0.35">
      <c r="A4760" s="2">
        <v>43528</v>
      </c>
      <c r="B4760" s="5">
        <f t="shared" si="302"/>
        <v>3</v>
      </c>
      <c r="C4760" s="5">
        <f t="shared" si="303"/>
        <v>4</v>
      </c>
      <c r="D4760" s="5">
        <f t="shared" si="304"/>
        <v>2</v>
      </c>
      <c r="E4760" s="3">
        <v>112.68</v>
      </c>
      <c r="F4760">
        <f t="shared" si="305"/>
        <v>-8.6222065810310552E-3</v>
      </c>
    </row>
    <row r="4761" spans="1:6" ht="15" thickBot="1" x14ac:dyDescent="0.35">
      <c r="A4761" s="2">
        <v>43529</v>
      </c>
      <c r="B4761" s="5">
        <f t="shared" si="302"/>
        <v>3</v>
      </c>
      <c r="C4761" s="5">
        <f t="shared" si="303"/>
        <v>5</v>
      </c>
      <c r="D4761" s="5">
        <f t="shared" si="304"/>
        <v>3</v>
      </c>
      <c r="E4761" s="3">
        <v>112.44</v>
      </c>
      <c r="F4761">
        <f t="shared" si="305"/>
        <v>-2.1299254526092391E-3</v>
      </c>
    </row>
    <row r="4762" spans="1:6" ht="15" thickBot="1" x14ac:dyDescent="0.35">
      <c r="A4762" s="2">
        <v>43530</v>
      </c>
      <c r="B4762" s="5">
        <f t="shared" si="302"/>
        <v>3</v>
      </c>
      <c r="C4762" s="5">
        <f t="shared" si="303"/>
        <v>6</v>
      </c>
      <c r="D4762" s="5">
        <f t="shared" si="304"/>
        <v>4</v>
      </c>
      <c r="E4762" s="3">
        <v>110.09</v>
      </c>
      <c r="F4762">
        <f t="shared" si="305"/>
        <v>-2.0900035574528589E-2</v>
      </c>
    </row>
    <row r="4763" spans="1:6" ht="15" thickBot="1" x14ac:dyDescent="0.35">
      <c r="A4763" s="2">
        <v>43531</v>
      </c>
      <c r="B4763" s="5">
        <f t="shared" si="302"/>
        <v>3</v>
      </c>
      <c r="C4763" s="5">
        <f t="shared" si="303"/>
        <v>7</v>
      </c>
      <c r="D4763" s="5">
        <f t="shared" si="304"/>
        <v>5</v>
      </c>
      <c r="E4763" s="3">
        <v>109.96</v>
      </c>
      <c r="F4763">
        <f t="shared" si="305"/>
        <v>-1.180852030157232E-3</v>
      </c>
    </row>
    <row r="4764" spans="1:6" ht="15" thickBot="1" x14ac:dyDescent="0.35">
      <c r="A4764" s="2">
        <v>43532</v>
      </c>
      <c r="B4764" s="5">
        <f t="shared" si="302"/>
        <v>3</v>
      </c>
      <c r="C4764" s="5">
        <f t="shared" si="303"/>
        <v>8</v>
      </c>
      <c r="D4764" s="5">
        <f t="shared" si="304"/>
        <v>6</v>
      </c>
      <c r="E4764" s="3">
        <v>109.14</v>
      </c>
      <c r="F4764">
        <f t="shared" si="305"/>
        <v>-7.4572571844306402E-3</v>
      </c>
    </row>
    <row r="4765" spans="1:6" ht="15" thickBot="1" x14ac:dyDescent="0.35">
      <c r="A4765" s="2">
        <v>43535</v>
      </c>
      <c r="B4765" s="5">
        <f t="shared" si="302"/>
        <v>3</v>
      </c>
      <c r="C4765" s="5">
        <f t="shared" si="303"/>
        <v>11</v>
      </c>
      <c r="D4765" s="5">
        <f t="shared" si="304"/>
        <v>2</v>
      </c>
      <c r="E4765" s="3">
        <v>110.87</v>
      </c>
      <c r="F4765">
        <f t="shared" si="305"/>
        <v>1.5851200293201428E-2</v>
      </c>
    </row>
    <row r="4766" spans="1:6" ht="15" thickBot="1" x14ac:dyDescent="0.35">
      <c r="A4766" s="2">
        <v>43536</v>
      </c>
      <c r="B4766" s="5">
        <f t="shared" si="302"/>
        <v>3</v>
      </c>
      <c r="C4766" s="5">
        <f t="shared" si="303"/>
        <v>12</v>
      </c>
      <c r="D4766" s="5">
        <f t="shared" si="304"/>
        <v>3</v>
      </c>
      <c r="E4766" s="3">
        <v>111.96</v>
      </c>
      <c r="F4766">
        <f t="shared" si="305"/>
        <v>9.8313339947685499E-3</v>
      </c>
    </row>
    <row r="4767" spans="1:6" ht="15" thickBot="1" x14ac:dyDescent="0.35">
      <c r="A4767" s="2">
        <v>43537</v>
      </c>
      <c r="B4767" s="5">
        <f t="shared" si="302"/>
        <v>3</v>
      </c>
      <c r="C4767" s="5">
        <f t="shared" si="303"/>
        <v>13</v>
      </c>
      <c r="D4767" s="5">
        <f t="shared" si="304"/>
        <v>4</v>
      </c>
      <c r="E4767" s="3">
        <v>110.95</v>
      </c>
      <c r="F4767">
        <f t="shared" si="305"/>
        <v>-9.0210789567701944E-3</v>
      </c>
    </row>
    <row r="4768" spans="1:6" ht="15" thickBot="1" x14ac:dyDescent="0.35">
      <c r="A4768" s="2">
        <v>43538</v>
      </c>
      <c r="B4768" s="5">
        <f t="shared" si="302"/>
        <v>3</v>
      </c>
      <c r="C4768" s="5">
        <f t="shared" si="303"/>
        <v>14</v>
      </c>
      <c r="D4768" s="5">
        <f t="shared" si="304"/>
        <v>5</v>
      </c>
      <c r="E4768" s="3">
        <v>110.02</v>
      </c>
      <c r="F4768">
        <f t="shared" si="305"/>
        <v>-8.3821541234791064E-3</v>
      </c>
    </row>
    <row r="4769" spans="1:6" ht="15" thickBot="1" x14ac:dyDescent="0.35">
      <c r="A4769" s="2">
        <v>43539</v>
      </c>
      <c r="B4769" s="5">
        <f t="shared" si="302"/>
        <v>3</v>
      </c>
      <c r="C4769" s="5">
        <f t="shared" si="303"/>
        <v>15</v>
      </c>
      <c r="D4769" s="5">
        <f t="shared" si="304"/>
        <v>6</v>
      </c>
      <c r="E4769" s="3">
        <v>111.49</v>
      </c>
      <c r="F4769">
        <f t="shared" si="305"/>
        <v>1.3361207053263033E-2</v>
      </c>
    </row>
    <row r="4770" spans="1:6" ht="15" thickBot="1" x14ac:dyDescent="0.35">
      <c r="A4770" s="2">
        <v>43542</v>
      </c>
      <c r="B4770" s="5">
        <f t="shared" si="302"/>
        <v>3</v>
      </c>
      <c r="C4770" s="5">
        <f t="shared" si="303"/>
        <v>18</v>
      </c>
      <c r="D4770" s="5">
        <f t="shared" si="304"/>
        <v>2</v>
      </c>
      <c r="E4770" s="3">
        <v>112.45</v>
      </c>
      <c r="F4770">
        <f t="shared" si="305"/>
        <v>8.6106377253566055E-3</v>
      </c>
    </row>
    <row r="4771" spans="1:6" ht="15" thickBot="1" x14ac:dyDescent="0.35">
      <c r="A4771" s="2">
        <v>43543</v>
      </c>
      <c r="B4771" s="5">
        <f t="shared" si="302"/>
        <v>3</v>
      </c>
      <c r="C4771" s="5">
        <f t="shared" si="303"/>
        <v>19</v>
      </c>
      <c r="D4771" s="5">
        <f t="shared" si="304"/>
        <v>3</v>
      </c>
      <c r="E4771" s="3">
        <v>112.15</v>
      </c>
      <c r="F4771">
        <f t="shared" si="305"/>
        <v>-2.6678523788350125E-3</v>
      </c>
    </row>
    <row r="4772" spans="1:6" ht="15" thickBot="1" x14ac:dyDescent="0.35">
      <c r="A4772" s="2">
        <v>43544</v>
      </c>
      <c r="B4772" s="5">
        <f t="shared" si="302"/>
        <v>3</v>
      </c>
      <c r="C4772" s="5">
        <f t="shared" si="303"/>
        <v>20</v>
      </c>
      <c r="D4772" s="5">
        <f t="shared" si="304"/>
        <v>4</v>
      </c>
      <c r="E4772" s="3">
        <v>111.64</v>
      </c>
      <c r="F4772">
        <f t="shared" si="305"/>
        <v>-4.5474810521623282E-3</v>
      </c>
    </row>
    <row r="4773" spans="1:6" ht="15" thickBot="1" x14ac:dyDescent="0.35">
      <c r="A4773" s="2">
        <v>43545</v>
      </c>
      <c r="B4773" s="5">
        <f t="shared" si="302"/>
        <v>3</v>
      </c>
      <c r="C4773" s="5">
        <f t="shared" si="303"/>
        <v>21</v>
      </c>
      <c r="D4773" s="5">
        <f t="shared" si="304"/>
        <v>5</v>
      </c>
      <c r="E4773" s="3">
        <v>115.3</v>
      </c>
      <c r="F4773">
        <f t="shared" si="305"/>
        <v>3.2783948405589361E-2</v>
      </c>
    </row>
    <row r="4774" spans="1:6" ht="15" thickBot="1" x14ac:dyDescent="0.35">
      <c r="A4774" s="2">
        <v>43546</v>
      </c>
      <c r="B4774" s="5">
        <f t="shared" si="302"/>
        <v>3</v>
      </c>
      <c r="C4774" s="5">
        <f t="shared" si="303"/>
        <v>22</v>
      </c>
      <c r="D4774" s="5">
        <f t="shared" si="304"/>
        <v>6</v>
      </c>
      <c r="E4774" s="3">
        <v>110.65</v>
      </c>
      <c r="F4774">
        <f t="shared" si="305"/>
        <v>-4.0329575021682496E-2</v>
      </c>
    </row>
    <row r="4775" spans="1:6" ht="15" thickBot="1" x14ac:dyDescent="0.35">
      <c r="A4775" s="2">
        <v>43549</v>
      </c>
      <c r="B4775" s="5">
        <f t="shared" si="302"/>
        <v>3</v>
      </c>
      <c r="C4775" s="5">
        <f t="shared" si="303"/>
        <v>25</v>
      </c>
      <c r="D4775" s="5">
        <f t="shared" si="304"/>
        <v>2</v>
      </c>
      <c r="E4775" s="3">
        <v>109.68</v>
      </c>
      <c r="F4775">
        <f t="shared" si="305"/>
        <v>-8.7663804789877894E-3</v>
      </c>
    </row>
    <row r="4776" spans="1:6" ht="15" thickBot="1" x14ac:dyDescent="0.35">
      <c r="A4776" s="2">
        <v>43550</v>
      </c>
      <c r="B4776" s="5">
        <f t="shared" si="302"/>
        <v>3</v>
      </c>
      <c r="C4776" s="5">
        <f t="shared" si="303"/>
        <v>26</v>
      </c>
      <c r="D4776" s="5">
        <f t="shared" si="304"/>
        <v>3</v>
      </c>
      <c r="E4776" s="3">
        <v>108.64</v>
      </c>
      <c r="F4776">
        <f t="shared" si="305"/>
        <v>-9.4821298322392972E-3</v>
      </c>
    </row>
    <row r="4777" spans="1:6" ht="15" thickBot="1" x14ac:dyDescent="0.35">
      <c r="A4777" s="2">
        <v>43551</v>
      </c>
      <c r="B4777" s="5">
        <f t="shared" si="302"/>
        <v>3</v>
      </c>
      <c r="C4777" s="5">
        <f t="shared" si="303"/>
        <v>27</v>
      </c>
      <c r="D4777" s="5">
        <f t="shared" si="304"/>
        <v>4</v>
      </c>
      <c r="E4777" s="3">
        <v>107.44</v>
      </c>
      <c r="F4777">
        <f t="shared" si="305"/>
        <v>-1.1045655375552309E-2</v>
      </c>
    </row>
    <row r="4778" spans="1:6" ht="15" thickBot="1" x14ac:dyDescent="0.35">
      <c r="A4778" s="2">
        <v>43552</v>
      </c>
      <c r="B4778" s="5">
        <f t="shared" si="302"/>
        <v>3</v>
      </c>
      <c r="C4778" s="5">
        <f t="shared" si="303"/>
        <v>28</v>
      </c>
      <c r="D4778" s="5">
        <f t="shared" si="304"/>
        <v>5</v>
      </c>
      <c r="E4778" s="3">
        <v>108.54</v>
      </c>
      <c r="F4778">
        <f t="shared" si="305"/>
        <v>1.0238272524199633E-2</v>
      </c>
    </row>
    <row r="4779" spans="1:6" ht="15" thickBot="1" x14ac:dyDescent="0.35">
      <c r="A4779" s="2">
        <v>43553</v>
      </c>
      <c r="B4779" s="5">
        <f t="shared" si="302"/>
        <v>3</v>
      </c>
      <c r="C4779" s="5">
        <f t="shared" si="303"/>
        <v>29</v>
      </c>
      <c r="D4779" s="5">
        <f t="shared" si="304"/>
        <v>6</v>
      </c>
      <c r="E4779" s="3">
        <v>111.96</v>
      </c>
      <c r="F4779">
        <f t="shared" si="305"/>
        <v>3.1509121061359752E-2</v>
      </c>
    </row>
    <row r="4780" spans="1:6" ht="15" thickBot="1" x14ac:dyDescent="0.35">
      <c r="A4780" s="2">
        <v>43556</v>
      </c>
      <c r="B4780" s="5">
        <f t="shared" si="302"/>
        <v>4</v>
      </c>
      <c r="C4780" s="5">
        <f t="shared" si="303"/>
        <v>1</v>
      </c>
      <c r="D4780" s="5">
        <f t="shared" si="304"/>
        <v>2</v>
      </c>
      <c r="E4780" s="3">
        <v>115.26</v>
      </c>
      <c r="F4780">
        <f t="shared" si="305"/>
        <v>2.9474812433011893E-2</v>
      </c>
    </row>
    <row r="4781" spans="1:6" ht="15" thickBot="1" x14ac:dyDescent="0.35">
      <c r="A4781" s="2">
        <v>43557</v>
      </c>
      <c r="B4781" s="5">
        <f t="shared" si="302"/>
        <v>4</v>
      </c>
      <c r="C4781" s="5">
        <f t="shared" si="303"/>
        <v>2</v>
      </c>
      <c r="D4781" s="5">
        <f t="shared" si="304"/>
        <v>3</v>
      </c>
      <c r="E4781" s="3">
        <v>114.42</v>
      </c>
      <c r="F4781">
        <f t="shared" si="305"/>
        <v>-7.2878709005726478E-3</v>
      </c>
    </row>
    <row r="4782" spans="1:6" ht="15" thickBot="1" x14ac:dyDescent="0.35">
      <c r="A4782" s="2">
        <v>43558</v>
      </c>
      <c r="B4782" s="5">
        <f t="shared" si="302"/>
        <v>4</v>
      </c>
      <c r="C4782" s="5">
        <f t="shared" si="303"/>
        <v>3</v>
      </c>
      <c r="D4782" s="5">
        <f t="shared" si="304"/>
        <v>4</v>
      </c>
      <c r="E4782" s="3">
        <v>119.38</v>
      </c>
      <c r="F4782">
        <f t="shared" si="305"/>
        <v>4.3349064848802604E-2</v>
      </c>
    </row>
    <row r="4783" spans="1:6" ht="15" thickBot="1" x14ac:dyDescent="0.35">
      <c r="A4783" s="2">
        <v>43559</v>
      </c>
      <c r="B4783" s="5">
        <f t="shared" si="302"/>
        <v>4</v>
      </c>
      <c r="C4783" s="5">
        <f t="shared" si="303"/>
        <v>4</v>
      </c>
      <c r="D4783" s="5">
        <f t="shared" si="304"/>
        <v>5</v>
      </c>
      <c r="E4783" s="3">
        <v>119.15</v>
      </c>
      <c r="F4783">
        <f t="shared" si="305"/>
        <v>-1.9266208745182592E-3</v>
      </c>
    </row>
    <row r="4784" spans="1:6" ht="15" thickBot="1" x14ac:dyDescent="0.35">
      <c r="A4784" s="2">
        <v>43560</v>
      </c>
      <c r="B4784" s="5">
        <f t="shared" si="302"/>
        <v>4</v>
      </c>
      <c r="C4784" s="5">
        <f t="shared" si="303"/>
        <v>5</v>
      </c>
      <c r="D4784" s="5">
        <f t="shared" si="304"/>
        <v>6</v>
      </c>
      <c r="E4784" s="3">
        <v>121.26</v>
      </c>
      <c r="F4784">
        <f t="shared" si="305"/>
        <v>1.7708770457406625E-2</v>
      </c>
    </row>
    <row r="4785" spans="1:6" ht="15" thickBot="1" x14ac:dyDescent="0.35">
      <c r="A4785" s="2">
        <v>43563</v>
      </c>
      <c r="B4785" s="5">
        <f t="shared" si="302"/>
        <v>4</v>
      </c>
      <c r="C4785" s="5">
        <f t="shared" si="303"/>
        <v>8</v>
      </c>
      <c r="D4785" s="5">
        <f t="shared" si="304"/>
        <v>2</v>
      </c>
      <c r="E4785" s="3">
        <v>122.27</v>
      </c>
      <c r="F4785">
        <f t="shared" si="305"/>
        <v>8.3292099620649093E-3</v>
      </c>
    </row>
    <row r="4786" spans="1:6" ht="15" thickBot="1" x14ac:dyDescent="0.35">
      <c r="A4786" s="2">
        <v>43564</v>
      </c>
      <c r="B4786" s="5">
        <f t="shared" si="302"/>
        <v>4</v>
      </c>
      <c r="C4786" s="5">
        <f t="shared" si="303"/>
        <v>9</v>
      </c>
      <c r="D4786" s="5">
        <f t="shared" si="304"/>
        <v>3</v>
      </c>
      <c r="E4786" s="3">
        <v>120.83</v>
      </c>
      <c r="F4786">
        <f t="shared" si="305"/>
        <v>-1.1777214361658607E-2</v>
      </c>
    </row>
    <row r="4787" spans="1:6" ht="15" thickBot="1" x14ac:dyDescent="0.35">
      <c r="A4787" s="2">
        <v>43565</v>
      </c>
      <c r="B4787" s="5">
        <f t="shared" si="302"/>
        <v>4</v>
      </c>
      <c r="C4787" s="5">
        <f t="shared" si="303"/>
        <v>10</v>
      </c>
      <c r="D4787" s="5">
        <f t="shared" si="304"/>
        <v>4</v>
      </c>
      <c r="E4787" s="3">
        <v>122.63</v>
      </c>
      <c r="F4787">
        <f t="shared" si="305"/>
        <v>1.4896962674832386E-2</v>
      </c>
    </row>
    <row r="4788" spans="1:6" ht="15" thickBot="1" x14ac:dyDescent="0.35">
      <c r="A4788" s="2">
        <v>43566</v>
      </c>
      <c r="B4788" s="5">
        <f t="shared" si="302"/>
        <v>4</v>
      </c>
      <c r="C4788" s="5">
        <f t="shared" si="303"/>
        <v>11</v>
      </c>
      <c r="D4788" s="5">
        <f t="shared" si="304"/>
        <v>5</v>
      </c>
      <c r="E4788" s="3">
        <v>120.86</v>
      </c>
      <c r="F4788">
        <f t="shared" si="305"/>
        <v>-1.4433662235994424E-2</v>
      </c>
    </row>
    <row r="4789" spans="1:6" ht="15" thickBot="1" x14ac:dyDescent="0.35">
      <c r="A4789" s="2">
        <v>43567</v>
      </c>
      <c r="B4789" s="5">
        <f t="shared" si="302"/>
        <v>4</v>
      </c>
      <c r="C4789" s="5">
        <f t="shared" si="303"/>
        <v>12</v>
      </c>
      <c r="D4789" s="5">
        <f t="shared" si="304"/>
        <v>6</v>
      </c>
      <c r="E4789" s="3">
        <v>123</v>
      </c>
      <c r="F4789">
        <f t="shared" si="305"/>
        <v>1.7706437200066198E-2</v>
      </c>
    </row>
    <row r="4790" spans="1:6" ht="15" thickBot="1" x14ac:dyDescent="0.35">
      <c r="A4790" s="2">
        <v>43570</v>
      </c>
      <c r="B4790" s="5">
        <f t="shared" si="302"/>
        <v>4</v>
      </c>
      <c r="C4790" s="5">
        <f t="shared" si="303"/>
        <v>15</v>
      </c>
      <c r="D4790" s="5">
        <f t="shared" si="304"/>
        <v>2</v>
      </c>
      <c r="E4790" s="3">
        <v>122</v>
      </c>
      <c r="F4790">
        <f t="shared" si="305"/>
        <v>-8.130081300813009E-3</v>
      </c>
    </row>
    <row r="4791" spans="1:6" ht="15" thickBot="1" x14ac:dyDescent="0.35">
      <c r="A4791" s="2">
        <v>43571</v>
      </c>
      <c r="B4791" s="5">
        <f t="shared" si="302"/>
        <v>4</v>
      </c>
      <c r="C4791" s="5">
        <f t="shared" si="303"/>
        <v>16</v>
      </c>
      <c r="D4791" s="5">
        <f t="shared" si="304"/>
        <v>3</v>
      </c>
      <c r="E4791" s="3">
        <v>124.84</v>
      </c>
      <c r="F4791">
        <f t="shared" si="305"/>
        <v>2.3278688524590193E-2</v>
      </c>
    </row>
    <row r="4792" spans="1:6" ht="15" thickBot="1" x14ac:dyDescent="0.35">
      <c r="A4792" s="2">
        <v>43572</v>
      </c>
      <c r="B4792" s="5">
        <f t="shared" si="302"/>
        <v>4</v>
      </c>
      <c r="C4792" s="5">
        <f t="shared" si="303"/>
        <v>17</v>
      </c>
      <c r="D4792" s="5">
        <f t="shared" si="304"/>
        <v>4</v>
      </c>
      <c r="E4792" s="3">
        <v>125.88</v>
      </c>
      <c r="F4792">
        <f t="shared" si="305"/>
        <v>8.3306632489586023E-3</v>
      </c>
    </row>
    <row r="4793" spans="1:6" ht="15" thickBot="1" x14ac:dyDescent="0.35">
      <c r="A4793" s="2">
        <v>43573</v>
      </c>
      <c r="B4793" s="5">
        <f t="shared" si="302"/>
        <v>4</v>
      </c>
      <c r="C4793" s="5">
        <f t="shared" si="303"/>
        <v>18</v>
      </c>
      <c r="D4793" s="5">
        <f t="shared" si="304"/>
        <v>5</v>
      </c>
      <c r="E4793" s="3">
        <v>126.74</v>
      </c>
      <c r="F4793">
        <f t="shared" si="305"/>
        <v>6.8319034000635485E-3</v>
      </c>
    </row>
    <row r="4794" spans="1:6" ht="15" thickBot="1" x14ac:dyDescent="0.35">
      <c r="A4794" s="2">
        <v>43577</v>
      </c>
      <c r="B4794" s="5">
        <f t="shared" si="302"/>
        <v>4</v>
      </c>
      <c r="C4794" s="5">
        <f t="shared" si="303"/>
        <v>22</v>
      </c>
      <c r="D4794" s="5">
        <f t="shared" si="304"/>
        <v>2</v>
      </c>
      <c r="E4794" s="3">
        <v>125.44</v>
      </c>
      <c r="F4794">
        <f t="shared" si="305"/>
        <v>-1.0257219504497374E-2</v>
      </c>
    </row>
    <row r="4795" spans="1:6" ht="15" thickBot="1" x14ac:dyDescent="0.35">
      <c r="A4795" s="2">
        <v>43578</v>
      </c>
      <c r="B4795" s="5">
        <f t="shared" si="302"/>
        <v>4</v>
      </c>
      <c r="C4795" s="5">
        <f t="shared" si="303"/>
        <v>23</v>
      </c>
      <c r="D4795" s="5">
        <f t="shared" si="304"/>
        <v>3</v>
      </c>
      <c r="E4795" s="3">
        <v>127.13</v>
      </c>
      <c r="F4795">
        <f t="shared" si="305"/>
        <v>1.3472576530612228E-2</v>
      </c>
    </row>
    <row r="4796" spans="1:6" ht="15" thickBot="1" x14ac:dyDescent="0.35">
      <c r="A4796" s="2">
        <v>43579</v>
      </c>
      <c r="B4796" s="5">
        <f t="shared" si="302"/>
        <v>4</v>
      </c>
      <c r="C4796" s="5">
        <f t="shared" si="303"/>
        <v>24</v>
      </c>
      <c r="D4796" s="5">
        <f t="shared" si="304"/>
        <v>4</v>
      </c>
      <c r="E4796" s="3">
        <v>127.18</v>
      </c>
      <c r="F4796">
        <f t="shared" si="305"/>
        <v>3.932981986943394E-4</v>
      </c>
    </row>
    <row r="4797" spans="1:6" ht="15" thickBot="1" x14ac:dyDescent="0.35">
      <c r="A4797" s="2">
        <v>43580</v>
      </c>
      <c r="B4797" s="5">
        <f t="shared" si="302"/>
        <v>4</v>
      </c>
      <c r="C4797" s="5">
        <f t="shared" si="303"/>
        <v>25</v>
      </c>
      <c r="D4797" s="5">
        <f t="shared" si="304"/>
        <v>5</v>
      </c>
      <c r="E4797" s="3">
        <v>122.6</v>
      </c>
      <c r="F4797">
        <f t="shared" si="305"/>
        <v>-3.6011951564711528E-2</v>
      </c>
    </row>
    <row r="4798" spans="1:6" ht="15" thickBot="1" x14ac:dyDescent="0.35">
      <c r="A4798" s="2">
        <v>43581</v>
      </c>
      <c r="B4798" s="5">
        <f t="shared" si="302"/>
        <v>4</v>
      </c>
      <c r="C4798" s="5">
        <f t="shared" si="303"/>
        <v>26</v>
      </c>
      <c r="D4798" s="5">
        <f t="shared" si="304"/>
        <v>6</v>
      </c>
      <c r="E4798" s="3">
        <v>122.98</v>
      </c>
      <c r="F4798">
        <f t="shared" si="305"/>
        <v>3.0995106035889858E-3</v>
      </c>
    </row>
    <row r="4799" spans="1:6" ht="15" thickBot="1" x14ac:dyDescent="0.35">
      <c r="A4799" s="2">
        <v>43584</v>
      </c>
      <c r="B4799" s="5">
        <f t="shared" si="302"/>
        <v>4</v>
      </c>
      <c r="C4799" s="5">
        <f t="shared" si="303"/>
        <v>29</v>
      </c>
      <c r="D4799" s="5">
        <f t="shared" si="304"/>
        <v>2</v>
      </c>
      <c r="E4799" s="3">
        <v>124.08</v>
      </c>
      <c r="F4799">
        <f t="shared" si="305"/>
        <v>8.9445438282647113E-3</v>
      </c>
    </row>
    <row r="4800" spans="1:6" ht="15" thickBot="1" x14ac:dyDescent="0.35">
      <c r="A4800" s="2">
        <v>43585</v>
      </c>
      <c r="B4800" s="5">
        <f t="shared" si="302"/>
        <v>4</v>
      </c>
      <c r="C4800" s="5">
        <f t="shared" si="303"/>
        <v>30</v>
      </c>
      <c r="D4800" s="5">
        <f t="shared" si="304"/>
        <v>3</v>
      </c>
      <c r="E4800" s="3">
        <v>126.25</v>
      </c>
      <c r="F4800">
        <f t="shared" si="305"/>
        <v>1.7488716956802076E-2</v>
      </c>
    </row>
    <row r="4801" spans="1:6" ht="15" thickBot="1" x14ac:dyDescent="0.35">
      <c r="A4801" s="2">
        <v>43586</v>
      </c>
      <c r="B4801" s="5">
        <f t="shared" si="302"/>
        <v>5</v>
      </c>
      <c r="C4801" s="5">
        <f t="shared" si="303"/>
        <v>1</v>
      </c>
      <c r="D4801" s="5">
        <f t="shared" si="304"/>
        <v>4</v>
      </c>
      <c r="E4801" s="3">
        <v>124.23</v>
      </c>
      <c r="F4801">
        <f t="shared" si="305"/>
        <v>-1.5999999999999969E-2</v>
      </c>
    </row>
    <row r="4802" spans="1:6" ht="15" thickBot="1" x14ac:dyDescent="0.35">
      <c r="A4802" s="2">
        <v>43587</v>
      </c>
      <c r="B4802" s="5">
        <f t="shared" si="302"/>
        <v>5</v>
      </c>
      <c r="C4802" s="5">
        <f t="shared" si="303"/>
        <v>2</v>
      </c>
      <c r="D4802" s="5">
        <f t="shared" si="304"/>
        <v>5</v>
      </c>
      <c r="E4802" s="3">
        <v>123</v>
      </c>
      <c r="F4802">
        <f t="shared" si="305"/>
        <v>-9.9009900990099323E-3</v>
      </c>
    </row>
    <row r="4803" spans="1:6" ht="15" thickBot="1" x14ac:dyDescent="0.35">
      <c r="A4803" s="2">
        <v>43588</v>
      </c>
      <c r="B4803" s="5">
        <f t="shared" ref="B4803:B4866" si="306">MONTH(A4803)</f>
        <v>5</v>
      </c>
      <c r="C4803" s="5">
        <f t="shared" ref="C4803:C4866" si="307">DAY(A4803)</f>
        <v>3</v>
      </c>
      <c r="D4803" s="5">
        <f t="shared" ref="D4803:D4866" si="308">WEEKDAY(A4803,1)</f>
        <v>6</v>
      </c>
      <c r="E4803" s="3">
        <v>125.95</v>
      </c>
      <c r="F4803">
        <f t="shared" si="305"/>
        <v>2.3983739837398398E-2</v>
      </c>
    </row>
    <row r="4804" spans="1:6" ht="15" thickBot="1" x14ac:dyDescent="0.35">
      <c r="A4804" s="2">
        <v>43591</v>
      </c>
      <c r="B4804" s="5">
        <f t="shared" si="306"/>
        <v>5</v>
      </c>
      <c r="C4804" s="5">
        <f t="shared" si="307"/>
        <v>6</v>
      </c>
      <c r="D4804" s="5">
        <f t="shared" si="308"/>
        <v>2</v>
      </c>
      <c r="E4804" s="3">
        <v>124.5</v>
      </c>
      <c r="F4804">
        <f t="shared" ref="F4804:F4867" si="309">(E4804-E4803)/E4803</f>
        <v>-1.1512504962286644E-2</v>
      </c>
    </row>
    <row r="4805" spans="1:6" ht="15" thickBot="1" x14ac:dyDescent="0.35">
      <c r="A4805" s="2">
        <v>43592</v>
      </c>
      <c r="B4805" s="5">
        <f t="shared" si="306"/>
        <v>5</v>
      </c>
      <c r="C4805" s="5">
        <f t="shared" si="307"/>
        <v>7</v>
      </c>
      <c r="D4805" s="5">
        <f t="shared" si="308"/>
        <v>3</v>
      </c>
      <c r="E4805" s="3">
        <v>122.56</v>
      </c>
      <c r="F4805">
        <f t="shared" si="309"/>
        <v>-1.5582329317269057E-2</v>
      </c>
    </row>
    <row r="4806" spans="1:6" ht="15" thickBot="1" x14ac:dyDescent="0.35">
      <c r="A4806" s="2">
        <v>43593</v>
      </c>
      <c r="B4806" s="5">
        <f t="shared" si="306"/>
        <v>5</v>
      </c>
      <c r="C4806" s="5">
        <f t="shared" si="307"/>
        <v>8</v>
      </c>
      <c r="D4806" s="5">
        <f t="shared" si="308"/>
        <v>4</v>
      </c>
      <c r="E4806" s="3">
        <v>120.45</v>
      </c>
      <c r="F4806">
        <f t="shared" si="309"/>
        <v>-1.721605744125326E-2</v>
      </c>
    </row>
    <row r="4807" spans="1:6" ht="15" thickBot="1" x14ac:dyDescent="0.35">
      <c r="A4807" s="2">
        <v>43594</v>
      </c>
      <c r="B4807" s="5">
        <f t="shared" si="306"/>
        <v>5</v>
      </c>
      <c r="C4807" s="5">
        <f t="shared" si="307"/>
        <v>9</v>
      </c>
      <c r="D4807" s="5">
        <f t="shared" si="308"/>
        <v>5</v>
      </c>
      <c r="E4807" s="3">
        <v>114.82</v>
      </c>
      <c r="F4807">
        <f t="shared" si="309"/>
        <v>-4.6741386467413944E-2</v>
      </c>
    </row>
    <row r="4808" spans="1:6" ht="15" thickBot="1" x14ac:dyDescent="0.35">
      <c r="A4808" s="2">
        <v>43595</v>
      </c>
      <c r="B4808" s="5">
        <f t="shared" si="306"/>
        <v>5</v>
      </c>
      <c r="C4808" s="5">
        <f t="shared" si="307"/>
        <v>10</v>
      </c>
      <c r="D4808" s="5">
        <f t="shared" si="308"/>
        <v>6</v>
      </c>
      <c r="E4808" s="3">
        <v>113.03</v>
      </c>
      <c r="F4808">
        <f t="shared" si="309"/>
        <v>-1.558961853335649E-2</v>
      </c>
    </row>
    <row r="4809" spans="1:6" ht="15" thickBot="1" x14ac:dyDescent="0.35">
      <c r="A4809" s="2">
        <v>43598</v>
      </c>
      <c r="B4809" s="5">
        <f t="shared" si="306"/>
        <v>5</v>
      </c>
      <c r="C4809" s="5">
        <f t="shared" si="307"/>
        <v>13</v>
      </c>
      <c r="D4809" s="5">
        <f t="shared" si="308"/>
        <v>2</v>
      </c>
      <c r="E4809" s="3">
        <v>107.26</v>
      </c>
      <c r="F4809">
        <f t="shared" si="309"/>
        <v>-5.1048394231619887E-2</v>
      </c>
    </row>
    <row r="4810" spans="1:6" ht="15" thickBot="1" x14ac:dyDescent="0.35">
      <c r="A4810" s="2">
        <v>43599</v>
      </c>
      <c r="B4810" s="5">
        <f t="shared" si="306"/>
        <v>5</v>
      </c>
      <c r="C4810" s="5">
        <f t="shared" si="307"/>
        <v>14</v>
      </c>
      <c r="D4810" s="5">
        <f t="shared" si="308"/>
        <v>3</v>
      </c>
      <c r="E4810" s="3">
        <v>108.27</v>
      </c>
      <c r="F4810">
        <f t="shared" si="309"/>
        <v>9.4163714338988524E-3</v>
      </c>
    </row>
    <row r="4811" spans="1:6" ht="15" thickBot="1" x14ac:dyDescent="0.35">
      <c r="A4811" s="2">
        <v>43600</v>
      </c>
      <c r="B4811" s="5">
        <f t="shared" si="306"/>
        <v>5</v>
      </c>
      <c r="C4811" s="5">
        <f t="shared" si="307"/>
        <v>15</v>
      </c>
      <c r="D4811" s="5">
        <f t="shared" si="308"/>
        <v>4</v>
      </c>
      <c r="E4811" s="3">
        <v>109.01</v>
      </c>
      <c r="F4811">
        <f t="shared" si="309"/>
        <v>6.8347649395031785E-3</v>
      </c>
    </row>
    <row r="4812" spans="1:6" ht="15" thickBot="1" x14ac:dyDescent="0.35">
      <c r="A4812" s="2">
        <v>43601</v>
      </c>
      <c r="B4812" s="5">
        <f t="shared" si="306"/>
        <v>5</v>
      </c>
      <c r="C4812" s="5">
        <f t="shared" si="307"/>
        <v>16</v>
      </c>
      <c r="D4812" s="5">
        <f t="shared" si="308"/>
        <v>5</v>
      </c>
      <c r="E4812" s="3">
        <v>108.66</v>
      </c>
      <c r="F4812">
        <f t="shared" si="309"/>
        <v>-3.2107146133383041E-3</v>
      </c>
    </row>
    <row r="4813" spans="1:6" ht="15" thickBot="1" x14ac:dyDescent="0.35">
      <c r="A4813" s="2">
        <v>43602</v>
      </c>
      <c r="B4813" s="5">
        <f t="shared" si="306"/>
        <v>5</v>
      </c>
      <c r="C4813" s="5">
        <f t="shared" si="307"/>
        <v>17</v>
      </c>
      <c r="D4813" s="5">
        <f t="shared" si="308"/>
        <v>6</v>
      </c>
      <c r="E4813" s="3">
        <v>106.43</v>
      </c>
      <c r="F4813">
        <f t="shared" si="309"/>
        <v>-2.0522731455917449E-2</v>
      </c>
    </row>
    <row r="4814" spans="1:6" ht="15" thickBot="1" x14ac:dyDescent="0.35">
      <c r="A4814" s="2">
        <v>43605</v>
      </c>
      <c r="B4814" s="5">
        <f t="shared" si="306"/>
        <v>5</v>
      </c>
      <c r="C4814" s="5">
        <f t="shared" si="307"/>
        <v>20</v>
      </c>
      <c r="D4814" s="5">
        <f t="shared" si="308"/>
        <v>2</v>
      </c>
      <c r="E4814" s="3">
        <v>103.16</v>
      </c>
      <c r="F4814">
        <f t="shared" si="309"/>
        <v>-3.0724419806445646E-2</v>
      </c>
    </row>
    <row r="4815" spans="1:6" ht="15" thickBot="1" x14ac:dyDescent="0.35">
      <c r="A4815" s="2">
        <v>43606</v>
      </c>
      <c r="B4815" s="5">
        <f t="shared" si="306"/>
        <v>5</v>
      </c>
      <c r="C4815" s="5">
        <f t="shared" si="307"/>
        <v>21</v>
      </c>
      <c r="D4815" s="5">
        <f t="shared" si="308"/>
        <v>3</v>
      </c>
      <c r="E4815" s="3">
        <v>104.14</v>
      </c>
      <c r="F4815">
        <f t="shared" si="309"/>
        <v>9.4998061264056216E-3</v>
      </c>
    </row>
    <row r="4816" spans="1:6" ht="15" thickBot="1" x14ac:dyDescent="0.35">
      <c r="A4816" s="2">
        <v>43607</v>
      </c>
      <c r="B4816" s="5">
        <f t="shared" si="306"/>
        <v>5</v>
      </c>
      <c r="C4816" s="5">
        <f t="shared" si="307"/>
        <v>22</v>
      </c>
      <c r="D4816" s="5">
        <f t="shared" si="308"/>
        <v>4</v>
      </c>
      <c r="E4816" s="3">
        <v>102.52</v>
      </c>
      <c r="F4816">
        <f t="shared" si="309"/>
        <v>-1.5555982331476901E-2</v>
      </c>
    </row>
    <row r="4817" spans="1:6" ht="15" thickBot="1" x14ac:dyDescent="0.35">
      <c r="A4817" s="2">
        <v>43608</v>
      </c>
      <c r="B4817" s="5">
        <f t="shared" si="306"/>
        <v>5</v>
      </c>
      <c r="C4817" s="5">
        <f t="shared" si="307"/>
        <v>23</v>
      </c>
      <c r="D4817" s="5">
        <f t="shared" si="308"/>
        <v>5</v>
      </c>
      <c r="E4817" s="3">
        <v>100.02</v>
      </c>
      <c r="F4817">
        <f t="shared" si="309"/>
        <v>-2.4385485758876318E-2</v>
      </c>
    </row>
    <row r="4818" spans="1:6" ht="15" thickBot="1" x14ac:dyDescent="0.35">
      <c r="A4818" s="2">
        <v>43609</v>
      </c>
      <c r="B4818" s="5">
        <f t="shared" si="306"/>
        <v>5</v>
      </c>
      <c r="C4818" s="5">
        <f t="shared" si="307"/>
        <v>24</v>
      </c>
      <c r="D4818" s="5">
        <f t="shared" si="308"/>
        <v>6</v>
      </c>
      <c r="E4818" s="3">
        <v>101.03</v>
      </c>
      <c r="F4818">
        <f t="shared" si="309"/>
        <v>1.0097980403919267E-2</v>
      </c>
    </row>
    <row r="4819" spans="1:6" ht="15" thickBot="1" x14ac:dyDescent="0.35">
      <c r="A4819" s="2">
        <v>43613</v>
      </c>
      <c r="B4819" s="5">
        <f t="shared" si="306"/>
        <v>5</v>
      </c>
      <c r="C4819" s="5">
        <f t="shared" si="307"/>
        <v>28</v>
      </c>
      <c r="D4819" s="5">
        <f t="shared" si="308"/>
        <v>3</v>
      </c>
      <c r="E4819" s="3">
        <v>100.5</v>
      </c>
      <c r="F4819">
        <f t="shared" si="309"/>
        <v>-5.245966544590727E-3</v>
      </c>
    </row>
    <row r="4820" spans="1:6" ht="15" thickBot="1" x14ac:dyDescent="0.35">
      <c r="A4820" s="2">
        <v>43614</v>
      </c>
      <c r="B4820" s="5">
        <f t="shared" si="306"/>
        <v>5</v>
      </c>
      <c r="C4820" s="5">
        <f t="shared" si="307"/>
        <v>29</v>
      </c>
      <c r="D4820" s="5">
        <f t="shared" si="308"/>
        <v>4</v>
      </c>
      <c r="E4820" s="3">
        <v>99.06</v>
      </c>
      <c r="F4820">
        <f t="shared" si="309"/>
        <v>-1.4328358208955201E-2</v>
      </c>
    </row>
    <row r="4821" spans="1:6" ht="15" thickBot="1" x14ac:dyDescent="0.35">
      <c r="A4821" s="2">
        <v>43615</v>
      </c>
      <c r="B4821" s="5">
        <f t="shared" si="306"/>
        <v>5</v>
      </c>
      <c r="C4821" s="5">
        <f t="shared" si="307"/>
        <v>30</v>
      </c>
      <c r="D4821" s="5">
        <f t="shared" si="308"/>
        <v>5</v>
      </c>
      <c r="E4821" s="3">
        <v>100.14</v>
      </c>
      <c r="F4821">
        <f t="shared" si="309"/>
        <v>1.0902483343428207E-2</v>
      </c>
    </row>
    <row r="4822" spans="1:6" ht="15" thickBot="1" x14ac:dyDescent="0.35">
      <c r="A4822" s="2">
        <v>43616</v>
      </c>
      <c r="B4822" s="5">
        <f t="shared" si="306"/>
        <v>5</v>
      </c>
      <c r="C4822" s="5">
        <f t="shared" si="307"/>
        <v>31</v>
      </c>
      <c r="D4822" s="5">
        <f t="shared" si="308"/>
        <v>6</v>
      </c>
      <c r="E4822" s="3">
        <v>97.47</v>
      </c>
      <c r="F4822">
        <f t="shared" si="309"/>
        <v>-2.6662672258837644E-2</v>
      </c>
    </row>
    <row r="4823" spans="1:6" ht="15" thickBot="1" x14ac:dyDescent="0.35">
      <c r="A4823" s="2">
        <v>43619</v>
      </c>
      <c r="B4823" s="5">
        <f t="shared" si="306"/>
        <v>6</v>
      </c>
      <c r="C4823" s="5">
        <f t="shared" si="307"/>
        <v>3</v>
      </c>
      <c r="D4823" s="5">
        <f t="shared" si="308"/>
        <v>2</v>
      </c>
      <c r="E4823" s="3">
        <v>99.63</v>
      </c>
      <c r="F4823">
        <f t="shared" si="309"/>
        <v>2.2160664819944564E-2</v>
      </c>
    </row>
    <row r="4824" spans="1:6" ht="15" thickBot="1" x14ac:dyDescent="0.35">
      <c r="A4824" s="2">
        <v>43620</v>
      </c>
      <c r="B4824" s="5">
        <f t="shared" si="306"/>
        <v>6</v>
      </c>
      <c r="C4824" s="5">
        <f t="shared" si="307"/>
        <v>4</v>
      </c>
      <c r="D4824" s="5">
        <f t="shared" si="308"/>
        <v>3</v>
      </c>
      <c r="E4824" s="3">
        <v>102.8</v>
      </c>
      <c r="F4824">
        <f t="shared" si="309"/>
        <v>3.1817725584663274E-2</v>
      </c>
    </row>
    <row r="4825" spans="1:6" ht="15" thickBot="1" x14ac:dyDescent="0.35">
      <c r="A4825" s="2">
        <v>43621</v>
      </c>
      <c r="B4825" s="5">
        <f t="shared" si="306"/>
        <v>6</v>
      </c>
      <c r="C4825" s="5">
        <f t="shared" si="307"/>
        <v>5</v>
      </c>
      <c r="D4825" s="5">
        <f t="shared" si="308"/>
        <v>4</v>
      </c>
      <c r="E4825" s="3">
        <v>101.89</v>
      </c>
      <c r="F4825">
        <f t="shared" si="309"/>
        <v>-8.8521400778209785E-3</v>
      </c>
    </row>
    <row r="4826" spans="1:6" ht="15" thickBot="1" x14ac:dyDescent="0.35">
      <c r="A4826" s="2">
        <v>43622</v>
      </c>
      <c r="B4826" s="5">
        <f t="shared" si="306"/>
        <v>6</v>
      </c>
      <c r="C4826" s="5">
        <f t="shared" si="307"/>
        <v>6</v>
      </c>
      <c r="D4826" s="5">
        <f t="shared" si="308"/>
        <v>5</v>
      </c>
      <c r="E4826" s="3">
        <v>104.36</v>
      </c>
      <c r="F4826">
        <f t="shared" si="309"/>
        <v>2.4241829423888497E-2</v>
      </c>
    </row>
    <row r="4827" spans="1:6" ht="15" thickBot="1" x14ac:dyDescent="0.35">
      <c r="A4827" s="2">
        <v>43623</v>
      </c>
      <c r="B4827" s="5">
        <f t="shared" si="306"/>
        <v>6</v>
      </c>
      <c r="C4827" s="5">
        <f t="shared" si="307"/>
        <v>7</v>
      </c>
      <c r="D4827" s="5">
        <f t="shared" si="308"/>
        <v>6</v>
      </c>
      <c r="E4827" s="3">
        <v>105.2</v>
      </c>
      <c r="F4827">
        <f t="shared" si="309"/>
        <v>8.0490609428900284E-3</v>
      </c>
    </row>
    <row r="4828" spans="1:6" ht="15" thickBot="1" x14ac:dyDescent="0.35">
      <c r="A4828" s="2">
        <v>43626</v>
      </c>
      <c r="B4828" s="5">
        <f t="shared" si="306"/>
        <v>6</v>
      </c>
      <c r="C4828" s="5">
        <f t="shared" si="307"/>
        <v>10</v>
      </c>
      <c r="D4828" s="5">
        <f t="shared" si="308"/>
        <v>2</v>
      </c>
      <c r="E4828" s="3">
        <v>108.49</v>
      </c>
      <c r="F4828">
        <f t="shared" si="309"/>
        <v>3.1273764258555055E-2</v>
      </c>
    </row>
    <row r="4829" spans="1:6" ht="15" thickBot="1" x14ac:dyDescent="0.35">
      <c r="A4829" s="2">
        <v>43627</v>
      </c>
      <c r="B4829" s="5">
        <f t="shared" si="306"/>
        <v>6</v>
      </c>
      <c r="C4829" s="5">
        <f t="shared" si="307"/>
        <v>11</v>
      </c>
      <c r="D4829" s="5">
        <f t="shared" si="308"/>
        <v>3</v>
      </c>
      <c r="E4829" s="3">
        <v>108.89</v>
      </c>
      <c r="F4829">
        <f t="shared" si="309"/>
        <v>3.6869757581344427E-3</v>
      </c>
    </row>
    <row r="4830" spans="1:6" ht="15" thickBot="1" x14ac:dyDescent="0.35">
      <c r="A4830" s="2">
        <v>43628</v>
      </c>
      <c r="B4830" s="5">
        <f t="shared" si="306"/>
        <v>6</v>
      </c>
      <c r="C4830" s="5">
        <f t="shared" si="307"/>
        <v>12</v>
      </c>
      <c r="D4830" s="5">
        <f t="shared" si="308"/>
        <v>4</v>
      </c>
      <c r="E4830" s="3">
        <v>106.54</v>
      </c>
      <c r="F4830">
        <f t="shared" si="309"/>
        <v>-2.1581412434566943E-2</v>
      </c>
    </row>
    <row r="4831" spans="1:6" ht="15" thickBot="1" x14ac:dyDescent="0.35">
      <c r="A4831" s="2">
        <v>43629</v>
      </c>
      <c r="B4831" s="5">
        <f t="shared" si="306"/>
        <v>6</v>
      </c>
      <c r="C4831" s="5">
        <f t="shared" si="307"/>
        <v>13</v>
      </c>
      <c r="D4831" s="5">
        <f t="shared" si="308"/>
        <v>5</v>
      </c>
      <c r="E4831" s="3">
        <v>108</v>
      </c>
      <c r="F4831">
        <f t="shared" si="309"/>
        <v>1.3703773230711411E-2</v>
      </c>
    </row>
    <row r="4832" spans="1:6" ht="15" thickBot="1" x14ac:dyDescent="0.35">
      <c r="A4832" s="2">
        <v>43630</v>
      </c>
      <c r="B4832" s="5">
        <f t="shared" si="306"/>
        <v>6</v>
      </c>
      <c r="C4832" s="5">
        <f t="shared" si="307"/>
        <v>14</v>
      </c>
      <c r="D4832" s="5">
        <f t="shared" si="308"/>
        <v>6</v>
      </c>
      <c r="E4832" s="3">
        <v>105.44</v>
      </c>
      <c r="F4832">
        <f t="shared" si="309"/>
        <v>-2.3703703703703723E-2</v>
      </c>
    </row>
    <row r="4833" spans="1:6" ht="15" thickBot="1" x14ac:dyDescent="0.35">
      <c r="A4833" s="2">
        <v>43633</v>
      </c>
      <c r="B4833" s="5">
        <f t="shared" si="306"/>
        <v>6</v>
      </c>
      <c r="C4833" s="5">
        <f t="shared" si="307"/>
        <v>17</v>
      </c>
      <c r="D4833" s="5">
        <f t="shared" si="308"/>
        <v>2</v>
      </c>
      <c r="E4833" s="3">
        <v>103.62</v>
      </c>
      <c r="F4833">
        <f t="shared" si="309"/>
        <v>-1.7261001517450619E-2</v>
      </c>
    </row>
    <row r="4834" spans="1:6" ht="15" thickBot="1" x14ac:dyDescent="0.35">
      <c r="A4834" s="2">
        <v>43634</v>
      </c>
      <c r="B4834" s="5">
        <f t="shared" si="306"/>
        <v>6</v>
      </c>
      <c r="C4834" s="5">
        <f t="shared" si="307"/>
        <v>18</v>
      </c>
      <c r="D4834" s="5">
        <f t="shared" si="308"/>
        <v>3</v>
      </c>
      <c r="E4834" s="3">
        <v>107.01</v>
      </c>
      <c r="F4834">
        <f t="shared" si="309"/>
        <v>3.2715691951360745E-2</v>
      </c>
    </row>
    <row r="4835" spans="1:6" ht="15" thickBot="1" x14ac:dyDescent="0.35">
      <c r="A4835" s="2">
        <v>43635</v>
      </c>
      <c r="B4835" s="5">
        <f t="shared" si="306"/>
        <v>6</v>
      </c>
      <c r="C4835" s="5">
        <f t="shared" si="307"/>
        <v>19</v>
      </c>
      <c r="D4835" s="5">
        <f t="shared" si="308"/>
        <v>4</v>
      </c>
      <c r="E4835" s="3">
        <v>106.75</v>
      </c>
      <c r="F4835">
        <f t="shared" si="309"/>
        <v>-2.4296794692085328E-3</v>
      </c>
    </row>
    <row r="4836" spans="1:6" ht="15" thickBot="1" x14ac:dyDescent="0.35">
      <c r="A4836" s="2">
        <v>43636</v>
      </c>
      <c r="B4836" s="5">
        <f t="shared" si="306"/>
        <v>6</v>
      </c>
      <c r="C4836" s="5">
        <f t="shared" si="307"/>
        <v>20</v>
      </c>
      <c r="D4836" s="5">
        <f t="shared" si="308"/>
        <v>5</v>
      </c>
      <c r="E4836" s="3">
        <v>111.17</v>
      </c>
      <c r="F4836">
        <f t="shared" si="309"/>
        <v>4.1405152224824375E-2</v>
      </c>
    </row>
    <row r="4837" spans="1:6" ht="15" thickBot="1" x14ac:dyDescent="0.35">
      <c r="A4837" s="2">
        <v>43637</v>
      </c>
      <c r="B4837" s="5">
        <f t="shared" si="306"/>
        <v>6</v>
      </c>
      <c r="C4837" s="5">
        <f t="shared" si="307"/>
        <v>21</v>
      </c>
      <c r="D4837" s="5">
        <f t="shared" si="308"/>
        <v>6</v>
      </c>
      <c r="E4837" s="3">
        <v>109.34</v>
      </c>
      <c r="F4837">
        <f t="shared" si="309"/>
        <v>-1.646127552397228E-2</v>
      </c>
    </row>
    <row r="4838" spans="1:6" ht="15" thickBot="1" x14ac:dyDescent="0.35">
      <c r="A4838" s="2">
        <v>43640</v>
      </c>
      <c r="B4838" s="5">
        <f t="shared" si="306"/>
        <v>6</v>
      </c>
      <c r="C4838" s="5">
        <f t="shared" si="307"/>
        <v>24</v>
      </c>
      <c r="D4838" s="5">
        <f t="shared" si="308"/>
        <v>2</v>
      </c>
      <c r="E4838" s="3">
        <v>107.21</v>
      </c>
      <c r="F4838">
        <f t="shared" si="309"/>
        <v>-1.9480519480519567E-2</v>
      </c>
    </row>
    <row r="4839" spans="1:6" ht="15" thickBot="1" x14ac:dyDescent="0.35">
      <c r="A4839" s="2">
        <v>43641</v>
      </c>
      <c r="B4839" s="5">
        <f t="shared" si="306"/>
        <v>6</v>
      </c>
      <c r="C4839" s="5">
        <f t="shared" si="307"/>
        <v>25</v>
      </c>
      <c r="D4839" s="5">
        <f t="shared" si="308"/>
        <v>3</v>
      </c>
      <c r="E4839" s="3">
        <v>106.49</v>
      </c>
      <c r="F4839">
        <f t="shared" si="309"/>
        <v>-6.715791437365907E-3</v>
      </c>
    </row>
    <row r="4840" spans="1:6" ht="15" thickBot="1" x14ac:dyDescent="0.35">
      <c r="A4840" s="2">
        <v>43642</v>
      </c>
      <c r="B4840" s="5">
        <f t="shared" si="306"/>
        <v>6</v>
      </c>
      <c r="C4840" s="5">
        <f t="shared" si="307"/>
        <v>26</v>
      </c>
      <c r="D4840" s="5">
        <f t="shared" si="308"/>
        <v>4</v>
      </c>
      <c r="E4840" s="3">
        <v>109.26</v>
      </c>
      <c r="F4840">
        <f t="shared" si="309"/>
        <v>2.6011832096910607E-2</v>
      </c>
    </row>
    <row r="4841" spans="1:6" ht="15" thickBot="1" x14ac:dyDescent="0.35">
      <c r="A4841" s="2">
        <v>43643</v>
      </c>
      <c r="B4841" s="5">
        <f t="shared" si="306"/>
        <v>6</v>
      </c>
      <c r="C4841" s="5">
        <f t="shared" si="307"/>
        <v>27</v>
      </c>
      <c r="D4841" s="5">
        <f t="shared" si="308"/>
        <v>5</v>
      </c>
      <c r="E4841" s="3">
        <v>111.62</v>
      </c>
      <c r="F4841">
        <f t="shared" si="309"/>
        <v>2.1599853560314838E-2</v>
      </c>
    </row>
    <row r="4842" spans="1:6" ht="15" thickBot="1" x14ac:dyDescent="0.35">
      <c r="A4842" s="2">
        <v>43644</v>
      </c>
      <c r="B4842" s="5">
        <f t="shared" si="306"/>
        <v>6</v>
      </c>
      <c r="C4842" s="5">
        <f t="shared" si="307"/>
        <v>28</v>
      </c>
      <c r="D4842" s="5">
        <f t="shared" si="308"/>
        <v>6</v>
      </c>
      <c r="E4842" s="3">
        <v>110.08</v>
      </c>
      <c r="F4842">
        <f t="shared" si="309"/>
        <v>-1.3796810607418081E-2</v>
      </c>
    </row>
    <row r="4843" spans="1:6" ht="15" thickBot="1" x14ac:dyDescent="0.35">
      <c r="A4843" s="2">
        <v>43647</v>
      </c>
      <c r="B4843" s="5">
        <f t="shared" si="306"/>
        <v>7</v>
      </c>
      <c r="C4843" s="5">
        <f t="shared" si="307"/>
        <v>1</v>
      </c>
      <c r="D4843" s="5">
        <f t="shared" si="308"/>
        <v>2</v>
      </c>
      <c r="E4843" s="3">
        <v>113.75</v>
      </c>
      <c r="F4843">
        <f t="shared" si="309"/>
        <v>3.3339389534883739E-2</v>
      </c>
    </row>
    <row r="4844" spans="1:6" ht="15" thickBot="1" x14ac:dyDescent="0.35">
      <c r="A4844" s="2">
        <v>43648</v>
      </c>
      <c r="B4844" s="5">
        <f t="shared" si="306"/>
        <v>7</v>
      </c>
      <c r="C4844" s="5">
        <f t="shared" si="307"/>
        <v>2</v>
      </c>
      <c r="D4844" s="5">
        <f t="shared" si="308"/>
        <v>3</v>
      </c>
      <c r="E4844" s="3">
        <v>111.26</v>
      </c>
      <c r="F4844">
        <f t="shared" si="309"/>
        <v>-2.1890109890109845E-2</v>
      </c>
    </row>
    <row r="4845" spans="1:6" ht="15" thickBot="1" x14ac:dyDescent="0.35">
      <c r="A4845" s="2">
        <v>43649</v>
      </c>
      <c r="B4845" s="5">
        <f t="shared" si="306"/>
        <v>7</v>
      </c>
      <c r="C4845" s="5">
        <f t="shared" si="307"/>
        <v>3</v>
      </c>
      <c r="D4845" s="5">
        <f t="shared" si="308"/>
        <v>4</v>
      </c>
      <c r="E4845" s="3">
        <v>110.38</v>
      </c>
      <c r="F4845">
        <f t="shared" si="309"/>
        <v>-7.9094014021212442E-3</v>
      </c>
    </row>
    <row r="4846" spans="1:6" ht="15" thickBot="1" x14ac:dyDescent="0.35">
      <c r="A4846" s="2">
        <v>43651</v>
      </c>
      <c r="B4846" s="5">
        <f t="shared" si="306"/>
        <v>7</v>
      </c>
      <c r="C4846" s="5">
        <f t="shared" si="307"/>
        <v>5</v>
      </c>
      <c r="D4846" s="5">
        <f t="shared" si="308"/>
        <v>6</v>
      </c>
      <c r="E4846" s="3">
        <v>110.03</v>
      </c>
      <c r="F4846">
        <f t="shared" si="309"/>
        <v>-3.1708642870084645E-3</v>
      </c>
    </row>
    <row r="4847" spans="1:6" ht="15" thickBot="1" x14ac:dyDescent="0.35">
      <c r="A4847" s="2">
        <v>43654</v>
      </c>
      <c r="B4847" s="5">
        <f t="shared" si="306"/>
        <v>7</v>
      </c>
      <c r="C4847" s="5">
        <f t="shared" si="307"/>
        <v>8</v>
      </c>
      <c r="D4847" s="5">
        <f t="shared" si="308"/>
        <v>2</v>
      </c>
      <c r="E4847" s="3">
        <v>109.52</v>
      </c>
      <c r="F4847">
        <f t="shared" si="309"/>
        <v>-4.6350995183132336E-3</v>
      </c>
    </row>
    <row r="4848" spans="1:6" ht="15" thickBot="1" x14ac:dyDescent="0.35">
      <c r="A4848" s="2">
        <v>43655</v>
      </c>
      <c r="B4848" s="5">
        <f t="shared" si="306"/>
        <v>7</v>
      </c>
      <c r="C4848" s="5">
        <f t="shared" si="307"/>
        <v>9</v>
      </c>
      <c r="D4848" s="5">
        <f t="shared" si="308"/>
        <v>3</v>
      </c>
      <c r="E4848" s="3">
        <v>109.74</v>
      </c>
      <c r="F4848">
        <f t="shared" si="309"/>
        <v>2.0087655222790256E-3</v>
      </c>
    </row>
    <row r="4849" spans="1:6" ht="15" thickBot="1" x14ac:dyDescent="0.35">
      <c r="A4849" s="2">
        <v>43656</v>
      </c>
      <c r="B4849" s="5">
        <f t="shared" si="306"/>
        <v>7</v>
      </c>
      <c r="C4849" s="5">
        <f t="shared" si="307"/>
        <v>10</v>
      </c>
      <c r="D4849" s="5">
        <f t="shared" si="308"/>
        <v>4</v>
      </c>
      <c r="E4849" s="3">
        <v>110.94</v>
      </c>
      <c r="F4849">
        <f t="shared" si="309"/>
        <v>1.0934937124111564E-2</v>
      </c>
    </row>
    <row r="4850" spans="1:6" ht="15" thickBot="1" x14ac:dyDescent="0.35">
      <c r="A4850" s="2">
        <v>43657</v>
      </c>
      <c r="B4850" s="5">
        <f t="shared" si="306"/>
        <v>7</v>
      </c>
      <c r="C4850" s="5">
        <f t="shared" si="307"/>
        <v>11</v>
      </c>
      <c r="D4850" s="5">
        <f t="shared" si="308"/>
        <v>5</v>
      </c>
      <c r="E4850" s="3">
        <v>110.91</v>
      </c>
      <c r="F4850">
        <f t="shared" si="309"/>
        <v>-2.704164413196425E-4</v>
      </c>
    </row>
    <row r="4851" spans="1:6" ht="15" thickBot="1" x14ac:dyDescent="0.35">
      <c r="A4851" s="2">
        <v>43658</v>
      </c>
      <c r="B4851" s="5">
        <f t="shared" si="306"/>
        <v>7</v>
      </c>
      <c r="C4851" s="5">
        <f t="shared" si="307"/>
        <v>12</v>
      </c>
      <c r="D4851" s="5">
        <f t="shared" si="308"/>
        <v>6</v>
      </c>
      <c r="E4851" s="3">
        <v>112.82</v>
      </c>
      <c r="F4851">
        <f t="shared" si="309"/>
        <v>1.7221170318276049E-2</v>
      </c>
    </row>
    <row r="4852" spans="1:6" ht="15" thickBot="1" x14ac:dyDescent="0.35">
      <c r="A4852" s="2">
        <v>43661</v>
      </c>
      <c r="B4852" s="5">
        <f t="shared" si="306"/>
        <v>7</v>
      </c>
      <c r="C4852" s="5">
        <f t="shared" si="307"/>
        <v>15</v>
      </c>
      <c r="D4852" s="5">
        <f t="shared" si="308"/>
        <v>2</v>
      </c>
      <c r="E4852" s="3">
        <v>111.77</v>
      </c>
      <c r="F4852">
        <f t="shared" si="309"/>
        <v>-9.3068604857294568E-3</v>
      </c>
    </row>
    <row r="4853" spans="1:6" ht="15" thickBot="1" x14ac:dyDescent="0.35">
      <c r="A4853" s="2">
        <v>43662</v>
      </c>
      <c r="B4853" s="5">
        <f t="shared" si="306"/>
        <v>7</v>
      </c>
      <c r="C4853" s="5">
        <f t="shared" si="307"/>
        <v>16</v>
      </c>
      <c r="D4853" s="5">
        <f t="shared" si="308"/>
        <v>3</v>
      </c>
      <c r="E4853" s="3">
        <v>110.52</v>
      </c>
      <c r="F4853">
        <f t="shared" si="309"/>
        <v>-1.1183680773016015E-2</v>
      </c>
    </row>
    <row r="4854" spans="1:6" ht="15" thickBot="1" x14ac:dyDescent="0.35">
      <c r="A4854" s="2">
        <v>43663</v>
      </c>
      <c r="B4854" s="5">
        <f t="shared" si="306"/>
        <v>7</v>
      </c>
      <c r="C4854" s="5">
        <f t="shared" si="307"/>
        <v>17</v>
      </c>
      <c r="D4854" s="5">
        <f t="shared" si="308"/>
        <v>4</v>
      </c>
      <c r="E4854" s="3">
        <v>110.32</v>
      </c>
      <c r="F4854">
        <f t="shared" si="309"/>
        <v>-1.8096272167933663E-3</v>
      </c>
    </row>
    <row r="4855" spans="1:6" ht="15" thickBot="1" x14ac:dyDescent="0.35">
      <c r="A4855" s="2">
        <v>43664</v>
      </c>
      <c r="B4855" s="5">
        <f t="shared" si="306"/>
        <v>7</v>
      </c>
      <c r="C4855" s="5">
        <f t="shared" si="307"/>
        <v>18</v>
      </c>
      <c r="D4855" s="5">
        <f t="shared" si="308"/>
        <v>5</v>
      </c>
      <c r="E4855" s="3">
        <v>112.16</v>
      </c>
      <c r="F4855">
        <f t="shared" si="309"/>
        <v>1.6678752719361888E-2</v>
      </c>
    </row>
    <row r="4856" spans="1:6" ht="15" thickBot="1" x14ac:dyDescent="0.35">
      <c r="A4856" s="2">
        <v>43665</v>
      </c>
      <c r="B4856" s="5">
        <f t="shared" si="306"/>
        <v>7</v>
      </c>
      <c r="C4856" s="5">
        <f t="shared" si="307"/>
        <v>19</v>
      </c>
      <c r="D4856" s="5">
        <f t="shared" si="308"/>
        <v>6</v>
      </c>
      <c r="E4856" s="3">
        <v>111.86</v>
      </c>
      <c r="F4856">
        <f t="shared" si="309"/>
        <v>-2.6747503566333557E-3</v>
      </c>
    </row>
    <row r="4857" spans="1:6" ht="15" thickBot="1" x14ac:dyDescent="0.35">
      <c r="A4857" s="2">
        <v>43668</v>
      </c>
      <c r="B4857" s="5">
        <f t="shared" si="306"/>
        <v>7</v>
      </c>
      <c r="C4857" s="5">
        <f t="shared" si="307"/>
        <v>22</v>
      </c>
      <c r="D4857" s="5">
        <f t="shared" si="308"/>
        <v>2</v>
      </c>
      <c r="E4857" s="3">
        <v>115.15</v>
      </c>
      <c r="F4857">
        <f t="shared" si="309"/>
        <v>2.9411764705882408E-2</v>
      </c>
    </row>
    <row r="4858" spans="1:6" ht="15" thickBot="1" x14ac:dyDescent="0.35">
      <c r="A4858" s="2">
        <v>43669</v>
      </c>
      <c r="B4858" s="5">
        <f t="shared" si="306"/>
        <v>7</v>
      </c>
      <c r="C4858" s="5">
        <f t="shared" si="307"/>
        <v>23</v>
      </c>
      <c r="D4858" s="5">
        <f t="shared" si="308"/>
        <v>3</v>
      </c>
      <c r="E4858" s="3">
        <v>117.64</v>
      </c>
      <c r="F4858">
        <f t="shared" si="309"/>
        <v>2.1623968736430698E-2</v>
      </c>
    </row>
    <row r="4859" spans="1:6" ht="15" thickBot="1" x14ac:dyDescent="0.35">
      <c r="A4859" s="2">
        <v>43670</v>
      </c>
      <c r="B4859" s="5">
        <f t="shared" si="306"/>
        <v>7</v>
      </c>
      <c r="C4859" s="5">
        <f t="shared" si="307"/>
        <v>24</v>
      </c>
      <c r="D4859" s="5">
        <f t="shared" si="308"/>
        <v>4</v>
      </c>
      <c r="E4859" s="3">
        <v>122.84</v>
      </c>
      <c r="F4859">
        <f t="shared" si="309"/>
        <v>4.4202652159129573E-2</v>
      </c>
    </row>
    <row r="4860" spans="1:6" ht="15" thickBot="1" x14ac:dyDescent="0.35">
      <c r="A4860" s="2">
        <v>43671</v>
      </c>
      <c r="B4860" s="5">
        <f t="shared" si="306"/>
        <v>7</v>
      </c>
      <c r="C4860" s="5">
        <f t="shared" si="307"/>
        <v>25</v>
      </c>
      <c r="D4860" s="5">
        <f t="shared" si="308"/>
        <v>5</v>
      </c>
      <c r="E4860" s="3">
        <v>121.96</v>
      </c>
      <c r="F4860">
        <f t="shared" si="309"/>
        <v>-7.1637902963204957E-3</v>
      </c>
    </row>
    <row r="4861" spans="1:6" ht="15" thickBot="1" x14ac:dyDescent="0.35">
      <c r="A4861" s="2">
        <v>43672</v>
      </c>
      <c r="B4861" s="5">
        <f t="shared" si="306"/>
        <v>7</v>
      </c>
      <c r="C4861" s="5">
        <f t="shared" si="307"/>
        <v>26</v>
      </c>
      <c r="D4861" s="5">
        <f t="shared" si="308"/>
        <v>6</v>
      </c>
      <c r="E4861" s="3">
        <v>122.57</v>
      </c>
      <c r="F4861">
        <f t="shared" si="309"/>
        <v>5.0016398819284968E-3</v>
      </c>
    </row>
    <row r="4862" spans="1:6" ht="15" thickBot="1" x14ac:dyDescent="0.35">
      <c r="A4862" s="2">
        <v>43675</v>
      </c>
      <c r="B4862" s="5">
        <f t="shared" si="306"/>
        <v>7</v>
      </c>
      <c r="C4862" s="5">
        <f t="shared" si="307"/>
        <v>29</v>
      </c>
      <c r="D4862" s="5">
        <f t="shared" si="308"/>
        <v>2</v>
      </c>
      <c r="E4862" s="3">
        <v>123.98</v>
      </c>
      <c r="F4862">
        <f t="shared" si="309"/>
        <v>1.1503630578445058E-2</v>
      </c>
    </row>
    <row r="4863" spans="1:6" ht="15" thickBot="1" x14ac:dyDescent="0.35">
      <c r="A4863" s="2">
        <v>43676</v>
      </c>
      <c r="B4863" s="5">
        <f t="shared" si="306"/>
        <v>7</v>
      </c>
      <c r="C4863" s="5">
        <f t="shared" si="307"/>
        <v>30</v>
      </c>
      <c r="D4863" s="5">
        <f t="shared" si="308"/>
        <v>3</v>
      </c>
      <c r="E4863" s="3">
        <v>124.15</v>
      </c>
      <c r="F4863">
        <f t="shared" si="309"/>
        <v>1.3711889014357292E-3</v>
      </c>
    </row>
    <row r="4864" spans="1:6" ht="15" thickBot="1" x14ac:dyDescent="0.35">
      <c r="A4864" s="2">
        <v>43677</v>
      </c>
      <c r="B4864" s="5">
        <f t="shared" si="306"/>
        <v>7</v>
      </c>
      <c r="C4864" s="5">
        <f t="shared" si="307"/>
        <v>31</v>
      </c>
      <c r="D4864" s="5">
        <f t="shared" si="308"/>
        <v>4</v>
      </c>
      <c r="E4864" s="3">
        <v>121.65</v>
      </c>
      <c r="F4864">
        <f t="shared" si="309"/>
        <v>-2.013693113169553E-2</v>
      </c>
    </row>
    <row r="4865" spans="1:6" ht="15" thickBot="1" x14ac:dyDescent="0.35">
      <c r="A4865" s="2">
        <v>43678</v>
      </c>
      <c r="B4865" s="5">
        <f t="shared" si="306"/>
        <v>8</v>
      </c>
      <c r="C4865" s="5">
        <f t="shared" si="307"/>
        <v>1</v>
      </c>
      <c r="D4865" s="5">
        <f t="shared" si="308"/>
        <v>5</v>
      </c>
      <c r="E4865" s="3">
        <v>119.82</v>
      </c>
      <c r="F4865">
        <f t="shared" si="309"/>
        <v>-1.5043156596794184E-2</v>
      </c>
    </row>
    <row r="4866" spans="1:6" ht="15" thickBot="1" x14ac:dyDescent="0.35">
      <c r="A4866" s="2">
        <v>43679</v>
      </c>
      <c r="B4866" s="5">
        <f t="shared" si="306"/>
        <v>8</v>
      </c>
      <c r="C4866" s="5">
        <f t="shared" si="307"/>
        <v>2</v>
      </c>
      <c r="D4866" s="5">
        <f t="shared" si="308"/>
        <v>6</v>
      </c>
      <c r="E4866" s="3">
        <v>116.09</v>
      </c>
      <c r="F4866">
        <f t="shared" si="309"/>
        <v>-3.1130028375897095E-2</v>
      </c>
    </row>
    <row r="4867" spans="1:6" ht="15" thickBot="1" x14ac:dyDescent="0.35">
      <c r="A4867" s="2">
        <v>43682</v>
      </c>
      <c r="B4867" s="5">
        <f t="shared" ref="B4867:B4930" si="310">MONTH(A4867)</f>
        <v>8</v>
      </c>
      <c r="C4867" s="5">
        <f t="shared" ref="C4867:C4930" si="311">DAY(A4867)</f>
        <v>5</v>
      </c>
      <c r="D4867" s="5">
        <f t="shared" ref="D4867:D4930" si="312">WEEKDAY(A4867,1)</f>
        <v>2</v>
      </c>
      <c r="E4867" s="3">
        <v>110.31</v>
      </c>
      <c r="F4867">
        <f t="shared" si="309"/>
        <v>-4.9788956843828072E-2</v>
      </c>
    </row>
    <row r="4868" spans="1:6" ht="15" thickBot="1" x14ac:dyDescent="0.35">
      <c r="A4868" s="2">
        <v>43683</v>
      </c>
      <c r="B4868" s="5">
        <f t="shared" si="310"/>
        <v>8</v>
      </c>
      <c r="C4868" s="5">
        <f t="shared" si="311"/>
        <v>6</v>
      </c>
      <c r="D4868" s="5">
        <f t="shared" si="312"/>
        <v>3</v>
      </c>
      <c r="E4868" s="3">
        <v>110.67</v>
      </c>
      <c r="F4868">
        <f t="shared" ref="F4868:F4931" si="313">(E4868-E4867)/E4867</f>
        <v>3.263530051672554E-3</v>
      </c>
    </row>
    <row r="4869" spans="1:6" ht="15" thickBot="1" x14ac:dyDescent="0.35">
      <c r="A4869" s="2">
        <v>43684</v>
      </c>
      <c r="B4869" s="5">
        <f t="shared" si="310"/>
        <v>8</v>
      </c>
      <c r="C4869" s="5">
        <f t="shared" si="311"/>
        <v>7</v>
      </c>
      <c r="D4869" s="5">
        <f t="shared" si="312"/>
        <v>4</v>
      </c>
      <c r="E4869" s="3">
        <v>109.95</v>
      </c>
      <c r="F4869">
        <f t="shared" si="313"/>
        <v>-6.5058281377066854E-3</v>
      </c>
    </row>
    <row r="4870" spans="1:6" ht="15" thickBot="1" x14ac:dyDescent="0.35">
      <c r="A4870" s="2">
        <v>43685</v>
      </c>
      <c r="B4870" s="5">
        <f t="shared" si="310"/>
        <v>8</v>
      </c>
      <c r="C4870" s="5">
        <f t="shared" si="311"/>
        <v>8</v>
      </c>
      <c r="D4870" s="5">
        <f t="shared" si="312"/>
        <v>5</v>
      </c>
      <c r="E4870" s="3">
        <v>116.04</v>
      </c>
      <c r="F4870">
        <f t="shared" si="313"/>
        <v>5.5388813096862242E-2</v>
      </c>
    </row>
    <row r="4871" spans="1:6" ht="15" thickBot="1" x14ac:dyDescent="0.35">
      <c r="A4871" s="2">
        <v>43686</v>
      </c>
      <c r="B4871" s="5">
        <f t="shared" si="310"/>
        <v>8</v>
      </c>
      <c r="C4871" s="5">
        <f t="shared" si="311"/>
        <v>9</v>
      </c>
      <c r="D4871" s="5">
        <f t="shared" si="312"/>
        <v>6</v>
      </c>
      <c r="E4871" s="3">
        <v>115.78</v>
      </c>
      <c r="F4871">
        <f t="shared" si="313"/>
        <v>-2.240606687349234E-3</v>
      </c>
    </row>
    <row r="4872" spans="1:6" ht="15" thickBot="1" x14ac:dyDescent="0.35">
      <c r="A4872" s="2">
        <v>43689</v>
      </c>
      <c r="B4872" s="5">
        <f t="shared" si="310"/>
        <v>8</v>
      </c>
      <c r="C4872" s="5">
        <f t="shared" si="311"/>
        <v>12</v>
      </c>
      <c r="D4872" s="5">
        <f t="shared" si="312"/>
        <v>2</v>
      </c>
      <c r="E4872" s="3">
        <v>114.08</v>
      </c>
      <c r="F4872">
        <f t="shared" si="313"/>
        <v>-1.4683019519778915E-2</v>
      </c>
    </row>
    <row r="4873" spans="1:6" ht="15" thickBot="1" x14ac:dyDescent="0.35">
      <c r="A4873" s="2">
        <v>43690</v>
      </c>
      <c r="B4873" s="5">
        <f t="shared" si="310"/>
        <v>8</v>
      </c>
      <c r="C4873" s="5">
        <f t="shared" si="311"/>
        <v>13</v>
      </c>
      <c r="D4873" s="5">
        <f t="shared" si="312"/>
        <v>3</v>
      </c>
      <c r="E4873" s="3">
        <v>119.67</v>
      </c>
      <c r="F4873">
        <f t="shared" si="313"/>
        <v>4.9000701262272121E-2</v>
      </c>
    </row>
    <row r="4874" spans="1:6" ht="15" thickBot="1" x14ac:dyDescent="0.35">
      <c r="A4874" s="2">
        <v>43691</v>
      </c>
      <c r="B4874" s="5">
        <f t="shared" si="310"/>
        <v>8</v>
      </c>
      <c r="C4874" s="5">
        <f t="shared" si="311"/>
        <v>14</v>
      </c>
      <c r="D4874" s="5">
        <f t="shared" si="312"/>
        <v>4</v>
      </c>
      <c r="E4874" s="3">
        <v>117.74</v>
      </c>
      <c r="F4874">
        <f t="shared" si="313"/>
        <v>-1.6127684465613829E-2</v>
      </c>
    </row>
    <row r="4875" spans="1:6" ht="15" thickBot="1" x14ac:dyDescent="0.35">
      <c r="A4875" s="2">
        <v>43692</v>
      </c>
      <c r="B4875" s="5">
        <f t="shared" si="310"/>
        <v>8</v>
      </c>
      <c r="C4875" s="5">
        <f t="shared" si="311"/>
        <v>15</v>
      </c>
      <c r="D4875" s="5">
        <f t="shared" si="312"/>
        <v>5</v>
      </c>
      <c r="E4875" s="3">
        <v>118.26</v>
      </c>
      <c r="F4875">
        <f t="shared" si="313"/>
        <v>4.4165109563445749E-3</v>
      </c>
    </row>
    <row r="4876" spans="1:6" ht="15" thickBot="1" x14ac:dyDescent="0.35">
      <c r="A4876" s="2">
        <v>43693</v>
      </c>
      <c r="B4876" s="5">
        <f t="shared" si="310"/>
        <v>8</v>
      </c>
      <c r="C4876" s="5">
        <f t="shared" si="311"/>
        <v>16</v>
      </c>
      <c r="D4876" s="5">
        <f t="shared" si="312"/>
        <v>6</v>
      </c>
      <c r="E4876" s="3">
        <v>122.79</v>
      </c>
      <c r="F4876">
        <f t="shared" si="313"/>
        <v>3.8305428716387625E-2</v>
      </c>
    </row>
    <row r="4877" spans="1:6" ht="15" thickBot="1" x14ac:dyDescent="0.35">
      <c r="A4877" s="2">
        <v>43696</v>
      </c>
      <c r="B4877" s="5">
        <f t="shared" si="310"/>
        <v>8</v>
      </c>
      <c r="C4877" s="5">
        <f t="shared" si="311"/>
        <v>19</v>
      </c>
      <c r="D4877" s="5">
        <f t="shared" si="312"/>
        <v>2</v>
      </c>
      <c r="E4877" s="3">
        <v>123.62</v>
      </c>
      <c r="F4877">
        <f t="shared" si="313"/>
        <v>6.7595081032657241E-3</v>
      </c>
    </row>
    <row r="4878" spans="1:6" ht="15" thickBot="1" x14ac:dyDescent="0.35">
      <c r="A4878" s="2">
        <v>43697</v>
      </c>
      <c r="B4878" s="5">
        <f t="shared" si="310"/>
        <v>8</v>
      </c>
      <c r="C4878" s="5">
        <f t="shared" si="311"/>
        <v>20</v>
      </c>
      <c r="D4878" s="5">
        <f t="shared" si="312"/>
        <v>3</v>
      </c>
      <c r="E4878" s="3">
        <v>122.41</v>
      </c>
      <c r="F4878">
        <f t="shared" si="313"/>
        <v>-9.7880601844362401E-3</v>
      </c>
    </row>
    <row r="4879" spans="1:6" ht="15" thickBot="1" x14ac:dyDescent="0.35">
      <c r="A4879" s="2">
        <v>43698</v>
      </c>
      <c r="B4879" s="5">
        <f t="shared" si="310"/>
        <v>8</v>
      </c>
      <c r="C4879" s="5">
        <f t="shared" si="311"/>
        <v>21</v>
      </c>
      <c r="D4879" s="5">
        <f t="shared" si="312"/>
        <v>4</v>
      </c>
      <c r="E4879" s="3">
        <v>124.34</v>
      </c>
      <c r="F4879">
        <f t="shared" si="313"/>
        <v>1.5766685728290229E-2</v>
      </c>
    </row>
    <row r="4880" spans="1:6" ht="15" thickBot="1" x14ac:dyDescent="0.35">
      <c r="A4880" s="2">
        <v>43699</v>
      </c>
      <c r="B4880" s="5">
        <f t="shared" si="310"/>
        <v>8</v>
      </c>
      <c r="C4880" s="5">
        <f t="shared" si="311"/>
        <v>22</v>
      </c>
      <c r="D4880" s="5">
        <f t="shared" si="312"/>
        <v>5</v>
      </c>
      <c r="E4880" s="3">
        <v>123.31</v>
      </c>
      <c r="F4880">
        <f t="shared" si="313"/>
        <v>-8.2837381373652968E-3</v>
      </c>
    </row>
    <row r="4881" spans="1:6" ht="15" thickBot="1" x14ac:dyDescent="0.35">
      <c r="A4881" s="2">
        <v>43700</v>
      </c>
      <c r="B4881" s="5">
        <f t="shared" si="310"/>
        <v>8</v>
      </c>
      <c r="C4881" s="5">
        <f t="shared" si="311"/>
        <v>23</v>
      </c>
      <c r="D4881" s="5">
        <f t="shared" si="312"/>
        <v>6</v>
      </c>
      <c r="E4881" s="3">
        <v>119.16</v>
      </c>
      <c r="F4881">
        <f t="shared" si="313"/>
        <v>-3.3655015813802654E-2</v>
      </c>
    </row>
    <row r="4882" spans="1:6" ht="15" thickBot="1" x14ac:dyDescent="0.35">
      <c r="A4882" s="2">
        <v>43703</v>
      </c>
      <c r="B4882" s="5">
        <f t="shared" si="310"/>
        <v>8</v>
      </c>
      <c r="C4882" s="5">
        <f t="shared" si="311"/>
        <v>26</v>
      </c>
      <c r="D4882" s="5">
        <f t="shared" si="312"/>
        <v>2</v>
      </c>
      <c r="E4882" s="3">
        <v>120.67</v>
      </c>
      <c r="F4882">
        <f t="shared" si="313"/>
        <v>1.2672037596508938E-2</v>
      </c>
    </row>
    <row r="4883" spans="1:6" ht="15" thickBot="1" x14ac:dyDescent="0.35">
      <c r="A4883" s="2">
        <v>43704</v>
      </c>
      <c r="B4883" s="5">
        <f t="shared" si="310"/>
        <v>8</v>
      </c>
      <c r="C4883" s="5">
        <f t="shared" si="311"/>
        <v>27</v>
      </c>
      <c r="D4883" s="5">
        <f t="shared" si="312"/>
        <v>3</v>
      </c>
      <c r="E4883" s="3">
        <v>121.02</v>
      </c>
      <c r="F4883">
        <f t="shared" si="313"/>
        <v>2.9004723626418687E-3</v>
      </c>
    </row>
    <row r="4884" spans="1:6" ht="15" thickBot="1" x14ac:dyDescent="0.35">
      <c r="A4884" s="2">
        <v>43705</v>
      </c>
      <c r="B4884" s="5">
        <f t="shared" si="310"/>
        <v>8</v>
      </c>
      <c r="C4884" s="5">
        <f t="shared" si="311"/>
        <v>28</v>
      </c>
      <c r="D4884" s="5">
        <f t="shared" si="312"/>
        <v>4</v>
      </c>
      <c r="E4884" s="3">
        <v>121.78</v>
      </c>
      <c r="F4884">
        <f t="shared" si="313"/>
        <v>6.2799537266567933E-3</v>
      </c>
    </row>
    <row r="4885" spans="1:6" ht="15" thickBot="1" x14ac:dyDescent="0.35">
      <c r="A4885" s="2">
        <v>43706</v>
      </c>
      <c r="B4885" s="5">
        <f t="shared" si="310"/>
        <v>8</v>
      </c>
      <c r="C4885" s="5">
        <f t="shared" si="311"/>
        <v>29</v>
      </c>
      <c r="D4885" s="5">
        <f t="shared" si="312"/>
        <v>5</v>
      </c>
      <c r="E4885" s="3">
        <v>124.63</v>
      </c>
      <c r="F4885">
        <f t="shared" si="313"/>
        <v>2.3402857612087324E-2</v>
      </c>
    </row>
    <row r="4886" spans="1:6" ht="15" thickBot="1" x14ac:dyDescent="0.35">
      <c r="A4886" s="2">
        <v>43707</v>
      </c>
      <c r="B4886" s="5">
        <f t="shared" si="310"/>
        <v>8</v>
      </c>
      <c r="C4886" s="5">
        <f t="shared" si="311"/>
        <v>30</v>
      </c>
      <c r="D4886" s="5">
        <f t="shared" si="312"/>
        <v>6</v>
      </c>
      <c r="E4886" s="3">
        <v>124.65</v>
      </c>
      <c r="F4886">
        <f t="shared" si="313"/>
        <v>1.6047500601789483E-4</v>
      </c>
    </row>
    <row r="4887" spans="1:6" ht="15" thickBot="1" x14ac:dyDescent="0.35">
      <c r="A4887" s="2">
        <v>43711</v>
      </c>
      <c r="B4887" s="5">
        <f t="shared" si="310"/>
        <v>9</v>
      </c>
      <c r="C4887" s="5">
        <f t="shared" si="311"/>
        <v>3</v>
      </c>
      <c r="D4887" s="5">
        <f t="shared" si="312"/>
        <v>3</v>
      </c>
      <c r="E4887" s="3">
        <v>123.87</v>
      </c>
      <c r="F4887">
        <f t="shared" si="313"/>
        <v>-6.2575210589651108E-3</v>
      </c>
    </row>
    <row r="4888" spans="1:6" ht="15" thickBot="1" x14ac:dyDescent="0.35">
      <c r="A4888" s="2">
        <v>43712</v>
      </c>
      <c r="B4888" s="5">
        <f t="shared" si="310"/>
        <v>9</v>
      </c>
      <c r="C4888" s="5">
        <f t="shared" si="311"/>
        <v>4</v>
      </c>
      <c r="D4888" s="5">
        <f t="shared" si="312"/>
        <v>4</v>
      </c>
      <c r="E4888" s="3">
        <v>126.61</v>
      </c>
      <c r="F4888">
        <f t="shared" si="313"/>
        <v>2.2119964478889115E-2</v>
      </c>
    </row>
    <row r="4889" spans="1:6" ht="15" thickBot="1" x14ac:dyDescent="0.35">
      <c r="A4889" s="2">
        <v>43713</v>
      </c>
      <c r="B4889" s="5">
        <f t="shared" si="310"/>
        <v>9</v>
      </c>
      <c r="C4889" s="5">
        <f t="shared" si="311"/>
        <v>5</v>
      </c>
      <c r="D4889" s="5">
        <f t="shared" si="312"/>
        <v>5</v>
      </c>
      <c r="E4889" s="3">
        <v>129.65</v>
      </c>
      <c r="F4889">
        <f t="shared" si="313"/>
        <v>2.4010741647579228E-2</v>
      </c>
    </row>
    <row r="4890" spans="1:6" ht="15" thickBot="1" x14ac:dyDescent="0.35">
      <c r="A4890" s="2">
        <v>43714</v>
      </c>
      <c r="B4890" s="5">
        <f t="shared" si="310"/>
        <v>9</v>
      </c>
      <c r="C4890" s="5">
        <f t="shared" si="311"/>
        <v>6</v>
      </c>
      <c r="D4890" s="5">
        <f t="shared" si="312"/>
        <v>6</v>
      </c>
      <c r="E4890" s="3">
        <v>130.04</v>
      </c>
      <c r="F4890">
        <f t="shared" si="313"/>
        <v>3.0080987273427406E-3</v>
      </c>
    </row>
    <row r="4891" spans="1:6" ht="15" thickBot="1" x14ac:dyDescent="0.35">
      <c r="A4891" s="2">
        <v>43717</v>
      </c>
      <c r="B4891" s="5">
        <f t="shared" si="310"/>
        <v>9</v>
      </c>
      <c r="C4891" s="5">
        <f t="shared" si="311"/>
        <v>9</v>
      </c>
      <c r="D4891" s="5">
        <f t="shared" si="312"/>
        <v>2</v>
      </c>
      <c r="E4891" s="3">
        <v>131.86000000000001</v>
      </c>
      <c r="F4891">
        <f t="shared" si="313"/>
        <v>1.3995693632728559E-2</v>
      </c>
    </row>
    <row r="4892" spans="1:6" ht="15" thickBot="1" x14ac:dyDescent="0.35">
      <c r="A4892" s="2">
        <v>43718</v>
      </c>
      <c r="B4892" s="5">
        <f t="shared" si="310"/>
        <v>9</v>
      </c>
      <c r="C4892" s="5">
        <f t="shared" si="311"/>
        <v>10</v>
      </c>
      <c r="D4892" s="5">
        <f t="shared" si="312"/>
        <v>3</v>
      </c>
      <c r="E4892" s="3">
        <v>134.19999999999999</v>
      </c>
      <c r="F4892">
        <f t="shared" si="313"/>
        <v>1.774609434248426E-2</v>
      </c>
    </row>
    <row r="4893" spans="1:6" ht="15" thickBot="1" x14ac:dyDescent="0.35">
      <c r="A4893" s="2">
        <v>43719</v>
      </c>
      <c r="B4893" s="5">
        <f t="shared" si="310"/>
        <v>9</v>
      </c>
      <c r="C4893" s="5">
        <f t="shared" si="311"/>
        <v>11</v>
      </c>
      <c r="D4893" s="5">
        <f t="shared" si="312"/>
        <v>4</v>
      </c>
      <c r="E4893" s="3">
        <v>137.52000000000001</v>
      </c>
      <c r="F4893">
        <f t="shared" si="313"/>
        <v>2.4739195230998674E-2</v>
      </c>
    </row>
    <row r="4894" spans="1:6" ht="15" thickBot="1" x14ac:dyDescent="0.35">
      <c r="A4894" s="2">
        <v>43720</v>
      </c>
      <c r="B4894" s="5">
        <f t="shared" si="310"/>
        <v>9</v>
      </c>
      <c r="C4894" s="5">
        <f t="shared" si="311"/>
        <v>12</v>
      </c>
      <c r="D4894" s="5">
        <f t="shared" si="312"/>
        <v>5</v>
      </c>
      <c r="E4894" s="3">
        <v>139.06</v>
      </c>
      <c r="F4894">
        <f t="shared" si="313"/>
        <v>1.1198371146015067E-2</v>
      </c>
    </row>
    <row r="4895" spans="1:6" ht="15" thickBot="1" x14ac:dyDescent="0.35">
      <c r="A4895" s="2">
        <v>43721</v>
      </c>
      <c r="B4895" s="5">
        <f t="shared" si="310"/>
        <v>9</v>
      </c>
      <c r="C4895" s="5">
        <f t="shared" si="311"/>
        <v>13</v>
      </c>
      <c r="D4895" s="5">
        <f t="shared" si="312"/>
        <v>6</v>
      </c>
      <c r="E4895" s="3">
        <v>138.22</v>
      </c>
      <c r="F4895">
        <f t="shared" si="313"/>
        <v>-6.0405580325039792E-3</v>
      </c>
    </row>
    <row r="4896" spans="1:6" ht="15" thickBot="1" x14ac:dyDescent="0.35">
      <c r="A4896" s="2">
        <v>43724</v>
      </c>
      <c r="B4896" s="5">
        <f t="shared" si="310"/>
        <v>9</v>
      </c>
      <c r="C4896" s="5">
        <f t="shared" si="311"/>
        <v>16</v>
      </c>
      <c r="D4896" s="5">
        <f t="shared" si="312"/>
        <v>2</v>
      </c>
      <c r="E4896" s="3">
        <v>140.25</v>
      </c>
      <c r="F4896">
        <f t="shared" si="313"/>
        <v>1.4686731297930843E-2</v>
      </c>
    </row>
    <row r="4897" spans="1:6" ht="15" thickBot="1" x14ac:dyDescent="0.35">
      <c r="A4897" s="2">
        <v>43725</v>
      </c>
      <c r="B4897" s="5">
        <f t="shared" si="310"/>
        <v>9</v>
      </c>
      <c r="C4897" s="5">
        <f t="shared" si="311"/>
        <v>17</v>
      </c>
      <c r="D4897" s="5">
        <f t="shared" si="312"/>
        <v>3</v>
      </c>
      <c r="E4897" s="3">
        <v>140.75</v>
      </c>
      <c r="F4897">
        <f t="shared" si="313"/>
        <v>3.5650623885918001E-3</v>
      </c>
    </row>
    <row r="4898" spans="1:6" ht="15" thickBot="1" x14ac:dyDescent="0.35">
      <c r="A4898" s="2">
        <v>43726</v>
      </c>
      <c r="B4898" s="5">
        <f t="shared" si="310"/>
        <v>9</v>
      </c>
      <c r="C4898" s="5">
        <f t="shared" si="311"/>
        <v>18</v>
      </c>
      <c r="D4898" s="5">
        <f t="shared" si="312"/>
        <v>4</v>
      </c>
      <c r="E4898" s="3">
        <v>142.69999999999999</v>
      </c>
      <c r="F4898">
        <f t="shared" si="313"/>
        <v>1.3854351687388907E-2</v>
      </c>
    </row>
    <row r="4899" spans="1:6" ht="15" thickBot="1" x14ac:dyDescent="0.35">
      <c r="A4899" s="2">
        <v>43727</v>
      </c>
      <c r="B4899" s="5">
        <f t="shared" si="310"/>
        <v>9</v>
      </c>
      <c r="C4899" s="5">
        <f t="shared" si="311"/>
        <v>19</v>
      </c>
      <c r="D4899" s="5">
        <f t="shared" si="312"/>
        <v>5</v>
      </c>
      <c r="E4899" s="3">
        <v>144.5</v>
      </c>
      <c r="F4899">
        <f t="shared" si="313"/>
        <v>1.2613875262789148E-2</v>
      </c>
    </row>
    <row r="4900" spans="1:6" ht="15" thickBot="1" x14ac:dyDescent="0.35">
      <c r="A4900" s="2">
        <v>43728</v>
      </c>
      <c r="B4900" s="5">
        <f t="shared" si="310"/>
        <v>9</v>
      </c>
      <c r="C4900" s="5">
        <f t="shared" si="311"/>
        <v>20</v>
      </c>
      <c r="D4900" s="5">
        <f t="shared" si="312"/>
        <v>6</v>
      </c>
      <c r="E4900" s="3">
        <v>145.11000000000001</v>
      </c>
      <c r="F4900">
        <f t="shared" si="313"/>
        <v>4.2214532871973258E-3</v>
      </c>
    </row>
    <row r="4901" spans="1:6" ht="15" thickBot="1" x14ac:dyDescent="0.35">
      <c r="A4901" s="2">
        <v>43731</v>
      </c>
      <c r="B4901" s="5">
        <f t="shared" si="310"/>
        <v>9</v>
      </c>
      <c r="C4901" s="5">
        <f t="shared" si="311"/>
        <v>23</v>
      </c>
      <c r="D4901" s="5">
        <f t="shared" si="312"/>
        <v>2</v>
      </c>
      <c r="E4901" s="3">
        <v>143.15</v>
      </c>
      <c r="F4901">
        <f t="shared" si="313"/>
        <v>-1.350699469368071E-2</v>
      </c>
    </row>
    <row r="4902" spans="1:6" ht="15" thickBot="1" x14ac:dyDescent="0.35">
      <c r="A4902" s="2">
        <v>43732</v>
      </c>
      <c r="B4902" s="5">
        <f t="shared" si="310"/>
        <v>9</v>
      </c>
      <c r="C4902" s="5">
        <f t="shared" si="311"/>
        <v>24</v>
      </c>
      <c r="D4902" s="5">
        <f t="shared" si="312"/>
        <v>3</v>
      </c>
      <c r="E4902" s="3">
        <v>140.66999999999999</v>
      </c>
      <c r="F4902">
        <f t="shared" si="313"/>
        <v>-1.7324484806147525E-2</v>
      </c>
    </row>
    <row r="4903" spans="1:6" ht="15" thickBot="1" x14ac:dyDescent="0.35">
      <c r="A4903" s="2">
        <v>43733</v>
      </c>
      <c r="B4903" s="5">
        <f t="shared" si="310"/>
        <v>9</v>
      </c>
      <c r="C4903" s="5">
        <f t="shared" si="311"/>
        <v>25</v>
      </c>
      <c r="D4903" s="5">
        <f t="shared" si="312"/>
        <v>4</v>
      </c>
      <c r="E4903" s="3">
        <v>144.26</v>
      </c>
      <c r="F4903">
        <f t="shared" si="313"/>
        <v>2.5520722257766429E-2</v>
      </c>
    </row>
    <row r="4904" spans="1:6" ht="15" thickBot="1" x14ac:dyDescent="0.35">
      <c r="A4904" s="2">
        <v>43734</v>
      </c>
      <c r="B4904" s="5">
        <f t="shared" si="310"/>
        <v>9</v>
      </c>
      <c r="C4904" s="5">
        <f t="shared" si="311"/>
        <v>26</v>
      </c>
      <c r="D4904" s="5">
        <f t="shared" si="312"/>
        <v>5</v>
      </c>
      <c r="E4904" s="3">
        <v>140.76</v>
      </c>
      <c r="F4904">
        <f t="shared" si="313"/>
        <v>-2.4261749618743937E-2</v>
      </c>
    </row>
    <row r="4905" spans="1:6" ht="15" thickBot="1" x14ac:dyDescent="0.35">
      <c r="A4905" s="2">
        <v>43735</v>
      </c>
      <c r="B4905" s="5">
        <f t="shared" si="310"/>
        <v>9</v>
      </c>
      <c r="C4905" s="5">
        <f t="shared" si="311"/>
        <v>27</v>
      </c>
      <c r="D4905" s="5">
        <f t="shared" si="312"/>
        <v>6</v>
      </c>
      <c r="E4905" s="3">
        <v>138.34</v>
      </c>
      <c r="F4905">
        <f t="shared" si="313"/>
        <v>-1.7192384200056747E-2</v>
      </c>
    </row>
    <row r="4906" spans="1:6" ht="15" thickBot="1" x14ac:dyDescent="0.35">
      <c r="A4906" s="2">
        <v>43738</v>
      </c>
      <c r="B4906" s="5">
        <f t="shared" si="310"/>
        <v>9</v>
      </c>
      <c r="C4906" s="5">
        <f t="shared" si="311"/>
        <v>30</v>
      </c>
      <c r="D4906" s="5">
        <f t="shared" si="312"/>
        <v>2</v>
      </c>
      <c r="E4906" s="3">
        <v>141.21</v>
      </c>
      <c r="F4906">
        <f t="shared" si="313"/>
        <v>2.0745988145149663E-2</v>
      </c>
    </row>
    <row r="4907" spans="1:6" ht="15" thickBot="1" x14ac:dyDescent="0.35">
      <c r="A4907" s="2">
        <v>43739</v>
      </c>
      <c r="B4907" s="5">
        <f t="shared" si="310"/>
        <v>10</v>
      </c>
      <c r="C4907" s="5">
        <f t="shared" si="311"/>
        <v>1</v>
      </c>
      <c r="D4907" s="5">
        <f t="shared" si="312"/>
        <v>3</v>
      </c>
      <c r="E4907" s="3">
        <v>137.82</v>
      </c>
      <c r="F4907">
        <f t="shared" si="313"/>
        <v>-2.4006798385383575E-2</v>
      </c>
    </row>
    <row r="4908" spans="1:6" ht="15" thickBot="1" x14ac:dyDescent="0.35">
      <c r="A4908" s="2">
        <v>43740</v>
      </c>
      <c r="B4908" s="5">
        <f t="shared" si="310"/>
        <v>10</v>
      </c>
      <c r="C4908" s="5">
        <f t="shared" si="311"/>
        <v>2</v>
      </c>
      <c r="D4908" s="5">
        <f t="shared" si="312"/>
        <v>4</v>
      </c>
      <c r="E4908" s="3">
        <v>135.47999999999999</v>
      </c>
      <c r="F4908">
        <f t="shared" si="313"/>
        <v>-1.6978667827601244E-2</v>
      </c>
    </row>
    <row r="4909" spans="1:6" ht="15" thickBot="1" x14ac:dyDescent="0.35">
      <c r="A4909" s="2">
        <v>43741</v>
      </c>
      <c r="B4909" s="5">
        <f t="shared" si="310"/>
        <v>10</v>
      </c>
      <c r="C4909" s="5">
        <f t="shared" si="311"/>
        <v>3</v>
      </c>
      <c r="D4909" s="5">
        <f t="shared" si="312"/>
        <v>5</v>
      </c>
      <c r="E4909" s="3">
        <v>137.24</v>
      </c>
      <c r="F4909">
        <f t="shared" si="313"/>
        <v>1.2990847357543692E-2</v>
      </c>
    </row>
    <row r="4910" spans="1:6" ht="15" thickBot="1" x14ac:dyDescent="0.35">
      <c r="A4910" s="2">
        <v>43742</v>
      </c>
      <c r="B4910" s="5">
        <f t="shared" si="310"/>
        <v>10</v>
      </c>
      <c r="C4910" s="5">
        <f t="shared" si="311"/>
        <v>4</v>
      </c>
      <c r="D4910" s="5">
        <f t="shared" si="312"/>
        <v>6</v>
      </c>
      <c r="E4910" s="3">
        <v>139.76</v>
      </c>
      <c r="F4910">
        <f t="shared" si="313"/>
        <v>1.836199358787512E-2</v>
      </c>
    </row>
    <row r="4911" spans="1:6" ht="15" thickBot="1" x14ac:dyDescent="0.35">
      <c r="A4911" s="2">
        <v>43745</v>
      </c>
      <c r="B4911" s="5">
        <f t="shared" si="310"/>
        <v>10</v>
      </c>
      <c r="C4911" s="5">
        <f t="shared" si="311"/>
        <v>7</v>
      </c>
      <c r="D4911" s="5">
        <f t="shared" si="312"/>
        <v>2</v>
      </c>
      <c r="E4911" s="3">
        <v>138.38999999999999</v>
      </c>
      <c r="F4911">
        <f t="shared" si="313"/>
        <v>-9.8025186033200099E-3</v>
      </c>
    </row>
    <row r="4912" spans="1:6" ht="15" thickBot="1" x14ac:dyDescent="0.35">
      <c r="A4912" s="2">
        <v>43746</v>
      </c>
      <c r="B4912" s="5">
        <f t="shared" si="310"/>
        <v>10</v>
      </c>
      <c r="C4912" s="5">
        <f t="shared" si="311"/>
        <v>8</v>
      </c>
      <c r="D4912" s="5">
        <f t="shared" si="312"/>
        <v>3</v>
      </c>
      <c r="E4912" s="3">
        <v>134.22</v>
      </c>
      <c r="F4912">
        <f t="shared" si="313"/>
        <v>-3.0132234988077086E-2</v>
      </c>
    </row>
    <row r="4913" spans="1:6" ht="15" thickBot="1" x14ac:dyDescent="0.35">
      <c r="A4913" s="2">
        <v>43747</v>
      </c>
      <c r="B4913" s="5">
        <f t="shared" si="310"/>
        <v>10</v>
      </c>
      <c r="C4913" s="5">
        <f t="shared" si="311"/>
        <v>9</v>
      </c>
      <c r="D4913" s="5">
        <f t="shared" si="312"/>
        <v>4</v>
      </c>
      <c r="E4913" s="3">
        <v>136.55000000000001</v>
      </c>
      <c r="F4913">
        <f t="shared" si="313"/>
        <v>1.7359558933095012E-2</v>
      </c>
    </row>
    <row r="4914" spans="1:6" ht="15" thickBot="1" x14ac:dyDescent="0.35">
      <c r="A4914" s="2">
        <v>43748</v>
      </c>
      <c r="B4914" s="5">
        <f t="shared" si="310"/>
        <v>10</v>
      </c>
      <c r="C4914" s="5">
        <f t="shared" si="311"/>
        <v>10</v>
      </c>
      <c r="D4914" s="5">
        <f t="shared" si="312"/>
        <v>5</v>
      </c>
      <c r="E4914" s="3">
        <v>136.4</v>
      </c>
      <c r="F4914">
        <f t="shared" si="313"/>
        <v>-1.0984987184182035E-3</v>
      </c>
    </row>
    <row r="4915" spans="1:6" ht="15" thickBot="1" x14ac:dyDescent="0.35">
      <c r="A4915" s="2">
        <v>43749</v>
      </c>
      <c r="B4915" s="5">
        <f t="shared" si="310"/>
        <v>10</v>
      </c>
      <c r="C4915" s="5">
        <f t="shared" si="311"/>
        <v>11</v>
      </c>
      <c r="D4915" s="5">
        <f t="shared" si="312"/>
        <v>6</v>
      </c>
      <c r="E4915" s="3">
        <v>139.77000000000001</v>
      </c>
      <c r="F4915">
        <f t="shared" si="313"/>
        <v>2.4706744868035223E-2</v>
      </c>
    </row>
    <row r="4916" spans="1:6" ht="15" thickBot="1" x14ac:dyDescent="0.35">
      <c r="A4916" s="2">
        <v>43752</v>
      </c>
      <c r="B4916" s="5">
        <f t="shared" si="310"/>
        <v>10</v>
      </c>
      <c r="C4916" s="5">
        <f t="shared" si="311"/>
        <v>14</v>
      </c>
      <c r="D4916" s="5">
        <f t="shared" si="312"/>
        <v>2</v>
      </c>
      <c r="E4916" s="3">
        <v>139.81</v>
      </c>
      <c r="F4916">
        <f t="shared" si="313"/>
        <v>2.8618444587530969E-4</v>
      </c>
    </row>
    <row r="4917" spans="1:6" ht="15" thickBot="1" x14ac:dyDescent="0.35">
      <c r="A4917" s="2">
        <v>43753</v>
      </c>
      <c r="B4917" s="5">
        <f t="shared" si="310"/>
        <v>10</v>
      </c>
      <c r="C4917" s="5">
        <f t="shared" si="311"/>
        <v>15</v>
      </c>
      <c r="D4917" s="5">
        <f t="shared" si="312"/>
        <v>3</v>
      </c>
      <c r="E4917" s="3">
        <v>143.59</v>
      </c>
      <c r="F4917">
        <f t="shared" si="313"/>
        <v>2.7036692654316581E-2</v>
      </c>
    </row>
    <row r="4918" spans="1:6" ht="15" thickBot="1" x14ac:dyDescent="0.35">
      <c r="A4918" s="2">
        <v>43754</v>
      </c>
      <c r="B4918" s="5">
        <f t="shared" si="310"/>
        <v>10</v>
      </c>
      <c r="C4918" s="5">
        <f t="shared" si="311"/>
        <v>16</v>
      </c>
      <c r="D4918" s="5">
        <f t="shared" si="312"/>
        <v>4</v>
      </c>
      <c r="E4918" s="3">
        <v>143.87</v>
      </c>
      <c r="F4918">
        <f t="shared" si="313"/>
        <v>1.9499965178633688E-3</v>
      </c>
    </row>
    <row r="4919" spans="1:6" ht="15" thickBot="1" x14ac:dyDescent="0.35">
      <c r="A4919" s="2">
        <v>43755</v>
      </c>
      <c r="B4919" s="5">
        <f t="shared" si="310"/>
        <v>10</v>
      </c>
      <c r="C4919" s="5">
        <f t="shared" si="311"/>
        <v>17</v>
      </c>
      <c r="D4919" s="5">
        <f t="shared" si="312"/>
        <v>5</v>
      </c>
      <c r="E4919" s="3">
        <v>145.54</v>
      </c>
      <c r="F4919">
        <f t="shared" si="313"/>
        <v>1.1607701397094512E-2</v>
      </c>
    </row>
    <row r="4920" spans="1:6" ht="15" thickBot="1" x14ac:dyDescent="0.35">
      <c r="A4920" s="2">
        <v>43756</v>
      </c>
      <c r="B4920" s="5">
        <f t="shared" si="310"/>
        <v>10</v>
      </c>
      <c r="C4920" s="5">
        <f t="shared" si="311"/>
        <v>18</v>
      </c>
      <c r="D4920" s="5">
        <f t="shared" si="312"/>
        <v>6</v>
      </c>
      <c r="E4920" s="3">
        <v>146.13</v>
      </c>
      <c r="F4920">
        <f t="shared" si="313"/>
        <v>4.0538683523430223E-3</v>
      </c>
    </row>
    <row r="4921" spans="1:6" ht="15" thickBot="1" x14ac:dyDescent="0.35">
      <c r="A4921" s="2">
        <v>43759</v>
      </c>
      <c r="B4921" s="5">
        <f t="shared" si="310"/>
        <v>10</v>
      </c>
      <c r="C4921" s="5">
        <f t="shared" si="311"/>
        <v>21</v>
      </c>
      <c r="D4921" s="5">
        <f t="shared" si="312"/>
        <v>2</v>
      </c>
      <c r="E4921" s="3">
        <v>148.31</v>
      </c>
      <c r="F4921">
        <f t="shared" si="313"/>
        <v>1.491822349962367E-2</v>
      </c>
    </row>
    <row r="4922" spans="1:6" ht="15" thickBot="1" x14ac:dyDescent="0.35">
      <c r="A4922" s="2">
        <v>43760</v>
      </c>
      <c r="B4922" s="5">
        <f t="shared" si="310"/>
        <v>10</v>
      </c>
      <c r="C4922" s="5">
        <f t="shared" si="311"/>
        <v>22</v>
      </c>
      <c r="D4922" s="5">
        <f t="shared" si="312"/>
        <v>3</v>
      </c>
      <c r="E4922" s="3">
        <v>147.15</v>
      </c>
      <c r="F4922">
        <f t="shared" si="313"/>
        <v>-7.8214550603465487E-3</v>
      </c>
    </row>
    <row r="4923" spans="1:6" ht="15" thickBot="1" x14ac:dyDescent="0.35">
      <c r="A4923" s="2">
        <v>43761</v>
      </c>
      <c r="B4923" s="5">
        <f t="shared" si="310"/>
        <v>10</v>
      </c>
      <c r="C4923" s="5">
        <f t="shared" si="311"/>
        <v>23</v>
      </c>
      <c r="D4923" s="5">
        <f t="shared" si="312"/>
        <v>4</v>
      </c>
      <c r="E4923" s="3">
        <v>146.35</v>
      </c>
      <c r="F4923">
        <f t="shared" si="313"/>
        <v>-5.4366292898403758E-3</v>
      </c>
    </row>
    <row r="4924" spans="1:6" ht="15" thickBot="1" x14ac:dyDescent="0.35">
      <c r="A4924" s="2">
        <v>43762</v>
      </c>
      <c r="B4924" s="5">
        <f t="shared" si="310"/>
        <v>10</v>
      </c>
      <c r="C4924" s="5">
        <f t="shared" si="311"/>
        <v>24</v>
      </c>
      <c r="D4924" s="5">
        <f t="shared" si="312"/>
        <v>5</v>
      </c>
      <c r="E4924" s="3">
        <v>148.51</v>
      </c>
      <c r="F4924">
        <f t="shared" si="313"/>
        <v>1.4759139050222048E-2</v>
      </c>
    </row>
    <row r="4925" spans="1:6" ht="15" thickBot="1" x14ac:dyDescent="0.35">
      <c r="A4925" s="2">
        <v>43763</v>
      </c>
      <c r="B4925" s="5">
        <f t="shared" si="310"/>
        <v>10</v>
      </c>
      <c r="C4925" s="5">
        <f t="shared" si="311"/>
        <v>25</v>
      </c>
      <c r="D4925" s="5">
        <f t="shared" si="312"/>
        <v>6</v>
      </c>
      <c r="E4925" s="3">
        <v>151.44</v>
      </c>
      <c r="F4925">
        <f t="shared" si="313"/>
        <v>1.9729311157497858E-2</v>
      </c>
    </row>
    <row r="4926" spans="1:6" ht="15" thickBot="1" x14ac:dyDescent="0.35">
      <c r="A4926" s="2">
        <v>43766</v>
      </c>
      <c r="B4926" s="5">
        <f t="shared" si="310"/>
        <v>10</v>
      </c>
      <c r="C4926" s="5">
        <f t="shared" si="311"/>
        <v>28</v>
      </c>
      <c r="D4926" s="5">
        <f t="shared" si="312"/>
        <v>2</v>
      </c>
      <c r="E4926" s="3">
        <v>158.65</v>
      </c>
      <c r="F4926">
        <f t="shared" si="313"/>
        <v>4.7609614368726939E-2</v>
      </c>
    </row>
    <row r="4927" spans="1:6" ht="15" thickBot="1" x14ac:dyDescent="0.35">
      <c r="A4927" s="2">
        <v>43767</v>
      </c>
      <c r="B4927" s="5">
        <f t="shared" si="310"/>
        <v>10</v>
      </c>
      <c r="C4927" s="5">
        <f t="shared" si="311"/>
        <v>29</v>
      </c>
      <c r="D4927" s="5">
        <f t="shared" si="312"/>
        <v>3</v>
      </c>
      <c r="E4927" s="3">
        <v>157.19</v>
      </c>
      <c r="F4927">
        <f t="shared" si="313"/>
        <v>-9.2026473369051873E-3</v>
      </c>
    </row>
    <row r="4928" spans="1:6" ht="15" thickBot="1" x14ac:dyDescent="0.35">
      <c r="A4928" s="2">
        <v>43768</v>
      </c>
      <c r="B4928" s="5">
        <f t="shared" si="310"/>
        <v>10</v>
      </c>
      <c r="C4928" s="5">
        <f t="shared" si="311"/>
        <v>30</v>
      </c>
      <c r="D4928" s="5">
        <f t="shared" si="312"/>
        <v>4</v>
      </c>
      <c r="E4928" s="3">
        <v>153.37</v>
      </c>
      <c r="F4928">
        <f t="shared" si="313"/>
        <v>-2.4301800368980171E-2</v>
      </c>
    </row>
    <row r="4929" spans="1:6" ht="15" thickBot="1" x14ac:dyDescent="0.35">
      <c r="A4929" s="2">
        <v>43769</v>
      </c>
      <c r="B4929" s="5">
        <f t="shared" si="310"/>
        <v>10</v>
      </c>
      <c r="C4929" s="5">
        <f t="shared" si="311"/>
        <v>31</v>
      </c>
      <c r="D4929" s="5">
        <f t="shared" si="312"/>
        <v>5</v>
      </c>
      <c r="E4929" s="3">
        <v>151.12</v>
      </c>
      <c r="F4929">
        <f t="shared" si="313"/>
        <v>-1.4670404903175328E-2</v>
      </c>
    </row>
    <row r="4930" spans="1:6" ht="15" thickBot="1" x14ac:dyDescent="0.35">
      <c r="A4930" s="2">
        <v>43770</v>
      </c>
      <c r="B4930" s="5">
        <f t="shared" si="310"/>
        <v>11</v>
      </c>
      <c r="C4930" s="5">
        <f t="shared" si="311"/>
        <v>1</v>
      </c>
      <c r="D4930" s="5">
        <f t="shared" si="312"/>
        <v>6</v>
      </c>
      <c r="E4930" s="3">
        <v>154.66</v>
      </c>
      <c r="F4930">
        <f t="shared" si="313"/>
        <v>2.3425092641609264E-2</v>
      </c>
    </row>
    <row r="4931" spans="1:6" ht="15" thickBot="1" x14ac:dyDescent="0.35">
      <c r="A4931" s="2">
        <v>43773</v>
      </c>
      <c r="B4931" s="5">
        <f t="shared" ref="B4931:B4994" si="314">MONTH(A4931)</f>
        <v>11</v>
      </c>
      <c r="C4931" s="5">
        <f t="shared" ref="C4931:C4994" si="315">DAY(A4931)</f>
        <v>4</v>
      </c>
      <c r="D4931" s="5">
        <f t="shared" ref="D4931:D4994" si="316">WEEKDAY(A4931,1)</f>
        <v>2</v>
      </c>
      <c r="E4931" s="3">
        <v>155.44</v>
      </c>
      <c r="F4931">
        <f t="shared" si="313"/>
        <v>5.0433208327945248E-3</v>
      </c>
    </row>
    <row r="4932" spans="1:6" ht="15" thickBot="1" x14ac:dyDescent="0.35">
      <c r="A4932" s="2">
        <v>43774</v>
      </c>
      <c r="B4932" s="5">
        <f t="shared" si="314"/>
        <v>11</v>
      </c>
      <c r="C4932" s="5">
        <f t="shared" si="315"/>
        <v>5</v>
      </c>
      <c r="D4932" s="5">
        <f t="shared" si="316"/>
        <v>3</v>
      </c>
      <c r="E4932" s="3">
        <v>158.24</v>
      </c>
      <c r="F4932">
        <f t="shared" ref="F4932:F4995" si="317">(E4932-E4931)/E4931</f>
        <v>1.8013381369017058E-2</v>
      </c>
    </row>
    <row r="4933" spans="1:6" ht="15" thickBot="1" x14ac:dyDescent="0.35">
      <c r="A4933" s="2">
        <v>43775</v>
      </c>
      <c r="B4933" s="5">
        <f t="shared" si="314"/>
        <v>11</v>
      </c>
      <c r="C4933" s="5">
        <f t="shared" si="315"/>
        <v>6</v>
      </c>
      <c r="D4933" s="5">
        <f t="shared" si="316"/>
        <v>4</v>
      </c>
      <c r="E4933" s="3">
        <v>157.22999999999999</v>
      </c>
      <c r="F4933">
        <f t="shared" si="317"/>
        <v>-6.3827098078868758E-3</v>
      </c>
    </row>
    <row r="4934" spans="1:6" ht="15" thickBot="1" x14ac:dyDescent="0.35">
      <c r="A4934" s="2">
        <v>43776</v>
      </c>
      <c r="B4934" s="5">
        <f t="shared" si="314"/>
        <v>11</v>
      </c>
      <c r="C4934" s="5">
        <f t="shared" si="315"/>
        <v>7</v>
      </c>
      <c r="D4934" s="5">
        <f t="shared" si="316"/>
        <v>5</v>
      </c>
      <c r="E4934" s="3">
        <v>155.75</v>
      </c>
      <c r="F4934">
        <f t="shared" si="317"/>
        <v>-9.4129619029446662E-3</v>
      </c>
    </row>
    <row r="4935" spans="1:6" ht="15" thickBot="1" x14ac:dyDescent="0.35">
      <c r="A4935" s="2">
        <v>43777</v>
      </c>
      <c r="B4935" s="5">
        <f t="shared" si="314"/>
        <v>11</v>
      </c>
      <c r="C4935" s="5">
        <f t="shared" si="315"/>
        <v>8</v>
      </c>
      <c r="D4935" s="5">
        <f t="shared" si="316"/>
        <v>6</v>
      </c>
      <c r="E4935" s="3">
        <v>156.34</v>
      </c>
      <c r="F4935">
        <f t="shared" si="317"/>
        <v>3.7881219903692031E-3</v>
      </c>
    </row>
    <row r="4936" spans="1:6" ht="15" thickBot="1" x14ac:dyDescent="0.35">
      <c r="A4936" s="2">
        <v>43780</v>
      </c>
      <c r="B4936" s="5">
        <f t="shared" si="314"/>
        <v>11</v>
      </c>
      <c r="C4936" s="5">
        <f t="shared" si="315"/>
        <v>11</v>
      </c>
      <c r="D4936" s="5">
        <f t="shared" si="316"/>
        <v>2</v>
      </c>
      <c r="E4936" s="3">
        <v>156.31</v>
      </c>
      <c r="F4936">
        <f t="shared" si="317"/>
        <v>-1.9188947166432863E-4</v>
      </c>
    </row>
    <row r="4937" spans="1:6" ht="15" thickBot="1" x14ac:dyDescent="0.35">
      <c r="A4937" s="2">
        <v>43781</v>
      </c>
      <c r="B4937" s="5">
        <f t="shared" si="314"/>
        <v>11</v>
      </c>
      <c r="C4937" s="5">
        <f t="shared" si="315"/>
        <v>12</v>
      </c>
      <c r="D4937" s="5">
        <f t="shared" si="316"/>
        <v>3</v>
      </c>
      <c r="E4937" s="3">
        <v>156.38999999999999</v>
      </c>
      <c r="F4937">
        <f t="shared" si="317"/>
        <v>5.118034674683903E-4</v>
      </c>
    </row>
    <row r="4938" spans="1:6" ht="15" thickBot="1" x14ac:dyDescent="0.35">
      <c r="A4938" s="2">
        <v>43782</v>
      </c>
      <c r="B4938" s="5">
        <f t="shared" si="314"/>
        <v>11</v>
      </c>
      <c r="C4938" s="5">
        <f t="shared" si="315"/>
        <v>13</v>
      </c>
      <c r="D4938" s="5">
        <f t="shared" si="316"/>
        <v>4</v>
      </c>
      <c r="E4938" s="3">
        <v>156.84</v>
      </c>
      <c r="F4938">
        <f t="shared" si="317"/>
        <v>2.877421830040393E-3</v>
      </c>
    </row>
    <row r="4939" spans="1:6" ht="15" thickBot="1" x14ac:dyDescent="0.35">
      <c r="A4939" s="2">
        <v>43783</v>
      </c>
      <c r="B4939" s="5">
        <f t="shared" si="314"/>
        <v>11</v>
      </c>
      <c r="C4939" s="5">
        <f t="shared" si="315"/>
        <v>14</v>
      </c>
      <c r="D4939" s="5">
        <f t="shared" si="316"/>
        <v>5</v>
      </c>
      <c r="E4939" s="3">
        <v>153.09</v>
      </c>
      <c r="F4939">
        <f t="shared" si="317"/>
        <v>-2.3909716908951797E-2</v>
      </c>
    </row>
    <row r="4940" spans="1:6" ht="15" thickBot="1" x14ac:dyDescent="0.35">
      <c r="A4940" s="2">
        <v>43784</v>
      </c>
      <c r="B4940" s="5">
        <f t="shared" si="314"/>
        <v>11</v>
      </c>
      <c r="C4940" s="5">
        <f t="shared" si="315"/>
        <v>15</v>
      </c>
      <c r="D4940" s="5">
        <f t="shared" si="316"/>
        <v>6</v>
      </c>
      <c r="E4940" s="3">
        <v>156.01</v>
      </c>
      <c r="F4940">
        <f t="shared" si="317"/>
        <v>1.9073747468809115E-2</v>
      </c>
    </row>
    <row r="4941" spans="1:6" ht="15" thickBot="1" x14ac:dyDescent="0.35">
      <c r="A4941" s="2">
        <v>43787</v>
      </c>
      <c r="B4941" s="5">
        <f t="shared" si="314"/>
        <v>11</v>
      </c>
      <c r="C4941" s="5">
        <f t="shared" si="315"/>
        <v>18</v>
      </c>
      <c r="D4941" s="5">
        <f t="shared" si="316"/>
        <v>2</v>
      </c>
      <c r="E4941" s="3">
        <v>132.59</v>
      </c>
      <c r="F4941">
        <f t="shared" si="317"/>
        <v>-0.1501185821421703</v>
      </c>
    </row>
    <row r="4942" spans="1:6" ht="15" thickBot="1" x14ac:dyDescent="0.35">
      <c r="A4942" s="2">
        <v>43788</v>
      </c>
      <c r="B4942" s="5">
        <f t="shared" si="314"/>
        <v>11</v>
      </c>
      <c r="C4942" s="5">
        <f t="shared" si="315"/>
        <v>19</v>
      </c>
      <c r="D4942" s="5">
        <f t="shared" si="316"/>
        <v>3</v>
      </c>
      <c r="E4942" s="3">
        <v>135.46</v>
      </c>
      <c r="F4942">
        <f t="shared" si="317"/>
        <v>2.164567463609627E-2</v>
      </c>
    </row>
    <row r="4943" spans="1:6" ht="15" thickBot="1" x14ac:dyDescent="0.35">
      <c r="A4943" s="2">
        <v>43789</v>
      </c>
      <c r="B4943" s="5">
        <f t="shared" si="314"/>
        <v>11</v>
      </c>
      <c r="C4943" s="5">
        <f t="shared" si="315"/>
        <v>20</v>
      </c>
      <c r="D4943" s="5">
        <f t="shared" si="316"/>
        <v>4</v>
      </c>
      <c r="E4943" s="3">
        <v>132.9</v>
      </c>
      <c r="F4943">
        <f t="shared" si="317"/>
        <v>-1.889856784290567E-2</v>
      </c>
    </row>
    <row r="4944" spans="1:6" ht="15" thickBot="1" x14ac:dyDescent="0.35">
      <c r="A4944" s="2">
        <v>43790</v>
      </c>
      <c r="B4944" s="5">
        <f t="shared" si="314"/>
        <v>11</v>
      </c>
      <c r="C4944" s="5">
        <f t="shared" si="315"/>
        <v>21</v>
      </c>
      <c r="D4944" s="5">
        <f t="shared" si="316"/>
        <v>5</v>
      </c>
      <c r="E4944" s="3">
        <v>126.95</v>
      </c>
      <c r="F4944">
        <f t="shared" si="317"/>
        <v>-4.4770504138449983E-2</v>
      </c>
    </row>
    <row r="4945" spans="1:6" ht="15" thickBot="1" x14ac:dyDescent="0.35">
      <c r="A4945" s="2">
        <v>43791</v>
      </c>
      <c r="B4945" s="5">
        <f t="shared" si="314"/>
        <v>11</v>
      </c>
      <c r="C4945" s="5">
        <f t="shared" si="315"/>
        <v>22</v>
      </c>
      <c r="D4945" s="5">
        <f t="shared" si="316"/>
        <v>6</v>
      </c>
      <c r="E4945" s="3">
        <v>128.41999999999999</v>
      </c>
      <c r="F4945">
        <f t="shared" si="317"/>
        <v>1.1579361953524889E-2</v>
      </c>
    </row>
    <row r="4946" spans="1:6" ht="15" thickBot="1" x14ac:dyDescent="0.35">
      <c r="A4946" s="2">
        <v>43794</v>
      </c>
      <c r="B4946" s="5">
        <f t="shared" si="314"/>
        <v>11</v>
      </c>
      <c r="C4946" s="5">
        <f t="shared" si="315"/>
        <v>25</v>
      </c>
      <c r="D4946" s="5">
        <f t="shared" si="316"/>
        <v>2</v>
      </c>
      <c r="E4946" s="3">
        <v>134.97999999999999</v>
      </c>
      <c r="F4946">
        <f t="shared" si="317"/>
        <v>5.10823859211961E-2</v>
      </c>
    </row>
    <row r="4947" spans="1:6" ht="15" thickBot="1" x14ac:dyDescent="0.35">
      <c r="A4947" s="2">
        <v>43795</v>
      </c>
      <c r="B4947" s="5">
        <f t="shared" si="314"/>
        <v>11</v>
      </c>
      <c r="C4947" s="5">
        <f t="shared" si="315"/>
        <v>26</v>
      </c>
      <c r="D4947" s="5">
        <f t="shared" si="316"/>
        <v>3</v>
      </c>
      <c r="E4947" s="3">
        <v>135.80000000000001</v>
      </c>
      <c r="F4947">
        <f t="shared" si="317"/>
        <v>6.0749740702327878E-3</v>
      </c>
    </row>
    <row r="4948" spans="1:6" ht="15" thickBot="1" x14ac:dyDescent="0.35">
      <c r="A4948" s="2">
        <v>43796</v>
      </c>
      <c r="B4948" s="5">
        <f t="shared" si="314"/>
        <v>11</v>
      </c>
      <c r="C4948" s="5">
        <f t="shared" si="315"/>
        <v>27</v>
      </c>
      <c r="D4948" s="5">
        <f t="shared" si="316"/>
        <v>4</v>
      </c>
      <c r="E4948" s="3">
        <v>136.86000000000001</v>
      </c>
      <c r="F4948">
        <f t="shared" si="317"/>
        <v>7.8055964653902963E-3</v>
      </c>
    </row>
    <row r="4949" spans="1:6" ht="15" thickBot="1" x14ac:dyDescent="0.35">
      <c r="A4949" s="2">
        <v>43798</v>
      </c>
      <c r="B4949" s="5">
        <f t="shared" si="314"/>
        <v>11</v>
      </c>
      <c r="C4949" s="5">
        <f t="shared" si="315"/>
        <v>29</v>
      </c>
      <c r="D4949" s="5">
        <f t="shared" si="316"/>
        <v>6</v>
      </c>
      <c r="E4949" s="3">
        <v>133.41</v>
      </c>
      <c r="F4949">
        <f t="shared" si="317"/>
        <v>-2.5208241999123315E-2</v>
      </c>
    </row>
    <row r="4950" spans="1:6" ht="15" thickBot="1" x14ac:dyDescent="0.35">
      <c r="A4950" s="2">
        <v>43801</v>
      </c>
      <c r="B4950" s="5">
        <f t="shared" si="314"/>
        <v>12</v>
      </c>
      <c r="C4950" s="5">
        <f t="shared" si="315"/>
        <v>2</v>
      </c>
      <c r="D4950" s="5">
        <f t="shared" si="316"/>
        <v>2</v>
      </c>
      <c r="E4950" s="3">
        <v>132.18</v>
      </c>
      <c r="F4950">
        <f t="shared" si="317"/>
        <v>-9.2196986732627981E-3</v>
      </c>
    </row>
    <row r="4951" spans="1:6" ht="15" thickBot="1" x14ac:dyDescent="0.35">
      <c r="A4951" s="2">
        <v>43802</v>
      </c>
      <c r="B4951" s="5">
        <f t="shared" si="314"/>
        <v>12</v>
      </c>
      <c r="C4951" s="5">
        <f t="shared" si="315"/>
        <v>3</v>
      </c>
      <c r="D4951" s="5">
        <f t="shared" si="316"/>
        <v>3</v>
      </c>
      <c r="E4951" s="3">
        <v>123.39</v>
      </c>
      <c r="F4951">
        <f t="shared" si="317"/>
        <v>-6.6500226963232004E-2</v>
      </c>
    </row>
    <row r="4952" spans="1:6" ht="15" thickBot="1" x14ac:dyDescent="0.35">
      <c r="A4952" s="2">
        <v>43803</v>
      </c>
      <c r="B4952" s="5">
        <f t="shared" si="314"/>
        <v>12</v>
      </c>
      <c r="C4952" s="5">
        <f t="shared" si="315"/>
        <v>4</v>
      </c>
      <c r="D4952" s="5">
        <f t="shared" si="316"/>
        <v>4</v>
      </c>
      <c r="E4952" s="3">
        <v>127.01</v>
      </c>
      <c r="F4952">
        <f t="shared" si="317"/>
        <v>2.9337871788637691E-2</v>
      </c>
    </row>
    <row r="4953" spans="1:6" ht="15" thickBot="1" x14ac:dyDescent="0.35">
      <c r="A4953" s="2">
        <v>43804</v>
      </c>
      <c r="B4953" s="5">
        <f t="shared" si="314"/>
        <v>12</v>
      </c>
      <c r="C4953" s="5">
        <f t="shared" si="315"/>
        <v>5</v>
      </c>
      <c r="D4953" s="5">
        <f t="shared" si="316"/>
        <v>5</v>
      </c>
      <c r="E4953" s="3">
        <v>127.48</v>
      </c>
      <c r="F4953">
        <f t="shared" si="317"/>
        <v>3.700496023935114E-3</v>
      </c>
    </row>
    <row r="4954" spans="1:6" ht="15" thickBot="1" x14ac:dyDescent="0.35">
      <c r="A4954" s="2">
        <v>43805</v>
      </c>
      <c r="B4954" s="5">
        <f t="shared" si="314"/>
        <v>12</v>
      </c>
      <c r="C4954" s="5">
        <f t="shared" si="315"/>
        <v>6</v>
      </c>
      <c r="D4954" s="5">
        <f t="shared" si="316"/>
        <v>6</v>
      </c>
      <c r="E4954" s="3">
        <v>128.54</v>
      </c>
      <c r="F4954">
        <f t="shared" si="317"/>
        <v>8.315029808597333E-3</v>
      </c>
    </row>
    <row r="4955" spans="1:6" ht="15" thickBot="1" x14ac:dyDescent="0.35">
      <c r="A4955" s="2">
        <v>43808</v>
      </c>
      <c r="B4955" s="5">
        <f t="shared" si="314"/>
        <v>12</v>
      </c>
      <c r="C4955" s="5">
        <f t="shared" si="315"/>
        <v>9</v>
      </c>
      <c r="D4955" s="5">
        <f t="shared" si="316"/>
        <v>2</v>
      </c>
      <c r="E4955" s="3">
        <v>128.72999999999999</v>
      </c>
      <c r="F4955">
        <f t="shared" si="317"/>
        <v>1.4781391006690348E-3</v>
      </c>
    </row>
    <row r="4956" spans="1:6" ht="15" thickBot="1" x14ac:dyDescent="0.35">
      <c r="A4956" s="2">
        <v>43809</v>
      </c>
      <c r="B4956" s="5">
        <f t="shared" si="314"/>
        <v>12</v>
      </c>
      <c r="C4956" s="5">
        <f t="shared" si="315"/>
        <v>10</v>
      </c>
      <c r="D4956" s="5">
        <f t="shared" si="316"/>
        <v>3</v>
      </c>
      <c r="E4956" s="3">
        <v>128.62</v>
      </c>
      <c r="F4956">
        <f t="shared" si="317"/>
        <v>-8.5450167016224061E-4</v>
      </c>
    </row>
    <row r="4957" spans="1:6" ht="15" thickBot="1" x14ac:dyDescent="0.35">
      <c r="A4957" s="2">
        <v>43810</v>
      </c>
      <c r="B4957" s="5">
        <f t="shared" si="314"/>
        <v>12</v>
      </c>
      <c r="C4957" s="5">
        <f t="shared" si="315"/>
        <v>11</v>
      </c>
      <c r="D4957" s="5">
        <f t="shared" si="316"/>
        <v>4</v>
      </c>
      <c r="E4957" s="3">
        <v>132.25</v>
      </c>
      <c r="F4957">
        <f t="shared" si="317"/>
        <v>2.822267143523554E-2</v>
      </c>
    </row>
    <row r="4958" spans="1:6" ht="15" thickBot="1" x14ac:dyDescent="0.35">
      <c r="A4958" s="2">
        <v>43811</v>
      </c>
      <c r="B4958" s="5">
        <f t="shared" si="314"/>
        <v>12</v>
      </c>
      <c r="C4958" s="5">
        <f t="shared" si="315"/>
        <v>12</v>
      </c>
      <c r="D4958" s="5">
        <f t="shared" si="316"/>
        <v>5</v>
      </c>
      <c r="E4958" s="3">
        <v>136.55000000000001</v>
      </c>
      <c r="F4958">
        <f t="shared" si="317"/>
        <v>3.25141776937619E-2</v>
      </c>
    </row>
    <row r="4959" spans="1:6" ht="15" thickBot="1" x14ac:dyDescent="0.35">
      <c r="A4959" s="2">
        <v>43812</v>
      </c>
      <c r="B4959" s="5">
        <f t="shared" si="314"/>
        <v>12</v>
      </c>
      <c r="C4959" s="5">
        <f t="shared" si="315"/>
        <v>13</v>
      </c>
      <c r="D4959" s="5">
        <f t="shared" si="316"/>
        <v>6</v>
      </c>
      <c r="E4959" s="3">
        <v>136.9</v>
      </c>
      <c r="F4959">
        <f t="shared" si="317"/>
        <v>2.5631636763090025E-3</v>
      </c>
    </row>
    <row r="4960" spans="1:6" ht="15" thickBot="1" x14ac:dyDescent="0.35">
      <c r="A4960" s="2">
        <v>43815</v>
      </c>
      <c r="B4960" s="5">
        <f t="shared" si="314"/>
        <v>12</v>
      </c>
      <c r="C4960" s="5">
        <f t="shared" si="315"/>
        <v>16</v>
      </c>
      <c r="D4960" s="5">
        <f t="shared" si="316"/>
        <v>2</v>
      </c>
      <c r="E4960" s="3">
        <v>137.18</v>
      </c>
      <c r="F4960">
        <f t="shared" si="317"/>
        <v>2.0452885317750265E-3</v>
      </c>
    </row>
    <row r="4961" spans="1:6" ht="15" thickBot="1" x14ac:dyDescent="0.35">
      <c r="A4961" s="2">
        <v>43816</v>
      </c>
      <c r="B4961" s="5">
        <f t="shared" si="314"/>
        <v>12</v>
      </c>
      <c r="C4961" s="5">
        <f t="shared" si="315"/>
        <v>17</v>
      </c>
      <c r="D4961" s="5">
        <f t="shared" si="316"/>
        <v>3</v>
      </c>
      <c r="E4961" s="3">
        <v>134.07</v>
      </c>
      <c r="F4961">
        <f t="shared" si="317"/>
        <v>-2.2670943286193422E-2</v>
      </c>
    </row>
    <row r="4962" spans="1:6" ht="15" thickBot="1" x14ac:dyDescent="0.35">
      <c r="A4962" s="2">
        <v>43817</v>
      </c>
      <c r="B4962" s="5">
        <f t="shared" si="314"/>
        <v>12</v>
      </c>
      <c r="C4962" s="5">
        <f t="shared" si="315"/>
        <v>18</v>
      </c>
      <c r="D4962" s="5">
        <f t="shared" si="316"/>
        <v>4</v>
      </c>
      <c r="E4962" s="3">
        <v>134.76</v>
      </c>
      <c r="F4962">
        <f t="shared" si="317"/>
        <v>5.1465652271201444E-3</v>
      </c>
    </row>
    <row r="4963" spans="1:6" ht="15" thickBot="1" x14ac:dyDescent="0.35">
      <c r="A4963" s="2">
        <v>43818</v>
      </c>
      <c r="B4963" s="5">
        <f t="shared" si="314"/>
        <v>12</v>
      </c>
      <c r="C4963" s="5">
        <f t="shared" si="315"/>
        <v>19</v>
      </c>
      <c r="D4963" s="5">
        <f t="shared" si="316"/>
        <v>5</v>
      </c>
      <c r="E4963" s="3">
        <v>141.19</v>
      </c>
      <c r="F4963">
        <f t="shared" si="317"/>
        <v>4.7714455327990554E-2</v>
      </c>
    </row>
    <row r="4964" spans="1:6" ht="15" thickBot="1" x14ac:dyDescent="0.35">
      <c r="A4964" s="2">
        <v>43819</v>
      </c>
      <c r="B4964" s="5">
        <f t="shared" si="314"/>
        <v>12</v>
      </c>
      <c r="C4964" s="5">
        <f t="shared" si="315"/>
        <v>20</v>
      </c>
      <c r="D4964" s="5">
        <f t="shared" si="316"/>
        <v>6</v>
      </c>
      <c r="E4964" s="3">
        <v>143</v>
      </c>
      <c r="F4964">
        <f t="shared" si="317"/>
        <v>1.2819604787874512E-2</v>
      </c>
    </row>
    <row r="4965" spans="1:6" ht="15" thickBot="1" x14ac:dyDescent="0.35">
      <c r="A4965" s="2">
        <v>43822</v>
      </c>
      <c r="B4965" s="5">
        <f t="shared" si="314"/>
        <v>12</v>
      </c>
      <c r="C4965" s="5">
        <f t="shared" si="315"/>
        <v>23</v>
      </c>
      <c r="D4965" s="5">
        <f t="shared" si="316"/>
        <v>2</v>
      </c>
      <c r="E4965" s="3">
        <v>143.84</v>
      </c>
      <c r="F4965">
        <f t="shared" si="317"/>
        <v>5.8741258741258984E-3</v>
      </c>
    </row>
    <row r="4966" spans="1:6" ht="15" thickBot="1" x14ac:dyDescent="0.35">
      <c r="A4966" s="2">
        <v>43823</v>
      </c>
      <c r="B4966" s="5">
        <f t="shared" si="314"/>
        <v>12</v>
      </c>
      <c r="C4966" s="5">
        <f t="shared" si="315"/>
        <v>24</v>
      </c>
      <c r="D4966" s="5">
        <f t="shared" si="316"/>
        <v>3</v>
      </c>
      <c r="E4966" s="3">
        <v>143.86000000000001</v>
      </c>
      <c r="F4966">
        <f t="shared" si="317"/>
        <v>1.3904338153511005E-4</v>
      </c>
    </row>
    <row r="4967" spans="1:6" ht="15" thickBot="1" x14ac:dyDescent="0.35">
      <c r="A4967" s="2">
        <v>43825</v>
      </c>
      <c r="B4967" s="5">
        <f t="shared" si="314"/>
        <v>12</v>
      </c>
      <c r="C4967" s="5">
        <f t="shared" si="315"/>
        <v>26</v>
      </c>
      <c r="D4967" s="5">
        <f t="shared" si="316"/>
        <v>5</v>
      </c>
      <c r="E4967" s="3">
        <v>144.35</v>
      </c>
      <c r="F4967">
        <f t="shared" si="317"/>
        <v>3.4060892534407104E-3</v>
      </c>
    </row>
    <row r="4968" spans="1:6" ht="15" thickBot="1" x14ac:dyDescent="0.35">
      <c r="A4968" s="2">
        <v>43826</v>
      </c>
      <c r="B4968" s="5">
        <f t="shared" si="314"/>
        <v>12</v>
      </c>
      <c r="C4968" s="5">
        <f t="shared" si="315"/>
        <v>27</v>
      </c>
      <c r="D4968" s="5">
        <f t="shared" si="316"/>
        <v>6</v>
      </c>
      <c r="E4968" s="3">
        <v>142.13999999999999</v>
      </c>
      <c r="F4968">
        <f t="shared" si="317"/>
        <v>-1.5310010391409824E-2</v>
      </c>
    </row>
    <row r="4969" spans="1:6" ht="15" thickBot="1" x14ac:dyDescent="0.35">
      <c r="A4969" s="2">
        <v>43829</v>
      </c>
      <c r="B4969" s="5">
        <f t="shared" si="314"/>
        <v>12</v>
      </c>
      <c r="C4969" s="5">
        <f t="shared" si="315"/>
        <v>30</v>
      </c>
      <c r="D4969" s="5">
        <f t="shared" si="316"/>
        <v>2</v>
      </c>
      <c r="E4969" s="3">
        <v>143.35</v>
      </c>
      <c r="F4969">
        <f t="shared" si="317"/>
        <v>8.5127339243000425E-3</v>
      </c>
    </row>
    <row r="4970" spans="1:6" ht="15" thickBot="1" x14ac:dyDescent="0.35">
      <c r="A4970" s="2">
        <v>43830</v>
      </c>
      <c r="B4970" s="5">
        <f t="shared" si="314"/>
        <v>12</v>
      </c>
      <c r="C4970" s="5">
        <f t="shared" si="315"/>
        <v>31</v>
      </c>
      <c r="D4970" s="5">
        <f t="shared" si="316"/>
        <v>3</v>
      </c>
      <c r="E4970" s="3">
        <v>144.32</v>
      </c>
      <c r="F4970">
        <f t="shared" si="317"/>
        <v>6.7666550401116075E-3</v>
      </c>
    </row>
    <row r="4971" spans="1:6" ht="15" thickBot="1" x14ac:dyDescent="0.35">
      <c r="A4971" s="2">
        <v>43832</v>
      </c>
      <c r="B4971" s="5">
        <f t="shared" si="314"/>
        <v>1</v>
      </c>
      <c r="C4971" s="5">
        <f t="shared" si="315"/>
        <v>2</v>
      </c>
      <c r="D4971" s="5">
        <f t="shared" si="316"/>
        <v>5</v>
      </c>
      <c r="E4971" s="3">
        <v>146.86000000000001</v>
      </c>
      <c r="F4971">
        <f t="shared" si="317"/>
        <v>1.7599778270510121E-2</v>
      </c>
    </row>
    <row r="4972" spans="1:6" ht="15" thickBot="1" x14ac:dyDescent="0.35">
      <c r="A4972" s="2">
        <v>43833</v>
      </c>
      <c r="B4972" s="5">
        <f t="shared" si="314"/>
        <v>1</v>
      </c>
      <c r="C4972" s="5">
        <f t="shared" si="315"/>
        <v>3</v>
      </c>
      <c r="D4972" s="5">
        <f t="shared" si="316"/>
        <v>6</v>
      </c>
      <c r="E4972" s="3">
        <v>145.75</v>
      </c>
      <c r="F4972">
        <f t="shared" si="317"/>
        <v>-7.5582187116983082E-3</v>
      </c>
    </row>
    <row r="4973" spans="1:6" ht="15" thickBot="1" x14ac:dyDescent="0.35">
      <c r="A4973" s="2">
        <v>43836</v>
      </c>
      <c r="B4973" s="5">
        <f t="shared" si="314"/>
        <v>1</v>
      </c>
      <c r="C4973" s="5">
        <f t="shared" si="315"/>
        <v>6</v>
      </c>
      <c r="D4973" s="5">
        <f t="shared" si="316"/>
        <v>2</v>
      </c>
      <c r="E4973" s="3">
        <v>141.75</v>
      </c>
      <c r="F4973">
        <f t="shared" si="317"/>
        <v>-2.7444253859348199E-2</v>
      </c>
    </row>
    <row r="4974" spans="1:6" ht="15" thickBot="1" x14ac:dyDescent="0.35">
      <c r="A4974" s="2">
        <v>43837</v>
      </c>
      <c r="B4974" s="5">
        <f t="shared" si="314"/>
        <v>1</v>
      </c>
      <c r="C4974" s="5">
        <f t="shared" si="315"/>
        <v>7</v>
      </c>
      <c r="D4974" s="5">
        <f t="shared" si="316"/>
        <v>3</v>
      </c>
      <c r="E4974" s="3">
        <v>146.13</v>
      </c>
      <c r="F4974">
        <f t="shared" si="317"/>
        <v>3.0899470899470868E-2</v>
      </c>
    </row>
    <row r="4975" spans="1:6" ht="15" thickBot="1" x14ac:dyDescent="0.35">
      <c r="A4975" s="2">
        <v>43838</v>
      </c>
      <c r="B4975" s="5">
        <f t="shared" si="314"/>
        <v>1</v>
      </c>
      <c r="C4975" s="5">
        <f t="shared" si="315"/>
        <v>8</v>
      </c>
      <c r="D4975" s="5">
        <f t="shared" si="316"/>
        <v>4</v>
      </c>
      <c r="E4975" s="3">
        <v>148.41</v>
      </c>
      <c r="F4975">
        <f t="shared" si="317"/>
        <v>1.5602545678505449E-2</v>
      </c>
    </row>
    <row r="4976" spans="1:6" ht="15" thickBot="1" x14ac:dyDescent="0.35">
      <c r="A4976" s="2">
        <v>43839</v>
      </c>
      <c r="B4976" s="5">
        <f t="shared" si="314"/>
        <v>1</v>
      </c>
      <c r="C4976" s="5">
        <f t="shared" si="315"/>
        <v>9</v>
      </c>
      <c r="D4976" s="5">
        <f t="shared" si="316"/>
        <v>5</v>
      </c>
      <c r="E4976" s="3">
        <v>151.28</v>
      </c>
      <c r="F4976">
        <f t="shared" si="317"/>
        <v>1.9338319520247994E-2</v>
      </c>
    </row>
    <row r="4977" spans="1:6" ht="15" thickBot="1" x14ac:dyDescent="0.35">
      <c r="A4977" s="2">
        <v>43840</v>
      </c>
      <c r="B4977" s="5">
        <f t="shared" si="314"/>
        <v>1</v>
      </c>
      <c r="C4977" s="5">
        <f t="shared" si="315"/>
        <v>10</v>
      </c>
      <c r="D4977" s="5">
        <f t="shared" si="316"/>
        <v>6</v>
      </c>
      <c r="E4977" s="3">
        <v>149.63</v>
      </c>
      <c r="F4977">
        <f t="shared" si="317"/>
        <v>-1.0906927551560058E-2</v>
      </c>
    </row>
    <row r="4978" spans="1:6" ht="15" thickBot="1" x14ac:dyDescent="0.35">
      <c r="A4978" s="2">
        <v>43843</v>
      </c>
      <c r="B4978" s="5">
        <f t="shared" si="314"/>
        <v>1</v>
      </c>
      <c r="C4978" s="5">
        <f t="shared" si="315"/>
        <v>13</v>
      </c>
      <c r="D4978" s="5">
        <f t="shared" si="316"/>
        <v>2</v>
      </c>
      <c r="E4978" s="3">
        <v>150.97999999999999</v>
      </c>
      <c r="F4978">
        <f t="shared" si="317"/>
        <v>9.0222548954086365E-3</v>
      </c>
    </row>
    <row r="4979" spans="1:6" ht="15" thickBot="1" x14ac:dyDescent="0.35">
      <c r="A4979" s="2">
        <v>43844</v>
      </c>
      <c r="B4979" s="5">
        <f t="shared" si="314"/>
        <v>1</v>
      </c>
      <c r="C4979" s="5">
        <f t="shared" si="315"/>
        <v>14</v>
      </c>
      <c r="D4979" s="5">
        <f t="shared" si="316"/>
        <v>3</v>
      </c>
      <c r="E4979" s="3">
        <v>152.35</v>
      </c>
      <c r="F4979">
        <f t="shared" si="317"/>
        <v>9.0740495429858566E-3</v>
      </c>
    </row>
    <row r="4980" spans="1:6" ht="15" thickBot="1" x14ac:dyDescent="0.35">
      <c r="A4980" s="2">
        <v>43845</v>
      </c>
      <c r="B4980" s="5">
        <f t="shared" si="314"/>
        <v>1</v>
      </c>
      <c r="C4980" s="5">
        <f t="shared" si="315"/>
        <v>15</v>
      </c>
      <c r="D4980" s="5">
        <f t="shared" si="316"/>
        <v>4</v>
      </c>
      <c r="E4980" s="3">
        <v>151.26</v>
      </c>
      <c r="F4980">
        <f t="shared" si="317"/>
        <v>-7.15457827371187E-3</v>
      </c>
    </row>
    <row r="4981" spans="1:6" ht="15" thickBot="1" x14ac:dyDescent="0.35">
      <c r="A4981" s="2">
        <v>43846</v>
      </c>
      <c r="B4981" s="5">
        <f t="shared" si="314"/>
        <v>1</v>
      </c>
      <c r="C4981" s="5">
        <f t="shared" si="315"/>
        <v>16</v>
      </c>
      <c r="D4981" s="5">
        <f t="shared" si="316"/>
        <v>5</v>
      </c>
      <c r="E4981" s="3">
        <v>154.19</v>
      </c>
      <c r="F4981">
        <f t="shared" si="317"/>
        <v>1.9370620124289348E-2</v>
      </c>
    </row>
    <row r="4982" spans="1:6" ht="15" thickBot="1" x14ac:dyDescent="0.35">
      <c r="A4982" s="2">
        <v>43847</v>
      </c>
      <c r="B4982" s="5">
        <f t="shared" si="314"/>
        <v>1</v>
      </c>
      <c r="C4982" s="5">
        <f t="shared" si="315"/>
        <v>17</v>
      </c>
      <c r="D4982" s="5">
        <f t="shared" si="316"/>
        <v>6</v>
      </c>
      <c r="E4982" s="3">
        <v>154.69999999999999</v>
      </c>
      <c r="F4982">
        <f t="shared" si="317"/>
        <v>3.3076074972436015E-3</v>
      </c>
    </row>
    <row r="4983" spans="1:6" ht="15" thickBot="1" x14ac:dyDescent="0.35">
      <c r="A4983" s="2">
        <v>43851</v>
      </c>
      <c r="B4983" s="5">
        <f t="shared" si="314"/>
        <v>1</v>
      </c>
      <c r="C4983" s="5">
        <f t="shared" si="315"/>
        <v>21</v>
      </c>
      <c r="D4983" s="5">
        <f t="shared" si="316"/>
        <v>3</v>
      </c>
      <c r="E4983" s="3">
        <v>156.02000000000001</v>
      </c>
      <c r="F4983">
        <f t="shared" si="317"/>
        <v>8.5326438267616135E-3</v>
      </c>
    </row>
    <row r="4984" spans="1:6" ht="15" thickBot="1" x14ac:dyDescent="0.35">
      <c r="A4984" s="2">
        <v>43852</v>
      </c>
      <c r="B4984" s="5">
        <f t="shared" si="314"/>
        <v>1</v>
      </c>
      <c r="C4984" s="5">
        <f t="shared" si="315"/>
        <v>22</v>
      </c>
      <c r="D4984" s="5">
        <f t="shared" si="316"/>
        <v>4</v>
      </c>
      <c r="E4984" s="3">
        <v>157.72</v>
      </c>
      <c r="F4984">
        <f t="shared" si="317"/>
        <v>1.0896038969362828E-2</v>
      </c>
    </row>
    <row r="4985" spans="1:6" ht="15" thickBot="1" x14ac:dyDescent="0.35">
      <c r="A4985" s="2">
        <v>43853</v>
      </c>
      <c r="B4985" s="5">
        <f t="shared" si="314"/>
        <v>1</v>
      </c>
      <c r="C4985" s="5">
        <f t="shared" si="315"/>
        <v>23</v>
      </c>
      <c r="D4985" s="5">
        <f t="shared" si="316"/>
        <v>5</v>
      </c>
      <c r="E4985" s="3">
        <v>159.25</v>
      </c>
      <c r="F4985">
        <f t="shared" si="317"/>
        <v>9.7007354805985369E-3</v>
      </c>
    </row>
    <row r="4986" spans="1:6" ht="15" thickBot="1" x14ac:dyDescent="0.35">
      <c r="A4986" s="2">
        <v>43854</v>
      </c>
      <c r="B4986" s="5">
        <f t="shared" si="314"/>
        <v>1</v>
      </c>
      <c r="C4986" s="5">
        <f t="shared" si="315"/>
        <v>24</v>
      </c>
      <c r="D4986" s="5">
        <f t="shared" si="316"/>
        <v>6</v>
      </c>
      <c r="E4986" s="3">
        <v>156.16999999999999</v>
      </c>
      <c r="F4986">
        <f t="shared" si="317"/>
        <v>-1.934065934065942E-2</v>
      </c>
    </row>
    <row r="4987" spans="1:6" ht="15" thickBot="1" x14ac:dyDescent="0.35">
      <c r="A4987" s="2">
        <v>43857</v>
      </c>
      <c r="B4987" s="5">
        <f t="shared" si="314"/>
        <v>1</v>
      </c>
      <c r="C4987" s="5">
        <f t="shared" si="315"/>
        <v>27</v>
      </c>
      <c r="D4987" s="5">
        <f t="shared" si="316"/>
        <v>2</v>
      </c>
      <c r="E4987" s="3">
        <v>151.36000000000001</v>
      </c>
      <c r="F4987">
        <f t="shared" si="317"/>
        <v>-3.0799769481974607E-2</v>
      </c>
    </row>
    <row r="4988" spans="1:6" ht="15" thickBot="1" x14ac:dyDescent="0.35">
      <c r="A4988" s="2">
        <v>43858</v>
      </c>
      <c r="B4988" s="5">
        <f t="shared" si="314"/>
        <v>1</v>
      </c>
      <c r="C4988" s="5">
        <f t="shared" si="315"/>
        <v>28</v>
      </c>
      <c r="D4988" s="5">
        <f t="shared" si="316"/>
        <v>3</v>
      </c>
      <c r="E4988" s="3">
        <v>156.02000000000001</v>
      </c>
      <c r="F4988">
        <f t="shared" si="317"/>
        <v>3.0787526427061285E-2</v>
      </c>
    </row>
    <row r="4989" spans="1:6" ht="15" thickBot="1" x14ac:dyDescent="0.35">
      <c r="A4989" s="2">
        <v>43859</v>
      </c>
      <c r="B4989" s="5">
        <f t="shared" si="314"/>
        <v>1</v>
      </c>
      <c r="C4989" s="5">
        <f t="shared" si="315"/>
        <v>29</v>
      </c>
      <c r="D4989" s="5">
        <f t="shared" si="316"/>
        <v>4</v>
      </c>
      <c r="E4989" s="3">
        <v>152.09</v>
      </c>
      <c r="F4989">
        <f t="shared" si="317"/>
        <v>-2.5189078323291928E-2</v>
      </c>
    </row>
    <row r="4990" spans="1:6" ht="15" thickBot="1" x14ac:dyDescent="0.35">
      <c r="A4990" s="2">
        <v>43860</v>
      </c>
      <c r="B4990" s="5">
        <f t="shared" si="314"/>
        <v>1</v>
      </c>
      <c r="C4990" s="5">
        <f t="shared" si="315"/>
        <v>30</v>
      </c>
      <c r="D4990" s="5">
        <f t="shared" si="316"/>
        <v>5</v>
      </c>
      <c r="E4990" s="3">
        <v>152.13999999999999</v>
      </c>
      <c r="F4990">
        <f t="shared" si="317"/>
        <v>3.2875271220976358E-4</v>
      </c>
    </row>
    <row r="4991" spans="1:6" ht="15" thickBot="1" x14ac:dyDescent="0.35">
      <c r="A4991" s="2">
        <v>43861</v>
      </c>
      <c r="B4991" s="5">
        <f t="shared" si="314"/>
        <v>1</v>
      </c>
      <c r="C4991" s="5">
        <f t="shared" si="315"/>
        <v>31</v>
      </c>
      <c r="D4991" s="5">
        <f t="shared" si="316"/>
        <v>6</v>
      </c>
      <c r="E4991" s="3">
        <v>145.51</v>
      </c>
      <c r="F4991">
        <f t="shared" si="317"/>
        <v>-4.3578283160247117E-2</v>
      </c>
    </row>
    <row r="4992" spans="1:6" ht="15" thickBot="1" x14ac:dyDescent="0.35">
      <c r="A4992" s="2">
        <v>43864</v>
      </c>
      <c r="B4992" s="5">
        <f t="shared" si="314"/>
        <v>2</v>
      </c>
      <c r="C4992" s="5">
        <f t="shared" si="315"/>
        <v>3</v>
      </c>
      <c r="D4992" s="5">
        <f t="shared" si="316"/>
        <v>2</v>
      </c>
      <c r="E4992" s="3">
        <v>148.88999999999999</v>
      </c>
      <c r="F4992">
        <f t="shared" si="317"/>
        <v>2.3228644079444683E-2</v>
      </c>
    </row>
    <row r="4993" spans="1:6" ht="15" thickBot="1" x14ac:dyDescent="0.35">
      <c r="A4993" s="2">
        <v>43865</v>
      </c>
      <c r="B4993" s="5">
        <f t="shared" si="314"/>
        <v>2</v>
      </c>
      <c r="C4993" s="5">
        <f t="shared" si="315"/>
        <v>4</v>
      </c>
      <c r="D4993" s="5">
        <f t="shared" si="316"/>
        <v>3</v>
      </c>
      <c r="E4993" s="3">
        <v>153.27000000000001</v>
      </c>
      <c r="F4993">
        <f t="shared" si="317"/>
        <v>2.9417690912754545E-2</v>
      </c>
    </row>
    <row r="4994" spans="1:6" ht="15" thickBot="1" x14ac:dyDescent="0.35">
      <c r="A4994" s="2">
        <v>43866</v>
      </c>
      <c r="B4994" s="5">
        <f t="shared" si="314"/>
        <v>2</v>
      </c>
      <c r="C4994" s="5">
        <f t="shared" si="315"/>
        <v>5</v>
      </c>
      <c r="D4994" s="5">
        <f t="shared" si="316"/>
        <v>4</v>
      </c>
      <c r="E4994" s="3">
        <v>156.71</v>
      </c>
      <c r="F4994">
        <f t="shared" si="317"/>
        <v>2.2444052978404107E-2</v>
      </c>
    </row>
    <row r="4995" spans="1:6" ht="15" thickBot="1" x14ac:dyDescent="0.35">
      <c r="A4995" s="2">
        <v>43867</v>
      </c>
      <c r="B4995" s="5">
        <f t="shared" ref="B4995:B5058" si="318">MONTH(A4995)</f>
        <v>2</v>
      </c>
      <c r="C4995" s="5">
        <f t="shared" ref="C4995:C5058" si="319">DAY(A4995)</f>
        <v>6</v>
      </c>
      <c r="D4995" s="5">
        <f t="shared" ref="D4995:D5058" si="320">WEEKDAY(A4995,1)</f>
        <v>5</v>
      </c>
      <c r="E4995" s="3">
        <v>160.56</v>
      </c>
      <c r="F4995">
        <f t="shared" si="317"/>
        <v>2.4567672771361074E-2</v>
      </c>
    </row>
    <row r="4996" spans="1:6" ht="15" thickBot="1" x14ac:dyDescent="0.35">
      <c r="A4996" s="2">
        <v>43868</v>
      </c>
      <c r="B4996" s="5">
        <f t="shared" si="318"/>
        <v>2</v>
      </c>
      <c r="C4996" s="5">
        <f t="shared" si="319"/>
        <v>7</v>
      </c>
      <c r="D4996" s="5">
        <f t="shared" si="320"/>
        <v>6</v>
      </c>
      <c r="E4996" s="3">
        <v>160.88</v>
      </c>
      <c r="F4996">
        <f t="shared" ref="F4996:F5059" si="321">(E4996-E4995)/E4995</f>
        <v>1.9930244145490356E-3</v>
      </c>
    </row>
    <row r="4997" spans="1:6" ht="15" thickBot="1" x14ac:dyDescent="0.35">
      <c r="A4997" s="2">
        <v>43871</v>
      </c>
      <c r="B4997" s="5">
        <f t="shared" si="318"/>
        <v>2</v>
      </c>
      <c r="C4997" s="5">
        <f t="shared" si="319"/>
        <v>10</v>
      </c>
      <c r="D4997" s="5">
        <f t="shared" si="320"/>
        <v>2</v>
      </c>
      <c r="E4997" s="3">
        <v>161.38</v>
      </c>
      <c r="F4997">
        <f t="shared" si="321"/>
        <v>3.1079065141720536E-3</v>
      </c>
    </row>
    <row r="4998" spans="1:6" ht="15" thickBot="1" x14ac:dyDescent="0.35">
      <c r="A4998" s="2">
        <v>43872</v>
      </c>
      <c r="B4998" s="5">
        <f t="shared" si="318"/>
        <v>2</v>
      </c>
      <c r="C4998" s="5">
        <f t="shared" si="319"/>
        <v>11</v>
      </c>
      <c r="D4998" s="5">
        <f t="shared" si="320"/>
        <v>3</v>
      </c>
      <c r="E4998" s="3">
        <v>164.72</v>
      </c>
      <c r="F4998">
        <f t="shared" si="321"/>
        <v>2.0696492750031003E-2</v>
      </c>
    </row>
    <row r="4999" spans="1:6" ht="15" thickBot="1" x14ac:dyDescent="0.35">
      <c r="A4999" s="2">
        <v>43873</v>
      </c>
      <c r="B4999" s="5">
        <f t="shared" si="318"/>
        <v>2</v>
      </c>
      <c r="C4999" s="5">
        <f t="shared" si="319"/>
        <v>12</v>
      </c>
      <c r="D4999" s="5">
        <f t="shared" si="320"/>
        <v>4</v>
      </c>
      <c r="E4999" s="3">
        <v>166.81</v>
      </c>
      <c r="F4999">
        <f t="shared" si="321"/>
        <v>1.2688198154443926E-2</v>
      </c>
    </row>
    <row r="5000" spans="1:6" ht="15" thickBot="1" x14ac:dyDescent="0.35">
      <c r="A5000" s="2">
        <v>43874</v>
      </c>
      <c r="B5000" s="5">
        <f t="shared" si="318"/>
        <v>2</v>
      </c>
      <c r="C5000" s="5">
        <f t="shared" si="319"/>
        <v>13</v>
      </c>
      <c r="D5000" s="5">
        <f t="shared" si="320"/>
        <v>5</v>
      </c>
      <c r="E5000" s="3">
        <v>166.11</v>
      </c>
      <c r="F5000">
        <f t="shared" si="321"/>
        <v>-4.1963911036507918E-3</v>
      </c>
    </row>
    <row r="5001" spans="1:6" ht="15" thickBot="1" x14ac:dyDescent="0.35">
      <c r="A5001" s="2">
        <v>43875</v>
      </c>
      <c r="B5001" s="5">
        <f t="shared" si="318"/>
        <v>2</v>
      </c>
      <c r="C5001" s="5">
        <f t="shared" si="319"/>
        <v>14</v>
      </c>
      <c r="D5001" s="5">
        <f t="shared" si="320"/>
        <v>6</v>
      </c>
      <c r="E5001" s="3">
        <v>167.2</v>
      </c>
      <c r="F5001">
        <f t="shared" si="321"/>
        <v>6.5619168021189269E-3</v>
      </c>
    </row>
    <row r="5002" spans="1:6" ht="15" thickBot="1" x14ac:dyDescent="0.35">
      <c r="A5002" s="2">
        <v>43879</v>
      </c>
      <c r="B5002" s="5">
        <f t="shared" si="318"/>
        <v>2</v>
      </c>
      <c r="C5002" s="5">
        <f t="shared" si="319"/>
        <v>18</v>
      </c>
      <c r="D5002" s="5">
        <f t="shared" si="320"/>
        <v>3</v>
      </c>
      <c r="E5002" s="3">
        <v>161.02000000000001</v>
      </c>
      <c r="F5002">
        <f t="shared" si="321"/>
        <v>-3.6961722488038154E-2</v>
      </c>
    </row>
    <row r="5003" spans="1:6" ht="15" thickBot="1" x14ac:dyDescent="0.35">
      <c r="A5003" s="2">
        <v>43880</v>
      </c>
      <c r="B5003" s="5">
        <f t="shared" si="318"/>
        <v>2</v>
      </c>
      <c r="C5003" s="5">
        <f t="shared" si="319"/>
        <v>19</v>
      </c>
      <c r="D5003" s="5">
        <f t="shared" si="320"/>
        <v>4</v>
      </c>
      <c r="E5003" s="3">
        <v>163.98</v>
      </c>
      <c r="F5003">
        <f t="shared" si="321"/>
        <v>1.838280958887082E-2</v>
      </c>
    </row>
    <row r="5004" spans="1:6" ht="15" thickBot="1" x14ac:dyDescent="0.35">
      <c r="A5004" s="2">
        <v>43881</v>
      </c>
      <c r="B5004" s="5">
        <f t="shared" si="318"/>
        <v>2</v>
      </c>
      <c r="C5004" s="5">
        <f t="shared" si="319"/>
        <v>20</v>
      </c>
      <c r="D5004" s="5">
        <f t="shared" si="320"/>
        <v>5</v>
      </c>
      <c r="E5004" s="3">
        <v>163.71</v>
      </c>
      <c r="F5004">
        <f t="shared" si="321"/>
        <v>-1.6465422612512613E-3</v>
      </c>
    </row>
    <row r="5005" spans="1:6" ht="15" thickBot="1" x14ac:dyDescent="0.35">
      <c r="A5005" s="2">
        <v>43882</v>
      </c>
      <c r="B5005" s="5">
        <f t="shared" si="318"/>
        <v>2</v>
      </c>
      <c r="C5005" s="5">
        <f t="shared" si="319"/>
        <v>21</v>
      </c>
      <c r="D5005" s="5">
        <f t="shared" si="320"/>
        <v>6</v>
      </c>
      <c r="E5005" s="3">
        <v>158.38999999999999</v>
      </c>
      <c r="F5005">
        <f t="shared" si="321"/>
        <v>-3.2496487691649999E-2</v>
      </c>
    </row>
    <row r="5006" spans="1:6" ht="15" thickBot="1" x14ac:dyDescent="0.35">
      <c r="A5006" s="2">
        <v>43885</v>
      </c>
      <c r="B5006" s="5">
        <f t="shared" si="318"/>
        <v>2</v>
      </c>
      <c r="C5006" s="5">
        <f t="shared" si="319"/>
        <v>24</v>
      </c>
      <c r="D5006" s="5">
        <f t="shared" si="320"/>
        <v>2</v>
      </c>
      <c r="E5006" s="3">
        <v>151.47</v>
      </c>
      <c r="F5006">
        <f t="shared" si="321"/>
        <v>-4.3689626870383157E-2</v>
      </c>
    </row>
    <row r="5007" spans="1:6" ht="15" thickBot="1" x14ac:dyDescent="0.35">
      <c r="A5007" s="2">
        <v>43886</v>
      </c>
      <c r="B5007" s="5">
        <f t="shared" si="318"/>
        <v>2</v>
      </c>
      <c r="C5007" s="5">
        <f t="shared" si="319"/>
        <v>25</v>
      </c>
      <c r="D5007" s="5">
        <f t="shared" si="320"/>
        <v>3</v>
      </c>
      <c r="E5007" s="3">
        <v>143.63</v>
      </c>
      <c r="F5007">
        <f t="shared" si="321"/>
        <v>-5.1759424308443942E-2</v>
      </c>
    </row>
    <row r="5008" spans="1:6" ht="15" thickBot="1" x14ac:dyDescent="0.35">
      <c r="A5008" s="2">
        <v>43887</v>
      </c>
      <c r="B5008" s="5">
        <f t="shared" si="318"/>
        <v>2</v>
      </c>
      <c r="C5008" s="5">
        <f t="shared" si="319"/>
        <v>26</v>
      </c>
      <c r="D5008" s="5">
        <f t="shared" si="320"/>
        <v>4</v>
      </c>
      <c r="E5008" s="3">
        <v>145.61000000000001</v>
      </c>
      <c r="F5008">
        <f t="shared" si="321"/>
        <v>1.3785420873076782E-2</v>
      </c>
    </row>
    <row r="5009" spans="1:6" ht="15" thickBot="1" x14ac:dyDescent="0.35">
      <c r="A5009" s="2">
        <v>43888</v>
      </c>
      <c r="B5009" s="5">
        <f t="shared" si="318"/>
        <v>2</v>
      </c>
      <c r="C5009" s="5">
        <f t="shared" si="319"/>
        <v>27</v>
      </c>
      <c r="D5009" s="5">
        <f t="shared" si="320"/>
        <v>5</v>
      </c>
      <c r="E5009" s="3">
        <v>138.68</v>
      </c>
      <c r="F5009">
        <f t="shared" si="321"/>
        <v>-4.7592885104045093E-2</v>
      </c>
    </row>
    <row r="5010" spans="1:6" ht="15" thickBot="1" x14ac:dyDescent="0.35">
      <c r="A5010" s="2">
        <v>43889</v>
      </c>
      <c r="B5010" s="5">
        <f t="shared" si="318"/>
        <v>2</v>
      </c>
      <c r="C5010" s="5">
        <f t="shared" si="319"/>
        <v>28</v>
      </c>
      <c r="D5010" s="5">
        <f t="shared" si="320"/>
        <v>6</v>
      </c>
      <c r="E5010" s="3">
        <v>139.28</v>
      </c>
      <c r="F5010">
        <f t="shared" si="321"/>
        <v>4.3265070666281677E-3</v>
      </c>
    </row>
    <row r="5011" spans="1:6" ht="15" thickBot="1" x14ac:dyDescent="0.35">
      <c r="A5011" s="2">
        <v>43892</v>
      </c>
      <c r="B5011" s="5">
        <f t="shared" si="318"/>
        <v>3</v>
      </c>
      <c r="C5011" s="5">
        <f t="shared" si="319"/>
        <v>2</v>
      </c>
      <c r="D5011" s="5">
        <f t="shared" si="320"/>
        <v>2</v>
      </c>
      <c r="E5011" s="3">
        <v>145.35</v>
      </c>
      <c r="F5011">
        <f t="shared" si="321"/>
        <v>4.358127512923602E-2</v>
      </c>
    </row>
    <row r="5012" spans="1:6" ht="15" thickBot="1" x14ac:dyDescent="0.35">
      <c r="A5012" s="2">
        <v>43893</v>
      </c>
      <c r="B5012" s="5">
        <f t="shared" si="318"/>
        <v>3</v>
      </c>
      <c r="C5012" s="5">
        <f t="shared" si="319"/>
        <v>3</v>
      </c>
      <c r="D5012" s="5">
        <f t="shared" si="320"/>
        <v>3</v>
      </c>
      <c r="E5012" s="3">
        <v>138.4</v>
      </c>
      <c r="F5012">
        <f t="shared" si="321"/>
        <v>-4.7815617475060121E-2</v>
      </c>
    </row>
    <row r="5013" spans="1:6" ht="15" thickBot="1" x14ac:dyDescent="0.35">
      <c r="A5013" s="2">
        <v>43894</v>
      </c>
      <c r="B5013" s="5">
        <f t="shared" si="318"/>
        <v>3</v>
      </c>
      <c r="C5013" s="5">
        <f t="shared" si="319"/>
        <v>4</v>
      </c>
      <c r="D5013" s="5">
        <f t="shared" si="320"/>
        <v>4</v>
      </c>
      <c r="E5013" s="3">
        <v>147.78</v>
      </c>
      <c r="F5013">
        <f t="shared" si="321"/>
        <v>6.7774566473988399E-2</v>
      </c>
    </row>
    <row r="5014" spans="1:6" ht="15" thickBot="1" x14ac:dyDescent="0.35">
      <c r="A5014" s="2">
        <v>43895</v>
      </c>
      <c r="B5014" s="5">
        <f t="shared" si="318"/>
        <v>3</v>
      </c>
      <c r="C5014" s="5">
        <f t="shared" si="319"/>
        <v>5</v>
      </c>
      <c r="D5014" s="5">
        <f t="shared" si="320"/>
        <v>5</v>
      </c>
      <c r="E5014" s="3">
        <v>140.41</v>
      </c>
      <c r="F5014">
        <f t="shared" si="321"/>
        <v>-4.987143050480447E-2</v>
      </c>
    </row>
    <row r="5015" spans="1:6" ht="15" thickBot="1" x14ac:dyDescent="0.35">
      <c r="A5015" s="2">
        <v>43896</v>
      </c>
      <c r="B5015" s="5">
        <f t="shared" si="318"/>
        <v>3</v>
      </c>
      <c r="C5015" s="5">
        <f t="shared" si="319"/>
        <v>6</v>
      </c>
      <c r="D5015" s="5">
        <f t="shared" si="320"/>
        <v>6</v>
      </c>
      <c r="E5015" s="3">
        <v>138.91999999999999</v>
      </c>
      <c r="F5015">
        <f t="shared" si="321"/>
        <v>-1.061177978776447E-2</v>
      </c>
    </row>
    <row r="5016" spans="1:6" ht="15" thickBot="1" x14ac:dyDescent="0.35">
      <c r="A5016" s="2">
        <v>43899</v>
      </c>
      <c r="B5016" s="5">
        <f t="shared" si="318"/>
        <v>3</v>
      </c>
      <c r="C5016" s="5">
        <f t="shared" si="319"/>
        <v>9</v>
      </c>
      <c r="D5016" s="5">
        <f t="shared" si="320"/>
        <v>2</v>
      </c>
      <c r="E5016" s="3">
        <v>117.29</v>
      </c>
      <c r="F5016">
        <f t="shared" si="321"/>
        <v>-0.15570112294845942</v>
      </c>
    </row>
    <row r="5017" spans="1:6" ht="15" thickBot="1" x14ac:dyDescent="0.35">
      <c r="A5017" s="2">
        <v>43900</v>
      </c>
      <c r="B5017" s="5">
        <f t="shared" si="318"/>
        <v>3</v>
      </c>
      <c r="C5017" s="5">
        <f t="shared" si="319"/>
        <v>10</v>
      </c>
      <c r="D5017" s="5">
        <f t="shared" si="320"/>
        <v>3</v>
      </c>
      <c r="E5017" s="3">
        <v>122</v>
      </c>
      <c r="F5017">
        <f t="shared" si="321"/>
        <v>4.0156876119021176E-2</v>
      </c>
    </row>
    <row r="5018" spans="1:6" ht="15" thickBot="1" x14ac:dyDescent="0.35">
      <c r="A5018" s="2">
        <v>43901</v>
      </c>
      <c r="B5018" s="5">
        <f t="shared" si="318"/>
        <v>3</v>
      </c>
      <c r="C5018" s="5">
        <f t="shared" si="319"/>
        <v>11</v>
      </c>
      <c r="D5018" s="5">
        <f t="shared" si="320"/>
        <v>4</v>
      </c>
      <c r="E5018" s="3">
        <v>113.21</v>
      </c>
      <c r="F5018">
        <f t="shared" si="321"/>
        <v>-7.2049180327868903E-2</v>
      </c>
    </row>
    <row r="5019" spans="1:6" ht="15" thickBot="1" x14ac:dyDescent="0.35">
      <c r="A5019" s="2">
        <v>43902</v>
      </c>
      <c r="B5019" s="5">
        <f t="shared" si="318"/>
        <v>3</v>
      </c>
      <c r="C5019" s="5">
        <f t="shared" si="319"/>
        <v>12</v>
      </c>
      <c r="D5019" s="5">
        <f t="shared" si="320"/>
        <v>5</v>
      </c>
      <c r="E5019" s="3">
        <v>98.09</v>
      </c>
      <c r="F5019">
        <f t="shared" si="321"/>
        <v>-0.13355710626269757</v>
      </c>
    </row>
    <row r="5020" spans="1:6" ht="15" thickBot="1" x14ac:dyDescent="0.35">
      <c r="A5020" s="2">
        <v>43903</v>
      </c>
      <c r="B5020" s="5">
        <f t="shared" si="318"/>
        <v>3</v>
      </c>
      <c r="C5020" s="5">
        <f t="shared" si="319"/>
        <v>13</v>
      </c>
      <c r="D5020" s="5">
        <f t="shared" si="320"/>
        <v>6</v>
      </c>
      <c r="E5020" s="3">
        <v>121.09</v>
      </c>
      <c r="F5020">
        <f t="shared" si="321"/>
        <v>0.2344785401162198</v>
      </c>
    </row>
    <row r="5021" spans="1:6" ht="15" thickBot="1" x14ac:dyDescent="0.35">
      <c r="A5021" s="2">
        <v>43906</v>
      </c>
      <c r="B5021" s="5">
        <f t="shared" si="318"/>
        <v>3</v>
      </c>
      <c r="C5021" s="5">
        <f t="shared" si="319"/>
        <v>16</v>
      </c>
      <c r="D5021" s="5">
        <f t="shared" si="320"/>
        <v>2</v>
      </c>
      <c r="E5021" s="3">
        <v>93.21</v>
      </c>
      <c r="F5021">
        <f t="shared" si="321"/>
        <v>-0.23024196878354949</v>
      </c>
    </row>
    <row r="5022" spans="1:6" ht="15" thickBot="1" x14ac:dyDescent="0.35">
      <c r="A5022" s="2">
        <v>43907</v>
      </c>
      <c r="B5022" s="5">
        <f t="shared" si="318"/>
        <v>3</v>
      </c>
      <c r="C5022" s="5">
        <f t="shared" si="319"/>
        <v>17</v>
      </c>
      <c r="D5022" s="5">
        <f t="shared" si="320"/>
        <v>3</v>
      </c>
      <c r="E5022" s="3">
        <v>103.75</v>
      </c>
      <c r="F5022">
        <f t="shared" si="321"/>
        <v>0.11307799592318428</v>
      </c>
    </row>
    <row r="5023" spans="1:6" ht="15" thickBot="1" x14ac:dyDescent="0.35">
      <c r="A5023" s="2">
        <v>43908</v>
      </c>
      <c r="B5023" s="5">
        <f t="shared" si="318"/>
        <v>3</v>
      </c>
      <c r="C5023" s="5">
        <f t="shared" si="319"/>
        <v>18</v>
      </c>
      <c r="D5023" s="5">
        <f t="shared" si="320"/>
        <v>4</v>
      </c>
      <c r="E5023" s="3">
        <v>89.37</v>
      </c>
      <c r="F5023">
        <f t="shared" si="321"/>
        <v>-0.13860240963855416</v>
      </c>
    </row>
    <row r="5024" spans="1:6" ht="15" thickBot="1" x14ac:dyDescent="0.35">
      <c r="A5024" s="2">
        <v>43909</v>
      </c>
      <c r="B5024" s="5">
        <f t="shared" si="318"/>
        <v>3</v>
      </c>
      <c r="C5024" s="5">
        <f t="shared" si="319"/>
        <v>19</v>
      </c>
      <c r="D5024" s="5">
        <f t="shared" si="320"/>
        <v>5</v>
      </c>
      <c r="E5024" s="3">
        <v>90</v>
      </c>
      <c r="F5024">
        <f t="shared" si="321"/>
        <v>7.0493454179254272E-3</v>
      </c>
    </row>
    <row r="5025" spans="1:6" ht="15" thickBot="1" x14ac:dyDescent="0.35">
      <c r="A5025" s="2">
        <v>43910</v>
      </c>
      <c r="B5025" s="5">
        <f t="shared" si="318"/>
        <v>3</v>
      </c>
      <c r="C5025" s="5">
        <f t="shared" si="319"/>
        <v>20</v>
      </c>
      <c r="D5025" s="5">
        <f t="shared" si="320"/>
        <v>6</v>
      </c>
      <c r="E5025" s="3">
        <v>89.07</v>
      </c>
      <c r="F5025">
        <f t="shared" si="321"/>
        <v>-1.033333333333341E-2</v>
      </c>
    </row>
    <row r="5026" spans="1:6" ht="15" thickBot="1" x14ac:dyDescent="0.35">
      <c r="A5026" s="2">
        <v>43913</v>
      </c>
      <c r="B5026" s="5">
        <f t="shared" si="318"/>
        <v>3</v>
      </c>
      <c r="C5026" s="5">
        <f t="shared" si="319"/>
        <v>23</v>
      </c>
      <c r="D5026" s="5">
        <f t="shared" si="320"/>
        <v>2</v>
      </c>
      <c r="E5026" s="3">
        <v>91.18</v>
      </c>
      <c r="F5026">
        <f t="shared" si="321"/>
        <v>2.3689233187380868E-2</v>
      </c>
    </row>
    <row r="5027" spans="1:6" ht="15" thickBot="1" x14ac:dyDescent="0.35">
      <c r="A5027" s="2">
        <v>43914</v>
      </c>
      <c r="B5027" s="5">
        <f t="shared" si="318"/>
        <v>3</v>
      </c>
      <c r="C5027" s="5">
        <f t="shared" si="319"/>
        <v>24</v>
      </c>
      <c r="D5027" s="5">
        <f t="shared" si="320"/>
        <v>3</v>
      </c>
      <c r="E5027" s="3">
        <v>103.08</v>
      </c>
      <c r="F5027">
        <f t="shared" si="321"/>
        <v>0.13051107699056799</v>
      </c>
    </row>
    <row r="5028" spans="1:6" ht="15" thickBot="1" x14ac:dyDescent="0.35">
      <c r="A5028" s="2">
        <v>43915</v>
      </c>
      <c r="B5028" s="5">
        <f t="shared" si="318"/>
        <v>3</v>
      </c>
      <c r="C5028" s="5">
        <f t="shared" si="319"/>
        <v>25</v>
      </c>
      <c r="D5028" s="5">
        <f t="shared" si="320"/>
        <v>4</v>
      </c>
      <c r="E5028" s="3">
        <v>102.54</v>
      </c>
      <c r="F5028">
        <f t="shared" si="321"/>
        <v>-5.238649592549399E-3</v>
      </c>
    </row>
    <row r="5029" spans="1:6" ht="15" thickBot="1" x14ac:dyDescent="0.35">
      <c r="A5029" s="2">
        <v>43916</v>
      </c>
      <c r="B5029" s="5">
        <f t="shared" si="318"/>
        <v>3</v>
      </c>
      <c r="C5029" s="5">
        <f t="shared" si="319"/>
        <v>26</v>
      </c>
      <c r="D5029" s="5">
        <f t="shared" si="320"/>
        <v>5</v>
      </c>
      <c r="E5029" s="3">
        <v>118.08</v>
      </c>
      <c r="F5029">
        <f t="shared" si="321"/>
        <v>0.15155061439438258</v>
      </c>
    </row>
    <row r="5030" spans="1:6" ht="15" thickBot="1" x14ac:dyDescent="0.35">
      <c r="A5030" s="2">
        <v>43917</v>
      </c>
      <c r="B5030" s="5">
        <f t="shared" si="318"/>
        <v>3</v>
      </c>
      <c r="C5030" s="5">
        <f t="shared" si="319"/>
        <v>27</v>
      </c>
      <c r="D5030" s="5">
        <f t="shared" si="320"/>
        <v>6</v>
      </c>
      <c r="E5030" s="3">
        <v>107.05</v>
      </c>
      <c r="F5030">
        <f t="shared" si="321"/>
        <v>-9.3411246612466137E-2</v>
      </c>
    </row>
    <row r="5031" spans="1:6" ht="15" thickBot="1" x14ac:dyDescent="0.35">
      <c r="A5031" s="2">
        <v>43920</v>
      </c>
      <c r="B5031" s="5">
        <f t="shared" si="318"/>
        <v>3</v>
      </c>
      <c r="C5031" s="5">
        <f t="shared" si="319"/>
        <v>30</v>
      </c>
      <c r="D5031" s="5">
        <f t="shared" si="320"/>
        <v>2</v>
      </c>
      <c r="E5031" s="3">
        <v>114.72</v>
      </c>
      <c r="F5031">
        <f t="shared" si="321"/>
        <v>7.1648762260625887E-2</v>
      </c>
    </row>
    <row r="5032" spans="1:6" ht="15" thickBot="1" x14ac:dyDescent="0.35">
      <c r="A5032" s="2">
        <v>43921</v>
      </c>
      <c r="B5032" s="5">
        <f t="shared" si="318"/>
        <v>3</v>
      </c>
      <c r="C5032" s="5">
        <f t="shared" si="319"/>
        <v>31</v>
      </c>
      <c r="D5032" s="5">
        <f t="shared" si="320"/>
        <v>3</v>
      </c>
      <c r="E5032" s="3">
        <v>114.14</v>
      </c>
      <c r="F5032">
        <f t="shared" si="321"/>
        <v>-5.055788005578786E-3</v>
      </c>
    </row>
    <row r="5033" spans="1:6" ht="15" thickBot="1" x14ac:dyDescent="0.35">
      <c r="A5033" s="2">
        <v>43922</v>
      </c>
      <c r="B5033" s="5">
        <f t="shared" si="318"/>
        <v>4</v>
      </c>
      <c r="C5033" s="5">
        <f t="shared" si="319"/>
        <v>1</v>
      </c>
      <c r="D5033" s="5">
        <f t="shared" si="320"/>
        <v>4</v>
      </c>
      <c r="E5033" s="3">
        <v>101.85</v>
      </c>
      <c r="F5033">
        <f t="shared" si="321"/>
        <v>-0.10767478535132299</v>
      </c>
    </row>
    <row r="5034" spans="1:6" ht="15" thickBot="1" x14ac:dyDescent="0.35">
      <c r="A5034" s="2">
        <v>43923</v>
      </c>
      <c r="B5034" s="5">
        <f t="shared" si="318"/>
        <v>4</v>
      </c>
      <c r="C5034" s="5">
        <f t="shared" si="319"/>
        <v>2</v>
      </c>
      <c r="D5034" s="5">
        <f t="shared" si="320"/>
        <v>5</v>
      </c>
      <c r="E5034" s="3">
        <v>103.35</v>
      </c>
      <c r="F5034">
        <f t="shared" si="321"/>
        <v>1.4727540500736378E-2</v>
      </c>
    </row>
    <row r="5035" spans="1:6" ht="15" thickBot="1" x14ac:dyDescent="0.35">
      <c r="A5035" s="2">
        <v>43924</v>
      </c>
      <c r="B5035" s="5">
        <f t="shared" si="318"/>
        <v>4</v>
      </c>
      <c r="C5035" s="5">
        <f t="shared" si="319"/>
        <v>3</v>
      </c>
      <c r="D5035" s="5">
        <f t="shared" si="320"/>
        <v>6</v>
      </c>
      <c r="E5035" s="3">
        <v>100.17</v>
      </c>
      <c r="F5035">
        <f t="shared" si="321"/>
        <v>-3.0769230769230698E-2</v>
      </c>
    </row>
    <row r="5036" spans="1:6" ht="15" thickBot="1" x14ac:dyDescent="0.35">
      <c r="A5036" s="2">
        <v>43927</v>
      </c>
      <c r="B5036" s="5">
        <f t="shared" si="318"/>
        <v>4</v>
      </c>
      <c r="C5036" s="5">
        <f t="shared" si="319"/>
        <v>6</v>
      </c>
      <c r="D5036" s="5">
        <f t="shared" si="320"/>
        <v>2</v>
      </c>
      <c r="E5036" s="3">
        <v>115.7</v>
      </c>
      <c r="F5036">
        <f t="shared" si="321"/>
        <v>0.15503643805530598</v>
      </c>
    </row>
    <row r="5037" spans="1:6" ht="15" thickBot="1" x14ac:dyDescent="0.35">
      <c r="A5037" s="2">
        <v>43928</v>
      </c>
      <c r="B5037" s="5">
        <f t="shared" si="318"/>
        <v>4</v>
      </c>
      <c r="C5037" s="5">
        <f t="shared" si="319"/>
        <v>7</v>
      </c>
      <c r="D5037" s="5">
        <f t="shared" si="320"/>
        <v>3</v>
      </c>
      <c r="E5037" s="3">
        <v>118.54</v>
      </c>
      <c r="F5037">
        <f t="shared" si="321"/>
        <v>2.4546240276577383E-2</v>
      </c>
    </row>
    <row r="5038" spans="1:6" ht="15" thickBot="1" x14ac:dyDescent="0.35">
      <c r="A5038" s="2">
        <v>43929</v>
      </c>
      <c r="B5038" s="5">
        <f t="shared" si="318"/>
        <v>4</v>
      </c>
      <c r="C5038" s="5">
        <f t="shared" si="319"/>
        <v>8</v>
      </c>
      <c r="D5038" s="5">
        <f t="shared" si="320"/>
        <v>4</v>
      </c>
      <c r="E5038" s="3">
        <v>120.98</v>
      </c>
      <c r="F5038">
        <f t="shared" si="321"/>
        <v>2.058376919183396E-2</v>
      </c>
    </row>
    <row r="5039" spans="1:6" ht="15" thickBot="1" x14ac:dyDescent="0.35">
      <c r="A5039" s="2">
        <v>43930</v>
      </c>
      <c r="B5039" s="5">
        <f t="shared" si="318"/>
        <v>4</v>
      </c>
      <c r="C5039" s="5">
        <f t="shared" si="319"/>
        <v>9</v>
      </c>
      <c r="D5039" s="5">
        <f t="shared" si="320"/>
        <v>5</v>
      </c>
      <c r="E5039" s="3">
        <v>121.25</v>
      </c>
      <c r="F5039">
        <f t="shared" si="321"/>
        <v>2.231773846916813E-3</v>
      </c>
    </row>
    <row r="5040" spans="1:6" ht="15" thickBot="1" x14ac:dyDescent="0.35">
      <c r="A5040" s="2">
        <v>43934</v>
      </c>
      <c r="B5040" s="5">
        <f t="shared" si="318"/>
        <v>4</v>
      </c>
      <c r="C5040" s="5">
        <f t="shared" si="319"/>
        <v>13</v>
      </c>
      <c r="D5040" s="5">
        <f t="shared" si="320"/>
        <v>2</v>
      </c>
      <c r="E5040" s="3">
        <v>118.66</v>
      </c>
      <c r="F5040">
        <f t="shared" si="321"/>
        <v>-2.136082474226807E-2</v>
      </c>
    </row>
    <row r="5041" spans="1:6" ht="15" thickBot="1" x14ac:dyDescent="0.35">
      <c r="A5041" s="2">
        <v>43935</v>
      </c>
      <c r="B5041" s="5">
        <f t="shared" si="318"/>
        <v>4</v>
      </c>
      <c r="C5041" s="5">
        <f t="shared" si="319"/>
        <v>14</v>
      </c>
      <c r="D5041" s="5">
        <f t="shared" si="320"/>
        <v>3</v>
      </c>
      <c r="E5041" s="3">
        <v>126.23</v>
      </c>
      <c r="F5041">
        <f t="shared" si="321"/>
        <v>6.3795718860610209E-2</v>
      </c>
    </row>
    <row r="5042" spans="1:6" ht="15" thickBot="1" x14ac:dyDescent="0.35">
      <c r="A5042" s="2">
        <v>43936</v>
      </c>
      <c r="B5042" s="5">
        <f t="shared" si="318"/>
        <v>4</v>
      </c>
      <c r="C5042" s="5">
        <f t="shared" si="319"/>
        <v>15</v>
      </c>
      <c r="D5042" s="5">
        <f t="shared" si="320"/>
        <v>4</v>
      </c>
      <c r="E5042" s="3">
        <v>111.6</v>
      </c>
      <c r="F5042">
        <f t="shared" si="321"/>
        <v>-0.11589954844331783</v>
      </c>
    </row>
    <row r="5043" spans="1:6" ht="15" thickBot="1" x14ac:dyDescent="0.35">
      <c r="A5043" s="2">
        <v>43937</v>
      </c>
      <c r="B5043" s="5">
        <f t="shared" si="318"/>
        <v>4</v>
      </c>
      <c r="C5043" s="5">
        <f t="shared" si="319"/>
        <v>16</v>
      </c>
      <c r="D5043" s="5">
        <f t="shared" si="320"/>
        <v>5</v>
      </c>
      <c r="E5043" s="3">
        <v>112.52</v>
      </c>
      <c r="F5043">
        <f t="shared" si="321"/>
        <v>8.2437275985663243E-3</v>
      </c>
    </row>
    <row r="5044" spans="1:6" ht="15" thickBot="1" x14ac:dyDescent="0.35">
      <c r="A5044" s="2">
        <v>43938</v>
      </c>
      <c r="B5044" s="5">
        <f t="shared" si="318"/>
        <v>4</v>
      </c>
      <c r="C5044" s="5">
        <f t="shared" si="319"/>
        <v>17</v>
      </c>
      <c r="D5044" s="5">
        <f t="shared" si="320"/>
        <v>6</v>
      </c>
      <c r="E5044" s="3">
        <v>119.07</v>
      </c>
      <c r="F5044">
        <f t="shared" si="321"/>
        <v>5.8211873444720917E-2</v>
      </c>
    </row>
    <row r="5045" spans="1:6" ht="15" thickBot="1" x14ac:dyDescent="0.35">
      <c r="A5045" s="2">
        <v>43941</v>
      </c>
      <c r="B5045" s="5">
        <f t="shared" si="318"/>
        <v>4</v>
      </c>
      <c r="C5045" s="5">
        <f t="shared" si="319"/>
        <v>20</v>
      </c>
      <c r="D5045" s="5">
        <f t="shared" si="320"/>
        <v>2</v>
      </c>
      <c r="E5045" s="3">
        <v>111.55</v>
      </c>
      <c r="F5045">
        <f t="shared" si="321"/>
        <v>-6.3156126648190106E-2</v>
      </c>
    </row>
    <row r="5046" spans="1:6" ht="15" thickBot="1" x14ac:dyDescent="0.35">
      <c r="A5046" s="2">
        <v>43942</v>
      </c>
      <c r="B5046" s="5">
        <f t="shared" si="318"/>
        <v>4</v>
      </c>
      <c r="C5046" s="5">
        <f t="shared" si="319"/>
        <v>21</v>
      </c>
      <c r="D5046" s="5">
        <f t="shared" si="320"/>
        <v>3</v>
      </c>
      <c r="E5046" s="3">
        <v>105.48</v>
      </c>
      <c r="F5046">
        <f t="shared" si="321"/>
        <v>-5.4415060510981564E-2</v>
      </c>
    </row>
    <row r="5047" spans="1:6" ht="15" thickBot="1" x14ac:dyDescent="0.35">
      <c r="A5047" s="2">
        <v>43943</v>
      </c>
      <c r="B5047" s="5">
        <f t="shared" si="318"/>
        <v>4</v>
      </c>
      <c r="C5047" s="5">
        <f t="shared" si="319"/>
        <v>22</v>
      </c>
      <c r="D5047" s="5">
        <f t="shared" si="320"/>
        <v>4</v>
      </c>
      <c r="E5047" s="3">
        <v>109.67</v>
      </c>
      <c r="F5047">
        <f t="shared" si="321"/>
        <v>3.972317026924533E-2</v>
      </c>
    </row>
    <row r="5048" spans="1:6" ht="15" thickBot="1" x14ac:dyDescent="0.35">
      <c r="A5048" s="2">
        <v>43944</v>
      </c>
      <c r="B5048" s="5">
        <f t="shared" si="318"/>
        <v>4</v>
      </c>
      <c r="C5048" s="5">
        <f t="shared" si="319"/>
        <v>23</v>
      </c>
      <c r="D5048" s="5">
        <f t="shared" si="320"/>
        <v>5</v>
      </c>
      <c r="E5048" s="3">
        <v>109.53</v>
      </c>
      <c r="F5048">
        <f t="shared" si="321"/>
        <v>-1.2765569435579517E-3</v>
      </c>
    </row>
    <row r="5049" spans="1:6" ht="15" thickBot="1" x14ac:dyDescent="0.35">
      <c r="A5049" s="2">
        <v>43945</v>
      </c>
      <c r="B5049" s="5">
        <f t="shared" si="318"/>
        <v>4</v>
      </c>
      <c r="C5049" s="5">
        <f t="shared" si="319"/>
        <v>24</v>
      </c>
      <c r="D5049" s="5">
        <f t="shared" si="320"/>
        <v>6</v>
      </c>
      <c r="E5049" s="3">
        <v>111.51</v>
      </c>
      <c r="F5049">
        <f t="shared" si="321"/>
        <v>1.8077239112571933E-2</v>
      </c>
    </row>
    <row r="5050" spans="1:6" ht="15" thickBot="1" x14ac:dyDescent="0.35">
      <c r="A5050" s="2">
        <v>43948</v>
      </c>
      <c r="B5050" s="5">
        <f t="shared" si="318"/>
        <v>4</v>
      </c>
      <c r="C5050" s="5">
        <f t="shared" si="319"/>
        <v>27</v>
      </c>
      <c r="D5050" s="5">
        <f t="shared" si="320"/>
        <v>2</v>
      </c>
      <c r="E5050" s="3">
        <v>114.93</v>
      </c>
      <c r="F5050">
        <f t="shared" si="321"/>
        <v>3.0669895076674752E-2</v>
      </c>
    </row>
    <row r="5051" spans="1:6" ht="15" thickBot="1" x14ac:dyDescent="0.35">
      <c r="A5051" s="2">
        <v>43949</v>
      </c>
      <c r="B5051" s="5">
        <f t="shared" si="318"/>
        <v>4</v>
      </c>
      <c r="C5051" s="5">
        <f t="shared" si="319"/>
        <v>28</v>
      </c>
      <c r="D5051" s="5">
        <f t="shared" si="320"/>
        <v>3</v>
      </c>
      <c r="E5051" s="3">
        <v>115.35</v>
      </c>
      <c r="F5051">
        <f t="shared" si="321"/>
        <v>3.6543983294177974E-3</v>
      </c>
    </row>
    <row r="5052" spans="1:6" ht="15" thickBot="1" x14ac:dyDescent="0.35">
      <c r="A5052" s="2">
        <v>43950</v>
      </c>
      <c r="B5052" s="5">
        <f t="shared" si="318"/>
        <v>4</v>
      </c>
      <c r="C5052" s="5">
        <f t="shared" si="319"/>
        <v>29</v>
      </c>
      <c r="D5052" s="5">
        <f t="shared" si="320"/>
        <v>4</v>
      </c>
      <c r="E5052" s="3">
        <v>132.44999999999999</v>
      </c>
      <c r="F5052">
        <f t="shared" si="321"/>
        <v>0.14824447334200255</v>
      </c>
    </row>
    <row r="5053" spans="1:6" ht="15" thickBot="1" x14ac:dyDescent="0.35">
      <c r="A5053" s="2">
        <v>43951</v>
      </c>
      <c r="B5053" s="5">
        <f t="shared" si="318"/>
        <v>4</v>
      </c>
      <c r="C5053" s="5">
        <f t="shared" si="319"/>
        <v>30</v>
      </c>
      <c r="D5053" s="5">
        <f t="shared" si="320"/>
        <v>5</v>
      </c>
      <c r="E5053" s="3">
        <v>122.54</v>
      </c>
      <c r="F5053">
        <f t="shared" si="321"/>
        <v>-7.4820687051717502E-2</v>
      </c>
    </row>
    <row r="5054" spans="1:6" ht="15" thickBot="1" x14ac:dyDescent="0.35">
      <c r="A5054" s="2">
        <v>43952</v>
      </c>
      <c r="B5054" s="5">
        <f t="shared" si="318"/>
        <v>5</v>
      </c>
      <c r="C5054" s="5">
        <f t="shared" si="319"/>
        <v>1</v>
      </c>
      <c r="D5054" s="5">
        <f t="shared" si="320"/>
        <v>6</v>
      </c>
      <c r="E5054" s="3">
        <v>119.55</v>
      </c>
      <c r="F5054">
        <f t="shared" si="321"/>
        <v>-2.4400195854414958E-2</v>
      </c>
    </row>
    <row r="5055" spans="1:6" ht="15" thickBot="1" x14ac:dyDescent="0.35">
      <c r="A5055" s="2">
        <v>43955</v>
      </c>
      <c r="B5055" s="5">
        <f t="shared" si="318"/>
        <v>5</v>
      </c>
      <c r="C5055" s="5">
        <f t="shared" si="319"/>
        <v>4</v>
      </c>
      <c r="D5055" s="5">
        <f t="shared" si="320"/>
        <v>2</v>
      </c>
      <c r="E5055" s="3">
        <v>120.25</v>
      </c>
      <c r="F5055">
        <f t="shared" si="321"/>
        <v>5.8552906733584514E-3</v>
      </c>
    </row>
    <row r="5056" spans="1:6" ht="15" thickBot="1" x14ac:dyDescent="0.35">
      <c r="A5056" s="2">
        <v>43956</v>
      </c>
      <c r="B5056" s="5">
        <f t="shared" si="318"/>
        <v>5</v>
      </c>
      <c r="C5056" s="5">
        <f t="shared" si="319"/>
        <v>5</v>
      </c>
      <c r="D5056" s="5">
        <f t="shared" si="320"/>
        <v>3</v>
      </c>
      <c r="E5056" s="3">
        <v>121.61</v>
      </c>
      <c r="F5056">
        <f t="shared" si="321"/>
        <v>1.1309771309771306E-2</v>
      </c>
    </row>
    <row r="5057" spans="1:6" ht="15" thickBot="1" x14ac:dyDescent="0.35">
      <c r="A5057" s="2">
        <v>43957</v>
      </c>
      <c r="B5057" s="5">
        <f t="shared" si="318"/>
        <v>5</v>
      </c>
      <c r="C5057" s="5">
        <f t="shared" si="319"/>
        <v>6</v>
      </c>
      <c r="D5057" s="5">
        <f t="shared" si="320"/>
        <v>4</v>
      </c>
      <c r="E5057" s="3">
        <v>121.89</v>
      </c>
      <c r="F5057">
        <f t="shared" si="321"/>
        <v>2.3024422333689756E-3</v>
      </c>
    </row>
    <row r="5058" spans="1:6" ht="15" thickBot="1" x14ac:dyDescent="0.35">
      <c r="A5058" s="2">
        <v>43958</v>
      </c>
      <c r="B5058" s="5">
        <f t="shared" si="318"/>
        <v>5</v>
      </c>
      <c r="C5058" s="5">
        <f t="shared" si="319"/>
        <v>7</v>
      </c>
      <c r="D5058" s="5">
        <f t="shared" si="320"/>
        <v>5</v>
      </c>
      <c r="E5058" s="3">
        <v>127.63</v>
      </c>
      <c r="F5058">
        <f t="shared" si="321"/>
        <v>4.7091640003281608E-2</v>
      </c>
    </row>
    <row r="5059" spans="1:6" ht="15" thickBot="1" x14ac:dyDescent="0.35">
      <c r="A5059" s="2">
        <v>43959</v>
      </c>
      <c r="B5059" s="5">
        <f t="shared" ref="B5059:B5122" si="322">MONTH(A5059)</f>
        <v>5</v>
      </c>
      <c r="C5059" s="5">
        <f t="shared" ref="C5059:C5122" si="323">DAY(A5059)</f>
        <v>8</v>
      </c>
      <c r="D5059" s="5">
        <f t="shared" ref="D5059:D5122" si="324">WEEKDAY(A5059,1)</f>
        <v>6</v>
      </c>
      <c r="E5059" s="3">
        <v>135.63</v>
      </c>
      <c r="F5059">
        <f t="shared" si="321"/>
        <v>6.2681187808508967E-2</v>
      </c>
    </row>
    <row r="5060" spans="1:6" ht="15" thickBot="1" x14ac:dyDescent="0.35">
      <c r="A5060" s="2">
        <v>43962</v>
      </c>
      <c r="B5060" s="5">
        <f t="shared" si="322"/>
        <v>5</v>
      </c>
      <c r="C5060" s="5">
        <f t="shared" si="323"/>
        <v>11</v>
      </c>
      <c r="D5060" s="5">
        <f t="shared" si="324"/>
        <v>2</v>
      </c>
      <c r="E5060" s="3">
        <v>129.97</v>
      </c>
      <c r="F5060">
        <f t="shared" ref="F5060:F5123" si="325">(E5060-E5059)/E5059</f>
        <v>-4.1731180417311782E-2</v>
      </c>
    </row>
    <row r="5061" spans="1:6" ht="15" thickBot="1" x14ac:dyDescent="0.35">
      <c r="A5061" s="2">
        <v>43963</v>
      </c>
      <c r="B5061" s="5">
        <f t="shared" si="322"/>
        <v>5</v>
      </c>
      <c r="C5061" s="5">
        <f t="shared" si="323"/>
        <v>12</v>
      </c>
      <c r="D5061" s="5">
        <f t="shared" si="324"/>
        <v>3</v>
      </c>
      <c r="E5061" s="3">
        <v>122.91</v>
      </c>
      <c r="F5061">
        <f t="shared" si="325"/>
        <v>-5.4320227744864218E-2</v>
      </c>
    </row>
    <row r="5062" spans="1:6" ht="15" thickBot="1" x14ac:dyDescent="0.35">
      <c r="A5062" s="2">
        <v>43964</v>
      </c>
      <c r="B5062" s="5">
        <f t="shared" si="322"/>
        <v>5</v>
      </c>
      <c r="C5062" s="5">
        <f t="shared" si="323"/>
        <v>13</v>
      </c>
      <c r="D5062" s="5">
        <f t="shared" si="324"/>
        <v>4</v>
      </c>
      <c r="E5062" s="3">
        <v>121.32</v>
      </c>
      <c r="F5062">
        <f t="shared" si="325"/>
        <v>-1.2936294849890192E-2</v>
      </c>
    </row>
    <row r="5063" spans="1:6" ht="15" thickBot="1" x14ac:dyDescent="0.35">
      <c r="A5063" s="2">
        <v>43965</v>
      </c>
      <c r="B5063" s="5">
        <f t="shared" si="322"/>
        <v>5</v>
      </c>
      <c r="C5063" s="5">
        <f t="shared" si="323"/>
        <v>14</v>
      </c>
      <c r="D5063" s="5">
        <f t="shared" si="324"/>
        <v>5</v>
      </c>
      <c r="E5063" s="3">
        <v>121.82</v>
      </c>
      <c r="F5063">
        <f t="shared" si="325"/>
        <v>4.1213320145070892E-3</v>
      </c>
    </row>
    <row r="5064" spans="1:6" ht="15" thickBot="1" x14ac:dyDescent="0.35">
      <c r="A5064" s="2">
        <v>43966</v>
      </c>
      <c r="B5064" s="5">
        <f t="shared" si="322"/>
        <v>5</v>
      </c>
      <c r="C5064" s="5">
        <f t="shared" si="323"/>
        <v>15</v>
      </c>
      <c r="D5064" s="5">
        <f t="shared" si="324"/>
        <v>6</v>
      </c>
      <c r="E5064" s="3">
        <v>118.04</v>
      </c>
      <c r="F5064">
        <f t="shared" si="325"/>
        <v>-3.1029387621080175E-2</v>
      </c>
    </row>
    <row r="5065" spans="1:6" ht="15" thickBot="1" x14ac:dyDescent="0.35">
      <c r="A5065" s="2">
        <v>43969</v>
      </c>
      <c r="B5065" s="5">
        <f t="shared" si="322"/>
        <v>5</v>
      </c>
      <c r="C5065" s="5">
        <f t="shared" si="323"/>
        <v>18</v>
      </c>
      <c r="D5065" s="5">
        <f t="shared" si="324"/>
        <v>2</v>
      </c>
      <c r="E5065" s="3">
        <v>129.52000000000001</v>
      </c>
      <c r="F5065">
        <f t="shared" si="325"/>
        <v>9.7255167739749265E-2</v>
      </c>
    </row>
    <row r="5066" spans="1:6" ht="15" thickBot="1" x14ac:dyDescent="0.35">
      <c r="A5066" s="2">
        <v>43970</v>
      </c>
      <c r="B5066" s="5">
        <f t="shared" si="322"/>
        <v>5</v>
      </c>
      <c r="C5066" s="5">
        <f t="shared" si="323"/>
        <v>19</v>
      </c>
      <c r="D5066" s="5">
        <f t="shared" si="324"/>
        <v>3</v>
      </c>
      <c r="E5066" s="3">
        <v>135.25</v>
      </c>
      <c r="F5066">
        <f t="shared" si="325"/>
        <v>4.4240271772699118E-2</v>
      </c>
    </row>
    <row r="5067" spans="1:6" ht="15" thickBot="1" x14ac:dyDescent="0.35">
      <c r="A5067" s="2">
        <v>43971</v>
      </c>
      <c r="B5067" s="5">
        <f t="shared" si="322"/>
        <v>5</v>
      </c>
      <c r="C5067" s="5">
        <f t="shared" si="323"/>
        <v>20</v>
      </c>
      <c r="D5067" s="5">
        <f t="shared" si="324"/>
        <v>4</v>
      </c>
      <c r="E5067" s="3">
        <v>137.59</v>
      </c>
      <c r="F5067">
        <f t="shared" si="325"/>
        <v>1.7301293900184866E-2</v>
      </c>
    </row>
    <row r="5068" spans="1:6" ht="15" thickBot="1" x14ac:dyDescent="0.35">
      <c r="A5068" s="2">
        <v>43972</v>
      </c>
      <c r="B5068" s="5">
        <f t="shared" si="322"/>
        <v>5</v>
      </c>
      <c r="C5068" s="5">
        <f t="shared" si="323"/>
        <v>21</v>
      </c>
      <c r="D5068" s="5">
        <f t="shared" si="324"/>
        <v>5</v>
      </c>
      <c r="E5068" s="3">
        <v>133.91</v>
      </c>
      <c r="F5068">
        <f t="shared" si="325"/>
        <v>-2.6746129805945248E-2</v>
      </c>
    </row>
    <row r="5069" spans="1:6" ht="15" thickBot="1" x14ac:dyDescent="0.35">
      <c r="A5069" s="2">
        <v>43973</v>
      </c>
      <c r="B5069" s="5">
        <f t="shared" si="322"/>
        <v>5</v>
      </c>
      <c r="C5069" s="5">
        <f t="shared" si="323"/>
        <v>22</v>
      </c>
      <c r="D5069" s="5">
        <f t="shared" si="324"/>
        <v>6</v>
      </c>
      <c r="E5069" s="3">
        <v>132.94999999999999</v>
      </c>
      <c r="F5069">
        <f t="shared" si="325"/>
        <v>-7.168994100515331E-3</v>
      </c>
    </row>
    <row r="5070" spans="1:6" ht="15" thickBot="1" x14ac:dyDescent="0.35">
      <c r="A5070" s="2">
        <v>43977</v>
      </c>
      <c r="B5070" s="5">
        <f t="shared" si="322"/>
        <v>5</v>
      </c>
      <c r="C5070" s="5">
        <f t="shared" si="323"/>
        <v>26</v>
      </c>
      <c r="D5070" s="5">
        <f t="shared" si="324"/>
        <v>3</v>
      </c>
      <c r="E5070" s="3">
        <v>141.72</v>
      </c>
      <c r="F5070">
        <f t="shared" si="325"/>
        <v>6.596464836404671E-2</v>
      </c>
    </row>
    <row r="5071" spans="1:6" ht="15" thickBot="1" x14ac:dyDescent="0.35">
      <c r="A5071" s="2">
        <v>43978</v>
      </c>
      <c r="B5071" s="5">
        <f t="shared" si="322"/>
        <v>5</v>
      </c>
      <c r="C5071" s="5">
        <f t="shared" si="323"/>
        <v>27</v>
      </c>
      <c r="D5071" s="5">
        <f t="shared" si="324"/>
        <v>4</v>
      </c>
      <c r="E5071" s="3">
        <v>150.21</v>
      </c>
      <c r="F5071">
        <f t="shared" si="325"/>
        <v>5.9906858594411583E-2</v>
      </c>
    </row>
    <row r="5072" spans="1:6" ht="15" thickBot="1" x14ac:dyDescent="0.35">
      <c r="A5072" s="2">
        <v>43979</v>
      </c>
      <c r="B5072" s="5">
        <f t="shared" si="322"/>
        <v>5</v>
      </c>
      <c r="C5072" s="5">
        <f t="shared" si="323"/>
        <v>28</v>
      </c>
      <c r="D5072" s="5">
        <f t="shared" si="324"/>
        <v>5</v>
      </c>
      <c r="E5072" s="3">
        <v>142.96</v>
      </c>
      <c r="F5072">
        <f t="shared" si="325"/>
        <v>-4.826576126755875E-2</v>
      </c>
    </row>
    <row r="5073" spans="1:6" ht="15" thickBot="1" x14ac:dyDescent="0.35">
      <c r="A5073" s="2">
        <v>43980</v>
      </c>
      <c r="B5073" s="5">
        <f t="shared" si="322"/>
        <v>5</v>
      </c>
      <c r="C5073" s="5">
        <f t="shared" si="323"/>
        <v>29</v>
      </c>
      <c r="D5073" s="5">
        <f t="shared" si="324"/>
        <v>6</v>
      </c>
      <c r="E5073" s="3">
        <v>144.86000000000001</v>
      </c>
      <c r="F5073">
        <f t="shared" si="325"/>
        <v>1.3290430889759413E-2</v>
      </c>
    </row>
    <row r="5074" spans="1:6" ht="15" thickBot="1" x14ac:dyDescent="0.35">
      <c r="A5074" s="2">
        <v>43983</v>
      </c>
      <c r="B5074" s="5">
        <f t="shared" si="322"/>
        <v>6</v>
      </c>
      <c r="C5074" s="5">
        <f t="shared" si="323"/>
        <v>1</v>
      </c>
      <c r="D5074" s="5">
        <f t="shared" si="324"/>
        <v>2</v>
      </c>
      <c r="E5074" s="3">
        <v>143.5</v>
      </c>
      <c r="F5074">
        <f t="shared" si="325"/>
        <v>-9.3883749827420506E-3</v>
      </c>
    </row>
    <row r="5075" spans="1:6" ht="15" thickBot="1" x14ac:dyDescent="0.35">
      <c r="A5075" s="2">
        <v>43984</v>
      </c>
      <c r="B5075" s="5">
        <f t="shared" si="322"/>
        <v>6</v>
      </c>
      <c r="C5075" s="5">
        <f t="shared" si="323"/>
        <v>2</v>
      </c>
      <c r="D5075" s="5">
        <f t="shared" si="324"/>
        <v>3</v>
      </c>
      <c r="E5075" s="3">
        <v>145.63</v>
      </c>
      <c r="F5075">
        <f t="shared" si="325"/>
        <v>1.484320557491286E-2</v>
      </c>
    </row>
    <row r="5076" spans="1:6" ht="15" thickBot="1" x14ac:dyDescent="0.35">
      <c r="A5076" s="2">
        <v>43985</v>
      </c>
      <c r="B5076" s="5">
        <f t="shared" si="322"/>
        <v>6</v>
      </c>
      <c r="C5076" s="5">
        <f t="shared" si="323"/>
        <v>3</v>
      </c>
      <c r="D5076" s="5">
        <f t="shared" si="324"/>
        <v>4</v>
      </c>
      <c r="E5076" s="3">
        <v>154.02000000000001</v>
      </c>
      <c r="F5076">
        <f t="shared" si="325"/>
        <v>5.7611755819542781E-2</v>
      </c>
    </row>
    <row r="5077" spans="1:6" ht="15" thickBot="1" x14ac:dyDescent="0.35">
      <c r="A5077" s="2">
        <v>43986</v>
      </c>
      <c r="B5077" s="5">
        <f t="shared" si="322"/>
        <v>6</v>
      </c>
      <c r="C5077" s="5">
        <f t="shared" si="323"/>
        <v>4</v>
      </c>
      <c r="D5077" s="5">
        <f t="shared" si="324"/>
        <v>5</v>
      </c>
      <c r="E5077" s="3">
        <v>153.27000000000001</v>
      </c>
      <c r="F5077">
        <f t="shared" si="325"/>
        <v>-4.8694974678613161E-3</v>
      </c>
    </row>
    <row r="5078" spans="1:6" ht="15" thickBot="1" x14ac:dyDescent="0.35">
      <c r="A5078" s="2">
        <v>43987</v>
      </c>
      <c r="B5078" s="5">
        <f t="shared" si="322"/>
        <v>6</v>
      </c>
      <c r="C5078" s="5">
        <f t="shared" si="323"/>
        <v>5</v>
      </c>
      <c r="D5078" s="5">
        <f t="shared" si="324"/>
        <v>6</v>
      </c>
      <c r="E5078" s="3">
        <v>158.82</v>
      </c>
      <c r="F5078">
        <f t="shared" si="325"/>
        <v>3.6210608729692582E-2</v>
      </c>
    </row>
    <row r="5079" spans="1:6" ht="15" thickBot="1" x14ac:dyDescent="0.35">
      <c r="A5079" s="2">
        <v>43990</v>
      </c>
      <c r="B5079" s="5">
        <f t="shared" si="322"/>
        <v>6</v>
      </c>
      <c r="C5079" s="5">
        <f t="shared" si="323"/>
        <v>8</v>
      </c>
      <c r="D5079" s="5">
        <f t="shared" si="324"/>
        <v>2</v>
      </c>
      <c r="E5079" s="3">
        <v>155.63999999999999</v>
      </c>
      <c r="F5079">
        <f t="shared" si="325"/>
        <v>-2.0022667170381609E-2</v>
      </c>
    </row>
    <row r="5080" spans="1:6" ht="15" thickBot="1" x14ac:dyDescent="0.35">
      <c r="A5080" s="2">
        <v>43991</v>
      </c>
      <c r="B5080" s="5">
        <f t="shared" si="322"/>
        <v>6</v>
      </c>
      <c r="C5080" s="5">
        <f t="shared" si="323"/>
        <v>9</v>
      </c>
      <c r="D5080" s="5">
        <f t="shared" si="324"/>
        <v>3</v>
      </c>
      <c r="E5080" s="3">
        <v>154.18</v>
      </c>
      <c r="F5080">
        <f t="shared" si="325"/>
        <v>-9.3806219480851941E-3</v>
      </c>
    </row>
    <row r="5081" spans="1:6" ht="15" thickBot="1" x14ac:dyDescent="0.35">
      <c r="A5081" s="2">
        <v>43992</v>
      </c>
      <c r="B5081" s="5">
        <f t="shared" si="322"/>
        <v>6</v>
      </c>
      <c r="C5081" s="5">
        <f t="shared" si="323"/>
        <v>10</v>
      </c>
      <c r="D5081" s="5">
        <f t="shared" si="324"/>
        <v>4</v>
      </c>
      <c r="E5081" s="3">
        <v>149.88</v>
      </c>
      <c r="F5081">
        <f t="shared" si="325"/>
        <v>-2.788947982877164E-2</v>
      </c>
    </row>
    <row r="5082" spans="1:6" ht="15" thickBot="1" x14ac:dyDescent="0.35">
      <c r="A5082" s="2">
        <v>43993</v>
      </c>
      <c r="B5082" s="5">
        <f t="shared" si="322"/>
        <v>6</v>
      </c>
      <c r="C5082" s="5">
        <f t="shared" si="323"/>
        <v>11</v>
      </c>
      <c r="D5082" s="5">
        <f t="shared" si="324"/>
        <v>5</v>
      </c>
      <c r="E5082" s="3">
        <v>136.16999999999999</v>
      </c>
      <c r="F5082">
        <f t="shared" si="325"/>
        <v>-9.1473178542834321E-2</v>
      </c>
    </row>
    <row r="5083" spans="1:6" ht="15" thickBot="1" x14ac:dyDescent="0.35">
      <c r="A5083" s="2">
        <v>43994</v>
      </c>
      <c r="B5083" s="5">
        <f t="shared" si="322"/>
        <v>6</v>
      </c>
      <c r="C5083" s="5">
        <f t="shared" si="323"/>
        <v>12</v>
      </c>
      <c r="D5083" s="5">
        <f t="shared" si="324"/>
        <v>6</v>
      </c>
      <c r="E5083" s="3">
        <v>137.65</v>
      </c>
      <c r="F5083">
        <f t="shared" si="325"/>
        <v>1.0868766982448545E-2</v>
      </c>
    </row>
    <row r="5084" spans="1:6" ht="15" thickBot="1" x14ac:dyDescent="0.35">
      <c r="A5084" s="2">
        <v>43997</v>
      </c>
      <c r="B5084" s="5">
        <f t="shared" si="322"/>
        <v>6</v>
      </c>
      <c r="C5084" s="5">
        <f t="shared" si="323"/>
        <v>15</v>
      </c>
      <c r="D5084" s="5">
        <f t="shared" si="324"/>
        <v>2</v>
      </c>
      <c r="E5084" s="3">
        <v>140.66999999999999</v>
      </c>
      <c r="F5084">
        <f t="shared" si="325"/>
        <v>2.1939702143116468E-2</v>
      </c>
    </row>
    <row r="5085" spans="1:6" ht="15" thickBot="1" x14ac:dyDescent="0.35">
      <c r="A5085" s="2">
        <v>43998</v>
      </c>
      <c r="B5085" s="5">
        <f t="shared" si="322"/>
        <v>6</v>
      </c>
      <c r="C5085" s="5">
        <f t="shared" si="323"/>
        <v>16</v>
      </c>
      <c r="D5085" s="5">
        <f t="shared" si="324"/>
        <v>3</v>
      </c>
      <c r="E5085" s="3">
        <v>146.29</v>
      </c>
      <c r="F5085">
        <f t="shared" si="325"/>
        <v>3.9951659913272236E-2</v>
      </c>
    </row>
    <row r="5086" spans="1:6" ht="15" thickBot="1" x14ac:dyDescent="0.35">
      <c r="A5086" s="2">
        <v>43999</v>
      </c>
      <c r="B5086" s="5">
        <f t="shared" si="322"/>
        <v>6</v>
      </c>
      <c r="C5086" s="5">
        <f t="shared" si="323"/>
        <v>17</v>
      </c>
      <c r="D5086" s="5">
        <f t="shared" si="324"/>
        <v>4</v>
      </c>
      <c r="E5086" s="3">
        <v>143.49</v>
      </c>
      <c r="F5086">
        <f t="shared" si="325"/>
        <v>-1.9140064255929887E-2</v>
      </c>
    </row>
    <row r="5087" spans="1:6" ht="15" thickBot="1" x14ac:dyDescent="0.35">
      <c r="A5087" s="2">
        <v>44000</v>
      </c>
      <c r="B5087" s="5">
        <f t="shared" si="322"/>
        <v>6</v>
      </c>
      <c r="C5087" s="5">
        <f t="shared" si="323"/>
        <v>18</v>
      </c>
      <c r="D5087" s="5">
        <f t="shared" si="324"/>
        <v>5</v>
      </c>
      <c r="E5087" s="3">
        <v>140.965</v>
      </c>
      <c r="F5087">
        <f t="shared" si="325"/>
        <v>-1.759704509025023E-2</v>
      </c>
    </row>
    <row r="5088" spans="1:6" ht="15" thickBot="1" x14ac:dyDescent="0.35">
      <c r="A5088" s="2">
        <v>44001</v>
      </c>
      <c r="B5088" s="5">
        <f t="shared" si="322"/>
        <v>6</v>
      </c>
      <c r="C5088" s="5">
        <f t="shared" si="323"/>
        <v>19</v>
      </c>
      <c r="D5088" s="5">
        <f t="shared" si="324"/>
        <v>6</v>
      </c>
      <c r="E5088" s="3">
        <v>138.91</v>
      </c>
      <c r="F5088">
        <f t="shared" si="325"/>
        <v>-1.4578086759124654E-2</v>
      </c>
    </row>
    <row r="5089" spans="1:6" ht="15" thickBot="1" x14ac:dyDescent="0.35">
      <c r="A5089" s="2">
        <v>44004</v>
      </c>
      <c r="B5089" s="5">
        <f t="shared" si="322"/>
        <v>6</v>
      </c>
      <c r="C5089" s="5">
        <f t="shared" si="323"/>
        <v>22</v>
      </c>
      <c r="D5089" s="5">
        <f t="shared" si="324"/>
        <v>2</v>
      </c>
      <c r="E5089" s="3">
        <v>138.19999999999999</v>
      </c>
      <c r="F5089">
        <f t="shared" si="325"/>
        <v>-5.1112230940897558E-3</v>
      </c>
    </row>
    <row r="5090" spans="1:6" ht="15" thickBot="1" x14ac:dyDescent="0.35">
      <c r="A5090" s="2">
        <v>44005</v>
      </c>
      <c r="B5090" s="5">
        <f t="shared" si="322"/>
        <v>6</v>
      </c>
      <c r="C5090" s="5">
        <f t="shared" si="323"/>
        <v>23</v>
      </c>
      <c r="D5090" s="5">
        <f t="shared" si="324"/>
        <v>3</v>
      </c>
      <c r="E5090" s="3">
        <v>136.91999999999999</v>
      </c>
      <c r="F5090">
        <f t="shared" si="325"/>
        <v>-9.2619392185238868E-3</v>
      </c>
    </row>
    <row r="5091" spans="1:6" ht="15" thickBot="1" x14ac:dyDescent="0.35">
      <c r="A5091" s="2">
        <v>44006</v>
      </c>
      <c r="B5091" s="5">
        <f t="shared" si="322"/>
        <v>6</v>
      </c>
      <c r="C5091" s="5">
        <f t="shared" si="323"/>
        <v>24</v>
      </c>
      <c r="D5091" s="5">
        <f t="shared" si="324"/>
        <v>4</v>
      </c>
      <c r="E5091" s="3">
        <v>132.01</v>
      </c>
      <c r="F5091">
        <f t="shared" si="325"/>
        <v>-3.5860356412503631E-2</v>
      </c>
    </row>
    <row r="5092" spans="1:6" ht="15" thickBot="1" x14ac:dyDescent="0.35">
      <c r="A5092" s="2">
        <v>44007</v>
      </c>
      <c r="B5092" s="5">
        <f t="shared" si="322"/>
        <v>6</v>
      </c>
      <c r="C5092" s="5">
        <f t="shared" si="323"/>
        <v>25</v>
      </c>
      <c r="D5092" s="5">
        <f t="shared" si="324"/>
        <v>5</v>
      </c>
      <c r="E5092" s="3">
        <v>136.55000000000001</v>
      </c>
      <c r="F5092">
        <f t="shared" si="325"/>
        <v>3.4391333989849414E-2</v>
      </c>
    </row>
    <row r="5093" spans="1:6" ht="15" thickBot="1" x14ac:dyDescent="0.35">
      <c r="A5093" s="2">
        <v>44008</v>
      </c>
      <c r="B5093" s="5">
        <f t="shared" si="322"/>
        <v>6</v>
      </c>
      <c r="C5093" s="5">
        <f t="shared" si="323"/>
        <v>26</v>
      </c>
      <c r="D5093" s="5">
        <f t="shared" si="324"/>
        <v>6</v>
      </c>
      <c r="E5093" s="3">
        <v>128.15</v>
      </c>
      <c r="F5093">
        <f t="shared" si="325"/>
        <v>-6.1515928231417098E-2</v>
      </c>
    </row>
    <row r="5094" spans="1:6" ht="15" thickBot="1" x14ac:dyDescent="0.35">
      <c r="A5094" s="2">
        <v>44011</v>
      </c>
      <c r="B5094" s="5">
        <f t="shared" si="322"/>
        <v>6</v>
      </c>
      <c r="C5094" s="5">
        <f t="shared" si="323"/>
        <v>29</v>
      </c>
      <c r="D5094" s="5">
        <f t="shared" si="324"/>
        <v>2</v>
      </c>
      <c r="E5094" s="3">
        <v>133.81</v>
      </c>
      <c r="F5094">
        <f t="shared" si="325"/>
        <v>4.4166991806476756E-2</v>
      </c>
    </row>
    <row r="5095" spans="1:6" ht="15" thickBot="1" x14ac:dyDescent="0.35">
      <c r="A5095" s="2">
        <v>44012</v>
      </c>
      <c r="B5095" s="5">
        <f t="shared" si="322"/>
        <v>6</v>
      </c>
      <c r="C5095" s="5">
        <f t="shared" si="323"/>
        <v>30</v>
      </c>
      <c r="D5095" s="5">
        <f t="shared" si="324"/>
        <v>3</v>
      </c>
      <c r="E5095" s="3">
        <v>139.54</v>
      </c>
      <c r="F5095">
        <f t="shared" si="325"/>
        <v>4.2821911665794708E-2</v>
      </c>
    </row>
    <row r="5096" spans="1:6" ht="15" thickBot="1" x14ac:dyDescent="0.35">
      <c r="A5096" s="2">
        <v>44013</v>
      </c>
      <c r="B5096" s="5">
        <f t="shared" si="322"/>
        <v>7</v>
      </c>
      <c r="C5096" s="5">
        <f t="shared" si="323"/>
        <v>1</v>
      </c>
      <c r="D5096" s="5">
        <f t="shared" si="324"/>
        <v>4</v>
      </c>
      <c r="E5096" s="3">
        <v>133.38999999999999</v>
      </c>
      <c r="F5096">
        <f t="shared" si="325"/>
        <v>-4.4073383975920928E-2</v>
      </c>
    </row>
    <row r="5097" spans="1:6" ht="15" thickBot="1" x14ac:dyDescent="0.35">
      <c r="A5097" s="2">
        <v>44014</v>
      </c>
      <c r="B5097" s="5">
        <f t="shared" si="322"/>
        <v>7</v>
      </c>
      <c r="C5097" s="5">
        <f t="shared" si="323"/>
        <v>2</v>
      </c>
      <c r="D5097" s="5">
        <f t="shared" si="324"/>
        <v>5</v>
      </c>
      <c r="E5097" s="3">
        <v>138.76</v>
      </c>
      <c r="F5097">
        <f t="shared" si="325"/>
        <v>4.0257890396581494E-2</v>
      </c>
    </row>
    <row r="5098" spans="1:6" ht="15" thickBot="1" x14ac:dyDescent="0.35">
      <c r="A5098" s="2">
        <v>44018</v>
      </c>
      <c r="B5098" s="5">
        <f t="shared" si="322"/>
        <v>7</v>
      </c>
      <c r="C5098" s="5">
        <f t="shared" si="323"/>
        <v>6</v>
      </c>
      <c r="D5098" s="5">
        <f t="shared" si="324"/>
        <v>2</v>
      </c>
      <c r="E5098" s="3">
        <v>139.84</v>
      </c>
      <c r="F5098">
        <f t="shared" si="325"/>
        <v>7.7832228307870609E-3</v>
      </c>
    </row>
    <row r="5099" spans="1:6" ht="15" thickBot="1" x14ac:dyDescent="0.35">
      <c r="A5099" s="2">
        <v>44019</v>
      </c>
      <c r="B5099" s="5">
        <f t="shared" si="322"/>
        <v>7</v>
      </c>
      <c r="C5099" s="5">
        <f t="shared" si="323"/>
        <v>7</v>
      </c>
      <c r="D5099" s="5">
        <f t="shared" si="324"/>
        <v>3</v>
      </c>
      <c r="E5099" s="3">
        <v>135.44999999999999</v>
      </c>
      <c r="F5099">
        <f t="shared" si="325"/>
        <v>-3.1393020594965779E-2</v>
      </c>
    </row>
    <row r="5100" spans="1:6" ht="15" thickBot="1" x14ac:dyDescent="0.35">
      <c r="A5100" s="2">
        <v>44020</v>
      </c>
      <c r="B5100" s="5">
        <f t="shared" si="322"/>
        <v>7</v>
      </c>
      <c r="C5100" s="5">
        <f t="shared" si="323"/>
        <v>8</v>
      </c>
      <c r="D5100" s="5">
        <f t="shared" si="324"/>
        <v>4</v>
      </c>
      <c r="E5100" s="3">
        <v>138.59</v>
      </c>
      <c r="F5100">
        <f t="shared" si="325"/>
        <v>2.3181985972683759E-2</v>
      </c>
    </row>
    <row r="5101" spans="1:6" ht="15" thickBot="1" x14ac:dyDescent="0.35">
      <c r="A5101" s="2">
        <v>44021</v>
      </c>
      <c r="B5101" s="5">
        <f t="shared" si="322"/>
        <v>7</v>
      </c>
      <c r="C5101" s="5">
        <f t="shared" si="323"/>
        <v>9</v>
      </c>
      <c r="D5101" s="5">
        <f t="shared" si="324"/>
        <v>5</v>
      </c>
      <c r="E5101" s="3">
        <v>135.08000000000001</v>
      </c>
      <c r="F5101">
        <f t="shared" si="325"/>
        <v>-2.5326502633667588E-2</v>
      </c>
    </row>
    <row r="5102" spans="1:6" ht="15" thickBot="1" x14ac:dyDescent="0.35">
      <c r="A5102" s="2">
        <v>44022</v>
      </c>
      <c r="B5102" s="5">
        <f t="shared" si="322"/>
        <v>7</v>
      </c>
      <c r="C5102" s="5">
        <f t="shared" si="323"/>
        <v>10</v>
      </c>
      <c r="D5102" s="5">
        <f t="shared" si="324"/>
        <v>6</v>
      </c>
      <c r="E5102" s="3">
        <v>135.82</v>
      </c>
      <c r="F5102">
        <f t="shared" si="325"/>
        <v>5.4782351199287871E-3</v>
      </c>
    </row>
    <row r="5103" spans="1:6" ht="15" thickBot="1" x14ac:dyDescent="0.35">
      <c r="A5103" s="2">
        <v>44025</v>
      </c>
      <c r="B5103" s="5">
        <f t="shared" si="322"/>
        <v>7</v>
      </c>
      <c r="C5103" s="5">
        <f t="shared" si="323"/>
        <v>13</v>
      </c>
      <c r="D5103" s="5">
        <f t="shared" si="324"/>
        <v>2</v>
      </c>
      <c r="E5103" s="3">
        <v>134.80000000000001</v>
      </c>
      <c r="F5103">
        <f t="shared" si="325"/>
        <v>-7.5099396259754227E-3</v>
      </c>
    </row>
    <row r="5104" spans="1:6" ht="15" thickBot="1" x14ac:dyDescent="0.35">
      <c r="A5104" s="2">
        <v>44026</v>
      </c>
      <c r="B5104" s="5">
        <f t="shared" si="322"/>
        <v>7</v>
      </c>
      <c r="C5104" s="5">
        <f t="shared" si="323"/>
        <v>14</v>
      </c>
      <c r="D5104" s="5">
        <f t="shared" si="324"/>
        <v>3</v>
      </c>
      <c r="E5104" s="3">
        <v>136.53</v>
      </c>
      <c r="F5104">
        <f t="shared" si="325"/>
        <v>1.2833827893174997E-2</v>
      </c>
    </row>
    <row r="5105" spans="1:6" ht="15" thickBot="1" x14ac:dyDescent="0.35">
      <c r="A5105" s="2">
        <v>44027</v>
      </c>
      <c r="B5105" s="5">
        <f t="shared" si="322"/>
        <v>7</v>
      </c>
      <c r="C5105" s="5">
        <f t="shared" si="323"/>
        <v>15</v>
      </c>
      <c r="D5105" s="5">
        <f t="shared" si="324"/>
        <v>4</v>
      </c>
      <c r="E5105" s="3">
        <v>138.88999999999999</v>
      </c>
      <c r="F5105">
        <f t="shared" si="325"/>
        <v>1.7285578261187907E-2</v>
      </c>
    </row>
    <row r="5106" spans="1:6" ht="15" thickBot="1" x14ac:dyDescent="0.35">
      <c r="A5106" s="2">
        <v>44028</v>
      </c>
      <c r="B5106" s="5">
        <f t="shared" si="322"/>
        <v>7</v>
      </c>
      <c r="C5106" s="5">
        <f t="shared" si="323"/>
        <v>16</v>
      </c>
      <c r="D5106" s="5">
        <f t="shared" si="324"/>
        <v>5</v>
      </c>
      <c r="E5106" s="3">
        <v>140</v>
      </c>
      <c r="F5106">
        <f t="shared" si="325"/>
        <v>7.9919360645115834E-3</v>
      </c>
    </row>
    <row r="5107" spans="1:6" ht="15" thickBot="1" x14ac:dyDescent="0.35">
      <c r="A5107" s="2">
        <v>44029</v>
      </c>
      <c r="B5107" s="5">
        <f t="shared" si="322"/>
        <v>7</v>
      </c>
      <c r="C5107" s="5">
        <f t="shared" si="323"/>
        <v>17</v>
      </c>
      <c r="D5107" s="5">
        <f t="shared" si="324"/>
        <v>6</v>
      </c>
      <c r="E5107" s="3">
        <v>141.53</v>
      </c>
      <c r="F5107">
        <f t="shared" si="325"/>
        <v>1.0928571428571437E-2</v>
      </c>
    </row>
    <row r="5108" spans="1:6" ht="15" thickBot="1" x14ac:dyDescent="0.35">
      <c r="A5108" s="2">
        <v>44032</v>
      </c>
      <c r="B5108" s="5">
        <f t="shared" si="322"/>
        <v>7</v>
      </c>
      <c r="C5108" s="5">
        <f t="shared" si="323"/>
        <v>20</v>
      </c>
      <c r="D5108" s="5">
        <f t="shared" si="324"/>
        <v>2</v>
      </c>
      <c r="E5108" s="3">
        <v>144.46</v>
      </c>
      <c r="F5108">
        <f t="shared" si="325"/>
        <v>2.0702324595492171E-2</v>
      </c>
    </row>
    <row r="5109" spans="1:6" ht="15" thickBot="1" x14ac:dyDescent="0.35">
      <c r="A5109" s="2">
        <v>44033</v>
      </c>
      <c r="B5109" s="5">
        <f t="shared" si="322"/>
        <v>7</v>
      </c>
      <c r="C5109" s="5">
        <f t="shared" si="323"/>
        <v>21</v>
      </c>
      <c r="D5109" s="5">
        <f t="shared" si="324"/>
        <v>3</v>
      </c>
      <c r="E5109" s="3">
        <v>144.99</v>
      </c>
      <c r="F5109">
        <f t="shared" si="325"/>
        <v>3.6688356638515927E-3</v>
      </c>
    </row>
    <row r="5110" spans="1:6" ht="15" thickBot="1" x14ac:dyDescent="0.35">
      <c r="A5110" s="2">
        <v>44034</v>
      </c>
      <c r="B5110" s="5">
        <f t="shared" si="322"/>
        <v>7</v>
      </c>
      <c r="C5110" s="5">
        <f t="shared" si="323"/>
        <v>22</v>
      </c>
      <c r="D5110" s="5">
        <f t="shared" si="324"/>
        <v>4</v>
      </c>
      <c r="E5110" s="3">
        <v>148.04</v>
      </c>
      <c r="F5110">
        <f t="shared" si="325"/>
        <v>2.1035933512655928E-2</v>
      </c>
    </row>
    <row r="5111" spans="1:6" ht="15" thickBot="1" x14ac:dyDescent="0.35">
      <c r="A5111" s="2">
        <v>44035</v>
      </c>
      <c r="B5111" s="5">
        <f t="shared" si="322"/>
        <v>7</v>
      </c>
      <c r="C5111" s="5">
        <f t="shared" si="323"/>
        <v>23</v>
      </c>
      <c r="D5111" s="5">
        <f t="shared" si="324"/>
        <v>5</v>
      </c>
      <c r="E5111" s="3">
        <v>150.86000000000001</v>
      </c>
      <c r="F5111">
        <f t="shared" si="325"/>
        <v>1.9048905701161994E-2</v>
      </c>
    </row>
    <row r="5112" spans="1:6" ht="15" thickBot="1" x14ac:dyDescent="0.35">
      <c r="A5112" s="2">
        <v>44036</v>
      </c>
      <c r="B5112" s="5">
        <f t="shared" si="322"/>
        <v>7</v>
      </c>
      <c r="C5112" s="5">
        <f t="shared" si="323"/>
        <v>24</v>
      </c>
      <c r="D5112" s="5">
        <f t="shared" si="324"/>
        <v>6</v>
      </c>
      <c r="E5112" s="3">
        <v>149.56</v>
      </c>
      <c r="F5112">
        <f t="shared" si="325"/>
        <v>-8.6172610367228637E-3</v>
      </c>
    </row>
    <row r="5113" spans="1:6" ht="15" thickBot="1" x14ac:dyDescent="0.35">
      <c r="A5113" s="2">
        <v>44039</v>
      </c>
      <c r="B5113" s="5">
        <f t="shared" si="322"/>
        <v>7</v>
      </c>
      <c r="C5113" s="5">
        <f t="shared" si="323"/>
        <v>27</v>
      </c>
      <c r="D5113" s="5">
        <f t="shared" si="324"/>
        <v>2</v>
      </c>
      <c r="E5113" s="3">
        <v>156.43</v>
      </c>
      <c r="F5113">
        <f t="shared" si="325"/>
        <v>4.5934741909601527E-2</v>
      </c>
    </row>
    <row r="5114" spans="1:6" ht="15" thickBot="1" x14ac:dyDescent="0.35">
      <c r="A5114" s="2">
        <v>44040</v>
      </c>
      <c r="B5114" s="5">
        <f t="shared" si="322"/>
        <v>7</v>
      </c>
      <c r="C5114" s="5">
        <f t="shared" si="323"/>
        <v>28</v>
      </c>
      <c r="D5114" s="5">
        <f t="shared" si="324"/>
        <v>3</v>
      </c>
      <c r="E5114" s="3">
        <v>153.5</v>
      </c>
      <c r="F5114">
        <f t="shared" si="325"/>
        <v>-1.8730422553218735E-2</v>
      </c>
    </row>
    <row r="5115" spans="1:6" ht="15" thickBot="1" x14ac:dyDescent="0.35">
      <c r="A5115" s="2">
        <v>44041</v>
      </c>
      <c r="B5115" s="5">
        <f t="shared" si="322"/>
        <v>7</v>
      </c>
      <c r="C5115" s="5">
        <f t="shared" si="323"/>
        <v>29</v>
      </c>
      <c r="D5115" s="5">
        <f t="shared" si="324"/>
        <v>4</v>
      </c>
      <c r="E5115" s="3">
        <v>154.97999999999999</v>
      </c>
      <c r="F5115">
        <f t="shared" si="325"/>
        <v>9.6416938110748512E-3</v>
      </c>
    </row>
    <row r="5116" spans="1:6" ht="15" thickBot="1" x14ac:dyDescent="0.35">
      <c r="A5116" s="2">
        <v>44042</v>
      </c>
      <c r="B5116" s="5">
        <f t="shared" si="322"/>
        <v>7</v>
      </c>
      <c r="C5116" s="5">
        <f t="shared" si="323"/>
        <v>30</v>
      </c>
      <c r="D5116" s="5">
        <f t="shared" si="324"/>
        <v>5</v>
      </c>
      <c r="E5116" s="3">
        <v>154.97999999999999</v>
      </c>
      <c r="F5116">
        <f t="shared" si="325"/>
        <v>0</v>
      </c>
    </row>
    <row r="5117" spans="1:6" ht="15" thickBot="1" x14ac:dyDescent="0.35">
      <c r="A5117" s="2">
        <v>44043</v>
      </c>
      <c r="B5117" s="5">
        <f t="shared" si="322"/>
        <v>7</v>
      </c>
      <c r="C5117" s="5">
        <f t="shared" si="323"/>
        <v>31</v>
      </c>
      <c r="D5117" s="5">
        <f t="shared" si="324"/>
        <v>6</v>
      </c>
      <c r="E5117" s="3">
        <v>150.72</v>
      </c>
      <c r="F5117">
        <f t="shared" si="325"/>
        <v>-2.7487417731320112E-2</v>
      </c>
    </row>
    <row r="5118" spans="1:6" ht="15" thickBot="1" x14ac:dyDescent="0.35">
      <c r="A5118" s="2">
        <v>44046</v>
      </c>
      <c r="B5118" s="5">
        <f t="shared" si="322"/>
        <v>8</v>
      </c>
      <c r="C5118" s="5">
        <f t="shared" si="323"/>
        <v>3</v>
      </c>
      <c r="D5118" s="5">
        <f t="shared" si="324"/>
        <v>2</v>
      </c>
      <c r="E5118" s="3">
        <v>153.75</v>
      </c>
      <c r="F5118">
        <f t="shared" si="325"/>
        <v>2.0103503184713385E-2</v>
      </c>
    </row>
    <row r="5119" spans="1:6" ht="15" thickBot="1" x14ac:dyDescent="0.35">
      <c r="A5119" s="2">
        <v>44047</v>
      </c>
      <c r="B5119" s="5">
        <f t="shared" si="322"/>
        <v>8</v>
      </c>
      <c r="C5119" s="5">
        <f t="shared" si="323"/>
        <v>4</v>
      </c>
      <c r="D5119" s="5">
        <f t="shared" si="324"/>
        <v>3</v>
      </c>
      <c r="E5119" s="3">
        <v>153.26</v>
      </c>
      <c r="F5119">
        <f t="shared" si="325"/>
        <v>-3.1869918699187583E-3</v>
      </c>
    </row>
    <row r="5120" spans="1:6" ht="15" thickBot="1" x14ac:dyDescent="0.35">
      <c r="A5120" s="2">
        <v>44048</v>
      </c>
      <c r="B5120" s="5">
        <f t="shared" si="322"/>
        <v>8</v>
      </c>
      <c r="C5120" s="5">
        <f t="shared" si="323"/>
        <v>5</v>
      </c>
      <c r="D5120" s="5">
        <f t="shared" si="324"/>
        <v>4</v>
      </c>
      <c r="E5120" s="3">
        <v>155.13999999999999</v>
      </c>
      <c r="F5120">
        <f t="shared" si="325"/>
        <v>1.226673626517027E-2</v>
      </c>
    </row>
    <row r="5121" spans="1:6" ht="15" thickBot="1" x14ac:dyDescent="0.35">
      <c r="A5121" s="2">
        <v>44049</v>
      </c>
      <c r="B5121" s="5">
        <f t="shared" si="322"/>
        <v>8</v>
      </c>
      <c r="C5121" s="5">
        <f t="shared" si="323"/>
        <v>6</v>
      </c>
      <c r="D5121" s="5">
        <f t="shared" si="324"/>
        <v>5</v>
      </c>
      <c r="E5121" s="3">
        <v>160.41999999999999</v>
      </c>
      <c r="F5121">
        <f t="shared" si="325"/>
        <v>3.4033775944308377E-2</v>
      </c>
    </row>
    <row r="5122" spans="1:6" ht="15" thickBot="1" x14ac:dyDescent="0.35">
      <c r="A5122" s="2">
        <v>44050</v>
      </c>
      <c r="B5122" s="5">
        <f t="shared" si="322"/>
        <v>8</v>
      </c>
      <c r="C5122" s="5">
        <f t="shared" si="323"/>
        <v>7</v>
      </c>
      <c r="D5122" s="5">
        <f t="shared" si="324"/>
        <v>6</v>
      </c>
      <c r="E5122" s="3">
        <v>161.68</v>
      </c>
      <c r="F5122">
        <f t="shared" si="325"/>
        <v>7.8543822466027886E-3</v>
      </c>
    </row>
    <row r="5123" spans="1:6" ht="15" thickBot="1" x14ac:dyDescent="0.35">
      <c r="A5123" s="2">
        <v>44053</v>
      </c>
      <c r="B5123" s="5">
        <f t="shared" ref="B5123:B5186" si="326">MONTH(A5123)</f>
        <v>8</v>
      </c>
      <c r="C5123" s="5">
        <f t="shared" ref="C5123:C5186" si="327">DAY(A5123)</f>
        <v>10</v>
      </c>
      <c r="D5123" s="5">
        <f t="shared" ref="D5123:D5186" si="328">WEEKDAY(A5123,1)</f>
        <v>2</v>
      </c>
      <c r="E5123" s="3">
        <v>165.26</v>
      </c>
      <c r="F5123">
        <f t="shared" si="325"/>
        <v>2.2142503711034042E-2</v>
      </c>
    </row>
    <row r="5124" spans="1:6" ht="15" thickBot="1" x14ac:dyDescent="0.35">
      <c r="A5124" s="2">
        <v>44054</v>
      </c>
      <c r="B5124" s="5">
        <f t="shared" si="326"/>
        <v>8</v>
      </c>
      <c r="C5124" s="5">
        <f t="shared" si="327"/>
        <v>11</v>
      </c>
      <c r="D5124" s="5">
        <f t="shared" si="328"/>
        <v>3</v>
      </c>
      <c r="E5124" s="3">
        <v>168.44</v>
      </c>
      <c r="F5124">
        <f t="shared" ref="F5124:F5187" si="329">(E5124-E5123)/E5123</f>
        <v>1.9242405905845378E-2</v>
      </c>
    </row>
    <row r="5125" spans="1:6" ht="15" thickBot="1" x14ac:dyDescent="0.35">
      <c r="A5125" s="2">
        <v>44055</v>
      </c>
      <c r="B5125" s="5">
        <f t="shared" si="326"/>
        <v>8</v>
      </c>
      <c r="C5125" s="5">
        <f t="shared" si="327"/>
        <v>12</v>
      </c>
      <c r="D5125" s="5">
        <f t="shared" si="328"/>
        <v>4</v>
      </c>
      <c r="E5125" s="3">
        <v>168.97</v>
      </c>
      <c r="F5125">
        <f t="shared" si="329"/>
        <v>3.1465210163856634E-3</v>
      </c>
    </row>
    <row r="5126" spans="1:6" ht="15" thickBot="1" x14ac:dyDescent="0.35">
      <c r="A5126" s="2">
        <v>44056</v>
      </c>
      <c r="B5126" s="5">
        <f t="shared" si="326"/>
        <v>8</v>
      </c>
      <c r="C5126" s="5">
        <f t="shared" si="327"/>
        <v>13</v>
      </c>
      <c r="D5126" s="5">
        <f t="shared" si="328"/>
        <v>5</v>
      </c>
      <c r="E5126" s="3">
        <v>166.33</v>
      </c>
      <c r="F5126">
        <f t="shared" si="329"/>
        <v>-1.5624075279635358E-2</v>
      </c>
    </row>
    <row r="5127" spans="1:6" ht="15" thickBot="1" x14ac:dyDescent="0.35">
      <c r="A5127" s="2">
        <v>44057</v>
      </c>
      <c r="B5127" s="5">
        <f t="shared" si="326"/>
        <v>8</v>
      </c>
      <c r="C5127" s="5">
        <f t="shared" si="327"/>
        <v>14</v>
      </c>
      <c r="D5127" s="5">
        <f t="shared" si="328"/>
        <v>6</v>
      </c>
      <c r="E5127" s="3">
        <v>164.04</v>
      </c>
      <c r="F5127">
        <f t="shared" si="329"/>
        <v>-1.3767810978176037E-2</v>
      </c>
    </row>
    <row r="5128" spans="1:6" ht="15" thickBot="1" x14ac:dyDescent="0.35">
      <c r="A5128" s="2">
        <v>44060</v>
      </c>
      <c r="B5128" s="5">
        <f t="shared" si="326"/>
        <v>8</v>
      </c>
      <c r="C5128" s="5">
        <f t="shared" si="327"/>
        <v>17</v>
      </c>
      <c r="D5128" s="5">
        <f t="shared" si="328"/>
        <v>2</v>
      </c>
      <c r="E5128" s="3">
        <v>163.87</v>
      </c>
      <c r="F5128">
        <f t="shared" si="329"/>
        <v>-1.0363326018043618E-3</v>
      </c>
    </row>
    <row r="5129" spans="1:6" ht="15" thickBot="1" x14ac:dyDescent="0.35">
      <c r="A5129" s="2">
        <v>44061</v>
      </c>
      <c r="B5129" s="5">
        <f t="shared" si="326"/>
        <v>8</v>
      </c>
      <c r="C5129" s="5">
        <f t="shared" si="327"/>
        <v>18</v>
      </c>
      <c r="D5129" s="5">
        <f t="shared" si="328"/>
        <v>3</v>
      </c>
      <c r="E5129" s="3">
        <v>160.78</v>
      </c>
      <c r="F5129">
        <f t="shared" si="329"/>
        <v>-1.8856410569353776E-2</v>
      </c>
    </row>
    <row r="5130" spans="1:6" ht="15" thickBot="1" x14ac:dyDescent="0.35">
      <c r="A5130" s="2">
        <v>44062</v>
      </c>
      <c r="B5130" s="5">
        <f t="shared" si="326"/>
        <v>8</v>
      </c>
      <c r="C5130" s="5">
        <f t="shared" si="327"/>
        <v>19</v>
      </c>
      <c r="D5130" s="5">
        <f t="shared" si="328"/>
        <v>4</v>
      </c>
      <c r="E5130" s="3">
        <v>161.38</v>
      </c>
      <c r="F5130">
        <f t="shared" si="329"/>
        <v>3.7318074387361257E-3</v>
      </c>
    </row>
    <row r="5131" spans="1:6" ht="15" thickBot="1" x14ac:dyDescent="0.35">
      <c r="A5131" s="2">
        <v>44063</v>
      </c>
      <c r="B5131" s="5">
        <f t="shared" si="326"/>
        <v>8</v>
      </c>
      <c r="C5131" s="5">
        <f t="shared" si="327"/>
        <v>20</v>
      </c>
      <c r="D5131" s="5">
        <f t="shared" si="328"/>
        <v>5</v>
      </c>
      <c r="E5131" s="3">
        <v>158.4</v>
      </c>
      <c r="F5131">
        <f t="shared" si="329"/>
        <v>-1.846573305242279E-2</v>
      </c>
    </row>
    <row r="5132" spans="1:6" ht="15" thickBot="1" x14ac:dyDescent="0.35">
      <c r="A5132" s="2">
        <v>44064</v>
      </c>
      <c r="B5132" s="5">
        <f t="shared" si="326"/>
        <v>8</v>
      </c>
      <c r="C5132" s="5">
        <f t="shared" si="327"/>
        <v>21</v>
      </c>
      <c r="D5132" s="5">
        <f t="shared" si="328"/>
        <v>6</v>
      </c>
      <c r="E5132" s="3">
        <v>157</v>
      </c>
      <c r="F5132">
        <f t="shared" si="329"/>
        <v>-8.8383838383838745E-3</v>
      </c>
    </row>
    <row r="5133" spans="1:6" ht="15" thickBot="1" x14ac:dyDescent="0.35">
      <c r="A5133" s="2">
        <v>44067</v>
      </c>
      <c r="B5133" s="5">
        <f t="shared" si="326"/>
        <v>8</v>
      </c>
      <c r="C5133" s="5">
        <f t="shared" si="327"/>
        <v>24</v>
      </c>
      <c r="D5133" s="5">
        <f t="shared" si="328"/>
        <v>2</v>
      </c>
      <c r="E5133" s="3">
        <v>158.52000000000001</v>
      </c>
      <c r="F5133">
        <f t="shared" si="329"/>
        <v>9.6815286624204466E-3</v>
      </c>
    </row>
    <row r="5134" spans="1:6" ht="15" thickBot="1" x14ac:dyDescent="0.35">
      <c r="A5134" s="2">
        <v>44068</v>
      </c>
      <c r="B5134" s="5">
        <f t="shared" si="326"/>
        <v>8</v>
      </c>
      <c r="C5134" s="5">
        <f t="shared" si="327"/>
        <v>25</v>
      </c>
      <c r="D5134" s="5">
        <f t="shared" si="328"/>
        <v>3</v>
      </c>
      <c r="E5134" s="3">
        <v>158.32</v>
      </c>
      <c r="F5134">
        <f t="shared" si="329"/>
        <v>-1.2616704516781293E-3</v>
      </c>
    </row>
    <row r="5135" spans="1:6" ht="15" thickBot="1" x14ac:dyDescent="0.35">
      <c r="A5135" s="2">
        <v>44069</v>
      </c>
      <c r="B5135" s="5">
        <f t="shared" si="326"/>
        <v>8</v>
      </c>
      <c r="C5135" s="5">
        <f t="shared" si="327"/>
        <v>26</v>
      </c>
      <c r="D5135" s="5">
        <f t="shared" si="328"/>
        <v>4</v>
      </c>
      <c r="E5135" s="3">
        <v>156.91999999999999</v>
      </c>
      <c r="F5135">
        <f t="shared" si="329"/>
        <v>-8.84284992420418E-3</v>
      </c>
    </row>
    <row r="5136" spans="1:6" ht="15" thickBot="1" x14ac:dyDescent="0.35">
      <c r="A5136" s="2">
        <v>44070</v>
      </c>
      <c r="B5136" s="5">
        <f t="shared" si="326"/>
        <v>8</v>
      </c>
      <c r="C5136" s="5">
        <f t="shared" si="327"/>
        <v>27</v>
      </c>
      <c r="D5136" s="5">
        <f t="shared" si="328"/>
        <v>5</v>
      </c>
      <c r="E5136" s="3">
        <v>153.30000000000001</v>
      </c>
      <c r="F5136">
        <f t="shared" si="329"/>
        <v>-2.3069079785878004E-2</v>
      </c>
    </row>
    <row r="5137" spans="1:6" ht="15" thickBot="1" x14ac:dyDescent="0.35">
      <c r="A5137" s="2">
        <v>44071</v>
      </c>
      <c r="B5137" s="5">
        <f t="shared" si="326"/>
        <v>8</v>
      </c>
      <c r="C5137" s="5">
        <f t="shared" si="327"/>
        <v>28</v>
      </c>
      <c r="D5137" s="5">
        <f t="shared" si="328"/>
        <v>6</v>
      </c>
      <c r="E5137" s="3">
        <v>155.46</v>
      </c>
      <c r="F5137">
        <f t="shared" si="329"/>
        <v>1.4090019569471601E-2</v>
      </c>
    </row>
    <row r="5138" spans="1:6" ht="15" thickBot="1" x14ac:dyDescent="0.35">
      <c r="A5138" s="2">
        <v>44074</v>
      </c>
      <c r="B5138" s="5">
        <f t="shared" si="326"/>
        <v>8</v>
      </c>
      <c r="C5138" s="5">
        <f t="shared" si="327"/>
        <v>31</v>
      </c>
      <c r="D5138" s="5">
        <f t="shared" si="328"/>
        <v>2</v>
      </c>
      <c r="E5138" s="3">
        <v>152.29</v>
      </c>
      <c r="F5138">
        <f t="shared" si="329"/>
        <v>-2.039109738839583E-2</v>
      </c>
    </row>
    <row r="5139" spans="1:6" ht="15" thickBot="1" x14ac:dyDescent="0.35">
      <c r="A5139" s="2">
        <v>44075</v>
      </c>
      <c r="B5139" s="5">
        <f t="shared" si="326"/>
        <v>9</v>
      </c>
      <c r="C5139" s="5">
        <f t="shared" si="327"/>
        <v>1</v>
      </c>
      <c r="D5139" s="5">
        <f t="shared" si="328"/>
        <v>3</v>
      </c>
      <c r="E5139" s="3">
        <v>155.35</v>
      </c>
      <c r="F5139">
        <f t="shared" si="329"/>
        <v>2.0093243154507862E-2</v>
      </c>
    </row>
    <row r="5140" spans="1:6" ht="15" thickBot="1" x14ac:dyDescent="0.35">
      <c r="A5140" s="2">
        <v>44076</v>
      </c>
      <c r="B5140" s="5">
        <f t="shared" si="326"/>
        <v>9</v>
      </c>
      <c r="C5140" s="5">
        <f t="shared" si="327"/>
        <v>2</v>
      </c>
      <c r="D5140" s="5">
        <f t="shared" si="328"/>
        <v>4</v>
      </c>
      <c r="E5140" s="3">
        <v>160.99</v>
      </c>
      <c r="F5140">
        <f t="shared" si="329"/>
        <v>3.6305117476665691E-2</v>
      </c>
    </row>
    <row r="5141" spans="1:6" ht="15" thickBot="1" x14ac:dyDescent="0.35">
      <c r="A5141" s="2">
        <v>44077</v>
      </c>
      <c r="B5141" s="5">
        <f t="shared" si="326"/>
        <v>9</v>
      </c>
      <c r="C5141" s="5">
        <f t="shared" si="327"/>
        <v>3</v>
      </c>
      <c r="D5141" s="5">
        <f t="shared" si="328"/>
        <v>5</v>
      </c>
      <c r="E5141" s="3">
        <v>155.69</v>
      </c>
      <c r="F5141">
        <f t="shared" si="329"/>
        <v>-3.2921299459593829E-2</v>
      </c>
    </row>
    <row r="5142" spans="1:6" ht="15" thickBot="1" x14ac:dyDescent="0.35">
      <c r="A5142" s="2">
        <v>44078</v>
      </c>
      <c r="B5142" s="5">
        <f t="shared" si="326"/>
        <v>9</v>
      </c>
      <c r="C5142" s="5">
        <f t="shared" si="327"/>
        <v>4</v>
      </c>
      <c r="D5142" s="5">
        <f t="shared" si="328"/>
        <v>6</v>
      </c>
      <c r="E5142" s="3">
        <v>152.80000000000001</v>
      </c>
      <c r="F5142">
        <f t="shared" si="329"/>
        <v>-1.8562528100712867E-2</v>
      </c>
    </row>
    <row r="5143" spans="1:6" ht="15" thickBot="1" x14ac:dyDescent="0.35">
      <c r="A5143" s="2">
        <v>44082</v>
      </c>
      <c r="B5143" s="5">
        <f t="shared" si="326"/>
        <v>9</v>
      </c>
      <c r="C5143" s="5">
        <f t="shared" si="327"/>
        <v>8</v>
      </c>
      <c r="D5143" s="5">
        <f t="shared" si="328"/>
        <v>3</v>
      </c>
      <c r="E5143" s="3">
        <v>142.58000000000001</v>
      </c>
      <c r="F5143">
        <f t="shared" si="329"/>
        <v>-6.6884816753926685E-2</v>
      </c>
    </row>
    <row r="5144" spans="1:6" ht="15" thickBot="1" x14ac:dyDescent="0.35">
      <c r="A5144" s="2">
        <v>44083</v>
      </c>
      <c r="B5144" s="5">
        <f t="shared" si="326"/>
        <v>9</v>
      </c>
      <c r="C5144" s="5">
        <f t="shared" si="327"/>
        <v>9</v>
      </c>
      <c r="D5144" s="5">
        <f t="shared" si="328"/>
        <v>4</v>
      </c>
      <c r="E5144" s="3">
        <v>144.9</v>
      </c>
      <c r="F5144">
        <f t="shared" si="329"/>
        <v>1.6271566839668909E-2</v>
      </c>
    </row>
    <row r="5145" spans="1:6" ht="15" thickBot="1" x14ac:dyDescent="0.35">
      <c r="A5145" s="2">
        <v>44084</v>
      </c>
      <c r="B5145" s="5">
        <f t="shared" si="326"/>
        <v>9</v>
      </c>
      <c r="C5145" s="5">
        <f t="shared" si="327"/>
        <v>10</v>
      </c>
      <c r="D5145" s="5">
        <f t="shared" si="328"/>
        <v>5</v>
      </c>
      <c r="E5145" s="3">
        <v>144.43</v>
      </c>
      <c r="F5145">
        <f t="shared" si="329"/>
        <v>-3.2436162870945399E-3</v>
      </c>
    </row>
    <row r="5146" spans="1:6" ht="15" thickBot="1" x14ac:dyDescent="0.35">
      <c r="A5146" s="2">
        <v>44085</v>
      </c>
      <c r="B5146" s="5">
        <f t="shared" si="326"/>
        <v>9</v>
      </c>
      <c r="C5146" s="5">
        <f t="shared" si="327"/>
        <v>11</v>
      </c>
      <c r="D5146" s="5">
        <f t="shared" si="328"/>
        <v>6</v>
      </c>
      <c r="E5146" s="3">
        <v>142.07</v>
      </c>
      <c r="F5146">
        <f t="shared" si="329"/>
        <v>-1.6340095548016433E-2</v>
      </c>
    </row>
    <row r="5147" spans="1:6" ht="15" thickBot="1" x14ac:dyDescent="0.35">
      <c r="A5147" s="2">
        <v>44088</v>
      </c>
      <c r="B5147" s="5">
        <f t="shared" si="326"/>
        <v>9</v>
      </c>
      <c r="C5147" s="5">
        <f t="shared" si="327"/>
        <v>14</v>
      </c>
      <c r="D5147" s="5">
        <f t="shared" si="328"/>
        <v>2</v>
      </c>
      <c r="E5147" s="3">
        <v>146.16</v>
      </c>
      <c r="F5147">
        <f t="shared" si="329"/>
        <v>2.8788625325543771E-2</v>
      </c>
    </row>
    <row r="5148" spans="1:6" ht="15" thickBot="1" x14ac:dyDescent="0.35">
      <c r="A5148" s="2">
        <v>44089</v>
      </c>
      <c r="B5148" s="5">
        <f t="shared" si="326"/>
        <v>9</v>
      </c>
      <c r="C5148" s="5">
        <f t="shared" si="327"/>
        <v>15</v>
      </c>
      <c r="D5148" s="5">
        <f t="shared" si="328"/>
        <v>3</v>
      </c>
      <c r="E5148" s="3">
        <v>147.07</v>
      </c>
      <c r="F5148">
        <f t="shared" si="329"/>
        <v>6.2260536398467204E-3</v>
      </c>
    </row>
    <row r="5149" spans="1:6" ht="15" thickBot="1" x14ac:dyDescent="0.35">
      <c r="A5149" s="2">
        <v>44090</v>
      </c>
      <c r="B5149" s="5">
        <f t="shared" si="326"/>
        <v>9</v>
      </c>
      <c r="C5149" s="5">
        <f t="shared" si="327"/>
        <v>16</v>
      </c>
      <c r="D5149" s="5">
        <f t="shared" si="328"/>
        <v>4</v>
      </c>
      <c r="E5149" s="3">
        <v>147.79</v>
      </c>
      <c r="F5149">
        <f t="shared" si="329"/>
        <v>4.8956279322771397E-3</v>
      </c>
    </row>
    <row r="5150" spans="1:6" ht="15" thickBot="1" x14ac:dyDescent="0.35">
      <c r="A5150" s="2">
        <v>44091</v>
      </c>
      <c r="B5150" s="5">
        <f t="shared" si="326"/>
        <v>9</v>
      </c>
      <c r="C5150" s="5">
        <f t="shared" si="327"/>
        <v>17</v>
      </c>
      <c r="D5150" s="5">
        <f t="shared" si="328"/>
        <v>5</v>
      </c>
      <c r="E5150" s="3">
        <v>146.5</v>
      </c>
      <c r="F5150">
        <f t="shared" si="329"/>
        <v>-8.7286013938696269E-3</v>
      </c>
    </row>
    <row r="5151" spans="1:6" ht="15" thickBot="1" x14ac:dyDescent="0.35">
      <c r="A5151" s="2">
        <v>44092</v>
      </c>
      <c r="B5151" s="5">
        <f t="shared" si="326"/>
        <v>9</v>
      </c>
      <c r="C5151" s="5">
        <f t="shared" si="327"/>
        <v>18</v>
      </c>
      <c r="D5151" s="5">
        <f t="shared" si="328"/>
        <v>6</v>
      </c>
      <c r="E5151" s="3">
        <v>140.46</v>
      </c>
      <c r="F5151">
        <f t="shared" si="329"/>
        <v>-4.122866894197947E-2</v>
      </c>
    </row>
    <row r="5152" spans="1:6" ht="15" thickBot="1" x14ac:dyDescent="0.35">
      <c r="A5152" s="2">
        <v>44095</v>
      </c>
      <c r="B5152" s="5">
        <f t="shared" si="326"/>
        <v>9</v>
      </c>
      <c r="C5152" s="5">
        <f t="shared" si="327"/>
        <v>21</v>
      </c>
      <c r="D5152" s="5">
        <f t="shared" si="328"/>
        <v>2</v>
      </c>
      <c r="E5152" s="3">
        <v>135.21</v>
      </c>
      <c r="F5152">
        <f t="shared" si="329"/>
        <v>-3.73771892353695E-2</v>
      </c>
    </row>
    <row r="5153" spans="1:6" ht="15" thickBot="1" x14ac:dyDescent="0.35">
      <c r="A5153" s="2">
        <v>44096</v>
      </c>
      <c r="B5153" s="5">
        <f t="shared" si="326"/>
        <v>9</v>
      </c>
      <c r="C5153" s="5">
        <f t="shared" si="327"/>
        <v>22</v>
      </c>
      <c r="D5153" s="5">
        <f t="shared" si="328"/>
        <v>3</v>
      </c>
      <c r="E5153" s="3">
        <v>138.83000000000001</v>
      </c>
      <c r="F5153">
        <f t="shared" si="329"/>
        <v>2.6773167665113558E-2</v>
      </c>
    </row>
    <row r="5154" spans="1:6" ht="15" thickBot="1" x14ac:dyDescent="0.35">
      <c r="A5154" s="2">
        <v>44097</v>
      </c>
      <c r="B5154" s="5">
        <f t="shared" si="326"/>
        <v>9</v>
      </c>
      <c r="C5154" s="5">
        <f t="shared" si="327"/>
        <v>23</v>
      </c>
      <c r="D5154" s="5">
        <f t="shared" si="328"/>
        <v>4</v>
      </c>
      <c r="E5154" s="3">
        <v>135.07</v>
      </c>
      <c r="F5154">
        <f t="shared" si="329"/>
        <v>-2.7083483396960449E-2</v>
      </c>
    </row>
    <row r="5155" spans="1:6" ht="15" thickBot="1" x14ac:dyDescent="0.35">
      <c r="A5155" s="2">
        <v>44098</v>
      </c>
      <c r="B5155" s="5">
        <f t="shared" si="326"/>
        <v>9</v>
      </c>
      <c r="C5155" s="5">
        <f t="shared" si="327"/>
        <v>24</v>
      </c>
      <c r="D5155" s="5">
        <f t="shared" si="328"/>
        <v>5</v>
      </c>
      <c r="E5155" s="3">
        <v>137.08000000000001</v>
      </c>
      <c r="F5155">
        <f t="shared" si="329"/>
        <v>1.4881172725253716E-2</v>
      </c>
    </row>
    <row r="5156" spans="1:6" ht="15" thickBot="1" x14ac:dyDescent="0.35">
      <c r="A5156" s="2">
        <v>44099</v>
      </c>
      <c r="B5156" s="5">
        <f t="shared" si="326"/>
        <v>9</v>
      </c>
      <c r="C5156" s="5">
        <f t="shared" si="327"/>
        <v>25</v>
      </c>
      <c r="D5156" s="5">
        <f t="shared" si="328"/>
        <v>6</v>
      </c>
      <c r="E5156" s="3">
        <v>137.68</v>
      </c>
      <c r="F5156">
        <f t="shared" si="329"/>
        <v>4.3770061278085373E-3</v>
      </c>
    </row>
    <row r="5157" spans="1:6" ht="15" thickBot="1" x14ac:dyDescent="0.35">
      <c r="A5157" s="2">
        <v>44102</v>
      </c>
      <c r="B5157" s="5">
        <f t="shared" si="326"/>
        <v>9</v>
      </c>
      <c r="C5157" s="5">
        <f t="shared" si="327"/>
        <v>28</v>
      </c>
      <c r="D5157" s="5">
        <f t="shared" si="328"/>
        <v>2</v>
      </c>
      <c r="E5157" s="3">
        <v>142.44</v>
      </c>
      <c r="F5157">
        <f t="shared" si="329"/>
        <v>3.4572922719349149E-2</v>
      </c>
    </row>
    <row r="5158" spans="1:6" ht="15" thickBot="1" x14ac:dyDescent="0.35">
      <c r="A5158" s="2">
        <v>44103</v>
      </c>
      <c r="B5158" s="5">
        <f t="shared" si="326"/>
        <v>9</v>
      </c>
      <c r="C5158" s="5">
        <f t="shared" si="327"/>
        <v>29</v>
      </c>
      <c r="D5158" s="5">
        <f t="shared" si="328"/>
        <v>3</v>
      </c>
      <c r="E5158" s="3">
        <v>142.49</v>
      </c>
      <c r="F5158">
        <f t="shared" si="329"/>
        <v>3.5102499297957998E-4</v>
      </c>
    </row>
    <row r="5159" spans="1:6" ht="15" thickBot="1" x14ac:dyDescent="0.35">
      <c r="A5159" s="2">
        <v>44104</v>
      </c>
      <c r="B5159" s="5">
        <f t="shared" si="326"/>
        <v>9</v>
      </c>
      <c r="C5159" s="5">
        <f t="shared" si="327"/>
        <v>30</v>
      </c>
      <c r="D5159" s="5">
        <f t="shared" si="328"/>
        <v>4</v>
      </c>
      <c r="E5159" s="3">
        <v>142.81</v>
      </c>
      <c r="F5159">
        <f t="shared" si="329"/>
        <v>2.2457716330970116E-3</v>
      </c>
    </row>
    <row r="5160" spans="1:6" ht="15" thickBot="1" x14ac:dyDescent="0.35">
      <c r="A5160" s="2">
        <v>44105</v>
      </c>
      <c r="B5160" s="5">
        <f t="shared" si="326"/>
        <v>10</v>
      </c>
      <c r="C5160" s="5">
        <f t="shared" si="327"/>
        <v>1</v>
      </c>
      <c r="D5160" s="5">
        <f t="shared" si="328"/>
        <v>5</v>
      </c>
      <c r="E5160" s="3">
        <v>145.99</v>
      </c>
      <c r="F5160">
        <f t="shared" si="329"/>
        <v>2.2267348224914271E-2</v>
      </c>
    </row>
    <row r="5161" spans="1:6" ht="15" thickBot="1" x14ac:dyDescent="0.35">
      <c r="A5161" s="2">
        <v>44106</v>
      </c>
      <c r="B5161" s="5">
        <f t="shared" si="326"/>
        <v>10</v>
      </c>
      <c r="C5161" s="5">
        <f t="shared" si="327"/>
        <v>2</v>
      </c>
      <c r="D5161" s="5">
        <f t="shared" si="328"/>
        <v>6</v>
      </c>
      <c r="E5161" s="3">
        <v>142.43</v>
      </c>
      <c r="F5161">
        <f t="shared" si="329"/>
        <v>-2.4385231865196259E-2</v>
      </c>
    </row>
    <row r="5162" spans="1:6" ht="15" thickBot="1" x14ac:dyDescent="0.35">
      <c r="A5162" s="2">
        <v>44109</v>
      </c>
      <c r="B5162" s="5">
        <f t="shared" si="326"/>
        <v>10</v>
      </c>
      <c r="C5162" s="5">
        <f t="shared" si="327"/>
        <v>5</v>
      </c>
      <c r="D5162" s="5">
        <f t="shared" si="328"/>
        <v>2</v>
      </c>
      <c r="E5162" s="3">
        <v>147.91</v>
      </c>
      <c r="F5162">
        <f t="shared" si="329"/>
        <v>3.8475040370708341E-2</v>
      </c>
    </row>
    <row r="5163" spans="1:6" ht="15" thickBot="1" x14ac:dyDescent="0.35">
      <c r="A5163" s="2">
        <v>44110</v>
      </c>
      <c r="B5163" s="5">
        <f t="shared" si="326"/>
        <v>10</v>
      </c>
      <c r="C5163" s="5">
        <f t="shared" si="327"/>
        <v>6</v>
      </c>
      <c r="D5163" s="5">
        <f t="shared" si="328"/>
        <v>3</v>
      </c>
      <c r="E5163" s="3">
        <v>147.63999999999999</v>
      </c>
      <c r="F5163">
        <f t="shared" si="329"/>
        <v>-1.8254343857752027E-3</v>
      </c>
    </row>
    <row r="5164" spans="1:6" ht="15" thickBot="1" x14ac:dyDescent="0.35">
      <c r="A5164" s="2">
        <v>44111</v>
      </c>
      <c r="B5164" s="5">
        <f t="shared" si="326"/>
        <v>10</v>
      </c>
      <c r="C5164" s="5">
        <f t="shared" si="327"/>
        <v>7</v>
      </c>
      <c r="D5164" s="5">
        <f t="shared" si="328"/>
        <v>4</v>
      </c>
      <c r="E5164" s="3">
        <v>152.71</v>
      </c>
      <c r="F5164">
        <f t="shared" si="329"/>
        <v>3.4340287185044852E-2</v>
      </c>
    </row>
    <row r="5165" spans="1:6" ht="15" thickBot="1" x14ac:dyDescent="0.35">
      <c r="A5165" s="2">
        <v>44112</v>
      </c>
      <c r="B5165" s="5">
        <f t="shared" si="326"/>
        <v>10</v>
      </c>
      <c r="C5165" s="5">
        <f t="shared" si="327"/>
        <v>8</v>
      </c>
      <c r="D5165" s="5">
        <f t="shared" si="328"/>
        <v>5</v>
      </c>
      <c r="E5165" s="3">
        <v>155.46</v>
      </c>
      <c r="F5165">
        <f t="shared" si="329"/>
        <v>1.800798899875581E-2</v>
      </c>
    </row>
    <row r="5166" spans="1:6" ht="15" thickBot="1" x14ac:dyDescent="0.35">
      <c r="A5166" s="2">
        <v>44113</v>
      </c>
      <c r="B5166" s="5">
        <f t="shared" si="326"/>
        <v>10</v>
      </c>
      <c r="C5166" s="5">
        <f t="shared" si="327"/>
        <v>9</v>
      </c>
      <c r="D5166" s="5">
        <f t="shared" si="328"/>
        <v>6</v>
      </c>
      <c r="E5166" s="3">
        <v>156.55000000000001</v>
      </c>
      <c r="F5166">
        <f t="shared" si="329"/>
        <v>7.0114498906471336E-3</v>
      </c>
    </row>
    <row r="5167" spans="1:6" ht="15" thickBot="1" x14ac:dyDescent="0.35">
      <c r="A5167" s="2">
        <v>44116</v>
      </c>
      <c r="B5167" s="5">
        <f t="shared" si="326"/>
        <v>10</v>
      </c>
      <c r="C5167" s="5">
        <f t="shared" si="327"/>
        <v>12</v>
      </c>
      <c r="D5167" s="5">
        <f t="shared" si="328"/>
        <v>2</v>
      </c>
      <c r="E5167" s="3">
        <v>159.22</v>
      </c>
      <c r="F5167">
        <f t="shared" si="329"/>
        <v>1.7055253912487942E-2</v>
      </c>
    </row>
    <row r="5168" spans="1:6" ht="15" thickBot="1" x14ac:dyDescent="0.35">
      <c r="A5168" s="2">
        <v>44117</v>
      </c>
      <c r="B5168" s="5">
        <f t="shared" si="326"/>
        <v>10</v>
      </c>
      <c r="C5168" s="5">
        <f t="shared" si="327"/>
        <v>13</v>
      </c>
      <c r="D5168" s="5">
        <f t="shared" si="328"/>
        <v>3</v>
      </c>
      <c r="E5168" s="3">
        <v>157.80000000000001</v>
      </c>
      <c r="F5168">
        <f t="shared" si="329"/>
        <v>-8.9184775781936156E-3</v>
      </c>
    </row>
    <row r="5169" spans="1:6" ht="15" thickBot="1" x14ac:dyDescent="0.35">
      <c r="A5169" s="2">
        <v>44118</v>
      </c>
      <c r="B5169" s="5">
        <f t="shared" si="326"/>
        <v>10</v>
      </c>
      <c r="C5169" s="5">
        <f t="shared" si="327"/>
        <v>14</v>
      </c>
      <c r="D5169" s="5">
        <f t="shared" si="328"/>
        <v>4</v>
      </c>
      <c r="E5169" s="3">
        <v>156.1</v>
      </c>
      <c r="F5169">
        <f t="shared" si="329"/>
        <v>-1.0773130544993769E-2</v>
      </c>
    </row>
    <row r="5170" spans="1:6" ht="15" thickBot="1" x14ac:dyDescent="0.35">
      <c r="A5170" s="2">
        <v>44119</v>
      </c>
      <c r="B5170" s="5">
        <f t="shared" si="326"/>
        <v>10</v>
      </c>
      <c r="C5170" s="5">
        <f t="shared" si="327"/>
        <v>15</v>
      </c>
      <c r="D5170" s="5">
        <f t="shared" si="328"/>
        <v>5</v>
      </c>
      <c r="E5170" s="3">
        <v>158.25</v>
      </c>
      <c r="F5170">
        <f t="shared" si="329"/>
        <v>1.3773222293401702E-2</v>
      </c>
    </row>
    <row r="5171" spans="1:6" ht="15" thickBot="1" x14ac:dyDescent="0.35">
      <c r="A5171" s="2">
        <v>44120</v>
      </c>
      <c r="B5171" s="5">
        <f t="shared" si="326"/>
        <v>10</v>
      </c>
      <c r="C5171" s="5">
        <f t="shared" si="327"/>
        <v>16</v>
      </c>
      <c r="D5171" s="5">
        <f t="shared" si="328"/>
        <v>6</v>
      </c>
      <c r="E5171" s="3">
        <v>155.41</v>
      </c>
      <c r="F5171">
        <f t="shared" si="329"/>
        <v>-1.7946287519747257E-2</v>
      </c>
    </row>
    <row r="5172" spans="1:6" ht="15" thickBot="1" x14ac:dyDescent="0.35">
      <c r="A5172" s="2">
        <v>44123</v>
      </c>
      <c r="B5172" s="5">
        <f t="shared" si="326"/>
        <v>10</v>
      </c>
      <c r="C5172" s="5">
        <f t="shared" si="327"/>
        <v>19</v>
      </c>
      <c r="D5172" s="5">
        <f t="shared" si="328"/>
        <v>2</v>
      </c>
      <c r="E5172" s="3">
        <v>154.15</v>
      </c>
      <c r="F5172">
        <f t="shared" si="329"/>
        <v>-8.107586384402489E-3</v>
      </c>
    </row>
    <row r="5173" spans="1:6" ht="15" thickBot="1" x14ac:dyDescent="0.35">
      <c r="A5173" s="2">
        <v>44124</v>
      </c>
      <c r="B5173" s="5">
        <f t="shared" si="326"/>
        <v>10</v>
      </c>
      <c r="C5173" s="5">
        <f t="shared" si="327"/>
        <v>20</v>
      </c>
      <c r="D5173" s="5">
        <f t="shared" si="328"/>
        <v>3</v>
      </c>
      <c r="E5173" s="3">
        <v>153.37</v>
      </c>
      <c r="F5173">
        <f t="shared" si="329"/>
        <v>-5.0600064871878115E-3</v>
      </c>
    </row>
    <row r="5174" spans="1:6" ht="15" thickBot="1" x14ac:dyDescent="0.35">
      <c r="A5174" s="2">
        <v>44125</v>
      </c>
      <c r="B5174" s="5">
        <f t="shared" si="326"/>
        <v>10</v>
      </c>
      <c r="C5174" s="5">
        <f t="shared" si="327"/>
        <v>21</v>
      </c>
      <c r="D5174" s="5">
        <f t="shared" si="328"/>
        <v>4</v>
      </c>
      <c r="E5174" s="3">
        <v>151.16</v>
      </c>
      <c r="F5174">
        <f t="shared" si="329"/>
        <v>-1.4409597704896707E-2</v>
      </c>
    </row>
    <row r="5175" spans="1:6" ht="15" thickBot="1" x14ac:dyDescent="0.35">
      <c r="A5175" s="2">
        <v>44126</v>
      </c>
      <c r="B5175" s="5">
        <f t="shared" si="326"/>
        <v>10</v>
      </c>
      <c r="C5175" s="5">
        <f t="shared" si="327"/>
        <v>22</v>
      </c>
      <c r="D5175" s="5">
        <f t="shared" si="328"/>
        <v>5</v>
      </c>
      <c r="E5175" s="3">
        <v>153.08000000000001</v>
      </c>
      <c r="F5175">
        <f t="shared" si="329"/>
        <v>1.2701772955808521E-2</v>
      </c>
    </row>
    <row r="5176" spans="1:6" ht="15" thickBot="1" x14ac:dyDescent="0.35">
      <c r="A5176" s="2">
        <v>44127</v>
      </c>
      <c r="B5176" s="5">
        <f t="shared" si="326"/>
        <v>10</v>
      </c>
      <c r="C5176" s="5">
        <f t="shared" si="327"/>
        <v>23</v>
      </c>
      <c r="D5176" s="5">
        <f t="shared" si="328"/>
        <v>6</v>
      </c>
      <c r="E5176" s="3">
        <v>152.1</v>
      </c>
      <c r="F5176">
        <f t="shared" si="329"/>
        <v>-6.4018813692188273E-3</v>
      </c>
    </row>
    <row r="5177" spans="1:6" ht="15" thickBot="1" x14ac:dyDescent="0.35">
      <c r="A5177" s="2">
        <v>44130</v>
      </c>
      <c r="B5177" s="5">
        <f t="shared" si="326"/>
        <v>10</v>
      </c>
      <c r="C5177" s="5">
        <f t="shared" si="327"/>
        <v>26</v>
      </c>
      <c r="D5177" s="5">
        <f t="shared" si="328"/>
        <v>2</v>
      </c>
      <c r="E5177" s="3">
        <v>146.46</v>
      </c>
      <c r="F5177">
        <f t="shared" si="329"/>
        <v>-3.708086785009853E-2</v>
      </c>
    </row>
    <row r="5178" spans="1:6" ht="15" thickBot="1" x14ac:dyDescent="0.35">
      <c r="A5178" s="2">
        <v>44131</v>
      </c>
      <c r="B5178" s="5">
        <f t="shared" si="326"/>
        <v>10</v>
      </c>
      <c r="C5178" s="5">
        <f t="shared" si="327"/>
        <v>27</v>
      </c>
      <c r="D5178" s="5">
        <f t="shared" si="328"/>
        <v>3</v>
      </c>
      <c r="E5178" s="3">
        <v>142.57</v>
      </c>
      <c r="F5178">
        <f t="shared" si="329"/>
        <v>-2.6560152942783112E-2</v>
      </c>
    </row>
    <row r="5179" spans="1:6" ht="15" thickBot="1" x14ac:dyDescent="0.35">
      <c r="A5179" s="2">
        <v>44132</v>
      </c>
      <c r="B5179" s="5">
        <f t="shared" si="326"/>
        <v>10</v>
      </c>
      <c r="C5179" s="5">
        <f t="shared" si="327"/>
        <v>28</v>
      </c>
      <c r="D5179" s="5">
        <f t="shared" si="328"/>
        <v>4</v>
      </c>
      <c r="E5179" s="3">
        <v>139.31</v>
      </c>
      <c r="F5179">
        <f t="shared" si="329"/>
        <v>-2.2865960580767279E-2</v>
      </c>
    </row>
    <row r="5180" spans="1:6" ht="15" thickBot="1" x14ac:dyDescent="0.35">
      <c r="A5180" s="2">
        <v>44133</v>
      </c>
      <c r="B5180" s="5">
        <f t="shared" si="326"/>
        <v>10</v>
      </c>
      <c r="C5180" s="5">
        <f t="shared" si="327"/>
        <v>29</v>
      </c>
      <c r="D5180" s="5">
        <f t="shared" si="328"/>
        <v>5</v>
      </c>
      <c r="E5180" s="3">
        <v>143.33000000000001</v>
      </c>
      <c r="F5180">
        <f t="shared" si="329"/>
        <v>2.8856507070562129E-2</v>
      </c>
    </row>
    <row r="5181" spans="1:6" ht="15" thickBot="1" x14ac:dyDescent="0.35">
      <c r="A5181" s="2">
        <v>44134</v>
      </c>
      <c r="B5181" s="5">
        <f t="shared" si="326"/>
        <v>10</v>
      </c>
      <c r="C5181" s="5">
        <f t="shared" si="327"/>
        <v>30</v>
      </c>
      <c r="D5181" s="5">
        <f t="shared" si="328"/>
        <v>6</v>
      </c>
      <c r="E5181" s="3">
        <v>142.19</v>
      </c>
      <c r="F5181">
        <f t="shared" si="329"/>
        <v>-7.9536733412405962E-3</v>
      </c>
    </row>
    <row r="5182" spans="1:6" ht="15" thickBot="1" x14ac:dyDescent="0.35">
      <c r="A5182" s="2">
        <v>44137</v>
      </c>
      <c r="B5182" s="5">
        <f t="shared" si="326"/>
        <v>11</v>
      </c>
      <c r="C5182" s="5">
        <f t="shared" si="327"/>
        <v>2</v>
      </c>
      <c r="D5182" s="5">
        <f t="shared" si="328"/>
        <v>2</v>
      </c>
      <c r="E5182" s="3">
        <v>146.51</v>
      </c>
      <c r="F5182">
        <f t="shared" si="329"/>
        <v>3.0381883395456735E-2</v>
      </c>
    </row>
    <row r="5183" spans="1:6" ht="15" thickBot="1" x14ac:dyDescent="0.35">
      <c r="A5183" s="2">
        <v>44138</v>
      </c>
      <c r="B5183" s="5">
        <f t="shared" si="326"/>
        <v>11</v>
      </c>
      <c r="C5183" s="5">
        <f t="shared" si="327"/>
        <v>3</v>
      </c>
      <c r="D5183" s="5">
        <f t="shared" si="328"/>
        <v>3</v>
      </c>
      <c r="E5183" s="3">
        <v>152.88999999999999</v>
      </c>
      <c r="F5183">
        <f t="shared" si="329"/>
        <v>4.354651559620501E-2</v>
      </c>
    </row>
    <row r="5184" spans="1:6" ht="15" thickBot="1" x14ac:dyDescent="0.35">
      <c r="A5184" s="2">
        <v>44139</v>
      </c>
      <c r="B5184" s="5">
        <f t="shared" si="326"/>
        <v>11</v>
      </c>
      <c r="C5184" s="5">
        <f t="shared" si="327"/>
        <v>4</v>
      </c>
      <c r="D5184" s="5">
        <f t="shared" si="328"/>
        <v>4</v>
      </c>
      <c r="E5184" s="3">
        <v>157.22</v>
      </c>
      <c r="F5184">
        <f t="shared" si="329"/>
        <v>2.832101510890191E-2</v>
      </c>
    </row>
    <row r="5185" spans="1:6" ht="15" thickBot="1" x14ac:dyDescent="0.35">
      <c r="A5185" s="2">
        <v>44140</v>
      </c>
      <c r="B5185" s="5">
        <f t="shared" si="326"/>
        <v>11</v>
      </c>
      <c r="C5185" s="5">
        <f t="shared" si="327"/>
        <v>5</v>
      </c>
      <c r="D5185" s="5">
        <f t="shared" si="328"/>
        <v>5</v>
      </c>
      <c r="E5185" s="3">
        <v>160.93</v>
      </c>
      <c r="F5185">
        <f t="shared" si="329"/>
        <v>2.3597506678539677E-2</v>
      </c>
    </row>
    <row r="5186" spans="1:6" ht="15" thickBot="1" x14ac:dyDescent="0.35">
      <c r="A5186" s="2">
        <v>44141</v>
      </c>
      <c r="B5186" s="5">
        <f t="shared" si="326"/>
        <v>11</v>
      </c>
      <c r="C5186" s="5">
        <f t="shared" si="327"/>
        <v>6</v>
      </c>
      <c r="D5186" s="5">
        <f t="shared" si="328"/>
        <v>6</v>
      </c>
      <c r="E5186" s="3">
        <v>160.11000000000001</v>
      </c>
      <c r="F5186">
        <f t="shared" si="329"/>
        <v>-5.0953830858136654E-3</v>
      </c>
    </row>
    <row r="5187" spans="1:6" ht="15" thickBot="1" x14ac:dyDescent="0.35">
      <c r="A5187" s="2">
        <v>44144</v>
      </c>
      <c r="B5187" s="5">
        <f t="shared" ref="B5187:B5250" si="330">MONTH(A5187)</f>
        <v>11</v>
      </c>
      <c r="C5187" s="5">
        <f t="shared" ref="C5187:C5250" si="331">DAY(A5187)</f>
        <v>9</v>
      </c>
      <c r="D5187" s="5">
        <f t="shared" ref="D5187:D5250" si="332">WEEKDAY(A5187,1)</f>
        <v>2</v>
      </c>
      <c r="E5187" s="3">
        <v>168.4</v>
      </c>
      <c r="F5187">
        <f t="shared" si="329"/>
        <v>5.1776903378926931E-2</v>
      </c>
    </row>
    <row r="5188" spans="1:6" ht="15" thickBot="1" x14ac:dyDescent="0.35">
      <c r="A5188" s="2">
        <v>44145</v>
      </c>
      <c r="B5188" s="5">
        <f t="shared" si="330"/>
        <v>11</v>
      </c>
      <c r="C5188" s="5">
        <f t="shared" si="331"/>
        <v>10</v>
      </c>
      <c r="D5188" s="5">
        <f t="shared" si="332"/>
        <v>3</v>
      </c>
      <c r="E5188" s="3">
        <v>168.75</v>
      </c>
      <c r="F5188">
        <f t="shared" ref="F5188:F5251" si="333">(E5188-E5187)/E5187</f>
        <v>2.0783847980997286E-3</v>
      </c>
    </row>
    <row r="5189" spans="1:6" ht="15" thickBot="1" x14ac:dyDescent="0.35">
      <c r="A5189" s="2">
        <v>44146</v>
      </c>
      <c r="B5189" s="5">
        <f t="shared" si="330"/>
        <v>11</v>
      </c>
      <c r="C5189" s="5">
        <f t="shared" si="331"/>
        <v>11</v>
      </c>
      <c r="D5189" s="5">
        <f t="shared" si="332"/>
        <v>4</v>
      </c>
      <c r="E5189" s="3">
        <v>169.04</v>
      </c>
      <c r="F5189">
        <f t="shared" si="333"/>
        <v>1.7185185185184713E-3</v>
      </c>
    </row>
    <row r="5190" spans="1:6" ht="15" thickBot="1" x14ac:dyDescent="0.35">
      <c r="A5190" s="2">
        <v>44147</v>
      </c>
      <c r="B5190" s="5">
        <f t="shared" si="330"/>
        <v>11</v>
      </c>
      <c r="C5190" s="5">
        <f t="shared" si="331"/>
        <v>12</v>
      </c>
      <c r="D5190" s="5">
        <f t="shared" si="332"/>
        <v>5</v>
      </c>
      <c r="E5190" s="3">
        <v>143.07</v>
      </c>
      <c r="F5190">
        <f t="shared" si="333"/>
        <v>-0.15363227638428775</v>
      </c>
    </row>
    <row r="5191" spans="1:6" ht="15" thickBot="1" x14ac:dyDescent="0.35">
      <c r="A5191" s="2">
        <v>44148</v>
      </c>
      <c r="B5191" s="5">
        <f t="shared" si="330"/>
        <v>11</v>
      </c>
      <c r="C5191" s="5">
        <f t="shared" si="331"/>
        <v>13</v>
      </c>
      <c r="D5191" s="5">
        <f t="shared" si="332"/>
        <v>6</v>
      </c>
      <c r="E5191" s="3">
        <v>135</v>
      </c>
      <c r="F5191">
        <f t="shared" si="333"/>
        <v>-5.6405955126860932E-2</v>
      </c>
    </row>
    <row r="5192" spans="1:6" ht="15" thickBot="1" x14ac:dyDescent="0.35">
      <c r="A5192" s="2">
        <v>44151</v>
      </c>
      <c r="B5192" s="5">
        <f t="shared" si="330"/>
        <v>11</v>
      </c>
      <c r="C5192" s="5">
        <f t="shared" si="331"/>
        <v>16</v>
      </c>
      <c r="D5192" s="5">
        <f t="shared" si="332"/>
        <v>2</v>
      </c>
      <c r="E5192" s="3">
        <v>136</v>
      </c>
      <c r="F5192">
        <f t="shared" si="333"/>
        <v>7.4074074074074077E-3</v>
      </c>
    </row>
    <row r="5193" spans="1:6" ht="15" thickBot="1" x14ac:dyDescent="0.35">
      <c r="A5193" s="2">
        <v>44152</v>
      </c>
      <c r="B5193" s="5">
        <f t="shared" si="330"/>
        <v>11</v>
      </c>
      <c r="C5193" s="5">
        <f t="shared" si="331"/>
        <v>17</v>
      </c>
      <c r="D5193" s="5">
        <f t="shared" si="332"/>
        <v>3</v>
      </c>
      <c r="E5193" s="3">
        <v>138.99</v>
      </c>
      <c r="F5193">
        <f t="shared" si="333"/>
        <v>2.1985294117647127E-2</v>
      </c>
    </row>
    <row r="5194" spans="1:6" ht="15" thickBot="1" x14ac:dyDescent="0.35">
      <c r="A5194" s="2">
        <v>44153</v>
      </c>
      <c r="B5194" s="5">
        <f t="shared" si="330"/>
        <v>11</v>
      </c>
      <c r="C5194" s="5">
        <f t="shared" si="331"/>
        <v>18</v>
      </c>
      <c r="D5194" s="5">
        <f t="shared" si="332"/>
        <v>4</v>
      </c>
      <c r="E5194" s="3">
        <v>141.76</v>
      </c>
      <c r="F5194">
        <f t="shared" si="333"/>
        <v>1.99294913303114E-2</v>
      </c>
    </row>
    <row r="5195" spans="1:6" ht="15" thickBot="1" x14ac:dyDescent="0.35">
      <c r="A5195" s="2">
        <v>44154</v>
      </c>
      <c r="B5195" s="5">
        <f t="shared" si="330"/>
        <v>11</v>
      </c>
      <c r="C5195" s="5">
        <f t="shared" si="331"/>
        <v>19</v>
      </c>
      <c r="D5195" s="5">
        <f t="shared" si="332"/>
        <v>5</v>
      </c>
      <c r="E5195" s="3">
        <v>145.49</v>
      </c>
      <c r="F5195">
        <f t="shared" si="333"/>
        <v>2.6312076749435795E-2</v>
      </c>
    </row>
    <row r="5196" spans="1:6" ht="15" thickBot="1" x14ac:dyDescent="0.35">
      <c r="A5196" s="2">
        <v>44155</v>
      </c>
      <c r="B5196" s="5">
        <f t="shared" si="330"/>
        <v>11</v>
      </c>
      <c r="C5196" s="5">
        <f t="shared" si="331"/>
        <v>20</v>
      </c>
      <c r="D5196" s="5">
        <f t="shared" si="332"/>
        <v>6</v>
      </c>
      <c r="E5196" s="3">
        <v>145.04</v>
      </c>
      <c r="F5196">
        <f t="shared" si="333"/>
        <v>-3.0929960822050797E-3</v>
      </c>
    </row>
    <row r="5197" spans="1:6" ht="15" thickBot="1" x14ac:dyDescent="0.35">
      <c r="A5197" s="2">
        <v>44158</v>
      </c>
      <c r="B5197" s="5">
        <f t="shared" si="330"/>
        <v>11</v>
      </c>
      <c r="C5197" s="5">
        <f t="shared" si="331"/>
        <v>23</v>
      </c>
      <c r="D5197" s="5">
        <f t="shared" si="332"/>
        <v>2</v>
      </c>
      <c r="E5197" s="3">
        <v>150.05000000000001</v>
      </c>
      <c r="F5197">
        <f t="shared" si="333"/>
        <v>3.4542195256481105E-2</v>
      </c>
    </row>
    <row r="5198" spans="1:6" ht="15" thickBot="1" x14ac:dyDescent="0.35">
      <c r="A5198" s="2">
        <v>44159</v>
      </c>
      <c r="B5198" s="5">
        <f t="shared" si="330"/>
        <v>11</v>
      </c>
      <c r="C5198" s="5">
        <f t="shared" si="331"/>
        <v>24</v>
      </c>
      <c r="D5198" s="5">
        <f t="shared" si="332"/>
        <v>3</v>
      </c>
      <c r="E5198" s="3">
        <v>154.44</v>
      </c>
      <c r="F5198">
        <f t="shared" si="333"/>
        <v>2.9256914361879282E-2</v>
      </c>
    </row>
    <row r="5199" spans="1:6" ht="15" thickBot="1" x14ac:dyDescent="0.35">
      <c r="A5199" s="2">
        <v>44160</v>
      </c>
      <c r="B5199" s="5">
        <f t="shared" si="330"/>
        <v>11</v>
      </c>
      <c r="C5199" s="5">
        <f t="shared" si="331"/>
        <v>25</v>
      </c>
      <c r="D5199" s="5">
        <f t="shared" si="332"/>
        <v>4</v>
      </c>
      <c r="E5199" s="3">
        <v>151.44</v>
      </c>
      <c r="F5199">
        <f t="shared" si="333"/>
        <v>-1.9425019425019424E-2</v>
      </c>
    </row>
    <row r="5200" spans="1:6" ht="15" thickBot="1" x14ac:dyDescent="0.35">
      <c r="A5200" s="2">
        <v>44162</v>
      </c>
      <c r="B5200" s="5">
        <f t="shared" si="330"/>
        <v>11</v>
      </c>
      <c r="C5200" s="5">
        <f t="shared" si="331"/>
        <v>27</v>
      </c>
      <c r="D5200" s="5">
        <f t="shared" si="332"/>
        <v>6</v>
      </c>
      <c r="E5200" s="3">
        <v>152.47</v>
      </c>
      <c r="F5200">
        <f t="shared" si="333"/>
        <v>6.801373481246706E-3</v>
      </c>
    </row>
    <row r="5201" spans="1:6" ht="15" thickBot="1" x14ac:dyDescent="0.35">
      <c r="A5201" s="2">
        <v>44165</v>
      </c>
      <c r="B5201" s="5">
        <f t="shared" si="330"/>
        <v>11</v>
      </c>
      <c r="C5201" s="5">
        <f t="shared" si="331"/>
        <v>30</v>
      </c>
      <c r="D5201" s="5">
        <f t="shared" si="332"/>
        <v>2</v>
      </c>
      <c r="E5201" s="3">
        <v>154.28</v>
      </c>
      <c r="F5201">
        <f t="shared" si="333"/>
        <v>1.1871187774644206E-2</v>
      </c>
    </row>
    <row r="5202" spans="1:6" ht="15" thickBot="1" x14ac:dyDescent="0.35">
      <c r="A5202" s="2">
        <v>44166</v>
      </c>
      <c r="B5202" s="5">
        <f t="shared" si="330"/>
        <v>12</v>
      </c>
      <c r="C5202" s="5">
        <f t="shared" si="331"/>
        <v>1</v>
      </c>
      <c r="D5202" s="5">
        <f t="shared" si="332"/>
        <v>3</v>
      </c>
      <c r="E5202" s="3">
        <v>151.91999999999999</v>
      </c>
      <c r="F5202">
        <f t="shared" si="333"/>
        <v>-1.529686284677219E-2</v>
      </c>
    </row>
    <row r="5203" spans="1:6" ht="15" thickBot="1" x14ac:dyDescent="0.35">
      <c r="A5203" s="2">
        <v>44167</v>
      </c>
      <c r="B5203" s="5">
        <f t="shared" si="330"/>
        <v>12</v>
      </c>
      <c r="C5203" s="5">
        <f t="shared" si="331"/>
        <v>2</v>
      </c>
      <c r="D5203" s="5">
        <f t="shared" si="332"/>
        <v>4</v>
      </c>
      <c r="E5203" s="3">
        <v>149.74</v>
      </c>
      <c r="F5203">
        <f t="shared" si="333"/>
        <v>-1.4349657714586484E-2</v>
      </c>
    </row>
    <row r="5204" spans="1:6" ht="15" thickBot="1" x14ac:dyDescent="0.35">
      <c r="A5204" s="2">
        <v>44168</v>
      </c>
      <c r="B5204" s="5">
        <f t="shared" si="330"/>
        <v>12</v>
      </c>
      <c r="C5204" s="5">
        <f t="shared" si="331"/>
        <v>3</v>
      </c>
      <c r="D5204" s="5">
        <f t="shared" si="332"/>
        <v>5</v>
      </c>
      <c r="E5204" s="3">
        <v>145.58000000000001</v>
      </c>
      <c r="F5204">
        <f t="shared" si="333"/>
        <v>-2.7781487912381438E-2</v>
      </c>
    </row>
    <row r="5205" spans="1:6" ht="15" thickBot="1" x14ac:dyDescent="0.35">
      <c r="A5205" s="2">
        <v>44169</v>
      </c>
      <c r="B5205" s="5">
        <f t="shared" si="330"/>
        <v>12</v>
      </c>
      <c r="C5205" s="5">
        <f t="shared" si="331"/>
        <v>4</v>
      </c>
      <c r="D5205" s="5">
        <f t="shared" si="332"/>
        <v>6</v>
      </c>
      <c r="E5205" s="3">
        <v>152.29</v>
      </c>
      <c r="F5205">
        <f t="shared" si="333"/>
        <v>4.6091496084626864E-2</v>
      </c>
    </row>
    <row r="5206" spans="1:6" ht="15" thickBot="1" x14ac:dyDescent="0.35">
      <c r="A5206" s="2">
        <v>44172</v>
      </c>
      <c r="B5206" s="5">
        <f t="shared" si="330"/>
        <v>12</v>
      </c>
      <c r="C5206" s="5">
        <f t="shared" si="331"/>
        <v>7</v>
      </c>
      <c r="D5206" s="5">
        <f t="shared" si="332"/>
        <v>2</v>
      </c>
      <c r="E5206" s="3">
        <v>154.13</v>
      </c>
      <c r="F5206">
        <f t="shared" si="333"/>
        <v>1.2082211570030886E-2</v>
      </c>
    </row>
    <row r="5207" spans="1:6" ht="15" thickBot="1" x14ac:dyDescent="0.35">
      <c r="A5207" s="2">
        <v>44173</v>
      </c>
      <c r="B5207" s="5">
        <f t="shared" si="330"/>
        <v>12</v>
      </c>
      <c r="C5207" s="5">
        <f t="shared" si="331"/>
        <v>8</v>
      </c>
      <c r="D5207" s="5">
        <f t="shared" si="332"/>
        <v>3</v>
      </c>
      <c r="E5207" s="3">
        <v>154.72</v>
      </c>
      <c r="F5207">
        <f t="shared" si="333"/>
        <v>3.8279374553948186E-3</v>
      </c>
    </row>
    <row r="5208" spans="1:6" ht="15" thickBot="1" x14ac:dyDescent="0.35">
      <c r="A5208" s="2">
        <v>44174</v>
      </c>
      <c r="B5208" s="5">
        <f t="shared" si="330"/>
        <v>12</v>
      </c>
      <c r="C5208" s="5">
        <f t="shared" si="331"/>
        <v>9</v>
      </c>
      <c r="D5208" s="5">
        <f t="shared" si="332"/>
        <v>4</v>
      </c>
      <c r="E5208" s="3">
        <v>148.51</v>
      </c>
      <c r="F5208">
        <f t="shared" si="333"/>
        <v>-4.0137021716649485E-2</v>
      </c>
    </row>
    <row r="5209" spans="1:6" ht="15" thickBot="1" x14ac:dyDescent="0.35">
      <c r="A5209" s="2">
        <v>44175</v>
      </c>
      <c r="B5209" s="5">
        <f t="shared" si="330"/>
        <v>12</v>
      </c>
      <c r="C5209" s="5">
        <f t="shared" si="331"/>
        <v>10</v>
      </c>
      <c r="D5209" s="5">
        <f t="shared" si="332"/>
        <v>5</v>
      </c>
      <c r="E5209" s="3">
        <v>146.65</v>
      </c>
      <c r="F5209">
        <f t="shared" si="333"/>
        <v>-1.2524409130698171E-2</v>
      </c>
    </row>
    <row r="5210" spans="1:6" ht="15" thickBot="1" x14ac:dyDescent="0.35">
      <c r="A5210" s="2">
        <v>44176</v>
      </c>
      <c r="B5210" s="5">
        <f t="shared" si="330"/>
        <v>12</v>
      </c>
      <c r="C5210" s="5">
        <f t="shared" si="331"/>
        <v>11</v>
      </c>
      <c r="D5210" s="5">
        <f t="shared" si="332"/>
        <v>6</v>
      </c>
      <c r="E5210" s="3">
        <v>144.66</v>
      </c>
      <c r="F5210">
        <f t="shared" si="333"/>
        <v>-1.3569723832253727E-2</v>
      </c>
    </row>
    <row r="5211" spans="1:6" ht="15" thickBot="1" x14ac:dyDescent="0.35">
      <c r="A5211" s="2">
        <v>44179</v>
      </c>
      <c r="B5211" s="5">
        <f t="shared" si="330"/>
        <v>12</v>
      </c>
      <c r="C5211" s="5">
        <f t="shared" si="331"/>
        <v>14</v>
      </c>
      <c r="D5211" s="5">
        <f t="shared" si="332"/>
        <v>2</v>
      </c>
      <c r="E5211" s="3">
        <v>145.86000000000001</v>
      </c>
      <c r="F5211">
        <f t="shared" si="333"/>
        <v>8.2953131480714582E-3</v>
      </c>
    </row>
    <row r="5212" spans="1:6" ht="15" thickBot="1" x14ac:dyDescent="0.35">
      <c r="A5212" s="2">
        <v>44180</v>
      </c>
      <c r="B5212" s="5">
        <f t="shared" si="330"/>
        <v>12</v>
      </c>
      <c r="C5212" s="5">
        <f t="shared" si="331"/>
        <v>15</v>
      </c>
      <c r="D5212" s="5">
        <f t="shared" si="332"/>
        <v>3</v>
      </c>
      <c r="E5212" s="3">
        <v>149.04</v>
      </c>
      <c r="F5212">
        <f t="shared" si="333"/>
        <v>2.1801727684080476E-2</v>
      </c>
    </row>
    <row r="5213" spans="1:6" ht="15" thickBot="1" x14ac:dyDescent="0.35">
      <c r="A5213" s="2">
        <v>44181</v>
      </c>
      <c r="B5213" s="5">
        <f t="shared" si="330"/>
        <v>12</v>
      </c>
      <c r="C5213" s="5">
        <f t="shared" si="331"/>
        <v>16</v>
      </c>
      <c r="D5213" s="5">
        <f t="shared" si="332"/>
        <v>4</v>
      </c>
      <c r="E5213" s="3">
        <v>145.97999999999999</v>
      </c>
      <c r="F5213">
        <f t="shared" si="333"/>
        <v>-2.053140096618359E-2</v>
      </c>
    </row>
    <row r="5214" spans="1:6" ht="15" thickBot="1" x14ac:dyDescent="0.35">
      <c r="A5214" s="2">
        <v>44182</v>
      </c>
      <c r="B5214" s="5">
        <f t="shared" si="330"/>
        <v>12</v>
      </c>
      <c r="C5214" s="5">
        <f t="shared" si="331"/>
        <v>17</v>
      </c>
      <c r="D5214" s="5">
        <f t="shared" si="332"/>
        <v>5</v>
      </c>
      <c r="E5214" s="3">
        <v>145.44</v>
      </c>
      <c r="F5214">
        <f t="shared" si="333"/>
        <v>-3.6991368680640642E-3</v>
      </c>
    </row>
    <row r="5215" spans="1:6" ht="15" thickBot="1" x14ac:dyDescent="0.35">
      <c r="A5215" s="2">
        <v>44183</v>
      </c>
      <c r="B5215" s="5">
        <f t="shared" si="330"/>
        <v>12</v>
      </c>
      <c r="C5215" s="5">
        <f t="shared" si="331"/>
        <v>18</v>
      </c>
      <c r="D5215" s="5">
        <f t="shared" si="332"/>
        <v>6</v>
      </c>
      <c r="E5215" s="3">
        <v>146.74</v>
      </c>
      <c r="F5215">
        <f t="shared" si="333"/>
        <v>8.9383938393840165E-3</v>
      </c>
    </row>
    <row r="5216" spans="1:6" ht="15" thickBot="1" x14ac:dyDescent="0.35">
      <c r="A5216" s="2">
        <v>44186</v>
      </c>
      <c r="B5216" s="5">
        <f t="shared" si="330"/>
        <v>12</v>
      </c>
      <c r="C5216" s="5">
        <f t="shared" si="331"/>
        <v>21</v>
      </c>
      <c r="D5216" s="5">
        <f t="shared" si="332"/>
        <v>2</v>
      </c>
      <c r="E5216" s="3">
        <v>140.19999999999999</v>
      </c>
      <c r="F5216">
        <f t="shared" si="333"/>
        <v>-4.4568624778519965E-2</v>
      </c>
    </row>
    <row r="5217" spans="1:6" ht="15" thickBot="1" x14ac:dyDescent="0.35">
      <c r="A5217" s="2">
        <v>44187</v>
      </c>
      <c r="B5217" s="5">
        <f t="shared" si="330"/>
        <v>12</v>
      </c>
      <c r="C5217" s="5">
        <f t="shared" si="331"/>
        <v>22</v>
      </c>
      <c r="D5217" s="5">
        <f t="shared" si="332"/>
        <v>3</v>
      </c>
      <c r="E5217" s="3">
        <v>140.79</v>
      </c>
      <c r="F5217">
        <f t="shared" si="333"/>
        <v>4.2082738944365441E-3</v>
      </c>
    </row>
    <row r="5218" spans="1:6" ht="15" thickBot="1" x14ac:dyDescent="0.35">
      <c r="A5218" s="2">
        <v>44188</v>
      </c>
      <c r="B5218" s="5">
        <f t="shared" si="330"/>
        <v>12</v>
      </c>
      <c r="C5218" s="5">
        <f t="shared" si="331"/>
        <v>23</v>
      </c>
      <c r="D5218" s="5">
        <f t="shared" si="332"/>
        <v>4</v>
      </c>
      <c r="E5218" s="3">
        <v>140.21</v>
      </c>
      <c r="F5218">
        <f t="shared" si="333"/>
        <v>-4.1196107678101012E-3</v>
      </c>
    </row>
    <row r="5219" spans="1:6" ht="15" thickBot="1" x14ac:dyDescent="0.35">
      <c r="A5219" s="2">
        <v>44189</v>
      </c>
      <c r="B5219" s="5">
        <f t="shared" si="330"/>
        <v>12</v>
      </c>
      <c r="C5219" s="5">
        <f t="shared" si="331"/>
        <v>24</v>
      </c>
      <c r="D5219" s="5">
        <f t="shared" si="332"/>
        <v>5</v>
      </c>
      <c r="E5219" s="3">
        <v>143.83000000000001</v>
      </c>
      <c r="F5219">
        <f t="shared" si="333"/>
        <v>2.5818415234291452E-2</v>
      </c>
    </row>
    <row r="5220" spans="1:6" ht="15" thickBot="1" x14ac:dyDescent="0.35">
      <c r="A5220" s="2">
        <v>44193</v>
      </c>
      <c r="B5220" s="5">
        <f t="shared" si="330"/>
        <v>12</v>
      </c>
      <c r="C5220" s="5">
        <f t="shared" si="331"/>
        <v>28</v>
      </c>
      <c r="D5220" s="5">
        <f t="shared" si="332"/>
        <v>2</v>
      </c>
      <c r="E5220" s="3">
        <v>145.32</v>
      </c>
      <c r="F5220">
        <f t="shared" si="333"/>
        <v>1.0359452130987837E-2</v>
      </c>
    </row>
    <row r="5221" spans="1:6" ht="15" thickBot="1" x14ac:dyDescent="0.35">
      <c r="A5221" s="2">
        <v>44194</v>
      </c>
      <c r="B5221" s="5">
        <f t="shared" si="330"/>
        <v>12</v>
      </c>
      <c r="C5221" s="5">
        <f t="shared" si="331"/>
        <v>29</v>
      </c>
      <c r="D5221" s="5">
        <f t="shared" si="332"/>
        <v>3</v>
      </c>
      <c r="E5221" s="3">
        <v>144.30000000000001</v>
      </c>
      <c r="F5221">
        <f t="shared" si="333"/>
        <v>-7.0189925681253913E-3</v>
      </c>
    </row>
    <row r="5222" spans="1:6" ht="15" thickBot="1" x14ac:dyDescent="0.35">
      <c r="A5222" s="2">
        <v>44195</v>
      </c>
      <c r="B5222" s="5">
        <f t="shared" si="330"/>
        <v>12</v>
      </c>
      <c r="C5222" s="5">
        <f t="shared" si="331"/>
        <v>30</v>
      </c>
      <c r="D5222" s="5">
        <f t="shared" si="332"/>
        <v>4</v>
      </c>
      <c r="E5222" s="3">
        <v>151.5</v>
      </c>
      <c r="F5222">
        <f t="shared" si="333"/>
        <v>4.9896049896049816E-2</v>
      </c>
    </row>
    <row r="5223" spans="1:6" ht="15" thickBot="1" x14ac:dyDescent="0.35">
      <c r="A5223" s="2">
        <v>44196</v>
      </c>
      <c r="B5223" s="5">
        <f t="shared" si="330"/>
        <v>12</v>
      </c>
      <c r="C5223" s="5">
        <f t="shared" si="331"/>
        <v>31</v>
      </c>
      <c r="D5223" s="5">
        <f t="shared" si="332"/>
        <v>5</v>
      </c>
      <c r="E5223" s="3">
        <v>151.30000000000001</v>
      </c>
      <c r="F5223">
        <f t="shared" si="333"/>
        <v>-1.3201320132012451E-3</v>
      </c>
    </row>
    <row r="5224" spans="1:6" ht="15" thickBot="1" x14ac:dyDescent="0.35">
      <c r="A5224" s="2">
        <v>44200</v>
      </c>
      <c r="B5224" s="5">
        <f t="shared" si="330"/>
        <v>1</v>
      </c>
      <c r="C5224" s="5">
        <f t="shared" si="331"/>
        <v>4</v>
      </c>
      <c r="D5224" s="5">
        <f t="shared" si="332"/>
        <v>2</v>
      </c>
      <c r="E5224" s="3">
        <v>146.01</v>
      </c>
      <c r="F5224">
        <f t="shared" si="333"/>
        <v>-3.4963648380700728E-2</v>
      </c>
    </row>
    <row r="5225" spans="1:6" ht="15" thickBot="1" x14ac:dyDescent="0.35">
      <c r="A5225" s="2">
        <v>44201</v>
      </c>
      <c r="B5225" s="5">
        <f t="shared" si="330"/>
        <v>1</v>
      </c>
      <c r="C5225" s="5">
        <f t="shared" si="331"/>
        <v>5</v>
      </c>
      <c r="D5225" s="5">
        <f t="shared" si="332"/>
        <v>3</v>
      </c>
      <c r="E5225" s="3">
        <v>146.31</v>
      </c>
      <c r="F5225">
        <f t="shared" si="333"/>
        <v>2.0546537908363222E-3</v>
      </c>
    </row>
    <row r="5226" spans="1:6" ht="15" thickBot="1" x14ac:dyDescent="0.35">
      <c r="A5226" s="2">
        <v>44202</v>
      </c>
      <c r="B5226" s="5">
        <f t="shared" si="330"/>
        <v>1</v>
      </c>
      <c r="C5226" s="5">
        <f t="shared" si="331"/>
        <v>6</v>
      </c>
      <c r="D5226" s="5">
        <f t="shared" si="332"/>
        <v>4</v>
      </c>
      <c r="E5226" s="3">
        <v>148.09</v>
      </c>
      <c r="F5226">
        <f t="shared" si="333"/>
        <v>1.2165949012371001E-2</v>
      </c>
    </row>
    <row r="5227" spans="1:6" ht="15" thickBot="1" x14ac:dyDescent="0.35">
      <c r="A5227" s="2">
        <v>44203</v>
      </c>
      <c r="B5227" s="5">
        <f t="shared" si="330"/>
        <v>1</v>
      </c>
      <c r="C5227" s="5">
        <f t="shared" si="331"/>
        <v>7</v>
      </c>
      <c r="D5227" s="5">
        <f t="shared" si="332"/>
        <v>5</v>
      </c>
      <c r="E5227" s="3">
        <v>154.84</v>
      </c>
      <c r="F5227">
        <f t="shared" si="333"/>
        <v>4.5580390303194003E-2</v>
      </c>
    </row>
    <row r="5228" spans="1:6" ht="15" thickBot="1" x14ac:dyDescent="0.35">
      <c r="A5228" s="2">
        <v>44204</v>
      </c>
      <c r="B5228" s="5">
        <f t="shared" si="330"/>
        <v>1</v>
      </c>
      <c r="C5228" s="5">
        <f t="shared" si="331"/>
        <v>8</v>
      </c>
      <c r="D5228" s="5">
        <f t="shared" si="332"/>
        <v>6</v>
      </c>
      <c r="E5228" s="3">
        <v>158.28</v>
      </c>
      <c r="F5228">
        <f t="shared" si="333"/>
        <v>2.2216481529320573E-2</v>
      </c>
    </row>
    <row r="5229" spans="1:6" ht="15" thickBot="1" x14ac:dyDescent="0.35">
      <c r="A5229" s="2">
        <v>44207</v>
      </c>
      <c r="B5229" s="5">
        <f t="shared" si="330"/>
        <v>1</v>
      </c>
      <c r="C5229" s="5">
        <f t="shared" si="331"/>
        <v>11</v>
      </c>
      <c r="D5229" s="5">
        <f t="shared" si="332"/>
        <v>2</v>
      </c>
      <c r="E5229" s="3">
        <v>158.18</v>
      </c>
      <c r="F5229">
        <f t="shared" si="333"/>
        <v>-6.3179176143539492E-4</v>
      </c>
    </row>
    <row r="5230" spans="1:6" ht="15" thickBot="1" x14ac:dyDescent="0.35">
      <c r="A5230" s="2">
        <v>44208</v>
      </c>
      <c r="B5230" s="5">
        <f t="shared" si="330"/>
        <v>1</v>
      </c>
      <c r="C5230" s="5">
        <f t="shared" si="331"/>
        <v>12</v>
      </c>
      <c r="D5230" s="5">
        <f t="shared" si="332"/>
        <v>3</v>
      </c>
      <c r="E5230" s="3">
        <v>166.03</v>
      </c>
      <c r="F5230">
        <f t="shared" si="333"/>
        <v>4.9627007206979351E-2</v>
      </c>
    </row>
    <row r="5231" spans="1:6" ht="15" thickBot="1" x14ac:dyDescent="0.35">
      <c r="A5231" s="2">
        <v>44209</v>
      </c>
      <c r="B5231" s="5">
        <f t="shared" si="330"/>
        <v>1</v>
      </c>
      <c r="C5231" s="5">
        <f t="shared" si="331"/>
        <v>13</v>
      </c>
      <c r="D5231" s="5">
        <f t="shared" si="332"/>
        <v>4</v>
      </c>
      <c r="E5231" s="3">
        <v>163.88</v>
      </c>
      <c r="F5231">
        <f t="shared" si="333"/>
        <v>-1.2949466963801757E-2</v>
      </c>
    </row>
    <row r="5232" spans="1:6" ht="15" thickBot="1" x14ac:dyDescent="0.35">
      <c r="A5232" s="2">
        <v>44210</v>
      </c>
      <c r="B5232" s="5">
        <f t="shared" si="330"/>
        <v>1</v>
      </c>
      <c r="C5232" s="5">
        <f t="shared" si="331"/>
        <v>14</v>
      </c>
      <c r="D5232" s="5">
        <f t="shared" si="332"/>
        <v>5</v>
      </c>
      <c r="E5232" s="3">
        <v>167.62</v>
      </c>
      <c r="F5232">
        <f t="shared" si="333"/>
        <v>2.2821576763485535E-2</v>
      </c>
    </row>
    <row r="5233" spans="1:6" ht="15" thickBot="1" x14ac:dyDescent="0.35">
      <c r="A5233" s="2">
        <v>44211</v>
      </c>
      <c r="B5233" s="5">
        <f t="shared" si="330"/>
        <v>1</v>
      </c>
      <c r="C5233" s="5">
        <f t="shared" si="331"/>
        <v>15</v>
      </c>
      <c r="D5233" s="5">
        <f t="shared" si="332"/>
        <v>6</v>
      </c>
      <c r="E5233" s="3">
        <v>164.68</v>
      </c>
      <c r="F5233">
        <f t="shared" si="333"/>
        <v>-1.7539673070039362E-2</v>
      </c>
    </row>
    <row r="5234" spans="1:6" ht="15" thickBot="1" x14ac:dyDescent="0.35">
      <c r="A5234" s="2">
        <v>44215</v>
      </c>
      <c r="B5234" s="5">
        <f t="shared" si="330"/>
        <v>1</v>
      </c>
      <c r="C5234" s="5">
        <f t="shared" si="331"/>
        <v>19</v>
      </c>
      <c r="D5234" s="5">
        <f t="shared" si="332"/>
        <v>3</v>
      </c>
      <c r="E5234" s="3">
        <v>172.69</v>
      </c>
      <c r="F5234">
        <f t="shared" si="333"/>
        <v>4.8639786252125276E-2</v>
      </c>
    </row>
    <row r="5235" spans="1:6" ht="15" thickBot="1" x14ac:dyDescent="0.35">
      <c r="A5235" s="2">
        <v>44216</v>
      </c>
      <c r="B5235" s="5">
        <f t="shared" si="330"/>
        <v>1</v>
      </c>
      <c r="C5235" s="5">
        <f t="shared" si="331"/>
        <v>20</v>
      </c>
      <c r="D5235" s="5">
        <f t="shared" si="332"/>
        <v>4</v>
      </c>
      <c r="E5235" s="3">
        <v>169.36</v>
      </c>
      <c r="F5235">
        <f t="shared" si="333"/>
        <v>-1.9283108460246595E-2</v>
      </c>
    </row>
    <row r="5236" spans="1:6" ht="15" thickBot="1" x14ac:dyDescent="0.35">
      <c r="A5236" s="2">
        <v>44217</v>
      </c>
      <c r="B5236" s="5">
        <f t="shared" si="330"/>
        <v>1</v>
      </c>
      <c r="C5236" s="5">
        <f t="shared" si="331"/>
        <v>21</v>
      </c>
      <c r="D5236" s="5">
        <f t="shared" si="332"/>
        <v>5</v>
      </c>
      <c r="E5236" s="3">
        <v>167.93</v>
      </c>
      <c r="F5236">
        <f t="shared" si="333"/>
        <v>-8.4435521965045279E-3</v>
      </c>
    </row>
    <row r="5237" spans="1:6" ht="15" thickBot="1" x14ac:dyDescent="0.35">
      <c r="A5237" s="2">
        <v>44218</v>
      </c>
      <c r="B5237" s="5">
        <f t="shared" si="330"/>
        <v>1</v>
      </c>
      <c r="C5237" s="5">
        <f t="shared" si="331"/>
        <v>22</v>
      </c>
      <c r="D5237" s="5">
        <f t="shared" si="332"/>
        <v>6</v>
      </c>
      <c r="E5237" s="3">
        <v>167.54</v>
      </c>
      <c r="F5237">
        <f t="shared" si="333"/>
        <v>-2.3223962365272123E-3</v>
      </c>
    </row>
    <row r="5238" spans="1:6" ht="15" thickBot="1" x14ac:dyDescent="0.35">
      <c r="A5238" s="2">
        <v>44221</v>
      </c>
      <c r="B5238" s="5">
        <f t="shared" si="330"/>
        <v>1</v>
      </c>
      <c r="C5238" s="5">
        <f t="shared" si="331"/>
        <v>25</v>
      </c>
      <c r="D5238" s="5">
        <f t="shared" si="332"/>
        <v>2</v>
      </c>
      <c r="E5238" s="3">
        <v>165.23</v>
      </c>
      <c r="F5238">
        <f t="shared" si="333"/>
        <v>-1.3787752178584233E-2</v>
      </c>
    </row>
    <row r="5239" spans="1:6" ht="15" thickBot="1" x14ac:dyDescent="0.35">
      <c r="A5239" s="2">
        <v>44222</v>
      </c>
      <c r="B5239" s="5">
        <f t="shared" si="330"/>
        <v>1</v>
      </c>
      <c r="C5239" s="5">
        <f t="shared" si="331"/>
        <v>26</v>
      </c>
      <c r="D5239" s="5">
        <f t="shared" si="332"/>
        <v>3</v>
      </c>
      <c r="E5239" s="3">
        <v>161.05000000000001</v>
      </c>
      <c r="F5239">
        <f t="shared" si="333"/>
        <v>-2.5298069357864664E-2</v>
      </c>
    </row>
    <row r="5240" spans="1:6" ht="15" thickBot="1" x14ac:dyDescent="0.35">
      <c r="A5240" s="2">
        <v>44223</v>
      </c>
      <c r="B5240" s="5">
        <f t="shared" si="330"/>
        <v>1</v>
      </c>
      <c r="C5240" s="5">
        <f t="shared" si="331"/>
        <v>27</v>
      </c>
      <c r="D5240" s="5">
        <f t="shared" si="332"/>
        <v>4</v>
      </c>
      <c r="E5240" s="3">
        <v>150.52000000000001</v>
      </c>
      <c r="F5240">
        <f t="shared" si="333"/>
        <v>-6.5383421297733627E-2</v>
      </c>
    </row>
    <row r="5241" spans="1:6" ht="15" thickBot="1" x14ac:dyDescent="0.35">
      <c r="A5241" s="2">
        <v>44224</v>
      </c>
      <c r="B5241" s="5">
        <f t="shared" si="330"/>
        <v>1</v>
      </c>
      <c r="C5241" s="5">
        <f t="shared" si="331"/>
        <v>28</v>
      </c>
      <c r="D5241" s="5">
        <f t="shared" si="332"/>
        <v>5</v>
      </c>
      <c r="E5241" s="3">
        <v>152.52000000000001</v>
      </c>
      <c r="F5241">
        <f t="shared" si="333"/>
        <v>1.3287270794578792E-2</v>
      </c>
    </row>
    <row r="5242" spans="1:6" ht="15" thickBot="1" x14ac:dyDescent="0.35">
      <c r="A5242" s="2">
        <v>44225</v>
      </c>
      <c r="B5242" s="5">
        <f t="shared" si="330"/>
        <v>1</v>
      </c>
      <c r="C5242" s="5">
        <f t="shared" si="331"/>
        <v>29</v>
      </c>
      <c r="D5242" s="5">
        <f t="shared" si="332"/>
        <v>6</v>
      </c>
      <c r="E5242" s="3">
        <v>147.31</v>
      </c>
      <c r="F5242">
        <f t="shared" si="333"/>
        <v>-3.4159454497770837E-2</v>
      </c>
    </row>
    <row r="5243" spans="1:6" ht="15" thickBot="1" x14ac:dyDescent="0.35">
      <c r="A5243" s="2">
        <v>44228</v>
      </c>
      <c r="B5243" s="5">
        <f t="shared" si="330"/>
        <v>2</v>
      </c>
      <c r="C5243" s="5">
        <f t="shared" si="331"/>
        <v>1</v>
      </c>
      <c r="D5243" s="5">
        <f t="shared" si="332"/>
        <v>2</v>
      </c>
      <c r="E5243" s="3">
        <v>155.91999999999999</v>
      </c>
      <c r="F5243">
        <f t="shared" si="333"/>
        <v>5.8448170524743638E-2</v>
      </c>
    </row>
    <row r="5244" spans="1:6" ht="15" thickBot="1" x14ac:dyDescent="0.35">
      <c r="A5244" s="2">
        <v>44229</v>
      </c>
      <c r="B5244" s="5">
        <f t="shared" si="330"/>
        <v>2</v>
      </c>
      <c r="C5244" s="5">
        <f t="shared" si="331"/>
        <v>2</v>
      </c>
      <c r="D5244" s="5">
        <f t="shared" si="332"/>
        <v>3</v>
      </c>
      <c r="E5244" s="3">
        <v>157.35</v>
      </c>
      <c r="F5244">
        <f t="shared" si="333"/>
        <v>9.1713699332991727E-3</v>
      </c>
    </row>
    <row r="5245" spans="1:6" ht="15" thickBot="1" x14ac:dyDescent="0.35">
      <c r="A5245" s="2">
        <v>44230</v>
      </c>
      <c r="B5245" s="5">
        <f t="shared" si="330"/>
        <v>2</v>
      </c>
      <c r="C5245" s="5">
        <f t="shared" si="331"/>
        <v>3</v>
      </c>
      <c r="D5245" s="5">
        <f t="shared" si="332"/>
        <v>4</v>
      </c>
      <c r="E5245" s="3">
        <v>157.16</v>
      </c>
      <c r="F5245">
        <f t="shared" si="333"/>
        <v>-1.2074992055926136E-3</v>
      </c>
    </row>
    <row r="5246" spans="1:6" ht="15" thickBot="1" x14ac:dyDescent="0.35">
      <c r="A5246" s="2">
        <v>44231</v>
      </c>
      <c r="B5246" s="5">
        <f t="shared" si="330"/>
        <v>2</v>
      </c>
      <c r="C5246" s="5">
        <f t="shared" si="331"/>
        <v>4</v>
      </c>
      <c r="D5246" s="5">
        <f t="shared" si="332"/>
        <v>5</v>
      </c>
      <c r="E5246" s="3">
        <v>165.43</v>
      </c>
      <c r="F5246">
        <f t="shared" si="333"/>
        <v>5.2621532196487721E-2</v>
      </c>
    </row>
    <row r="5247" spans="1:6" ht="15" thickBot="1" x14ac:dyDescent="0.35">
      <c r="A5247" s="2">
        <v>44232</v>
      </c>
      <c r="B5247" s="5">
        <f t="shared" si="330"/>
        <v>2</v>
      </c>
      <c r="C5247" s="5">
        <f t="shared" si="331"/>
        <v>5</v>
      </c>
      <c r="D5247" s="5">
        <f t="shared" si="332"/>
        <v>6</v>
      </c>
      <c r="E5247" s="3">
        <v>169.21</v>
      </c>
      <c r="F5247">
        <f t="shared" si="333"/>
        <v>2.2849543613613015E-2</v>
      </c>
    </row>
    <row r="5248" spans="1:6" ht="15" thickBot="1" x14ac:dyDescent="0.35">
      <c r="A5248" s="2">
        <v>44235</v>
      </c>
      <c r="B5248" s="5">
        <f t="shared" si="330"/>
        <v>2</v>
      </c>
      <c r="C5248" s="5">
        <f t="shared" si="331"/>
        <v>8</v>
      </c>
      <c r="D5248" s="5">
        <f t="shared" si="332"/>
        <v>2</v>
      </c>
      <c r="E5248" s="3">
        <v>173.01</v>
      </c>
      <c r="F5248">
        <f t="shared" si="333"/>
        <v>2.2457301577920825E-2</v>
      </c>
    </row>
    <row r="5249" spans="1:6" ht="15" thickBot="1" x14ac:dyDescent="0.35">
      <c r="A5249" s="2">
        <v>44236</v>
      </c>
      <c r="B5249" s="5">
        <f t="shared" si="330"/>
        <v>2</v>
      </c>
      <c r="C5249" s="5">
        <f t="shared" si="331"/>
        <v>9</v>
      </c>
      <c r="D5249" s="5">
        <f t="shared" si="332"/>
        <v>3</v>
      </c>
      <c r="E5249" s="3">
        <v>169.22</v>
      </c>
      <c r="F5249">
        <f t="shared" si="333"/>
        <v>-2.1906248193745981E-2</v>
      </c>
    </row>
    <row r="5250" spans="1:6" ht="15" thickBot="1" x14ac:dyDescent="0.35">
      <c r="A5250" s="2">
        <v>44237</v>
      </c>
      <c r="B5250" s="5">
        <f t="shared" si="330"/>
        <v>2</v>
      </c>
      <c r="C5250" s="5">
        <f t="shared" si="331"/>
        <v>10</v>
      </c>
      <c r="D5250" s="5">
        <f t="shared" si="332"/>
        <v>4</v>
      </c>
      <c r="E5250" s="3">
        <v>166.76</v>
      </c>
      <c r="F5250">
        <f t="shared" si="333"/>
        <v>-1.453728873655601E-2</v>
      </c>
    </row>
    <row r="5251" spans="1:6" ht="15" thickBot="1" x14ac:dyDescent="0.35">
      <c r="A5251" s="2">
        <v>44238</v>
      </c>
      <c r="B5251" s="5">
        <f t="shared" ref="B5251:B5314" si="334">MONTH(A5251)</f>
        <v>2</v>
      </c>
      <c r="C5251" s="5">
        <f t="shared" ref="C5251:C5314" si="335">DAY(A5251)</f>
        <v>11</v>
      </c>
      <c r="D5251" s="5">
        <f t="shared" ref="D5251:D5314" si="336">WEEKDAY(A5251,1)</f>
        <v>5</v>
      </c>
      <c r="E5251" s="3">
        <v>172.69</v>
      </c>
      <c r="F5251">
        <f t="shared" si="333"/>
        <v>3.5560086351643122E-2</v>
      </c>
    </row>
    <row r="5252" spans="1:6" ht="15" thickBot="1" x14ac:dyDescent="0.35">
      <c r="A5252" s="2">
        <v>44239</v>
      </c>
      <c r="B5252" s="5">
        <f t="shared" si="334"/>
        <v>2</v>
      </c>
      <c r="C5252" s="5">
        <f t="shared" si="335"/>
        <v>12</v>
      </c>
      <c r="D5252" s="5">
        <f t="shared" si="336"/>
        <v>6</v>
      </c>
      <c r="E5252" s="3">
        <v>174.84</v>
      </c>
      <c r="F5252">
        <f t="shared" ref="F5252:F5315" si="337">(E5252-E5251)/E5251</f>
        <v>1.2450055011871016E-2</v>
      </c>
    </row>
    <row r="5253" spans="1:6" ht="15" thickBot="1" x14ac:dyDescent="0.35">
      <c r="A5253" s="2">
        <v>44243</v>
      </c>
      <c r="B5253" s="5">
        <f t="shared" si="334"/>
        <v>2</v>
      </c>
      <c r="C5253" s="5">
        <f t="shared" si="335"/>
        <v>16</v>
      </c>
      <c r="D5253" s="5">
        <f t="shared" si="336"/>
        <v>3</v>
      </c>
      <c r="E5253" s="3">
        <v>174.38</v>
      </c>
      <c r="F5253">
        <f t="shared" si="337"/>
        <v>-2.6309768931595057E-3</v>
      </c>
    </row>
    <row r="5254" spans="1:6" ht="15" thickBot="1" x14ac:dyDescent="0.35">
      <c r="A5254" s="2">
        <v>44244</v>
      </c>
      <c r="B5254" s="5">
        <f t="shared" si="334"/>
        <v>2</v>
      </c>
      <c r="C5254" s="5">
        <f t="shared" si="335"/>
        <v>17</v>
      </c>
      <c r="D5254" s="5">
        <f t="shared" si="336"/>
        <v>4</v>
      </c>
      <c r="E5254" s="3">
        <v>170.46</v>
      </c>
      <c r="F5254">
        <f t="shared" si="337"/>
        <v>-2.2479642160798185E-2</v>
      </c>
    </row>
    <row r="5255" spans="1:6" ht="15" thickBot="1" x14ac:dyDescent="0.35">
      <c r="A5255" s="2">
        <v>44245</v>
      </c>
      <c r="B5255" s="5">
        <f t="shared" si="334"/>
        <v>2</v>
      </c>
      <c r="C5255" s="5">
        <f t="shared" si="335"/>
        <v>18</v>
      </c>
      <c r="D5255" s="5">
        <f t="shared" si="336"/>
        <v>5</v>
      </c>
      <c r="E5255" s="3">
        <v>162.81</v>
      </c>
      <c r="F5255">
        <f t="shared" si="337"/>
        <v>-4.487856388595568E-2</v>
      </c>
    </row>
    <row r="5256" spans="1:6" ht="15" thickBot="1" x14ac:dyDescent="0.35">
      <c r="A5256" s="2">
        <v>44246</v>
      </c>
      <c r="B5256" s="5">
        <f t="shared" si="334"/>
        <v>2</v>
      </c>
      <c r="C5256" s="5">
        <f t="shared" si="335"/>
        <v>19</v>
      </c>
      <c r="D5256" s="5">
        <f t="shared" si="336"/>
        <v>6</v>
      </c>
      <c r="E5256" s="3">
        <v>168.55</v>
      </c>
      <c r="F5256">
        <f t="shared" si="337"/>
        <v>3.525581966709667E-2</v>
      </c>
    </row>
    <row r="5257" spans="1:6" ht="15" thickBot="1" x14ac:dyDescent="0.35">
      <c r="A5257" s="2">
        <v>44249</v>
      </c>
      <c r="B5257" s="5">
        <f t="shared" si="334"/>
        <v>2</v>
      </c>
      <c r="C5257" s="5">
        <f t="shared" si="335"/>
        <v>22</v>
      </c>
      <c r="D5257" s="5">
        <f t="shared" si="336"/>
        <v>2</v>
      </c>
      <c r="E5257" s="3">
        <v>164.88</v>
      </c>
      <c r="F5257">
        <f t="shared" si="337"/>
        <v>-2.177395431622673E-2</v>
      </c>
    </row>
    <row r="5258" spans="1:6" ht="15" thickBot="1" x14ac:dyDescent="0.35">
      <c r="A5258" s="2">
        <v>44250</v>
      </c>
      <c r="B5258" s="5">
        <f t="shared" si="334"/>
        <v>2</v>
      </c>
      <c r="C5258" s="5">
        <f t="shared" si="335"/>
        <v>23</v>
      </c>
      <c r="D5258" s="5">
        <f t="shared" si="336"/>
        <v>3</v>
      </c>
      <c r="E5258" s="3">
        <v>166.83</v>
      </c>
      <c r="F5258">
        <f t="shared" si="337"/>
        <v>1.1826783114992826E-2</v>
      </c>
    </row>
    <row r="5259" spans="1:6" ht="15" thickBot="1" x14ac:dyDescent="0.35">
      <c r="A5259" s="2">
        <v>44251</v>
      </c>
      <c r="B5259" s="5">
        <f t="shared" si="334"/>
        <v>2</v>
      </c>
      <c r="C5259" s="5">
        <f t="shared" si="335"/>
        <v>24</v>
      </c>
      <c r="D5259" s="5">
        <f t="shared" si="336"/>
        <v>4</v>
      </c>
      <c r="E5259" s="3">
        <v>178.72</v>
      </c>
      <c r="F5259">
        <f t="shared" si="337"/>
        <v>7.1270155247857014E-2</v>
      </c>
    </row>
    <row r="5260" spans="1:6" ht="15" thickBot="1" x14ac:dyDescent="0.35">
      <c r="A5260" s="2">
        <v>44252</v>
      </c>
      <c r="B5260" s="5">
        <f t="shared" si="334"/>
        <v>2</v>
      </c>
      <c r="C5260" s="5">
        <f t="shared" si="335"/>
        <v>25</v>
      </c>
      <c r="D5260" s="5">
        <f t="shared" si="336"/>
        <v>5</v>
      </c>
      <c r="E5260" s="3">
        <v>166.63</v>
      </c>
      <c r="F5260">
        <f t="shared" si="337"/>
        <v>-6.7647717099373339E-2</v>
      </c>
    </row>
    <row r="5261" spans="1:6" ht="15" thickBot="1" x14ac:dyDescent="0.35">
      <c r="A5261" s="2">
        <v>44253</v>
      </c>
      <c r="B5261" s="5">
        <f t="shared" si="334"/>
        <v>2</v>
      </c>
      <c r="C5261" s="5">
        <f t="shared" si="335"/>
        <v>26</v>
      </c>
      <c r="D5261" s="5">
        <f t="shared" si="336"/>
        <v>6</v>
      </c>
      <c r="E5261" s="3">
        <v>170.5</v>
      </c>
      <c r="F5261">
        <f t="shared" si="337"/>
        <v>2.322510952409533E-2</v>
      </c>
    </row>
    <row r="5262" spans="1:6" ht="15" thickBot="1" x14ac:dyDescent="0.35">
      <c r="A5262" s="2">
        <v>44256</v>
      </c>
      <c r="B5262" s="5">
        <f t="shared" si="334"/>
        <v>3</v>
      </c>
      <c r="C5262" s="5">
        <f t="shared" si="335"/>
        <v>1</v>
      </c>
      <c r="D5262" s="5">
        <f t="shared" si="336"/>
        <v>2</v>
      </c>
      <c r="E5262" s="3">
        <v>177.72</v>
      </c>
      <c r="F5262">
        <f t="shared" si="337"/>
        <v>4.2346041055718465E-2</v>
      </c>
    </row>
    <row r="5263" spans="1:6" ht="15" thickBot="1" x14ac:dyDescent="0.35">
      <c r="A5263" s="2">
        <v>44257</v>
      </c>
      <c r="B5263" s="5">
        <f t="shared" si="334"/>
        <v>3</v>
      </c>
      <c r="C5263" s="5">
        <f t="shared" si="335"/>
        <v>2</v>
      </c>
      <c r="D5263" s="5">
        <f t="shared" si="336"/>
        <v>3</v>
      </c>
      <c r="E5263" s="3">
        <v>168.53</v>
      </c>
      <c r="F5263">
        <f t="shared" si="337"/>
        <v>-5.1710555930677457E-2</v>
      </c>
    </row>
    <row r="5264" spans="1:6" ht="15" thickBot="1" x14ac:dyDescent="0.35">
      <c r="A5264" s="2">
        <v>44258</v>
      </c>
      <c r="B5264" s="5">
        <f t="shared" si="334"/>
        <v>3</v>
      </c>
      <c r="C5264" s="5">
        <f t="shared" si="335"/>
        <v>3</v>
      </c>
      <c r="D5264" s="5">
        <f t="shared" si="336"/>
        <v>4</v>
      </c>
      <c r="E5264" s="3">
        <v>170.86</v>
      </c>
      <c r="F5264">
        <f t="shared" si="337"/>
        <v>1.3825431673886029E-2</v>
      </c>
    </row>
    <row r="5265" spans="1:6" ht="15" thickBot="1" x14ac:dyDescent="0.35">
      <c r="A5265" s="2">
        <v>44259</v>
      </c>
      <c r="B5265" s="5">
        <f t="shared" si="334"/>
        <v>3</v>
      </c>
      <c r="C5265" s="5">
        <f t="shared" si="335"/>
        <v>4</v>
      </c>
      <c r="D5265" s="5">
        <f t="shared" si="336"/>
        <v>5</v>
      </c>
      <c r="E5265" s="3">
        <v>162.54</v>
      </c>
      <c r="F5265">
        <f t="shared" si="337"/>
        <v>-4.8694837878965357E-2</v>
      </c>
    </row>
    <row r="5266" spans="1:6" ht="15" thickBot="1" x14ac:dyDescent="0.35">
      <c r="A5266" s="2">
        <v>44260</v>
      </c>
      <c r="B5266" s="5">
        <f t="shared" si="334"/>
        <v>3</v>
      </c>
      <c r="C5266" s="5">
        <f t="shared" si="335"/>
        <v>5</v>
      </c>
      <c r="D5266" s="5">
        <f t="shared" si="336"/>
        <v>6</v>
      </c>
      <c r="E5266" s="3">
        <v>164.54</v>
      </c>
      <c r="F5266">
        <f t="shared" si="337"/>
        <v>1.2304663467454166E-2</v>
      </c>
    </row>
    <row r="5267" spans="1:6" ht="15" thickBot="1" x14ac:dyDescent="0.35">
      <c r="A5267" s="2">
        <v>44263</v>
      </c>
      <c r="B5267" s="5">
        <f t="shared" si="334"/>
        <v>3</v>
      </c>
      <c r="C5267" s="5">
        <f t="shared" si="335"/>
        <v>8</v>
      </c>
      <c r="D5267" s="5">
        <f t="shared" si="336"/>
        <v>2</v>
      </c>
      <c r="E5267" s="3">
        <v>156.15</v>
      </c>
      <c r="F5267">
        <f t="shared" si="337"/>
        <v>-5.0990640573720596E-2</v>
      </c>
    </row>
    <row r="5268" spans="1:6" ht="15" thickBot="1" x14ac:dyDescent="0.35">
      <c r="A5268" s="2">
        <v>44264</v>
      </c>
      <c r="B5268" s="5">
        <f t="shared" si="334"/>
        <v>3</v>
      </c>
      <c r="C5268" s="5">
        <f t="shared" si="335"/>
        <v>9</v>
      </c>
      <c r="D5268" s="5">
        <f t="shared" si="336"/>
        <v>3</v>
      </c>
      <c r="E5268" s="3">
        <v>162.56</v>
      </c>
      <c r="F5268">
        <f t="shared" si="337"/>
        <v>4.1050272174191459E-2</v>
      </c>
    </row>
    <row r="5269" spans="1:6" ht="15" thickBot="1" x14ac:dyDescent="0.35">
      <c r="A5269" s="2">
        <v>44265</v>
      </c>
      <c r="B5269" s="5">
        <f t="shared" si="334"/>
        <v>3</v>
      </c>
      <c r="C5269" s="5">
        <f t="shared" si="335"/>
        <v>10</v>
      </c>
      <c r="D5269" s="5">
        <f t="shared" si="336"/>
        <v>4</v>
      </c>
      <c r="E5269" s="3">
        <v>166.13</v>
      </c>
      <c r="F5269">
        <f t="shared" si="337"/>
        <v>2.1961122047244052E-2</v>
      </c>
    </row>
    <row r="5270" spans="1:6" ht="15" thickBot="1" x14ac:dyDescent="0.35">
      <c r="A5270" s="2">
        <v>44266</v>
      </c>
      <c r="B5270" s="5">
        <f t="shared" si="334"/>
        <v>3</v>
      </c>
      <c r="C5270" s="5">
        <f t="shared" si="335"/>
        <v>11</v>
      </c>
      <c r="D5270" s="5">
        <f t="shared" si="336"/>
        <v>5</v>
      </c>
      <c r="E5270" s="3">
        <v>171.8</v>
      </c>
      <c r="F5270">
        <f t="shared" si="337"/>
        <v>3.4129898272437342E-2</v>
      </c>
    </row>
    <row r="5271" spans="1:6" ht="15" thickBot="1" x14ac:dyDescent="0.35">
      <c r="A5271" s="2">
        <v>44267</v>
      </c>
      <c r="B5271" s="5">
        <f t="shared" si="334"/>
        <v>3</v>
      </c>
      <c r="C5271" s="5">
        <f t="shared" si="335"/>
        <v>12</v>
      </c>
      <c r="D5271" s="5">
        <f t="shared" si="336"/>
        <v>6</v>
      </c>
      <c r="E5271" s="3">
        <v>169.15</v>
      </c>
      <c r="F5271">
        <f t="shared" si="337"/>
        <v>-1.542491268917349E-2</v>
      </c>
    </row>
    <row r="5272" spans="1:6" ht="15" thickBot="1" x14ac:dyDescent="0.35">
      <c r="A5272" s="2">
        <v>44270</v>
      </c>
      <c r="B5272" s="5">
        <f t="shared" si="334"/>
        <v>3</v>
      </c>
      <c r="C5272" s="5">
        <f t="shared" si="335"/>
        <v>15</v>
      </c>
      <c r="D5272" s="5">
        <f t="shared" si="336"/>
        <v>2</v>
      </c>
      <c r="E5272" s="3">
        <v>173.81</v>
      </c>
      <c r="F5272">
        <f t="shared" si="337"/>
        <v>2.7549512267218423E-2</v>
      </c>
    </row>
    <row r="5273" spans="1:6" ht="15" thickBot="1" x14ac:dyDescent="0.35">
      <c r="A5273" s="2">
        <v>44271</v>
      </c>
      <c r="B5273" s="5">
        <f t="shared" si="334"/>
        <v>3</v>
      </c>
      <c r="C5273" s="5">
        <f t="shared" si="335"/>
        <v>16</v>
      </c>
      <c r="D5273" s="5">
        <f t="shared" si="336"/>
        <v>3</v>
      </c>
      <c r="E5273" s="3">
        <v>180.76</v>
      </c>
      <c r="F5273">
        <f t="shared" si="337"/>
        <v>3.9986191818652483E-2</v>
      </c>
    </row>
    <row r="5274" spans="1:6" ht="15" thickBot="1" x14ac:dyDescent="0.35">
      <c r="A5274" s="2">
        <v>44272</v>
      </c>
      <c r="B5274" s="5">
        <f t="shared" si="334"/>
        <v>3</v>
      </c>
      <c r="C5274" s="5">
        <f t="shared" si="335"/>
        <v>17</v>
      </c>
      <c r="D5274" s="5">
        <f t="shared" si="336"/>
        <v>4</v>
      </c>
      <c r="E5274" s="3">
        <v>180.91</v>
      </c>
      <c r="F5274">
        <f t="shared" si="337"/>
        <v>8.2982960832045632E-4</v>
      </c>
    </row>
    <row r="5275" spans="1:6" ht="15" thickBot="1" x14ac:dyDescent="0.35">
      <c r="A5275" s="2">
        <v>44273</v>
      </c>
      <c r="B5275" s="5">
        <f t="shared" si="334"/>
        <v>3</v>
      </c>
      <c r="C5275" s="5">
        <f t="shared" si="335"/>
        <v>18</v>
      </c>
      <c r="D5275" s="5">
        <f t="shared" si="336"/>
        <v>5</v>
      </c>
      <c r="E5275" s="3">
        <v>172</v>
      </c>
      <c r="F5275">
        <f t="shared" si="337"/>
        <v>-4.9251008788900541E-2</v>
      </c>
    </row>
    <row r="5276" spans="1:6" ht="15" thickBot="1" x14ac:dyDescent="0.35">
      <c r="A5276" s="2">
        <v>44274</v>
      </c>
      <c r="B5276" s="5">
        <f t="shared" si="334"/>
        <v>3</v>
      </c>
      <c r="C5276" s="5">
        <f t="shared" si="335"/>
        <v>19</v>
      </c>
      <c r="D5276" s="5">
        <f t="shared" si="336"/>
        <v>6</v>
      </c>
      <c r="E5276" s="3">
        <v>172.31</v>
      </c>
      <c r="F5276">
        <f t="shared" si="337"/>
        <v>1.802325581395362E-3</v>
      </c>
    </row>
    <row r="5277" spans="1:6" ht="15" thickBot="1" x14ac:dyDescent="0.35">
      <c r="A5277" s="2">
        <v>44277</v>
      </c>
      <c r="B5277" s="5">
        <f t="shared" si="334"/>
        <v>3</v>
      </c>
      <c r="C5277" s="5">
        <f t="shared" si="335"/>
        <v>22</v>
      </c>
      <c r="D5277" s="5">
        <f t="shared" si="336"/>
        <v>2</v>
      </c>
      <c r="E5277" s="3">
        <v>170.15</v>
      </c>
      <c r="F5277">
        <f t="shared" si="337"/>
        <v>-1.2535546398932137E-2</v>
      </c>
    </row>
    <row r="5278" spans="1:6" ht="15" thickBot="1" x14ac:dyDescent="0.35">
      <c r="A5278" s="2">
        <v>44278</v>
      </c>
      <c r="B5278" s="5">
        <f t="shared" si="334"/>
        <v>3</v>
      </c>
      <c r="C5278" s="5">
        <f t="shared" si="335"/>
        <v>23</v>
      </c>
      <c r="D5278" s="5">
        <f t="shared" si="336"/>
        <v>3</v>
      </c>
      <c r="E5278" s="3">
        <v>162.28</v>
      </c>
      <c r="F5278">
        <f t="shared" si="337"/>
        <v>-4.6253305906553063E-2</v>
      </c>
    </row>
    <row r="5279" spans="1:6" ht="15" thickBot="1" x14ac:dyDescent="0.35">
      <c r="A5279" s="2">
        <v>44279</v>
      </c>
      <c r="B5279" s="5">
        <f t="shared" si="334"/>
        <v>3</v>
      </c>
      <c r="C5279" s="5">
        <f t="shared" si="335"/>
        <v>24</v>
      </c>
      <c r="D5279" s="5">
        <f t="shared" si="336"/>
        <v>4</v>
      </c>
      <c r="E5279" s="3">
        <v>165.38</v>
      </c>
      <c r="F5279">
        <f t="shared" si="337"/>
        <v>1.9102785309341844E-2</v>
      </c>
    </row>
    <row r="5280" spans="1:6" ht="15" thickBot="1" x14ac:dyDescent="0.35">
      <c r="A5280" s="2">
        <v>44280</v>
      </c>
      <c r="B5280" s="5">
        <f t="shared" si="334"/>
        <v>3</v>
      </c>
      <c r="C5280" s="5">
        <f t="shared" si="335"/>
        <v>25</v>
      </c>
      <c r="D5280" s="5">
        <f t="shared" si="336"/>
        <v>5</v>
      </c>
      <c r="E5280" s="3">
        <v>167.82</v>
      </c>
      <c r="F5280">
        <f t="shared" si="337"/>
        <v>1.4753900108840234E-2</v>
      </c>
    </row>
    <row r="5281" spans="1:6" ht="15" thickBot="1" x14ac:dyDescent="0.35">
      <c r="A5281" s="2">
        <v>44281</v>
      </c>
      <c r="B5281" s="5">
        <f t="shared" si="334"/>
        <v>3</v>
      </c>
      <c r="C5281" s="5">
        <f t="shared" si="335"/>
        <v>26</v>
      </c>
      <c r="D5281" s="5">
        <f t="shared" si="336"/>
        <v>6</v>
      </c>
      <c r="E5281" s="3">
        <v>177.48</v>
      </c>
      <c r="F5281">
        <f t="shared" si="337"/>
        <v>5.7561673221308528E-2</v>
      </c>
    </row>
    <row r="5282" spans="1:6" ht="15" thickBot="1" x14ac:dyDescent="0.35">
      <c r="A5282" s="2">
        <v>44284</v>
      </c>
      <c r="B5282" s="5">
        <f t="shared" si="334"/>
        <v>3</v>
      </c>
      <c r="C5282" s="5">
        <f t="shared" si="335"/>
        <v>29</v>
      </c>
      <c r="D5282" s="5">
        <f t="shared" si="336"/>
        <v>2</v>
      </c>
      <c r="E5282" s="3">
        <v>170.31</v>
      </c>
      <c r="F5282">
        <f t="shared" si="337"/>
        <v>-4.0398918187964775E-2</v>
      </c>
    </row>
    <row r="5283" spans="1:6" ht="15" thickBot="1" x14ac:dyDescent="0.35">
      <c r="A5283" s="2">
        <v>44285</v>
      </c>
      <c r="B5283" s="5">
        <f t="shared" si="334"/>
        <v>3</v>
      </c>
      <c r="C5283" s="5">
        <f t="shared" si="335"/>
        <v>30</v>
      </c>
      <c r="D5283" s="5">
        <f t="shared" si="336"/>
        <v>3</v>
      </c>
      <c r="E5283" s="3">
        <v>170.94</v>
      </c>
      <c r="F5283">
        <f t="shared" si="337"/>
        <v>3.6991368680640915E-3</v>
      </c>
    </row>
    <row r="5284" spans="1:6" ht="15" thickBot="1" x14ac:dyDescent="0.35">
      <c r="A5284" s="2">
        <v>44286</v>
      </c>
      <c r="B5284" s="5">
        <f t="shared" si="334"/>
        <v>3</v>
      </c>
      <c r="C5284" s="5">
        <f t="shared" si="335"/>
        <v>31</v>
      </c>
      <c r="D5284" s="5">
        <f t="shared" si="336"/>
        <v>4</v>
      </c>
      <c r="E5284" s="3">
        <v>176.79</v>
      </c>
      <c r="F5284">
        <f t="shared" si="337"/>
        <v>3.4222534222534191E-2</v>
      </c>
    </row>
    <row r="5285" spans="1:6" ht="15" thickBot="1" x14ac:dyDescent="0.35">
      <c r="A5285" s="2">
        <v>44287</v>
      </c>
      <c r="B5285" s="5">
        <f t="shared" si="334"/>
        <v>4</v>
      </c>
      <c r="C5285" s="5">
        <f t="shared" si="335"/>
        <v>1</v>
      </c>
      <c r="D5285" s="5">
        <f t="shared" si="336"/>
        <v>5</v>
      </c>
      <c r="E5285" s="3">
        <v>187.79</v>
      </c>
      <c r="F5285">
        <f t="shared" si="337"/>
        <v>6.2220713841280618E-2</v>
      </c>
    </row>
    <row r="5286" spans="1:6" ht="15" thickBot="1" x14ac:dyDescent="0.35">
      <c r="A5286" s="2">
        <v>44291</v>
      </c>
      <c r="B5286" s="5">
        <f t="shared" si="334"/>
        <v>4</v>
      </c>
      <c r="C5286" s="5">
        <f t="shared" si="335"/>
        <v>5</v>
      </c>
      <c r="D5286" s="5">
        <f t="shared" si="336"/>
        <v>2</v>
      </c>
      <c r="E5286" s="3">
        <v>195.28</v>
      </c>
      <c r="F5286">
        <f t="shared" si="337"/>
        <v>3.9884977900846739E-2</v>
      </c>
    </row>
    <row r="5287" spans="1:6" ht="15" thickBot="1" x14ac:dyDescent="0.35">
      <c r="A5287" s="2">
        <v>44292</v>
      </c>
      <c r="B5287" s="5">
        <f t="shared" si="334"/>
        <v>4</v>
      </c>
      <c r="C5287" s="5">
        <f t="shared" si="335"/>
        <v>6</v>
      </c>
      <c r="D5287" s="5">
        <f t="shared" si="336"/>
        <v>3</v>
      </c>
      <c r="E5287" s="3">
        <v>196.9</v>
      </c>
      <c r="F5287">
        <f t="shared" si="337"/>
        <v>8.2957804178615552E-3</v>
      </c>
    </row>
    <row r="5288" spans="1:6" ht="15" thickBot="1" x14ac:dyDescent="0.35">
      <c r="A5288" s="2">
        <v>44293</v>
      </c>
      <c r="B5288" s="5">
        <f t="shared" si="334"/>
        <v>4</v>
      </c>
      <c r="C5288" s="5">
        <f t="shared" si="335"/>
        <v>7</v>
      </c>
      <c r="D5288" s="5">
        <f t="shared" si="336"/>
        <v>4</v>
      </c>
      <c r="E5288" s="3">
        <v>195.76</v>
      </c>
      <c r="F5288">
        <f t="shared" si="337"/>
        <v>-5.7897409852717867E-3</v>
      </c>
    </row>
    <row r="5289" spans="1:6" ht="15" thickBot="1" x14ac:dyDescent="0.35">
      <c r="A5289" s="2">
        <v>44294</v>
      </c>
      <c r="B5289" s="5">
        <f t="shared" si="334"/>
        <v>4</v>
      </c>
      <c r="C5289" s="5">
        <f t="shared" si="335"/>
        <v>8</v>
      </c>
      <c r="D5289" s="5">
        <f t="shared" si="336"/>
        <v>5</v>
      </c>
      <c r="E5289" s="3">
        <v>196.59</v>
      </c>
      <c r="F5289">
        <f t="shared" si="337"/>
        <v>4.23988557417252E-3</v>
      </c>
    </row>
    <row r="5290" spans="1:6" ht="15" thickBot="1" x14ac:dyDescent="0.35">
      <c r="A5290" s="2">
        <v>44295</v>
      </c>
      <c r="B5290" s="5">
        <f t="shared" si="334"/>
        <v>4</v>
      </c>
      <c r="C5290" s="5">
        <f t="shared" si="335"/>
        <v>9</v>
      </c>
      <c r="D5290" s="5">
        <f t="shared" si="336"/>
        <v>6</v>
      </c>
      <c r="E5290" s="3">
        <v>192.98</v>
      </c>
      <c r="F5290">
        <f t="shared" si="337"/>
        <v>-1.8363090696373232E-2</v>
      </c>
    </row>
    <row r="5291" spans="1:6" ht="15" thickBot="1" x14ac:dyDescent="0.35">
      <c r="A5291" s="2">
        <v>44298</v>
      </c>
      <c r="B5291" s="5">
        <f t="shared" si="334"/>
        <v>4</v>
      </c>
      <c r="C5291" s="5">
        <f t="shared" si="335"/>
        <v>12</v>
      </c>
      <c r="D5291" s="5">
        <f t="shared" si="336"/>
        <v>2</v>
      </c>
      <c r="E5291" s="3">
        <v>185.75</v>
      </c>
      <c r="F5291">
        <f t="shared" si="337"/>
        <v>-3.7465022282101725E-2</v>
      </c>
    </row>
    <row r="5292" spans="1:6" ht="15" thickBot="1" x14ac:dyDescent="0.35">
      <c r="A5292" s="2">
        <v>44299</v>
      </c>
      <c r="B5292" s="5">
        <f t="shared" si="334"/>
        <v>4</v>
      </c>
      <c r="C5292" s="5">
        <f t="shared" si="335"/>
        <v>13</v>
      </c>
      <c r="D5292" s="5">
        <f t="shared" si="336"/>
        <v>3</v>
      </c>
      <c r="E5292" s="3">
        <v>186.74</v>
      </c>
      <c r="F5292">
        <f t="shared" si="337"/>
        <v>5.3297442799462129E-3</v>
      </c>
    </row>
    <row r="5293" spans="1:6" ht="15" thickBot="1" x14ac:dyDescent="0.35">
      <c r="A5293" s="2">
        <v>44300</v>
      </c>
      <c r="B5293" s="5">
        <f t="shared" si="334"/>
        <v>4</v>
      </c>
      <c r="C5293" s="5">
        <f t="shared" si="335"/>
        <v>14</v>
      </c>
      <c r="D5293" s="5">
        <f t="shared" si="336"/>
        <v>4</v>
      </c>
      <c r="E5293" s="3">
        <v>188.87</v>
      </c>
      <c r="F5293">
        <f t="shared" si="337"/>
        <v>1.1406233265502812E-2</v>
      </c>
    </row>
    <row r="5294" spans="1:6" ht="15" thickBot="1" x14ac:dyDescent="0.35">
      <c r="A5294" s="2">
        <v>44301</v>
      </c>
      <c r="B5294" s="5">
        <f t="shared" si="334"/>
        <v>4</v>
      </c>
      <c r="C5294" s="5">
        <f t="shared" si="335"/>
        <v>15</v>
      </c>
      <c r="D5294" s="5">
        <f t="shared" si="336"/>
        <v>5</v>
      </c>
      <c r="E5294" s="3">
        <v>191.29</v>
      </c>
      <c r="F5294">
        <f t="shared" si="337"/>
        <v>1.2813046010483334E-2</v>
      </c>
    </row>
    <row r="5295" spans="1:6" ht="15" thickBot="1" x14ac:dyDescent="0.35">
      <c r="A5295" s="2">
        <v>44302</v>
      </c>
      <c r="B5295" s="5">
        <f t="shared" si="334"/>
        <v>4</v>
      </c>
      <c r="C5295" s="5">
        <f t="shared" si="335"/>
        <v>16</v>
      </c>
      <c r="D5295" s="5">
        <f t="shared" si="336"/>
        <v>6</v>
      </c>
      <c r="E5295" s="3">
        <v>190.11</v>
      </c>
      <c r="F5295">
        <f t="shared" si="337"/>
        <v>-6.1686444665166942E-3</v>
      </c>
    </row>
    <row r="5296" spans="1:6" ht="15" thickBot="1" x14ac:dyDescent="0.35">
      <c r="A5296" s="2">
        <v>44305</v>
      </c>
      <c r="B5296" s="5">
        <f t="shared" si="334"/>
        <v>4</v>
      </c>
      <c r="C5296" s="5">
        <f t="shared" si="335"/>
        <v>19</v>
      </c>
      <c r="D5296" s="5">
        <f t="shared" si="336"/>
        <v>2</v>
      </c>
      <c r="E5296" s="3">
        <v>185.7</v>
      </c>
      <c r="F5296">
        <f t="shared" si="337"/>
        <v>-2.3197096417863473E-2</v>
      </c>
    </row>
    <row r="5297" spans="1:6" ht="15" thickBot="1" x14ac:dyDescent="0.35">
      <c r="A5297" s="2">
        <v>44306</v>
      </c>
      <c r="B5297" s="5">
        <f t="shared" si="334"/>
        <v>4</v>
      </c>
      <c r="C5297" s="5">
        <f t="shared" si="335"/>
        <v>20</v>
      </c>
      <c r="D5297" s="5">
        <f t="shared" si="336"/>
        <v>3</v>
      </c>
      <c r="E5297" s="3">
        <v>179.54</v>
      </c>
      <c r="F5297">
        <f t="shared" si="337"/>
        <v>-3.3171782444803427E-2</v>
      </c>
    </row>
    <row r="5298" spans="1:6" ht="15" thickBot="1" x14ac:dyDescent="0.35">
      <c r="A5298" s="2">
        <v>44307</v>
      </c>
      <c r="B5298" s="5">
        <f t="shared" si="334"/>
        <v>4</v>
      </c>
      <c r="C5298" s="5">
        <f t="shared" si="335"/>
        <v>21</v>
      </c>
      <c r="D5298" s="5">
        <f t="shared" si="336"/>
        <v>4</v>
      </c>
      <c r="E5298" s="3">
        <v>187.51</v>
      </c>
      <c r="F5298">
        <f t="shared" si="337"/>
        <v>4.4391222011807951E-2</v>
      </c>
    </row>
    <row r="5299" spans="1:6" ht="15" thickBot="1" x14ac:dyDescent="0.35">
      <c r="A5299" s="2">
        <v>44308</v>
      </c>
      <c r="B5299" s="5">
        <f t="shared" si="334"/>
        <v>4</v>
      </c>
      <c r="C5299" s="5">
        <f t="shared" si="335"/>
        <v>22</v>
      </c>
      <c r="D5299" s="5">
        <f t="shared" si="336"/>
        <v>5</v>
      </c>
      <c r="E5299" s="3">
        <v>184.02</v>
      </c>
      <c r="F5299">
        <f t="shared" si="337"/>
        <v>-1.8612340675163888E-2</v>
      </c>
    </row>
    <row r="5300" spans="1:6" ht="15" thickBot="1" x14ac:dyDescent="0.35">
      <c r="A5300" s="2">
        <v>44309</v>
      </c>
      <c r="B5300" s="5">
        <f t="shared" si="334"/>
        <v>4</v>
      </c>
      <c r="C5300" s="5">
        <f t="shared" si="335"/>
        <v>23</v>
      </c>
      <c r="D5300" s="5">
        <f t="shared" si="336"/>
        <v>6</v>
      </c>
      <c r="E5300" s="3">
        <v>187.07</v>
      </c>
      <c r="F5300">
        <f t="shared" si="337"/>
        <v>1.6574285403760367E-2</v>
      </c>
    </row>
    <row r="5301" spans="1:6" ht="15" thickBot="1" x14ac:dyDescent="0.35">
      <c r="A5301" s="2">
        <v>44312</v>
      </c>
      <c r="B5301" s="5">
        <f t="shared" si="334"/>
        <v>4</v>
      </c>
      <c r="C5301" s="5">
        <f t="shared" si="335"/>
        <v>26</v>
      </c>
      <c r="D5301" s="5">
        <f t="shared" si="336"/>
        <v>2</v>
      </c>
      <c r="E5301" s="3">
        <v>190.3</v>
      </c>
      <c r="F5301">
        <f t="shared" si="337"/>
        <v>1.7266263965360656E-2</v>
      </c>
    </row>
    <row r="5302" spans="1:6" ht="15" thickBot="1" x14ac:dyDescent="0.35">
      <c r="A5302" s="2">
        <v>44313</v>
      </c>
      <c r="B5302" s="5">
        <f t="shared" si="334"/>
        <v>4</v>
      </c>
      <c r="C5302" s="5">
        <f t="shared" si="335"/>
        <v>27</v>
      </c>
      <c r="D5302" s="5">
        <f t="shared" si="336"/>
        <v>3</v>
      </c>
      <c r="E5302" s="3">
        <v>187.66</v>
      </c>
      <c r="F5302">
        <f t="shared" si="337"/>
        <v>-1.3872832369942273E-2</v>
      </c>
    </row>
    <row r="5303" spans="1:6" ht="15" thickBot="1" x14ac:dyDescent="0.35">
      <c r="A5303" s="2">
        <v>44314</v>
      </c>
      <c r="B5303" s="5">
        <f t="shared" si="334"/>
        <v>4</v>
      </c>
      <c r="C5303" s="5">
        <f t="shared" si="335"/>
        <v>28</v>
      </c>
      <c r="D5303" s="5">
        <f t="shared" si="336"/>
        <v>4</v>
      </c>
      <c r="E5303" s="3">
        <v>188.21</v>
      </c>
      <c r="F5303">
        <f t="shared" si="337"/>
        <v>2.9308323563892753E-3</v>
      </c>
    </row>
    <row r="5304" spans="1:6" ht="15" thickBot="1" x14ac:dyDescent="0.35">
      <c r="A5304" s="2">
        <v>44315</v>
      </c>
      <c r="B5304" s="5">
        <f t="shared" si="334"/>
        <v>4</v>
      </c>
      <c r="C5304" s="5">
        <f t="shared" si="335"/>
        <v>29</v>
      </c>
      <c r="D5304" s="5">
        <f t="shared" si="336"/>
        <v>5</v>
      </c>
      <c r="E5304" s="3">
        <v>187.33</v>
      </c>
      <c r="F5304">
        <f t="shared" si="337"/>
        <v>-4.6756282875511151E-3</v>
      </c>
    </row>
    <row r="5305" spans="1:6" ht="15" thickBot="1" x14ac:dyDescent="0.35">
      <c r="A5305" s="2">
        <v>44316</v>
      </c>
      <c r="B5305" s="5">
        <f t="shared" si="334"/>
        <v>4</v>
      </c>
      <c r="C5305" s="5">
        <f t="shared" si="335"/>
        <v>30</v>
      </c>
      <c r="D5305" s="5">
        <f t="shared" si="336"/>
        <v>6</v>
      </c>
      <c r="E5305" s="3">
        <v>183.43</v>
      </c>
      <c r="F5305">
        <f t="shared" si="337"/>
        <v>-2.081887578070787E-2</v>
      </c>
    </row>
    <row r="5306" spans="1:6" ht="15" thickBot="1" x14ac:dyDescent="0.35">
      <c r="A5306" s="2">
        <v>44319</v>
      </c>
      <c r="B5306" s="5">
        <f t="shared" si="334"/>
        <v>5</v>
      </c>
      <c r="C5306" s="5">
        <f t="shared" si="335"/>
        <v>3</v>
      </c>
      <c r="D5306" s="5">
        <f t="shared" si="336"/>
        <v>2</v>
      </c>
      <c r="E5306" s="3">
        <v>181.93</v>
      </c>
      <c r="F5306">
        <f t="shared" si="337"/>
        <v>-8.1775064057133511E-3</v>
      </c>
    </row>
    <row r="5307" spans="1:6" ht="15" thickBot="1" x14ac:dyDescent="0.35">
      <c r="A5307" s="2">
        <v>44320</v>
      </c>
      <c r="B5307" s="5">
        <f t="shared" si="334"/>
        <v>5</v>
      </c>
      <c r="C5307" s="5">
        <f t="shared" si="335"/>
        <v>4</v>
      </c>
      <c r="D5307" s="5">
        <f t="shared" si="336"/>
        <v>3</v>
      </c>
      <c r="E5307" s="3">
        <v>175.14</v>
      </c>
      <c r="F5307">
        <f t="shared" si="337"/>
        <v>-3.7322046941131316E-2</v>
      </c>
    </row>
    <row r="5308" spans="1:6" ht="15" thickBot="1" x14ac:dyDescent="0.35">
      <c r="A5308" s="2">
        <v>44321</v>
      </c>
      <c r="B5308" s="5">
        <f t="shared" si="334"/>
        <v>5</v>
      </c>
      <c r="C5308" s="5">
        <f t="shared" si="335"/>
        <v>5</v>
      </c>
      <c r="D5308" s="5">
        <f t="shared" si="336"/>
        <v>4</v>
      </c>
      <c r="E5308" s="3">
        <v>178.49</v>
      </c>
      <c r="F5308">
        <f t="shared" si="337"/>
        <v>1.912755509877825E-2</v>
      </c>
    </row>
    <row r="5309" spans="1:6" ht="15" thickBot="1" x14ac:dyDescent="0.35">
      <c r="A5309" s="2">
        <v>44322</v>
      </c>
      <c r="B5309" s="5">
        <f t="shared" si="334"/>
        <v>5</v>
      </c>
      <c r="C5309" s="5">
        <f t="shared" si="335"/>
        <v>6</v>
      </c>
      <c r="D5309" s="5">
        <f t="shared" si="336"/>
        <v>5</v>
      </c>
      <c r="E5309" s="3">
        <v>159.1</v>
      </c>
      <c r="F5309">
        <f t="shared" si="337"/>
        <v>-0.10863353689282321</v>
      </c>
    </row>
    <row r="5310" spans="1:6" ht="15" thickBot="1" x14ac:dyDescent="0.35">
      <c r="A5310" s="2">
        <v>44323</v>
      </c>
      <c r="B5310" s="5">
        <f t="shared" si="334"/>
        <v>5</v>
      </c>
      <c r="C5310" s="5">
        <f t="shared" si="335"/>
        <v>7</v>
      </c>
      <c r="D5310" s="5">
        <f t="shared" si="336"/>
        <v>6</v>
      </c>
      <c r="E5310" s="3">
        <v>166.49</v>
      </c>
      <c r="F5310">
        <f t="shared" si="337"/>
        <v>4.6448774355751198E-2</v>
      </c>
    </row>
    <row r="5311" spans="1:6" ht="15" thickBot="1" x14ac:dyDescent="0.35">
      <c r="A5311" s="2">
        <v>44326</v>
      </c>
      <c r="B5311" s="5">
        <f t="shared" si="334"/>
        <v>5</v>
      </c>
      <c r="C5311" s="5">
        <f t="shared" si="335"/>
        <v>10</v>
      </c>
      <c r="D5311" s="5">
        <f t="shared" si="336"/>
        <v>2</v>
      </c>
      <c r="E5311" s="3">
        <v>153.13</v>
      </c>
      <c r="F5311">
        <f t="shared" si="337"/>
        <v>-8.0245059763349225E-2</v>
      </c>
    </row>
    <row r="5312" spans="1:6" ht="15" thickBot="1" x14ac:dyDescent="0.35">
      <c r="A5312" s="2">
        <v>44327</v>
      </c>
      <c r="B5312" s="5">
        <f t="shared" si="334"/>
        <v>5</v>
      </c>
      <c r="C5312" s="5">
        <f t="shared" si="335"/>
        <v>11</v>
      </c>
      <c r="D5312" s="5">
        <f t="shared" si="336"/>
        <v>3</v>
      </c>
      <c r="E5312" s="3">
        <v>152.34</v>
      </c>
      <c r="F5312">
        <f t="shared" si="337"/>
        <v>-5.1590152158296357E-3</v>
      </c>
    </row>
    <row r="5313" spans="1:6" ht="15" thickBot="1" x14ac:dyDescent="0.35">
      <c r="A5313" s="2">
        <v>44328</v>
      </c>
      <c r="B5313" s="5">
        <f t="shared" si="334"/>
        <v>5</v>
      </c>
      <c r="C5313" s="5">
        <f t="shared" si="335"/>
        <v>12</v>
      </c>
      <c r="D5313" s="5">
        <f t="shared" si="336"/>
        <v>4</v>
      </c>
      <c r="E5313" s="3">
        <v>144.36000000000001</v>
      </c>
      <c r="F5313">
        <f t="shared" si="337"/>
        <v>-5.2382827884994022E-2</v>
      </c>
    </row>
    <row r="5314" spans="1:6" ht="15" thickBot="1" x14ac:dyDescent="0.35">
      <c r="A5314" s="2">
        <v>44329</v>
      </c>
      <c r="B5314" s="5">
        <f t="shared" si="334"/>
        <v>5</v>
      </c>
      <c r="C5314" s="5">
        <f t="shared" si="335"/>
        <v>13</v>
      </c>
      <c r="D5314" s="5">
        <f t="shared" si="336"/>
        <v>5</v>
      </c>
      <c r="E5314" s="3">
        <v>151.79499999999999</v>
      </c>
      <c r="F5314">
        <f t="shared" si="337"/>
        <v>5.1503186478248635E-2</v>
      </c>
    </row>
    <row r="5315" spans="1:6" ht="15" thickBot="1" x14ac:dyDescent="0.35">
      <c r="A5315" s="2">
        <v>44330</v>
      </c>
      <c r="B5315" s="5">
        <f t="shared" ref="B5315:B5378" si="338">MONTH(A5315)</f>
        <v>5</v>
      </c>
      <c r="C5315" s="5">
        <f t="shared" ref="C5315:C5378" si="339">DAY(A5315)</f>
        <v>14</v>
      </c>
      <c r="D5315" s="5">
        <f t="shared" ref="D5315:D5378" si="340">WEEKDAY(A5315,1)</f>
        <v>6</v>
      </c>
      <c r="E5315" s="3">
        <v>154.63999999999999</v>
      </c>
      <c r="F5315">
        <f t="shared" si="337"/>
        <v>1.8742382818933423E-2</v>
      </c>
    </row>
    <row r="5316" spans="1:6" ht="15" thickBot="1" x14ac:dyDescent="0.35">
      <c r="A5316" s="2">
        <v>44333</v>
      </c>
      <c r="B5316" s="5">
        <f t="shared" si="338"/>
        <v>5</v>
      </c>
      <c r="C5316" s="5">
        <f t="shared" si="339"/>
        <v>17</v>
      </c>
      <c r="D5316" s="5">
        <f t="shared" si="340"/>
        <v>2</v>
      </c>
      <c r="E5316" s="3">
        <v>152</v>
      </c>
      <c r="F5316">
        <f t="shared" ref="F5316:F5379" si="341">(E5316-E5315)/E5315</f>
        <v>-1.7071908949818849E-2</v>
      </c>
    </row>
    <row r="5317" spans="1:6" ht="15" thickBot="1" x14ac:dyDescent="0.35">
      <c r="A5317" s="2">
        <v>44334</v>
      </c>
      <c r="B5317" s="5">
        <f t="shared" si="338"/>
        <v>5</v>
      </c>
      <c r="C5317" s="5">
        <f t="shared" si="339"/>
        <v>18</v>
      </c>
      <c r="D5317" s="5">
        <f t="shared" si="340"/>
        <v>3</v>
      </c>
      <c r="E5317" s="3">
        <v>149.09</v>
      </c>
      <c r="F5317">
        <f t="shared" si="341"/>
        <v>-1.9144736842105242E-2</v>
      </c>
    </row>
    <row r="5318" spans="1:6" ht="15" thickBot="1" x14ac:dyDescent="0.35">
      <c r="A5318" s="2">
        <v>44335</v>
      </c>
      <c r="B5318" s="5">
        <f t="shared" si="338"/>
        <v>5</v>
      </c>
      <c r="C5318" s="5">
        <f t="shared" si="339"/>
        <v>19</v>
      </c>
      <c r="D5318" s="5">
        <f t="shared" si="340"/>
        <v>4</v>
      </c>
      <c r="E5318" s="3">
        <v>149.99</v>
      </c>
      <c r="F5318">
        <f t="shared" si="341"/>
        <v>6.0366221745254923E-3</v>
      </c>
    </row>
    <row r="5319" spans="1:6" ht="15" thickBot="1" x14ac:dyDescent="0.35">
      <c r="A5319" s="2">
        <v>44336</v>
      </c>
      <c r="B5319" s="5">
        <f t="shared" si="338"/>
        <v>5</v>
      </c>
      <c r="C5319" s="5">
        <f t="shared" si="339"/>
        <v>20</v>
      </c>
      <c r="D5319" s="5">
        <f t="shared" si="340"/>
        <v>5</v>
      </c>
      <c r="E5319" s="3">
        <v>152.85</v>
      </c>
      <c r="F5319">
        <f t="shared" si="341"/>
        <v>1.906793786252407E-2</v>
      </c>
    </row>
    <row r="5320" spans="1:6" ht="15" thickBot="1" x14ac:dyDescent="0.35">
      <c r="A5320" s="2">
        <v>44337</v>
      </c>
      <c r="B5320" s="5">
        <f t="shared" si="338"/>
        <v>5</v>
      </c>
      <c r="C5320" s="5">
        <f t="shared" si="339"/>
        <v>21</v>
      </c>
      <c r="D5320" s="5">
        <f t="shared" si="340"/>
        <v>6</v>
      </c>
      <c r="E5320" s="3">
        <v>151.38</v>
      </c>
      <c r="F5320">
        <f t="shared" si="341"/>
        <v>-9.6172718351324755E-3</v>
      </c>
    </row>
    <row r="5321" spans="1:6" ht="15" thickBot="1" x14ac:dyDescent="0.35">
      <c r="A5321" s="2">
        <v>44340</v>
      </c>
      <c r="B5321" s="5">
        <f t="shared" si="338"/>
        <v>5</v>
      </c>
      <c r="C5321" s="5">
        <f t="shared" si="339"/>
        <v>24</v>
      </c>
      <c r="D5321" s="5">
        <f t="shared" si="340"/>
        <v>2</v>
      </c>
      <c r="E5321" s="3">
        <v>153.85</v>
      </c>
      <c r="F5321">
        <f t="shared" si="341"/>
        <v>1.6316554366494908E-2</v>
      </c>
    </row>
    <row r="5322" spans="1:6" ht="15" thickBot="1" x14ac:dyDescent="0.35">
      <c r="A5322" s="2">
        <v>44341</v>
      </c>
      <c r="B5322" s="5">
        <f t="shared" si="338"/>
        <v>5</v>
      </c>
      <c r="C5322" s="5">
        <f t="shared" si="339"/>
        <v>25</v>
      </c>
      <c r="D5322" s="5">
        <f t="shared" si="340"/>
        <v>3</v>
      </c>
      <c r="E5322" s="3">
        <v>153.13</v>
      </c>
      <c r="F5322">
        <f t="shared" si="341"/>
        <v>-4.67988300292492E-3</v>
      </c>
    </row>
    <row r="5323" spans="1:6" ht="15" thickBot="1" x14ac:dyDescent="0.35">
      <c r="A5323" s="2">
        <v>44342</v>
      </c>
      <c r="B5323" s="5">
        <f t="shared" si="338"/>
        <v>5</v>
      </c>
      <c r="C5323" s="5">
        <f t="shared" si="339"/>
        <v>26</v>
      </c>
      <c r="D5323" s="5">
        <f t="shared" si="340"/>
        <v>4</v>
      </c>
      <c r="E5323" s="3">
        <v>152.85</v>
      </c>
      <c r="F5323">
        <f t="shared" si="341"/>
        <v>-1.8285117220662257E-3</v>
      </c>
    </row>
    <row r="5324" spans="1:6" ht="15" thickBot="1" x14ac:dyDescent="0.35">
      <c r="A5324" s="2">
        <v>44343</v>
      </c>
      <c r="B5324" s="5">
        <f t="shared" si="338"/>
        <v>5</v>
      </c>
      <c r="C5324" s="5">
        <f t="shared" si="339"/>
        <v>27</v>
      </c>
      <c r="D5324" s="5">
        <f t="shared" si="340"/>
        <v>5</v>
      </c>
      <c r="E5324" s="3">
        <v>155.32</v>
      </c>
      <c r="F5324">
        <f t="shared" si="341"/>
        <v>1.6159633627739606E-2</v>
      </c>
    </row>
    <row r="5325" spans="1:6" ht="15" thickBot="1" x14ac:dyDescent="0.35">
      <c r="A5325" s="2">
        <v>44344</v>
      </c>
      <c r="B5325" s="5">
        <f t="shared" si="338"/>
        <v>5</v>
      </c>
      <c r="C5325" s="5">
        <f t="shared" si="339"/>
        <v>28</v>
      </c>
      <c r="D5325" s="5">
        <f t="shared" si="340"/>
        <v>6</v>
      </c>
      <c r="E5325" s="3">
        <v>154.33000000000001</v>
      </c>
      <c r="F5325">
        <f t="shared" si="341"/>
        <v>-6.3739376770537001E-3</v>
      </c>
    </row>
    <row r="5326" spans="1:6" ht="15" thickBot="1" x14ac:dyDescent="0.35">
      <c r="A5326" s="2">
        <v>44348</v>
      </c>
      <c r="B5326" s="5">
        <f t="shared" si="338"/>
        <v>6</v>
      </c>
      <c r="C5326" s="5">
        <f t="shared" si="339"/>
        <v>1</v>
      </c>
      <c r="D5326" s="5">
        <f t="shared" si="340"/>
        <v>3</v>
      </c>
      <c r="E5326" s="3">
        <v>154</v>
      </c>
      <c r="F5326">
        <f t="shared" si="341"/>
        <v>-2.1382751247327964E-3</v>
      </c>
    </row>
    <row r="5327" spans="1:6" ht="15" thickBot="1" x14ac:dyDescent="0.35">
      <c r="A5327" s="2">
        <v>44349</v>
      </c>
      <c r="B5327" s="5">
        <f t="shared" si="338"/>
        <v>6</v>
      </c>
      <c r="C5327" s="5">
        <f t="shared" si="339"/>
        <v>2</v>
      </c>
      <c r="D5327" s="5">
        <f t="shared" si="340"/>
        <v>4</v>
      </c>
      <c r="E5327" s="3">
        <v>153.04</v>
      </c>
      <c r="F5327">
        <f t="shared" si="341"/>
        <v>-6.2337662337662858E-3</v>
      </c>
    </row>
    <row r="5328" spans="1:6" ht="15" thickBot="1" x14ac:dyDescent="0.35">
      <c r="A5328" s="2">
        <v>44350</v>
      </c>
      <c r="B5328" s="5">
        <f t="shared" si="338"/>
        <v>6</v>
      </c>
      <c r="C5328" s="5">
        <f t="shared" si="339"/>
        <v>3</v>
      </c>
      <c r="D5328" s="5">
        <f t="shared" si="340"/>
        <v>5</v>
      </c>
      <c r="E5328" s="3">
        <v>147.68</v>
      </c>
      <c r="F5328">
        <f t="shared" si="341"/>
        <v>-3.5023523261892224E-2</v>
      </c>
    </row>
    <row r="5329" spans="1:6" ht="15" thickBot="1" x14ac:dyDescent="0.35">
      <c r="A5329" s="2">
        <v>44351</v>
      </c>
      <c r="B5329" s="5">
        <f t="shared" si="338"/>
        <v>6</v>
      </c>
      <c r="C5329" s="5">
        <f t="shared" si="339"/>
        <v>4</v>
      </c>
      <c r="D5329" s="5">
        <f t="shared" si="340"/>
        <v>6</v>
      </c>
      <c r="E5329" s="3">
        <v>150.41999999999999</v>
      </c>
      <c r="F5329">
        <f t="shared" si="341"/>
        <v>1.8553629469122295E-2</v>
      </c>
    </row>
    <row r="5330" spans="1:6" ht="15" thickBot="1" x14ac:dyDescent="0.35">
      <c r="A5330" s="2">
        <v>44354</v>
      </c>
      <c r="B5330" s="5">
        <f t="shared" si="338"/>
        <v>6</v>
      </c>
      <c r="C5330" s="5">
        <f t="shared" si="339"/>
        <v>7</v>
      </c>
      <c r="D5330" s="5">
        <f t="shared" si="340"/>
        <v>2</v>
      </c>
      <c r="E5330" s="3">
        <v>144.97999999999999</v>
      </c>
      <c r="F5330">
        <f t="shared" si="341"/>
        <v>-3.6165403536763716E-2</v>
      </c>
    </row>
    <row r="5331" spans="1:6" ht="15" thickBot="1" x14ac:dyDescent="0.35">
      <c r="A5331" s="2">
        <v>44355</v>
      </c>
      <c r="B5331" s="5">
        <f t="shared" si="338"/>
        <v>6</v>
      </c>
      <c r="C5331" s="5">
        <f t="shared" si="339"/>
        <v>8</v>
      </c>
      <c r="D5331" s="5">
        <f t="shared" si="340"/>
        <v>3</v>
      </c>
      <c r="E5331" s="3">
        <v>150.01</v>
      </c>
      <c r="F5331">
        <f t="shared" si="341"/>
        <v>3.4694440612498288E-2</v>
      </c>
    </row>
    <row r="5332" spans="1:6" ht="15" thickBot="1" x14ac:dyDescent="0.35">
      <c r="A5332" s="2">
        <v>44356</v>
      </c>
      <c r="B5332" s="5">
        <f t="shared" si="338"/>
        <v>6</v>
      </c>
      <c r="C5332" s="5">
        <f t="shared" si="339"/>
        <v>9</v>
      </c>
      <c r="D5332" s="5">
        <f t="shared" si="340"/>
        <v>4</v>
      </c>
      <c r="E5332" s="3">
        <v>153.38</v>
      </c>
      <c r="F5332">
        <f t="shared" si="341"/>
        <v>2.2465168988734116E-2</v>
      </c>
    </row>
    <row r="5333" spans="1:6" ht="15" thickBot="1" x14ac:dyDescent="0.35">
      <c r="A5333" s="2">
        <v>44357</v>
      </c>
      <c r="B5333" s="5">
        <f t="shared" si="338"/>
        <v>6</v>
      </c>
      <c r="C5333" s="5">
        <f t="shared" si="339"/>
        <v>10</v>
      </c>
      <c r="D5333" s="5">
        <f t="shared" si="340"/>
        <v>5</v>
      </c>
      <c r="E5333" s="3">
        <v>150.99</v>
      </c>
      <c r="F5333">
        <f t="shared" si="341"/>
        <v>-1.5582214108749423E-2</v>
      </c>
    </row>
    <row r="5334" spans="1:6" ht="15" thickBot="1" x14ac:dyDescent="0.35">
      <c r="A5334" s="2">
        <v>44358</v>
      </c>
      <c r="B5334" s="5">
        <f t="shared" si="338"/>
        <v>6</v>
      </c>
      <c r="C5334" s="5">
        <f t="shared" si="339"/>
        <v>11</v>
      </c>
      <c r="D5334" s="5">
        <f t="shared" si="340"/>
        <v>6</v>
      </c>
      <c r="E5334" s="3">
        <v>152.94999999999999</v>
      </c>
      <c r="F5334">
        <f t="shared" si="341"/>
        <v>1.298099211868322E-2</v>
      </c>
    </row>
    <row r="5335" spans="1:6" ht="15" thickBot="1" x14ac:dyDescent="0.35">
      <c r="A5335" s="2">
        <v>44361</v>
      </c>
      <c r="B5335" s="5">
        <f t="shared" si="338"/>
        <v>6</v>
      </c>
      <c r="C5335" s="5">
        <f t="shared" si="339"/>
        <v>14</v>
      </c>
      <c r="D5335" s="5">
        <f t="shared" si="340"/>
        <v>2</v>
      </c>
      <c r="E5335" s="3">
        <v>158.6</v>
      </c>
      <c r="F5335">
        <f t="shared" si="341"/>
        <v>3.6940176528277253E-2</v>
      </c>
    </row>
    <row r="5336" spans="1:6" ht="15" thickBot="1" x14ac:dyDescent="0.35">
      <c r="A5336" s="2">
        <v>44362</v>
      </c>
      <c r="B5336" s="5">
        <f t="shared" si="338"/>
        <v>6</v>
      </c>
      <c r="C5336" s="5">
        <f t="shared" si="339"/>
        <v>15</v>
      </c>
      <c r="D5336" s="5">
        <f t="shared" si="340"/>
        <v>3</v>
      </c>
      <c r="E5336" s="3">
        <v>155.11000000000001</v>
      </c>
      <c r="F5336">
        <f t="shared" si="341"/>
        <v>-2.2005044136191556E-2</v>
      </c>
    </row>
    <row r="5337" spans="1:6" ht="15" thickBot="1" x14ac:dyDescent="0.35">
      <c r="A5337" s="2">
        <v>44363</v>
      </c>
      <c r="B5337" s="5">
        <f t="shared" si="338"/>
        <v>6</v>
      </c>
      <c r="C5337" s="5">
        <f t="shared" si="339"/>
        <v>16</v>
      </c>
      <c r="D5337" s="5">
        <f t="shared" si="340"/>
        <v>4</v>
      </c>
      <c r="E5337" s="3">
        <v>153.62</v>
      </c>
      <c r="F5337">
        <f t="shared" si="341"/>
        <v>-9.606086003481458E-3</v>
      </c>
    </row>
    <row r="5338" spans="1:6" ht="15" thickBot="1" x14ac:dyDescent="0.35">
      <c r="A5338" s="2">
        <v>44364</v>
      </c>
      <c r="B5338" s="5">
        <f t="shared" si="338"/>
        <v>6</v>
      </c>
      <c r="C5338" s="5">
        <f t="shared" si="339"/>
        <v>17</v>
      </c>
      <c r="D5338" s="5">
        <f t="shared" si="340"/>
        <v>5</v>
      </c>
      <c r="E5338" s="3">
        <v>151.25</v>
      </c>
      <c r="F5338">
        <f t="shared" si="341"/>
        <v>-1.5427678687670905E-2</v>
      </c>
    </row>
    <row r="5339" spans="1:6" ht="15" thickBot="1" x14ac:dyDescent="0.35">
      <c r="A5339" s="2">
        <v>44365</v>
      </c>
      <c r="B5339" s="5">
        <f t="shared" si="338"/>
        <v>6</v>
      </c>
      <c r="C5339" s="5">
        <f t="shared" si="339"/>
        <v>18</v>
      </c>
      <c r="D5339" s="5">
        <f t="shared" si="340"/>
        <v>6</v>
      </c>
      <c r="E5339" s="3">
        <v>149.91999999999999</v>
      </c>
      <c r="F5339">
        <f t="shared" si="341"/>
        <v>-8.793388429752148E-3</v>
      </c>
    </row>
    <row r="5340" spans="1:6" ht="15" thickBot="1" x14ac:dyDescent="0.35">
      <c r="A5340" s="2">
        <v>44368</v>
      </c>
      <c r="B5340" s="5">
        <f t="shared" si="338"/>
        <v>6</v>
      </c>
      <c r="C5340" s="5">
        <f t="shared" si="339"/>
        <v>21</v>
      </c>
      <c r="D5340" s="5">
        <f t="shared" si="340"/>
        <v>2</v>
      </c>
      <c r="E5340" s="3">
        <v>149.69999999999999</v>
      </c>
      <c r="F5340">
        <f t="shared" si="341"/>
        <v>-1.4674493062966842E-3</v>
      </c>
    </row>
    <row r="5341" spans="1:6" ht="15" thickBot="1" x14ac:dyDescent="0.35">
      <c r="A5341" s="2">
        <v>44369</v>
      </c>
      <c r="B5341" s="5">
        <f t="shared" si="338"/>
        <v>6</v>
      </c>
      <c r="C5341" s="5">
        <f t="shared" si="339"/>
        <v>22</v>
      </c>
      <c r="D5341" s="5">
        <f t="shared" si="340"/>
        <v>3</v>
      </c>
      <c r="E5341" s="3">
        <v>149.72</v>
      </c>
      <c r="F5341">
        <f t="shared" si="341"/>
        <v>1.3360053440220597E-4</v>
      </c>
    </row>
    <row r="5342" spans="1:6" ht="15" thickBot="1" x14ac:dyDescent="0.35">
      <c r="A5342" s="2">
        <v>44370</v>
      </c>
      <c r="B5342" s="5">
        <f t="shared" si="338"/>
        <v>6</v>
      </c>
      <c r="C5342" s="5">
        <f t="shared" si="339"/>
        <v>23</v>
      </c>
      <c r="D5342" s="5">
        <f t="shared" si="340"/>
        <v>4</v>
      </c>
      <c r="E5342" s="3">
        <v>148.69999999999999</v>
      </c>
      <c r="F5342">
        <f t="shared" si="341"/>
        <v>-6.8127170718675547E-3</v>
      </c>
    </row>
    <row r="5343" spans="1:6" ht="15" thickBot="1" x14ac:dyDescent="0.35">
      <c r="A5343" s="2">
        <v>44371</v>
      </c>
      <c r="B5343" s="5">
        <f t="shared" si="338"/>
        <v>6</v>
      </c>
      <c r="C5343" s="5">
        <f t="shared" si="339"/>
        <v>24</v>
      </c>
      <c r="D5343" s="5">
        <f t="shared" si="340"/>
        <v>5</v>
      </c>
      <c r="E5343" s="3">
        <v>150</v>
      </c>
      <c r="F5343">
        <f t="shared" si="341"/>
        <v>8.7424344317418388E-3</v>
      </c>
    </row>
    <row r="5344" spans="1:6" ht="15" thickBot="1" x14ac:dyDescent="0.35">
      <c r="A5344" s="2">
        <v>44372</v>
      </c>
      <c r="B5344" s="5">
        <f t="shared" si="338"/>
        <v>6</v>
      </c>
      <c r="C5344" s="5">
        <f t="shared" si="339"/>
        <v>25</v>
      </c>
      <c r="D5344" s="5">
        <f t="shared" si="340"/>
        <v>6</v>
      </c>
      <c r="E5344" s="3">
        <v>147.13999999999999</v>
      </c>
      <c r="F5344">
        <f t="shared" si="341"/>
        <v>-1.9066666666666756E-2</v>
      </c>
    </row>
    <row r="5345" spans="1:6" ht="15" thickBot="1" x14ac:dyDescent="0.35">
      <c r="A5345" s="2">
        <v>44375</v>
      </c>
      <c r="B5345" s="5">
        <f t="shared" si="338"/>
        <v>6</v>
      </c>
      <c r="C5345" s="5">
        <f t="shared" si="339"/>
        <v>28</v>
      </c>
      <c r="D5345" s="5">
        <f t="shared" si="340"/>
        <v>2</v>
      </c>
      <c r="E5345" s="3">
        <v>150</v>
      </c>
      <c r="F5345">
        <f t="shared" si="341"/>
        <v>1.9437270626614205E-2</v>
      </c>
    </row>
    <row r="5346" spans="1:6" ht="15" thickBot="1" x14ac:dyDescent="0.35">
      <c r="A5346" s="2">
        <v>44376</v>
      </c>
      <c r="B5346" s="5">
        <f t="shared" si="338"/>
        <v>6</v>
      </c>
      <c r="C5346" s="5">
        <f t="shared" si="339"/>
        <v>29</v>
      </c>
      <c r="D5346" s="5">
        <f t="shared" si="340"/>
        <v>3</v>
      </c>
      <c r="E5346" s="3">
        <v>150.06</v>
      </c>
      <c r="F5346">
        <f t="shared" si="341"/>
        <v>4.0000000000001514E-4</v>
      </c>
    </row>
    <row r="5347" spans="1:6" ht="15" thickBot="1" x14ac:dyDescent="0.35">
      <c r="A5347" s="2">
        <v>44377</v>
      </c>
      <c r="B5347" s="5">
        <f t="shared" si="338"/>
        <v>6</v>
      </c>
      <c r="C5347" s="5">
        <f t="shared" si="339"/>
        <v>30</v>
      </c>
      <c r="D5347" s="5">
        <f t="shared" si="340"/>
        <v>4</v>
      </c>
      <c r="E5347" s="3">
        <v>150.74</v>
      </c>
      <c r="F5347">
        <f t="shared" si="341"/>
        <v>4.5315207250433611E-3</v>
      </c>
    </row>
    <row r="5348" spans="1:6" ht="15" thickBot="1" x14ac:dyDescent="0.35">
      <c r="A5348" s="2">
        <v>44378</v>
      </c>
      <c r="B5348" s="5">
        <f t="shared" si="338"/>
        <v>7</v>
      </c>
      <c r="C5348" s="5">
        <f t="shared" si="339"/>
        <v>1</v>
      </c>
      <c r="D5348" s="5">
        <f t="shared" si="340"/>
        <v>5</v>
      </c>
      <c r="E5348" s="3">
        <v>148.72999999999999</v>
      </c>
      <c r="F5348">
        <f t="shared" si="341"/>
        <v>-1.3334217858564543E-2</v>
      </c>
    </row>
    <row r="5349" spans="1:6" ht="15" thickBot="1" x14ac:dyDescent="0.35">
      <c r="A5349" s="2">
        <v>44379</v>
      </c>
      <c r="B5349" s="5">
        <f t="shared" si="338"/>
        <v>7</v>
      </c>
      <c r="C5349" s="5">
        <f t="shared" si="339"/>
        <v>2</v>
      </c>
      <c r="D5349" s="5">
        <f t="shared" si="340"/>
        <v>6</v>
      </c>
      <c r="E5349" s="3">
        <v>146</v>
      </c>
      <c r="F5349">
        <f t="shared" si="341"/>
        <v>-1.8355409130639346E-2</v>
      </c>
    </row>
    <row r="5350" spans="1:6" ht="15" thickBot="1" x14ac:dyDescent="0.35">
      <c r="A5350" s="2">
        <v>44383</v>
      </c>
      <c r="B5350" s="5">
        <f t="shared" si="338"/>
        <v>7</v>
      </c>
      <c r="C5350" s="5">
        <f t="shared" si="339"/>
        <v>6</v>
      </c>
      <c r="D5350" s="5">
        <f t="shared" si="340"/>
        <v>3</v>
      </c>
      <c r="E5350" s="3">
        <v>142.86000000000001</v>
      </c>
      <c r="F5350">
        <f t="shared" si="341"/>
        <v>-2.15068493150684E-2</v>
      </c>
    </row>
    <row r="5351" spans="1:6" ht="15" thickBot="1" x14ac:dyDescent="0.35">
      <c r="A5351" s="2">
        <v>44384</v>
      </c>
      <c r="B5351" s="5">
        <f t="shared" si="338"/>
        <v>7</v>
      </c>
      <c r="C5351" s="5">
        <f t="shared" si="339"/>
        <v>7</v>
      </c>
      <c r="D5351" s="5">
        <f t="shared" si="340"/>
        <v>4</v>
      </c>
      <c r="E5351" s="3">
        <v>146.51</v>
      </c>
      <c r="F5351">
        <f t="shared" si="341"/>
        <v>2.5549489010219632E-2</v>
      </c>
    </row>
    <row r="5352" spans="1:6" ht="15" thickBot="1" x14ac:dyDescent="0.35">
      <c r="A5352" s="2">
        <v>44385</v>
      </c>
      <c r="B5352" s="5">
        <f t="shared" si="338"/>
        <v>7</v>
      </c>
      <c r="C5352" s="5">
        <f t="shared" si="339"/>
        <v>8</v>
      </c>
      <c r="D5352" s="5">
        <f t="shared" si="340"/>
        <v>5</v>
      </c>
      <c r="E5352" s="3">
        <v>142.30000000000001</v>
      </c>
      <c r="F5352">
        <f t="shared" si="341"/>
        <v>-2.8735239915364003E-2</v>
      </c>
    </row>
    <row r="5353" spans="1:6" ht="15" thickBot="1" x14ac:dyDescent="0.35">
      <c r="A5353" s="2">
        <v>44386</v>
      </c>
      <c r="B5353" s="5">
        <f t="shared" si="338"/>
        <v>7</v>
      </c>
      <c r="C5353" s="5">
        <f t="shared" si="339"/>
        <v>9</v>
      </c>
      <c r="D5353" s="5">
        <f t="shared" si="340"/>
        <v>6</v>
      </c>
      <c r="E5353" s="3">
        <v>148.69999999999999</v>
      </c>
      <c r="F5353">
        <f t="shared" si="341"/>
        <v>4.4975404075895828E-2</v>
      </c>
    </row>
    <row r="5354" spans="1:6" ht="15" thickBot="1" x14ac:dyDescent="0.35">
      <c r="A5354" s="2">
        <v>44389</v>
      </c>
      <c r="B5354" s="5">
        <f t="shared" si="338"/>
        <v>7</v>
      </c>
      <c r="C5354" s="5">
        <f t="shared" si="339"/>
        <v>12</v>
      </c>
      <c r="D5354" s="5">
        <f t="shared" si="340"/>
        <v>2</v>
      </c>
      <c r="E5354" s="3">
        <v>150.62</v>
      </c>
      <c r="F5354">
        <f t="shared" si="341"/>
        <v>1.2911903160726403E-2</v>
      </c>
    </row>
    <row r="5355" spans="1:6" ht="15" thickBot="1" x14ac:dyDescent="0.35">
      <c r="A5355" s="2">
        <v>44390</v>
      </c>
      <c r="B5355" s="5">
        <f t="shared" si="338"/>
        <v>7</v>
      </c>
      <c r="C5355" s="5">
        <f t="shared" si="339"/>
        <v>13</v>
      </c>
      <c r="D5355" s="5">
        <f t="shared" si="340"/>
        <v>3</v>
      </c>
      <c r="E5355" s="3">
        <v>150.03</v>
      </c>
      <c r="F5355">
        <f t="shared" si="341"/>
        <v>-3.9171424777586202E-3</v>
      </c>
    </row>
    <row r="5356" spans="1:6" ht="15" thickBot="1" x14ac:dyDescent="0.35">
      <c r="A5356" s="2">
        <v>44391</v>
      </c>
      <c r="B5356" s="5">
        <f t="shared" si="338"/>
        <v>7</v>
      </c>
      <c r="C5356" s="5">
        <f t="shared" si="339"/>
        <v>14</v>
      </c>
      <c r="D5356" s="5">
        <f t="shared" si="340"/>
        <v>4</v>
      </c>
      <c r="E5356" s="3">
        <v>147.21</v>
      </c>
      <c r="F5356">
        <f t="shared" si="341"/>
        <v>-1.8796240751849585E-2</v>
      </c>
    </row>
    <row r="5357" spans="1:6" ht="15" thickBot="1" x14ac:dyDescent="0.35">
      <c r="A5357" s="2">
        <v>44392</v>
      </c>
      <c r="B5357" s="5">
        <f t="shared" si="338"/>
        <v>7</v>
      </c>
      <c r="C5357" s="5">
        <f t="shared" si="339"/>
        <v>15</v>
      </c>
      <c r="D5357" s="5">
        <f t="shared" si="340"/>
        <v>5</v>
      </c>
      <c r="E5357" s="3">
        <v>143.55000000000001</v>
      </c>
      <c r="F5357">
        <f t="shared" si="341"/>
        <v>-2.4862441410230258E-2</v>
      </c>
    </row>
    <row r="5358" spans="1:6" ht="15" thickBot="1" x14ac:dyDescent="0.35">
      <c r="A5358" s="2">
        <v>44393</v>
      </c>
      <c r="B5358" s="5">
        <f t="shared" si="338"/>
        <v>7</v>
      </c>
      <c r="C5358" s="5">
        <f t="shared" si="339"/>
        <v>16</v>
      </c>
      <c r="D5358" s="5">
        <f t="shared" si="340"/>
        <v>6</v>
      </c>
      <c r="E5358" s="3">
        <v>139.19999999999999</v>
      </c>
      <c r="F5358">
        <f t="shared" si="341"/>
        <v>-3.030303030303046E-2</v>
      </c>
    </row>
    <row r="5359" spans="1:6" ht="15" thickBot="1" x14ac:dyDescent="0.35">
      <c r="A5359" s="2">
        <v>44396</v>
      </c>
      <c r="B5359" s="5">
        <f t="shared" si="338"/>
        <v>7</v>
      </c>
      <c r="C5359" s="5">
        <f t="shared" si="339"/>
        <v>19</v>
      </c>
      <c r="D5359" s="5">
        <f t="shared" si="340"/>
        <v>2</v>
      </c>
      <c r="E5359" s="3">
        <v>137.16</v>
      </c>
      <c r="F5359">
        <f t="shared" si="341"/>
        <v>-1.4655172413793048E-2</v>
      </c>
    </row>
    <row r="5360" spans="1:6" ht="15" thickBot="1" x14ac:dyDescent="0.35">
      <c r="A5360" s="2">
        <v>44397</v>
      </c>
      <c r="B5360" s="5">
        <f t="shared" si="338"/>
        <v>7</v>
      </c>
      <c r="C5360" s="5">
        <f t="shared" si="339"/>
        <v>20</v>
      </c>
      <c r="D5360" s="5">
        <f t="shared" si="340"/>
        <v>3</v>
      </c>
      <c r="E5360" s="3">
        <v>139.87</v>
      </c>
      <c r="F5360">
        <f t="shared" si="341"/>
        <v>1.9757946923301312E-2</v>
      </c>
    </row>
    <row r="5361" spans="1:6" ht="15" thickBot="1" x14ac:dyDescent="0.35">
      <c r="A5361" s="2">
        <v>44398</v>
      </c>
      <c r="B5361" s="5">
        <f t="shared" si="338"/>
        <v>7</v>
      </c>
      <c r="C5361" s="5">
        <f t="shared" si="339"/>
        <v>21</v>
      </c>
      <c r="D5361" s="5">
        <f t="shared" si="340"/>
        <v>4</v>
      </c>
      <c r="E5361" s="3">
        <v>142.86000000000001</v>
      </c>
      <c r="F5361">
        <f t="shared" si="341"/>
        <v>2.1376992921999065E-2</v>
      </c>
    </row>
    <row r="5362" spans="1:6" ht="15" thickBot="1" x14ac:dyDescent="0.35">
      <c r="A5362" s="2">
        <v>44399</v>
      </c>
      <c r="B5362" s="5">
        <f t="shared" si="338"/>
        <v>7</v>
      </c>
      <c r="C5362" s="5">
        <f t="shared" si="339"/>
        <v>22</v>
      </c>
      <c r="D5362" s="5">
        <f t="shared" si="340"/>
        <v>5</v>
      </c>
      <c r="E5362" s="3">
        <v>140.02000000000001</v>
      </c>
      <c r="F5362">
        <f t="shared" si="341"/>
        <v>-1.9879602407951863E-2</v>
      </c>
    </row>
    <row r="5363" spans="1:6" ht="15" thickBot="1" x14ac:dyDescent="0.35">
      <c r="A5363" s="2">
        <v>44400</v>
      </c>
      <c r="B5363" s="5">
        <f t="shared" si="338"/>
        <v>7</v>
      </c>
      <c r="C5363" s="5">
        <f t="shared" si="339"/>
        <v>23</v>
      </c>
      <c r="D5363" s="5">
        <f t="shared" si="340"/>
        <v>6</v>
      </c>
      <c r="E5363" s="3">
        <v>141.93</v>
      </c>
      <c r="F5363">
        <f t="shared" si="341"/>
        <v>1.3640908441651167E-2</v>
      </c>
    </row>
    <row r="5364" spans="1:6" ht="15" thickBot="1" x14ac:dyDescent="0.35">
      <c r="A5364" s="2">
        <v>44403</v>
      </c>
      <c r="B5364" s="5">
        <f t="shared" si="338"/>
        <v>7</v>
      </c>
      <c r="C5364" s="5">
        <f t="shared" si="339"/>
        <v>26</v>
      </c>
      <c r="D5364" s="5">
        <f t="shared" si="340"/>
        <v>2</v>
      </c>
      <c r="E5364" s="3">
        <v>139.13999999999999</v>
      </c>
      <c r="F5364">
        <f t="shared" si="341"/>
        <v>-1.9657577679137745E-2</v>
      </c>
    </row>
    <row r="5365" spans="1:6" ht="15" thickBot="1" x14ac:dyDescent="0.35">
      <c r="A5365" s="2">
        <v>44404</v>
      </c>
      <c r="B5365" s="5">
        <f t="shared" si="338"/>
        <v>7</v>
      </c>
      <c r="C5365" s="5">
        <f t="shared" si="339"/>
        <v>27</v>
      </c>
      <c r="D5365" s="5">
        <f t="shared" si="340"/>
        <v>3</v>
      </c>
      <c r="E5365" s="3">
        <v>136.22999999999999</v>
      </c>
      <c r="F5365">
        <f t="shared" si="341"/>
        <v>-2.0914187149633442E-2</v>
      </c>
    </row>
    <row r="5366" spans="1:6" ht="15" thickBot="1" x14ac:dyDescent="0.35">
      <c r="A5366" s="2">
        <v>44405</v>
      </c>
      <c r="B5366" s="5">
        <f t="shared" si="338"/>
        <v>7</v>
      </c>
      <c r="C5366" s="5">
        <f t="shared" si="339"/>
        <v>28</v>
      </c>
      <c r="D5366" s="5">
        <f t="shared" si="340"/>
        <v>4</v>
      </c>
      <c r="E5366" s="3">
        <v>141.56</v>
      </c>
      <c r="F5366">
        <f t="shared" si="341"/>
        <v>3.9125009175658906E-2</v>
      </c>
    </row>
    <row r="5367" spans="1:6" ht="15" thickBot="1" x14ac:dyDescent="0.35">
      <c r="A5367" s="2">
        <v>44406</v>
      </c>
      <c r="B5367" s="5">
        <f t="shared" si="338"/>
        <v>7</v>
      </c>
      <c r="C5367" s="5">
        <f t="shared" si="339"/>
        <v>29</v>
      </c>
      <c r="D5367" s="5">
        <f t="shared" si="340"/>
        <v>5</v>
      </c>
      <c r="E5367" s="3">
        <v>143.4</v>
      </c>
      <c r="F5367">
        <f t="shared" si="341"/>
        <v>1.2998022040124353E-2</v>
      </c>
    </row>
    <row r="5368" spans="1:6" ht="15" thickBot="1" x14ac:dyDescent="0.35">
      <c r="A5368" s="2">
        <v>44407</v>
      </c>
      <c r="B5368" s="5">
        <f t="shared" si="338"/>
        <v>7</v>
      </c>
      <c r="C5368" s="5">
        <f t="shared" si="339"/>
        <v>30</v>
      </c>
      <c r="D5368" s="5">
        <f t="shared" si="340"/>
        <v>6</v>
      </c>
      <c r="E5368" s="3">
        <v>144.63999999999999</v>
      </c>
      <c r="F5368">
        <f t="shared" si="341"/>
        <v>8.6471408647139508E-3</v>
      </c>
    </row>
    <row r="5369" spans="1:6" ht="15" thickBot="1" x14ac:dyDescent="0.35">
      <c r="A5369" s="2">
        <v>44410</v>
      </c>
      <c r="B5369" s="5">
        <f t="shared" si="338"/>
        <v>8</v>
      </c>
      <c r="C5369" s="5">
        <f t="shared" si="339"/>
        <v>2</v>
      </c>
      <c r="D5369" s="5">
        <f t="shared" si="340"/>
        <v>2</v>
      </c>
      <c r="E5369" s="3">
        <v>144.25</v>
      </c>
      <c r="F5369">
        <f t="shared" si="341"/>
        <v>-2.6963495575220296E-3</v>
      </c>
    </row>
    <row r="5370" spans="1:6" ht="15" thickBot="1" x14ac:dyDescent="0.35">
      <c r="A5370" s="2">
        <v>44411</v>
      </c>
      <c r="B5370" s="5">
        <f t="shared" si="338"/>
        <v>8</v>
      </c>
      <c r="C5370" s="5">
        <f t="shared" si="339"/>
        <v>3</v>
      </c>
      <c r="D5370" s="5">
        <f t="shared" si="340"/>
        <v>3</v>
      </c>
      <c r="E5370" s="3">
        <v>145.91999999999999</v>
      </c>
      <c r="F5370">
        <f t="shared" si="341"/>
        <v>1.1577123050259878E-2</v>
      </c>
    </row>
    <row r="5371" spans="1:6" ht="15" thickBot="1" x14ac:dyDescent="0.35">
      <c r="A5371" s="2">
        <v>44412</v>
      </c>
      <c r="B5371" s="5">
        <f t="shared" si="338"/>
        <v>8</v>
      </c>
      <c r="C5371" s="5">
        <f t="shared" si="339"/>
        <v>4</v>
      </c>
      <c r="D5371" s="5">
        <f t="shared" si="340"/>
        <v>4</v>
      </c>
      <c r="E5371" s="3">
        <v>145.84</v>
      </c>
      <c r="F5371">
        <f t="shared" si="341"/>
        <v>-5.4824561403497873E-4</v>
      </c>
    </row>
    <row r="5372" spans="1:6" ht="15" thickBot="1" x14ac:dyDescent="0.35">
      <c r="A5372" s="2">
        <v>44413</v>
      </c>
      <c r="B5372" s="5">
        <f t="shared" si="338"/>
        <v>8</v>
      </c>
      <c r="C5372" s="5">
        <f t="shared" si="339"/>
        <v>5</v>
      </c>
      <c r="D5372" s="5">
        <f t="shared" si="340"/>
        <v>5</v>
      </c>
      <c r="E5372" s="3">
        <v>124.79</v>
      </c>
      <c r="F5372">
        <f t="shared" si="341"/>
        <v>-0.14433625891387819</v>
      </c>
    </row>
    <row r="5373" spans="1:6" ht="15" thickBot="1" x14ac:dyDescent="0.35">
      <c r="A5373" s="2">
        <v>44414</v>
      </c>
      <c r="B5373" s="5">
        <f t="shared" si="338"/>
        <v>8</v>
      </c>
      <c r="C5373" s="5">
        <f t="shared" si="339"/>
        <v>6</v>
      </c>
      <c r="D5373" s="5">
        <f t="shared" si="340"/>
        <v>6</v>
      </c>
      <c r="E5373" s="3">
        <v>124.01</v>
      </c>
      <c r="F5373">
        <f t="shared" si="341"/>
        <v>-6.2505008414135838E-3</v>
      </c>
    </row>
    <row r="5374" spans="1:6" ht="15" thickBot="1" x14ac:dyDescent="0.35">
      <c r="A5374" s="2">
        <v>44417</v>
      </c>
      <c r="B5374" s="5">
        <f t="shared" si="338"/>
        <v>8</v>
      </c>
      <c r="C5374" s="5">
        <f t="shared" si="339"/>
        <v>9</v>
      </c>
      <c r="D5374" s="5">
        <f t="shared" si="340"/>
        <v>2</v>
      </c>
      <c r="E5374" s="3">
        <v>122.72</v>
      </c>
      <c r="F5374">
        <f t="shared" si="341"/>
        <v>-1.0402386904281963E-2</v>
      </c>
    </row>
    <row r="5375" spans="1:6" ht="15" thickBot="1" x14ac:dyDescent="0.35">
      <c r="A5375" s="2">
        <v>44418</v>
      </c>
      <c r="B5375" s="5">
        <f t="shared" si="338"/>
        <v>8</v>
      </c>
      <c r="C5375" s="5">
        <f t="shared" si="339"/>
        <v>10</v>
      </c>
      <c r="D5375" s="5">
        <f t="shared" si="340"/>
        <v>3</v>
      </c>
      <c r="E5375" s="3">
        <v>123.28</v>
      </c>
      <c r="F5375">
        <f t="shared" si="341"/>
        <v>4.5632333767927176E-3</v>
      </c>
    </row>
    <row r="5376" spans="1:6" ht="15" thickBot="1" x14ac:dyDescent="0.35">
      <c r="A5376" s="2">
        <v>44419</v>
      </c>
      <c r="B5376" s="5">
        <f t="shared" si="338"/>
        <v>8</v>
      </c>
      <c r="C5376" s="5">
        <f t="shared" si="339"/>
        <v>11</v>
      </c>
      <c r="D5376" s="5">
        <f t="shared" si="340"/>
        <v>4</v>
      </c>
      <c r="E5376" s="3">
        <v>124.6</v>
      </c>
      <c r="F5376">
        <f t="shared" si="341"/>
        <v>1.0707332900713767E-2</v>
      </c>
    </row>
    <row r="5377" spans="1:6" ht="15" thickBot="1" x14ac:dyDescent="0.35">
      <c r="A5377" s="2">
        <v>44420</v>
      </c>
      <c r="B5377" s="5">
        <f t="shared" si="338"/>
        <v>8</v>
      </c>
      <c r="C5377" s="5">
        <f t="shared" si="339"/>
        <v>12</v>
      </c>
      <c r="D5377" s="5">
        <f t="shared" si="340"/>
        <v>5</v>
      </c>
      <c r="E5377" s="3">
        <v>121.39</v>
      </c>
      <c r="F5377">
        <f t="shared" si="341"/>
        <v>-2.5762439807383578E-2</v>
      </c>
    </row>
    <row r="5378" spans="1:6" ht="15" thickBot="1" x14ac:dyDescent="0.35">
      <c r="A5378" s="2">
        <v>44421</v>
      </c>
      <c r="B5378" s="5">
        <f t="shared" si="338"/>
        <v>8</v>
      </c>
      <c r="C5378" s="5">
        <f t="shared" si="339"/>
        <v>13</v>
      </c>
      <c r="D5378" s="5">
        <f t="shared" si="340"/>
        <v>6</v>
      </c>
      <c r="E5378" s="3">
        <v>125.04</v>
      </c>
      <c r="F5378">
        <f t="shared" si="341"/>
        <v>3.0068374660186224E-2</v>
      </c>
    </row>
    <row r="5379" spans="1:6" ht="15" thickBot="1" x14ac:dyDescent="0.35">
      <c r="A5379" s="2">
        <v>44424</v>
      </c>
      <c r="B5379" s="5">
        <f t="shared" ref="B5379:B5442" si="342">MONTH(A5379)</f>
        <v>8</v>
      </c>
      <c r="C5379" s="5">
        <f t="shared" ref="C5379:C5442" si="343">DAY(A5379)</f>
        <v>16</v>
      </c>
      <c r="D5379" s="5">
        <f t="shared" ref="D5379:D5442" si="344">WEEKDAY(A5379,1)</f>
        <v>2</v>
      </c>
      <c r="E5379" s="3">
        <v>127.84</v>
      </c>
      <c r="F5379">
        <f t="shared" si="341"/>
        <v>2.2392834293026208E-2</v>
      </c>
    </row>
    <row r="5380" spans="1:6" ht="15" thickBot="1" x14ac:dyDescent="0.35">
      <c r="A5380" s="2">
        <v>44425</v>
      </c>
      <c r="B5380" s="5">
        <f t="shared" si="342"/>
        <v>8</v>
      </c>
      <c r="C5380" s="5">
        <f t="shared" si="343"/>
        <v>17</v>
      </c>
      <c r="D5380" s="5">
        <f t="shared" si="344"/>
        <v>3</v>
      </c>
      <c r="E5380" s="3">
        <v>122.2</v>
      </c>
      <c r="F5380">
        <f t="shared" ref="F5380:F5443" si="345">(E5380-E5379)/E5379</f>
        <v>-4.4117647058823532E-2</v>
      </c>
    </row>
    <row r="5381" spans="1:6" ht="15" thickBot="1" x14ac:dyDescent="0.35">
      <c r="A5381" s="2">
        <v>44426</v>
      </c>
      <c r="B5381" s="5">
        <f t="shared" si="342"/>
        <v>8</v>
      </c>
      <c r="C5381" s="5">
        <f t="shared" si="343"/>
        <v>18</v>
      </c>
      <c r="D5381" s="5">
        <f t="shared" si="344"/>
        <v>4</v>
      </c>
      <c r="E5381" s="3">
        <v>121.41</v>
      </c>
      <c r="F5381">
        <f t="shared" si="345"/>
        <v>-6.4648117839607713E-3</v>
      </c>
    </row>
    <row r="5382" spans="1:6" ht="15" thickBot="1" x14ac:dyDescent="0.35">
      <c r="A5382" s="2">
        <v>44427</v>
      </c>
      <c r="B5382" s="5">
        <f t="shared" si="342"/>
        <v>8</v>
      </c>
      <c r="C5382" s="5">
        <f t="shared" si="343"/>
        <v>19</v>
      </c>
      <c r="D5382" s="5">
        <f t="shared" si="344"/>
        <v>5</v>
      </c>
      <c r="E5382" s="3">
        <v>120.37</v>
      </c>
      <c r="F5382">
        <f t="shared" si="345"/>
        <v>-8.5660159789143573E-3</v>
      </c>
    </row>
    <row r="5383" spans="1:6" ht="15" thickBot="1" x14ac:dyDescent="0.35">
      <c r="A5383" s="2">
        <v>44428</v>
      </c>
      <c r="B5383" s="5">
        <f t="shared" si="342"/>
        <v>8</v>
      </c>
      <c r="C5383" s="5">
        <f t="shared" si="343"/>
        <v>20</v>
      </c>
      <c r="D5383" s="5">
        <f t="shared" si="344"/>
        <v>6</v>
      </c>
      <c r="E5383" s="3">
        <v>121.03</v>
      </c>
      <c r="F5383">
        <f t="shared" si="345"/>
        <v>5.4830937941347229E-3</v>
      </c>
    </row>
    <row r="5384" spans="1:6" ht="15" thickBot="1" x14ac:dyDescent="0.35">
      <c r="A5384" s="2">
        <v>44431</v>
      </c>
      <c r="B5384" s="5">
        <f t="shared" si="342"/>
        <v>8</v>
      </c>
      <c r="C5384" s="5">
        <f t="shared" si="343"/>
        <v>23</v>
      </c>
      <c r="D5384" s="5">
        <f t="shared" si="344"/>
        <v>2</v>
      </c>
      <c r="E5384" s="3">
        <v>123.41</v>
      </c>
      <c r="F5384">
        <f t="shared" si="345"/>
        <v>1.9664545980335416E-2</v>
      </c>
    </row>
    <row r="5385" spans="1:6" ht="15" thickBot="1" x14ac:dyDescent="0.35">
      <c r="A5385" s="2">
        <v>44432</v>
      </c>
      <c r="B5385" s="5">
        <f t="shared" si="342"/>
        <v>8</v>
      </c>
      <c r="C5385" s="5">
        <f t="shared" si="343"/>
        <v>24</v>
      </c>
      <c r="D5385" s="5">
        <f t="shared" si="344"/>
        <v>3</v>
      </c>
      <c r="E5385" s="3">
        <v>125.69</v>
      </c>
      <c r="F5385">
        <f t="shared" si="345"/>
        <v>1.8475002025767774E-2</v>
      </c>
    </row>
    <row r="5386" spans="1:6" ht="15" thickBot="1" x14ac:dyDescent="0.35">
      <c r="A5386" s="2">
        <v>44433</v>
      </c>
      <c r="B5386" s="5">
        <f t="shared" si="342"/>
        <v>8</v>
      </c>
      <c r="C5386" s="5">
        <f t="shared" si="343"/>
        <v>25</v>
      </c>
      <c r="D5386" s="5">
        <f t="shared" si="344"/>
        <v>4</v>
      </c>
      <c r="E5386" s="3">
        <v>127.81</v>
      </c>
      <c r="F5386">
        <f t="shared" si="345"/>
        <v>1.6866894741029554E-2</v>
      </c>
    </row>
    <row r="5387" spans="1:6" ht="15" thickBot="1" x14ac:dyDescent="0.35">
      <c r="A5387" s="2">
        <v>44434</v>
      </c>
      <c r="B5387" s="5">
        <f t="shared" si="342"/>
        <v>8</v>
      </c>
      <c r="C5387" s="5">
        <f t="shared" si="343"/>
        <v>26</v>
      </c>
      <c r="D5387" s="5">
        <f t="shared" si="344"/>
        <v>5</v>
      </c>
      <c r="E5387" s="3">
        <v>128.13999999999999</v>
      </c>
      <c r="F5387">
        <f t="shared" si="345"/>
        <v>2.5819575933024338E-3</v>
      </c>
    </row>
    <row r="5388" spans="1:6" ht="15" thickBot="1" x14ac:dyDescent="0.35">
      <c r="A5388" s="2">
        <v>44435</v>
      </c>
      <c r="B5388" s="5">
        <f t="shared" si="342"/>
        <v>8</v>
      </c>
      <c r="C5388" s="5">
        <f t="shared" si="343"/>
        <v>27</v>
      </c>
      <c r="D5388" s="5">
        <f t="shared" si="344"/>
        <v>6</v>
      </c>
      <c r="E5388" s="3">
        <v>132.88999999999999</v>
      </c>
      <c r="F5388">
        <f t="shared" si="345"/>
        <v>3.7068830966130797E-2</v>
      </c>
    </row>
    <row r="5389" spans="1:6" ht="15" thickBot="1" x14ac:dyDescent="0.35">
      <c r="A5389" s="2">
        <v>44438</v>
      </c>
      <c r="B5389" s="5">
        <f t="shared" si="342"/>
        <v>8</v>
      </c>
      <c r="C5389" s="5">
        <f t="shared" si="343"/>
        <v>30</v>
      </c>
      <c r="D5389" s="5">
        <f t="shared" si="344"/>
        <v>2</v>
      </c>
      <c r="E5389" s="3">
        <v>132.84</v>
      </c>
      <c r="F5389">
        <f t="shared" si="345"/>
        <v>-3.7625103469021709E-4</v>
      </c>
    </row>
    <row r="5390" spans="1:6" ht="15" thickBot="1" x14ac:dyDescent="0.35">
      <c r="A5390" s="2">
        <v>44439</v>
      </c>
      <c r="B5390" s="5">
        <f t="shared" si="342"/>
        <v>8</v>
      </c>
      <c r="C5390" s="5">
        <f t="shared" si="343"/>
        <v>31</v>
      </c>
      <c r="D5390" s="5">
        <f t="shared" si="344"/>
        <v>3</v>
      </c>
      <c r="E5390" s="3">
        <v>132.62</v>
      </c>
      <c r="F5390">
        <f t="shared" si="345"/>
        <v>-1.6561276723878265E-3</v>
      </c>
    </row>
    <row r="5391" spans="1:6" ht="15" thickBot="1" x14ac:dyDescent="0.35">
      <c r="A5391" s="2">
        <v>44440</v>
      </c>
      <c r="B5391" s="5">
        <f t="shared" si="342"/>
        <v>9</v>
      </c>
      <c r="C5391" s="5">
        <f t="shared" si="343"/>
        <v>1</v>
      </c>
      <c r="D5391" s="5">
        <f t="shared" si="344"/>
        <v>4</v>
      </c>
      <c r="E5391" s="3">
        <v>132.61000000000001</v>
      </c>
      <c r="F5391">
        <f t="shared" si="345"/>
        <v>-7.5403408233983601E-5</v>
      </c>
    </row>
    <row r="5392" spans="1:6" ht="15" thickBot="1" x14ac:dyDescent="0.35">
      <c r="A5392" s="2">
        <v>44441</v>
      </c>
      <c r="B5392" s="5">
        <f t="shared" si="342"/>
        <v>9</v>
      </c>
      <c r="C5392" s="5">
        <f t="shared" si="343"/>
        <v>2</v>
      </c>
      <c r="D5392" s="5">
        <f t="shared" si="344"/>
        <v>5</v>
      </c>
      <c r="E5392" s="3">
        <v>133.91999999999999</v>
      </c>
      <c r="F5392">
        <f t="shared" si="345"/>
        <v>9.8785913581175902E-3</v>
      </c>
    </row>
    <row r="5393" spans="1:6" ht="15" thickBot="1" x14ac:dyDescent="0.35">
      <c r="A5393" s="2">
        <v>44442</v>
      </c>
      <c r="B5393" s="5">
        <f t="shared" si="342"/>
        <v>9</v>
      </c>
      <c r="C5393" s="5">
        <f t="shared" si="343"/>
        <v>3</v>
      </c>
      <c r="D5393" s="5">
        <f t="shared" si="344"/>
        <v>6</v>
      </c>
      <c r="E5393" s="3">
        <v>131.9</v>
      </c>
      <c r="F5393">
        <f t="shared" si="345"/>
        <v>-1.5083632019115755E-2</v>
      </c>
    </row>
    <row r="5394" spans="1:6" ht="15" thickBot="1" x14ac:dyDescent="0.35">
      <c r="A5394" s="2">
        <v>44446</v>
      </c>
      <c r="B5394" s="5">
        <f t="shared" si="342"/>
        <v>9</v>
      </c>
      <c r="C5394" s="5">
        <f t="shared" si="343"/>
        <v>7</v>
      </c>
      <c r="D5394" s="5">
        <f t="shared" si="344"/>
        <v>3</v>
      </c>
      <c r="E5394" s="3">
        <v>133.35</v>
      </c>
      <c r="F5394">
        <f t="shared" si="345"/>
        <v>1.0993176648976411E-2</v>
      </c>
    </row>
    <row r="5395" spans="1:6" ht="15" thickBot="1" x14ac:dyDescent="0.35">
      <c r="A5395" s="2">
        <v>44447</v>
      </c>
      <c r="B5395" s="5">
        <f t="shared" si="342"/>
        <v>9</v>
      </c>
      <c r="C5395" s="5">
        <f t="shared" si="343"/>
        <v>8</v>
      </c>
      <c r="D5395" s="5">
        <f t="shared" si="344"/>
        <v>4</v>
      </c>
      <c r="E5395" s="3">
        <v>131.29</v>
      </c>
      <c r="F5395">
        <f t="shared" si="345"/>
        <v>-1.5448068991376096E-2</v>
      </c>
    </row>
    <row r="5396" spans="1:6" ht="15" thickBot="1" x14ac:dyDescent="0.35">
      <c r="A5396" s="2">
        <v>44448</v>
      </c>
      <c r="B5396" s="5">
        <f t="shared" si="342"/>
        <v>9</v>
      </c>
      <c r="C5396" s="5">
        <f t="shared" si="343"/>
        <v>9</v>
      </c>
      <c r="D5396" s="5">
        <f t="shared" si="344"/>
        <v>5</v>
      </c>
      <c r="E5396" s="3">
        <v>132.52000000000001</v>
      </c>
      <c r="F5396">
        <f t="shared" si="345"/>
        <v>9.3685733871583382E-3</v>
      </c>
    </row>
    <row r="5397" spans="1:6" ht="15" thickBot="1" x14ac:dyDescent="0.35">
      <c r="A5397" s="2">
        <v>44449</v>
      </c>
      <c r="B5397" s="5">
        <f t="shared" si="342"/>
        <v>9</v>
      </c>
      <c r="C5397" s="5">
        <f t="shared" si="343"/>
        <v>10</v>
      </c>
      <c r="D5397" s="5">
        <f t="shared" si="344"/>
        <v>6</v>
      </c>
      <c r="E5397" s="3">
        <v>130.72999999999999</v>
      </c>
      <c r="F5397">
        <f t="shared" si="345"/>
        <v>-1.3507395110172203E-2</v>
      </c>
    </row>
    <row r="5398" spans="1:6" ht="15" thickBot="1" x14ac:dyDescent="0.35">
      <c r="A5398" s="2">
        <v>44452</v>
      </c>
      <c r="B5398" s="5">
        <f t="shared" si="342"/>
        <v>9</v>
      </c>
      <c r="C5398" s="5">
        <f t="shared" si="343"/>
        <v>13</v>
      </c>
      <c r="D5398" s="5">
        <f t="shared" si="344"/>
        <v>2</v>
      </c>
      <c r="E5398" s="3">
        <v>130.94999999999999</v>
      </c>
      <c r="F5398">
        <f t="shared" si="345"/>
        <v>1.6828577985160168E-3</v>
      </c>
    </row>
    <row r="5399" spans="1:6" ht="15" thickBot="1" x14ac:dyDescent="0.35">
      <c r="A5399" s="2">
        <v>44453</v>
      </c>
      <c r="B5399" s="5">
        <f t="shared" si="342"/>
        <v>9</v>
      </c>
      <c r="C5399" s="5">
        <f t="shared" si="343"/>
        <v>14</v>
      </c>
      <c r="D5399" s="5">
        <f t="shared" si="344"/>
        <v>3</v>
      </c>
      <c r="E5399" s="3">
        <v>127.64</v>
      </c>
      <c r="F5399">
        <f t="shared" si="345"/>
        <v>-2.5276823214967457E-2</v>
      </c>
    </row>
    <row r="5400" spans="1:6" ht="15" thickBot="1" x14ac:dyDescent="0.35">
      <c r="A5400" s="2">
        <v>44454</v>
      </c>
      <c r="B5400" s="5">
        <f t="shared" si="342"/>
        <v>9</v>
      </c>
      <c r="C5400" s="5">
        <f t="shared" si="343"/>
        <v>15</v>
      </c>
      <c r="D5400" s="5">
        <f t="shared" si="344"/>
        <v>4</v>
      </c>
      <c r="E5400" s="3">
        <v>132.32</v>
      </c>
      <c r="F5400">
        <f t="shared" si="345"/>
        <v>3.6665622062049458E-2</v>
      </c>
    </row>
    <row r="5401" spans="1:6" ht="15" thickBot="1" x14ac:dyDescent="0.35">
      <c r="A5401" s="2">
        <v>44455</v>
      </c>
      <c r="B5401" s="5">
        <f t="shared" si="342"/>
        <v>9</v>
      </c>
      <c r="C5401" s="5">
        <f t="shared" si="343"/>
        <v>16</v>
      </c>
      <c r="D5401" s="5">
        <f t="shared" si="344"/>
        <v>5</v>
      </c>
      <c r="E5401" s="3">
        <v>130.04</v>
      </c>
      <c r="F5401">
        <f t="shared" si="345"/>
        <v>-1.7230955259975825E-2</v>
      </c>
    </row>
    <row r="5402" spans="1:6" ht="15" thickBot="1" x14ac:dyDescent="0.35">
      <c r="A5402" s="2">
        <v>44456</v>
      </c>
      <c r="B5402" s="5">
        <f t="shared" si="342"/>
        <v>9</v>
      </c>
      <c r="C5402" s="5">
        <f t="shared" si="343"/>
        <v>17</v>
      </c>
      <c r="D5402" s="5">
        <f t="shared" si="344"/>
        <v>6</v>
      </c>
      <c r="E5402" s="3">
        <v>130.12</v>
      </c>
      <c r="F5402">
        <f t="shared" si="345"/>
        <v>6.1519532451562988E-4</v>
      </c>
    </row>
    <row r="5403" spans="1:6" ht="15" thickBot="1" x14ac:dyDescent="0.35">
      <c r="A5403" s="2">
        <v>44459</v>
      </c>
      <c r="B5403" s="5">
        <f t="shared" si="342"/>
        <v>9</v>
      </c>
      <c r="C5403" s="5">
        <f t="shared" si="343"/>
        <v>20</v>
      </c>
      <c r="D5403" s="5">
        <f t="shared" si="344"/>
        <v>2</v>
      </c>
      <c r="E5403" s="3">
        <v>124.8</v>
      </c>
      <c r="F5403">
        <f t="shared" si="345"/>
        <v>-4.0885336612357881E-2</v>
      </c>
    </row>
    <row r="5404" spans="1:6" ht="15" thickBot="1" x14ac:dyDescent="0.35">
      <c r="A5404" s="2">
        <v>44460</v>
      </c>
      <c r="B5404" s="5">
        <f t="shared" si="342"/>
        <v>9</v>
      </c>
      <c r="C5404" s="5">
        <f t="shared" si="343"/>
        <v>21</v>
      </c>
      <c r="D5404" s="5">
        <f t="shared" si="344"/>
        <v>3</v>
      </c>
      <c r="E5404" s="3">
        <v>124.37</v>
      </c>
      <c r="F5404">
        <f t="shared" si="345"/>
        <v>-3.4455128205127614E-3</v>
      </c>
    </row>
    <row r="5405" spans="1:6" ht="15" thickBot="1" x14ac:dyDescent="0.35">
      <c r="A5405" s="2">
        <v>44461</v>
      </c>
      <c r="B5405" s="5">
        <f t="shared" si="342"/>
        <v>9</v>
      </c>
      <c r="C5405" s="5">
        <f t="shared" si="343"/>
        <v>22</v>
      </c>
      <c r="D5405" s="5">
        <f t="shared" si="344"/>
        <v>4</v>
      </c>
      <c r="E5405" s="3">
        <v>125.47</v>
      </c>
      <c r="F5405">
        <f t="shared" si="345"/>
        <v>8.8445766663986028E-3</v>
      </c>
    </row>
    <row r="5406" spans="1:6" ht="15" thickBot="1" x14ac:dyDescent="0.35">
      <c r="A5406" s="2">
        <v>44462</v>
      </c>
      <c r="B5406" s="5">
        <f t="shared" si="342"/>
        <v>9</v>
      </c>
      <c r="C5406" s="5">
        <f t="shared" si="343"/>
        <v>23</v>
      </c>
      <c r="D5406" s="5">
        <f t="shared" si="344"/>
        <v>5</v>
      </c>
      <c r="E5406" s="3">
        <v>125.99</v>
      </c>
      <c r="F5406">
        <f t="shared" si="345"/>
        <v>4.1444169921096364E-3</v>
      </c>
    </row>
    <row r="5407" spans="1:6" ht="15" thickBot="1" x14ac:dyDescent="0.35">
      <c r="A5407" s="2">
        <v>44463</v>
      </c>
      <c r="B5407" s="5">
        <f t="shared" si="342"/>
        <v>9</v>
      </c>
      <c r="C5407" s="5">
        <f t="shared" si="343"/>
        <v>24</v>
      </c>
      <c r="D5407" s="5">
        <f t="shared" si="344"/>
        <v>6</v>
      </c>
      <c r="E5407" s="3">
        <v>126.48</v>
      </c>
      <c r="F5407">
        <f t="shared" si="345"/>
        <v>3.8891975553616092E-3</v>
      </c>
    </row>
    <row r="5408" spans="1:6" ht="15" thickBot="1" x14ac:dyDescent="0.35">
      <c r="A5408" s="2">
        <v>44466</v>
      </c>
      <c r="B5408" s="5">
        <f t="shared" si="342"/>
        <v>9</v>
      </c>
      <c r="C5408" s="5">
        <f t="shared" si="343"/>
        <v>27</v>
      </c>
      <c r="D5408" s="5">
        <f t="shared" si="344"/>
        <v>2</v>
      </c>
      <c r="E5408" s="3">
        <v>126.65</v>
      </c>
      <c r="F5408">
        <f t="shared" si="345"/>
        <v>1.3440860215053897E-3</v>
      </c>
    </row>
    <row r="5409" spans="1:6" ht="15" thickBot="1" x14ac:dyDescent="0.35">
      <c r="A5409" s="2">
        <v>44467</v>
      </c>
      <c r="B5409" s="5">
        <f t="shared" si="342"/>
        <v>9</v>
      </c>
      <c r="C5409" s="5">
        <f t="shared" si="343"/>
        <v>28</v>
      </c>
      <c r="D5409" s="5">
        <f t="shared" si="344"/>
        <v>3</v>
      </c>
      <c r="E5409" s="3">
        <v>124.83</v>
      </c>
      <c r="F5409">
        <f t="shared" si="345"/>
        <v>-1.4370311883142577E-2</v>
      </c>
    </row>
    <row r="5410" spans="1:6" ht="15" thickBot="1" x14ac:dyDescent="0.35">
      <c r="A5410" s="2">
        <v>44468</v>
      </c>
      <c r="B5410" s="5">
        <f t="shared" si="342"/>
        <v>9</v>
      </c>
      <c r="C5410" s="5">
        <f t="shared" si="343"/>
        <v>29</v>
      </c>
      <c r="D5410" s="5">
        <f t="shared" si="344"/>
        <v>4</v>
      </c>
      <c r="E5410" s="3">
        <v>122.72</v>
      </c>
      <c r="F5410">
        <f t="shared" si="345"/>
        <v>-1.6902988063766718E-2</v>
      </c>
    </row>
    <row r="5411" spans="1:6" ht="15" thickBot="1" x14ac:dyDescent="0.35">
      <c r="A5411" s="2">
        <v>44469</v>
      </c>
      <c r="B5411" s="5">
        <f t="shared" si="342"/>
        <v>9</v>
      </c>
      <c r="C5411" s="5">
        <f t="shared" si="343"/>
        <v>30</v>
      </c>
      <c r="D5411" s="5">
        <f t="shared" si="344"/>
        <v>5</v>
      </c>
      <c r="E5411" s="3">
        <v>123.23</v>
      </c>
      <c r="F5411">
        <f t="shared" si="345"/>
        <v>4.1558018252933924E-3</v>
      </c>
    </row>
    <row r="5412" spans="1:6" ht="15" thickBot="1" x14ac:dyDescent="0.35">
      <c r="A5412" s="2">
        <v>44470</v>
      </c>
      <c r="B5412" s="5">
        <f t="shared" si="342"/>
        <v>10</v>
      </c>
      <c r="C5412" s="5">
        <f t="shared" si="343"/>
        <v>1</v>
      </c>
      <c r="D5412" s="5">
        <f t="shared" si="344"/>
        <v>6</v>
      </c>
      <c r="E5412" s="3">
        <v>125.32</v>
      </c>
      <c r="F5412">
        <f t="shared" si="345"/>
        <v>1.6960155806215932E-2</v>
      </c>
    </row>
    <row r="5413" spans="1:6" ht="15" thickBot="1" x14ac:dyDescent="0.35">
      <c r="A5413" s="2">
        <v>44473</v>
      </c>
      <c r="B5413" s="5">
        <f t="shared" si="342"/>
        <v>10</v>
      </c>
      <c r="C5413" s="5">
        <f t="shared" si="343"/>
        <v>4</v>
      </c>
      <c r="D5413" s="5">
        <f t="shared" si="344"/>
        <v>2</v>
      </c>
      <c r="E5413" s="3">
        <v>122.03</v>
      </c>
      <c r="F5413">
        <f t="shared" si="345"/>
        <v>-2.6252792850303162E-2</v>
      </c>
    </row>
    <row r="5414" spans="1:6" ht="15" thickBot="1" x14ac:dyDescent="0.35">
      <c r="A5414" s="2">
        <v>44474</v>
      </c>
      <c r="B5414" s="5">
        <f t="shared" si="342"/>
        <v>10</v>
      </c>
      <c r="C5414" s="5">
        <f t="shared" si="343"/>
        <v>5</v>
      </c>
      <c r="D5414" s="5">
        <f t="shared" si="344"/>
        <v>3</v>
      </c>
      <c r="E5414" s="3">
        <v>123.43</v>
      </c>
      <c r="F5414">
        <f t="shared" si="345"/>
        <v>1.1472588707694876E-2</v>
      </c>
    </row>
    <row r="5415" spans="1:6" ht="15" thickBot="1" x14ac:dyDescent="0.35">
      <c r="A5415" s="2">
        <v>44475</v>
      </c>
      <c r="B5415" s="5">
        <f t="shared" si="342"/>
        <v>10</v>
      </c>
      <c r="C5415" s="5">
        <f t="shared" si="343"/>
        <v>6</v>
      </c>
      <c r="D5415" s="5">
        <f t="shared" si="344"/>
        <v>4</v>
      </c>
      <c r="E5415" s="3">
        <v>121.51</v>
      </c>
      <c r="F5415">
        <f t="shared" si="345"/>
        <v>-1.5555375516487091E-2</v>
      </c>
    </row>
    <row r="5416" spans="1:6" ht="15" thickBot="1" x14ac:dyDescent="0.35">
      <c r="A5416" s="2">
        <v>44476</v>
      </c>
      <c r="B5416" s="5">
        <f t="shared" si="342"/>
        <v>10</v>
      </c>
      <c r="C5416" s="5">
        <f t="shared" si="343"/>
        <v>7</v>
      </c>
      <c r="D5416" s="5">
        <f t="shared" si="344"/>
        <v>5</v>
      </c>
      <c r="E5416" s="3">
        <v>122.27</v>
      </c>
      <c r="F5416">
        <f t="shared" si="345"/>
        <v>6.2546292486214379E-3</v>
      </c>
    </row>
    <row r="5417" spans="1:6" ht="15" thickBot="1" x14ac:dyDescent="0.35">
      <c r="A5417" s="2">
        <v>44477</v>
      </c>
      <c r="B5417" s="5">
        <f t="shared" si="342"/>
        <v>10</v>
      </c>
      <c r="C5417" s="5">
        <f t="shared" si="343"/>
        <v>8</v>
      </c>
      <c r="D5417" s="5">
        <f t="shared" si="344"/>
        <v>6</v>
      </c>
      <c r="E5417" s="3">
        <v>120.95</v>
      </c>
      <c r="F5417">
        <f t="shared" si="345"/>
        <v>-1.0795779831520351E-2</v>
      </c>
    </row>
    <row r="5418" spans="1:6" ht="15" thickBot="1" x14ac:dyDescent="0.35">
      <c r="A5418" s="2">
        <v>44480</v>
      </c>
      <c r="B5418" s="5">
        <f t="shared" si="342"/>
        <v>10</v>
      </c>
      <c r="C5418" s="5">
        <f t="shared" si="343"/>
        <v>11</v>
      </c>
      <c r="D5418" s="5">
        <f t="shared" si="344"/>
        <v>2</v>
      </c>
      <c r="E5418" s="3">
        <v>120.82</v>
      </c>
      <c r="F5418">
        <f t="shared" si="345"/>
        <v>-1.0748243075651895E-3</v>
      </c>
    </row>
    <row r="5419" spans="1:6" ht="15" thickBot="1" x14ac:dyDescent="0.35">
      <c r="A5419" s="2">
        <v>44481</v>
      </c>
      <c r="B5419" s="5">
        <f t="shared" si="342"/>
        <v>10</v>
      </c>
      <c r="C5419" s="5">
        <f t="shared" si="343"/>
        <v>12</v>
      </c>
      <c r="D5419" s="5">
        <f t="shared" si="344"/>
        <v>3</v>
      </c>
      <c r="E5419" s="3">
        <v>119.55</v>
      </c>
      <c r="F5419">
        <f t="shared" si="345"/>
        <v>-1.0511504717761928E-2</v>
      </c>
    </row>
    <row r="5420" spans="1:6" ht="15" thickBot="1" x14ac:dyDescent="0.35">
      <c r="A5420" s="2">
        <v>44482</v>
      </c>
      <c r="B5420" s="5">
        <f t="shared" si="342"/>
        <v>10</v>
      </c>
      <c r="C5420" s="5">
        <f t="shared" si="343"/>
        <v>13</v>
      </c>
      <c r="D5420" s="5">
        <f t="shared" si="344"/>
        <v>4</v>
      </c>
      <c r="E5420" s="3">
        <v>120.74</v>
      </c>
      <c r="F5420">
        <f t="shared" si="345"/>
        <v>9.9539941447093078E-3</v>
      </c>
    </row>
    <row r="5421" spans="1:6" ht="15" thickBot="1" x14ac:dyDescent="0.35">
      <c r="A5421" s="2">
        <v>44483</v>
      </c>
      <c r="B5421" s="5">
        <f t="shared" si="342"/>
        <v>10</v>
      </c>
      <c r="C5421" s="5">
        <f t="shared" si="343"/>
        <v>14</v>
      </c>
      <c r="D5421" s="5">
        <f t="shared" si="344"/>
        <v>5</v>
      </c>
      <c r="E5421" s="3">
        <v>124.65</v>
      </c>
      <c r="F5421">
        <f t="shared" si="345"/>
        <v>3.2383634255424967E-2</v>
      </c>
    </row>
    <row r="5422" spans="1:6" ht="15" thickBot="1" x14ac:dyDescent="0.35">
      <c r="A5422" s="2">
        <v>44484</v>
      </c>
      <c r="B5422" s="5">
        <f t="shared" si="342"/>
        <v>10</v>
      </c>
      <c r="C5422" s="5">
        <f t="shared" si="343"/>
        <v>15</v>
      </c>
      <c r="D5422" s="5">
        <f t="shared" si="344"/>
        <v>6</v>
      </c>
      <c r="E5422" s="3">
        <v>126.65</v>
      </c>
      <c r="F5422">
        <f t="shared" si="345"/>
        <v>1.6044925792218209E-2</v>
      </c>
    </row>
    <row r="5423" spans="1:6" ht="15" thickBot="1" x14ac:dyDescent="0.35">
      <c r="A5423" s="2">
        <v>44487</v>
      </c>
      <c r="B5423" s="5">
        <f t="shared" si="342"/>
        <v>10</v>
      </c>
      <c r="C5423" s="5">
        <f t="shared" si="343"/>
        <v>18</v>
      </c>
      <c r="D5423" s="5">
        <f t="shared" si="344"/>
        <v>2</v>
      </c>
      <c r="E5423" s="3">
        <v>128.12</v>
      </c>
      <c r="F5423">
        <f t="shared" si="345"/>
        <v>1.1606790367153563E-2</v>
      </c>
    </row>
    <row r="5424" spans="1:6" ht="15" thickBot="1" x14ac:dyDescent="0.35">
      <c r="A5424" s="2">
        <v>44488</v>
      </c>
      <c r="B5424" s="5">
        <f t="shared" si="342"/>
        <v>10</v>
      </c>
      <c r="C5424" s="5">
        <f t="shared" si="343"/>
        <v>19</v>
      </c>
      <c r="D5424" s="5">
        <f t="shared" si="344"/>
        <v>3</v>
      </c>
      <c r="E5424" s="3">
        <v>129.30000000000001</v>
      </c>
      <c r="F5424">
        <f t="shared" si="345"/>
        <v>9.2101155167031434E-3</v>
      </c>
    </row>
    <row r="5425" spans="1:6" ht="15" thickBot="1" x14ac:dyDescent="0.35">
      <c r="A5425" s="2">
        <v>44489</v>
      </c>
      <c r="B5425" s="5">
        <f t="shared" si="342"/>
        <v>10</v>
      </c>
      <c r="C5425" s="5">
        <f t="shared" si="343"/>
        <v>20</v>
      </c>
      <c r="D5425" s="5">
        <f t="shared" si="344"/>
        <v>4</v>
      </c>
      <c r="E5425" s="3">
        <v>129.69999999999999</v>
      </c>
      <c r="F5425">
        <f t="shared" si="345"/>
        <v>3.0935808197987413E-3</v>
      </c>
    </row>
    <row r="5426" spans="1:6" ht="15" thickBot="1" x14ac:dyDescent="0.35">
      <c r="A5426" s="2">
        <v>44490</v>
      </c>
      <c r="B5426" s="5">
        <f t="shared" si="342"/>
        <v>10</v>
      </c>
      <c r="C5426" s="5">
        <f t="shared" si="343"/>
        <v>21</v>
      </c>
      <c r="D5426" s="5">
        <f t="shared" si="344"/>
        <v>5</v>
      </c>
      <c r="E5426" s="3">
        <v>130.09</v>
      </c>
      <c r="F5426">
        <f t="shared" si="345"/>
        <v>3.0069390902082867E-3</v>
      </c>
    </row>
    <row r="5427" spans="1:6" ht="15" thickBot="1" x14ac:dyDescent="0.35">
      <c r="A5427" s="2">
        <v>44491</v>
      </c>
      <c r="B5427" s="5">
        <f t="shared" si="342"/>
        <v>10</v>
      </c>
      <c r="C5427" s="5">
        <f t="shared" si="343"/>
        <v>22</v>
      </c>
      <c r="D5427" s="5">
        <f t="shared" si="344"/>
        <v>6</v>
      </c>
      <c r="E5427" s="3">
        <v>127.98</v>
      </c>
      <c r="F5427">
        <f t="shared" si="345"/>
        <v>-1.6219540318241212E-2</v>
      </c>
    </row>
    <row r="5428" spans="1:6" ht="15" thickBot="1" x14ac:dyDescent="0.35">
      <c r="A5428" s="2">
        <v>44494</v>
      </c>
      <c r="B5428" s="5">
        <f t="shared" si="342"/>
        <v>10</v>
      </c>
      <c r="C5428" s="5">
        <f t="shared" si="343"/>
        <v>25</v>
      </c>
      <c r="D5428" s="5">
        <f t="shared" si="344"/>
        <v>2</v>
      </c>
      <c r="E5428" s="3">
        <v>128.46</v>
      </c>
      <c r="F5428">
        <f t="shared" si="345"/>
        <v>3.7505860290670727E-3</v>
      </c>
    </row>
    <row r="5429" spans="1:6" ht="15" thickBot="1" x14ac:dyDescent="0.35">
      <c r="A5429" s="2">
        <v>44495</v>
      </c>
      <c r="B5429" s="5">
        <f t="shared" si="342"/>
        <v>10</v>
      </c>
      <c r="C5429" s="5">
        <f t="shared" si="343"/>
        <v>26</v>
      </c>
      <c r="D5429" s="5">
        <f t="shared" si="344"/>
        <v>3</v>
      </c>
      <c r="E5429" s="3">
        <v>126.34</v>
      </c>
      <c r="F5429">
        <f t="shared" si="345"/>
        <v>-1.6503191654989913E-2</v>
      </c>
    </row>
    <row r="5430" spans="1:6" ht="15" thickBot="1" x14ac:dyDescent="0.35">
      <c r="A5430" s="2">
        <v>44496</v>
      </c>
      <c r="B5430" s="5">
        <f t="shared" si="342"/>
        <v>10</v>
      </c>
      <c r="C5430" s="5">
        <f t="shared" si="343"/>
        <v>27</v>
      </c>
      <c r="D5430" s="5">
        <f t="shared" si="344"/>
        <v>4</v>
      </c>
      <c r="E5430" s="3">
        <v>121.76</v>
      </c>
      <c r="F5430">
        <f t="shared" si="345"/>
        <v>-3.6251385151179344E-2</v>
      </c>
    </row>
    <row r="5431" spans="1:6" ht="15" thickBot="1" x14ac:dyDescent="0.35">
      <c r="A5431" s="2">
        <v>44497</v>
      </c>
      <c r="B5431" s="5">
        <f t="shared" si="342"/>
        <v>10</v>
      </c>
      <c r="C5431" s="5">
        <f t="shared" si="343"/>
        <v>28</v>
      </c>
      <c r="D5431" s="5">
        <f t="shared" si="344"/>
        <v>5</v>
      </c>
      <c r="E5431" s="3">
        <v>124.09</v>
      </c>
      <c r="F5431">
        <f t="shared" si="345"/>
        <v>1.9136005256241772E-2</v>
      </c>
    </row>
    <row r="5432" spans="1:6" ht="15" thickBot="1" x14ac:dyDescent="0.35">
      <c r="A5432" s="2">
        <v>44498</v>
      </c>
      <c r="B5432" s="5">
        <f t="shared" si="342"/>
        <v>10</v>
      </c>
      <c r="C5432" s="5">
        <f t="shared" si="343"/>
        <v>29</v>
      </c>
      <c r="D5432" s="5">
        <f t="shared" si="344"/>
        <v>6</v>
      </c>
      <c r="E5432" s="3">
        <v>128.37</v>
      </c>
      <c r="F5432">
        <f t="shared" si="345"/>
        <v>3.4491095172858414E-2</v>
      </c>
    </row>
    <row r="5433" spans="1:6" ht="15" thickBot="1" x14ac:dyDescent="0.35">
      <c r="A5433" s="2">
        <v>44501</v>
      </c>
      <c r="B5433" s="5">
        <f t="shared" si="342"/>
        <v>11</v>
      </c>
      <c r="C5433" s="5">
        <f t="shared" si="343"/>
        <v>1</v>
      </c>
      <c r="D5433" s="5">
        <f t="shared" si="344"/>
        <v>2</v>
      </c>
      <c r="E5433" s="3">
        <v>134.22</v>
      </c>
      <c r="F5433">
        <f t="shared" si="345"/>
        <v>4.5571395185791029E-2</v>
      </c>
    </row>
    <row r="5434" spans="1:6" ht="15" thickBot="1" x14ac:dyDescent="0.35">
      <c r="A5434" s="2">
        <v>44502</v>
      </c>
      <c r="B5434" s="5">
        <f t="shared" si="342"/>
        <v>11</v>
      </c>
      <c r="C5434" s="5">
        <f t="shared" si="343"/>
        <v>2</v>
      </c>
      <c r="D5434" s="5">
        <f t="shared" si="344"/>
        <v>3</v>
      </c>
      <c r="E5434" s="3">
        <v>136.4</v>
      </c>
      <c r="F5434">
        <f t="shared" si="345"/>
        <v>1.6241990761436498E-2</v>
      </c>
    </row>
    <row r="5435" spans="1:6" ht="15" thickBot="1" x14ac:dyDescent="0.35">
      <c r="A5435" s="2">
        <v>44503</v>
      </c>
      <c r="B5435" s="5">
        <f t="shared" si="342"/>
        <v>11</v>
      </c>
      <c r="C5435" s="5">
        <f t="shared" si="343"/>
        <v>3</v>
      </c>
      <c r="D5435" s="5">
        <f t="shared" si="344"/>
        <v>4</v>
      </c>
      <c r="E5435" s="3">
        <v>139.25</v>
      </c>
      <c r="F5435">
        <f t="shared" si="345"/>
        <v>2.0894428152492626E-2</v>
      </c>
    </row>
    <row r="5436" spans="1:6" ht="15" thickBot="1" x14ac:dyDescent="0.35">
      <c r="A5436" s="2">
        <v>44504</v>
      </c>
      <c r="B5436" s="5">
        <f t="shared" si="342"/>
        <v>11</v>
      </c>
      <c r="C5436" s="5">
        <f t="shared" si="343"/>
        <v>4</v>
      </c>
      <c r="D5436" s="5">
        <f t="shared" si="344"/>
        <v>5</v>
      </c>
      <c r="E5436" s="3">
        <v>140.49</v>
      </c>
      <c r="F5436">
        <f t="shared" si="345"/>
        <v>8.9048473967684675E-3</v>
      </c>
    </row>
    <row r="5437" spans="1:6" ht="15" thickBot="1" x14ac:dyDescent="0.35">
      <c r="A5437" s="2">
        <v>44505</v>
      </c>
      <c r="B5437" s="5">
        <f t="shared" si="342"/>
        <v>11</v>
      </c>
      <c r="C5437" s="5">
        <f t="shared" si="343"/>
        <v>5</v>
      </c>
      <c r="D5437" s="5">
        <f t="shared" si="344"/>
        <v>6</v>
      </c>
      <c r="E5437" s="3">
        <v>141.71</v>
      </c>
      <c r="F5437">
        <f t="shared" si="345"/>
        <v>8.6838920919638327E-3</v>
      </c>
    </row>
    <row r="5438" spans="1:6" ht="15" thickBot="1" x14ac:dyDescent="0.35">
      <c r="A5438" s="2">
        <v>44508</v>
      </c>
      <c r="B5438" s="5">
        <f t="shared" si="342"/>
        <v>11</v>
      </c>
      <c r="C5438" s="5">
        <f t="shared" si="343"/>
        <v>8</v>
      </c>
      <c r="D5438" s="5">
        <f t="shared" si="344"/>
        <v>2</v>
      </c>
      <c r="E5438" s="3">
        <v>138.56</v>
      </c>
      <c r="F5438">
        <f t="shared" si="345"/>
        <v>-2.2228494813351249E-2</v>
      </c>
    </row>
    <row r="5439" spans="1:6" ht="15" thickBot="1" x14ac:dyDescent="0.35">
      <c r="A5439" s="2">
        <v>44509</v>
      </c>
      <c r="B5439" s="5">
        <f t="shared" si="342"/>
        <v>11</v>
      </c>
      <c r="C5439" s="5">
        <f t="shared" si="343"/>
        <v>9</v>
      </c>
      <c r="D5439" s="5">
        <f t="shared" si="344"/>
        <v>3</v>
      </c>
      <c r="E5439" s="3">
        <v>140.21</v>
      </c>
      <c r="F5439">
        <f t="shared" si="345"/>
        <v>1.1908198614318747E-2</v>
      </c>
    </row>
    <row r="5440" spans="1:6" ht="15" thickBot="1" x14ac:dyDescent="0.35">
      <c r="A5440" s="2">
        <v>44510</v>
      </c>
      <c r="B5440" s="5">
        <f t="shared" si="342"/>
        <v>11</v>
      </c>
      <c r="C5440" s="5">
        <f t="shared" si="343"/>
        <v>10</v>
      </c>
      <c r="D5440" s="5">
        <f t="shared" si="344"/>
        <v>4</v>
      </c>
      <c r="E5440" s="3">
        <v>137.44999999999999</v>
      </c>
      <c r="F5440">
        <f t="shared" si="345"/>
        <v>-1.968475857642122E-2</v>
      </c>
    </row>
    <row r="5441" spans="1:6" ht="15" thickBot="1" x14ac:dyDescent="0.35">
      <c r="A5441" s="2">
        <v>44511</v>
      </c>
      <c r="B5441" s="5">
        <f t="shared" si="342"/>
        <v>11</v>
      </c>
      <c r="C5441" s="5">
        <f t="shared" si="343"/>
        <v>11</v>
      </c>
      <c r="D5441" s="5">
        <f t="shared" si="344"/>
        <v>5</v>
      </c>
      <c r="E5441" s="3">
        <v>139.72999999999999</v>
      </c>
      <c r="F5441">
        <f t="shared" si="345"/>
        <v>1.6587850127319035E-2</v>
      </c>
    </row>
    <row r="5442" spans="1:6" ht="15" thickBot="1" x14ac:dyDescent="0.35">
      <c r="A5442" s="2">
        <v>44512</v>
      </c>
      <c r="B5442" s="5">
        <f t="shared" si="342"/>
        <v>11</v>
      </c>
      <c r="C5442" s="5">
        <f t="shared" si="343"/>
        <v>12</v>
      </c>
      <c r="D5442" s="5">
        <f t="shared" si="344"/>
        <v>6</v>
      </c>
      <c r="E5442" s="3">
        <v>144.94</v>
      </c>
      <c r="F5442">
        <f t="shared" si="345"/>
        <v>3.7286194804265427E-2</v>
      </c>
    </row>
    <row r="5443" spans="1:6" ht="15" thickBot="1" x14ac:dyDescent="0.35">
      <c r="A5443" s="2">
        <v>44515</v>
      </c>
      <c r="B5443" s="5">
        <f t="shared" ref="B5443:B5506" si="346">MONTH(A5443)</f>
        <v>11</v>
      </c>
      <c r="C5443" s="5">
        <f t="shared" ref="C5443:C5506" si="347">DAY(A5443)</f>
        <v>15</v>
      </c>
      <c r="D5443" s="5">
        <f t="shared" ref="D5443:D5506" si="348">WEEKDAY(A5443,1)</f>
        <v>2</v>
      </c>
      <c r="E5443" s="3">
        <v>149.30000000000001</v>
      </c>
      <c r="F5443">
        <f t="shared" si="345"/>
        <v>3.0081412998482226E-2</v>
      </c>
    </row>
    <row r="5444" spans="1:6" ht="15" thickBot="1" x14ac:dyDescent="0.35">
      <c r="A5444" s="2">
        <v>44516</v>
      </c>
      <c r="B5444" s="5">
        <f t="shared" si="346"/>
        <v>11</v>
      </c>
      <c r="C5444" s="5">
        <f t="shared" si="347"/>
        <v>16</v>
      </c>
      <c r="D5444" s="5">
        <f t="shared" si="348"/>
        <v>3</v>
      </c>
      <c r="E5444" s="3">
        <v>145.31</v>
      </c>
      <c r="F5444">
        <f t="shared" ref="F5444:F5507" si="349">(E5444-E5443)/E5443</f>
        <v>-2.6724715338245202E-2</v>
      </c>
    </row>
    <row r="5445" spans="1:6" ht="15" thickBot="1" x14ac:dyDescent="0.35">
      <c r="A5445" s="2">
        <v>44517</v>
      </c>
      <c r="B5445" s="5">
        <f t="shared" si="346"/>
        <v>11</v>
      </c>
      <c r="C5445" s="5">
        <f t="shared" si="347"/>
        <v>17</v>
      </c>
      <c r="D5445" s="5">
        <f t="shared" si="348"/>
        <v>4</v>
      </c>
      <c r="E5445" s="3">
        <v>145.44999999999999</v>
      </c>
      <c r="F5445">
        <f t="shared" si="349"/>
        <v>9.6345743582675904E-4</v>
      </c>
    </row>
    <row r="5446" spans="1:6" ht="15" thickBot="1" x14ac:dyDescent="0.35">
      <c r="A5446" s="2">
        <v>44518</v>
      </c>
      <c r="B5446" s="5">
        <f t="shared" si="346"/>
        <v>11</v>
      </c>
      <c r="C5446" s="5">
        <f t="shared" si="347"/>
        <v>18</v>
      </c>
      <c r="D5446" s="5">
        <f t="shared" si="348"/>
        <v>5</v>
      </c>
      <c r="E5446" s="3">
        <v>145.21</v>
      </c>
      <c r="F5446">
        <f t="shared" si="349"/>
        <v>-1.6500515641112458E-3</v>
      </c>
    </row>
    <row r="5447" spans="1:6" ht="15" thickBot="1" x14ac:dyDescent="0.35">
      <c r="A5447" s="2">
        <v>44519</v>
      </c>
      <c r="B5447" s="5">
        <f t="shared" si="346"/>
        <v>11</v>
      </c>
      <c r="C5447" s="5">
        <f t="shared" si="347"/>
        <v>19</v>
      </c>
      <c r="D5447" s="5">
        <f t="shared" si="348"/>
        <v>6</v>
      </c>
      <c r="E5447" s="3">
        <v>144.08000000000001</v>
      </c>
      <c r="F5447">
        <f t="shared" si="349"/>
        <v>-7.7818332070793703E-3</v>
      </c>
    </row>
    <row r="5448" spans="1:6" ht="15" thickBot="1" x14ac:dyDescent="0.35">
      <c r="A5448" s="2">
        <v>44522</v>
      </c>
      <c r="B5448" s="5">
        <f t="shared" si="346"/>
        <v>11</v>
      </c>
      <c r="C5448" s="5">
        <f t="shared" si="347"/>
        <v>22</v>
      </c>
      <c r="D5448" s="5">
        <f t="shared" si="348"/>
        <v>2</v>
      </c>
      <c r="E5448" s="3">
        <v>140.26</v>
      </c>
      <c r="F5448">
        <f t="shared" si="349"/>
        <v>-2.6513048306496537E-2</v>
      </c>
    </row>
    <row r="5449" spans="1:6" ht="15" thickBot="1" x14ac:dyDescent="0.35">
      <c r="A5449" s="2">
        <v>44523</v>
      </c>
      <c r="B5449" s="5">
        <f t="shared" si="346"/>
        <v>11</v>
      </c>
      <c r="C5449" s="5">
        <f t="shared" si="347"/>
        <v>23</v>
      </c>
      <c r="D5449" s="5">
        <f t="shared" si="348"/>
        <v>3</v>
      </c>
      <c r="E5449" s="3">
        <v>139.44999999999999</v>
      </c>
      <c r="F5449">
        <f t="shared" si="349"/>
        <v>-5.774989305575377E-3</v>
      </c>
    </row>
    <row r="5450" spans="1:6" ht="15" thickBot="1" x14ac:dyDescent="0.35">
      <c r="A5450" s="2">
        <v>44524</v>
      </c>
      <c r="B5450" s="5">
        <f t="shared" si="346"/>
        <v>11</v>
      </c>
      <c r="C5450" s="5">
        <f t="shared" si="347"/>
        <v>24</v>
      </c>
      <c r="D5450" s="5">
        <f t="shared" si="348"/>
        <v>4</v>
      </c>
      <c r="E5450" s="3">
        <v>137.4</v>
      </c>
      <c r="F5450">
        <f t="shared" si="349"/>
        <v>-1.4700609537468505E-2</v>
      </c>
    </row>
    <row r="5451" spans="1:6" ht="15" thickBot="1" x14ac:dyDescent="0.35">
      <c r="A5451" s="2">
        <v>44526</v>
      </c>
      <c r="B5451" s="5">
        <f t="shared" si="346"/>
        <v>11</v>
      </c>
      <c r="C5451" s="5">
        <f t="shared" si="347"/>
        <v>26</v>
      </c>
      <c r="D5451" s="5">
        <f t="shared" si="348"/>
        <v>6</v>
      </c>
      <c r="E5451" s="3">
        <v>132.88</v>
      </c>
      <c r="F5451">
        <f t="shared" si="349"/>
        <v>-3.2896652110625986E-2</v>
      </c>
    </row>
    <row r="5452" spans="1:6" ht="15" thickBot="1" x14ac:dyDescent="0.35">
      <c r="A5452" s="2">
        <v>44529</v>
      </c>
      <c r="B5452" s="5">
        <f t="shared" si="346"/>
        <v>11</v>
      </c>
      <c r="C5452" s="5">
        <f t="shared" si="347"/>
        <v>29</v>
      </c>
      <c r="D5452" s="5">
        <f t="shared" si="348"/>
        <v>2</v>
      </c>
      <c r="E5452" s="3">
        <v>137.99</v>
      </c>
      <c r="F5452">
        <f t="shared" si="349"/>
        <v>3.8455749548464882E-2</v>
      </c>
    </row>
    <row r="5453" spans="1:6" ht="15" thickBot="1" x14ac:dyDescent="0.35">
      <c r="A5453" s="2">
        <v>44530</v>
      </c>
      <c r="B5453" s="5">
        <f t="shared" si="346"/>
        <v>11</v>
      </c>
      <c r="C5453" s="5">
        <f t="shared" si="347"/>
        <v>30</v>
      </c>
      <c r="D5453" s="5">
        <f t="shared" si="348"/>
        <v>3</v>
      </c>
      <c r="E5453" s="3">
        <v>132.80000000000001</v>
      </c>
      <c r="F5453">
        <f t="shared" si="349"/>
        <v>-3.761142111747226E-2</v>
      </c>
    </row>
    <row r="5454" spans="1:6" ht="15" thickBot="1" x14ac:dyDescent="0.35">
      <c r="A5454" s="2">
        <v>44531</v>
      </c>
      <c r="B5454" s="5">
        <f t="shared" si="346"/>
        <v>12</v>
      </c>
      <c r="C5454" s="5">
        <f t="shared" si="347"/>
        <v>1</v>
      </c>
      <c r="D5454" s="5">
        <f t="shared" si="348"/>
        <v>4</v>
      </c>
      <c r="E5454" s="3">
        <v>133.66</v>
      </c>
      <c r="F5454">
        <f t="shared" si="349"/>
        <v>6.4759036144577198E-3</v>
      </c>
    </row>
    <row r="5455" spans="1:6" ht="15" thickBot="1" x14ac:dyDescent="0.35">
      <c r="A5455" s="2">
        <v>44532</v>
      </c>
      <c r="B5455" s="5">
        <f t="shared" si="346"/>
        <v>12</v>
      </c>
      <c r="C5455" s="5">
        <f t="shared" si="347"/>
        <v>2</v>
      </c>
      <c r="D5455" s="5">
        <f t="shared" si="348"/>
        <v>5</v>
      </c>
      <c r="E5455" s="3">
        <v>136.53</v>
      </c>
      <c r="F5455">
        <f t="shared" si="349"/>
        <v>2.1472392638036845E-2</v>
      </c>
    </row>
    <row r="5456" spans="1:6" ht="15" thickBot="1" x14ac:dyDescent="0.35">
      <c r="A5456" s="2">
        <v>44533</v>
      </c>
      <c r="B5456" s="5">
        <f t="shared" si="346"/>
        <v>12</v>
      </c>
      <c r="C5456" s="5">
        <f t="shared" si="347"/>
        <v>3</v>
      </c>
      <c r="D5456" s="5">
        <f t="shared" si="348"/>
        <v>6</v>
      </c>
      <c r="E5456" s="3">
        <v>136.65</v>
      </c>
      <c r="F5456">
        <f t="shared" si="349"/>
        <v>8.789277081960342E-4</v>
      </c>
    </row>
    <row r="5457" spans="1:6" ht="15" thickBot="1" x14ac:dyDescent="0.35">
      <c r="A5457" s="2">
        <v>44536</v>
      </c>
      <c r="B5457" s="5">
        <f t="shared" si="346"/>
        <v>12</v>
      </c>
      <c r="C5457" s="5">
        <f t="shared" si="347"/>
        <v>6</v>
      </c>
      <c r="D5457" s="5">
        <f t="shared" si="348"/>
        <v>2</v>
      </c>
      <c r="E5457" s="3">
        <v>141.18</v>
      </c>
      <c r="F5457">
        <f t="shared" si="349"/>
        <v>3.3150384193194299E-2</v>
      </c>
    </row>
    <row r="5458" spans="1:6" ht="15" thickBot="1" x14ac:dyDescent="0.35">
      <c r="A5458" s="2">
        <v>44537</v>
      </c>
      <c r="B5458" s="5">
        <f t="shared" si="346"/>
        <v>12</v>
      </c>
      <c r="C5458" s="5">
        <f t="shared" si="347"/>
        <v>7</v>
      </c>
      <c r="D5458" s="5">
        <f t="shared" si="348"/>
        <v>3</v>
      </c>
      <c r="E5458" s="3">
        <v>148.63</v>
      </c>
      <c r="F5458">
        <f t="shared" si="349"/>
        <v>5.2769514095480863E-2</v>
      </c>
    </row>
    <row r="5459" spans="1:6" ht="15" thickBot="1" x14ac:dyDescent="0.35">
      <c r="A5459" s="2">
        <v>44538</v>
      </c>
      <c r="B5459" s="5">
        <f t="shared" si="346"/>
        <v>12</v>
      </c>
      <c r="C5459" s="5">
        <f t="shared" si="347"/>
        <v>8</v>
      </c>
      <c r="D5459" s="5">
        <f t="shared" si="348"/>
        <v>4</v>
      </c>
      <c r="E5459" s="3">
        <v>148.94</v>
      </c>
      <c r="F5459">
        <f t="shared" si="349"/>
        <v>2.085716208033387E-3</v>
      </c>
    </row>
    <row r="5460" spans="1:6" ht="15" thickBot="1" x14ac:dyDescent="0.35">
      <c r="A5460" s="2">
        <v>44539</v>
      </c>
      <c r="B5460" s="5">
        <f t="shared" si="346"/>
        <v>12</v>
      </c>
      <c r="C5460" s="5">
        <f t="shared" si="347"/>
        <v>9</v>
      </c>
      <c r="D5460" s="5">
        <f t="shared" si="348"/>
        <v>5</v>
      </c>
      <c r="E5460" s="3">
        <v>145.68</v>
      </c>
      <c r="F5460">
        <f t="shared" si="349"/>
        <v>-2.1888008594064663E-2</v>
      </c>
    </row>
    <row r="5461" spans="1:6" ht="15" thickBot="1" x14ac:dyDescent="0.35">
      <c r="A5461" s="2">
        <v>44540</v>
      </c>
      <c r="B5461" s="5">
        <f t="shared" si="346"/>
        <v>12</v>
      </c>
      <c r="C5461" s="5">
        <f t="shared" si="347"/>
        <v>10</v>
      </c>
      <c r="D5461" s="5">
        <f t="shared" si="348"/>
        <v>6</v>
      </c>
      <c r="E5461" s="3">
        <v>148.93</v>
      </c>
      <c r="F5461">
        <f t="shared" si="349"/>
        <v>2.2309170785282811E-2</v>
      </c>
    </row>
    <row r="5462" spans="1:6" ht="15" thickBot="1" x14ac:dyDescent="0.35">
      <c r="A5462" s="2">
        <v>44543</v>
      </c>
      <c r="B5462" s="5">
        <f t="shared" si="346"/>
        <v>12</v>
      </c>
      <c r="C5462" s="5">
        <f t="shared" si="347"/>
        <v>13</v>
      </c>
      <c r="D5462" s="5">
        <f t="shared" si="348"/>
        <v>2</v>
      </c>
      <c r="E5462" s="3">
        <v>144.99</v>
      </c>
      <c r="F5462">
        <f t="shared" si="349"/>
        <v>-2.6455381722957076E-2</v>
      </c>
    </row>
    <row r="5463" spans="1:6" ht="15" thickBot="1" x14ac:dyDescent="0.35">
      <c r="A5463" s="2">
        <v>44544</v>
      </c>
      <c r="B5463" s="5">
        <f t="shared" si="346"/>
        <v>12</v>
      </c>
      <c r="C5463" s="5">
        <f t="shared" si="347"/>
        <v>14</v>
      </c>
      <c r="D5463" s="5">
        <f t="shared" si="348"/>
        <v>3</v>
      </c>
      <c r="E5463" s="3">
        <v>145.97</v>
      </c>
      <c r="F5463">
        <f t="shared" si="349"/>
        <v>6.7590868335746582E-3</v>
      </c>
    </row>
    <row r="5464" spans="1:6" ht="15" thickBot="1" x14ac:dyDescent="0.35">
      <c r="A5464" s="2">
        <v>44545</v>
      </c>
      <c r="B5464" s="5">
        <f t="shared" si="346"/>
        <v>12</v>
      </c>
      <c r="C5464" s="5">
        <f t="shared" si="347"/>
        <v>15</v>
      </c>
      <c r="D5464" s="5">
        <f t="shared" si="348"/>
        <v>4</v>
      </c>
      <c r="E5464" s="3">
        <v>195.5</v>
      </c>
      <c r="F5464">
        <f t="shared" si="349"/>
        <v>0.33931629786942524</v>
      </c>
    </row>
    <row r="5465" spans="1:6" ht="15" thickBot="1" x14ac:dyDescent="0.35">
      <c r="A5465" s="2">
        <v>44546</v>
      </c>
      <c r="B5465" s="5">
        <f t="shared" si="346"/>
        <v>12</v>
      </c>
      <c r="C5465" s="5">
        <f t="shared" si="347"/>
        <v>16</v>
      </c>
      <c r="D5465" s="5">
        <f t="shared" si="348"/>
        <v>5</v>
      </c>
      <c r="E5465" s="3">
        <v>186.31</v>
      </c>
      <c r="F5465">
        <f t="shared" si="349"/>
        <v>-4.7007672634271087E-2</v>
      </c>
    </row>
    <row r="5466" spans="1:6" ht="15" thickBot="1" x14ac:dyDescent="0.35">
      <c r="A5466" s="2">
        <v>44547</v>
      </c>
      <c r="B5466" s="5">
        <f t="shared" si="346"/>
        <v>12</v>
      </c>
      <c r="C5466" s="5">
        <f t="shared" si="347"/>
        <v>17</v>
      </c>
      <c r="D5466" s="5">
        <f t="shared" si="348"/>
        <v>6</v>
      </c>
      <c r="E5466" s="3">
        <v>187.05</v>
      </c>
      <c r="F5466">
        <f t="shared" si="349"/>
        <v>3.9718748322688478E-3</v>
      </c>
    </row>
    <row r="5467" spans="1:6" ht="15" thickBot="1" x14ac:dyDescent="0.35">
      <c r="A5467" s="2">
        <v>44550</v>
      </c>
      <c r="B5467" s="5">
        <f t="shared" si="346"/>
        <v>12</v>
      </c>
      <c r="C5467" s="5">
        <f t="shared" si="347"/>
        <v>20</v>
      </c>
      <c r="D5467" s="5">
        <f t="shared" si="348"/>
        <v>2</v>
      </c>
      <c r="E5467" s="3">
        <v>184.85</v>
      </c>
      <c r="F5467">
        <f t="shared" si="349"/>
        <v>-1.1761561079925244E-2</v>
      </c>
    </row>
    <row r="5468" spans="1:6" ht="15" thickBot="1" x14ac:dyDescent="0.35">
      <c r="A5468" s="2">
        <v>44551</v>
      </c>
      <c r="B5468" s="5">
        <f t="shared" si="346"/>
        <v>12</v>
      </c>
      <c r="C5468" s="5">
        <f t="shared" si="347"/>
        <v>21</v>
      </c>
      <c r="D5468" s="5">
        <f t="shared" si="348"/>
        <v>3</v>
      </c>
      <c r="E5468" s="3">
        <v>186.42</v>
      </c>
      <c r="F5468">
        <f t="shared" si="349"/>
        <v>8.493373005139266E-3</v>
      </c>
    </row>
    <row r="5469" spans="1:6" ht="15" thickBot="1" x14ac:dyDescent="0.35">
      <c r="A5469" s="2">
        <v>44552</v>
      </c>
      <c r="B5469" s="5">
        <f t="shared" si="346"/>
        <v>12</v>
      </c>
      <c r="C5469" s="5">
        <f t="shared" si="347"/>
        <v>22</v>
      </c>
      <c r="D5469" s="5">
        <f t="shared" si="348"/>
        <v>4</v>
      </c>
      <c r="E5469" s="3">
        <v>187.49</v>
      </c>
      <c r="F5469">
        <f t="shared" si="349"/>
        <v>5.7397274970497894E-3</v>
      </c>
    </row>
    <row r="5470" spans="1:6" ht="15" thickBot="1" x14ac:dyDescent="0.35">
      <c r="A5470" s="2">
        <v>44553</v>
      </c>
      <c r="B5470" s="5">
        <f t="shared" si="346"/>
        <v>12</v>
      </c>
      <c r="C5470" s="5">
        <f t="shared" si="347"/>
        <v>23</v>
      </c>
      <c r="D5470" s="5">
        <f t="shared" si="348"/>
        <v>5</v>
      </c>
      <c r="E5470" s="3">
        <v>189.98</v>
      </c>
      <c r="F5470">
        <f t="shared" si="349"/>
        <v>1.32807083044428E-2</v>
      </c>
    </row>
    <row r="5471" spans="1:6" ht="15" thickBot="1" x14ac:dyDescent="0.35">
      <c r="A5471" s="2">
        <v>44557</v>
      </c>
      <c r="B5471" s="5">
        <f t="shared" si="346"/>
        <v>12</v>
      </c>
      <c r="C5471" s="5">
        <f t="shared" si="347"/>
        <v>27</v>
      </c>
      <c r="D5471" s="5">
        <f t="shared" si="348"/>
        <v>2</v>
      </c>
      <c r="E5471" s="3">
        <v>193.88</v>
      </c>
      <c r="F5471">
        <f t="shared" si="349"/>
        <v>2.0528476681756006E-2</v>
      </c>
    </row>
    <row r="5472" spans="1:6" ht="15" thickBot="1" x14ac:dyDescent="0.35">
      <c r="A5472" s="2">
        <v>44558</v>
      </c>
      <c r="B5472" s="5">
        <f t="shared" si="346"/>
        <v>12</v>
      </c>
      <c r="C5472" s="5">
        <f t="shared" si="347"/>
        <v>28</v>
      </c>
      <c r="D5472" s="5">
        <f t="shared" si="348"/>
        <v>3</v>
      </c>
      <c r="E5472" s="3">
        <v>193.78</v>
      </c>
      <c r="F5472">
        <f t="shared" si="349"/>
        <v>-5.1578295853102083E-4</v>
      </c>
    </row>
    <row r="5473" spans="1:6" ht="15" thickBot="1" x14ac:dyDescent="0.35">
      <c r="A5473" s="2">
        <v>44559</v>
      </c>
      <c r="B5473" s="5">
        <f t="shared" si="346"/>
        <v>12</v>
      </c>
      <c r="C5473" s="5">
        <f t="shared" si="347"/>
        <v>29</v>
      </c>
      <c r="D5473" s="5">
        <f t="shared" si="348"/>
        <v>4</v>
      </c>
      <c r="E5473" s="3">
        <v>192</v>
      </c>
      <c r="F5473">
        <f t="shared" si="349"/>
        <v>-9.1856744762101403E-3</v>
      </c>
    </row>
    <row r="5474" spans="1:6" ht="15" thickBot="1" x14ac:dyDescent="0.35">
      <c r="A5474" s="2">
        <v>44560</v>
      </c>
      <c r="B5474" s="5">
        <f t="shared" si="346"/>
        <v>12</v>
      </c>
      <c r="C5474" s="5">
        <f t="shared" si="347"/>
        <v>30</v>
      </c>
      <c r="D5474" s="5">
        <f t="shared" si="348"/>
        <v>5</v>
      </c>
      <c r="E5474" s="3">
        <v>190.57</v>
      </c>
      <c r="F5474">
        <f t="shared" si="349"/>
        <v>-7.4479166666667025E-3</v>
      </c>
    </row>
    <row r="5475" spans="1:6" ht="15" thickBot="1" x14ac:dyDescent="0.35">
      <c r="A5475" s="2">
        <v>44561</v>
      </c>
      <c r="B5475" s="5">
        <f t="shared" si="346"/>
        <v>12</v>
      </c>
      <c r="C5475" s="5">
        <f t="shared" si="347"/>
        <v>31</v>
      </c>
      <c r="D5475" s="5">
        <f t="shared" si="348"/>
        <v>6</v>
      </c>
      <c r="E5475" s="3">
        <v>191.69</v>
      </c>
      <c r="F5475">
        <f t="shared" si="349"/>
        <v>5.8771055255287009E-3</v>
      </c>
    </row>
    <row r="5476" spans="1:6" ht="15" thickBot="1" x14ac:dyDescent="0.35">
      <c r="A5476" s="2">
        <v>44564</v>
      </c>
      <c r="B5476" s="5">
        <f t="shared" si="346"/>
        <v>1</v>
      </c>
      <c r="C5476" s="5">
        <f t="shared" si="347"/>
        <v>3</v>
      </c>
      <c r="D5476" s="5">
        <f t="shared" si="348"/>
        <v>2</v>
      </c>
      <c r="E5476" s="3">
        <v>191.5</v>
      </c>
      <c r="F5476">
        <f t="shared" si="349"/>
        <v>-9.9118368198652896E-4</v>
      </c>
    </row>
    <row r="5477" spans="1:6" ht="15" thickBot="1" x14ac:dyDescent="0.35">
      <c r="A5477" s="2">
        <v>44565</v>
      </c>
      <c r="B5477" s="5">
        <f t="shared" si="346"/>
        <v>1</v>
      </c>
      <c r="C5477" s="5">
        <f t="shared" si="347"/>
        <v>4</v>
      </c>
      <c r="D5477" s="5">
        <f t="shared" si="348"/>
        <v>3</v>
      </c>
      <c r="E5477" s="3">
        <v>191.83</v>
      </c>
      <c r="F5477">
        <f t="shared" si="349"/>
        <v>1.7232375979112924E-3</v>
      </c>
    </row>
    <row r="5478" spans="1:6" ht="15" thickBot="1" x14ac:dyDescent="0.35">
      <c r="A5478" s="2">
        <v>44566</v>
      </c>
      <c r="B5478" s="5">
        <f t="shared" si="346"/>
        <v>1</v>
      </c>
      <c r="C5478" s="5">
        <f t="shared" si="347"/>
        <v>5</v>
      </c>
      <c r="D5478" s="5">
        <f t="shared" si="348"/>
        <v>4</v>
      </c>
      <c r="E5478" s="3">
        <v>189.83</v>
      </c>
      <c r="F5478">
        <f t="shared" si="349"/>
        <v>-1.042589793045926E-2</v>
      </c>
    </row>
    <row r="5479" spans="1:6" ht="15" thickBot="1" x14ac:dyDescent="0.35">
      <c r="A5479" s="2">
        <v>44567</v>
      </c>
      <c r="B5479" s="5">
        <f t="shared" si="346"/>
        <v>1</v>
      </c>
      <c r="C5479" s="5">
        <f t="shared" si="347"/>
        <v>6</v>
      </c>
      <c r="D5479" s="5">
        <f t="shared" si="348"/>
        <v>5</v>
      </c>
      <c r="E5479" s="3">
        <v>189.99</v>
      </c>
      <c r="F5479">
        <f t="shared" si="349"/>
        <v>8.4285940051623341E-4</v>
      </c>
    </row>
    <row r="5480" spans="1:6" ht="15" thickBot="1" x14ac:dyDescent="0.35">
      <c r="A5480" s="2">
        <v>44568</v>
      </c>
      <c r="B5480" s="5">
        <f t="shared" si="346"/>
        <v>1</v>
      </c>
      <c r="C5480" s="5">
        <f t="shared" si="347"/>
        <v>7</v>
      </c>
      <c r="D5480" s="5">
        <f t="shared" si="348"/>
        <v>6</v>
      </c>
      <c r="E5480" s="3">
        <v>189.46</v>
      </c>
      <c r="F5480">
        <f t="shared" si="349"/>
        <v>-2.789620506342445E-3</v>
      </c>
    </row>
    <row r="5481" spans="1:6" ht="15" thickBot="1" x14ac:dyDescent="0.35">
      <c r="A5481" s="2">
        <v>44571</v>
      </c>
      <c r="B5481" s="5">
        <f t="shared" si="346"/>
        <v>1</v>
      </c>
      <c r="C5481" s="5">
        <f t="shared" si="347"/>
        <v>10</v>
      </c>
      <c r="D5481" s="5">
        <f t="shared" si="348"/>
        <v>2</v>
      </c>
      <c r="E5481" s="3">
        <v>188.94</v>
      </c>
      <c r="F5481">
        <f t="shared" si="349"/>
        <v>-2.7446426686372331E-3</v>
      </c>
    </row>
    <row r="5482" spans="1:6" ht="15" thickBot="1" x14ac:dyDescent="0.35">
      <c r="A5482" s="2">
        <v>44572</v>
      </c>
      <c r="B5482" s="5">
        <f t="shared" si="346"/>
        <v>1</v>
      </c>
      <c r="C5482" s="5">
        <f t="shared" si="347"/>
        <v>11</v>
      </c>
      <c r="D5482" s="5">
        <f t="shared" si="348"/>
        <v>3</v>
      </c>
      <c r="E5482" s="3">
        <v>188.22</v>
      </c>
      <c r="F5482">
        <f t="shared" si="349"/>
        <v>-3.8107335662114898E-3</v>
      </c>
    </row>
    <row r="5483" spans="1:6" ht="15" thickBot="1" x14ac:dyDescent="0.35">
      <c r="A5483" s="2">
        <v>44573</v>
      </c>
      <c r="B5483" s="5">
        <f t="shared" si="346"/>
        <v>1</v>
      </c>
      <c r="C5483" s="5">
        <f t="shared" si="347"/>
        <v>12</v>
      </c>
      <c r="D5483" s="5">
        <f t="shared" si="348"/>
        <v>4</v>
      </c>
      <c r="E5483" s="3">
        <v>187.92</v>
      </c>
      <c r="F5483">
        <f t="shared" si="349"/>
        <v>-1.5938795027096557E-3</v>
      </c>
    </row>
    <row r="5484" spans="1:6" ht="15" thickBot="1" x14ac:dyDescent="0.35">
      <c r="A5484" s="2">
        <v>44574</v>
      </c>
      <c r="B5484" s="5">
        <f t="shared" si="346"/>
        <v>1</v>
      </c>
      <c r="C5484" s="5">
        <f t="shared" si="347"/>
        <v>13</v>
      </c>
      <c r="D5484" s="5">
        <f t="shared" si="348"/>
        <v>5</v>
      </c>
      <c r="E5484" s="3">
        <v>187.47</v>
      </c>
      <c r="F5484">
        <f t="shared" si="349"/>
        <v>-2.39463601532561E-3</v>
      </c>
    </row>
    <row r="5485" spans="1:6" ht="15" thickBot="1" x14ac:dyDescent="0.35">
      <c r="A5485" s="2">
        <v>44575</v>
      </c>
      <c r="B5485" s="5">
        <f t="shared" si="346"/>
        <v>1</v>
      </c>
      <c r="C5485" s="5">
        <f t="shared" si="347"/>
        <v>14</v>
      </c>
      <c r="D5485" s="5">
        <f t="shared" si="348"/>
        <v>6</v>
      </c>
      <c r="E5485" s="3">
        <v>187.65</v>
      </c>
      <c r="F5485">
        <f t="shared" si="349"/>
        <v>9.6015362457996917E-4</v>
      </c>
    </row>
    <row r="5486" spans="1:6" ht="15" thickBot="1" x14ac:dyDescent="0.35">
      <c r="A5486" s="2">
        <v>44579</v>
      </c>
      <c r="B5486" s="5">
        <f t="shared" si="346"/>
        <v>1</v>
      </c>
      <c r="C5486" s="5">
        <f t="shared" si="347"/>
        <v>18</v>
      </c>
      <c r="D5486" s="5">
        <f t="shared" si="348"/>
        <v>3</v>
      </c>
      <c r="E5486" s="3">
        <v>183.97</v>
      </c>
      <c r="F5486">
        <f t="shared" si="349"/>
        <v>-1.9610977884359216E-2</v>
      </c>
    </row>
    <row r="5487" spans="1:6" ht="15" thickBot="1" x14ac:dyDescent="0.35">
      <c r="A5487" s="2">
        <v>44580</v>
      </c>
      <c r="B5487" s="5">
        <f t="shared" si="346"/>
        <v>1</v>
      </c>
      <c r="C5487" s="5">
        <f t="shared" si="347"/>
        <v>19</v>
      </c>
      <c r="D5487" s="5">
        <f t="shared" si="348"/>
        <v>4</v>
      </c>
      <c r="E5487" s="3">
        <v>183.78</v>
      </c>
      <c r="F5487">
        <f t="shared" si="349"/>
        <v>-1.0327770832200779E-3</v>
      </c>
    </row>
    <row r="5488" spans="1:6" ht="15" thickBot="1" x14ac:dyDescent="0.35">
      <c r="A5488" s="2">
        <v>44581</v>
      </c>
      <c r="B5488" s="5">
        <f t="shared" si="346"/>
        <v>1</v>
      </c>
      <c r="C5488" s="5">
        <f t="shared" si="347"/>
        <v>20</v>
      </c>
      <c r="D5488" s="5">
        <f t="shared" si="348"/>
        <v>5</v>
      </c>
      <c r="E5488" s="3">
        <v>181.95</v>
      </c>
      <c r="F5488">
        <f t="shared" si="349"/>
        <v>-9.9575579497225616E-3</v>
      </c>
    </row>
    <row r="5489" spans="1:6" ht="15" thickBot="1" x14ac:dyDescent="0.35">
      <c r="A5489" s="2">
        <v>44582</v>
      </c>
      <c r="B5489" s="5">
        <f t="shared" si="346"/>
        <v>1</v>
      </c>
      <c r="C5489" s="5">
        <f t="shared" si="347"/>
        <v>21</v>
      </c>
      <c r="D5489" s="5">
        <f t="shared" si="348"/>
        <v>6</v>
      </c>
      <c r="E5489" s="3">
        <v>180</v>
      </c>
      <c r="F5489">
        <f t="shared" si="349"/>
        <v>-1.0717230008243961E-2</v>
      </c>
    </row>
    <row r="5490" spans="1:6" ht="15" thickBot="1" x14ac:dyDescent="0.35">
      <c r="A5490" s="2">
        <v>44585</v>
      </c>
      <c r="B5490" s="5">
        <f t="shared" si="346"/>
        <v>1</v>
      </c>
      <c r="C5490" s="5">
        <f t="shared" si="347"/>
        <v>24</v>
      </c>
      <c r="D5490" s="5">
        <f t="shared" si="348"/>
        <v>2</v>
      </c>
      <c r="E5490" s="3">
        <v>180.84</v>
      </c>
      <c r="F5490">
        <f t="shared" si="349"/>
        <v>4.6666666666666853E-3</v>
      </c>
    </row>
    <row r="5491" spans="1:6" ht="15" thickBot="1" x14ac:dyDescent="0.35">
      <c r="A5491" s="2">
        <v>44586</v>
      </c>
      <c r="B5491" s="5">
        <f t="shared" si="346"/>
        <v>1</v>
      </c>
      <c r="C5491" s="5">
        <f t="shared" si="347"/>
        <v>25</v>
      </c>
      <c r="D5491" s="5">
        <f t="shared" si="348"/>
        <v>3</v>
      </c>
      <c r="E5491" s="3">
        <v>176.32</v>
      </c>
      <c r="F5491">
        <f t="shared" si="349"/>
        <v>-2.4994470249944757E-2</v>
      </c>
    </row>
    <row r="5492" spans="1:6" ht="15" thickBot="1" x14ac:dyDescent="0.35">
      <c r="A5492" s="2">
        <v>44587</v>
      </c>
      <c r="B5492" s="5">
        <f t="shared" si="346"/>
        <v>1</v>
      </c>
      <c r="C5492" s="5">
        <f t="shared" si="347"/>
        <v>26</v>
      </c>
      <c r="D5492" s="5">
        <f t="shared" si="348"/>
        <v>4</v>
      </c>
      <c r="E5492" s="3">
        <v>176.4</v>
      </c>
      <c r="F5492">
        <f t="shared" si="349"/>
        <v>4.5372050816704009E-4</v>
      </c>
    </row>
    <row r="5493" spans="1:6" ht="15" thickBot="1" x14ac:dyDescent="0.35">
      <c r="A5493" s="2">
        <v>44588</v>
      </c>
      <c r="B5493" s="5">
        <f t="shared" si="346"/>
        <v>1</v>
      </c>
      <c r="C5493" s="5">
        <f t="shared" si="347"/>
        <v>27</v>
      </c>
      <c r="D5493" s="5">
        <f t="shared" si="348"/>
        <v>5</v>
      </c>
      <c r="E5493" s="3">
        <v>173.76</v>
      </c>
      <c r="F5493">
        <f t="shared" si="349"/>
        <v>-1.4965986394557906E-2</v>
      </c>
    </row>
    <row r="5494" spans="1:6" ht="15" thickBot="1" x14ac:dyDescent="0.35">
      <c r="A5494" s="2">
        <v>44589</v>
      </c>
      <c r="B5494" s="5">
        <f t="shared" si="346"/>
        <v>1</v>
      </c>
      <c r="C5494" s="5">
        <f t="shared" si="347"/>
        <v>28</v>
      </c>
      <c r="D5494" s="5">
        <f t="shared" si="348"/>
        <v>6</v>
      </c>
      <c r="E5494" s="3">
        <v>174.19</v>
      </c>
      <c r="F5494">
        <f t="shared" si="349"/>
        <v>2.4746777163904628E-3</v>
      </c>
    </row>
    <row r="5495" spans="1:6" ht="15" thickBot="1" x14ac:dyDescent="0.35">
      <c r="A5495" s="2">
        <v>44592</v>
      </c>
      <c r="B5495" s="5">
        <f t="shared" si="346"/>
        <v>1</v>
      </c>
      <c r="C5495" s="5">
        <f t="shared" si="347"/>
        <v>31</v>
      </c>
      <c r="D5495" s="5">
        <f t="shared" si="348"/>
        <v>2</v>
      </c>
      <c r="E5495" s="3">
        <v>180.88</v>
      </c>
      <c r="F5495">
        <f t="shared" si="349"/>
        <v>3.8406337906883276E-2</v>
      </c>
    </row>
    <row r="5496" spans="1:6" ht="15" thickBot="1" x14ac:dyDescent="0.35">
      <c r="A5496" s="2">
        <v>44593</v>
      </c>
      <c r="B5496" s="5">
        <f t="shared" si="346"/>
        <v>2</v>
      </c>
      <c r="C5496" s="5">
        <f t="shared" si="347"/>
        <v>1</v>
      </c>
      <c r="D5496" s="5">
        <f t="shared" si="348"/>
        <v>3</v>
      </c>
      <c r="E5496" s="3">
        <v>185.76</v>
      </c>
      <c r="F5496">
        <f t="shared" si="349"/>
        <v>2.6979212737726646E-2</v>
      </c>
    </row>
    <row r="5497" spans="1:6" ht="15" thickBot="1" x14ac:dyDescent="0.35">
      <c r="A5497" s="2">
        <v>44594</v>
      </c>
      <c r="B5497" s="5">
        <f t="shared" si="346"/>
        <v>2</v>
      </c>
      <c r="C5497" s="5">
        <f t="shared" si="347"/>
        <v>2</v>
      </c>
      <c r="D5497" s="5">
        <f t="shared" si="348"/>
        <v>4</v>
      </c>
      <c r="E5497" s="3">
        <v>185.41</v>
      </c>
      <c r="F5497">
        <f t="shared" si="349"/>
        <v>-1.8841515934538886E-3</v>
      </c>
    </row>
    <row r="5498" spans="1:6" ht="15" thickBot="1" x14ac:dyDescent="0.35">
      <c r="A5498" s="2">
        <v>44595</v>
      </c>
      <c r="B5498" s="5">
        <f t="shared" si="346"/>
        <v>2</v>
      </c>
      <c r="C5498" s="5">
        <f t="shared" si="347"/>
        <v>3</v>
      </c>
      <c r="D5498" s="5">
        <f t="shared" si="348"/>
        <v>5</v>
      </c>
      <c r="E5498" s="3">
        <v>182.54</v>
      </c>
      <c r="F5498">
        <f t="shared" si="349"/>
        <v>-1.5479208241195214E-2</v>
      </c>
    </row>
    <row r="5499" spans="1:6" ht="15" thickBot="1" x14ac:dyDescent="0.35">
      <c r="A5499" s="2">
        <v>44596</v>
      </c>
      <c r="B5499" s="5">
        <f t="shared" si="346"/>
        <v>2</v>
      </c>
      <c r="C5499" s="5">
        <f t="shared" si="347"/>
        <v>4</v>
      </c>
      <c r="D5499" s="5">
        <f t="shared" si="348"/>
        <v>6</v>
      </c>
      <c r="E5499" s="3">
        <v>183.36</v>
      </c>
      <c r="F5499">
        <f t="shared" si="349"/>
        <v>4.4921661005808133E-3</v>
      </c>
    </row>
    <row r="5500" spans="1:6" ht="15" thickBot="1" x14ac:dyDescent="0.35">
      <c r="A5500" s="2">
        <v>44599</v>
      </c>
      <c r="B5500" s="5">
        <f t="shared" si="346"/>
        <v>2</v>
      </c>
      <c r="C5500" s="5">
        <f t="shared" si="347"/>
        <v>7</v>
      </c>
      <c r="D5500" s="5">
        <f t="shared" si="348"/>
        <v>2</v>
      </c>
      <c r="E5500" s="3">
        <v>182.94</v>
      </c>
      <c r="F5500">
        <f t="shared" si="349"/>
        <v>-2.290575916230453E-3</v>
      </c>
    </row>
    <row r="5501" spans="1:6" ht="15" thickBot="1" x14ac:dyDescent="0.35">
      <c r="A5501" s="2">
        <v>44600</v>
      </c>
      <c r="B5501" s="5">
        <f t="shared" si="346"/>
        <v>2</v>
      </c>
      <c r="C5501" s="5">
        <f t="shared" si="347"/>
        <v>8</v>
      </c>
      <c r="D5501" s="5">
        <f t="shared" si="348"/>
        <v>3</v>
      </c>
      <c r="E5501" s="3">
        <v>184.51</v>
      </c>
      <c r="F5501">
        <f t="shared" si="349"/>
        <v>8.5820487591559708E-3</v>
      </c>
    </row>
    <row r="5502" spans="1:6" ht="15" thickBot="1" x14ac:dyDescent="0.35">
      <c r="A5502" s="2">
        <v>44601</v>
      </c>
      <c r="B5502" s="5">
        <f t="shared" si="346"/>
        <v>2</v>
      </c>
      <c r="C5502" s="5">
        <f t="shared" si="347"/>
        <v>9</v>
      </c>
      <c r="D5502" s="5">
        <f t="shared" si="348"/>
        <v>4</v>
      </c>
      <c r="E5502" s="3">
        <v>186.39</v>
      </c>
      <c r="F5502">
        <f t="shared" si="349"/>
        <v>1.0189149639585907E-2</v>
      </c>
    </row>
    <row r="5503" spans="1:6" ht="15" thickBot="1" x14ac:dyDescent="0.35">
      <c r="A5503" s="2">
        <v>44602</v>
      </c>
      <c r="B5503" s="5">
        <f t="shared" si="346"/>
        <v>2</v>
      </c>
      <c r="C5503" s="5">
        <f t="shared" si="347"/>
        <v>10</v>
      </c>
      <c r="D5503" s="5">
        <f t="shared" si="348"/>
        <v>5</v>
      </c>
      <c r="E5503" s="3">
        <v>186.38</v>
      </c>
      <c r="F5503">
        <f t="shared" si="349"/>
        <v>-5.3650946939164684E-5</v>
      </c>
    </row>
    <row r="5504" spans="1:6" ht="15" thickBot="1" x14ac:dyDescent="0.35">
      <c r="A5504" s="2">
        <v>44603</v>
      </c>
      <c r="B5504" s="5">
        <f t="shared" si="346"/>
        <v>2</v>
      </c>
      <c r="C5504" s="5">
        <f t="shared" si="347"/>
        <v>11</v>
      </c>
      <c r="D5504" s="5">
        <f t="shared" si="348"/>
        <v>6</v>
      </c>
      <c r="E5504" s="3">
        <v>182.02</v>
      </c>
      <c r="F5504">
        <f t="shared" si="349"/>
        <v>-2.3393067925743027E-2</v>
      </c>
    </row>
    <row r="5505" spans="1:6" ht="15" thickBot="1" x14ac:dyDescent="0.35">
      <c r="A5505" s="2">
        <v>44606</v>
      </c>
      <c r="B5505" s="5">
        <f t="shared" si="346"/>
        <v>2</v>
      </c>
      <c r="C5505" s="5">
        <f t="shared" si="347"/>
        <v>14</v>
      </c>
      <c r="D5505" s="5">
        <f t="shared" si="348"/>
        <v>2</v>
      </c>
      <c r="E5505" s="3">
        <v>183.2</v>
      </c>
      <c r="F5505">
        <f t="shared" si="349"/>
        <v>6.4828040874627974E-3</v>
      </c>
    </row>
    <row r="5506" spans="1:6" ht="15" thickBot="1" x14ac:dyDescent="0.35">
      <c r="A5506" s="2">
        <v>44607</v>
      </c>
      <c r="B5506" s="5">
        <f t="shared" si="346"/>
        <v>2</v>
      </c>
      <c r="C5506" s="5">
        <f t="shared" si="347"/>
        <v>15</v>
      </c>
      <c r="D5506" s="5">
        <f t="shared" si="348"/>
        <v>3</v>
      </c>
      <c r="E5506" s="3">
        <v>187.54</v>
      </c>
      <c r="F5506">
        <f t="shared" si="349"/>
        <v>2.3689956331877749E-2</v>
      </c>
    </row>
    <row r="5507" spans="1:6" ht="15" thickBot="1" x14ac:dyDescent="0.35">
      <c r="A5507" s="2">
        <v>44608</v>
      </c>
      <c r="B5507" s="5">
        <f t="shared" ref="B5507:B5557" si="350">MONTH(A5507)</f>
        <v>2</v>
      </c>
      <c r="C5507" s="5">
        <f t="shared" ref="C5507:C5557" si="351">DAY(A5507)</f>
        <v>16</v>
      </c>
      <c r="D5507" s="5">
        <f t="shared" ref="D5507:D5557" si="352">WEEKDAY(A5507,1)</f>
        <v>4</v>
      </c>
      <c r="E5507" s="3">
        <v>188.16</v>
      </c>
      <c r="F5507">
        <f t="shared" si="349"/>
        <v>3.305961394902445E-3</v>
      </c>
    </row>
    <row r="5508" spans="1:6" ht="15" thickBot="1" x14ac:dyDescent="0.35">
      <c r="A5508" s="2">
        <v>44609</v>
      </c>
      <c r="B5508" s="5">
        <f t="shared" si="350"/>
        <v>2</v>
      </c>
      <c r="C5508" s="5">
        <f t="shared" si="351"/>
        <v>17</v>
      </c>
      <c r="D5508" s="5">
        <f t="shared" si="352"/>
        <v>5</v>
      </c>
      <c r="E5508" s="3">
        <v>186.51</v>
      </c>
      <c r="F5508">
        <f t="shared" ref="F5508:F5557" si="353">(E5508-E5507)/E5507</f>
        <v>-8.769132653061255E-3</v>
      </c>
    </row>
    <row r="5509" spans="1:6" ht="15" thickBot="1" x14ac:dyDescent="0.35">
      <c r="A5509" s="2">
        <v>44610</v>
      </c>
      <c r="B5509" s="5">
        <f t="shared" si="350"/>
        <v>2</v>
      </c>
      <c r="C5509" s="5">
        <f t="shared" si="351"/>
        <v>18</v>
      </c>
      <c r="D5509" s="5">
        <f t="shared" si="352"/>
        <v>6</v>
      </c>
      <c r="E5509" s="3">
        <v>185.18</v>
      </c>
      <c r="F5509">
        <f t="shared" si="353"/>
        <v>-7.1309849337836267E-3</v>
      </c>
    </row>
    <row r="5510" spans="1:6" ht="15" thickBot="1" x14ac:dyDescent="0.35">
      <c r="A5510" s="2">
        <v>44614</v>
      </c>
      <c r="B5510" s="5">
        <f t="shared" si="350"/>
        <v>2</v>
      </c>
      <c r="C5510" s="5">
        <f t="shared" si="351"/>
        <v>22</v>
      </c>
      <c r="D5510" s="5">
        <f t="shared" si="352"/>
        <v>3</v>
      </c>
      <c r="E5510" s="3">
        <v>183.67</v>
      </c>
      <c r="F5510">
        <f t="shared" si="353"/>
        <v>-8.1542283183930198E-3</v>
      </c>
    </row>
    <row r="5511" spans="1:6" ht="15" thickBot="1" x14ac:dyDescent="0.35">
      <c r="A5511" s="2">
        <v>44615</v>
      </c>
      <c r="B5511" s="5">
        <f t="shared" si="350"/>
        <v>2</v>
      </c>
      <c r="C5511" s="5">
        <f t="shared" si="351"/>
        <v>23</v>
      </c>
      <c r="D5511" s="5">
        <f t="shared" si="352"/>
        <v>4</v>
      </c>
      <c r="E5511" s="3">
        <v>182.47</v>
      </c>
      <c r="F5511">
        <f t="shared" si="353"/>
        <v>-6.5334567430717526E-3</v>
      </c>
    </row>
    <row r="5512" spans="1:6" ht="15" thickBot="1" x14ac:dyDescent="0.35">
      <c r="A5512" s="2">
        <v>44616</v>
      </c>
      <c r="B5512" s="5">
        <f t="shared" si="350"/>
        <v>2</v>
      </c>
      <c r="C5512" s="5">
        <f t="shared" si="351"/>
        <v>24</v>
      </c>
      <c r="D5512" s="5">
        <f t="shared" si="352"/>
        <v>5</v>
      </c>
      <c r="E5512" s="3">
        <v>186.25</v>
      </c>
      <c r="F5512">
        <f t="shared" si="353"/>
        <v>2.0715734093275612E-2</v>
      </c>
    </row>
    <row r="5513" spans="1:6" ht="15" thickBot="1" x14ac:dyDescent="0.35">
      <c r="A5513" s="2">
        <v>44617</v>
      </c>
      <c r="B5513" s="5">
        <f t="shared" si="350"/>
        <v>2</v>
      </c>
      <c r="C5513" s="5">
        <f t="shared" si="351"/>
        <v>25</v>
      </c>
      <c r="D5513" s="5">
        <f t="shared" si="352"/>
        <v>6</v>
      </c>
      <c r="E5513" s="3">
        <v>186.5</v>
      </c>
      <c r="F5513">
        <f t="shared" si="353"/>
        <v>1.3422818791946308E-3</v>
      </c>
    </row>
    <row r="5514" spans="1:6" ht="15" thickBot="1" x14ac:dyDescent="0.35">
      <c r="A5514" s="2">
        <v>44620</v>
      </c>
      <c r="B5514" s="5">
        <f t="shared" si="350"/>
        <v>2</v>
      </c>
      <c r="C5514" s="5">
        <f t="shared" si="351"/>
        <v>28</v>
      </c>
      <c r="D5514" s="5">
        <f t="shared" si="352"/>
        <v>2</v>
      </c>
      <c r="E5514" s="3">
        <v>185.43</v>
      </c>
      <c r="F5514">
        <f t="shared" si="353"/>
        <v>-5.737265415549561E-3</v>
      </c>
    </row>
    <row r="5515" spans="1:6" ht="15" thickBot="1" x14ac:dyDescent="0.35">
      <c r="A5515" s="2">
        <v>44621</v>
      </c>
      <c r="B5515" s="5">
        <f t="shared" si="350"/>
        <v>3</v>
      </c>
      <c r="C5515" s="5">
        <f t="shared" si="351"/>
        <v>1</v>
      </c>
      <c r="D5515" s="5">
        <f t="shared" si="352"/>
        <v>3</v>
      </c>
      <c r="E5515" s="3">
        <v>181.98</v>
      </c>
      <c r="F5515">
        <f t="shared" si="353"/>
        <v>-1.8605403656366374E-2</v>
      </c>
    </row>
    <row r="5516" spans="1:6" ht="15" thickBot="1" x14ac:dyDescent="0.35">
      <c r="A5516" s="2">
        <v>44622</v>
      </c>
      <c r="B5516" s="5">
        <f t="shared" si="350"/>
        <v>3</v>
      </c>
      <c r="C5516" s="5">
        <f t="shared" si="351"/>
        <v>2</v>
      </c>
      <c r="D5516" s="5">
        <f t="shared" si="352"/>
        <v>4</v>
      </c>
      <c r="E5516" s="3">
        <v>183.35</v>
      </c>
      <c r="F5516">
        <f t="shared" si="353"/>
        <v>7.5282998131663073E-3</v>
      </c>
    </row>
    <row r="5517" spans="1:6" ht="15" thickBot="1" x14ac:dyDescent="0.35">
      <c r="A5517" s="2">
        <v>44623</v>
      </c>
      <c r="B5517" s="5">
        <f t="shared" si="350"/>
        <v>3</v>
      </c>
      <c r="C5517" s="5">
        <f t="shared" si="351"/>
        <v>3</v>
      </c>
      <c r="D5517" s="5">
        <f t="shared" si="352"/>
        <v>5</v>
      </c>
      <c r="E5517" s="3">
        <v>181.6</v>
      </c>
      <c r="F5517">
        <f t="shared" si="353"/>
        <v>-9.5445868557403873E-3</v>
      </c>
    </row>
    <row r="5518" spans="1:6" ht="15" thickBot="1" x14ac:dyDescent="0.35">
      <c r="A5518" s="2">
        <v>44624</v>
      </c>
      <c r="B5518" s="5">
        <f t="shared" si="350"/>
        <v>3</v>
      </c>
      <c r="C5518" s="5">
        <f t="shared" si="351"/>
        <v>4</v>
      </c>
      <c r="D5518" s="5">
        <f t="shared" si="352"/>
        <v>6</v>
      </c>
      <c r="E5518" s="3">
        <v>178.3</v>
      </c>
      <c r="F5518">
        <f t="shared" si="353"/>
        <v>-1.8171806167400786E-2</v>
      </c>
    </row>
    <row r="5519" spans="1:6" ht="15" thickBot="1" x14ac:dyDescent="0.35">
      <c r="A5519" s="2">
        <v>44627</v>
      </c>
      <c r="B5519" s="5">
        <f t="shared" si="350"/>
        <v>3</v>
      </c>
      <c r="C5519" s="5">
        <f t="shared" si="351"/>
        <v>7</v>
      </c>
      <c r="D5519" s="5">
        <f t="shared" si="352"/>
        <v>2</v>
      </c>
      <c r="E5519" s="3">
        <v>178.48</v>
      </c>
      <c r="F5519">
        <f t="shared" si="353"/>
        <v>1.0095344924283701E-3</v>
      </c>
    </row>
    <row r="5520" spans="1:6" ht="15" thickBot="1" x14ac:dyDescent="0.35">
      <c r="A5520" s="2">
        <v>44628</v>
      </c>
      <c r="B5520" s="5">
        <f t="shared" si="350"/>
        <v>3</v>
      </c>
      <c r="C5520" s="5">
        <f t="shared" si="351"/>
        <v>8</v>
      </c>
      <c r="D5520" s="5">
        <f t="shared" si="352"/>
        <v>3</v>
      </c>
      <c r="E5520" s="3">
        <v>180.17</v>
      </c>
      <c r="F5520">
        <f t="shared" si="353"/>
        <v>9.4688480502016902E-3</v>
      </c>
    </row>
    <row r="5521" spans="1:6" ht="15" thickBot="1" x14ac:dyDescent="0.35">
      <c r="A5521" s="2">
        <v>44629</v>
      </c>
      <c r="B5521" s="5">
        <f t="shared" si="350"/>
        <v>3</v>
      </c>
      <c r="C5521" s="5">
        <f t="shared" si="351"/>
        <v>9</v>
      </c>
      <c r="D5521" s="5">
        <f t="shared" si="352"/>
        <v>4</v>
      </c>
      <c r="E5521" s="3">
        <v>182.71</v>
      </c>
      <c r="F5521">
        <f t="shared" si="353"/>
        <v>1.4097796525503806E-2</v>
      </c>
    </row>
    <row r="5522" spans="1:6" ht="15" thickBot="1" x14ac:dyDescent="0.35">
      <c r="A5522" s="2">
        <v>44630</v>
      </c>
      <c r="B5522" s="5">
        <f t="shared" si="350"/>
        <v>3</v>
      </c>
      <c r="C5522" s="5">
        <f t="shared" si="351"/>
        <v>10</v>
      </c>
      <c r="D5522" s="5">
        <f t="shared" si="352"/>
        <v>5</v>
      </c>
      <c r="E5522" s="3">
        <v>182.29</v>
      </c>
      <c r="F5522">
        <f t="shared" si="353"/>
        <v>-2.2987247550764374E-3</v>
      </c>
    </row>
    <row r="5523" spans="1:6" ht="15" thickBot="1" x14ac:dyDescent="0.35">
      <c r="A5523" s="2">
        <v>44631</v>
      </c>
      <c r="B5523" s="5">
        <f t="shared" si="350"/>
        <v>3</v>
      </c>
      <c r="C5523" s="5">
        <f t="shared" si="351"/>
        <v>11</v>
      </c>
      <c r="D5523" s="5">
        <f t="shared" si="352"/>
        <v>6</v>
      </c>
      <c r="E5523" s="3">
        <v>180.86</v>
      </c>
      <c r="F5523">
        <f t="shared" si="353"/>
        <v>-7.8446431510229772E-3</v>
      </c>
    </row>
    <row r="5524" spans="1:6" ht="15" thickBot="1" x14ac:dyDescent="0.35">
      <c r="A5524" s="2">
        <v>44634</v>
      </c>
      <c r="B5524" s="5">
        <f t="shared" si="350"/>
        <v>3</v>
      </c>
      <c r="C5524" s="5">
        <f t="shared" si="351"/>
        <v>14</v>
      </c>
      <c r="D5524" s="5">
        <f t="shared" si="352"/>
        <v>2</v>
      </c>
      <c r="E5524" s="3">
        <v>180.07</v>
      </c>
      <c r="F5524">
        <f t="shared" si="353"/>
        <v>-4.368019462567845E-3</v>
      </c>
    </row>
    <row r="5525" spans="1:6" ht="15" thickBot="1" x14ac:dyDescent="0.35">
      <c r="A5525" s="2">
        <v>44635</v>
      </c>
      <c r="B5525" s="5">
        <f t="shared" si="350"/>
        <v>3</v>
      </c>
      <c r="C5525" s="5">
        <f t="shared" si="351"/>
        <v>15</v>
      </c>
      <c r="D5525" s="5">
        <f t="shared" si="352"/>
        <v>3</v>
      </c>
      <c r="E5525" s="3">
        <v>181.7</v>
      </c>
      <c r="F5525">
        <f t="shared" si="353"/>
        <v>9.0520353195979088E-3</v>
      </c>
    </row>
    <row r="5526" spans="1:6" ht="15" thickBot="1" x14ac:dyDescent="0.35">
      <c r="A5526" s="2">
        <v>44636</v>
      </c>
      <c r="B5526" s="5">
        <f t="shared" si="350"/>
        <v>3</v>
      </c>
      <c r="C5526" s="5">
        <f t="shared" si="351"/>
        <v>16</v>
      </c>
      <c r="D5526" s="5">
        <f t="shared" si="352"/>
        <v>4</v>
      </c>
      <c r="E5526" s="3">
        <v>185.98</v>
      </c>
      <c r="F5526">
        <f t="shared" si="353"/>
        <v>2.3555310952118887E-2</v>
      </c>
    </row>
    <row r="5527" spans="1:6" ht="15" thickBot="1" x14ac:dyDescent="0.35">
      <c r="A5527" s="2">
        <v>44637</v>
      </c>
      <c r="B5527" s="5">
        <f t="shared" si="350"/>
        <v>3</v>
      </c>
      <c r="C5527" s="5">
        <f t="shared" si="351"/>
        <v>17</v>
      </c>
      <c r="D5527" s="5">
        <f t="shared" si="352"/>
        <v>5</v>
      </c>
      <c r="E5527" s="3">
        <v>186.75</v>
      </c>
      <c r="F5527">
        <f t="shared" si="353"/>
        <v>4.1402301322723423E-3</v>
      </c>
    </row>
    <row r="5528" spans="1:6" ht="15" thickBot="1" x14ac:dyDescent="0.35">
      <c r="A5528" s="2">
        <v>44638</v>
      </c>
      <c r="B5528" s="5">
        <f t="shared" si="350"/>
        <v>3</v>
      </c>
      <c r="C5528" s="5">
        <f t="shared" si="351"/>
        <v>18</v>
      </c>
      <c r="D5528" s="5">
        <f t="shared" si="352"/>
        <v>6</v>
      </c>
      <c r="E5528" s="3">
        <v>187.22</v>
      </c>
      <c r="F5528">
        <f t="shared" si="353"/>
        <v>2.5167336010709445E-3</v>
      </c>
    </row>
    <row r="5529" spans="1:6" ht="15" thickBot="1" x14ac:dyDescent="0.35">
      <c r="A5529" s="2">
        <v>44641</v>
      </c>
      <c r="B5529" s="5">
        <f t="shared" si="350"/>
        <v>3</v>
      </c>
      <c r="C5529" s="5">
        <f t="shared" si="351"/>
        <v>21</v>
      </c>
      <c r="D5529" s="5">
        <f t="shared" si="352"/>
        <v>2</v>
      </c>
      <c r="E5529" s="3">
        <v>187.35</v>
      </c>
      <c r="F5529">
        <f t="shared" si="353"/>
        <v>6.943702595876266E-4</v>
      </c>
    </row>
    <row r="5530" spans="1:6" ht="15" thickBot="1" x14ac:dyDescent="0.35">
      <c r="A5530" s="2">
        <v>44642</v>
      </c>
      <c r="B5530" s="5">
        <f t="shared" si="350"/>
        <v>3</v>
      </c>
      <c r="C5530" s="5">
        <f t="shared" si="351"/>
        <v>22</v>
      </c>
      <c r="D5530" s="5">
        <f t="shared" si="352"/>
        <v>3</v>
      </c>
      <c r="E5530" s="3">
        <v>187.08</v>
      </c>
      <c r="F5530">
        <f t="shared" si="353"/>
        <v>-1.4411529223377732E-3</v>
      </c>
    </row>
    <row r="5531" spans="1:6" ht="15" thickBot="1" x14ac:dyDescent="0.35">
      <c r="A5531" s="2">
        <v>44643</v>
      </c>
      <c r="B5531" s="5">
        <f t="shared" si="350"/>
        <v>3</v>
      </c>
      <c r="C5531" s="5">
        <f t="shared" si="351"/>
        <v>23</v>
      </c>
      <c r="D5531" s="5">
        <f t="shared" si="352"/>
        <v>4</v>
      </c>
      <c r="E5531" s="3">
        <v>185.57</v>
      </c>
      <c r="F5531">
        <f t="shared" si="353"/>
        <v>-8.071413299123472E-3</v>
      </c>
    </row>
    <row r="5532" spans="1:6" ht="15" thickBot="1" x14ac:dyDescent="0.35">
      <c r="A5532" s="2">
        <v>44644</v>
      </c>
      <c r="B5532" s="5">
        <f t="shared" si="350"/>
        <v>3</v>
      </c>
      <c r="C5532" s="5">
        <f t="shared" si="351"/>
        <v>24</v>
      </c>
      <c r="D5532" s="5">
        <f t="shared" si="352"/>
        <v>5</v>
      </c>
      <c r="E5532" s="3">
        <v>187.48</v>
      </c>
      <c r="F5532">
        <f t="shared" si="353"/>
        <v>1.0292611952362972E-2</v>
      </c>
    </row>
    <row r="5533" spans="1:6" ht="15" thickBot="1" x14ac:dyDescent="0.35">
      <c r="A5533" s="2">
        <v>44645</v>
      </c>
      <c r="B5533" s="5">
        <f t="shared" si="350"/>
        <v>3</v>
      </c>
      <c r="C5533" s="5">
        <f t="shared" si="351"/>
        <v>25</v>
      </c>
      <c r="D5533" s="5">
        <f t="shared" si="352"/>
        <v>6</v>
      </c>
      <c r="E5533" s="3">
        <v>188.02</v>
      </c>
      <c r="F5533">
        <f t="shared" si="353"/>
        <v>2.8803072327716049E-3</v>
      </c>
    </row>
    <row r="5534" spans="1:6" ht="15" thickBot="1" x14ac:dyDescent="0.35">
      <c r="A5534" s="2">
        <v>44648</v>
      </c>
      <c r="B5534" s="5">
        <f t="shared" si="350"/>
        <v>3</v>
      </c>
      <c r="C5534" s="5">
        <f t="shared" si="351"/>
        <v>28</v>
      </c>
      <c r="D5534" s="5">
        <f t="shared" si="352"/>
        <v>2</v>
      </c>
      <c r="E5534" s="3">
        <v>188.25</v>
      </c>
      <c r="F5534">
        <f t="shared" si="353"/>
        <v>1.2232741197744377E-3</v>
      </c>
    </row>
    <row r="5535" spans="1:6" ht="15" thickBot="1" x14ac:dyDescent="0.35">
      <c r="A5535" s="2">
        <v>44649</v>
      </c>
      <c r="B5535" s="5">
        <f t="shared" si="350"/>
        <v>3</v>
      </c>
      <c r="C5535" s="5">
        <f t="shared" si="351"/>
        <v>29</v>
      </c>
      <c r="D5535" s="5">
        <f t="shared" si="352"/>
        <v>3</v>
      </c>
      <c r="E5535" s="3">
        <v>189.62</v>
      </c>
      <c r="F5535">
        <f t="shared" si="353"/>
        <v>7.2775564409030789E-3</v>
      </c>
    </row>
    <row r="5536" spans="1:6" ht="15" thickBot="1" x14ac:dyDescent="0.35">
      <c r="A5536" s="2">
        <v>44650</v>
      </c>
      <c r="B5536" s="5">
        <f t="shared" si="350"/>
        <v>3</v>
      </c>
      <c r="C5536" s="5">
        <f t="shared" si="351"/>
        <v>30</v>
      </c>
      <c r="D5536" s="5">
        <f t="shared" si="352"/>
        <v>4</v>
      </c>
      <c r="E5536" s="3">
        <v>187.27</v>
      </c>
      <c r="F5536">
        <f t="shared" si="353"/>
        <v>-1.2393207467566681E-2</v>
      </c>
    </row>
    <row r="5537" spans="1:6" ht="15" thickBot="1" x14ac:dyDescent="0.35">
      <c r="A5537" s="2">
        <v>44651</v>
      </c>
      <c r="B5537" s="5">
        <f t="shared" si="350"/>
        <v>3</v>
      </c>
      <c r="C5537" s="5">
        <f t="shared" si="351"/>
        <v>31</v>
      </c>
      <c r="D5537" s="5">
        <f t="shared" si="352"/>
        <v>5</v>
      </c>
      <c r="E5537" s="3">
        <v>185.4</v>
      </c>
      <c r="F5537">
        <f t="shared" si="353"/>
        <v>-9.9855823143055727E-3</v>
      </c>
    </row>
    <row r="5538" spans="1:6" ht="15" thickBot="1" x14ac:dyDescent="0.35">
      <c r="A5538" s="2">
        <v>44652</v>
      </c>
      <c r="B5538" s="5">
        <f t="shared" si="350"/>
        <v>4</v>
      </c>
      <c r="C5538" s="5">
        <f t="shared" si="351"/>
        <v>1</v>
      </c>
      <c r="D5538" s="5">
        <f t="shared" si="352"/>
        <v>6</v>
      </c>
      <c r="E5538" s="3">
        <v>183.05</v>
      </c>
      <c r="F5538">
        <f t="shared" si="353"/>
        <v>-1.2675296655879149E-2</v>
      </c>
    </row>
    <row r="5539" spans="1:6" ht="15" thickBot="1" x14ac:dyDescent="0.35">
      <c r="A5539" s="2">
        <v>44655</v>
      </c>
      <c r="B5539" s="5">
        <f t="shared" si="350"/>
        <v>4</v>
      </c>
      <c r="C5539" s="5">
        <f t="shared" si="351"/>
        <v>4</v>
      </c>
      <c r="D5539" s="5">
        <f t="shared" si="352"/>
        <v>2</v>
      </c>
      <c r="E5539" s="3">
        <v>183.07</v>
      </c>
      <c r="F5539">
        <f t="shared" si="353"/>
        <v>1.0925976509140568E-4</v>
      </c>
    </row>
    <row r="5540" spans="1:6" ht="15" thickBot="1" x14ac:dyDescent="0.35">
      <c r="A5540" s="2">
        <v>44656</v>
      </c>
      <c r="B5540" s="5">
        <f t="shared" si="350"/>
        <v>4</v>
      </c>
      <c r="C5540" s="5">
        <f t="shared" si="351"/>
        <v>5</v>
      </c>
      <c r="D5540" s="5">
        <f t="shared" si="352"/>
        <v>3</v>
      </c>
      <c r="E5540" s="3">
        <v>179.45</v>
      </c>
      <c r="F5540">
        <f t="shared" si="353"/>
        <v>-1.9773856994592259E-2</v>
      </c>
    </row>
    <row r="5541" spans="1:6" ht="15" thickBot="1" x14ac:dyDescent="0.35">
      <c r="A5541" s="2">
        <v>44657</v>
      </c>
      <c r="B5541" s="5">
        <f t="shared" si="350"/>
        <v>4</v>
      </c>
      <c r="C5541" s="5">
        <f t="shared" si="351"/>
        <v>6</v>
      </c>
      <c r="D5541" s="5">
        <f t="shared" si="352"/>
        <v>4</v>
      </c>
      <c r="E5541" s="3">
        <v>177.21</v>
      </c>
      <c r="F5541">
        <f t="shared" si="353"/>
        <v>-1.2482585678461861E-2</v>
      </c>
    </row>
    <row r="5542" spans="1:6" ht="15" thickBot="1" x14ac:dyDescent="0.35">
      <c r="A5542" s="2">
        <v>44658</v>
      </c>
      <c r="B5542" s="5">
        <f t="shared" si="350"/>
        <v>4</v>
      </c>
      <c r="C5542" s="5">
        <f t="shared" si="351"/>
        <v>7</v>
      </c>
      <c r="D5542" s="5">
        <f t="shared" si="352"/>
        <v>5</v>
      </c>
      <c r="E5542" s="3">
        <v>177.83</v>
      </c>
      <c r="F5542">
        <f t="shared" si="353"/>
        <v>3.4986738897353677E-3</v>
      </c>
    </row>
    <row r="5543" spans="1:6" ht="15" thickBot="1" x14ac:dyDescent="0.35">
      <c r="A5543" s="2">
        <v>44659</v>
      </c>
      <c r="B5543" s="5">
        <f t="shared" si="350"/>
        <v>4</v>
      </c>
      <c r="C5543" s="5">
        <f t="shared" si="351"/>
        <v>8</v>
      </c>
      <c r="D5543" s="5">
        <f t="shared" si="352"/>
        <v>6</v>
      </c>
      <c r="E5543" s="3">
        <v>175.29</v>
      </c>
      <c r="F5543">
        <f t="shared" si="353"/>
        <v>-1.428330427936805E-2</v>
      </c>
    </row>
    <row r="5544" spans="1:6" ht="15" thickBot="1" x14ac:dyDescent="0.35">
      <c r="A5544" s="2">
        <v>44662</v>
      </c>
      <c r="B5544" s="5">
        <f t="shared" si="350"/>
        <v>4</v>
      </c>
      <c r="C5544" s="5">
        <f t="shared" si="351"/>
        <v>11</v>
      </c>
      <c r="D5544" s="5">
        <f t="shared" si="352"/>
        <v>2</v>
      </c>
      <c r="E5544" s="3">
        <v>174.69</v>
      </c>
      <c r="F5544">
        <f t="shared" si="353"/>
        <v>-3.4228991956186568E-3</v>
      </c>
    </row>
    <row r="5545" spans="1:6" ht="15" thickBot="1" x14ac:dyDescent="0.35">
      <c r="A5545" s="2">
        <v>44663</v>
      </c>
      <c r="B5545" s="5">
        <f t="shared" si="350"/>
        <v>4</v>
      </c>
      <c r="C5545" s="5">
        <f t="shared" si="351"/>
        <v>12</v>
      </c>
      <c r="D5545" s="5">
        <f t="shared" si="352"/>
        <v>3</v>
      </c>
      <c r="E5545" s="3">
        <v>176.01</v>
      </c>
      <c r="F5545">
        <f t="shared" si="353"/>
        <v>7.5562424866906699E-3</v>
      </c>
    </row>
    <row r="5546" spans="1:6" ht="15" thickBot="1" x14ac:dyDescent="0.35">
      <c r="A5546" s="2">
        <v>44664</v>
      </c>
      <c r="B5546" s="5">
        <f t="shared" si="350"/>
        <v>4</v>
      </c>
      <c r="C5546" s="5">
        <f t="shared" si="351"/>
        <v>13</v>
      </c>
      <c r="D5546" s="5">
        <f t="shared" si="352"/>
        <v>4</v>
      </c>
      <c r="E5546" s="3">
        <v>178.16</v>
      </c>
      <c r="F5546">
        <f t="shared" si="353"/>
        <v>1.2215215044599772E-2</v>
      </c>
    </row>
    <row r="5547" spans="1:6" ht="15" thickBot="1" x14ac:dyDescent="0.35">
      <c r="A5547" s="2">
        <v>44665</v>
      </c>
      <c r="B5547" s="5">
        <f t="shared" si="350"/>
        <v>4</v>
      </c>
      <c r="C5547" s="5">
        <f t="shared" si="351"/>
        <v>14</v>
      </c>
      <c r="D5547" s="5">
        <f t="shared" si="352"/>
        <v>5</v>
      </c>
      <c r="E5547" s="3">
        <v>176.2</v>
      </c>
      <c r="F5547">
        <f t="shared" si="353"/>
        <v>-1.1001347103727032E-2</v>
      </c>
    </row>
    <row r="5548" spans="1:6" ht="15" thickBot="1" x14ac:dyDescent="0.35">
      <c r="A5548" s="2">
        <v>44669</v>
      </c>
      <c r="B5548" s="5">
        <f t="shared" si="350"/>
        <v>4</v>
      </c>
      <c r="C5548" s="5">
        <f t="shared" si="351"/>
        <v>18</v>
      </c>
      <c r="D5548" s="5">
        <f t="shared" si="352"/>
        <v>2</v>
      </c>
      <c r="E5548" s="3">
        <v>177.6</v>
      </c>
      <c r="F5548">
        <f t="shared" si="353"/>
        <v>7.9455164585698398E-3</v>
      </c>
    </row>
    <row r="5549" spans="1:6" ht="15" thickBot="1" x14ac:dyDescent="0.35">
      <c r="A5549" s="2">
        <v>44670</v>
      </c>
      <c r="B5549" s="5">
        <f t="shared" si="350"/>
        <v>4</v>
      </c>
      <c r="C5549" s="5">
        <f t="shared" si="351"/>
        <v>19</v>
      </c>
      <c r="D5549" s="5">
        <f t="shared" si="352"/>
        <v>3</v>
      </c>
      <c r="E5549" s="3">
        <v>180.05</v>
      </c>
      <c r="F5549">
        <f t="shared" si="353"/>
        <v>1.3795045045045142E-2</v>
      </c>
    </row>
    <row r="5550" spans="1:6" ht="15" thickBot="1" x14ac:dyDescent="0.35">
      <c r="A5550" s="2">
        <v>44671</v>
      </c>
      <c r="B5550" s="5">
        <f t="shared" si="350"/>
        <v>4</v>
      </c>
      <c r="C5550" s="5">
        <f t="shared" si="351"/>
        <v>20</v>
      </c>
      <c r="D5550" s="5">
        <f t="shared" si="352"/>
        <v>4</v>
      </c>
      <c r="E5550" s="3">
        <v>181.42</v>
      </c>
      <c r="F5550">
        <f t="shared" si="353"/>
        <v>7.6089975006941183E-3</v>
      </c>
    </row>
    <row r="5551" spans="1:6" ht="15" thickBot="1" x14ac:dyDescent="0.35">
      <c r="A5551" s="2">
        <v>44672</v>
      </c>
      <c r="B5551" s="5">
        <f t="shared" si="350"/>
        <v>4</v>
      </c>
      <c r="C5551" s="5">
        <f t="shared" si="351"/>
        <v>21</v>
      </c>
      <c r="D5551" s="5">
        <f t="shared" si="352"/>
        <v>5</v>
      </c>
      <c r="E5551" s="3">
        <v>180.56</v>
      </c>
      <c r="F5551">
        <f t="shared" si="353"/>
        <v>-4.7403814353433205E-3</v>
      </c>
    </row>
    <row r="5552" spans="1:6" ht="15" thickBot="1" x14ac:dyDescent="0.35">
      <c r="A5552" s="2">
        <v>44673</v>
      </c>
      <c r="B5552" s="5">
        <f t="shared" si="350"/>
        <v>4</v>
      </c>
      <c r="C5552" s="5">
        <f t="shared" si="351"/>
        <v>22</v>
      </c>
      <c r="D5552" s="5">
        <f t="shared" si="352"/>
        <v>6</v>
      </c>
      <c r="E5552" s="3">
        <v>179.7</v>
      </c>
      <c r="F5552">
        <f t="shared" si="353"/>
        <v>-4.7629596809925434E-3</v>
      </c>
    </row>
    <row r="5553" spans="1:6" ht="15" thickBot="1" x14ac:dyDescent="0.35">
      <c r="A5553" s="2">
        <v>44676</v>
      </c>
      <c r="B5553" s="5">
        <f t="shared" si="350"/>
        <v>4</v>
      </c>
      <c r="C5553" s="5">
        <f t="shared" si="351"/>
        <v>25</v>
      </c>
      <c r="D5553" s="5">
        <f t="shared" si="352"/>
        <v>2</v>
      </c>
      <c r="E5553" s="3">
        <v>180.6</v>
      </c>
      <c r="F5553">
        <f t="shared" si="353"/>
        <v>5.008347245409047E-3</v>
      </c>
    </row>
    <row r="5554" spans="1:6" ht="15" thickBot="1" x14ac:dyDescent="0.35">
      <c r="A5554" s="2">
        <v>44677</v>
      </c>
      <c r="B5554" s="5">
        <f t="shared" si="350"/>
        <v>4</v>
      </c>
      <c r="C5554" s="5">
        <f t="shared" si="351"/>
        <v>26</v>
      </c>
      <c r="D5554" s="5">
        <f t="shared" si="352"/>
        <v>3</v>
      </c>
      <c r="E5554" s="3">
        <v>178.43</v>
      </c>
      <c r="F5554">
        <f t="shared" si="353"/>
        <v>-1.2015503875968923E-2</v>
      </c>
    </row>
    <row r="5555" spans="1:6" ht="15" thickBot="1" x14ac:dyDescent="0.35">
      <c r="A5555" s="2">
        <v>44678</v>
      </c>
      <c r="B5555" s="5">
        <f t="shared" si="350"/>
        <v>4</v>
      </c>
      <c r="C5555" s="5">
        <f t="shared" si="351"/>
        <v>27</v>
      </c>
      <c r="D5555" s="5">
        <f t="shared" si="352"/>
        <v>4</v>
      </c>
      <c r="E5555" s="3">
        <v>177.38</v>
      </c>
      <c r="F5555">
        <f t="shared" si="353"/>
        <v>-5.8846606512358421E-3</v>
      </c>
    </row>
    <row r="5556" spans="1:6" ht="15" thickBot="1" x14ac:dyDescent="0.35">
      <c r="A5556" s="2">
        <v>44679</v>
      </c>
      <c r="B5556" s="5">
        <f t="shared" si="350"/>
        <v>4</v>
      </c>
      <c r="C5556" s="5">
        <f t="shared" si="351"/>
        <v>28</v>
      </c>
      <c r="D5556" s="5">
        <f t="shared" si="352"/>
        <v>5</v>
      </c>
      <c r="E5556" s="3">
        <v>180.76</v>
      </c>
      <c r="F5556">
        <f t="shared" si="353"/>
        <v>1.9055135866501271E-2</v>
      </c>
    </row>
    <row r="5557" spans="1:6" ht="15" thickBot="1" x14ac:dyDescent="0.35">
      <c r="A5557" s="2">
        <v>44680</v>
      </c>
      <c r="B5557" s="5">
        <f t="shared" si="350"/>
        <v>4</v>
      </c>
      <c r="C5557" s="5">
        <f t="shared" si="351"/>
        <v>29</v>
      </c>
      <c r="D5557" s="5">
        <f t="shared" si="352"/>
        <v>6</v>
      </c>
      <c r="E5557" s="3">
        <v>178.91</v>
      </c>
      <c r="F5557">
        <f t="shared" si="353"/>
        <v>-1.0234565169285208E-2</v>
      </c>
    </row>
    <row r="5558" spans="1:6" ht="15" thickBot="1" x14ac:dyDescent="0.35">
      <c r="A5558" s="2"/>
      <c r="B5558" s="3"/>
      <c r="C5558" s="4"/>
    </row>
  </sheetData>
  <sortState xmlns:xlrd2="http://schemas.microsoft.com/office/spreadsheetml/2017/richdata2" ref="A2:D5558">
    <sortCondition ref="A1:A555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22BA6-7CB6-4B48-8F63-0EF51BC4D446}">
  <dimension ref="A1:K8733"/>
  <sheetViews>
    <sheetView workbookViewId="0">
      <selection activeCell="H40" sqref="H40"/>
    </sheetView>
  </sheetViews>
  <sheetFormatPr defaultRowHeight="14.4" x14ac:dyDescent="0.3"/>
  <cols>
    <col min="8" max="8" width="12" bestFit="1" customWidth="1"/>
  </cols>
  <sheetData>
    <row r="1" spans="1:11" ht="27.6" thickBot="1" x14ac:dyDescent="0.35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t="s">
        <v>3</v>
      </c>
      <c r="H1" s="7" t="s">
        <v>10</v>
      </c>
      <c r="I1" s="6"/>
    </row>
    <row r="2" spans="1:11" ht="15" thickBot="1" x14ac:dyDescent="0.35">
      <c r="A2" s="2">
        <v>31414</v>
      </c>
      <c r="B2" s="5">
        <f>MONTH(A2)</f>
        <v>1</v>
      </c>
      <c r="C2" s="5">
        <f>DAY(A2)</f>
        <v>2</v>
      </c>
      <c r="D2" s="5">
        <f>WEEKDAY(A2,1)</f>
        <v>5</v>
      </c>
      <c r="E2" s="3">
        <v>152.923</v>
      </c>
      <c r="H2" s="7" t="s">
        <v>8</v>
      </c>
      <c r="I2" s="7" t="s">
        <v>9</v>
      </c>
    </row>
    <row r="3" spans="1:11" ht="15" thickBot="1" x14ac:dyDescent="0.35">
      <c r="A3" s="2">
        <v>31419</v>
      </c>
      <c r="B3" s="5">
        <f t="shared" ref="B3:B66" si="0">MONTH(A3)</f>
        <v>1</v>
      </c>
      <c r="C3" s="5">
        <f t="shared" ref="C3:C66" si="1">DAY(A3)</f>
        <v>7</v>
      </c>
      <c r="D3" s="5">
        <f t="shared" ref="D3:D66" si="2">WEEKDAY(A3,1)</f>
        <v>3</v>
      </c>
      <c r="E3" s="3">
        <v>148.61500000000001</v>
      </c>
      <c r="F3">
        <f>(E3-E2)/E2</f>
        <v>-2.8171040327485027E-2</v>
      </c>
      <c r="H3" s="8">
        <f>AVERAGE(returns)</f>
        <v>4.0794781525532102E-4</v>
      </c>
      <c r="I3" s="8">
        <f>H3*252</f>
        <v>0.1028028494443409</v>
      </c>
    </row>
    <row r="4" spans="1:11" ht="15" thickBot="1" x14ac:dyDescent="0.35">
      <c r="A4" s="2">
        <v>31420</v>
      </c>
      <c r="B4" s="5">
        <f t="shared" si="0"/>
        <v>1</v>
      </c>
      <c r="C4" s="5">
        <f t="shared" si="1"/>
        <v>8</v>
      </c>
      <c r="D4" s="5">
        <f t="shared" si="2"/>
        <v>4</v>
      </c>
      <c r="E4" s="3">
        <v>146.46100000000001</v>
      </c>
      <c r="F4">
        <f t="shared" ref="F4:F67" si="3">(E4-E3)/E3</f>
        <v>-1.4493826329778262E-2</v>
      </c>
    </row>
    <row r="5" spans="1:11" ht="15" thickBot="1" x14ac:dyDescent="0.35">
      <c r="A5" s="2">
        <v>31421</v>
      </c>
      <c r="B5" s="5">
        <f t="shared" si="0"/>
        <v>1</v>
      </c>
      <c r="C5" s="5">
        <f t="shared" si="1"/>
        <v>9</v>
      </c>
      <c r="D5" s="5">
        <f t="shared" si="2"/>
        <v>5</v>
      </c>
      <c r="E5" s="3">
        <v>142.154</v>
      </c>
      <c r="F5">
        <f t="shared" si="3"/>
        <v>-2.9407145929633255E-2</v>
      </c>
      <c r="H5" s="7" t="s">
        <v>11</v>
      </c>
      <c r="I5" s="6"/>
      <c r="J5" s="6"/>
      <c r="K5" s="6"/>
    </row>
    <row r="6" spans="1:11" ht="15" thickBot="1" x14ac:dyDescent="0.35">
      <c r="A6" s="2">
        <v>31422</v>
      </c>
      <c r="B6" s="5">
        <f t="shared" si="0"/>
        <v>1</v>
      </c>
      <c r="C6" s="5">
        <f t="shared" si="1"/>
        <v>10</v>
      </c>
      <c r="D6" s="5">
        <f t="shared" si="2"/>
        <v>6</v>
      </c>
      <c r="E6" s="3">
        <v>144.30799999999999</v>
      </c>
      <c r="F6">
        <f t="shared" si="3"/>
        <v>1.5152581003700188E-2</v>
      </c>
      <c r="H6" s="7" t="s">
        <v>8</v>
      </c>
      <c r="I6" s="7" t="s">
        <v>9</v>
      </c>
      <c r="J6" s="7" t="s">
        <v>6</v>
      </c>
      <c r="K6" s="6"/>
    </row>
    <row r="7" spans="1:11" ht="15" thickBot="1" x14ac:dyDescent="0.35">
      <c r="A7" s="2">
        <v>31426</v>
      </c>
      <c r="B7" s="5">
        <f t="shared" si="0"/>
        <v>1</v>
      </c>
      <c r="C7" s="5">
        <f t="shared" si="1"/>
        <v>14</v>
      </c>
      <c r="D7" s="5">
        <f t="shared" si="2"/>
        <v>3</v>
      </c>
      <c r="E7" s="3">
        <v>142.154</v>
      </c>
      <c r="F7">
        <f t="shared" si="3"/>
        <v>-1.4926407406380772E-2</v>
      </c>
      <c r="H7" s="8">
        <f>AVERAGEIFS(returns,Weekday,2)</f>
        <v>3.7533798639940254E-4</v>
      </c>
      <c r="I7" s="8">
        <f>H7*252</f>
        <v>9.4585172572649437E-2</v>
      </c>
      <c r="J7" s="8">
        <f>D9</f>
        <v>2</v>
      </c>
      <c r="K7" s="9" t="s">
        <v>12</v>
      </c>
    </row>
    <row r="8" spans="1:11" ht="15" thickBot="1" x14ac:dyDescent="0.35">
      <c r="A8" s="2">
        <v>31427</v>
      </c>
      <c r="B8" s="5">
        <f t="shared" si="0"/>
        <v>1</v>
      </c>
      <c r="C8" s="5">
        <f t="shared" si="1"/>
        <v>15</v>
      </c>
      <c r="D8" s="5">
        <f t="shared" si="2"/>
        <v>4</v>
      </c>
      <c r="E8" s="3">
        <v>144.30799999999999</v>
      </c>
      <c r="F8">
        <f t="shared" si="3"/>
        <v>1.5152581003700188E-2</v>
      </c>
      <c r="H8" s="8">
        <f>AVERAGEIFS(returns,Weekday,3)</f>
        <v>8.38276504017309E-4</v>
      </c>
      <c r="I8" s="8">
        <f t="shared" ref="I8:I11" si="4">H8*252</f>
        <v>0.21124567901236188</v>
      </c>
      <c r="J8" s="8">
        <f>D3</f>
        <v>3</v>
      </c>
      <c r="K8" s="9" t="s">
        <v>13</v>
      </c>
    </row>
    <row r="9" spans="1:11" ht="15" thickBot="1" x14ac:dyDescent="0.35">
      <c r="A9" s="2">
        <v>31432</v>
      </c>
      <c r="B9" s="5">
        <f t="shared" si="0"/>
        <v>1</v>
      </c>
      <c r="C9" s="5">
        <f t="shared" si="1"/>
        <v>20</v>
      </c>
      <c r="D9" s="5">
        <f t="shared" si="2"/>
        <v>2</v>
      </c>
      <c r="E9" s="3">
        <v>142.154</v>
      </c>
      <c r="F9">
        <f t="shared" si="3"/>
        <v>-1.4926407406380772E-2</v>
      </c>
      <c r="H9" s="8">
        <f>AVERAGEIFS(returns,Weekday,4)</f>
        <v>5.2616604295022986E-4</v>
      </c>
      <c r="I9" s="8">
        <f t="shared" si="4"/>
        <v>0.13259384282345793</v>
      </c>
      <c r="J9" s="8">
        <f>D4</f>
        <v>4</v>
      </c>
      <c r="K9" s="9" t="s">
        <v>14</v>
      </c>
    </row>
    <row r="10" spans="1:11" ht="15" thickBot="1" x14ac:dyDescent="0.35">
      <c r="A10" s="2">
        <v>31433</v>
      </c>
      <c r="B10" s="5">
        <f t="shared" si="0"/>
        <v>1</v>
      </c>
      <c r="C10" s="5">
        <f t="shared" si="1"/>
        <v>21</v>
      </c>
      <c r="D10" s="5">
        <f t="shared" si="2"/>
        <v>3</v>
      </c>
      <c r="E10" s="3">
        <v>137.846</v>
      </c>
      <c r="F10">
        <f t="shared" si="3"/>
        <v>-3.0305162007400376E-2</v>
      </c>
      <c r="H10" s="8">
        <f>AVERAGEIFS(returns,Weekday,5)</f>
        <v>9.4117118753583891E-5</v>
      </c>
      <c r="I10" s="8">
        <f t="shared" si="4"/>
        <v>2.3717513925903141E-2</v>
      </c>
      <c r="J10" s="8">
        <f>D5</f>
        <v>5</v>
      </c>
      <c r="K10" s="9" t="s">
        <v>15</v>
      </c>
    </row>
    <row r="11" spans="1:11" ht="15" thickBot="1" x14ac:dyDescent="0.35">
      <c r="A11" s="2">
        <v>31434</v>
      </c>
      <c r="B11" s="5">
        <f t="shared" si="0"/>
        <v>1</v>
      </c>
      <c r="C11" s="5">
        <f t="shared" si="1"/>
        <v>22</v>
      </c>
      <c r="D11" s="5">
        <f t="shared" si="2"/>
        <v>4</v>
      </c>
      <c r="E11" s="3">
        <v>146.46100000000001</v>
      </c>
      <c r="F11">
        <f t="shared" si="3"/>
        <v>6.249727957285673E-2</v>
      </c>
      <c r="H11" s="8">
        <f>AVERAGEIFS(returns,Weekday,6)</f>
        <v>1.9214532413433581E-4</v>
      </c>
      <c r="I11" s="8">
        <f t="shared" si="4"/>
        <v>4.8420621681852627E-2</v>
      </c>
      <c r="J11" s="8">
        <f>D6</f>
        <v>6</v>
      </c>
      <c r="K11" s="9" t="s">
        <v>16</v>
      </c>
    </row>
    <row r="12" spans="1:11" ht="15" thickBot="1" x14ac:dyDescent="0.35">
      <c r="A12" s="2">
        <v>31435</v>
      </c>
      <c r="B12" s="5">
        <f t="shared" si="0"/>
        <v>1</v>
      </c>
      <c r="C12" s="5">
        <f t="shared" si="1"/>
        <v>23</v>
      </c>
      <c r="D12" s="5">
        <f t="shared" si="2"/>
        <v>5</v>
      </c>
      <c r="E12" s="3">
        <v>144.30799999999999</v>
      </c>
      <c r="F12">
        <f t="shared" si="3"/>
        <v>-1.4700159086719468E-2</v>
      </c>
    </row>
    <row r="13" spans="1:11" ht="15" thickBot="1" x14ac:dyDescent="0.35">
      <c r="A13" s="2">
        <v>31439</v>
      </c>
      <c r="B13" s="5">
        <f t="shared" si="0"/>
        <v>1</v>
      </c>
      <c r="C13" s="5">
        <f t="shared" si="1"/>
        <v>27</v>
      </c>
      <c r="D13" s="5">
        <f t="shared" si="2"/>
        <v>2</v>
      </c>
      <c r="E13" s="3">
        <v>146.46100000000001</v>
      </c>
      <c r="F13">
        <f t="shared" si="3"/>
        <v>1.4919477783629599E-2</v>
      </c>
      <c r="H13" s="7" t="s">
        <v>17</v>
      </c>
      <c r="I13" s="6"/>
      <c r="J13" s="6"/>
      <c r="K13" s="6"/>
    </row>
    <row r="14" spans="1:11" ht="15" thickBot="1" x14ac:dyDescent="0.35">
      <c r="A14" s="2">
        <v>31442</v>
      </c>
      <c r="B14" s="5">
        <f t="shared" si="0"/>
        <v>1</v>
      </c>
      <c r="C14" s="5">
        <f t="shared" si="1"/>
        <v>30</v>
      </c>
      <c r="D14" s="5">
        <f t="shared" si="2"/>
        <v>5</v>
      </c>
      <c r="E14" s="3">
        <v>148.61500000000001</v>
      </c>
      <c r="F14">
        <f t="shared" si="3"/>
        <v>1.4706986842913787E-2</v>
      </c>
      <c r="H14" s="7" t="s">
        <v>8</v>
      </c>
      <c r="I14" s="7" t="s">
        <v>9</v>
      </c>
      <c r="J14" s="7" t="s">
        <v>4</v>
      </c>
      <c r="K14" s="7" t="s">
        <v>5</v>
      </c>
    </row>
    <row r="15" spans="1:11" ht="15" thickBot="1" x14ac:dyDescent="0.35">
      <c r="A15" s="2">
        <v>31443</v>
      </c>
      <c r="B15" s="5">
        <f t="shared" si="0"/>
        <v>1</v>
      </c>
      <c r="C15" s="5">
        <f t="shared" si="1"/>
        <v>31</v>
      </c>
      <c r="D15" s="5">
        <f t="shared" si="2"/>
        <v>6</v>
      </c>
      <c r="E15" s="3">
        <v>150.76900000000001</v>
      </c>
      <c r="F15">
        <f t="shared" si="3"/>
        <v>1.4493826329778262E-2</v>
      </c>
      <c r="H15" s="8">
        <f>AVERAGEIFS(returns,Month,12,Day,28)</f>
        <v>-1.1572600535296332E-3</v>
      </c>
      <c r="I15" s="8">
        <f>H15*252</f>
        <v>-0.29162953348946757</v>
      </c>
      <c r="J15" s="8">
        <f>B1821</f>
        <v>12</v>
      </c>
      <c r="K15" s="8">
        <f>C1821</f>
        <v>28</v>
      </c>
    </row>
    <row r="16" spans="1:11" ht="15" thickBot="1" x14ac:dyDescent="0.35">
      <c r="A16" s="2">
        <v>31446</v>
      </c>
      <c r="B16" s="5">
        <f t="shared" si="0"/>
        <v>2</v>
      </c>
      <c r="C16" s="5">
        <f t="shared" si="1"/>
        <v>3</v>
      </c>
      <c r="D16" s="5">
        <f t="shared" si="2"/>
        <v>2</v>
      </c>
      <c r="E16" s="3">
        <v>152.923</v>
      </c>
      <c r="F16">
        <f t="shared" si="3"/>
        <v>1.4286756561362059E-2</v>
      </c>
      <c r="H16" s="8">
        <f>AVERAGEIFS(returns,Month,12,Day,29)</f>
        <v>6.7091195465349368E-4</v>
      </c>
      <c r="I16" s="8">
        <f t="shared" ref="I16:I22" si="5">H16*252</f>
        <v>0.16906981257268042</v>
      </c>
      <c r="J16" s="8">
        <f t="shared" ref="J16:J22" si="6">B1822</f>
        <v>12</v>
      </c>
      <c r="K16" s="8">
        <f t="shared" ref="K16:K22" si="7">C1822</f>
        <v>29</v>
      </c>
    </row>
    <row r="17" spans="1:11" ht="15" thickBot="1" x14ac:dyDescent="0.35">
      <c r="A17" s="2">
        <v>31447</v>
      </c>
      <c r="B17" s="5">
        <f t="shared" si="0"/>
        <v>2</v>
      </c>
      <c r="C17" s="5">
        <f t="shared" si="1"/>
        <v>4</v>
      </c>
      <c r="D17" s="5">
        <f t="shared" si="2"/>
        <v>3</v>
      </c>
      <c r="E17" s="3">
        <v>155.077</v>
      </c>
      <c r="F17">
        <f t="shared" si="3"/>
        <v>1.4085520163742513E-2</v>
      </c>
      <c r="H17" s="8">
        <f>AVERAGEIFS(returns,Month,12,Day,30)</f>
        <v>5.7140324762248779E-4</v>
      </c>
      <c r="I17" s="8">
        <f t="shared" si="5"/>
        <v>0.14399361840086691</v>
      </c>
      <c r="J17" s="8">
        <f t="shared" si="6"/>
        <v>12</v>
      </c>
      <c r="K17" s="8">
        <f t="shared" si="7"/>
        <v>30</v>
      </c>
    </row>
    <row r="18" spans="1:11" ht="15" thickBot="1" x14ac:dyDescent="0.35">
      <c r="A18" s="2">
        <v>31448</v>
      </c>
      <c r="B18" s="5">
        <f t="shared" si="0"/>
        <v>2</v>
      </c>
      <c r="C18" s="5">
        <f t="shared" si="1"/>
        <v>5</v>
      </c>
      <c r="D18" s="5">
        <f t="shared" si="2"/>
        <v>4</v>
      </c>
      <c r="E18" s="3">
        <v>161.53800000000001</v>
      </c>
      <c r="F18">
        <f t="shared" si="3"/>
        <v>4.1663173778187693E-2</v>
      </c>
      <c r="H18" s="8">
        <f>AVERAGEIFS(returns,Month,1,Day,3)</f>
        <v>4.4665222486192039E-4</v>
      </c>
      <c r="I18" s="8">
        <f t="shared" si="5"/>
        <v>0.11255636066520394</v>
      </c>
      <c r="J18" s="8">
        <f t="shared" si="6"/>
        <v>1</v>
      </c>
      <c r="K18" s="8">
        <f t="shared" si="7"/>
        <v>3</v>
      </c>
    </row>
    <row r="19" spans="1:11" ht="15" thickBot="1" x14ac:dyDescent="0.35">
      <c r="A19" s="2">
        <v>31449</v>
      </c>
      <c r="B19" s="5">
        <f t="shared" si="0"/>
        <v>2</v>
      </c>
      <c r="C19" s="5">
        <f t="shared" si="1"/>
        <v>6</v>
      </c>
      <c r="D19" s="5">
        <f t="shared" si="2"/>
        <v>5</v>
      </c>
      <c r="E19" s="3">
        <v>163.69200000000001</v>
      </c>
      <c r="F19">
        <f t="shared" si="3"/>
        <v>1.3334323812353726E-2</v>
      </c>
      <c r="H19" s="8">
        <f>AVERAGEIFS(returns,Month,1,Day,4)</f>
        <v>3.0493915576278396E-3</v>
      </c>
      <c r="I19" s="8">
        <f t="shared" si="5"/>
        <v>0.76844667252221555</v>
      </c>
      <c r="J19" s="8">
        <f t="shared" si="6"/>
        <v>1</v>
      </c>
      <c r="K19" s="8">
        <f t="shared" si="7"/>
        <v>4</v>
      </c>
    </row>
    <row r="20" spans="1:11" ht="15" thickBot="1" x14ac:dyDescent="0.35">
      <c r="A20" s="2">
        <v>31450</v>
      </c>
      <c r="B20" s="5">
        <f t="shared" si="0"/>
        <v>2</v>
      </c>
      <c r="C20" s="5">
        <f t="shared" si="1"/>
        <v>7</v>
      </c>
      <c r="D20" s="5">
        <f t="shared" si="2"/>
        <v>6</v>
      </c>
      <c r="E20" s="3">
        <v>165.846</v>
      </c>
      <c r="F20">
        <f t="shared" si="3"/>
        <v>1.3158859321164115E-2</v>
      </c>
      <c r="H20" s="8">
        <f>AVERAGEIFS(returns,Month,1,Day,5)</f>
        <v>8.4088459177376266E-4</v>
      </c>
      <c r="I20" s="8">
        <f t="shared" si="5"/>
        <v>0.21190291712698819</v>
      </c>
      <c r="J20" s="8">
        <f t="shared" si="6"/>
        <v>1</v>
      </c>
      <c r="K20" s="8">
        <f t="shared" si="7"/>
        <v>5</v>
      </c>
    </row>
    <row r="21" spans="1:11" ht="15" thickBot="1" x14ac:dyDescent="0.35">
      <c r="A21" s="2">
        <v>31454</v>
      </c>
      <c r="B21" s="5">
        <f t="shared" si="0"/>
        <v>2</v>
      </c>
      <c r="C21" s="5">
        <f t="shared" si="1"/>
        <v>11</v>
      </c>
      <c r="D21" s="5">
        <f t="shared" si="2"/>
        <v>3</v>
      </c>
      <c r="E21" s="3">
        <v>168</v>
      </c>
      <c r="F21">
        <f t="shared" si="3"/>
        <v>1.2987952678991331E-2</v>
      </c>
      <c r="H21" s="8">
        <f>AVERAGEIFS(returns,Month,1,Day,6)</f>
        <v>3.1149242600938712E-3</v>
      </c>
      <c r="I21" s="8">
        <f t="shared" si="5"/>
        <v>0.78496091354365549</v>
      </c>
      <c r="J21" s="8">
        <f t="shared" si="6"/>
        <v>1</v>
      </c>
      <c r="K21" s="8">
        <f t="shared" si="7"/>
        <v>6</v>
      </c>
    </row>
    <row r="22" spans="1:11" ht="15" thickBot="1" x14ac:dyDescent="0.35">
      <c r="A22" s="2">
        <v>31455</v>
      </c>
      <c r="B22" s="5">
        <f t="shared" si="0"/>
        <v>2</v>
      </c>
      <c r="C22" s="5">
        <f t="shared" si="1"/>
        <v>12</v>
      </c>
      <c r="D22" s="5">
        <f t="shared" si="2"/>
        <v>4</v>
      </c>
      <c r="E22" s="3">
        <v>165.846</v>
      </c>
      <c r="F22">
        <f t="shared" si="3"/>
        <v>-1.282142857142855E-2</v>
      </c>
      <c r="H22" s="8">
        <f>AVERAGEIFS(returns,Month,1,Day,9)</f>
        <v>-1.3567298296861235E-3</v>
      </c>
      <c r="I22" s="8">
        <f t="shared" si="5"/>
        <v>-0.34189591708090311</v>
      </c>
      <c r="J22" s="8">
        <f t="shared" si="6"/>
        <v>1</v>
      </c>
      <c r="K22" s="8">
        <f t="shared" si="7"/>
        <v>9</v>
      </c>
    </row>
    <row r="23" spans="1:11" ht="15" thickBot="1" x14ac:dyDescent="0.35">
      <c r="A23" s="2">
        <v>31457</v>
      </c>
      <c r="B23" s="5">
        <f t="shared" si="0"/>
        <v>2</v>
      </c>
      <c r="C23" s="5">
        <f t="shared" si="1"/>
        <v>14</v>
      </c>
      <c r="D23" s="5">
        <f t="shared" si="2"/>
        <v>6</v>
      </c>
      <c r="E23" s="3">
        <v>168</v>
      </c>
      <c r="F23">
        <f t="shared" si="3"/>
        <v>1.2987952678991331E-2</v>
      </c>
    </row>
    <row r="24" spans="1:11" ht="15" thickBot="1" x14ac:dyDescent="0.35">
      <c r="A24" s="2">
        <v>31461</v>
      </c>
      <c r="B24" s="5">
        <f t="shared" si="0"/>
        <v>2</v>
      </c>
      <c r="C24" s="5">
        <f t="shared" si="1"/>
        <v>18</v>
      </c>
      <c r="D24" s="5">
        <f t="shared" si="2"/>
        <v>3</v>
      </c>
      <c r="E24" s="3">
        <v>170.154</v>
      </c>
      <c r="F24">
        <f t="shared" si="3"/>
        <v>1.282142857142855E-2</v>
      </c>
      <c r="H24" s="7" t="s">
        <v>18</v>
      </c>
      <c r="I24" s="6"/>
      <c r="J24" s="6"/>
      <c r="K24" s="6"/>
    </row>
    <row r="25" spans="1:11" ht="15" thickBot="1" x14ac:dyDescent="0.35">
      <c r="A25" s="2">
        <v>31462</v>
      </c>
      <c r="B25" s="5">
        <f t="shared" si="0"/>
        <v>2</v>
      </c>
      <c r="C25" s="5">
        <f t="shared" si="1"/>
        <v>19</v>
      </c>
      <c r="D25" s="5">
        <f t="shared" si="2"/>
        <v>4</v>
      </c>
      <c r="E25" s="3">
        <v>174.46100000000001</v>
      </c>
      <c r="F25">
        <f t="shared" si="3"/>
        <v>2.5312364093703448E-2</v>
      </c>
      <c r="H25" s="7" t="s">
        <v>8</v>
      </c>
      <c r="I25" s="7" t="s">
        <v>9</v>
      </c>
      <c r="J25" s="7" t="s">
        <v>4</v>
      </c>
      <c r="K25" s="7" t="s">
        <v>5</v>
      </c>
    </row>
    <row r="26" spans="1:11" ht="15" thickBot="1" x14ac:dyDescent="0.35">
      <c r="A26" s="2">
        <v>31467</v>
      </c>
      <c r="B26" s="5">
        <f t="shared" si="0"/>
        <v>2</v>
      </c>
      <c r="C26" s="5">
        <f t="shared" si="1"/>
        <v>24</v>
      </c>
      <c r="D26" s="5">
        <f t="shared" si="2"/>
        <v>2</v>
      </c>
      <c r="E26" s="3">
        <v>176.61500000000001</v>
      </c>
      <c r="F26">
        <f t="shared" si="3"/>
        <v>1.2346598953347717E-2</v>
      </c>
      <c r="H26" s="8">
        <f>AVERAGEIFS(returns,Month,3,Day,16)</f>
        <v>-7.307495818278893E-4</v>
      </c>
      <c r="I26" s="8">
        <f>H26*252</f>
        <v>-0.18414889462062811</v>
      </c>
      <c r="J26" s="8">
        <f>B168</f>
        <v>3</v>
      </c>
      <c r="K26" s="8">
        <f>C168</f>
        <v>16</v>
      </c>
    </row>
    <row r="27" spans="1:11" ht="15" thickBot="1" x14ac:dyDescent="0.35">
      <c r="A27" s="2">
        <v>31471</v>
      </c>
      <c r="B27" s="5">
        <f t="shared" si="0"/>
        <v>2</v>
      </c>
      <c r="C27" s="5">
        <f t="shared" si="1"/>
        <v>28</v>
      </c>
      <c r="D27" s="5">
        <f t="shared" si="2"/>
        <v>6</v>
      </c>
      <c r="E27" s="3">
        <v>174.46100000000001</v>
      </c>
      <c r="F27">
        <f t="shared" si="3"/>
        <v>-1.2196019590634976E-2</v>
      </c>
      <c r="H27" s="8">
        <f>AVERAGEIFS(returns,Month,7,Day,3)</f>
        <v>2.870560316865476E-3</v>
      </c>
      <c r="I27" s="8">
        <f t="shared" ref="I27:I29" si="8">H27*252</f>
        <v>0.72338119985009997</v>
      </c>
      <c r="J27" s="8">
        <f>B78</f>
        <v>7</v>
      </c>
      <c r="K27" s="8">
        <f>C78</f>
        <v>3</v>
      </c>
    </row>
    <row r="28" spans="1:11" ht="15" thickBot="1" x14ac:dyDescent="0.35">
      <c r="A28" s="2">
        <v>31474</v>
      </c>
      <c r="B28" s="5">
        <f t="shared" si="0"/>
        <v>3</v>
      </c>
      <c r="C28" s="5">
        <f t="shared" si="1"/>
        <v>3</v>
      </c>
      <c r="D28" s="5">
        <f t="shared" si="2"/>
        <v>2</v>
      </c>
      <c r="E28" s="3">
        <v>172.30799999999999</v>
      </c>
      <c r="F28">
        <f t="shared" si="3"/>
        <v>-1.2340867013258091E-2</v>
      </c>
      <c r="H28" s="8">
        <f>AVERAGEIFS(returns,Month,12,Day,23)</f>
        <v>2.8500246119596154E-3</v>
      </c>
      <c r="I28" s="8">
        <f t="shared" si="8"/>
        <v>0.71820620221382303</v>
      </c>
      <c r="J28" s="8">
        <f>B1820</f>
        <v>12</v>
      </c>
      <c r="K28" s="8">
        <f>C1820</f>
        <v>23</v>
      </c>
    </row>
    <row r="29" spans="1:11" ht="15" thickBot="1" x14ac:dyDescent="0.35">
      <c r="A29" s="2">
        <v>31476</v>
      </c>
      <c r="B29" s="5">
        <f t="shared" si="0"/>
        <v>3</v>
      </c>
      <c r="C29" s="5">
        <f t="shared" si="1"/>
        <v>5</v>
      </c>
      <c r="D29" s="5">
        <f t="shared" si="2"/>
        <v>4</v>
      </c>
      <c r="E29" s="3">
        <v>174.46100000000001</v>
      </c>
      <c r="F29">
        <f t="shared" si="3"/>
        <v>1.2495066973094807E-2</v>
      </c>
      <c r="H29" s="8">
        <f>AVERAGEIFS(returns,Month,2,Day,13)</f>
        <v>2.3638158077394487E-3</v>
      </c>
      <c r="I29" s="8">
        <f t="shared" si="8"/>
        <v>0.59568158355034106</v>
      </c>
      <c r="J29" s="8">
        <f>B476</f>
        <v>2</v>
      </c>
      <c r="K29" s="8">
        <f>C476</f>
        <v>13</v>
      </c>
    </row>
    <row r="30" spans="1:11" ht="15" thickBot="1" x14ac:dyDescent="0.35">
      <c r="A30" s="2">
        <v>31482</v>
      </c>
      <c r="B30" s="5">
        <f t="shared" si="0"/>
        <v>3</v>
      </c>
      <c r="C30" s="5">
        <f t="shared" si="1"/>
        <v>11</v>
      </c>
      <c r="D30" s="5">
        <f t="shared" si="2"/>
        <v>3</v>
      </c>
      <c r="E30" s="3">
        <v>176.61500000000001</v>
      </c>
      <c r="F30">
        <f t="shared" si="3"/>
        <v>1.2346598953347717E-2</v>
      </c>
    </row>
    <row r="31" spans="1:11" ht="15" thickBot="1" x14ac:dyDescent="0.35">
      <c r="A31" s="2">
        <v>31483</v>
      </c>
      <c r="B31" s="5">
        <f t="shared" si="0"/>
        <v>3</v>
      </c>
      <c r="C31" s="5">
        <f t="shared" si="1"/>
        <v>12</v>
      </c>
      <c r="D31" s="5">
        <f t="shared" si="2"/>
        <v>4</v>
      </c>
      <c r="E31" s="3">
        <v>183.077</v>
      </c>
      <c r="F31">
        <f t="shared" si="3"/>
        <v>3.6588058771904929E-2</v>
      </c>
      <c r="H31" s="7" t="s">
        <v>19</v>
      </c>
      <c r="I31" s="6"/>
      <c r="J31" s="6"/>
    </row>
    <row r="32" spans="1:11" ht="15" thickBot="1" x14ac:dyDescent="0.35">
      <c r="A32" s="2">
        <v>31484</v>
      </c>
      <c r="B32" s="5">
        <f t="shared" si="0"/>
        <v>3</v>
      </c>
      <c r="C32" s="5">
        <f t="shared" si="1"/>
        <v>13</v>
      </c>
      <c r="D32" s="5">
        <f t="shared" si="2"/>
        <v>5</v>
      </c>
      <c r="E32" s="3">
        <v>180.923</v>
      </c>
      <c r="F32">
        <f t="shared" si="3"/>
        <v>-1.1765541274982638E-2</v>
      </c>
      <c r="H32" s="7" t="s">
        <v>8</v>
      </c>
      <c r="I32" s="7" t="s">
        <v>9</v>
      </c>
      <c r="J32" s="7" t="s">
        <v>4</v>
      </c>
    </row>
    <row r="33" spans="1:10" ht="15" thickBot="1" x14ac:dyDescent="0.35">
      <c r="A33" s="2">
        <v>31485</v>
      </c>
      <c r="B33" s="5">
        <f t="shared" si="0"/>
        <v>3</v>
      </c>
      <c r="C33" s="5">
        <f t="shared" si="1"/>
        <v>14</v>
      </c>
      <c r="D33" s="5">
        <f t="shared" si="2"/>
        <v>6</v>
      </c>
      <c r="E33" s="3">
        <v>183.077</v>
      </c>
      <c r="F33">
        <f t="shared" si="3"/>
        <v>1.1905617306810059E-2</v>
      </c>
      <c r="H33" s="8">
        <f>AVERAGEIFS(returns,Month,10)</f>
        <v>5.0902234580882996E-4</v>
      </c>
      <c r="I33" s="8">
        <f>H33*252</f>
        <v>0.12827363114382515</v>
      </c>
      <c r="J33" s="8">
        <f>B113</f>
        <v>10</v>
      </c>
    </row>
    <row r="34" spans="1:10" ht="15" thickBot="1" x14ac:dyDescent="0.35">
      <c r="A34" s="2">
        <v>31489</v>
      </c>
      <c r="B34" s="5">
        <f t="shared" si="0"/>
        <v>3</v>
      </c>
      <c r="C34" s="5">
        <f t="shared" si="1"/>
        <v>18</v>
      </c>
      <c r="D34" s="5">
        <f t="shared" si="2"/>
        <v>3</v>
      </c>
      <c r="E34" s="3">
        <v>185.23099999999999</v>
      </c>
      <c r="F34">
        <f t="shared" si="3"/>
        <v>1.1765541274982638E-2</v>
      </c>
      <c r="H34" s="8">
        <f>AVERAGEIFS(returns,Month,11)</f>
        <v>1.0478168315995028E-3</v>
      </c>
      <c r="I34" s="8">
        <f t="shared" ref="I34:I39" si="9">H34*252</f>
        <v>0.26404984156307471</v>
      </c>
      <c r="J34" s="8">
        <f>B137</f>
        <v>11</v>
      </c>
    </row>
    <row r="35" spans="1:10" ht="15" thickBot="1" x14ac:dyDescent="0.35">
      <c r="A35" s="2">
        <v>31490</v>
      </c>
      <c r="B35" s="5">
        <f t="shared" si="0"/>
        <v>3</v>
      </c>
      <c r="C35" s="5">
        <f t="shared" si="1"/>
        <v>19</v>
      </c>
      <c r="D35" s="5">
        <f t="shared" si="2"/>
        <v>4</v>
      </c>
      <c r="E35" s="3">
        <v>187.38499999999999</v>
      </c>
      <c r="F35">
        <f t="shared" si="3"/>
        <v>1.1628723053916441E-2</v>
      </c>
      <c r="H35" s="8">
        <f>AVERAGEIFS(returns,Month,12)</f>
        <v>6.9513499748398346E-4</v>
      </c>
      <c r="I35" s="8">
        <f t="shared" si="9"/>
        <v>0.17517401936596383</v>
      </c>
      <c r="J35" s="8">
        <f>B138</f>
        <v>12</v>
      </c>
    </row>
    <row r="36" spans="1:10" ht="15" thickBot="1" x14ac:dyDescent="0.35">
      <c r="A36" s="2">
        <v>31491</v>
      </c>
      <c r="B36" s="5">
        <f t="shared" si="0"/>
        <v>3</v>
      </c>
      <c r="C36" s="5">
        <f t="shared" si="1"/>
        <v>20</v>
      </c>
      <c r="D36" s="5">
        <f t="shared" si="2"/>
        <v>5</v>
      </c>
      <c r="E36" s="3">
        <v>185.23099999999999</v>
      </c>
      <c r="F36">
        <f t="shared" si="3"/>
        <v>-1.1495050297515791E-2</v>
      </c>
      <c r="H36" s="8">
        <f>AVERAGEIFS(returns,Month,1)</f>
        <v>3.7767698269335851E-4</v>
      </c>
      <c r="I36" s="8">
        <f t="shared" si="9"/>
        <v>9.5174599638726348E-2</v>
      </c>
      <c r="J36" s="8">
        <f>B151</f>
        <v>1</v>
      </c>
    </row>
    <row r="37" spans="1:10" ht="15" thickBot="1" x14ac:dyDescent="0.35">
      <c r="A37" s="2">
        <v>31492</v>
      </c>
      <c r="B37" s="5">
        <f t="shared" si="0"/>
        <v>3</v>
      </c>
      <c r="C37" s="5">
        <f t="shared" si="1"/>
        <v>21</v>
      </c>
      <c r="D37" s="5">
        <f t="shared" si="2"/>
        <v>6</v>
      </c>
      <c r="E37" s="3">
        <v>187.38499999999999</v>
      </c>
      <c r="F37">
        <f t="shared" si="3"/>
        <v>1.1628723053916441E-2</v>
      </c>
      <c r="H37" s="8">
        <f>AVERAGEIFS(returns,Month,2)</f>
        <v>2.1152117552113736E-4</v>
      </c>
      <c r="I37" s="8">
        <f t="shared" si="9"/>
        <v>5.3303336231326617E-2</v>
      </c>
      <c r="J37" s="8">
        <f>B24</f>
        <v>2</v>
      </c>
    </row>
    <row r="38" spans="1:10" ht="15" thickBot="1" x14ac:dyDescent="0.35">
      <c r="A38" s="2">
        <v>31495</v>
      </c>
      <c r="B38" s="5">
        <f t="shared" si="0"/>
        <v>3</v>
      </c>
      <c r="C38" s="5">
        <f t="shared" si="1"/>
        <v>24</v>
      </c>
      <c r="D38" s="5">
        <f t="shared" si="2"/>
        <v>2</v>
      </c>
      <c r="E38" s="3">
        <v>185.23099999999999</v>
      </c>
      <c r="F38">
        <f t="shared" si="3"/>
        <v>-1.1495050297515791E-2</v>
      </c>
      <c r="H38" s="8">
        <f>AVERAGEIFS(returns,Month,3)</f>
        <v>3.8869573325261996E-4</v>
      </c>
      <c r="I38" s="8">
        <f t="shared" si="9"/>
        <v>9.7951324779660232E-2</v>
      </c>
      <c r="J38" s="8">
        <f>B38</f>
        <v>3</v>
      </c>
    </row>
    <row r="39" spans="1:10" ht="15" thickBot="1" x14ac:dyDescent="0.35">
      <c r="A39" s="2">
        <v>31496</v>
      </c>
      <c r="B39" s="5">
        <f t="shared" si="0"/>
        <v>3</v>
      </c>
      <c r="C39" s="5">
        <f t="shared" si="1"/>
        <v>25</v>
      </c>
      <c r="D39" s="5">
        <f t="shared" si="2"/>
        <v>3</v>
      </c>
      <c r="E39" s="3">
        <v>183.077</v>
      </c>
      <c r="F39">
        <f t="shared" si="3"/>
        <v>-1.1628723053916441E-2</v>
      </c>
      <c r="H39" s="8">
        <f>AVERAGEIFS(returns,Month,4)</f>
        <v>1.0404020781828666E-3</v>
      </c>
      <c r="I39" s="8">
        <f t="shared" si="9"/>
        <v>0.26218132370208236</v>
      </c>
      <c r="J39" s="8">
        <f>B46</f>
        <v>4</v>
      </c>
    </row>
    <row r="40" spans="1:10" ht="15" thickBot="1" x14ac:dyDescent="0.35">
      <c r="A40" s="2">
        <v>31503</v>
      </c>
      <c r="B40" s="5">
        <f t="shared" si="0"/>
        <v>4</v>
      </c>
      <c r="C40" s="5">
        <f t="shared" si="1"/>
        <v>1</v>
      </c>
      <c r="D40" s="5">
        <f t="shared" si="2"/>
        <v>3</v>
      </c>
      <c r="E40" s="3">
        <v>185.23099999999999</v>
      </c>
      <c r="F40">
        <f t="shared" si="3"/>
        <v>1.1765541274982638E-2</v>
      </c>
    </row>
    <row r="41" spans="1:10" ht="15" thickBot="1" x14ac:dyDescent="0.35">
      <c r="A41" s="2">
        <v>31504</v>
      </c>
      <c r="B41" s="5">
        <f t="shared" si="0"/>
        <v>4</v>
      </c>
      <c r="C41" s="5">
        <f t="shared" si="1"/>
        <v>2</v>
      </c>
      <c r="D41" s="5">
        <f t="shared" si="2"/>
        <v>4</v>
      </c>
      <c r="E41" s="3">
        <v>183.077</v>
      </c>
      <c r="F41">
        <f t="shared" si="3"/>
        <v>-1.1628723053916441E-2</v>
      </c>
    </row>
    <row r="42" spans="1:10" ht="15" thickBot="1" x14ac:dyDescent="0.35">
      <c r="A42" s="2">
        <v>31505</v>
      </c>
      <c r="B42" s="5">
        <f t="shared" si="0"/>
        <v>4</v>
      </c>
      <c r="C42" s="5">
        <f t="shared" si="1"/>
        <v>3</v>
      </c>
      <c r="D42" s="5">
        <f t="shared" si="2"/>
        <v>5</v>
      </c>
      <c r="E42" s="3">
        <v>187.38499999999999</v>
      </c>
      <c r="F42">
        <f t="shared" si="3"/>
        <v>2.3531082549965276E-2</v>
      </c>
    </row>
    <row r="43" spans="1:10" ht="15" thickBot="1" x14ac:dyDescent="0.35">
      <c r="A43" s="2">
        <v>31509</v>
      </c>
      <c r="B43" s="5">
        <f t="shared" si="0"/>
        <v>4</v>
      </c>
      <c r="C43" s="5">
        <f t="shared" si="1"/>
        <v>7</v>
      </c>
      <c r="D43" s="5">
        <f t="shared" si="2"/>
        <v>2</v>
      </c>
      <c r="E43" s="3">
        <v>185.23099999999999</v>
      </c>
      <c r="F43">
        <f t="shared" si="3"/>
        <v>-1.1495050297515791E-2</v>
      </c>
    </row>
    <row r="44" spans="1:10" ht="15" thickBot="1" x14ac:dyDescent="0.35">
      <c r="A44" s="2">
        <v>31510</v>
      </c>
      <c r="B44" s="5">
        <f t="shared" si="0"/>
        <v>4</v>
      </c>
      <c r="C44" s="5">
        <f t="shared" si="1"/>
        <v>8</v>
      </c>
      <c r="D44" s="5">
        <f t="shared" si="2"/>
        <v>3</v>
      </c>
      <c r="E44" s="3">
        <v>189.53800000000001</v>
      </c>
      <c r="F44">
        <f t="shared" si="3"/>
        <v>2.3252047443462577E-2</v>
      </c>
    </row>
    <row r="45" spans="1:10" ht="15" thickBot="1" x14ac:dyDescent="0.35">
      <c r="A45" s="2">
        <v>31511</v>
      </c>
      <c r="B45" s="5">
        <f t="shared" si="0"/>
        <v>4</v>
      </c>
      <c r="C45" s="5">
        <f t="shared" si="1"/>
        <v>9</v>
      </c>
      <c r="D45" s="5">
        <f t="shared" si="2"/>
        <v>4</v>
      </c>
      <c r="E45" s="3">
        <v>196</v>
      </c>
      <c r="F45">
        <f t="shared" si="3"/>
        <v>3.409342717555313E-2</v>
      </c>
    </row>
    <row r="46" spans="1:10" ht="15" thickBot="1" x14ac:dyDescent="0.35">
      <c r="A46" s="2">
        <v>31512</v>
      </c>
      <c r="B46" s="5">
        <f t="shared" si="0"/>
        <v>4</v>
      </c>
      <c r="C46" s="5">
        <f t="shared" si="1"/>
        <v>10</v>
      </c>
      <c r="D46" s="5">
        <f t="shared" si="2"/>
        <v>5</v>
      </c>
      <c r="E46" s="3">
        <v>202.46100000000001</v>
      </c>
      <c r="F46">
        <f t="shared" si="3"/>
        <v>3.2964285714285779E-2</v>
      </c>
    </row>
    <row r="47" spans="1:10" ht="15" thickBot="1" x14ac:dyDescent="0.35">
      <c r="A47" s="2">
        <v>31513</v>
      </c>
      <c r="B47" s="5">
        <f t="shared" si="0"/>
        <v>4</v>
      </c>
      <c r="C47" s="5">
        <f t="shared" si="1"/>
        <v>11</v>
      </c>
      <c r="D47" s="5">
        <f t="shared" si="2"/>
        <v>6</v>
      </c>
      <c r="E47" s="3">
        <v>206.76900000000001</v>
      </c>
      <c r="F47">
        <f t="shared" si="3"/>
        <v>2.1278172092402944E-2</v>
      </c>
    </row>
    <row r="48" spans="1:10" ht="15" thickBot="1" x14ac:dyDescent="0.35">
      <c r="A48" s="2">
        <v>31516</v>
      </c>
      <c r="B48" s="5">
        <f t="shared" si="0"/>
        <v>4</v>
      </c>
      <c r="C48" s="5">
        <f t="shared" si="1"/>
        <v>14</v>
      </c>
      <c r="D48" s="5">
        <f t="shared" si="2"/>
        <v>2</v>
      </c>
      <c r="E48" s="3">
        <v>206.76900000000001</v>
      </c>
      <c r="F48">
        <f t="shared" si="3"/>
        <v>0</v>
      </c>
    </row>
    <row r="49" spans="1:6" ht="15" thickBot="1" x14ac:dyDescent="0.35">
      <c r="A49" s="2">
        <v>31517</v>
      </c>
      <c r="B49" s="5">
        <f t="shared" si="0"/>
        <v>4</v>
      </c>
      <c r="C49" s="5">
        <f t="shared" si="1"/>
        <v>15</v>
      </c>
      <c r="D49" s="5">
        <f t="shared" si="2"/>
        <v>3</v>
      </c>
      <c r="E49" s="3">
        <v>204.61500000000001</v>
      </c>
      <c r="F49">
        <f t="shared" si="3"/>
        <v>-1.0417422340873131E-2</v>
      </c>
    </row>
    <row r="50" spans="1:6" ht="15" thickBot="1" x14ac:dyDescent="0.35">
      <c r="A50" s="2">
        <v>31518</v>
      </c>
      <c r="B50" s="5">
        <f t="shared" si="0"/>
        <v>4</v>
      </c>
      <c r="C50" s="5">
        <f t="shared" si="1"/>
        <v>16</v>
      </c>
      <c r="D50" s="5">
        <f t="shared" si="2"/>
        <v>4</v>
      </c>
      <c r="E50" s="3">
        <v>202.46100000000001</v>
      </c>
      <c r="F50">
        <f t="shared" si="3"/>
        <v>-1.0527087456931292E-2</v>
      </c>
    </row>
    <row r="51" spans="1:6" ht="15" thickBot="1" x14ac:dyDescent="0.35">
      <c r="A51" s="2">
        <v>31520</v>
      </c>
      <c r="B51" s="5">
        <f t="shared" si="0"/>
        <v>4</v>
      </c>
      <c r="C51" s="5">
        <f t="shared" si="1"/>
        <v>18</v>
      </c>
      <c r="D51" s="5">
        <f t="shared" si="2"/>
        <v>6</v>
      </c>
      <c r="E51" s="3">
        <v>206.76900000000001</v>
      </c>
      <c r="F51">
        <f t="shared" si="3"/>
        <v>2.1278172092402944E-2</v>
      </c>
    </row>
    <row r="52" spans="1:6" ht="15" thickBot="1" x14ac:dyDescent="0.35">
      <c r="A52" s="2">
        <v>31523</v>
      </c>
      <c r="B52" s="5">
        <f t="shared" si="0"/>
        <v>4</v>
      </c>
      <c r="C52" s="5">
        <f t="shared" si="1"/>
        <v>21</v>
      </c>
      <c r="D52" s="5">
        <f t="shared" si="2"/>
        <v>2</v>
      </c>
      <c r="E52" s="3">
        <v>204.61500000000001</v>
      </c>
      <c r="F52">
        <f t="shared" si="3"/>
        <v>-1.0417422340873131E-2</v>
      </c>
    </row>
    <row r="53" spans="1:6" ht="15" thickBot="1" x14ac:dyDescent="0.35">
      <c r="A53" s="2">
        <v>31524</v>
      </c>
      <c r="B53" s="5">
        <f t="shared" si="0"/>
        <v>4</v>
      </c>
      <c r="C53" s="5">
        <f t="shared" si="1"/>
        <v>22</v>
      </c>
      <c r="D53" s="5">
        <f t="shared" si="2"/>
        <v>3</v>
      </c>
      <c r="E53" s="3">
        <v>206.76900000000001</v>
      </c>
      <c r="F53">
        <f t="shared" si="3"/>
        <v>1.0527087456931292E-2</v>
      </c>
    </row>
    <row r="54" spans="1:6" ht="15" thickBot="1" x14ac:dyDescent="0.35">
      <c r="A54" s="2">
        <v>31525</v>
      </c>
      <c r="B54" s="5">
        <f t="shared" si="0"/>
        <v>4</v>
      </c>
      <c r="C54" s="5">
        <f t="shared" si="1"/>
        <v>23</v>
      </c>
      <c r="D54" s="5">
        <f t="shared" si="2"/>
        <v>4</v>
      </c>
      <c r="E54" s="3">
        <v>206.76900000000001</v>
      </c>
      <c r="F54">
        <f t="shared" si="3"/>
        <v>0</v>
      </c>
    </row>
    <row r="55" spans="1:6" ht="15" thickBot="1" x14ac:dyDescent="0.35">
      <c r="A55" s="2">
        <v>31526</v>
      </c>
      <c r="B55" s="5">
        <f t="shared" si="0"/>
        <v>4</v>
      </c>
      <c r="C55" s="5">
        <f t="shared" si="1"/>
        <v>24</v>
      </c>
      <c r="D55" s="5">
        <f t="shared" si="2"/>
        <v>5</v>
      </c>
      <c r="E55" s="3">
        <v>200.30799999999999</v>
      </c>
      <c r="F55">
        <f t="shared" si="3"/>
        <v>-3.1247430707698025E-2</v>
      </c>
    </row>
    <row r="56" spans="1:6" ht="15" thickBot="1" x14ac:dyDescent="0.35">
      <c r="A56" s="2">
        <v>31527</v>
      </c>
      <c r="B56" s="5">
        <f t="shared" si="0"/>
        <v>4</v>
      </c>
      <c r="C56" s="5">
        <f t="shared" si="1"/>
        <v>25</v>
      </c>
      <c r="D56" s="5">
        <f t="shared" si="2"/>
        <v>6</v>
      </c>
      <c r="E56" s="3">
        <v>198.154</v>
      </c>
      <c r="F56">
        <f t="shared" si="3"/>
        <v>-1.0753439702857581E-2</v>
      </c>
    </row>
    <row r="57" spans="1:6" ht="15" thickBot="1" x14ac:dyDescent="0.35">
      <c r="A57" s="2">
        <v>31530</v>
      </c>
      <c r="B57" s="5">
        <f t="shared" si="0"/>
        <v>4</v>
      </c>
      <c r="C57" s="5">
        <f t="shared" si="1"/>
        <v>28</v>
      </c>
      <c r="D57" s="5">
        <f t="shared" si="2"/>
        <v>2</v>
      </c>
      <c r="E57" s="3">
        <v>204.61500000000001</v>
      </c>
      <c r="F57">
        <f t="shared" si="3"/>
        <v>3.2605952945688771E-2</v>
      </c>
    </row>
    <row r="58" spans="1:6" ht="15" thickBot="1" x14ac:dyDescent="0.35">
      <c r="A58" s="2">
        <v>31532</v>
      </c>
      <c r="B58" s="5">
        <f t="shared" si="0"/>
        <v>4</v>
      </c>
      <c r="C58" s="5">
        <f t="shared" si="1"/>
        <v>30</v>
      </c>
      <c r="D58" s="5">
        <f t="shared" si="2"/>
        <v>4</v>
      </c>
      <c r="E58" s="3">
        <v>206.76900000000001</v>
      </c>
      <c r="F58">
        <f t="shared" si="3"/>
        <v>1.0527087456931292E-2</v>
      </c>
    </row>
    <row r="59" spans="1:6" ht="15" thickBot="1" x14ac:dyDescent="0.35">
      <c r="A59" s="2">
        <v>31534</v>
      </c>
      <c r="B59" s="5">
        <f t="shared" si="0"/>
        <v>5</v>
      </c>
      <c r="C59" s="5">
        <f t="shared" si="1"/>
        <v>2</v>
      </c>
      <c r="D59" s="5">
        <f t="shared" si="2"/>
        <v>6</v>
      </c>
      <c r="E59" s="3">
        <v>206.76900000000001</v>
      </c>
      <c r="F59">
        <f t="shared" si="3"/>
        <v>0</v>
      </c>
    </row>
    <row r="60" spans="1:6" ht="15" thickBot="1" x14ac:dyDescent="0.35">
      <c r="A60" s="2">
        <v>31547</v>
      </c>
      <c r="B60" s="5">
        <f t="shared" si="0"/>
        <v>5</v>
      </c>
      <c r="C60" s="5">
        <f t="shared" si="1"/>
        <v>15</v>
      </c>
      <c r="D60" s="5">
        <f t="shared" si="2"/>
        <v>5</v>
      </c>
      <c r="E60" s="3">
        <v>204.61500000000001</v>
      </c>
      <c r="F60">
        <f t="shared" si="3"/>
        <v>-1.0417422340873131E-2</v>
      </c>
    </row>
    <row r="61" spans="1:6" ht="15" thickBot="1" x14ac:dyDescent="0.35">
      <c r="A61" s="2">
        <v>31548</v>
      </c>
      <c r="B61" s="5">
        <f t="shared" si="0"/>
        <v>5</v>
      </c>
      <c r="C61" s="5">
        <f t="shared" si="1"/>
        <v>16</v>
      </c>
      <c r="D61" s="5">
        <f t="shared" si="2"/>
        <v>6</v>
      </c>
      <c r="E61" s="3">
        <v>202.46100000000001</v>
      </c>
      <c r="F61">
        <f t="shared" si="3"/>
        <v>-1.0527087456931292E-2</v>
      </c>
    </row>
    <row r="62" spans="1:6" ht="15" thickBot="1" x14ac:dyDescent="0.35">
      <c r="A62" s="2">
        <v>31551</v>
      </c>
      <c r="B62" s="5">
        <f t="shared" si="0"/>
        <v>5</v>
      </c>
      <c r="C62" s="5">
        <f t="shared" si="1"/>
        <v>19</v>
      </c>
      <c r="D62" s="5">
        <f t="shared" si="2"/>
        <v>2</v>
      </c>
      <c r="E62" s="3">
        <v>202.46100000000001</v>
      </c>
      <c r="F62">
        <f t="shared" si="3"/>
        <v>0</v>
      </c>
    </row>
    <row r="63" spans="1:6" ht="15" thickBot="1" x14ac:dyDescent="0.35">
      <c r="A63" s="2">
        <v>31552</v>
      </c>
      <c r="B63" s="5">
        <f t="shared" si="0"/>
        <v>5</v>
      </c>
      <c r="C63" s="5">
        <f t="shared" si="1"/>
        <v>20</v>
      </c>
      <c r="D63" s="5">
        <f t="shared" si="2"/>
        <v>3</v>
      </c>
      <c r="E63" s="3">
        <v>202.46100000000001</v>
      </c>
      <c r="F63">
        <f t="shared" si="3"/>
        <v>0</v>
      </c>
    </row>
    <row r="64" spans="1:6" ht="15" thickBot="1" x14ac:dyDescent="0.35">
      <c r="A64" s="2">
        <v>31553</v>
      </c>
      <c r="B64" s="5">
        <f t="shared" si="0"/>
        <v>5</v>
      </c>
      <c r="C64" s="5">
        <f t="shared" si="1"/>
        <v>21</v>
      </c>
      <c r="D64" s="5">
        <f t="shared" si="2"/>
        <v>4</v>
      </c>
      <c r="E64" s="3">
        <v>200.30799999999999</v>
      </c>
      <c r="F64">
        <f t="shared" si="3"/>
        <v>-1.0634146823338913E-2</v>
      </c>
    </row>
    <row r="65" spans="1:6" ht="15" thickBot="1" x14ac:dyDescent="0.35">
      <c r="A65" s="2">
        <v>31554</v>
      </c>
      <c r="B65" s="5">
        <f t="shared" si="0"/>
        <v>5</v>
      </c>
      <c r="C65" s="5">
        <f t="shared" si="1"/>
        <v>22</v>
      </c>
      <c r="D65" s="5">
        <f t="shared" si="2"/>
        <v>5</v>
      </c>
      <c r="E65" s="3">
        <v>202.46100000000001</v>
      </c>
      <c r="F65">
        <f t="shared" si="3"/>
        <v>1.0748447391017933E-2</v>
      </c>
    </row>
    <row r="66" spans="1:6" ht="15" thickBot="1" x14ac:dyDescent="0.35">
      <c r="A66" s="2">
        <v>31559</v>
      </c>
      <c r="B66" s="5">
        <f t="shared" si="0"/>
        <v>5</v>
      </c>
      <c r="C66" s="5">
        <f t="shared" si="1"/>
        <v>27</v>
      </c>
      <c r="D66" s="5">
        <f t="shared" si="2"/>
        <v>3</v>
      </c>
      <c r="E66" s="3">
        <v>200.30799999999999</v>
      </c>
      <c r="F66">
        <f t="shared" si="3"/>
        <v>-1.0634146823338913E-2</v>
      </c>
    </row>
    <row r="67" spans="1:6" ht="15" thickBot="1" x14ac:dyDescent="0.35">
      <c r="A67" s="2">
        <v>31566</v>
      </c>
      <c r="B67" s="5">
        <f t="shared" ref="B67:B130" si="10">MONTH(A67)</f>
        <v>6</v>
      </c>
      <c r="C67" s="5">
        <f t="shared" ref="C67:C130" si="11">DAY(A67)</f>
        <v>3</v>
      </c>
      <c r="D67" s="5">
        <f t="shared" ref="D67:D130" si="12">WEEKDAY(A67,1)</f>
        <v>3</v>
      </c>
      <c r="E67" s="3">
        <v>202.46100000000001</v>
      </c>
      <c r="F67">
        <f t="shared" si="3"/>
        <v>1.0748447391017933E-2</v>
      </c>
    </row>
    <row r="68" spans="1:6" ht="15" thickBot="1" x14ac:dyDescent="0.35">
      <c r="A68" s="2">
        <v>31567</v>
      </c>
      <c r="B68" s="5">
        <f t="shared" si="10"/>
        <v>6</v>
      </c>
      <c r="C68" s="5">
        <f t="shared" si="11"/>
        <v>4</v>
      </c>
      <c r="D68" s="5">
        <f t="shared" si="12"/>
        <v>4</v>
      </c>
      <c r="E68" s="3">
        <v>200.30799999999999</v>
      </c>
      <c r="F68">
        <f t="shared" ref="F68:F131" si="13">(E68-E67)/E67</f>
        <v>-1.0634146823338913E-2</v>
      </c>
    </row>
    <row r="69" spans="1:6" ht="15" thickBot="1" x14ac:dyDescent="0.35">
      <c r="A69" s="2">
        <v>31572</v>
      </c>
      <c r="B69" s="5">
        <f t="shared" si="10"/>
        <v>6</v>
      </c>
      <c r="C69" s="5">
        <f t="shared" si="11"/>
        <v>9</v>
      </c>
      <c r="D69" s="5">
        <f t="shared" si="12"/>
        <v>2</v>
      </c>
      <c r="E69" s="3">
        <v>200.30799999999999</v>
      </c>
      <c r="F69">
        <f t="shared" si="13"/>
        <v>0</v>
      </c>
    </row>
    <row r="70" spans="1:6" ht="15" thickBot="1" x14ac:dyDescent="0.35">
      <c r="A70" s="2">
        <v>31573</v>
      </c>
      <c r="B70" s="5">
        <f t="shared" si="10"/>
        <v>6</v>
      </c>
      <c r="C70" s="5">
        <f t="shared" si="11"/>
        <v>10</v>
      </c>
      <c r="D70" s="5">
        <f t="shared" si="12"/>
        <v>3</v>
      </c>
      <c r="E70" s="3">
        <v>196</v>
      </c>
      <c r="F70">
        <f t="shared" si="13"/>
        <v>-2.1506879405715162E-2</v>
      </c>
    </row>
    <row r="71" spans="1:6" ht="15" thickBot="1" x14ac:dyDescent="0.35">
      <c r="A71" s="2">
        <v>31574</v>
      </c>
      <c r="B71" s="5">
        <f t="shared" si="10"/>
        <v>6</v>
      </c>
      <c r="C71" s="5">
        <f t="shared" si="11"/>
        <v>11</v>
      </c>
      <c r="D71" s="5">
        <f t="shared" si="12"/>
        <v>4</v>
      </c>
      <c r="E71" s="3">
        <v>198.154</v>
      </c>
      <c r="F71">
        <f t="shared" si="13"/>
        <v>1.0989795918367328E-2</v>
      </c>
    </row>
    <row r="72" spans="1:6" ht="15" thickBot="1" x14ac:dyDescent="0.35">
      <c r="A72" s="2">
        <v>31579</v>
      </c>
      <c r="B72" s="5">
        <f t="shared" si="10"/>
        <v>6</v>
      </c>
      <c r="C72" s="5">
        <f t="shared" si="11"/>
        <v>16</v>
      </c>
      <c r="D72" s="5">
        <f t="shared" si="12"/>
        <v>2</v>
      </c>
      <c r="E72" s="3">
        <v>200.30799999999999</v>
      </c>
      <c r="F72">
        <f t="shared" si="13"/>
        <v>1.0870333175207143E-2</v>
      </c>
    </row>
    <row r="73" spans="1:6" ht="15" thickBot="1" x14ac:dyDescent="0.35">
      <c r="A73" s="2">
        <v>31582</v>
      </c>
      <c r="B73" s="5">
        <f t="shared" si="10"/>
        <v>6</v>
      </c>
      <c r="C73" s="5">
        <f t="shared" si="11"/>
        <v>19</v>
      </c>
      <c r="D73" s="5">
        <f t="shared" si="12"/>
        <v>5</v>
      </c>
      <c r="E73" s="3">
        <v>198.154</v>
      </c>
      <c r="F73">
        <f t="shared" si="13"/>
        <v>-1.0753439702857581E-2</v>
      </c>
    </row>
    <row r="74" spans="1:6" ht="15" thickBot="1" x14ac:dyDescent="0.35">
      <c r="A74" s="2">
        <v>31586</v>
      </c>
      <c r="B74" s="5">
        <f t="shared" si="10"/>
        <v>6</v>
      </c>
      <c r="C74" s="5">
        <f t="shared" si="11"/>
        <v>23</v>
      </c>
      <c r="D74" s="5">
        <f t="shared" si="12"/>
        <v>2</v>
      </c>
      <c r="E74" s="3">
        <v>200.30799999999999</v>
      </c>
      <c r="F74">
        <f t="shared" si="13"/>
        <v>1.0870333175207143E-2</v>
      </c>
    </row>
    <row r="75" spans="1:6" ht="15" thickBot="1" x14ac:dyDescent="0.35">
      <c r="A75" s="2">
        <v>31587</v>
      </c>
      <c r="B75" s="5">
        <f t="shared" si="10"/>
        <v>6</v>
      </c>
      <c r="C75" s="5">
        <f t="shared" si="11"/>
        <v>24</v>
      </c>
      <c r="D75" s="5">
        <f t="shared" si="12"/>
        <v>3</v>
      </c>
      <c r="E75" s="3">
        <v>204.61500000000001</v>
      </c>
      <c r="F75">
        <f t="shared" si="13"/>
        <v>2.1501887093875516E-2</v>
      </c>
    </row>
    <row r="76" spans="1:6" ht="15" thickBot="1" x14ac:dyDescent="0.35">
      <c r="A76" s="2">
        <v>31588</v>
      </c>
      <c r="B76" s="5">
        <f t="shared" si="10"/>
        <v>6</v>
      </c>
      <c r="C76" s="5">
        <f t="shared" si="11"/>
        <v>25</v>
      </c>
      <c r="D76" s="5">
        <f t="shared" si="12"/>
        <v>4</v>
      </c>
      <c r="E76" s="3">
        <v>202.46100000000001</v>
      </c>
      <c r="F76">
        <f t="shared" si="13"/>
        <v>-1.0527087456931292E-2</v>
      </c>
    </row>
    <row r="77" spans="1:6" ht="15" thickBot="1" x14ac:dyDescent="0.35">
      <c r="A77" s="2">
        <v>31594</v>
      </c>
      <c r="B77" s="5">
        <f t="shared" si="10"/>
        <v>7</v>
      </c>
      <c r="C77" s="5">
        <f t="shared" si="11"/>
        <v>1</v>
      </c>
      <c r="D77" s="5">
        <f t="shared" si="12"/>
        <v>3</v>
      </c>
      <c r="E77" s="3">
        <v>206.76900000000001</v>
      </c>
      <c r="F77">
        <f t="shared" si="13"/>
        <v>2.1278172092402944E-2</v>
      </c>
    </row>
    <row r="78" spans="1:6" ht="15" thickBot="1" x14ac:dyDescent="0.35">
      <c r="A78" s="2">
        <v>31596</v>
      </c>
      <c r="B78" s="5">
        <f t="shared" si="10"/>
        <v>7</v>
      </c>
      <c r="C78" s="5">
        <f t="shared" si="11"/>
        <v>3</v>
      </c>
      <c r="D78" s="5">
        <f t="shared" si="12"/>
        <v>5</v>
      </c>
      <c r="E78" s="3">
        <v>208.923</v>
      </c>
      <c r="F78">
        <f t="shared" si="13"/>
        <v>1.0417422340873131E-2</v>
      </c>
    </row>
    <row r="79" spans="1:6" ht="15" thickBot="1" x14ac:dyDescent="0.35">
      <c r="A79" s="2">
        <v>31601</v>
      </c>
      <c r="B79" s="5">
        <f t="shared" si="10"/>
        <v>7</v>
      </c>
      <c r="C79" s="5">
        <f t="shared" si="11"/>
        <v>8</v>
      </c>
      <c r="D79" s="5">
        <f t="shared" si="12"/>
        <v>3</v>
      </c>
      <c r="E79" s="3">
        <v>204.61500000000001</v>
      </c>
      <c r="F79">
        <f t="shared" si="13"/>
        <v>-2.0620037047141736E-2</v>
      </c>
    </row>
    <row r="80" spans="1:6" ht="15" thickBot="1" x14ac:dyDescent="0.35">
      <c r="A80" s="2">
        <v>31602</v>
      </c>
      <c r="B80" s="5">
        <f t="shared" si="10"/>
        <v>7</v>
      </c>
      <c r="C80" s="5">
        <f t="shared" si="11"/>
        <v>9</v>
      </c>
      <c r="D80" s="5">
        <f t="shared" si="12"/>
        <v>4</v>
      </c>
      <c r="E80" s="3">
        <v>202.46100000000001</v>
      </c>
      <c r="F80">
        <f t="shared" si="13"/>
        <v>-1.0527087456931292E-2</v>
      </c>
    </row>
    <row r="81" spans="1:6" ht="15" thickBot="1" x14ac:dyDescent="0.35">
      <c r="A81" s="2">
        <v>31604</v>
      </c>
      <c r="B81" s="5">
        <f t="shared" si="10"/>
        <v>7</v>
      </c>
      <c r="C81" s="5">
        <f t="shared" si="11"/>
        <v>11</v>
      </c>
      <c r="D81" s="5">
        <f t="shared" si="12"/>
        <v>6</v>
      </c>
      <c r="E81" s="3">
        <v>200.30799999999999</v>
      </c>
      <c r="F81">
        <f t="shared" si="13"/>
        <v>-1.0634146823338913E-2</v>
      </c>
    </row>
    <row r="82" spans="1:6" ht="15" thickBot="1" x14ac:dyDescent="0.35">
      <c r="A82" s="2">
        <v>31607</v>
      </c>
      <c r="B82" s="5">
        <f t="shared" si="10"/>
        <v>7</v>
      </c>
      <c r="C82" s="5">
        <f t="shared" si="11"/>
        <v>14</v>
      </c>
      <c r="D82" s="5">
        <f t="shared" si="12"/>
        <v>2</v>
      </c>
      <c r="E82" s="3">
        <v>198.154</v>
      </c>
      <c r="F82">
        <f t="shared" si="13"/>
        <v>-1.0753439702857581E-2</v>
      </c>
    </row>
    <row r="83" spans="1:6" ht="15" thickBot="1" x14ac:dyDescent="0.35">
      <c r="A83" s="2">
        <v>31609</v>
      </c>
      <c r="B83" s="5">
        <f t="shared" si="10"/>
        <v>7</v>
      </c>
      <c r="C83" s="5">
        <f t="shared" si="11"/>
        <v>16</v>
      </c>
      <c r="D83" s="5">
        <f t="shared" si="12"/>
        <v>4</v>
      </c>
      <c r="E83" s="3">
        <v>196</v>
      </c>
      <c r="F83">
        <f t="shared" si="13"/>
        <v>-1.0870333175207143E-2</v>
      </c>
    </row>
    <row r="84" spans="1:6" ht="15" thickBot="1" x14ac:dyDescent="0.35">
      <c r="A84" s="2">
        <v>31610</v>
      </c>
      <c r="B84" s="5">
        <f t="shared" si="10"/>
        <v>7</v>
      </c>
      <c r="C84" s="5">
        <f t="shared" si="11"/>
        <v>17</v>
      </c>
      <c r="D84" s="5">
        <f t="shared" si="12"/>
        <v>5</v>
      </c>
      <c r="E84" s="3">
        <v>198.154</v>
      </c>
      <c r="F84">
        <f t="shared" si="13"/>
        <v>1.0989795918367328E-2</v>
      </c>
    </row>
    <row r="85" spans="1:6" ht="15" thickBot="1" x14ac:dyDescent="0.35">
      <c r="A85" s="2">
        <v>31611</v>
      </c>
      <c r="B85" s="5">
        <f t="shared" si="10"/>
        <v>7</v>
      </c>
      <c r="C85" s="5">
        <f t="shared" si="11"/>
        <v>18</v>
      </c>
      <c r="D85" s="5">
        <f t="shared" si="12"/>
        <v>6</v>
      </c>
      <c r="E85" s="3">
        <v>196</v>
      </c>
      <c r="F85">
        <f t="shared" si="13"/>
        <v>-1.0870333175207143E-2</v>
      </c>
    </row>
    <row r="86" spans="1:6" ht="15" thickBot="1" x14ac:dyDescent="0.35">
      <c r="A86" s="2">
        <v>31614</v>
      </c>
      <c r="B86" s="5">
        <f t="shared" si="10"/>
        <v>7</v>
      </c>
      <c r="C86" s="5">
        <f t="shared" si="11"/>
        <v>21</v>
      </c>
      <c r="D86" s="5">
        <f t="shared" si="12"/>
        <v>2</v>
      </c>
      <c r="E86" s="3">
        <v>193.846</v>
      </c>
      <c r="F86">
        <f t="shared" si="13"/>
        <v>-1.0989795918367328E-2</v>
      </c>
    </row>
    <row r="87" spans="1:6" ht="15" thickBot="1" x14ac:dyDescent="0.35">
      <c r="A87" s="2">
        <v>31615</v>
      </c>
      <c r="B87" s="5">
        <f t="shared" si="10"/>
        <v>7</v>
      </c>
      <c r="C87" s="5">
        <f t="shared" si="11"/>
        <v>22</v>
      </c>
      <c r="D87" s="5">
        <f t="shared" si="12"/>
        <v>3</v>
      </c>
      <c r="E87" s="3">
        <v>187.38499999999999</v>
      </c>
      <c r="F87">
        <f t="shared" si="13"/>
        <v>-3.3330582008398488E-2</v>
      </c>
    </row>
    <row r="88" spans="1:6" ht="15" thickBot="1" x14ac:dyDescent="0.35">
      <c r="A88" s="2">
        <v>31616</v>
      </c>
      <c r="B88" s="5">
        <f t="shared" si="10"/>
        <v>7</v>
      </c>
      <c r="C88" s="5">
        <f t="shared" si="11"/>
        <v>23</v>
      </c>
      <c r="D88" s="5">
        <f t="shared" si="12"/>
        <v>4</v>
      </c>
      <c r="E88" s="3">
        <v>189.53800000000001</v>
      </c>
      <c r="F88">
        <f t="shared" si="13"/>
        <v>1.148971369106396E-2</v>
      </c>
    </row>
    <row r="89" spans="1:6" ht="15" thickBot="1" x14ac:dyDescent="0.35">
      <c r="A89" s="2">
        <v>31617</v>
      </c>
      <c r="B89" s="5">
        <f t="shared" si="10"/>
        <v>7</v>
      </c>
      <c r="C89" s="5">
        <f t="shared" si="11"/>
        <v>24</v>
      </c>
      <c r="D89" s="5">
        <f t="shared" si="12"/>
        <v>5</v>
      </c>
      <c r="E89" s="3">
        <v>187.38499999999999</v>
      </c>
      <c r="F89">
        <f t="shared" si="13"/>
        <v>-1.1359199738311156E-2</v>
      </c>
    </row>
    <row r="90" spans="1:6" ht="15" thickBot="1" x14ac:dyDescent="0.35">
      <c r="A90" s="2">
        <v>31624</v>
      </c>
      <c r="B90" s="5">
        <f t="shared" si="10"/>
        <v>7</v>
      </c>
      <c r="C90" s="5">
        <f t="shared" si="11"/>
        <v>31</v>
      </c>
      <c r="D90" s="5">
        <f t="shared" si="12"/>
        <v>5</v>
      </c>
      <c r="E90" s="3">
        <v>185.23099999999999</v>
      </c>
      <c r="F90">
        <f t="shared" si="13"/>
        <v>-1.1495050297515791E-2</v>
      </c>
    </row>
    <row r="91" spans="1:6" ht="15" thickBot="1" x14ac:dyDescent="0.35">
      <c r="A91" s="2">
        <v>31630</v>
      </c>
      <c r="B91" s="5">
        <f t="shared" si="10"/>
        <v>8</v>
      </c>
      <c r="C91" s="5">
        <f t="shared" si="11"/>
        <v>6</v>
      </c>
      <c r="D91" s="5">
        <f t="shared" si="12"/>
        <v>4</v>
      </c>
      <c r="E91" s="3">
        <v>183.077</v>
      </c>
      <c r="F91">
        <f t="shared" si="13"/>
        <v>-1.1628723053916441E-2</v>
      </c>
    </row>
    <row r="92" spans="1:6" ht="15" thickBot="1" x14ac:dyDescent="0.35">
      <c r="A92" s="2">
        <v>31631</v>
      </c>
      <c r="B92" s="5">
        <f t="shared" si="10"/>
        <v>8</v>
      </c>
      <c r="C92" s="5">
        <f t="shared" si="11"/>
        <v>7</v>
      </c>
      <c r="D92" s="5">
        <f t="shared" si="12"/>
        <v>5</v>
      </c>
      <c r="E92" s="3">
        <v>179.846</v>
      </c>
      <c r="F92">
        <f t="shared" si="13"/>
        <v>-1.7648311912473957E-2</v>
      </c>
    </row>
    <row r="93" spans="1:6" ht="15" thickBot="1" x14ac:dyDescent="0.35">
      <c r="A93" s="2">
        <v>31632</v>
      </c>
      <c r="B93" s="5">
        <f t="shared" si="10"/>
        <v>8</v>
      </c>
      <c r="C93" s="5">
        <f t="shared" si="11"/>
        <v>8</v>
      </c>
      <c r="D93" s="5">
        <f t="shared" si="12"/>
        <v>6</v>
      </c>
      <c r="E93" s="3">
        <v>174.46100000000001</v>
      </c>
      <c r="F93">
        <f t="shared" si="13"/>
        <v>-2.9942283954049524E-2</v>
      </c>
    </row>
    <row r="94" spans="1:6" ht="15" thickBot="1" x14ac:dyDescent="0.35">
      <c r="A94" s="2">
        <v>31637</v>
      </c>
      <c r="B94" s="5">
        <f t="shared" si="10"/>
        <v>8</v>
      </c>
      <c r="C94" s="5">
        <f t="shared" si="11"/>
        <v>13</v>
      </c>
      <c r="D94" s="5">
        <f t="shared" si="12"/>
        <v>4</v>
      </c>
      <c r="E94" s="3">
        <v>172.30799999999999</v>
      </c>
      <c r="F94">
        <f t="shared" si="13"/>
        <v>-1.2340867013258091E-2</v>
      </c>
    </row>
    <row r="95" spans="1:6" ht="15" thickBot="1" x14ac:dyDescent="0.35">
      <c r="A95" s="2">
        <v>31638</v>
      </c>
      <c r="B95" s="5">
        <f t="shared" si="10"/>
        <v>8</v>
      </c>
      <c r="C95" s="5">
        <f t="shared" si="11"/>
        <v>14</v>
      </c>
      <c r="D95" s="5">
        <f t="shared" si="12"/>
        <v>5</v>
      </c>
      <c r="E95" s="3">
        <v>170.154</v>
      </c>
      <c r="F95">
        <f t="shared" si="13"/>
        <v>-1.250087053415974E-2</v>
      </c>
    </row>
    <row r="96" spans="1:6" ht="15" thickBot="1" x14ac:dyDescent="0.35">
      <c r="A96" s="2">
        <v>31639</v>
      </c>
      <c r="B96" s="5">
        <f t="shared" si="10"/>
        <v>8</v>
      </c>
      <c r="C96" s="5">
        <f t="shared" si="11"/>
        <v>15</v>
      </c>
      <c r="D96" s="5">
        <f t="shared" si="12"/>
        <v>6</v>
      </c>
      <c r="E96" s="3">
        <v>172.30799999999999</v>
      </c>
      <c r="F96">
        <f t="shared" si="13"/>
        <v>1.2659120561373792E-2</v>
      </c>
    </row>
    <row r="97" spans="1:6" ht="15" thickBot="1" x14ac:dyDescent="0.35">
      <c r="A97" s="2">
        <v>31642</v>
      </c>
      <c r="B97" s="5">
        <f t="shared" si="10"/>
        <v>8</v>
      </c>
      <c r="C97" s="5">
        <f t="shared" si="11"/>
        <v>18</v>
      </c>
      <c r="D97" s="5">
        <f t="shared" si="12"/>
        <v>2</v>
      </c>
      <c r="E97" s="3">
        <v>170.154</v>
      </c>
      <c r="F97">
        <f t="shared" si="13"/>
        <v>-1.250087053415974E-2</v>
      </c>
    </row>
    <row r="98" spans="1:6" ht="15" thickBot="1" x14ac:dyDescent="0.35">
      <c r="A98" s="2">
        <v>31645</v>
      </c>
      <c r="B98" s="5">
        <f t="shared" si="10"/>
        <v>8</v>
      </c>
      <c r="C98" s="5">
        <f t="shared" si="11"/>
        <v>21</v>
      </c>
      <c r="D98" s="5">
        <f t="shared" si="12"/>
        <v>5</v>
      </c>
      <c r="E98" s="3">
        <v>174.46100000000001</v>
      </c>
      <c r="F98">
        <f t="shared" si="13"/>
        <v>2.5312364093703448E-2</v>
      </c>
    </row>
    <row r="99" spans="1:6" ht="15" thickBot="1" x14ac:dyDescent="0.35">
      <c r="A99" s="2">
        <v>31652</v>
      </c>
      <c r="B99" s="5">
        <f t="shared" si="10"/>
        <v>8</v>
      </c>
      <c r="C99" s="5">
        <f t="shared" si="11"/>
        <v>28</v>
      </c>
      <c r="D99" s="5">
        <f t="shared" si="12"/>
        <v>5</v>
      </c>
      <c r="E99" s="3">
        <v>172.30799999999999</v>
      </c>
      <c r="F99">
        <f t="shared" si="13"/>
        <v>-1.2340867013258091E-2</v>
      </c>
    </row>
    <row r="100" spans="1:6" ht="15" thickBot="1" x14ac:dyDescent="0.35">
      <c r="A100" s="2">
        <v>31653</v>
      </c>
      <c r="B100" s="5">
        <f t="shared" si="10"/>
        <v>8</v>
      </c>
      <c r="C100" s="5">
        <f t="shared" si="11"/>
        <v>29</v>
      </c>
      <c r="D100" s="5">
        <f t="shared" si="12"/>
        <v>6</v>
      </c>
      <c r="E100" s="3">
        <v>174.46100000000001</v>
      </c>
      <c r="F100">
        <f t="shared" si="13"/>
        <v>1.2495066973094807E-2</v>
      </c>
    </row>
    <row r="101" spans="1:6" ht="15" thickBot="1" x14ac:dyDescent="0.35">
      <c r="A101" s="2">
        <v>31656</v>
      </c>
      <c r="B101" s="5">
        <f t="shared" si="10"/>
        <v>9</v>
      </c>
      <c r="C101" s="5">
        <f t="shared" si="11"/>
        <v>1</v>
      </c>
      <c r="D101" s="5">
        <f t="shared" si="12"/>
        <v>2</v>
      </c>
      <c r="E101" s="3">
        <v>176.61500000000001</v>
      </c>
      <c r="F101">
        <f t="shared" si="13"/>
        <v>1.2346598953347717E-2</v>
      </c>
    </row>
    <row r="102" spans="1:6" ht="15" thickBot="1" x14ac:dyDescent="0.35">
      <c r="A102" s="2">
        <v>31657</v>
      </c>
      <c r="B102" s="5">
        <f t="shared" si="10"/>
        <v>9</v>
      </c>
      <c r="C102" s="5">
        <f t="shared" si="11"/>
        <v>2</v>
      </c>
      <c r="D102" s="5">
        <f t="shared" si="12"/>
        <v>3</v>
      </c>
      <c r="E102" s="3">
        <v>178.76900000000001</v>
      </c>
      <c r="F102">
        <f t="shared" si="13"/>
        <v>1.2196019590634976E-2</v>
      </c>
    </row>
    <row r="103" spans="1:6" ht="15" thickBot="1" x14ac:dyDescent="0.35">
      <c r="A103" s="2">
        <v>31663</v>
      </c>
      <c r="B103" s="5">
        <f t="shared" si="10"/>
        <v>9</v>
      </c>
      <c r="C103" s="5">
        <f t="shared" si="11"/>
        <v>8</v>
      </c>
      <c r="D103" s="5">
        <f t="shared" si="12"/>
        <v>2</v>
      </c>
      <c r="E103" s="3">
        <v>180.923</v>
      </c>
      <c r="F103">
        <f t="shared" si="13"/>
        <v>1.204906891015778E-2</v>
      </c>
    </row>
    <row r="104" spans="1:6" ht="15" thickBot="1" x14ac:dyDescent="0.35">
      <c r="A104" s="2">
        <v>31667</v>
      </c>
      <c r="B104" s="5">
        <f t="shared" si="10"/>
        <v>9</v>
      </c>
      <c r="C104" s="5">
        <f t="shared" si="11"/>
        <v>12</v>
      </c>
      <c r="D104" s="5">
        <f t="shared" si="12"/>
        <v>6</v>
      </c>
      <c r="E104" s="3">
        <v>178.76900000000001</v>
      </c>
      <c r="F104">
        <f t="shared" si="13"/>
        <v>-1.1905617306810059E-2</v>
      </c>
    </row>
    <row r="105" spans="1:6" ht="15" thickBot="1" x14ac:dyDescent="0.35">
      <c r="A105" s="2">
        <v>31671</v>
      </c>
      <c r="B105" s="5">
        <f t="shared" si="10"/>
        <v>9</v>
      </c>
      <c r="C105" s="5">
        <f t="shared" si="11"/>
        <v>16</v>
      </c>
      <c r="D105" s="5">
        <f t="shared" si="12"/>
        <v>3</v>
      </c>
      <c r="E105" s="3">
        <v>176.61500000000001</v>
      </c>
      <c r="F105">
        <f t="shared" si="13"/>
        <v>-1.204906891015778E-2</v>
      </c>
    </row>
    <row r="106" spans="1:6" ht="15" thickBot="1" x14ac:dyDescent="0.35">
      <c r="A106" s="2">
        <v>31673</v>
      </c>
      <c r="B106" s="5">
        <f t="shared" si="10"/>
        <v>9</v>
      </c>
      <c r="C106" s="5">
        <f t="shared" si="11"/>
        <v>18</v>
      </c>
      <c r="D106" s="5">
        <f t="shared" si="12"/>
        <v>5</v>
      </c>
      <c r="E106" s="3">
        <v>178.76900000000001</v>
      </c>
      <c r="F106">
        <f t="shared" si="13"/>
        <v>1.2196019590634976E-2</v>
      </c>
    </row>
    <row r="107" spans="1:6" ht="15" thickBot="1" x14ac:dyDescent="0.35">
      <c r="A107" s="2">
        <v>31674</v>
      </c>
      <c r="B107" s="5">
        <f t="shared" si="10"/>
        <v>9</v>
      </c>
      <c r="C107" s="5">
        <f t="shared" si="11"/>
        <v>19</v>
      </c>
      <c r="D107" s="5">
        <f t="shared" si="12"/>
        <v>6</v>
      </c>
      <c r="E107" s="3">
        <v>176.61500000000001</v>
      </c>
      <c r="F107">
        <f t="shared" si="13"/>
        <v>-1.204906891015778E-2</v>
      </c>
    </row>
    <row r="108" spans="1:6" ht="15" thickBot="1" x14ac:dyDescent="0.35">
      <c r="A108" s="2">
        <v>31677</v>
      </c>
      <c r="B108" s="5">
        <f t="shared" si="10"/>
        <v>9</v>
      </c>
      <c r="C108" s="5">
        <f t="shared" si="11"/>
        <v>22</v>
      </c>
      <c r="D108" s="5">
        <f t="shared" si="12"/>
        <v>2</v>
      </c>
      <c r="E108" s="3">
        <v>178.76900000000001</v>
      </c>
      <c r="F108">
        <f t="shared" si="13"/>
        <v>1.2196019590634976E-2</v>
      </c>
    </row>
    <row r="109" spans="1:6" ht="15" thickBot="1" x14ac:dyDescent="0.35">
      <c r="A109" s="2">
        <v>31679</v>
      </c>
      <c r="B109" s="5">
        <f t="shared" si="10"/>
        <v>9</v>
      </c>
      <c r="C109" s="5">
        <f t="shared" si="11"/>
        <v>24</v>
      </c>
      <c r="D109" s="5">
        <f t="shared" si="12"/>
        <v>4</v>
      </c>
      <c r="E109" s="3">
        <v>182</v>
      </c>
      <c r="F109">
        <f t="shared" si="13"/>
        <v>1.8073603365236671E-2</v>
      </c>
    </row>
    <row r="110" spans="1:6" ht="15" thickBot="1" x14ac:dyDescent="0.35">
      <c r="A110" s="2">
        <v>31680</v>
      </c>
      <c r="B110" s="5">
        <f t="shared" si="10"/>
        <v>9</v>
      </c>
      <c r="C110" s="5">
        <f t="shared" si="11"/>
        <v>25</v>
      </c>
      <c r="D110" s="5">
        <f t="shared" si="12"/>
        <v>5</v>
      </c>
      <c r="E110" s="3">
        <v>174.46100000000001</v>
      </c>
      <c r="F110">
        <f t="shared" si="13"/>
        <v>-4.1423076923076854E-2</v>
      </c>
    </row>
    <row r="111" spans="1:6" ht="15" thickBot="1" x14ac:dyDescent="0.35">
      <c r="A111" s="2">
        <v>31681</v>
      </c>
      <c r="B111" s="5">
        <f t="shared" si="10"/>
        <v>9</v>
      </c>
      <c r="C111" s="5">
        <f t="shared" si="11"/>
        <v>26</v>
      </c>
      <c r="D111" s="5">
        <f t="shared" si="12"/>
        <v>6</v>
      </c>
      <c r="E111" s="3">
        <v>172.30799999999999</v>
      </c>
      <c r="F111">
        <f t="shared" si="13"/>
        <v>-1.2340867013258091E-2</v>
      </c>
    </row>
    <row r="112" spans="1:6" ht="15" thickBot="1" x14ac:dyDescent="0.35">
      <c r="A112" s="2">
        <v>31684</v>
      </c>
      <c r="B112" s="5">
        <f t="shared" si="10"/>
        <v>9</v>
      </c>
      <c r="C112" s="5">
        <f t="shared" si="11"/>
        <v>29</v>
      </c>
      <c r="D112" s="5">
        <f t="shared" si="12"/>
        <v>2</v>
      </c>
      <c r="E112" s="3">
        <v>170.154</v>
      </c>
      <c r="F112">
        <f t="shared" si="13"/>
        <v>-1.250087053415974E-2</v>
      </c>
    </row>
    <row r="113" spans="1:6" ht="15" thickBot="1" x14ac:dyDescent="0.35">
      <c r="A113" s="2">
        <v>31688</v>
      </c>
      <c r="B113" s="5">
        <f t="shared" si="10"/>
        <v>10</v>
      </c>
      <c r="C113" s="5">
        <f t="shared" si="11"/>
        <v>3</v>
      </c>
      <c r="D113" s="5">
        <f t="shared" si="12"/>
        <v>6</v>
      </c>
      <c r="E113" s="3">
        <v>168</v>
      </c>
      <c r="F113">
        <f t="shared" si="13"/>
        <v>-1.2659120561373792E-2</v>
      </c>
    </row>
    <row r="114" spans="1:6" ht="15" thickBot="1" x14ac:dyDescent="0.35">
      <c r="A114" s="2">
        <v>31691</v>
      </c>
      <c r="B114" s="5">
        <f t="shared" si="10"/>
        <v>10</v>
      </c>
      <c r="C114" s="5">
        <f t="shared" si="11"/>
        <v>6</v>
      </c>
      <c r="D114" s="5">
        <f t="shared" si="12"/>
        <v>2</v>
      </c>
      <c r="E114" s="3">
        <v>170.154</v>
      </c>
      <c r="F114">
        <f t="shared" si="13"/>
        <v>1.282142857142855E-2</v>
      </c>
    </row>
    <row r="115" spans="1:6" ht="15" thickBot="1" x14ac:dyDescent="0.35">
      <c r="A115" s="2">
        <v>31692</v>
      </c>
      <c r="B115" s="5">
        <f t="shared" si="10"/>
        <v>10</v>
      </c>
      <c r="C115" s="5">
        <f t="shared" si="11"/>
        <v>7</v>
      </c>
      <c r="D115" s="5">
        <f t="shared" si="12"/>
        <v>3</v>
      </c>
      <c r="E115" s="3">
        <v>170.154</v>
      </c>
      <c r="F115">
        <f t="shared" si="13"/>
        <v>0</v>
      </c>
    </row>
    <row r="116" spans="1:6" ht="15" thickBot="1" x14ac:dyDescent="0.35">
      <c r="A116" s="2">
        <v>31693</v>
      </c>
      <c r="B116" s="5">
        <f t="shared" si="10"/>
        <v>10</v>
      </c>
      <c r="C116" s="5">
        <f t="shared" si="11"/>
        <v>8</v>
      </c>
      <c r="D116" s="5">
        <f t="shared" si="12"/>
        <v>4</v>
      </c>
      <c r="E116" s="3">
        <v>165.846</v>
      </c>
      <c r="F116">
        <f t="shared" si="13"/>
        <v>-2.5318241122747585E-2</v>
      </c>
    </row>
    <row r="117" spans="1:6" ht="15" thickBot="1" x14ac:dyDescent="0.35">
      <c r="A117" s="2">
        <v>31698</v>
      </c>
      <c r="B117" s="5">
        <f t="shared" si="10"/>
        <v>10</v>
      </c>
      <c r="C117" s="5">
        <f t="shared" si="11"/>
        <v>13</v>
      </c>
      <c r="D117" s="5">
        <f t="shared" si="12"/>
        <v>2</v>
      </c>
      <c r="E117" s="3">
        <v>165.846</v>
      </c>
      <c r="F117">
        <f t="shared" si="13"/>
        <v>0</v>
      </c>
    </row>
    <row r="118" spans="1:6" ht="15" thickBot="1" x14ac:dyDescent="0.35">
      <c r="A118" s="2">
        <v>31699</v>
      </c>
      <c r="B118" s="5">
        <f t="shared" si="10"/>
        <v>10</v>
      </c>
      <c r="C118" s="5">
        <f t="shared" si="11"/>
        <v>14</v>
      </c>
      <c r="D118" s="5">
        <f t="shared" si="12"/>
        <v>3</v>
      </c>
      <c r="E118" s="3">
        <v>163.69200000000001</v>
      </c>
      <c r="F118">
        <f t="shared" si="13"/>
        <v>-1.2987952678991331E-2</v>
      </c>
    </row>
    <row r="119" spans="1:6" ht="15" thickBot="1" x14ac:dyDescent="0.35">
      <c r="A119" s="2">
        <v>31701</v>
      </c>
      <c r="B119" s="5">
        <f t="shared" si="10"/>
        <v>10</v>
      </c>
      <c r="C119" s="5">
        <f t="shared" si="11"/>
        <v>16</v>
      </c>
      <c r="D119" s="5">
        <f t="shared" si="12"/>
        <v>5</v>
      </c>
      <c r="E119" s="3">
        <v>161.53800000000001</v>
      </c>
      <c r="F119">
        <f t="shared" si="13"/>
        <v>-1.3158859321164115E-2</v>
      </c>
    </row>
    <row r="120" spans="1:6" ht="15" thickBot="1" x14ac:dyDescent="0.35">
      <c r="A120" s="2">
        <v>31702</v>
      </c>
      <c r="B120" s="5">
        <f t="shared" si="10"/>
        <v>10</v>
      </c>
      <c r="C120" s="5">
        <f t="shared" si="11"/>
        <v>17</v>
      </c>
      <c r="D120" s="5">
        <f t="shared" si="12"/>
        <v>6</v>
      </c>
      <c r="E120" s="3">
        <v>163.69200000000001</v>
      </c>
      <c r="F120">
        <f t="shared" si="13"/>
        <v>1.3334323812353726E-2</v>
      </c>
    </row>
    <row r="121" spans="1:6" ht="15" thickBot="1" x14ac:dyDescent="0.35">
      <c r="A121" s="2">
        <v>31705</v>
      </c>
      <c r="B121" s="5">
        <f t="shared" si="10"/>
        <v>10</v>
      </c>
      <c r="C121" s="5">
        <f t="shared" si="11"/>
        <v>20</v>
      </c>
      <c r="D121" s="5">
        <f t="shared" si="12"/>
        <v>2</v>
      </c>
      <c r="E121" s="3">
        <v>168</v>
      </c>
      <c r="F121">
        <f t="shared" si="13"/>
        <v>2.6317718642328229E-2</v>
      </c>
    </row>
    <row r="122" spans="1:6" ht="15" thickBot="1" x14ac:dyDescent="0.35">
      <c r="A122" s="2">
        <v>31707</v>
      </c>
      <c r="B122" s="5">
        <f t="shared" si="10"/>
        <v>10</v>
      </c>
      <c r="C122" s="5">
        <f t="shared" si="11"/>
        <v>22</v>
      </c>
      <c r="D122" s="5">
        <f t="shared" si="12"/>
        <v>4</v>
      </c>
      <c r="E122" s="3">
        <v>165.846</v>
      </c>
      <c r="F122">
        <f t="shared" si="13"/>
        <v>-1.282142857142855E-2</v>
      </c>
    </row>
    <row r="123" spans="1:6" ht="15" thickBot="1" x14ac:dyDescent="0.35">
      <c r="A123" s="2">
        <v>31708</v>
      </c>
      <c r="B123" s="5">
        <f t="shared" si="10"/>
        <v>10</v>
      </c>
      <c r="C123" s="5">
        <f t="shared" si="11"/>
        <v>23</v>
      </c>
      <c r="D123" s="5">
        <f t="shared" si="12"/>
        <v>5</v>
      </c>
      <c r="E123" s="3">
        <v>168</v>
      </c>
      <c r="F123">
        <f t="shared" si="13"/>
        <v>1.2987952678991331E-2</v>
      </c>
    </row>
    <row r="124" spans="1:6" ht="15" thickBot="1" x14ac:dyDescent="0.35">
      <c r="A124" s="2">
        <v>31712</v>
      </c>
      <c r="B124" s="5">
        <f t="shared" si="10"/>
        <v>10</v>
      </c>
      <c r="C124" s="5">
        <f t="shared" si="11"/>
        <v>27</v>
      </c>
      <c r="D124" s="5">
        <f t="shared" si="12"/>
        <v>2</v>
      </c>
      <c r="E124" s="3">
        <v>165.846</v>
      </c>
      <c r="F124">
        <f t="shared" si="13"/>
        <v>-1.282142857142855E-2</v>
      </c>
    </row>
    <row r="125" spans="1:6" ht="15" thickBot="1" x14ac:dyDescent="0.35">
      <c r="A125" s="2">
        <v>31713</v>
      </c>
      <c r="B125" s="5">
        <f t="shared" si="10"/>
        <v>10</v>
      </c>
      <c r="C125" s="5">
        <f t="shared" si="11"/>
        <v>28</v>
      </c>
      <c r="D125" s="5">
        <f t="shared" si="12"/>
        <v>3</v>
      </c>
      <c r="E125" s="3">
        <v>166.923</v>
      </c>
      <c r="F125">
        <f t="shared" si="13"/>
        <v>6.4939763394956653E-3</v>
      </c>
    </row>
    <row r="126" spans="1:6" ht="15" thickBot="1" x14ac:dyDescent="0.35">
      <c r="A126" s="2">
        <v>31716</v>
      </c>
      <c r="B126" s="5">
        <f t="shared" si="10"/>
        <v>10</v>
      </c>
      <c r="C126" s="5">
        <f t="shared" si="11"/>
        <v>31</v>
      </c>
      <c r="D126" s="5">
        <f t="shared" si="12"/>
        <v>6</v>
      </c>
      <c r="E126" s="3">
        <v>169.077</v>
      </c>
      <c r="F126">
        <f t="shared" si="13"/>
        <v>1.2904153412052241E-2</v>
      </c>
    </row>
    <row r="127" spans="1:6" ht="15" thickBot="1" x14ac:dyDescent="0.35">
      <c r="A127" s="2">
        <v>31721</v>
      </c>
      <c r="B127" s="5">
        <f t="shared" si="10"/>
        <v>11</v>
      </c>
      <c r="C127" s="5">
        <f t="shared" si="11"/>
        <v>5</v>
      </c>
      <c r="D127" s="5">
        <f t="shared" si="12"/>
        <v>4</v>
      </c>
      <c r="E127" s="3">
        <v>168</v>
      </c>
      <c r="F127">
        <f t="shared" si="13"/>
        <v>-6.3698788126119949E-3</v>
      </c>
    </row>
    <row r="128" spans="1:6" ht="15" thickBot="1" x14ac:dyDescent="0.35">
      <c r="A128" s="2">
        <v>31722</v>
      </c>
      <c r="B128" s="5">
        <f t="shared" si="10"/>
        <v>11</v>
      </c>
      <c r="C128" s="5">
        <f t="shared" si="11"/>
        <v>6</v>
      </c>
      <c r="D128" s="5">
        <f t="shared" si="12"/>
        <v>5</v>
      </c>
      <c r="E128" s="3">
        <v>170.154</v>
      </c>
      <c r="F128">
        <f t="shared" si="13"/>
        <v>1.282142857142855E-2</v>
      </c>
    </row>
    <row r="129" spans="1:6" ht="15" thickBot="1" x14ac:dyDescent="0.35">
      <c r="A129" s="2">
        <v>31726</v>
      </c>
      <c r="B129" s="5">
        <f t="shared" si="10"/>
        <v>11</v>
      </c>
      <c r="C129" s="5">
        <f t="shared" si="11"/>
        <v>10</v>
      </c>
      <c r="D129" s="5">
        <f t="shared" si="12"/>
        <v>2</v>
      </c>
      <c r="E129" s="3">
        <v>172.30799999999999</v>
      </c>
      <c r="F129">
        <f t="shared" si="13"/>
        <v>1.2659120561373792E-2</v>
      </c>
    </row>
    <row r="130" spans="1:6" ht="15" thickBot="1" x14ac:dyDescent="0.35">
      <c r="A130" s="2">
        <v>31730</v>
      </c>
      <c r="B130" s="5">
        <f t="shared" si="10"/>
        <v>11</v>
      </c>
      <c r="C130" s="5">
        <f t="shared" si="11"/>
        <v>14</v>
      </c>
      <c r="D130" s="5">
        <f t="shared" si="12"/>
        <v>6</v>
      </c>
      <c r="E130" s="3">
        <v>170.154</v>
      </c>
      <c r="F130">
        <f t="shared" si="13"/>
        <v>-1.250087053415974E-2</v>
      </c>
    </row>
    <row r="131" spans="1:6" ht="15" thickBot="1" x14ac:dyDescent="0.35">
      <c r="A131" s="2">
        <v>31733</v>
      </c>
      <c r="B131" s="5">
        <f t="shared" ref="B131:B194" si="14">MONTH(A131)</f>
        <v>11</v>
      </c>
      <c r="C131" s="5">
        <f t="shared" ref="C131:C194" si="15">DAY(A131)</f>
        <v>17</v>
      </c>
      <c r="D131" s="5">
        <f t="shared" ref="D131:D194" si="16">WEEKDAY(A131,1)</f>
        <v>2</v>
      </c>
      <c r="E131" s="3">
        <v>169.077</v>
      </c>
      <c r="F131">
        <f t="shared" si="13"/>
        <v>-6.3295602806868962E-3</v>
      </c>
    </row>
    <row r="132" spans="1:6" ht="15" thickBot="1" x14ac:dyDescent="0.35">
      <c r="A132" s="2">
        <v>31734</v>
      </c>
      <c r="B132" s="5">
        <f t="shared" si="14"/>
        <v>11</v>
      </c>
      <c r="C132" s="5">
        <f t="shared" si="15"/>
        <v>18</v>
      </c>
      <c r="D132" s="5">
        <f t="shared" si="16"/>
        <v>3</v>
      </c>
      <c r="E132" s="3">
        <v>170.154</v>
      </c>
      <c r="F132">
        <f t="shared" ref="F132:F195" si="17">(E132-E131)/E131</f>
        <v>6.3698788126119949E-3</v>
      </c>
    </row>
    <row r="133" spans="1:6" ht="15" thickBot="1" x14ac:dyDescent="0.35">
      <c r="A133" s="2">
        <v>31736</v>
      </c>
      <c r="B133" s="5">
        <f t="shared" si="14"/>
        <v>11</v>
      </c>
      <c r="C133" s="5">
        <f t="shared" si="15"/>
        <v>20</v>
      </c>
      <c r="D133" s="5">
        <f t="shared" si="16"/>
        <v>5</v>
      </c>
      <c r="E133" s="3">
        <v>171.23099999999999</v>
      </c>
      <c r="F133">
        <f t="shared" si="17"/>
        <v>6.3295602806868962E-3</v>
      </c>
    </row>
    <row r="134" spans="1:6" ht="15" thickBot="1" x14ac:dyDescent="0.35">
      <c r="A134" s="2">
        <v>31737</v>
      </c>
      <c r="B134" s="5">
        <f t="shared" si="14"/>
        <v>11</v>
      </c>
      <c r="C134" s="5">
        <f t="shared" si="15"/>
        <v>21</v>
      </c>
      <c r="D134" s="5">
        <f t="shared" si="16"/>
        <v>6</v>
      </c>
      <c r="E134" s="3">
        <v>170.154</v>
      </c>
      <c r="F134">
        <f t="shared" si="17"/>
        <v>-6.289748935648324E-3</v>
      </c>
    </row>
    <row r="135" spans="1:6" ht="15" thickBot="1" x14ac:dyDescent="0.35">
      <c r="A135" s="2">
        <v>31741</v>
      </c>
      <c r="B135" s="5">
        <f t="shared" si="14"/>
        <v>11</v>
      </c>
      <c r="C135" s="5">
        <f t="shared" si="15"/>
        <v>25</v>
      </c>
      <c r="D135" s="5">
        <f t="shared" si="16"/>
        <v>3</v>
      </c>
      <c r="E135" s="3">
        <v>169.077</v>
      </c>
      <c r="F135">
        <f t="shared" si="17"/>
        <v>-6.3295602806868962E-3</v>
      </c>
    </row>
    <row r="136" spans="1:6" ht="15" thickBot="1" x14ac:dyDescent="0.35">
      <c r="A136" s="2">
        <v>31742</v>
      </c>
      <c r="B136" s="5">
        <f t="shared" si="14"/>
        <v>11</v>
      </c>
      <c r="C136" s="5">
        <f t="shared" si="15"/>
        <v>26</v>
      </c>
      <c r="D136" s="5">
        <f t="shared" si="16"/>
        <v>4</v>
      </c>
      <c r="E136" s="3">
        <v>170.154</v>
      </c>
      <c r="F136">
        <f t="shared" si="17"/>
        <v>6.3698788126119949E-3</v>
      </c>
    </row>
    <row r="137" spans="1:6" ht="15" thickBot="1" x14ac:dyDescent="0.35">
      <c r="A137" s="2">
        <v>31743</v>
      </c>
      <c r="B137" s="5">
        <f t="shared" si="14"/>
        <v>11</v>
      </c>
      <c r="C137" s="5">
        <f t="shared" si="15"/>
        <v>27</v>
      </c>
      <c r="D137" s="5">
        <f t="shared" si="16"/>
        <v>5</v>
      </c>
      <c r="E137" s="3">
        <v>172.30799999999999</v>
      </c>
      <c r="F137">
        <f t="shared" si="17"/>
        <v>1.2659120561373792E-2</v>
      </c>
    </row>
    <row r="138" spans="1:6" ht="15" thickBot="1" x14ac:dyDescent="0.35">
      <c r="A138" s="2">
        <v>31747</v>
      </c>
      <c r="B138" s="5">
        <f t="shared" si="14"/>
        <v>12</v>
      </c>
      <c r="C138" s="5">
        <f t="shared" si="15"/>
        <v>1</v>
      </c>
      <c r="D138" s="5">
        <f t="shared" si="16"/>
        <v>2</v>
      </c>
      <c r="E138" s="3">
        <v>172.30799999999999</v>
      </c>
      <c r="F138">
        <f t="shared" si="17"/>
        <v>0</v>
      </c>
    </row>
    <row r="139" spans="1:6" ht="15" thickBot="1" x14ac:dyDescent="0.35">
      <c r="A139" s="2">
        <v>31750</v>
      </c>
      <c r="B139" s="5">
        <f t="shared" si="14"/>
        <v>12</v>
      </c>
      <c r="C139" s="5">
        <f t="shared" si="15"/>
        <v>4</v>
      </c>
      <c r="D139" s="5">
        <f t="shared" si="16"/>
        <v>5</v>
      </c>
      <c r="E139" s="3">
        <v>173.38499999999999</v>
      </c>
      <c r="F139">
        <f t="shared" si="17"/>
        <v>6.2504352670798699E-3</v>
      </c>
    </row>
    <row r="140" spans="1:6" ht="15" thickBot="1" x14ac:dyDescent="0.35">
      <c r="A140" s="2">
        <v>31751</v>
      </c>
      <c r="B140" s="5">
        <f t="shared" si="14"/>
        <v>12</v>
      </c>
      <c r="C140" s="5">
        <f t="shared" si="15"/>
        <v>5</v>
      </c>
      <c r="D140" s="5">
        <f t="shared" si="16"/>
        <v>6</v>
      </c>
      <c r="E140" s="3">
        <v>172.30799999999999</v>
      </c>
      <c r="F140">
        <f t="shared" si="17"/>
        <v>-6.2116100008651164E-3</v>
      </c>
    </row>
    <row r="141" spans="1:6" ht="15" thickBot="1" x14ac:dyDescent="0.35">
      <c r="A141" s="2">
        <v>31754</v>
      </c>
      <c r="B141" s="5">
        <f t="shared" si="14"/>
        <v>12</v>
      </c>
      <c r="C141" s="5">
        <f t="shared" si="15"/>
        <v>8</v>
      </c>
      <c r="D141" s="5">
        <f t="shared" si="16"/>
        <v>2</v>
      </c>
      <c r="E141" s="3">
        <v>172.30799999999999</v>
      </c>
      <c r="F141">
        <f t="shared" si="17"/>
        <v>0</v>
      </c>
    </row>
    <row r="142" spans="1:6" ht="15" thickBot="1" x14ac:dyDescent="0.35">
      <c r="A142" s="2">
        <v>31755</v>
      </c>
      <c r="B142" s="5">
        <f t="shared" si="14"/>
        <v>12</v>
      </c>
      <c r="C142" s="5">
        <f t="shared" si="15"/>
        <v>9</v>
      </c>
      <c r="D142" s="5">
        <f t="shared" si="16"/>
        <v>3</v>
      </c>
      <c r="E142" s="3">
        <v>170.154</v>
      </c>
      <c r="F142">
        <f t="shared" si="17"/>
        <v>-1.250087053415974E-2</v>
      </c>
    </row>
    <row r="143" spans="1:6" ht="15" thickBot="1" x14ac:dyDescent="0.35">
      <c r="A143" s="2">
        <v>31756</v>
      </c>
      <c r="B143" s="5">
        <f t="shared" si="14"/>
        <v>12</v>
      </c>
      <c r="C143" s="5">
        <f t="shared" si="15"/>
        <v>10</v>
      </c>
      <c r="D143" s="5">
        <f t="shared" si="16"/>
        <v>4</v>
      </c>
      <c r="E143" s="3">
        <v>172.30799999999999</v>
      </c>
      <c r="F143">
        <f t="shared" si="17"/>
        <v>1.2659120561373792E-2</v>
      </c>
    </row>
    <row r="144" spans="1:6" ht="15" thickBot="1" x14ac:dyDescent="0.35">
      <c r="A144" s="2">
        <v>31757</v>
      </c>
      <c r="B144" s="5">
        <f t="shared" si="14"/>
        <v>12</v>
      </c>
      <c r="C144" s="5">
        <f t="shared" si="15"/>
        <v>11</v>
      </c>
      <c r="D144" s="5">
        <f t="shared" si="16"/>
        <v>5</v>
      </c>
      <c r="E144" s="3">
        <v>170.154</v>
      </c>
      <c r="F144">
        <f t="shared" si="17"/>
        <v>-1.250087053415974E-2</v>
      </c>
    </row>
    <row r="145" spans="1:6" ht="15" thickBot="1" x14ac:dyDescent="0.35">
      <c r="A145" s="2">
        <v>31758</v>
      </c>
      <c r="B145" s="5">
        <f t="shared" si="14"/>
        <v>12</v>
      </c>
      <c r="C145" s="5">
        <f t="shared" si="15"/>
        <v>12</v>
      </c>
      <c r="D145" s="5">
        <f t="shared" si="16"/>
        <v>6</v>
      </c>
      <c r="E145" s="3">
        <v>172.30799999999999</v>
      </c>
      <c r="F145">
        <f t="shared" si="17"/>
        <v>1.2659120561373792E-2</v>
      </c>
    </row>
    <row r="146" spans="1:6" ht="15" thickBot="1" x14ac:dyDescent="0.35">
      <c r="A146" s="2">
        <v>31761</v>
      </c>
      <c r="B146" s="5">
        <f t="shared" si="14"/>
        <v>12</v>
      </c>
      <c r="C146" s="5">
        <f t="shared" si="15"/>
        <v>15</v>
      </c>
      <c r="D146" s="5">
        <f t="shared" si="16"/>
        <v>2</v>
      </c>
      <c r="E146" s="3">
        <v>174.46100000000001</v>
      </c>
      <c r="F146">
        <f t="shared" si="17"/>
        <v>1.2495066973094807E-2</v>
      </c>
    </row>
    <row r="147" spans="1:6" ht="15" thickBot="1" x14ac:dyDescent="0.35">
      <c r="A147" s="2">
        <v>31762</v>
      </c>
      <c r="B147" s="5">
        <f t="shared" si="14"/>
        <v>12</v>
      </c>
      <c r="C147" s="5">
        <f t="shared" si="15"/>
        <v>16</v>
      </c>
      <c r="D147" s="5">
        <f t="shared" si="16"/>
        <v>3</v>
      </c>
      <c r="E147" s="3">
        <v>172.30799999999999</v>
      </c>
      <c r="F147">
        <f t="shared" si="17"/>
        <v>-1.2340867013258091E-2</v>
      </c>
    </row>
    <row r="148" spans="1:6" ht="15" thickBot="1" x14ac:dyDescent="0.35">
      <c r="A148" s="2">
        <v>31763</v>
      </c>
      <c r="B148" s="5">
        <f t="shared" si="14"/>
        <v>12</v>
      </c>
      <c r="C148" s="5">
        <f t="shared" si="15"/>
        <v>17</v>
      </c>
      <c r="D148" s="5">
        <f t="shared" si="16"/>
        <v>4</v>
      </c>
      <c r="E148" s="3">
        <v>172.30799999999999</v>
      </c>
      <c r="F148">
        <f t="shared" si="17"/>
        <v>0</v>
      </c>
    </row>
    <row r="149" spans="1:6" ht="15" thickBot="1" x14ac:dyDescent="0.35">
      <c r="A149" s="2">
        <v>31765</v>
      </c>
      <c r="B149" s="5">
        <f t="shared" si="14"/>
        <v>12</v>
      </c>
      <c r="C149" s="5">
        <f t="shared" si="15"/>
        <v>19</v>
      </c>
      <c r="D149" s="5">
        <f t="shared" si="16"/>
        <v>6</v>
      </c>
      <c r="E149" s="3">
        <v>173.38499999999999</v>
      </c>
      <c r="F149">
        <f t="shared" si="17"/>
        <v>6.2504352670798699E-3</v>
      </c>
    </row>
    <row r="150" spans="1:6" ht="15" thickBot="1" x14ac:dyDescent="0.35">
      <c r="A150" s="2">
        <v>31768</v>
      </c>
      <c r="B150" s="5">
        <f t="shared" si="14"/>
        <v>12</v>
      </c>
      <c r="C150" s="5">
        <f t="shared" si="15"/>
        <v>22</v>
      </c>
      <c r="D150" s="5">
        <f t="shared" si="16"/>
        <v>2</v>
      </c>
      <c r="E150" s="3">
        <v>174.46100000000001</v>
      </c>
      <c r="F150">
        <f t="shared" si="17"/>
        <v>6.2058424892581362E-3</v>
      </c>
    </row>
    <row r="151" spans="1:6" ht="15" thickBot="1" x14ac:dyDescent="0.35">
      <c r="A151" s="2">
        <v>31782</v>
      </c>
      <c r="B151" s="5">
        <f t="shared" si="14"/>
        <v>1</v>
      </c>
      <c r="C151" s="5">
        <f t="shared" si="15"/>
        <v>5</v>
      </c>
      <c r="D151" s="5">
        <f t="shared" si="16"/>
        <v>2</v>
      </c>
      <c r="E151" s="3">
        <v>174.46100000000001</v>
      </c>
      <c r="F151">
        <f t="shared" si="17"/>
        <v>0</v>
      </c>
    </row>
    <row r="152" spans="1:6" ht="15" thickBot="1" x14ac:dyDescent="0.35">
      <c r="A152" s="2">
        <v>31783</v>
      </c>
      <c r="B152" s="5">
        <f t="shared" si="14"/>
        <v>1</v>
      </c>
      <c r="C152" s="5">
        <f t="shared" si="15"/>
        <v>6</v>
      </c>
      <c r="D152" s="5">
        <f t="shared" si="16"/>
        <v>3</v>
      </c>
      <c r="E152" s="3">
        <v>176.61500000000001</v>
      </c>
      <c r="F152">
        <f t="shared" si="17"/>
        <v>1.2346598953347717E-2</v>
      </c>
    </row>
    <row r="153" spans="1:6" ht="15" thickBot="1" x14ac:dyDescent="0.35">
      <c r="A153" s="2">
        <v>31785</v>
      </c>
      <c r="B153" s="5">
        <f t="shared" si="14"/>
        <v>1</v>
      </c>
      <c r="C153" s="5">
        <f t="shared" si="15"/>
        <v>8</v>
      </c>
      <c r="D153" s="5">
        <f t="shared" si="16"/>
        <v>5</v>
      </c>
      <c r="E153" s="3">
        <v>187.38499999999999</v>
      </c>
      <c r="F153">
        <f t="shared" si="17"/>
        <v>6.0980097953174876E-2</v>
      </c>
    </row>
    <row r="154" spans="1:6" ht="15" thickBot="1" x14ac:dyDescent="0.35">
      <c r="A154" s="2">
        <v>31786</v>
      </c>
      <c r="B154" s="5">
        <f t="shared" si="14"/>
        <v>1</v>
      </c>
      <c r="C154" s="5">
        <f t="shared" si="15"/>
        <v>9</v>
      </c>
      <c r="D154" s="5">
        <f t="shared" si="16"/>
        <v>6</v>
      </c>
      <c r="E154" s="3">
        <v>198.154</v>
      </c>
      <c r="F154">
        <f t="shared" si="17"/>
        <v>5.7469914881127127E-2</v>
      </c>
    </row>
    <row r="155" spans="1:6" ht="15" thickBot="1" x14ac:dyDescent="0.35">
      <c r="A155" s="2">
        <v>31789</v>
      </c>
      <c r="B155" s="5">
        <f t="shared" si="14"/>
        <v>1</v>
      </c>
      <c r="C155" s="5">
        <f t="shared" si="15"/>
        <v>12</v>
      </c>
      <c r="D155" s="5">
        <f t="shared" si="16"/>
        <v>2</v>
      </c>
      <c r="E155" s="3">
        <v>200.30799999999999</v>
      </c>
      <c r="F155">
        <f t="shared" si="17"/>
        <v>1.0870333175207143E-2</v>
      </c>
    </row>
    <row r="156" spans="1:6" ht="15" thickBot="1" x14ac:dyDescent="0.35">
      <c r="A156" s="2">
        <v>31790</v>
      </c>
      <c r="B156" s="5">
        <f t="shared" si="14"/>
        <v>1</v>
      </c>
      <c r="C156" s="5">
        <f t="shared" si="15"/>
        <v>13</v>
      </c>
      <c r="D156" s="5">
        <f t="shared" si="16"/>
        <v>3</v>
      </c>
      <c r="E156" s="3">
        <v>202.46100000000001</v>
      </c>
      <c r="F156">
        <f t="shared" si="17"/>
        <v>1.0748447391017933E-2</v>
      </c>
    </row>
    <row r="157" spans="1:6" ht="15" thickBot="1" x14ac:dyDescent="0.35">
      <c r="A157" s="2">
        <v>31791</v>
      </c>
      <c r="B157" s="5">
        <f t="shared" si="14"/>
        <v>1</v>
      </c>
      <c r="C157" s="5">
        <f t="shared" si="15"/>
        <v>14</v>
      </c>
      <c r="D157" s="5">
        <f t="shared" si="16"/>
        <v>4</v>
      </c>
      <c r="E157" s="3">
        <v>200.30799999999999</v>
      </c>
      <c r="F157">
        <f t="shared" si="17"/>
        <v>-1.0634146823338913E-2</v>
      </c>
    </row>
    <row r="158" spans="1:6" ht="15" thickBot="1" x14ac:dyDescent="0.35">
      <c r="A158" s="2">
        <v>31792</v>
      </c>
      <c r="B158" s="5">
        <f t="shared" si="14"/>
        <v>1</v>
      </c>
      <c r="C158" s="5">
        <f t="shared" si="15"/>
        <v>15</v>
      </c>
      <c r="D158" s="5">
        <f t="shared" si="16"/>
        <v>5</v>
      </c>
      <c r="E158" s="3">
        <v>202.46100000000001</v>
      </c>
      <c r="F158">
        <f t="shared" si="17"/>
        <v>1.0748447391017933E-2</v>
      </c>
    </row>
    <row r="159" spans="1:6" ht="15" thickBot="1" x14ac:dyDescent="0.35">
      <c r="A159" s="2">
        <v>31796</v>
      </c>
      <c r="B159" s="5">
        <f t="shared" si="14"/>
        <v>1</v>
      </c>
      <c r="C159" s="5">
        <f t="shared" si="15"/>
        <v>19</v>
      </c>
      <c r="D159" s="5">
        <f t="shared" si="16"/>
        <v>2</v>
      </c>
      <c r="E159" s="3">
        <v>200.30799999999999</v>
      </c>
      <c r="F159">
        <f t="shared" si="17"/>
        <v>-1.0634146823338913E-2</v>
      </c>
    </row>
    <row r="160" spans="1:6" ht="15" thickBot="1" x14ac:dyDescent="0.35">
      <c r="A160" s="2">
        <v>31798</v>
      </c>
      <c r="B160" s="5">
        <f t="shared" si="14"/>
        <v>1</v>
      </c>
      <c r="C160" s="5">
        <f t="shared" si="15"/>
        <v>21</v>
      </c>
      <c r="D160" s="5">
        <f t="shared" si="16"/>
        <v>4</v>
      </c>
      <c r="E160" s="3">
        <v>198.154</v>
      </c>
      <c r="F160">
        <f t="shared" si="17"/>
        <v>-1.0753439702857581E-2</v>
      </c>
    </row>
    <row r="161" spans="1:6" ht="15" thickBot="1" x14ac:dyDescent="0.35">
      <c r="A161" s="2">
        <v>31803</v>
      </c>
      <c r="B161" s="5">
        <f t="shared" si="14"/>
        <v>1</v>
      </c>
      <c r="C161" s="5">
        <f t="shared" si="15"/>
        <v>26</v>
      </c>
      <c r="D161" s="5">
        <f t="shared" si="16"/>
        <v>2</v>
      </c>
      <c r="E161" s="3">
        <v>196</v>
      </c>
      <c r="F161">
        <f t="shared" si="17"/>
        <v>-1.0870333175207143E-2</v>
      </c>
    </row>
    <row r="162" spans="1:6" ht="15" thickBot="1" x14ac:dyDescent="0.35">
      <c r="A162" s="2">
        <v>31814</v>
      </c>
      <c r="B162" s="5">
        <f t="shared" si="14"/>
        <v>2</v>
      </c>
      <c r="C162" s="5">
        <f t="shared" si="15"/>
        <v>6</v>
      </c>
      <c r="D162" s="5">
        <f t="shared" si="16"/>
        <v>6</v>
      </c>
      <c r="E162" s="3">
        <v>196</v>
      </c>
      <c r="F162">
        <f t="shared" si="17"/>
        <v>0</v>
      </c>
    </row>
    <row r="163" spans="1:6" ht="15" thickBot="1" x14ac:dyDescent="0.35">
      <c r="A163" s="2">
        <v>31820</v>
      </c>
      <c r="B163" s="5">
        <f t="shared" si="14"/>
        <v>2</v>
      </c>
      <c r="C163" s="5">
        <f t="shared" si="15"/>
        <v>12</v>
      </c>
      <c r="D163" s="5">
        <f t="shared" si="16"/>
        <v>5</v>
      </c>
      <c r="E163" s="3">
        <v>193.846</v>
      </c>
      <c r="F163">
        <f t="shared" si="17"/>
        <v>-1.0989795918367328E-2</v>
      </c>
    </row>
    <row r="164" spans="1:6" ht="15" thickBot="1" x14ac:dyDescent="0.35">
      <c r="A164" s="2">
        <v>31824</v>
      </c>
      <c r="B164" s="5">
        <f t="shared" si="14"/>
        <v>2</v>
      </c>
      <c r="C164" s="5">
        <f t="shared" si="15"/>
        <v>16</v>
      </c>
      <c r="D164" s="5">
        <f t="shared" si="16"/>
        <v>2</v>
      </c>
      <c r="E164" s="3">
        <v>202.46100000000001</v>
      </c>
      <c r="F164">
        <f t="shared" si="17"/>
        <v>4.444249558928226E-2</v>
      </c>
    </row>
    <row r="165" spans="1:6" ht="15" thickBot="1" x14ac:dyDescent="0.35">
      <c r="A165" s="2">
        <v>31826</v>
      </c>
      <c r="B165" s="5">
        <f t="shared" si="14"/>
        <v>2</v>
      </c>
      <c r="C165" s="5">
        <f t="shared" si="15"/>
        <v>18</v>
      </c>
      <c r="D165" s="5">
        <f t="shared" si="16"/>
        <v>4</v>
      </c>
      <c r="E165" s="3">
        <v>213.23099999999999</v>
      </c>
      <c r="F165">
        <f t="shared" si="17"/>
        <v>5.3195430231007361E-2</v>
      </c>
    </row>
    <row r="166" spans="1:6" ht="15" thickBot="1" x14ac:dyDescent="0.35">
      <c r="A166" s="2">
        <v>31834</v>
      </c>
      <c r="B166" s="5">
        <f t="shared" si="14"/>
        <v>2</v>
      </c>
      <c r="C166" s="5">
        <f t="shared" si="15"/>
        <v>26</v>
      </c>
      <c r="D166" s="5">
        <f t="shared" si="16"/>
        <v>5</v>
      </c>
      <c r="E166" s="3">
        <v>213.23099999999999</v>
      </c>
      <c r="F166">
        <f t="shared" si="17"/>
        <v>0</v>
      </c>
    </row>
    <row r="167" spans="1:6" ht="15" thickBot="1" x14ac:dyDescent="0.35">
      <c r="A167" s="2">
        <v>31841</v>
      </c>
      <c r="B167" s="5">
        <f t="shared" si="14"/>
        <v>3</v>
      </c>
      <c r="C167" s="5">
        <f t="shared" si="15"/>
        <v>5</v>
      </c>
      <c r="D167" s="5">
        <f t="shared" si="16"/>
        <v>5</v>
      </c>
      <c r="E167" s="3">
        <v>211.077</v>
      </c>
      <c r="F167">
        <f t="shared" si="17"/>
        <v>-1.0101720669133459E-2</v>
      </c>
    </row>
    <row r="168" spans="1:6" ht="15" thickBot="1" x14ac:dyDescent="0.35">
      <c r="A168" s="2">
        <v>31852</v>
      </c>
      <c r="B168" s="5">
        <f t="shared" si="14"/>
        <v>3</v>
      </c>
      <c r="C168" s="5">
        <f t="shared" si="15"/>
        <v>16</v>
      </c>
      <c r="D168" s="5">
        <f t="shared" si="16"/>
        <v>2</v>
      </c>
      <c r="E168" s="3">
        <v>211.077</v>
      </c>
      <c r="F168">
        <f t="shared" si="17"/>
        <v>0</v>
      </c>
    </row>
    <row r="169" spans="1:6" ht="15" thickBot="1" x14ac:dyDescent="0.35">
      <c r="A169" s="2">
        <v>31853</v>
      </c>
      <c r="B169" s="5">
        <f t="shared" si="14"/>
        <v>3</v>
      </c>
      <c r="C169" s="5">
        <f t="shared" si="15"/>
        <v>17</v>
      </c>
      <c r="D169" s="5">
        <f t="shared" si="16"/>
        <v>3</v>
      </c>
      <c r="E169" s="3">
        <v>208.923</v>
      </c>
      <c r="F169">
        <f t="shared" si="17"/>
        <v>-1.0204806776673897E-2</v>
      </c>
    </row>
    <row r="170" spans="1:6" ht="15" thickBot="1" x14ac:dyDescent="0.35">
      <c r="A170" s="2">
        <v>31854</v>
      </c>
      <c r="B170" s="5">
        <f t="shared" si="14"/>
        <v>3</v>
      </c>
      <c r="C170" s="5">
        <f t="shared" si="15"/>
        <v>18</v>
      </c>
      <c r="D170" s="5">
        <f t="shared" si="16"/>
        <v>4</v>
      </c>
      <c r="E170" s="3">
        <v>211.077</v>
      </c>
      <c r="F170">
        <f t="shared" si="17"/>
        <v>1.0310018523570868E-2</v>
      </c>
    </row>
    <row r="171" spans="1:6" ht="15" thickBot="1" x14ac:dyDescent="0.35">
      <c r="A171" s="2">
        <v>31855</v>
      </c>
      <c r="B171" s="5">
        <f t="shared" si="14"/>
        <v>3</v>
      </c>
      <c r="C171" s="5">
        <f t="shared" si="15"/>
        <v>19</v>
      </c>
      <c r="D171" s="5">
        <f t="shared" si="16"/>
        <v>5</v>
      </c>
      <c r="E171" s="3">
        <v>208.923</v>
      </c>
      <c r="F171">
        <f t="shared" si="17"/>
        <v>-1.0204806776673897E-2</v>
      </c>
    </row>
    <row r="172" spans="1:6" ht="15" thickBot="1" x14ac:dyDescent="0.35">
      <c r="A172" s="2">
        <v>31859</v>
      </c>
      <c r="B172" s="5">
        <f t="shared" si="14"/>
        <v>3</v>
      </c>
      <c r="C172" s="5">
        <f t="shared" si="15"/>
        <v>23</v>
      </c>
      <c r="D172" s="5">
        <f t="shared" si="16"/>
        <v>2</v>
      </c>
      <c r="E172" s="3">
        <v>206.76900000000001</v>
      </c>
      <c r="F172">
        <f t="shared" si="17"/>
        <v>-1.0310018523570868E-2</v>
      </c>
    </row>
    <row r="173" spans="1:6" ht="15" thickBot="1" x14ac:dyDescent="0.35">
      <c r="A173" s="2">
        <v>31860</v>
      </c>
      <c r="B173" s="5">
        <f t="shared" si="14"/>
        <v>3</v>
      </c>
      <c r="C173" s="5">
        <f t="shared" si="15"/>
        <v>24</v>
      </c>
      <c r="D173" s="5">
        <f t="shared" si="16"/>
        <v>3</v>
      </c>
      <c r="E173" s="3">
        <v>208.923</v>
      </c>
      <c r="F173">
        <f t="shared" si="17"/>
        <v>1.0417422340873131E-2</v>
      </c>
    </row>
    <row r="174" spans="1:6" ht="15" thickBot="1" x14ac:dyDescent="0.35">
      <c r="A174" s="2">
        <v>31862</v>
      </c>
      <c r="B174" s="5">
        <f t="shared" si="14"/>
        <v>3</v>
      </c>
      <c r="C174" s="5">
        <f t="shared" si="15"/>
        <v>26</v>
      </c>
      <c r="D174" s="5">
        <f t="shared" si="16"/>
        <v>5</v>
      </c>
      <c r="E174" s="3">
        <v>207.846</v>
      </c>
      <c r="F174">
        <f t="shared" si="17"/>
        <v>-5.1550092617854339E-3</v>
      </c>
    </row>
    <row r="175" spans="1:6" ht="15" thickBot="1" x14ac:dyDescent="0.35">
      <c r="A175" s="2">
        <v>31863</v>
      </c>
      <c r="B175" s="5">
        <f t="shared" si="14"/>
        <v>3</v>
      </c>
      <c r="C175" s="5">
        <f t="shared" si="15"/>
        <v>27</v>
      </c>
      <c r="D175" s="5">
        <f t="shared" si="16"/>
        <v>6</v>
      </c>
      <c r="E175" s="3">
        <v>208.923</v>
      </c>
      <c r="F175">
        <f t="shared" si="17"/>
        <v>5.1817210819548997E-3</v>
      </c>
    </row>
    <row r="176" spans="1:6" ht="15" thickBot="1" x14ac:dyDescent="0.35">
      <c r="A176" s="2">
        <v>31866</v>
      </c>
      <c r="B176" s="5">
        <f t="shared" si="14"/>
        <v>3</v>
      </c>
      <c r="C176" s="5">
        <f t="shared" si="15"/>
        <v>30</v>
      </c>
      <c r="D176" s="5">
        <f t="shared" si="16"/>
        <v>2</v>
      </c>
      <c r="E176" s="3">
        <v>206.76900000000001</v>
      </c>
      <c r="F176">
        <f t="shared" si="17"/>
        <v>-1.0310018523570868E-2</v>
      </c>
    </row>
    <row r="177" spans="1:6" ht="15" thickBot="1" x14ac:dyDescent="0.35">
      <c r="A177" s="2">
        <v>31868</v>
      </c>
      <c r="B177" s="5">
        <f t="shared" si="14"/>
        <v>4</v>
      </c>
      <c r="C177" s="5">
        <f t="shared" si="15"/>
        <v>1</v>
      </c>
      <c r="D177" s="5">
        <f t="shared" si="16"/>
        <v>4</v>
      </c>
      <c r="E177" s="3">
        <v>202.46100000000001</v>
      </c>
      <c r="F177">
        <f t="shared" si="17"/>
        <v>-2.0834844681746262E-2</v>
      </c>
    </row>
    <row r="178" spans="1:6" ht="15" thickBot="1" x14ac:dyDescent="0.35">
      <c r="A178" s="2">
        <v>31873</v>
      </c>
      <c r="B178" s="5">
        <f t="shared" si="14"/>
        <v>4</v>
      </c>
      <c r="C178" s="5">
        <f t="shared" si="15"/>
        <v>6</v>
      </c>
      <c r="D178" s="5">
        <f t="shared" si="16"/>
        <v>2</v>
      </c>
      <c r="E178" s="3">
        <v>202.46100000000001</v>
      </c>
      <c r="F178">
        <f t="shared" si="17"/>
        <v>0</v>
      </c>
    </row>
    <row r="179" spans="1:6" ht="15" thickBot="1" x14ac:dyDescent="0.35">
      <c r="A179" s="2">
        <v>31874</v>
      </c>
      <c r="B179" s="5">
        <f t="shared" si="14"/>
        <v>4</v>
      </c>
      <c r="C179" s="5">
        <f t="shared" si="15"/>
        <v>7</v>
      </c>
      <c r="D179" s="5">
        <f t="shared" si="16"/>
        <v>3</v>
      </c>
      <c r="E179" s="3">
        <v>200.30799999999999</v>
      </c>
      <c r="F179">
        <f t="shared" si="17"/>
        <v>-1.0634146823338913E-2</v>
      </c>
    </row>
    <row r="180" spans="1:6" ht="15" thickBot="1" x14ac:dyDescent="0.35">
      <c r="A180" s="2">
        <v>31876</v>
      </c>
      <c r="B180" s="5">
        <f t="shared" si="14"/>
        <v>4</v>
      </c>
      <c r="C180" s="5">
        <f t="shared" si="15"/>
        <v>9</v>
      </c>
      <c r="D180" s="5">
        <f t="shared" si="16"/>
        <v>5</v>
      </c>
      <c r="E180" s="3">
        <v>198.154</v>
      </c>
      <c r="F180">
        <f t="shared" si="17"/>
        <v>-1.0753439702857581E-2</v>
      </c>
    </row>
    <row r="181" spans="1:6" ht="15" thickBot="1" x14ac:dyDescent="0.35">
      <c r="A181" s="2">
        <v>31880</v>
      </c>
      <c r="B181" s="5">
        <f t="shared" si="14"/>
        <v>4</v>
      </c>
      <c r="C181" s="5">
        <f t="shared" si="15"/>
        <v>13</v>
      </c>
      <c r="D181" s="5">
        <f t="shared" si="16"/>
        <v>2</v>
      </c>
      <c r="E181" s="3">
        <v>194.923</v>
      </c>
      <c r="F181">
        <f t="shared" si="17"/>
        <v>-1.6305499762810715E-2</v>
      </c>
    </row>
    <row r="182" spans="1:6" ht="15" thickBot="1" x14ac:dyDescent="0.35">
      <c r="A182" s="2">
        <v>31881</v>
      </c>
      <c r="B182" s="5">
        <f t="shared" si="14"/>
        <v>4</v>
      </c>
      <c r="C182" s="5">
        <f t="shared" si="15"/>
        <v>14</v>
      </c>
      <c r="D182" s="5">
        <f t="shared" si="16"/>
        <v>3</v>
      </c>
      <c r="E182" s="3">
        <v>193.846</v>
      </c>
      <c r="F182">
        <f t="shared" si="17"/>
        <v>-5.5252586918937124E-3</v>
      </c>
    </row>
    <row r="183" spans="1:6" ht="15" thickBot="1" x14ac:dyDescent="0.35">
      <c r="A183" s="2">
        <v>31890</v>
      </c>
      <c r="B183" s="5">
        <f t="shared" si="14"/>
        <v>4</v>
      </c>
      <c r="C183" s="5">
        <f t="shared" si="15"/>
        <v>23</v>
      </c>
      <c r="D183" s="5">
        <f t="shared" si="16"/>
        <v>5</v>
      </c>
      <c r="E183" s="3">
        <v>192.76900000000001</v>
      </c>
      <c r="F183">
        <f t="shared" si="17"/>
        <v>-5.5559567904418881E-3</v>
      </c>
    </row>
    <row r="184" spans="1:6" ht="15" thickBot="1" x14ac:dyDescent="0.35">
      <c r="A184" s="2">
        <v>31894</v>
      </c>
      <c r="B184" s="5">
        <f t="shared" si="14"/>
        <v>4</v>
      </c>
      <c r="C184" s="5">
        <f t="shared" si="15"/>
        <v>27</v>
      </c>
      <c r="D184" s="5">
        <f t="shared" si="16"/>
        <v>2</v>
      </c>
      <c r="E184" s="3">
        <v>190.61500000000001</v>
      </c>
      <c r="F184">
        <f t="shared" si="17"/>
        <v>-1.1173995818829772E-2</v>
      </c>
    </row>
    <row r="185" spans="1:6" ht="15" thickBot="1" x14ac:dyDescent="0.35">
      <c r="A185" s="2">
        <v>31902</v>
      </c>
      <c r="B185" s="5">
        <f t="shared" si="14"/>
        <v>5</v>
      </c>
      <c r="C185" s="5">
        <f t="shared" si="15"/>
        <v>5</v>
      </c>
      <c r="D185" s="5">
        <f t="shared" si="16"/>
        <v>3</v>
      </c>
      <c r="E185" s="3">
        <v>191.69200000000001</v>
      </c>
      <c r="F185">
        <f t="shared" si="17"/>
        <v>5.6501324659654177E-3</v>
      </c>
    </row>
    <row r="186" spans="1:6" ht="15" thickBot="1" x14ac:dyDescent="0.35">
      <c r="A186" s="2">
        <v>31903</v>
      </c>
      <c r="B186" s="5">
        <f t="shared" si="14"/>
        <v>5</v>
      </c>
      <c r="C186" s="5">
        <f t="shared" si="15"/>
        <v>6</v>
      </c>
      <c r="D186" s="5">
        <f t="shared" si="16"/>
        <v>4</v>
      </c>
      <c r="E186" s="3">
        <v>193.846</v>
      </c>
      <c r="F186">
        <f t="shared" si="17"/>
        <v>1.1236775660956098E-2</v>
      </c>
    </row>
    <row r="187" spans="1:6" ht="15" thickBot="1" x14ac:dyDescent="0.35">
      <c r="A187" s="2">
        <v>31904</v>
      </c>
      <c r="B187" s="5">
        <f t="shared" si="14"/>
        <v>5</v>
      </c>
      <c r="C187" s="5">
        <f t="shared" si="15"/>
        <v>7</v>
      </c>
      <c r="D187" s="5">
        <f t="shared" si="16"/>
        <v>5</v>
      </c>
      <c r="E187" s="3">
        <v>192.76900000000001</v>
      </c>
      <c r="F187">
        <f t="shared" si="17"/>
        <v>-5.5559567904418881E-3</v>
      </c>
    </row>
    <row r="188" spans="1:6" ht="15" thickBot="1" x14ac:dyDescent="0.35">
      <c r="A188" s="2">
        <v>31905</v>
      </c>
      <c r="B188" s="5">
        <f t="shared" si="14"/>
        <v>5</v>
      </c>
      <c r="C188" s="5">
        <f t="shared" si="15"/>
        <v>8</v>
      </c>
      <c r="D188" s="5">
        <f t="shared" si="16"/>
        <v>6</v>
      </c>
      <c r="E188" s="3">
        <v>193.846</v>
      </c>
      <c r="F188">
        <f t="shared" si="17"/>
        <v>5.5869979094148861E-3</v>
      </c>
    </row>
    <row r="189" spans="1:6" ht="15" thickBot="1" x14ac:dyDescent="0.35">
      <c r="A189" s="2">
        <v>31908</v>
      </c>
      <c r="B189" s="5">
        <f t="shared" si="14"/>
        <v>5</v>
      </c>
      <c r="C189" s="5">
        <f t="shared" si="15"/>
        <v>11</v>
      </c>
      <c r="D189" s="5">
        <f t="shared" si="16"/>
        <v>2</v>
      </c>
      <c r="E189" s="3">
        <v>204.61500000000001</v>
      </c>
      <c r="F189">
        <f t="shared" si="17"/>
        <v>5.5554409170166033E-2</v>
      </c>
    </row>
    <row r="190" spans="1:6" ht="15" thickBot="1" x14ac:dyDescent="0.35">
      <c r="A190" s="2">
        <v>31909</v>
      </c>
      <c r="B190" s="5">
        <f t="shared" si="14"/>
        <v>5</v>
      </c>
      <c r="C190" s="5">
        <f t="shared" si="15"/>
        <v>12</v>
      </c>
      <c r="D190" s="5">
        <f t="shared" si="16"/>
        <v>3</v>
      </c>
      <c r="E190" s="3">
        <v>213.23099999999999</v>
      </c>
      <c r="F190">
        <f t="shared" si="17"/>
        <v>4.2108349827725169E-2</v>
      </c>
    </row>
    <row r="191" spans="1:6" ht="15" thickBot="1" x14ac:dyDescent="0.35">
      <c r="A191" s="2">
        <v>31910</v>
      </c>
      <c r="B191" s="5">
        <f t="shared" si="14"/>
        <v>5</v>
      </c>
      <c r="C191" s="5">
        <f t="shared" si="15"/>
        <v>13</v>
      </c>
      <c r="D191" s="5">
        <f t="shared" si="16"/>
        <v>4</v>
      </c>
      <c r="E191" s="3">
        <v>216.46100000000001</v>
      </c>
      <c r="F191">
        <f t="shared" si="17"/>
        <v>1.514789125408603E-2</v>
      </c>
    </row>
    <row r="192" spans="1:6" ht="15" thickBot="1" x14ac:dyDescent="0.35">
      <c r="A192" s="2">
        <v>31912</v>
      </c>
      <c r="B192" s="5">
        <f t="shared" si="14"/>
        <v>5</v>
      </c>
      <c r="C192" s="5">
        <f t="shared" si="15"/>
        <v>15</v>
      </c>
      <c r="D192" s="5">
        <f t="shared" si="16"/>
        <v>6</v>
      </c>
      <c r="E192" s="3">
        <v>214.30799999999999</v>
      </c>
      <c r="F192">
        <f t="shared" si="17"/>
        <v>-9.9463644721220906E-3</v>
      </c>
    </row>
    <row r="193" spans="1:6" ht="15" thickBot="1" x14ac:dyDescent="0.35">
      <c r="A193" s="2">
        <v>31916</v>
      </c>
      <c r="B193" s="5">
        <f t="shared" si="14"/>
        <v>5</v>
      </c>
      <c r="C193" s="5">
        <f t="shared" si="15"/>
        <v>19</v>
      </c>
      <c r="D193" s="5">
        <f t="shared" si="16"/>
        <v>3</v>
      </c>
      <c r="E193" s="3">
        <v>212.154</v>
      </c>
      <c r="F193">
        <f t="shared" si="17"/>
        <v>-1.005095470071111E-2</v>
      </c>
    </row>
    <row r="194" spans="1:6" ht="15" thickBot="1" x14ac:dyDescent="0.35">
      <c r="A194" s="2">
        <v>31919</v>
      </c>
      <c r="B194" s="5">
        <f t="shared" si="14"/>
        <v>5</v>
      </c>
      <c r="C194" s="5">
        <f t="shared" si="15"/>
        <v>22</v>
      </c>
      <c r="D194" s="5">
        <f t="shared" si="16"/>
        <v>6</v>
      </c>
      <c r="E194" s="3">
        <v>211.077</v>
      </c>
      <c r="F194">
        <f t="shared" si="17"/>
        <v>-5.0765010322690041E-3</v>
      </c>
    </row>
    <row r="195" spans="1:6" ht="15" thickBot="1" x14ac:dyDescent="0.35">
      <c r="A195" s="2">
        <v>31923</v>
      </c>
      <c r="B195" s="5">
        <f t="shared" ref="B195:B258" si="18">MONTH(A195)</f>
        <v>5</v>
      </c>
      <c r="C195" s="5">
        <f t="shared" ref="C195:C258" si="19">DAY(A195)</f>
        <v>26</v>
      </c>
      <c r="D195" s="5">
        <f t="shared" ref="D195:D258" si="20">WEEKDAY(A195,1)</f>
        <v>3</v>
      </c>
      <c r="E195" s="3">
        <v>210</v>
      </c>
      <c r="F195">
        <f t="shared" si="17"/>
        <v>-5.1024033883369487E-3</v>
      </c>
    </row>
    <row r="196" spans="1:6" ht="15" thickBot="1" x14ac:dyDescent="0.35">
      <c r="A196" s="2">
        <v>31924</v>
      </c>
      <c r="B196" s="5">
        <f t="shared" si="18"/>
        <v>5</v>
      </c>
      <c r="C196" s="5">
        <f t="shared" si="19"/>
        <v>27</v>
      </c>
      <c r="D196" s="5">
        <f t="shared" si="20"/>
        <v>4</v>
      </c>
      <c r="E196" s="3">
        <v>205.69200000000001</v>
      </c>
      <c r="F196">
        <f t="shared" ref="F196:F259" si="21">(E196-E195)/E195</f>
        <v>-2.0514285714285679E-2</v>
      </c>
    </row>
    <row r="197" spans="1:6" ht="15" thickBot="1" x14ac:dyDescent="0.35">
      <c r="A197" s="2">
        <v>31929</v>
      </c>
      <c r="B197" s="5">
        <f t="shared" si="18"/>
        <v>6</v>
      </c>
      <c r="C197" s="5">
        <f t="shared" si="19"/>
        <v>1</v>
      </c>
      <c r="D197" s="5">
        <f t="shared" si="20"/>
        <v>2</v>
      </c>
      <c r="E197" s="3">
        <v>204.61500000000001</v>
      </c>
      <c r="F197">
        <f t="shared" si="21"/>
        <v>-5.2359838982556353E-3</v>
      </c>
    </row>
    <row r="198" spans="1:6" ht="15" thickBot="1" x14ac:dyDescent="0.35">
      <c r="A198" s="2">
        <v>31930</v>
      </c>
      <c r="B198" s="5">
        <f t="shared" si="18"/>
        <v>6</v>
      </c>
      <c r="C198" s="5">
        <f t="shared" si="19"/>
        <v>2</v>
      </c>
      <c r="D198" s="5">
        <f t="shared" si="20"/>
        <v>3</v>
      </c>
      <c r="E198" s="3">
        <v>205.69200000000001</v>
      </c>
      <c r="F198">
        <f t="shared" si="21"/>
        <v>5.2635437284656462E-3</v>
      </c>
    </row>
    <row r="199" spans="1:6" ht="15" thickBot="1" x14ac:dyDescent="0.35">
      <c r="A199" s="2">
        <v>31931</v>
      </c>
      <c r="B199" s="5">
        <f t="shared" si="18"/>
        <v>6</v>
      </c>
      <c r="C199" s="5">
        <f t="shared" si="19"/>
        <v>3</v>
      </c>
      <c r="D199" s="5">
        <f t="shared" si="20"/>
        <v>4</v>
      </c>
      <c r="E199" s="3">
        <v>208.923</v>
      </c>
      <c r="F199">
        <f t="shared" si="21"/>
        <v>1.5707951694766905E-2</v>
      </c>
    </row>
    <row r="200" spans="1:6" ht="15" thickBot="1" x14ac:dyDescent="0.35">
      <c r="A200" s="2">
        <v>31937</v>
      </c>
      <c r="B200" s="5">
        <f t="shared" si="18"/>
        <v>6</v>
      </c>
      <c r="C200" s="5">
        <f t="shared" si="19"/>
        <v>9</v>
      </c>
      <c r="D200" s="5">
        <f t="shared" si="20"/>
        <v>3</v>
      </c>
      <c r="E200" s="3">
        <v>211.077</v>
      </c>
      <c r="F200">
        <f t="shared" si="21"/>
        <v>1.0310018523570868E-2</v>
      </c>
    </row>
    <row r="201" spans="1:6" ht="15" thickBot="1" x14ac:dyDescent="0.35">
      <c r="A201" s="2">
        <v>31938</v>
      </c>
      <c r="B201" s="5">
        <f t="shared" si="18"/>
        <v>6</v>
      </c>
      <c r="C201" s="5">
        <f t="shared" si="19"/>
        <v>10</v>
      </c>
      <c r="D201" s="5">
        <f t="shared" si="20"/>
        <v>4</v>
      </c>
      <c r="E201" s="3">
        <v>210</v>
      </c>
      <c r="F201">
        <f t="shared" si="21"/>
        <v>-5.1024033883369487E-3</v>
      </c>
    </row>
    <row r="202" spans="1:6" ht="15" thickBot="1" x14ac:dyDescent="0.35">
      <c r="A202" s="2">
        <v>31939</v>
      </c>
      <c r="B202" s="5">
        <f t="shared" si="18"/>
        <v>6</v>
      </c>
      <c r="C202" s="5">
        <f t="shared" si="19"/>
        <v>11</v>
      </c>
      <c r="D202" s="5">
        <f t="shared" si="20"/>
        <v>5</v>
      </c>
      <c r="E202" s="3">
        <v>211.077</v>
      </c>
      <c r="F202">
        <f t="shared" si="21"/>
        <v>5.1285714285714198E-3</v>
      </c>
    </row>
    <row r="203" spans="1:6" ht="15" thickBot="1" x14ac:dyDescent="0.35">
      <c r="A203" s="2">
        <v>31940</v>
      </c>
      <c r="B203" s="5">
        <f t="shared" si="18"/>
        <v>6</v>
      </c>
      <c r="C203" s="5">
        <f t="shared" si="19"/>
        <v>12</v>
      </c>
      <c r="D203" s="5">
        <f t="shared" si="20"/>
        <v>6</v>
      </c>
      <c r="E203" s="3">
        <v>213.23099999999999</v>
      </c>
      <c r="F203">
        <f t="shared" si="21"/>
        <v>1.0204806776673897E-2</v>
      </c>
    </row>
    <row r="204" spans="1:6" ht="15" thickBot="1" x14ac:dyDescent="0.35">
      <c r="A204" s="2">
        <v>31943</v>
      </c>
      <c r="B204" s="5">
        <f t="shared" si="18"/>
        <v>6</v>
      </c>
      <c r="C204" s="5">
        <f t="shared" si="19"/>
        <v>15</v>
      </c>
      <c r="D204" s="5">
        <f t="shared" si="20"/>
        <v>2</v>
      </c>
      <c r="E204" s="3">
        <v>212.154</v>
      </c>
      <c r="F204">
        <f t="shared" si="21"/>
        <v>-5.0508603345667293E-3</v>
      </c>
    </row>
    <row r="205" spans="1:6" ht="15" thickBot="1" x14ac:dyDescent="0.35">
      <c r="A205" s="2">
        <v>31945</v>
      </c>
      <c r="B205" s="5">
        <f t="shared" si="18"/>
        <v>6</v>
      </c>
      <c r="C205" s="5">
        <f t="shared" si="19"/>
        <v>17</v>
      </c>
      <c r="D205" s="5">
        <f t="shared" si="20"/>
        <v>4</v>
      </c>
      <c r="E205" s="3">
        <v>211.077</v>
      </c>
      <c r="F205">
        <f t="shared" si="21"/>
        <v>-5.0765010322690041E-3</v>
      </c>
    </row>
    <row r="206" spans="1:6" ht="15" thickBot="1" x14ac:dyDescent="0.35">
      <c r="A206" s="2">
        <v>31946</v>
      </c>
      <c r="B206" s="5">
        <f t="shared" si="18"/>
        <v>6</v>
      </c>
      <c r="C206" s="5">
        <f t="shared" si="19"/>
        <v>18</v>
      </c>
      <c r="D206" s="5">
        <f t="shared" si="20"/>
        <v>5</v>
      </c>
      <c r="E206" s="3">
        <v>210</v>
      </c>
      <c r="F206">
        <f t="shared" si="21"/>
        <v>-5.1024033883369487E-3</v>
      </c>
    </row>
    <row r="207" spans="1:6" ht="15" thickBot="1" x14ac:dyDescent="0.35">
      <c r="A207" s="2">
        <v>31947</v>
      </c>
      <c r="B207" s="5">
        <f t="shared" si="18"/>
        <v>6</v>
      </c>
      <c r="C207" s="5">
        <f t="shared" si="19"/>
        <v>19</v>
      </c>
      <c r="D207" s="5">
        <f t="shared" si="20"/>
        <v>6</v>
      </c>
      <c r="E207" s="3">
        <v>210</v>
      </c>
      <c r="F207">
        <f t="shared" si="21"/>
        <v>0</v>
      </c>
    </row>
    <row r="208" spans="1:6" ht="15" thickBot="1" x14ac:dyDescent="0.35">
      <c r="A208" s="2">
        <v>31959</v>
      </c>
      <c r="B208" s="5">
        <f t="shared" si="18"/>
        <v>7</v>
      </c>
      <c r="C208" s="5">
        <f t="shared" si="19"/>
        <v>1</v>
      </c>
      <c r="D208" s="5">
        <f t="shared" si="20"/>
        <v>4</v>
      </c>
      <c r="E208" s="3">
        <v>207.846</v>
      </c>
      <c r="F208">
        <f t="shared" si="21"/>
        <v>-1.025714285714284E-2</v>
      </c>
    </row>
    <row r="209" spans="1:6" ht="15" thickBot="1" x14ac:dyDescent="0.35">
      <c r="A209" s="2">
        <v>31960</v>
      </c>
      <c r="B209" s="5">
        <f t="shared" si="18"/>
        <v>7</v>
      </c>
      <c r="C209" s="5">
        <f t="shared" si="19"/>
        <v>2</v>
      </c>
      <c r="D209" s="5">
        <f t="shared" si="20"/>
        <v>5</v>
      </c>
      <c r="E209" s="3">
        <v>206.76900000000001</v>
      </c>
      <c r="F209">
        <f t="shared" si="21"/>
        <v>-5.1817210819548997E-3</v>
      </c>
    </row>
    <row r="210" spans="1:6" ht="15" thickBot="1" x14ac:dyDescent="0.35">
      <c r="A210" s="2">
        <v>31964</v>
      </c>
      <c r="B210" s="5">
        <f t="shared" si="18"/>
        <v>7</v>
      </c>
      <c r="C210" s="5">
        <f t="shared" si="19"/>
        <v>6</v>
      </c>
      <c r="D210" s="5">
        <f t="shared" si="20"/>
        <v>2</v>
      </c>
      <c r="E210" s="3">
        <v>211.077</v>
      </c>
      <c r="F210">
        <f t="shared" si="21"/>
        <v>2.0834844681746262E-2</v>
      </c>
    </row>
    <row r="211" spans="1:6" ht="15" thickBot="1" x14ac:dyDescent="0.35">
      <c r="A211" s="2">
        <v>31967</v>
      </c>
      <c r="B211" s="5">
        <f t="shared" si="18"/>
        <v>7</v>
      </c>
      <c r="C211" s="5">
        <f t="shared" si="19"/>
        <v>9</v>
      </c>
      <c r="D211" s="5">
        <f t="shared" si="20"/>
        <v>5</v>
      </c>
      <c r="E211" s="3">
        <v>215.38499999999999</v>
      </c>
      <c r="F211">
        <f t="shared" si="21"/>
        <v>2.0409613553347795E-2</v>
      </c>
    </row>
    <row r="212" spans="1:6" ht="15" thickBot="1" x14ac:dyDescent="0.35">
      <c r="A212" s="2">
        <v>31968</v>
      </c>
      <c r="B212" s="5">
        <f t="shared" si="18"/>
        <v>7</v>
      </c>
      <c r="C212" s="5">
        <f t="shared" si="19"/>
        <v>10</v>
      </c>
      <c r="D212" s="5">
        <f t="shared" si="20"/>
        <v>6</v>
      </c>
      <c r="E212" s="3">
        <v>214.30799999999999</v>
      </c>
      <c r="F212">
        <f t="shared" si="21"/>
        <v>-5.0003482136638955E-3</v>
      </c>
    </row>
    <row r="213" spans="1:6" ht="15" thickBot="1" x14ac:dyDescent="0.35">
      <c r="A213" s="2">
        <v>31971</v>
      </c>
      <c r="B213" s="5">
        <f t="shared" si="18"/>
        <v>7</v>
      </c>
      <c r="C213" s="5">
        <f t="shared" si="19"/>
        <v>13</v>
      </c>
      <c r="D213" s="5">
        <f t="shared" si="20"/>
        <v>2</v>
      </c>
      <c r="E213" s="3">
        <v>221.846</v>
      </c>
      <c r="F213">
        <f t="shared" si="21"/>
        <v>3.5173675271105188E-2</v>
      </c>
    </row>
    <row r="214" spans="1:6" ht="15" thickBot="1" x14ac:dyDescent="0.35">
      <c r="A214" s="2">
        <v>31972</v>
      </c>
      <c r="B214" s="5">
        <f t="shared" si="18"/>
        <v>7</v>
      </c>
      <c r="C214" s="5">
        <f t="shared" si="19"/>
        <v>14</v>
      </c>
      <c r="D214" s="5">
        <f t="shared" si="20"/>
        <v>3</v>
      </c>
      <c r="E214" s="3">
        <v>222.923</v>
      </c>
      <c r="F214">
        <f t="shared" si="21"/>
        <v>4.8547190393335837E-3</v>
      </c>
    </row>
    <row r="215" spans="1:6" ht="15" thickBot="1" x14ac:dyDescent="0.35">
      <c r="A215" s="2">
        <v>31973</v>
      </c>
      <c r="B215" s="5">
        <f t="shared" si="18"/>
        <v>7</v>
      </c>
      <c r="C215" s="5">
        <f t="shared" si="19"/>
        <v>15</v>
      </c>
      <c r="D215" s="5">
        <f t="shared" si="20"/>
        <v>4</v>
      </c>
      <c r="E215" s="3">
        <v>224</v>
      </c>
      <c r="F215">
        <f t="shared" si="21"/>
        <v>4.8312646070616232E-3</v>
      </c>
    </row>
    <row r="216" spans="1:6" ht="15" thickBot="1" x14ac:dyDescent="0.35">
      <c r="A216" s="2">
        <v>31974</v>
      </c>
      <c r="B216" s="5">
        <f t="shared" si="18"/>
        <v>7</v>
      </c>
      <c r="C216" s="5">
        <f t="shared" si="19"/>
        <v>16</v>
      </c>
      <c r="D216" s="5">
        <f t="shared" si="20"/>
        <v>5</v>
      </c>
      <c r="E216" s="3">
        <v>227.23099999999999</v>
      </c>
      <c r="F216">
        <f t="shared" si="21"/>
        <v>1.4424107142857119E-2</v>
      </c>
    </row>
    <row r="217" spans="1:6" ht="15" thickBot="1" x14ac:dyDescent="0.35">
      <c r="A217" s="2">
        <v>31980</v>
      </c>
      <c r="B217" s="5">
        <f t="shared" si="18"/>
        <v>7</v>
      </c>
      <c r="C217" s="5">
        <f t="shared" si="19"/>
        <v>22</v>
      </c>
      <c r="D217" s="5">
        <f t="shared" si="20"/>
        <v>4</v>
      </c>
      <c r="E217" s="3">
        <v>229.38499999999999</v>
      </c>
      <c r="F217">
        <f t="shared" si="21"/>
        <v>9.4793404068986911E-3</v>
      </c>
    </row>
    <row r="218" spans="1:6" ht="15" thickBot="1" x14ac:dyDescent="0.35">
      <c r="A218" s="2">
        <v>31982</v>
      </c>
      <c r="B218" s="5">
        <f t="shared" si="18"/>
        <v>7</v>
      </c>
      <c r="C218" s="5">
        <f t="shared" si="19"/>
        <v>24</v>
      </c>
      <c r="D218" s="5">
        <f t="shared" si="20"/>
        <v>6</v>
      </c>
      <c r="E218" s="3">
        <v>230.46100000000001</v>
      </c>
      <c r="F218">
        <f t="shared" si="21"/>
        <v>4.690803670684752E-3</v>
      </c>
    </row>
    <row r="219" spans="1:6" ht="15" thickBot="1" x14ac:dyDescent="0.35">
      <c r="A219" s="2">
        <v>31986</v>
      </c>
      <c r="B219" s="5">
        <f t="shared" si="18"/>
        <v>7</v>
      </c>
      <c r="C219" s="5">
        <f t="shared" si="19"/>
        <v>28</v>
      </c>
      <c r="D219" s="5">
        <f t="shared" si="20"/>
        <v>3</v>
      </c>
      <c r="E219" s="3">
        <v>232.61500000000001</v>
      </c>
      <c r="F219">
        <f t="shared" si="21"/>
        <v>9.346483786844613E-3</v>
      </c>
    </row>
    <row r="220" spans="1:6" ht="15" thickBot="1" x14ac:dyDescent="0.35">
      <c r="A220" s="2">
        <v>31992</v>
      </c>
      <c r="B220" s="5">
        <f t="shared" si="18"/>
        <v>8</v>
      </c>
      <c r="C220" s="5">
        <f t="shared" si="19"/>
        <v>3</v>
      </c>
      <c r="D220" s="5">
        <f t="shared" si="20"/>
        <v>2</v>
      </c>
      <c r="E220" s="3">
        <v>230.46100000000001</v>
      </c>
      <c r="F220">
        <f t="shared" si="21"/>
        <v>-9.2599359456612702E-3</v>
      </c>
    </row>
    <row r="221" spans="1:6" ht="15" thickBot="1" x14ac:dyDescent="0.35">
      <c r="A221" s="2">
        <v>31993</v>
      </c>
      <c r="B221" s="5">
        <f t="shared" si="18"/>
        <v>8</v>
      </c>
      <c r="C221" s="5">
        <f t="shared" si="19"/>
        <v>4</v>
      </c>
      <c r="D221" s="5">
        <f t="shared" si="20"/>
        <v>3</v>
      </c>
      <c r="E221" s="3">
        <v>231.53800000000001</v>
      </c>
      <c r="F221">
        <f t="shared" si="21"/>
        <v>4.6732418934223065E-3</v>
      </c>
    </row>
    <row r="222" spans="1:6" ht="15" thickBot="1" x14ac:dyDescent="0.35">
      <c r="A222" s="2">
        <v>31994</v>
      </c>
      <c r="B222" s="5">
        <f t="shared" si="18"/>
        <v>8</v>
      </c>
      <c r="C222" s="5">
        <f t="shared" si="19"/>
        <v>5</v>
      </c>
      <c r="D222" s="5">
        <f t="shared" si="20"/>
        <v>4</v>
      </c>
      <c r="E222" s="3">
        <v>232.61500000000001</v>
      </c>
      <c r="F222">
        <f t="shared" si="21"/>
        <v>4.6515042887128599E-3</v>
      </c>
    </row>
    <row r="223" spans="1:6" ht="15" thickBot="1" x14ac:dyDescent="0.35">
      <c r="A223" s="2">
        <v>31995</v>
      </c>
      <c r="B223" s="5">
        <f t="shared" si="18"/>
        <v>8</v>
      </c>
      <c r="C223" s="5">
        <f t="shared" si="19"/>
        <v>6</v>
      </c>
      <c r="D223" s="5">
        <f t="shared" si="20"/>
        <v>5</v>
      </c>
      <c r="E223" s="3">
        <v>230.46100000000001</v>
      </c>
      <c r="F223">
        <f t="shared" si="21"/>
        <v>-9.2599359456612702E-3</v>
      </c>
    </row>
    <row r="224" spans="1:6" ht="15" thickBot="1" x14ac:dyDescent="0.35">
      <c r="A224" s="2">
        <v>31996</v>
      </c>
      <c r="B224" s="5">
        <f t="shared" si="18"/>
        <v>8</v>
      </c>
      <c r="C224" s="5">
        <f t="shared" si="19"/>
        <v>7</v>
      </c>
      <c r="D224" s="5">
        <f t="shared" si="20"/>
        <v>6</v>
      </c>
      <c r="E224" s="3">
        <v>229.38499999999999</v>
      </c>
      <c r="F224">
        <f t="shared" si="21"/>
        <v>-4.6689027644591565E-3</v>
      </c>
    </row>
    <row r="225" spans="1:6" ht="15" thickBot="1" x14ac:dyDescent="0.35">
      <c r="A225" s="2">
        <v>31999</v>
      </c>
      <c r="B225" s="5">
        <f t="shared" si="18"/>
        <v>8</v>
      </c>
      <c r="C225" s="5">
        <f t="shared" si="19"/>
        <v>10</v>
      </c>
      <c r="D225" s="5">
        <f t="shared" si="20"/>
        <v>2</v>
      </c>
      <c r="E225" s="3">
        <v>230.46100000000001</v>
      </c>
      <c r="F225">
        <f t="shared" si="21"/>
        <v>4.690803670684752E-3</v>
      </c>
    </row>
    <row r="226" spans="1:6" ht="15" thickBot="1" x14ac:dyDescent="0.35">
      <c r="A226" s="2">
        <v>32000</v>
      </c>
      <c r="B226" s="5">
        <f t="shared" si="18"/>
        <v>8</v>
      </c>
      <c r="C226" s="5">
        <f t="shared" si="19"/>
        <v>11</v>
      </c>
      <c r="D226" s="5">
        <f t="shared" si="20"/>
        <v>3</v>
      </c>
      <c r="E226" s="3">
        <v>232.61500000000001</v>
      </c>
      <c r="F226">
        <f t="shared" si="21"/>
        <v>9.346483786844613E-3</v>
      </c>
    </row>
    <row r="227" spans="1:6" ht="15" thickBot="1" x14ac:dyDescent="0.35">
      <c r="A227" s="2">
        <v>32001</v>
      </c>
      <c r="B227" s="5">
        <f t="shared" si="18"/>
        <v>8</v>
      </c>
      <c r="C227" s="5">
        <f t="shared" si="19"/>
        <v>12</v>
      </c>
      <c r="D227" s="5">
        <f t="shared" si="20"/>
        <v>4</v>
      </c>
      <c r="E227" s="3">
        <v>239.61500000000001</v>
      </c>
      <c r="F227">
        <f t="shared" si="21"/>
        <v>3.0092642348945681E-2</v>
      </c>
    </row>
    <row r="228" spans="1:6" ht="15" thickBot="1" x14ac:dyDescent="0.35">
      <c r="A228" s="2">
        <v>32002</v>
      </c>
      <c r="B228" s="5">
        <f t="shared" si="18"/>
        <v>8</v>
      </c>
      <c r="C228" s="5">
        <f t="shared" si="19"/>
        <v>13</v>
      </c>
      <c r="D228" s="5">
        <f t="shared" si="20"/>
        <v>5</v>
      </c>
      <c r="E228" s="3">
        <v>243.38499999999999</v>
      </c>
      <c r="F228">
        <f t="shared" si="21"/>
        <v>1.5733572606055471E-2</v>
      </c>
    </row>
    <row r="229" spans="1:6" ht="15" thickBot="1" x14ac:dyDescent="0.35">
      <c r="A229" s="2">
        <v>32003</v>
      </c>
      <c r="B229" s="5">
        <f t="shared" si="18"/>
        <v>8</v>
      </c>
      <c r="C229" s="5">
        <f t="shared" si="19"/>
        <v>14</v>
      </c>
      <c r="D229" s="5">
        <f t="shared" si="20"/>
        <v>6</v>
      </c>
      <c r="E229" s="3">
        <v>242.30799999999999</v>
      </c>
      <c r="F229">
        <f t="shared" si="21"/>
        <v>-4.4250878238182231E-3</v>
      </c>
    </row>
    <row r="230" spans="1:6" ht="15" thickBot="1" x14ac:dyDescent="0.35">
      <c r="A230" s="2">
        <v>32006</v>
      </c>
      <c r="B230" s="5">
        <f t="shared" si="18"/>
        <v>8</v>
      </c>
      <c r="C230" s="5">
        <f t="shared" si="19"/>
        <v>17</v>
      </c>
      <c r="D230" s="5">
        <f t="shared" si="20"/>
        <v>2</v>
      </c>
      <c r="E230" s="3">
        <v>239.077</v>
      </c>
      <c r="F230">
        <f t="shared" si="21"/>
        <v>-1.333426878188089E-2</v>
      </c>
    </row>
    <row r="231" spans="1:6" ht="15" thickBot="1" x14ac:dyDescent="0.35">
      <c r="A231" s="2">
        <v>32007</v>
      </c>
      <c r="B231" s="5">
        <f t="shared" si="18"/>
        <v>8</v>
      </c>
      <c r="C231" s="5">
        <f t="shared" si="19"/>
        <v>18</v>
      </c>
      <c r="D231" s="5">
        <f t="shared" si="20"/>
        <v>3</v>
      </c>
      <c r="E231" s="3">
        <v>232.61500000000001</v>
      </c>
      <c r="F231">
        <f t="shared" si="21"/>
        <v>-2.7028948832384499E-2</v>
      </c>
    </row>
    <row r="232" spans="1:6" ht="15" thickBot="1" x14ac:dyDescent="0.35">
      <c r="A232" s="2">
        <v>32008</v>
      </c>
      <c r="B232" s="5">
        <f t="shared" si="18"/>
        <v>8</v>
      </c>
      <c r="C232" s="5">
        <f t="shared" si="19"/>
        <v>19</v>
      </c>
      <c r="D232" s="5">
        <f t="shared" si="20"/>
        <v>4</v>
      </c>
      <c r="E232" s="3">
        <v>225.077</v>
      </c>
      <c r="F232">
        <f t="shared" si="21"/>
        <v>-3.2405476860907556E-2</v>
      </c>
    </row>
    <row r="233" spans="1:6" ht="15" thickBot="1" x14ac:dyDescent="0.35">
      <c r="A233" s="2">
        <v>32009</v>
      </c>
      <c r="B233" s="5">
        <f t="shared" si="18"/>
        <v>8</v>
      </c>
      <c r="C233" s="5">
        <f t="shared" si="19"/>
        <v>20</v>
      </c>
      <c r="D233" s="5">
        <f t="shared" si="20"/>
        <v>5</v>
      </c>
      <c r="E233" s="3">
        <v>230.46100000000001</v>
      </c>
      <c r="F233">
        <f t="shared" si="21"/>
        <v>2.3920702692856288E-2</v>
      </c>
    </row>
    <row r="234" spans="1:6" ht="15" thickBot="1" x14ac:dyDescent="0.35">
      <c r="A234" s="2">
        <v>32010</v>
      </c>
      <c r="B234" s="5">
        <f t="shared" si="18"/>
        <v>8</v>
      </c>
      <c r="C234" s="5">
        <f t="shared" si="19"/>
        <v>21</v>
      </c>
      <c r="D234" s="5">
        <f t="shared" si="20"/>
        <v>6</v>
      </c>
      <c r="E234" s="3">
        <v>233.69200000000001</v>
      </c>
      <c r="F234">
        <f t="shared" si="21"/>
        <v>1.4019725680266919E-2</v>
      </c>
    </row>
    <row r="235" spans="1:6" ht="15" thickBot="1" x14ac:dyDescent="0.35">
      <c r="A235" s="2">
        <v>32013</v>
      </c>
      <c r="B235" s="5">
        <f t="shared" si="18"/>
        <v>8</v>
      </c>
      <c r="C235" s="5">
        <f t="shared" si="19"/>
        <v>24</v>
      </c>
      <c r="D235" s="5">
        <f t="shared" si="20"/>
        <v>2</v>
      </c>
      <c r="E235" s="3">
        <v>239.077</v>
      </c>
      <c r="F235">
        <f t="shared" si="21"/>
        <v>2.3043150813891751E-2</v>
      </c>
    </row>
    <row r="236" spans="1:6" ht="15" thickBot="1" x14ac:dyDescent="0.35">
      <c r="A236" s="2">
        <v>32014</v>
      </c>
      <c r="B236" s="5">
        <f t="shared" si="18"/>
        <v>8</v>
      </c>
      <c r="C236" s="5">
        <f t="shared" si="19"/>
        <v>25</v>
      </c>
      <c r="D236" s="5">
        <f t="shared" si="20"/>
        <v>3</v>
      </c>
      <c r="E236" s="3">
        <v>240.154</v>
      </c>
      <c r="F236">
        <f t="shared" si="21"/>
        <v>4.5048248053974164E-3</v>
      </c>
    </row>
    <row r="237" spans="1:6" ht="15" thickBot="1" x14ac:dyDescent="0.35">
      <c r="A237" s="2">
        <v>32015</v>
      </c>
      <c r="B237" s="5">
        <f t="shared" si="18"/>
        <v>8</v>
      </c>
      <c r="C237" s="5">
        <f t="shared" si="19"/>
        <v>26</v>
      </c>
      <c r="D237" s="5">
        <f t="shared" si="20"/>
        <v>4</v>
      </c>
      <c r="E237" s="3">
        <v>235.846</v>
      </c>
      <c r="F237">
        <f t="shared" si="21"/>
        <v>-1.7938489469257198E-2</v>
      </c>
    </row>
    <row r="238" spans="1:6" ht="15" thickBot="1" x14ac:dyDescent="0.35">
      <c r="A238" s="2">
        <v>32022</v>
      </c>
      <c r="B238" s="5">
        <f t="shared" si="18"/>
        <v>9</v>
      </c>
      <c r="C238" s="5">
        <f t="shared" si="19"/>
        <v>2</v>
      </c>
      <c r="D238" s="5">
        <f t="shared" si="20"/>
        <v>4</v>
      </c>
      <c r="E238" s="3">
        <v>239.077</v>
      </c>
      <c r="F238">
        <f t="shared" si="21"/>
        <v>1.3699617547043387E-2</v>
      </c>
    </row>
    <row r="239" spans="1:6" ht="15" thickBot="1" x14ac:dyDescent="0.35">
      <c r="A239" s="2">
        <v>32024</v>
      </c>
      <c r="B239" s="5">
        <f t="shared" si="18"/>
        <v>9</v>
      </c>
      <c r="C239" s="5">
        <f t="shared" si="19"/>
        <v>4</v>
      </c>
      <c r="D239" s="5">
        <f t="shared" si="20"/>
        <v>6</v>
      </c>
      <c r="E239" s="3">
        <v>240.154</v>
      </c>
      <c r="F239">
        <f t="shared" si="21"/>
        <v>4.5048248053974164E-3</v>
      </c>
    </row>
    <row r="240" spans="1:6" ht="15" thickBot="1" x14ac:dyDescent="0.35">
      <c r="A240" s="2">
        <v>32028</v>
      </c>
      <c r="B240" s="5">
        <f t="shared" si="18"/>
        <v>9</v>
      </c>
      <c r="C240" s="5">
        <f t="shared" si="19"/>
        <v>8</v>
      </c>
      <c r="D240" s="5">
        <f t="shared" si="20"/>
        <v>3</v>
      </c>
      <c r="E240" s="3">
        <v>242.30799999999999</v>
      </c>
      <c r="F240">
        <f t="shared" si="21"/>
        <v>8.9692447346285988E-3</v>
      </c>
    </row>
    <row r="241" spans="1:6" ht="15" thickBot="1" x14ac:dyDescent="0.35">
      <c r="A241" s="2">
        <v>32029</v>
      </c>
      <c r="B241" s="5">
        <f t="shared" si="18"/>
        <v>9</v>
      </c>
      <c r="C241" s="5">
        <f t="shared" si="19"/>
        <v>9</v>
      </c>
      <c r="D241" s="5">
        <f t="shared" si="20"/>
        <v>4</v>
      </c>
      <c r="E241" s="3">
        <v>241.23099999999999</v>
      </c>
      <c r="F241">
        <f t="shared" si="21"/>
        <v>-4.4447562606269629E-3</v>
      </c>
    </row>
    <row r="242" spans="1:6" ht="15" thickBot="1" x14ac:dyDescent="0.35">
      <c r="A242" s="2">
        <v>32035</v>
      </c>
      <c r="B242" s="5">
        <f t="shared" si="18"/>
        <v>9</v>
      </c>
      <c r="C242" s="5">
        <f t="shared" si="19"/>
        <v>15</v>
      </c>
      <c r="D242" s="5">
        <f t="shared" si="20"/>
        <v>3</v>
      </c>
      <c r="E242" s="3">
        <v>248.76900000000001</v>
      </c>
      <c r="F242">
        <f t="shared" si="21"/>
        <v>3.1248056841782404E-2</v>
      </c>
    </row>
    <row r="243" spans="1:6" ht="15" thickBot="1" x14ac:dyDescent="0.35">
      <c r="A243" s="2">
        <v>32037</v>
      </c>
      <c r="B243" s="5">
        <f t="shared" si="18"/>
        <v>9</v>
      </c>
      <c r="C243" s="5">
        <f t="shared" si="19"/>
        <v>17</v>
      </c>
      <c r="D243" s="5">
        <f t="shared" si="20"/>
        <v>5</v>
      </c>
      <c r="E243" s="3">
        <v>250.923</v>
      </c>
      <c r="F243">
        <f t="shared" si="21"/>
        <v>8.6586351193275544E-3</v>
      </c>
    </row>
    <row r="244" spans="1:6" ht="15" thickBot="1" x14ac:dyDescent="0.35">
      <c r="A244" s="2">
        <v>32038</v>
      </c>
      <c r="B244" s="5">
        <f t="shared" si="18"/>
        <v>9</v>
      </c>
      <c r="C244" s="5">
        <f t="shared" si="19"/>
        <v>18</v>
      </c>
      <c r="D244" s="5">
        <f t="shared" si="20"/>
        <v>6</v>
      </c>
      <c r="E244" s="3">
        <v>253.077</v>
      </c>
      <c r="F244">
        <f t="shared" si="21"/>
        <v>8.5843067395176866E-3</v>
      </c>
    </row>
    <row r="245" spans="1:6" ht="15" thickBot="1" x14ac:dyDescent="0.35">
      <c r="A245" s="2">
        <v>32042</v>
      </c>
      <c r="B245" s="5">
        <f t="shared" si="18"/>
        <v>9</v>
      </c>
      <c r="C245" s="5">
        <f t="shared" si="19"/>
        <v>22</v>
      </c>
      <c r="D245" s="5">
        <f t="shared" si="20"/>
        <v>3</v>
      </c>
      <c r="E245" s="3">
        <v>258.46100000000001</v>
      </c>
      <c r="F245">
        <f t="shared" si="21"/>
        <v>2.1274157667429339E-2</v>
      </c>
    </row>
    <row r="246" spans="1:6" ht="15" thickBot="1" x14ac:dyDescent="0.35">
      <c r="A246" s="2">
        <v>32043</v>
      </c>
      <c r="B246" s="5">
        <f t="shared" si="18"/>
        <v>9</v>
      </c>
      <c r="C246" s="5">
        <f t="shared" si="19"/>
        <v>23</v>
      </c>
      <c r="D246" s="5">
        <f t="shared" si="20"/>
        <v>4</v>
      </c>
      <c r="E246" s="3">
        <v>257.38499999999999</v>
      </c>
      <c r="F246">
        <f t="shared" si="21"/>
        <v>-4.1631039112284707E-3</v>
      </c>
    </row>
    <row r="247" spans="1:6" ht="15" thickBot="1" x14ac:dyDescent="0.35">
      <c r="A247" s="2">
        <v>32044</v>
      </c>
      <c r="B247" s="5">
        <f t="shared" si="18"/>
        <v>9</v>
      </c>
      <c r="C247" s="5">
        <f t="shared" si="19"/>
        <v>24</v>
      </c>
      <c r="D247" s="5">
        <f t="shared" si="20"/>
        <v>5</v>
      </c>
      <c r="E247" s="3">
        <v>253.077</v>
      </c>
      <c r="F247">
        <f t="shared" si="21"/>
        <v>-1.673757211958736E-2</v>
      </c>
    </row>
    <row r="248" spans="1:6" ht="15" thickBot="1" x14ac:dyDescent="0.35">
      <c r="A248" s="2">
        <v>32045</v>
      </c>
      <c r="B248" s="5">
        <f t="shared" si="18"/>
        <v>9</v>
      </c>
      <c r="C248" s="5">
        <f t="shared" si="19"/>
        <v>25</v>
      </c>
      <c r="D248" s="5">
        <f t="shared" si="20"/>
        <v>6</v>
      </c>
      <c r="E248" s="3">
        <v>256.30799999999999</v>
      </c>
      <c r="F248">
        <f t="shared" si="21"/>
        <v>1.2766865420405626E-2</v>
      </c>
    </row>
    <row r="249" spans="1:6" ht="15" thickBot="1" x14ac:dyDescent="0.35">
      <c r="A249" s="2">
        <v>32048</v>
      </c>
      <c r="B249" s="5">
        <f t="shared" si="18"/>
        <v>9</v>
      </c>
      <c r="C249" s="5">
        <f t="shared" si="19"/>
        <v>28</v>
      </c>
      <c r="D249" s="5">
        <f t="shared" si="20"/>
        <v>2</v>
      </c>
      <c r="E249" s="3">
        <v>258.46100000000001</v>
      </c>
      <c r="F249">
        <f t="shared" si="21"/>
        <v>8.4000499399161169E-3</v>
      </c>
    </row>
    <row r="250" spans="1:6" ht="15" thickBot="1" x14ac:dyDescent="0.35">
      <c r="A250" s="2">
        <v>32049</v>
      </c>
      <c r="B250" s="5">
        <f t="shared" si="18"/>
        <v>9</v>
      </c>
      <c r="C250" s="5">
        <f t="shared" si="19"/>
        <v>29</v>
      </c>
      <c r="D250" s="5">
        <f t="shared" si="20"/>
        <v>3</v>
      </c>
      <c r="E250" s="3">
        <v>256.30799999999999</v>
      </c>
      <c r="F250">
        <f t="shared" si="21"/>
        <v>-8.3300768781364304E-3</v>
      </c>
    </row>
    <row r="251" spans="1:6" ht="15" thickBot="1" x14ac:dyDescent="0.35">
      <c r="A251" s="2">
        <v>32050</v>
      </c>
      <c r="B251" s="5">
        <f t="shared" si="18"/>
        <v>9</v>
      </c>
      <c r="C251" s="5">
        <f t="shared" si="19"/>
        <v>30</v>
      </c>
      <c r="D251" s="5">
        <f t="shared" si="20"/>
        <v>4</v>
      </c>
      <c r="E251" s="3">
        <v>254.154</v>
      </c>
      <c r="F251">
        <f t="shared" si="21"/>
        <v>-8.4039514958565344E-3</v>
      </c>
    </row>
    <row r="252" spans="1:6" ht="15" thickBot="1" x14ac:dyDescent="0.35">
      <c r="A252" s="2">
        <v>32052</v>
      </c>
      <c r="B252" s="5">
        <f t="shared" si="18"/>
        <v>10</v>
      </c>
      <c r="C252" s="5">
        <f t="shared" si="19"/>
        <v>2</v>
      </c>
      <c r="D252" s="5">
        <f t="shared" si="20"/>
        <v>6</v>
      </c>
      <c r="E252" s="3">
        <v>253.077</v>
      </c>
      <c r="F252">
        <f t="shared" si="21"/>
        <v>-4.2375882339054207E-3</v>
      </c>
    </row>
    <row r="253" spans="1:6" ht="15" thickBot="1" x14ac:dyDescent="0.35">
      <c r="A253" s="2">
        <v>32055</v>
      </c>
      <c r="B253" s="5">
        <f t="shared" si="18"/>
        <v>10</v>
      </c>
      <c r="C253" s="5">
        <f t="shared" si="19"/>
        <v>5</v>
      </c>
      <c r="D253" s="5">
        <f t="shared" si="20"/>
        <v>2</v>
      </c>
      <c r="E253" s="3">
        <v>250.923</v>
      </c>
      <c r="F253">
        <f t="shared" si="21"/>
        <v>-8.5112436136037511E-3</v>
      </c>
    </row>
    <row r="254" spans="1:6" ht="15" thickBot="1" x14ac:dyDescent="0.35">
      <c r="A254" s="2">
        <v>32056</v>
      </c>
      <c r="B254" s="5">
        <f t="shared" si="18"/>
        <v>10</v>
      </c>
      <c r="C254" s="5">
        <f t="shared" si="19"/>
        <v>6</v>
      </c>
      <c r="D254" s="5">
        <f t="shared" si="20"/>
        <v>3</v>
      </c>
      <c r="E254" s="3">
        <v>248.76900000000001</v>
      </c>
      <c r="F254">
        <f t="shared" si="21"/>
        <v>-8.5843067395176866E-3</v>
      </c>
    </row>
    <row r="255" spans="1:6" ht="15" thickBot="1" x14ac:dyDescent="0.35">
      <c r="A255" s="2">
        <v>32057</v>
      </c>
      <c r="B255" s="5">
        <f t="shared" si="18"/>
        <v>10</v>
      </c>
      <c r="C255" s="5">
        <f t="shared" si="19"/>
        <v>7</v>
      </c>
      <c r="D255" s="5">
        <f t="shared" si="20"/>
        <v>4</v>
      </c>
      <c r="E255" s="3">
        <v>249.846</v>
      </c>
      <c r="F255">
        <f t="shared" si="21"/>
        <v>4.3293175596637772E-3</v>
      </c>
    </row>
    <row r="256" spans="1:6" ht="15" thickBot="1" x14ac:dyDescent="0.35">
      <c r="A256" s="2">
        <v>32058</v>
      </c>
      <c r="B256" s="5">
        <f t="shared" si="18"/>
        <v>10</v>
      </c>
      <c r="C256" s="5">
        <f t="shared" si="19"/>
        <v>8</v>
      </c>
      <c r="D256" s="5">
        <f t="shared" si="20"/>
        <v>5</v>
      </c>
      <c r="E256" s="3">
        <v>248.76900000000001</v>
      </c>
      <c r="F256">
        <f t="shared" si="21"/>
        <v>-4.3106553637040339E-3</v>
      </c>
    </row>
    <row r="257" spans="1:6" ht="15" thickBot="1" x14ac:dyDescent="0.35">
      <c r="A257" s="2">
        <v>32062</v>
      </c>
      <c r="B257" s="5">
        <f t="shared" si="18"/>
        <v>10</v>
      </c>
      <c r="C257" s="5">
        <f t="shared" si="19"/>
        <v>12</v>
      </c>
      <c r="D257" s="5">
        <f t="shared" si="20"/>
        <v>2</v>
      </c>
      <c r="E257" s="3">
        <v>249.846</v>
      </c>
      <c r="F257">
        <f t="shared" si="21"/>
        <v>4.3293175596637772E-3</v>
      </c>
    </row>
    <row r="258" spans="1:6" ht="15" thickBot="1" x14ac:dyDescent="0.35">
      <c r="A258" s="2">
        <v>32063</v>
      </c>
      <c r="B258" s="5">
        <f t="shared" si="18"/>
        <v>10</v>
      </c>
      <c r="C258" s="5">
        <f t="shared" si="19"/>
        <v>13</v>
      </c>
      <c r="D258" s="5">
        <f t="shared" si="20"/>
        <v>3</v>
      </c>
      <c r="E258" s="3">
        <v>251.46100000000001</v>
      </c>
      <c r="F258">
        <f t="shared" si="21"/>
        <v>6.4639818127967194E-3</v>
      </c>
    </row>
    <row r="259" spans="1:6" ht="15" thickBot="1" x14ac:dyDescent="0.35">
      <c r="A259" s="2">
        <v>32064</v>
      </c>
      <c r="B259" s="5">
        <f t="shared" ref="B259:B322" si="22">MONTH(A259)</f>
        <v>10</v>
      </c>
      <c r="C259" s="5">
        <f t="shared" ref="C259:C322" si="23">DAY(A259)</f>
        <v>14</v>
      </c>
      <c r="D259" s="5">
        <f t="shared" ref="D259:D322" si="24">WEEKDAY(A259,1)</f>
        <v>4</v>
      </c>
      <c r="E259" s="3">
        <v>253.077</v>
      </c>
      <c r="F259">
        <f t="shared" si="21"/>
        <v>6.4264438620700044E-3</v>
      </c>
    </row>
    <row r="260" spans="1:6" ht="15" thickBot="1" x14ac:dyDescent="0.35">
      <c r="A260" s="2">
        <v>32065</v>
      </c>
      <c r="B260" s="5">
        <f t="shared" si="22"/>
        <v>10</v>
      </c>
      <c r="C260" s="5">
        <f t="shared" si="23"/>
        <v>15</v>
      </c>
      <c r="D260" s="5">
        <f t="shared" si="24"/>
        <v>5</v>
      </c>
      <c r="E260" s="3">
        <v>248.76900000000001</v>
      </c>
      <c r="F260">
        <f t="shared" ref="F260:F323" si="25">(E260-E259)/E259</f>
        <v>-1.7022487227207502E-2</v>
      </c>
    </row>
    <row r="261" spans="1:6" ht="15" thickBot="1" x14ac:dyDescent="0.35">
      <c r="A261" s="2">
        <v>32066</v>
      </c>
      <c r="B261" s="5">
        <f t="shared" si="22"/>
        <v>10</v>
      </c>
      <c r="C261" s="5">
        <f t="shared" si="23"/>
        <v>16</v>
      </c>
      <c r="D261" s="5">
        <f t="shared" si="24"/>
        <v>6</v>
      </c>
      <c r="E261" s="3">
        <v>247.69200000000001</v>
      </c>
      <c r="F261">
        <f t="shared" si="25"/>
        <v>-4.3293175596637772E-3</v>
      </c>
    </row>
    <row r="262" spans="1:6" ht="15" thickBot="1" x14ac:dyDescent="0.35">
      <c r="A262" s="2">
        <v>32069</v>
      </c>
      <c r="B262" s="5">
        <f t="shared" si="22"/>
        <v>10</v>
      </c>
      <c r="C262" s="5">
        <f t="shared" si="23"/>
        <v>19</v>
      </c>
      <c r="D262" s="5">
        <f t="shared" si="24"/>
        <v>2</v>
      </c>
      <c r="E262" s="3">
        <v>230.46100000000001</v>
      </c>
      <c r="F262">
        <f t="shared" si="25"/>
        <v>-6.9566235486006794E-2</v>
      </c>
    </row>
    <row r="263" spans="1:6" ht="15" thickBot="1" x14ac:dyDescent="0.35">
      <c r="A263" s="2">
        <v>32070</v>
      </c>
      <c r="B263" s="5">
        <f t="shared" si="22"/>
        <v>10</v>
      </c>
      <c r="C263" s="5">
        <f t="shared" si="23"/>
        <v>20</v>
      </c>
      <c r="D263" s="5">
        <f t="shared" si="24"/>
        <v>3</v>
      </c>
      <c r="E263" s="3">
        <v>217.53800000000001</v>
      </c>
      <c r="F263">
        <f t="shared" si="25"/>
        <v>-5.6074563592104526E-2</v>
      </c>
    </row>
    <row r="264" spans="1:6" ht="15" thickBot="1" x14ac:dyDescent="0.35">
      <c r="A264" s="2">
        <v>32071</v>
      </c>
      <c r="B264" s="5">
        <f t="shared" si="22"/>
        <v>10</v>
      </c>
      <c r="C264" s="5">
        <f t="shared" si="23"/>
        <v>21</v>
      </c>
      <c r="D264" s="5">
        <f t="shared" si="24"/>
        <v>4</v>
      </c>
      <c r="E264" s="3">
        <v>225.077</v>
      </c>
      <c r="F264">
        <f t="shared" si="25"/>
        <v>3.4656014121670638E-2</v>
      </c>
    </row>
    <row r="265" spans="1:6" ht="15" thickBot="1" x14ac:dyDescent="0.35">
      <c r="A265" s="2">
        <v>32072</v>
      </c>
      <c r="B265" s="5">
        <f t="shared" si="22"/>
        <v>10</v>
      </c>
      <c r="C265" s="5">
        <f t="shared" si="23"/>
        <v>22</v>
      </c>
      <c r="D265" s="5">
        <f t="shared" si="24"/>
        <v>5</v>
      </c>
      <c r="E265" s="3">
        <v>218.61500000000001</v>
      </c>
      <c r="F265">
        <f t="shared" si="25"/>
        <v>-2.8710174740199972E-2</v>
      </c>
    </row>
    <row r="266" spans="1:6" ht="15" thickBot="1" x14ac:dyDescent="0.35">
      <c r="A266" s="2">
        <v>32073</v>
      </c>
      <c r="B266" s="5">
        <f t="shared" si="22"/>
        <v>10</v>
      </c>
      <c r="C266" s="5">
        <f t="shared" si="23"/>
        <v>23</v>
      </c>
      <c r="D266" s="5">
        <f t="shared" si="24"/>
        <v>6</v>
      </c>
      <c r="E266" s="3">
        <v>216.46100000000001</v>
      </c>
      <c r="F266">
        <f t="shared" si="25"/>
        <v>-9.8529378130503224E-3</v>
      </c>
    </row>
    <row r="267" spans="1:6" ht="15" thickBot="1" x14ac:dyDescent="0.35">
      <c r="A267" s="2">
        <v>32076</v>
      </c>
      <c r="B267" s="5">
        <f t="shared" si="22"/>
        <v>10</v>
      </c>
      <c r="C267" s="5">
        <f t="shared" si="23"/>
        <v>26</v>
      </c>
      <c r="D267" s="5">
        <f t="shared" si="24"/>
        <v>2</v>
      </c>
      <c r="E267" s="3">
        <v>190.61500000000001</v>
      </c>
      <c r="F267">
        <f t="shared" si="25"/>
        <v>-0.11940257136389466</v>
      </c>
    </row>
    <row r="268" spans="1:6" ht="15" thickBot="1" x14ac:dyDescent="0.35">
      <c r="A268" s="2">
        <v>32078</v>
      </c>
      <c r="B268" s="5">
        <f t="shared" si="22"/>
        <v>10</v>
      </c>
      <c r="C268" s="5">
        <f t="shared" si="23"/>
        <v>28</v>
      </c>
      <c r="D268" s="5">
        <f t="shared" si="24"/>
        <v>4</v>
      </c>
      <c r="E268" s="3">
        <v>185.23099999999999</v>
      </c>
      <c r="F268">
        <f t="shared" si="25"/>
        <v>-2.824541615297859E-2</v>
      </c>
    </row>
    <row r="269" spans="1:6" ht="15" thickBot="1" x14ac:dyDescent="0.35">
      <c r="A269" s="2">
        <v>32079</v>
      </c>
      <c r="B269" s="5">
        <f t="shared" si="22"/>
        <v>10</v>
      </c>
      <c r="C269" s="5">
        <f t="shared" si="23"/>
        <v>29</v>
      </c>
      <c r="D269" s="5">
        <f t="shared" si="24"/>
        <v>5</v>
      </c>
      <c r="E269" s="3">
        <v>187.38499999999999</v>
      </c>
      <c r="F269">
        <f t="shared" si="25"/>
        <v>1.1628723053916441E-2</v>
      </c>
    </row>
    <row r="270" spans="1:6" ht="15" thickBot="1" x14ac:dyDescent="0.35">
      <c r="A270" s="2">
        <v>32083</v>
      </c>
      <c r="B270" s="5">
        <f t="shared" si="22"/>
        <v>11</v>
      </c>
      <c r="C270" s="5">
        <f t="shared" si="23"/>
        <v>2</v>
      </c>
      <c r="D270" s="5">
        <f t="shared" si="24"/>
        <v>2</v>
      </c>
      <c r="E270" s="3">
        <v>186.30799999999999</v>
      </c>
      <c r="F270">
        <f t="shared" si="25"/>
        <v>-5.7475251487578956E-3</v>
      </c>
    </row>
    <row r="271" spans="1:6" ht="15" thickBot="1" x14ac:dyDescent="0.35">
      <c r="A271" s="2">
        <v>32084</v>
      </c>
      <c r="B271" s="5">
        <f t="shared" si="22"/>
        <v>11</v>
      </c>
      <c r="C271" s="5">
        <f t="shared" si="23"/>
        <v>3</v>
      </c>
      <c r="D271" s="5">
        <f t="shared" si="24"/>
        <v>3</v>
      </c>
      <c r="E271" s="3">
        <v>184.154</v>
      </c>
      <c r="F271">
        <f t="shared" si="25"/>
        <v>-1.1561500311312431E-2</v>
      </c>
    </row>
    <row r="272" spans="1:6" ht="15" thickBot="1" x14ac:dyDescent="0.35">
      <c r="A272" s="2">
        <v>32085</v>
      </c>
      <c r="B272" s="5">
        <f t="shared" si="22"/>
        <v>11</v>
      </c>
      <c r="C272" s="5">
        <f t="shared" si="23"/>
        <v>4</v>
      </c>
      <c r="D272" s="5">
        <f t="shared" si="24"/>
        <v>4</v>
      </c>
      <c r="E272" s="3">
        <v>178.76900000000001</v>
      </c>
      <c r="F272">
        <f t="shared" si="25"/>
        <v>-2.9241830207326427E-2</v>
      </c>
    </row>
    <row r="273" spans="1:6" ht="15" thickBot="1" x14ac:dyDescent="0.35">
      <c r="A273" s="2">
        <v>32086</v>
      </c>
      <c r="B273" s="5">
        <f t="shared" si="22"/>
        <v>11</v>
      </c>
      <c r="C273" s="5">
        <f t="shared" si="23"/>
        <v>5</v>
      </c>
      <c r="D273" s="5">
        <f t="shared" si="24"/>
        <v>5</v>
      </c>
      <c r="E273" s="3">
        <v>176.61500000000001</v>
      </c>
      <c r="F273">
        <f t="shared" si="25"/>
        <v>-1.204906891015778E-2</v>
      </c>
    </row>
    <row r="274" spans="1:6" ht="15" thickBot="1" x14ac:dyDescent="0.35">
      <c r="A274" s="2">
        <v>32090</v>
      </c>
      <c r="B274" s="5">
        <f t="shared" si="22"/>
        <v>11</v>
      </c>
      <c r="C274" s="5">
        <f t="shared" si="23"/>
        <v>9</v>
      </c>
      <c r="D274" s="5">
        <f t="shared" si="24"/>
        <v>2</v>
      </c>
      <c r="E274" s="3">
        <v>173.38499999999999</v>
      </c>
      <c r="F274">
        <f t="shared" si="25"/>
        <v>-1.8288367352716463E-2</v>
      </c>
    </row>
    <row r="275" spans="1:6" ht="15" thickBot="1" x14ac:dyDescent="0.35">
      <c r="A275" s="2">
        <v>32091</v>
      </c>
      <c r="B275" s="5">
        <f t="shared" si="22"/>
        <v>11</v>
      </c>
      <c r="C275" s="5">
        <f t="shared" si="23"/>
        <v>10</v>
      </c>
      <c r="D275" s="5">
        <f t="shared" si="24"/>
        <v>3</v>
      </c>
      <c r="E275" s="3">
        <v>162.61500000000001</v>
      </c>
      <c r="F275">
        <f t="shared" si="25"/>
        <v>-6.2116100008651164E-2</v>
      </c>
    </row>
    <row r="276" spans="1:6" ht="15" thickBot="1" x14ac:dyDescent="0.35">
      <c r="A276" s="2">
        <v>32093</v>
      </c>
      <c r="B276" s="5">
        <f t="shared" si="22"/>
        <v>11</v>
      </c>
      <c r="C276" s="5">
        <f t="shared" si="23"/>
        <v>12</v>
      </c>
      <c r="D276" s="5">
        <f t="shared" si="24"/>
        <v>5</v>
      </c>
      <c r="E276" s="3">
        <v>161.53800000000001</v>
      </c>
      <c r="F276">
        <f t="shared" si="25"/>
        <v>-6.6230052578175333E-3</v>
      </c>
    </row>
    <row r="277" spans="1:6" ht="15" thickBot="1" x14ac:dyDescent="0.35">
      <c r="A277" s="2">
        <v>32097</v>
      </c>
      <c r="B277" s="5">
        <f t="shared" si="22"/>
        <v>11</v>
      </c>
      <c r="C277" s="5">
        <f t="shared" si="23"/>
        <v>16</v>
      </c>
      <c r="D277" s="5">
        <f t="shared" si="24"/>
        <v>2</v>
      </c>
      <c r="E277" s="3">
        <v>160.46100000000001</v>
      </c>
      <c r="F277">
        <f t="shared" si="25"/>
        <v>-6.6671619061768632E-3</v>
      </c>
    </row>
    <row r="278" spans="1:6" ht="15" thickBot="1" x14ac:dyDescent="0.35">
      <c r="A278" s="2">
        <v>32098</v>
      </c>
      <c r="B278" s="5">
        <f t="shared" si="22"/>
        <v>11</v>
      </c>
      <c r="C278" s="5">
        <f t="shared" si="23"/>
        <v>17</v>
      </c>
      <c r="D278" s="5">
        <f t="shared" si="24"/>
        <v>3</v>
      </c>
      <c r="E278" s="3">
        <v>159.38499999999999</v>
      </c>
      <c r="F278">
        <f t="shared" si="25"/>
        <v>-6.7056792616275711E-3</v>
      </c>
    </row>
    <row r="279" spans="1:6" ht="15" thickBot="1" x14ac:dyDescent="0.35">
      <c r="A279" s="2">
        <v>32099</v>
      </c>
      <c r="B279" s="5">
        <f t="shared" si="22"/>
        <v>11</v>
      </c>
      <c r="C279" s="5">
        <f t="shared" si="23"/>
        <v>18</v>
      </c>
      <c r="D279" s="5">
        <f t="shared" si="24"/>
        <v>4</v>
      </c>
      <c r="E279" s="3">
        <v>157.23099999999999</v>
      </c>
      <c r="F279">
        <f t="shared" si="25"/>
        <v>-1.3514446152398258E-2</v>
      </c>
    </row>
    <row r="280" spans="1:6" ht="15" thickBot="1" x14ac:dyDescent="0.35">
      <c r="A280" s="2">
        <v>32100</v>
      </c>
      <c r="B280" s="5">
        <f t="shared" si="22"/>
        <v>11</v>
      </c>
      <c r="C280" s="5">
        <f t="shared" si="23"/>
        <v>19</v>
      </c>
      <c r="D280" s="5">
        <f t="shared" si="24"/>
        <v>5</v>
      </c>
      <c r="E280" s="3">
        <v>154</v>
      </c>
      <c r="F280">
        <f t="shared" si="25"/>
        <v>-2.0549382755309032E-2</v>
      </c>
    </row>
    <row r="281" spans="1:6" ht="15" thickBot="1" x14ac:dyDescent="0.35">
      <c r="A281" s="2">
        <v>32101</v>
      </c>
      <c r="B281" s="5">
        <f t="shared" si="22"/>
        <v>11</v>
      </c>
      <c r="C281" s="5">
        <f t="shared" si="23"/>
        <v>20</v>
      </c>
      <c r="D281" s="5">
        <f t="shared" si="24"/>
        <v>6</v>
      </c>
      <c r="E281" s="3">
        <v>149.69200000000001</v>
      </c>
      <c r="F281">
        <f t="shared" si="25"/>
        <v>-2.7974025974025925E-2</v>
      </c>
    </row>
    <row r="282" spans="1:6" ht="15" thickBot="1" x14ac:dyDescent="0.35">
      <c r="A282" s="2">
        <v>32104</v>
      </c>
      <c r="B282" s="5">
        <f t="shared" si="22"/>
        <v>11</v>
      </c>
      <c r="C282" s="5">
        <f t="shared" si="23"/>
        <v>23</v>
      </c>
      <c r="D282" s="5">
        <f t="shared" si="24"/>
        <v>2</v>
      </c>
      <c r="E282" s="3">
        <v>150.76900000000001</v>
      </c>
      <c r="F282">
        <f t="shared" si="25"/>
        <v>7.1947732677764883E-3</v>
      </c>
    </row>
    <row r="283" spans="1:6" ht="15" thickBot="1" x14ac:dyDescent="0.35">
      <c r="A283" s="2">
        <v>32105</v>
      </c>
      <c r="B283" s="5">
        <f t="shared" si="22"/>
        <v>11</v>
      </c>
      <c r="C283" s="5">
        <f t="shared" si="23"/>
        <v>24</v>
      </c>
      <c r="D283" s="5">
        <f t="shared" si="24"/>
        <v>3</v>
      </c>
      <c r="E283" s="3">
        <v>156.154</v>
      </c>
      <c r="F283">
        <f t="shared" si="25"/>
        <v>3.571689140340515E-2</v>
      </c>
    </row>
    <row r="284" spans="1:6" ht="15" thickBot="1" x14ac:dyDescent="0.35">
      <c r="A284" s="2">
        <v>32106</v>
      </c>
      <c r="B284" s="5">
        <f t="shared" si="22"/>
        <v>11</v>
      </c>
      <c r="C284" s="5">
        <f t="shared" si="23"/>
        <v>25</v>
      </c>
      <c r="D284" s="5">
        <f t="shared" si="24"/>
        <v>4</v>
      </c>
      <c r="E284" s="3">
        <v>154</v>
      </c>
      <c r="F284">
        <f t="shared" si="25"/>
        <v>-1.3794075079728962E-2</v>
      </c>
    </row>
    <row r="285" spans="1:6" ht="15" thickBot="1" x14ac:dyDescent="0.35">
      <c r="A285" s="2">
        <v>32107</v>
      </c>
      <c r="B285" s="5">
        <f t="shared" si="22"/>
        <v>11</v>
      </c>
      <c r="C285" s="5">
        <f t="shared" si="23"/>
        <v>26</v>
      </c>
      <c r="D285" s="5">
        <f t="shared" si="24"/>
        <v>5</v>
      </c>
      <c r="E285" s="3">
        <v>158.30799999999999</v>
      </c>
      <c r="F285">
        <f t="shared" si="25"/>
        <v>2.7974025974025925E-2</v>
      </c>
    </row>
    <row r="286" spans="1:6" ht="15" thickBot="1" x14ac:dyDescent="0.35">
      <c r="A286" s="2">
        <v>32108</v>
      </c>
      <c r="B286" s="5">
        <f t="shared" si="22"/>
        <v>11</v>
      </c>
      <c r="C286" s="5">
        <f t="shared" si="23"/>
        <v>27</v>
      </c>
      <c r="D286" s="5">
        <f t="shared" si="24"/>
        <v>6</v>
      </c>
      <c r="E286" s="3">
        <v>159.38499999999999</v>
      </c>
      <c r="F286">
        <f t="shared" si="25"/>
        <v>6.8031937741617494E-3</v>
      </c>
    </row>
    <row r="287" spans="1:6" ht="15" thickBot="1" x14ac:dyDescent="0.35">
      <c r="A287" s="2">
        <v>32111</v>
      </c>
      <c r="B287" s="5">
        <f t="shared" si="22"/>
        <v>11</v>
      </c>
      <c r="C287" s="5">
        <f t="shared" si="23"/>
        <v>30</v>
      </c>
      <c r="D287" s="5">
        <f t="shared" si="24"/>
        <v>2</v>
      </c>
      <c r="E287" s="3">
        <v>156.154</v>
      </c>
      <c r="F287">
        <f t="shared" si="25"/>
        <v>-2.0271669228597387E-2</v>
      </c>
    </row>
    <row r="288" spans="1:6" ht="15" thickBot="1" x14ac:dyDescent="0.35">
      <c r="A288" s="2">
        <v>32112</v>
      </c>
      <c r="B288" s="5">
        <f t="shared" si="22"/>
        <v>12</v>
      </c>
      <c r="C288" s="5">
        <f t="shared" si="23"/>
        <v>1</v>
      </c>
      <c r="D288" s="5">
        <f t="shared" si="24"/>
        <v>3</v>
      </c>
      <c r="E288" s="3">
        <v>154</v>
      </c>
      <c r="F288">
        <f t="shared" si="25"/>
        <v>-1.3794075079728962E-2</v>
      </c>
    </row>
    <row r="289" spans="1:6" ht="15" thickBot="1" x14ac:dyDescent="0.35">
      <c r="A289" s="2">
        <v>32113</v>
      </c>
      <c r="B289" s="5">
        <f t="shared" si="22"/>
        <v>12</v>
      </c>
      <c r="C289" s="5">
        <f t="shared" si="23"/>
        <v>2</v>
      </c>
      <c r="D289" s="5">
        <f t="shared" si="24"/>
        <v>4</v>
      </c>
      <c r="E289" s="3">
        <v>158.30799999999999</v>
      </c>
      <c r="F289">
        <f t="shared" si="25"/>
        <v>2.7974025974025925E-2</v>
      </c>
    </row>
    <row r="290" spans="1:6" ht="15" thickBot="1" x14ac:dyDescent="0.35">
      <c r="A290" s="2">
        <v>32115</v>
      </c>
      <c r="B290" s="5">
        <f t="shared" si="22"/>
        <v>12</v>
      </c>
      <c r="C290" s="5">
        <f t="shared" si="23"/>
        <v>4</v>
      </c>
      <c r="D290" s="5">
        <f t="shared" si="24"/>
        <v>6</v>
      </c>
      <c r="E290" s="3">
        <v>156.154</v>
      </c>
      <c r="F290">
        <f t="shared" si="25"/>
        <v>-1.3606387548323499E-2</v>
      </c>
    </row>
    <row r="291" spans="1:6" ht="15" thickBot="1" x14ac:dyDescent="0.35">
      <c r="A291" s="2">
        <v>32119</v>
      </c>
      <c r="B291" s="5">
        <f t="shared" si="22"/>
        <v>12</v>
      </c>
      <c r="C291" s="5">
        <f t="shared" si="23"/>
        <v>8</v>
      </c>
      <c r="D291" s="5">
        <f t="shared" si="24"/>
        <v>3</v>
      </c>
      <c r="E291" s="3">
        <v>157.23099999999999</v>
      </c>
      <c r="F291">
        <f t="shared" si="25"/>
        <v>6.8970375398644812E-3</v>
      </c>
    </row>
    <row r="292" spans="1:6" ht="15" thickBot="1" x14ac:dyDescent="0.35">
      <c r="A292" s="2">
        <v>32120</v>
      </c>
      <c r="B292" s="5">
        <f t="shared" si="22"/>
        <v>12</v>
      </c>
      <c r="C292" s="5">
        <f t="shared" si="23"/>
        <v>9</v>
      </c>
      <c r="D292" s="5">
        <f t="shared" si="24"/>
        <v>4</v>
      </c>
      <c r="E292" s="3">
        <v>161.53800000000001</v>
      </c>
      <c r="F292">
        <f t="shared" si="25"/>
        <v>2.7392816938135715E-2</v>
      </c>
    </row>
    <row r="293" spans="1:6" ht="15" thickBot="1" x14ac:dyDescent="0.35">
      <c r="A293" s="2">
        <v>32121</v>
      </c>
      <c r="B293" s="5">
        <f t="shared" si="22"/>
        <v>12</v>
      </c>
      <c r="C293" s="5">
        <f t="shared" si="23"/>
        <v>10</v>
      </c>
      <c r="D293" s="5">
        <f t="shared" si="24"/>
        <v>5</v>
      </c>
      <c r="E293" s="3">
        <v>166.923</v>
      </c>
      <c r="F293">
        <f t="shared" si="25"/>
        <v>3.3335809530884317E-2</v>
      </c>
    </row>
    <row r="294" spans="1:6" ht="15" thickBot="1" x14ac:dyDescent="0.35">
      <c r="A294" s="2">
        <v>32122</v>
      </c>
      <c r="B294" s="5">
        <f t="shared" si="22"/>
        <v>12</v>
      </c>
      <c r="C294" s="5">
        <f t="shared" si="23"/>
        <v>11</v>
      </c>
      <c r="D294" s="5">
        <f t="shared" si="24"/>
        <v>6</v>
      </c>
      <c r="E294" s="3">
        <v>174.46100000000001</v>
      </c>
      <c r="F294">
        <f t="shared" si="25"/>
        <v>4.5158546156012121E-2</v>
      </c>
    </row>
    <row r="295" spans="1:6" ht="15" thickBot="1" x14ac:dyDescent="0.35">
      <c r="A295" s="2">
        <v>32125</v>
      </c>
      <c r="B295" s="5">
        <f t="shared" si="22"/>
        <v>12</v>
      </c>
      <c r="C295" s="5">
        <f t="shared" si="23"/>
        <v>14</v>
      </c>
      <c r="D295" s="5">
        <f t="shared" si="24"/>
        <v>2</v>
      </c>
      <c r="E295" s="3">
        <v>172.30799999999999</v>
      </c>
      <c r="F295">
        <f t="shared" si="25"/>
        <v>-1.2340867013258091E-2</v>
      </c>
    </row>
    <row r="296" spans="1:6" ht="15" thickBot="1" x14ac:dyDescent="0.35">
      <c r="A296" s="2">
        <v>32128</v>
      </c>
      <c r="B296" s="5">
        <f t="shared" si="22"/>
        <v>12</v>
      </c>
      <c r="C296" s="5">
        <f t="shared" si="23"/>
        <v>17</v>
      </c>
      <c r="D296" s="5">
        <f t="shared" si="24"/>
        <v>5</v>
      </c>
      <c r="E296" s="3">
        <v>174.46100000000001</v>
      </c>
      <c r="F296">
        <f t="shared" si="25"/>
        <v>1.2495066973094807E-2</v>
      </c>
    </row>
    <row r="297" spans="1:6" ht="15" thickBot="1" x14ac:dyDescent="0.35">
      <c r="A297" s="2">
        <v>32132</v>
      </c>
      <c r="B297" s="5">
        <f t="shared" si="22"/>
        <v>12</v>
      </c>
      <c r="C297" s="5">
        <f t="shared" si="23"/>
        <v>21</v>
      </c>
      <c r="D297" s="5">
        <f t="shared" si="24"/>
        <v>2</v>
      </c>
      <c r="E297" s="3">
        <v>182</v>
      </c>
      <c r="F297">
        <f t="shared" si="25"/>
        <v>4.3213096336717015E-2</v>
      </c>
    </row>
    <row r="298" spans="1:6" ht="15" thickBot="1" x14ac:dyDescent="0.35">
      <c r="A298" s="2">
        <v>32135</v>
      </c>
      <c r="B298" s="5">
        <f t="shared" si="22"/>
        <v>12</v>
      </c>
      <c r="C298" s="5">
        <f t="shared" si="23"/>
        <v>24</v>
      </c>
      <c r="D298" s="5">
        <f t="shared" si="24"/>
        <v>5</v>
      </c>
      <c r="E298" s="3">
        <v>183.077</v>
      </c>
      <c r="F298">
        <f t="shared" si="25"/>
        <v>5.9175824175824072E-3</v>
      </c>
    </row>
    <row r="299" spans="1:6" ht="15" thickBot="1" x14ac:dyDescent="0.35">
      <c r="A299" s="2">
        <v>32140</v>
      </c>
      <c r="B299" s="5">
        <f t="shared" si="22"/>
        <v>12</v>
      </c>
      <c r="C299" s="5">
        <f t="shared" si="23"/>
        <v>29</v>
      </c>
      <c r="D299" s="5">
        <f t="shared" si="24"/>
        <v>3</v>
      </c>
      <c r="E299" s="3">
        <v>179.846</v>
      </c>
      <c r="F299">
        <f t="shared" si="25"/>
        <v>-1.7648311912473957E-2</v>
      </c>
    </row>
    <row r="300" spans="1:6" ht="15" thickBot="1" x14ac:dyDescent="0.35">
      <c r="A300" s="2">
        <v>32141</v>
      </c>
      <c r="B300" s="5">
        <f t="shared" si="22"/>
        <v>12</v>
      </c>
      <c r="C300" s="5">
        <f t="shared" si="23"/>
        <v>30</v>
      </c>
      <c r="D300" s="5">
        <f t="shared" si="24"/>
        <v>4</v>
      </c>
      <c r="E300" s="3">
        <v>182</v>
      </c>
      <c r="F300">
        <f t="shared" si="25"/>
        <v>1.197691358161981E-2</v>
      </c>
    </row>
    <row r="301" spans="1:6" ht="15" thickBot="1" x14ac:dyDescent="0.35">
      <c r="A301" s="2">
        <v>32148</v>
      </c>
      <c r="B301" s="5">
        <f t="shared" si="22"/>
        <v>1</v>
      </c>
      <c r="C301" s="5">
        <f t="shared" si="23"/>
        <v>6</v>
      </c>
      <c r="D301" s="5">
        <f t="shared" si="24"/>
        <v>4</v>
      </c>
      <c r="E301" s="3">
        <v>188.46100000000001</v>
      </c>
      <c r="F301">
        <f t="shared" si="25"/>
        <v>3.5500000000000073E-2</v>
      </c>
    </row>
    <row r="302" spans="1:6" ht="15" thickBot="1" x14ac:dyDescent="0.35">
      <c r="A302" s="2">
        <v>32149</v>
      </c>
      <c r="B302" s="5">
        <f t="shared" si="22"/>
        <v>1</v>
      </c>
      <c r="C302" s="5">
        <f t="shared" si="23"/>
        <v>7</v>
      </c>
      <c r="D302" s="5">
        <f t="shared" si="24"/>
        <v>5</v>
      </c>
      <c r="E302" s="3">
        <v>202.46100000000001</v>
      </c>
      <c r="F302">
        <f t="shared" si="25"/>
        <v>7.4285926531218655E-2</v>
      </c>
    </row>
    <row r="303" spans="1:6" ht="15" thickBot="1" x14ac:dyDescent="0.35">
      <c r="A303" s="2">
        <v>32153</v>
      </c>
      <c r="B303" s="5">
        <f t="shared" si="22"/>
        <v>1</v>
      </c>
      <c r="C303" s="5">
        <f t="shared" si="23"/>
        <v>11</v>
      </c>
      <c r="D303" s="5">
        <f t="shared" si="24"/>
        <v>2</v>
      </c>
      <c r="E303" s="3">
        <v>199.23099999999999</v>
      </c>
      <c r="F303">
        <f t="shared" si="25"/>
        <v>-1.5953689846439651E-2</v>
      </c>
    </row>
    <row r="304" spans="1:6" ht="15" thickBot="1" x14ac:dyDescent="0.35">
      <c r="A304" s="2">
        <v>32154</v>
      </c>
      <c r="B304" s="5">
        <f t="shared" si="22"/>
        <v>1</v>
      </c>
      <c r="C304" s="5">
        <f t="shared" si="23"/>
        <v>12</v>
      </c>
      <c r="D304" s="5">
        <f t="shared" si="24"/>
        <v>3</v>
      </c>
      <c r="E304" s="3">
        <v>197.077</v>
      </c>
      <c r="F304">
        <f t="shared" si="25"/>
        <v>-1.0811570488528374E-2</v>
      </c>
    </row>
    <row r="305" spans="1:6" ht="15" thickBot="1" x14ac:dyDescent="0.35">
      <c r="A305" s="2">
        <v>32155</v>
      </c>
      <c r="B305" s="5">
        <f t="shared" si="22"/>
        <v>1</v>
      </c>
      <c r="C305" s="5">
        <f t="shared" si="23"/>
        <v>13</v>
      </c>
      <c r="D305" s="5">
        <f t="shared" si="24"/>
        <v>4</v>
      </c>
      <c r="E305" s="3">
        <v>198.154</v>
      </c>
      <c r="F305">
        <f t="shared" si="25"/>
        <v>5.4648690613313487E-3</v>
      </c>
    </row>
    <row r="306" spans="1:6" ht="15" thickBot="1" x14ac:dyDescent="0.35">
      <c r="A306" s="2">
        <v>32156</v>
      </c>
      <c r="B306" s="5">
        <f t="shared" si="22"/>
        <v>1</v>
      </c>
      <c r="C306" s="5">
        <f t="shared" si="23"/>
        <v>14</v>
      </c>
      <c r="D306" s="5">
        <f t="shared" si="24"/>
        <v>5</v>
      </c>
      <c r="E306" s="3">
        <v>199.23099999999999</v>
      </c>
      <c r="F306">
        <f t="shared" si="25"/>
        <v>5.4351665876035717E-3</v>
      </c>
    </row>
    <row r="307" spans="1:6" ht="15" thickBot="1" x14ac:dyDescent="0.35">
      <c r="A307" s="2">
        <v>32157</v>
      </c>
      <c r="B307" s="5">
        <f t="shared" si="22"/>
        <v>1</v>
      </c>
      <c r="C307" s="5">
        <f t="shared" si="23"/>
        <v>15</v>
      </c>
      <c r="D307" s="5">
        <f t="shared" si="24"/>
        <v>6</v>
      </c>
      <c r="E307" s="3">
        <v>201.38499999999999</v>
      </c>
      <c r="F307">
        <f t="shared" si="25"/>
        <v>1.0811570488528374E-2</v>
      </c>
    </row>
    <row r="308" spans="1:6" ht="15" thickBot="1" x14ac:dyDescent="0.35">
      <c r="A308" s="2">
        <v>32160</v>
      </c>
      <c r="B308" s="5">
        <f t="shared" si="22"/>
        <v>1</v>
      </c>
      <c r="C308" s="5">
        <f t="shared" si="23"/>
        <v>18</v>
      </c>
      <c r="D308" s="5">
        <f t="shared" si="24"/>
        <v>2</v>
      </c>
      <c r="E308" s="3">
        <v>199.23099999999999</v>
      </c>
      <c r="F308">
        <f t="shared" si="25"/>
        <v>-1.06959306800407E-2</v>
      </c>
    </row>
    <row r="309" spans="1:6" ht="15" thickBot="1" x14ac:dyDescent="0.35">
      <c r="A309" s="2">
        <v>32161</v>
      </c>
      <c r="B309" s="5">
        <f t="shared" si="22"/>
        <v>1</v>
      </c>
      <c r="C309" s="5">
        <f t="shared" si="23"/>
        <v>19</v>
      </c>
      <c r="D309" s="5">
        <f t="shared" si="24"/>
        <v>3</v>
      </c>
      <c r="E309" s="3">
        <v>198.154</v>
      </c>
      <c r="F309">
        <f t="shared" si="25"/>
        <v>-5.4057852442641868E-3</v>
      </c>
    </row>
    <row r="310" spans="1:6" ht="15" thickBot="1" x14ac:dyDescent="0.35">
      <c r="A310" s="2">
        <v>32163</v>
      </c>
      <c r="B310" s="5">
        <f t="shared" si="22"/>
        <v>1</v>
      </c>
      <c r="C310" s="5">
        <f t="shared" si="23"/>
        <v>21</v>
      </c>
      <c r="D310" s="5">
        <f t="shared" si="24"/>
        <v>5</v>
      </c>
      <c r="E310" s="3">
        <v>190.61500000000001</v>
      </c>
      <c r="F310">
        <f t="shared" si="25"/>
        <v>-3.8046166113225005E-2</v>
      </c>
    </row>
    <row r="311" spans="1:6" ht="15" thickBot="1" x14ac:dyDescent="0.35">
      <c r="A311" s="2">
        <v>32164</v>
      </c>
      <c r="B311" s="5">
        <f t="shared" si="22"/>
        <v>1</v>
      </c>
      <c r="C311" s="5">
        <f t="shared" si="23"/>
        <v>22</v>
      </c>
      <c r="D311" s="5">
        <f t="shared" si="24"/>
        <v>6</v>
      </c>
      <c r="E311" s="3">
        <v>193.846</v>
      </c>
      <c r="F311">
        <f t="shared" si="25"/>
        <v>1.6950397397896253E-2</v>
      </c>
    </row>
    <row r="312" spans="1:6" ht="15" thickBot="1" x14ac:dyDescent="0.35">
      <c r="A312" s="2">
        <v>32167</v>
      </c>
      <c r="B312" s="5">
        <f t="shared" si="22"/>
        <v>1</v>
      </c>
      <c r="C312" s="5">
        <f t="shared" si="23"/>
        <v>25</v>
      </c>
      <c r="D312" s="5">
        <f t="shared" si="24"/>
        <v>2</v>
      </c>
      <c r="E312" s="3">
        <v>192.76900000000001</v>
      </c>
      <c r="F312">
        <f t="shared" si="25"/>
        <v>-5.5559567904418881E-3</v>
      </c>
    </row>
    <row r="313" spans="1:6" ht="15" thickBot="1" x14ac:dyDescent="0.35">
      <c r="A313" s="2">
        <v>32169</v>
      </c>
      <c r="B313" s="5">
        <f t="shared" si="22"/>
        <v>1</v>
      </c>
      <c r="C313" s="5">
        <f t="shared" si="23"/>
        <v>27</v>
      </c>
      <c r="D313" s="5">
        <f t="shared" si="24"/>
        <v>4</v>
      </c>
      <c r="E313" s="3">
        <v>191.69200000000001</v>
      </c>
      <c r="F313">
        <f t="shared" si="25"/>
        <v>-5.5869979094148861E-3</v>
      </c>
    </row>
    <row r="314" spans="1:6" ht="15" thickBot="1" x14ac:dyDescent="0.35">
      <c r="A314" s="2">
        <v>32170</v>
      </c>
      <c r="B314" s="5">
        <f t="shared" si="22"/>
        <v>1</v>
      </c>
      <c r="C314" s="5">
        <f t="shared" si="23"/>
        <v>28</v>
      </c>
      <c r="D314" s="5">
        <f t="shared" si="24"/>
        <v>5</v>
      </c>
      <c r="E314" s="3">
        <v>192.76900000000001</v>
      </c>
      <c r="F314">
        <f t="shared" si="25"/>
        <v>5.618387830478049E-3</v>
      </c>
    </row>
    <row r="315" spans="1:6" ht="15" thickBot="1" x14ac:dyDescent="0.35">
      <c r="A315" s="2">
        <v>32171</v>
      </c>
      <c r="B315" s="5">
        <f t="shared" si="22"/>
        <v>1</v>
      </c>
      <c r="C315" s="5">
        <f t="shared" si="23"/>
        <v>29</v>
      </c>
      <c r="D315" s="5">
        <f t="shared" si="24"/>
        <v>6</v>
      </c>
      <c r="E315" s="3">
        <v>193.846</v>
      </c>
      <c r="F315">
        <f t="shared" si="25"/>
        <v>5.5869979094148861E-3</v>
      </c>
    </row>
    <row r="316" spans="1:6" ht="15" thickBot="1" x14ac:dyDescent="0.35">
      <c r="A316" s="2">
        <v>32175</v>
      </c>
      <c r="B316" s="5">
        <f t="shared" si="22"/>
        <v>2</v>
      </c>
      <c r="C316" s="5">
        <f t="shared" si="23"/>
        <v>2</v>
      </c>
      <c r="D316" s="5">
        <f t="shared" si="24"/>
        <v>3</v>
      </c>
      <c r="E316" s="3">
        <v>191.69200000000001</v>
      </c>
      <c r="F316">
        <f t="shared" si="25"/>
        <v>-1.1111913580883776E-2</v>
      </c>
    </row>
    <row r="317" spans="1:6" ht="15" thickBot="1" x14ac:dyDescent="0.35">
      <c r="A317" s="2">
        <v>32176</v>
      </c>
      <c r="B317" s="5">
        <f t="shared" si="22"/>
        <v>2</v>
      </c>
      <c r="C317" s="5">
        <f t="shared" si="23"/>
        <v>3</v>
      </c>
      <c r="D317" s="5">
        <f t="shared" si="24"/>
        <v>4</v>
      </c>
      <c r="E317" s="3">
        <v>188.46100000000001</v>
      </c>
      <c r="F317">
        <f t="shared" si="25"/>
        <v>-1.6855163491434146E-2</v>
      </c>
    </row>
    <row r="318" spans="1:6" ht="15" thickBot="1" x14ac:dyDescent="0.35">
      <c r="A318" s="2">
        <v>32177</v>
      </c>
      <c r="B318" s="5">
        <f t="shared" si="22"/>
        <v>2</v>
      </c>
      <c r="C318" s="5">
        <f t="shared" si="23"/>
        <v>4</v>
      </c>
      <c r="D318" s="5">
        <f t="shared" si="24"/>
        <v>5</v>
      </c>
      <c r="E318" s="3">
        <v>187.38499999999999</v>
      </c>
      <c r="F318">
        <f t="shared" si="25"/>
        <v>-5.7094040676852068E-3</v>
      </c>
    </row>
    <row r="319" spans="1:6" ht="15" thickBot="1" x14ac:dyDescent="0.35">
      <c r="A319" s="2">
        <v>32178</v>
      </c>
      <c r="B319" s="5">
        <f t="shared" si="22"/>
        <v>2</v>
      </c>
      <c r="C319" s="5">
        <f t="shared" si="23"/>
        <v>5</v>
      </c>
      <c r="D319" s="5">
        <f t="shared" si="24"/>
        <v>6</v>
      </c>
      <c r="E319" s="3">
        <v>186.30799999999999</v>
      </c>
      <c r="F319">
        <f t="shared" si="25"/>
        <v>-5.7475251487578956E-3</v>
      </c>
    </row>
    <row r="320" spans="1:6" ht="15" thickBot="1" x14ac:dyDescent="0.35">
      <c r="A320" s="2">
        <v>32181</v>
      </c>
      <c r="B320" s="5">
        <f t="shared" si="22"/>
        <v>2</v>
      </c>
      <c r="C320" s="5">
        <f t="shared" si="23"/>
        <v>8</v>
      </c>
      <c r="D320" s="5">
        <f t="shared" si="24"/>
        <v>2</v>
      </c>
      <c r="E320" s="3">
        <v>182</v>
      </c>
      <c r="F320">
        <f t="shared" si="25"/>
        <v>-2.3123000622624863E-2</v>
      </c>
    </row>
    <row r="321" spans="1:6" ht="15" thickBot="1" x14ac:dyDescent="0.35">
      <c r="A321" s="2">
        <v>32183</v>
      </c>
      <c r="B321" s="5">
        <f t="shared" si="22"/>
        <v>2</v>
      </c>
      <c r="C321" s="5">
        <f t="shared" si="23"/>
        <v>10</v>
      </c>
      <c r="D321" s="5">
        <f t="shared" si="24"/>
        <v>4</v>
      </c>
      <c r="E321" s="3">
        <v>180.923</v>
      </c>
      <c r="F321">
        <f t="shared" si="25"/>
        <v>-5.9175824175824072E-3</v>
      </c>
    </row>
    <row r="322" spans="1:6" ht="15" thickBot="1" x14ac:dyDescent="0.35">
      <c r="A322" s="2">
        <v>32184</v>
      </c>
      <c r="B322" s="5">
        <f t="shared" si="22"/>
        <v>2</v>
      </c>
      <c r="C322" s="5">
        <f t="shared" si="23"/>
        <v>11</v>
      </c>
      <c r="D322" s="5">
        <f t="shared" si="24"/>
        <v>5</v>
      </c>
      <c r="E322" s="3">
        <v>183.077</v>
      </c>
      <c r="F322">
        <f t="shared" si="25"/>
        <v>1.1905617306810059E-2</v>
      </c>
    </row>
    <row r="323" spans="1:6" ht="15" thickBot="1" x14ac:dyDescent="0.35">
      <c r="A323" s="2">
        <v>32190</v>
      </c>
      <c r="B323" s="5">
        <f t="shared" ref="B323:B386" si="26">MONTH(A323)</f>
        <v>2</v>
      </c>
      <c r="C323" s="5">
        <f t="shared" ref="C323:C386" si="27">DAY(A323)</f>
        <v>17</v>
      </c>
      <c r="D323" s="5">
        <f t="shared" ref="D323:D386" si="28">WEEKDAY(A323,1)</f>
        <v>4</v>
      </c>
      <c r="E323" s="3">
        <v>188.46100000000001</v>
      </c>
      <c r="F323">
        <f t="shared" si="25"/>
        <v>2.9408391004877809E-2</v>
      </c>
    </row>
    <row r="324" spans="1:6" ht="15" thickBot="1" x14ac:dyDescent="0.35">
      <c r="A324" s="2">
        <v>32196</v>
      </c>
      <c r="B324" s="5">
        <f t="shared" si="26"/>
        <v>2</v>
      </c>
      <c r="C324" s="5">
        <f t="shared" si="27"/>
        <v>23</v>
      </c>
      <c r="D324" s="5">
        <f t="shared" si="28"/>
        <v>3</v>
      </c>
      <c r="E324" s="3">
        <v>191.69200000000001</v>
      </c>
      <c r="F324">
        <f t="shared" ref="F324:F387" si="29">(E324-E323)/E323</f>
        <v>1.7144130615883362E-2</v>
      </c>
    </row>
    <row r="325" spans="1:6" ht="15" thickBot="1" x14ac:dyDescent="0.35">
      <c r="A325" s="2">
        <v>32202</v>
      </c>
      <c r="B325" s="5">
        <f t="shared" si="26"/>
        <v>2</v>
      </c>
      <c r="C325" s="5">
        <f t="shared" si="27"/>
        <v>29</v>
      </c>
      <c r="D325" s="5">
        <f t="shared" si="28"/>
        <v>2</v>
      </c>
      <c r="E325" s="3">
        <v>189.53800000000001</v>
      </c>
      <c r="F325">
        <f t="shared" si="29"/>
        <v>-1.1236775660956098E-2</v>
      </c>
    </row>
    <row r="326" spans="1:6" ht="15" thickBot="1" x14ac:dyDescent="0.35">
      <c r="A326" s="2">
        <v>32203</v>
      </c>
      <c r="B326" s="5">
        <f t="shared" si="26"/>
        <v>3</v>
      </c>
      <c r="C326" s="5">
        <f t="shared" si="27"/>
        <v>1</v>
      </c>
      <c r="D326" s="5">
        <f t="shared" si="28"/>
        <v>3</v>
      </c>
      <c r="E326" s="3">
        <v>188.46100000000001</v>
      </c>
      <c r="F326">
        <f t="shared" si="29"/>
        <v>-5.6822378625921884E-3</v>
      </c>
    </row>
    <row r="327" spans="1:6" ht="15" thickBot="1" x14ac:dyDescent="0.35">
      <c r="A327" s="2">
        <v>32205</v>
      </c>
      <c r="B327" s="5">
        <f t="shared" si="26"/>
        <v>3</v>
      </c>
      <c r="C327" s="5">
        <f t="shared" si="27"/>
        <v>3</v>
      </c>
      <c r="D327" s="5">
        <f t="shared" si="28"/>
        <v>5</v>
      </c>
      <c r="E327" s="3">
        <v>190.61500000000001</v>
      </c>
      <c r="F327">
        <f t="shared" si="29"/>
        <v>1.1429420410588908E-2</v>
      </c>
    </row>
    <row r="328" spans="1:6" ht="15" thickBot="1" x14ac:dyDescent="0.35">
      <c r="A328" s="2">
        <v>32206</v>
      </c>
      <c r="B328" s="5">
        <f t="shared" si="26"/>
        <v>3</v>
      </c>
      <c r="C328" s="5">
        <f t="shared" si="27"/>
        <v>4</v>
      </c>
      <c r="D328" s="5">
        <f t="shared" si="28"/>
        <v>6</v>
      </c>
      <c r="E328" s="3">
        <v>193.846</v>
      </c>
      <c r="F328">
        <f t="shared" si="29"/>
        <v>1.6950397397896253E-2</v>
      </c>
    </row>
    <row r="329" spans="1:6" ht="15" thickBot="1" x14ac:dyDescent="0.35">
      <c r="A329" s="2">
        <v>32210</v>
      </c>
      <c r="B329" s="5">
        <f t="shared" si="26"/>
        <v>3</v>
      </c>
      <c r="C329" s="5">
        <f t="shared" si="27"/>
        <v>8</v>
      </c>
      <c r="D329" s="5">
        <f t="shared" si="28"/>
        <v>3</v>
      </c>
      <c r="E329" s="3">
        <v>194.923</v>
      </c>
      <c r="F329">
        <f t="shared" si="29"/>
        <v>5.5559567904418881E-3</v>
      </c>
    </row>
    <row r="330" spans="1:6" ht="15" thickBot="1" x14ac:dyDescent="0.35">
      <c r="A330" s="2">
        <v>32211</v>
      </c>
      <c r="B330" s="5">
        <f t="shared" si="26"/>
        <v>3</v>
      </c>
      <c r="C330" s="5">
        <f t="shared" si="27"/>
        <v>9</v>
      </c>
      <c r="D330" s="5">
        <f t="shared" si="28"/>
        <v>4</v>
      </c>
      <c r="E330" s="3">
        <v>196</v>
      </c>
      <c r="F330">
        <f t="shared" si="29"/>
        <v>5.5252586918937124E-3</v>
      </c>
    </row>
    <row r="331" spans="1:6" ht="15" thickBot="1" x14ac:dyDescent="0.35">
      <c r="A331" s="2">
        <v>32212</v>
      </c>
      <c r="B331" s="5">
        <f t="shared" si="26"/>
        <v>3</v>
      </c>
      <c r="C331" s="5">
        <f t="shared" si="27"/>
        <v>10</v>
      </c>
      <c r="D331" s="5">
        <f t="shared" si="28"/>
        <v>5</v>
      </c>
      <c r="E331" s="3">
        <v>197.077</v>
      </c>
      <c r="F331">
        <f t="shared" si="29"/>
        <v>5.4948979591836642E-3</v>
      </c>
    </row>
    <row r="332" spans="1:6" ht="15" thickBot="1" x14ac:dyDescent="0.35">
      <c r="A332" s="2">
        <v>32213</v>
      </c>
      <c r="B332" s="5">
        <f t="shared" si="26"/>
        <v>3</v>
      </c>
      <c r="C332" s="5">
        <f t="shared" si="27"/>
        <v>11</v>
      </c>
      <c r="D332" s="5">
        <f t="shared" si="28"/>
        <v>6</v>
      </c>
      <c r="E332" s="3">
        <v>196</v>
      </c>
      <c r="F332">
        <f t="shared" si="29"/>
        <v>-5.4648690613313487E-3</v>
      </c>
    </row>
    <row r="333" spans="1:6" ht="15" thickBot="1" x14ac:dyDescent="0.35">
      <c r="A333" s="2">
        <v>32218</v>
      </c>
      <c r="B333" s="5">
        <f t="shared" si="26"/>
        <v>3</v>
      </c>
      <c r="C333" s="5">
        <f t="shared" si="27"/>
        <v>16</v>
      </c>
      <c r="D333" s="5">
        <f t="shared" si="28"/>
        <v>4</v>
      </c>
      <c r="E333" s="3">
        <v>193.846</v>
      </c>
      <c r="F333">
        <f t="shared" si="29"/>
        <v>-1.0989795918367328E-2</v>
      </c>
    </row>
    <row r="334" spans="1:6" ht="15" thickBot="1" x14ac:dyDescent="0.35">
      <c r="A334" s="2">
        <v>32223</v>
      </c>
      <c r="B334" s="5">
        <f t="shared" si="26"/>
        <v>3</v>
      </c>
      <c r="C334" s="5">
        <f t="shared" si="27"/>
        <v>21</v>
      </c>
      <c r="D334" s="5">
        <f t="shared" si="28"/>
        <v>2</v>
      </c>
      <c r="E334" s="3">
        <v>194.923</v>
      </c>
      <c r="F334">
        <f t="shared" si="29"/>
        <v>5.5559567904418881E-3</v>
      </c>
    </row>
    <row r="335" spans="1:6" ht="15" thickBot="1" x14ac:dyDescent="0.35">
      <c r="A335" s="2">
        <v>32224</v>
      </c>
      <c r="B335" s="5">
        <f t="shared" si="26"/>
        <v>3</v>
      </c>
      <c r="C335" s="5">
        <f t="shared" si="27"/>
        <v>22</v>
      </c>
      <c r="D335" s="5">
        <f t="shared" si="28"/>
        <v>3</v>
      </c>
      <c r="E335" s="3">
        <v>196</v>
      </c>
      <c r="F335">
        <f t="shared" si="29"/>
        <v>5.5252586918937124E-3</v>
      </c>
    </row>
    <row r="336" spans="1:6" ht="15" thickBot="1" x14ac:dyDescent="0.35">
      <c r="A336" s="2">
        <v>32225</v>
      </c>
      <c r="B336" s="5">
        <f t="shared" si="26"/>
        <v>3</v>
      </c>
      <c r="C336" s="5">
        <f t="shared" si="27"/>
        <v>23</v>
      </c>
      <c r="D336" s="5">
        <f t="shared" si="28"/>
        <v>4</v>
      </c>
      <c r="E336" s="3">
        <v>197.077</v>
      </c>
      <c r="F336">
        <f t="shared" si="29"/>
        <v>5.4948979591836642E-3</v>
      </c>
    </row>
    <row r="337" spans="1:6" ht="15" thickBot="1" x14ac:dyDescent="0.35">
      <c r="A337" s="2">
        <v>32226</v>
      </c>
      <c r="B337" s="5">
        <f t="shared" si="26"/>
        <v>3</v>
      </c>
      <c r="C337" s="5">
        <f t="shared" si="27"/>
        <v>24</v>
      </c>
      <c r="D337" s="5">
        <f t="shared" si="28"/>
        <v>5</v>
      </c>
      <c r="E337" s="3">
        <v>192.76900000000001</v>
      </c>
      <c r="F337">
        <f t="shared" si="29"/>
        <v>-2.1859476245325395E-2</v>
      </c>
    </row>
    <row r="338" spans="1:6" ht="15" thickBot="1" x14ac:dyDescent="0.35">
      <c r="A338" s="2">
        <v>32227</v>
      </c>
      <c r="B338" s="5">
        <f t="shared" si="26"/>
        <v>3</v>
      </c>
      <c r="C338" s="5">
        <f t="shared" si="27"/>
        <v>25</v>
      </c>
      <c r="D338" s="5">
        <f t="shared" si="28"/>
        <v>6</v>
      </c>
      <c r="E338" s="3">
        <v>190.61500000000001</v>
      </c>
      <c r="F338">
        <f t="shared" si="29"/>
        <v>-1.1173995818829772E-2</v>
      </c>
    </row>
    <row r="339" spans="1:6" ht="15" thickBot="1" x14ac:dyDescent="0.35">
      <c r="A339" s="2">
        <v>32230</v>
      </c>
      <c r="B339" s="5">
        <f t="shared" si="26"/>
        <v>3</v>
      </c>
      <c r="C339" s="5">
        <f t="shared" si="27"/>
        <v>28</v>
      </c>
      <c r="D339" s="5">
        <f t="shared" si="28"/>
        <v>2</v>
      </c>
      <c r="E339" s="3">
        <v>188.46100000000001</v>
      </c>
      <c r="F339">
        <f t="shared" si="29"/>
        <v>-1.1300264931930835E-2</v>
      </c>
    </row>
    <row r="340" spans="1:6" ht="15" thickBot="1" x14ac:dyDescent="0.35">
      <c r="A340" s="2">
        <v>32231</v>
      </c>
      <c r="B340" s="5">
        <f t="shared" si="26"/>
        <v>3</v>
      </c>
      <c r="C340" s="5">
        <f t="shared" si="27"/>
        <v>29</v>
      </c>
      <c r="D340" s="5">
        <f t="shared" si="28"/>
        <v>3</v>
      </c>
      <c r="E340" s="3">
        <v>193.846</v>
      </c>
      <c r="F340">
        <f t="shared" si="29"/>
        <v>2.8573551026472271E-2</v>
      </c>
    </row>
    <row r="341" spans="1:6" ht="15" thickBot="1" x14ac:dyDescent="0.35">
      <c r="A341" s="2">
        <v>32238</v>
      </c>
      <c r="B341" s="5">
        <f t="shared" si="26"/>
        <v>4</v>
      </c>
      <c r="C341" s="5">
        <f t="shared" si="27"/>
        <v>5</v>
      </c>
      <c r="D341" s="5">
        <f t="shared" si="28"/>
        <v>3</v>
      </c>
      <c r="E341" s="3">
        <v>192.76900000000001</v>
      </c>
      <c r="F341">
        <f t="shared" si="29"/>
        <v>-5.5559567904418881E-3</v>
      </c>
    </row>
    <row r="342" spans="1:6" ht="15" thickBot="1" x14ac:dyDescent="0.35">
      <c r="A342" s="2">
        <v>32239</v>
      </c>
      <c r="B342" s="5">
        <f t="shared" si="26"/>
        <v>4</v>
      </c>
      <c r="C342" s="5">
        <f t="shared" si="27"/>
        <v>6</v>
      </c>
      <c r="D342" s="5">
        <f t="shared" si="28"/>
        <v>4</v>
      </c>
      <c r="E342" s="3">
        <v>193.846</v>
      </c>
      <c r="F342">
        <f t="shared" si="29"/>
        <v>5.5869979094148861E-3</v>
      </c>
    </row>
    <row r="343" spans="1:6" ht="15" thickBot="1" x14ac:dyDescent="0.35">
      <c r="A343" s="2">
        <v>32240</v>
      </c>
      <c r="B343" s="5">
        <f t="shared" si="26"/>
        <v>4</v>
      </c>
      <c r="C343" s="5">
        <f t="shared" si="27"/>
        <v>7</v>
      </c>
      <c r="D343" s="5">
        <f t="shared" si="28"/>
        <v>5</v>
      </c>
      <c r="E343" s="3">
        <v>196</v>
      </c>
      <c r="F343">
        <f t="shared" si="29"/>
        <v>1.1111913580883776E-2</v>
      </c>
    </row>
    <row r="344" spans="1:6" ht="15" thickBot="1" x14ac:dyDescent="0.35">
      <c r="A344" s="2">
        <v>32241</v>
      </c>
      <c r="B344" s="5">
        <f t="shared" si="26"/>
        <v>4</v>
      </c>
      <c r="C344" s="5">
        <f t="shared" si="27"/>
        <v>8</v>
      </c>
      <c r="D344" s="5">
        <f t="shared" si="28"/>
        <v>6</v>
      </c>
      <c r="E344" s="3">
        <v>197.077</v>
      </c>
      <c r="F344">
        <f t="shared" si="29"/>
        <v>5.4948979591836642E-3</v>
      </c>
    </row>
    <row r="345" spans="1:6" ht="15" thickBot="1" x14ac:dyDescent="0.35">
      <c r="A345" s="2">
        <v>32244</v>
      </c>
      <c r="B345" s="5">
        <f t="shared" si="26"/>
        <v>4</v>
      </c>
      <c r="C345" s="5">
        <f t="shared" si="27"/>
        <v>11</v>
      </c>
      <c r="D345" s="5">
        <f t="shared" si="28"/>
        <v>2</v>
      </c>
      <c r="E345" s="3">
        <v>199.23099999999999</v>
      </c>
      <c r="F345">
        <f t="shared" si="29"/>
        <v>1.0929738122662697E-2</v>
      </c>
    </row>
    <row r="346" spans="1:6" ht="15" thickBot="1" x14ac:dyDescent="0.35">
      <c r="A346" s="2">
        <v>32245</v>
      </c>
      <c r="B346" s="5">
        <f t="shared" si="26"/>
        <v>4</v>
      </c>
      <c r="C346" s="5">
        <f t="shared" si="27"/>
        <v>12</v>
      </c>
      <c r="D346" s="5">
        <f t="shared" si="28"/>
        <v>3</v>
      </c>
      <c r="E346" s="3">
        <v>204.61500000000001</v>
      </c>
      <c r="F346">
        <f t="shared" si="29"/>
        <v>2.7023906922115606E-2</v>
      </c>
    </row>
    <row r="347" spans="1:6" ht="15" thickBot="1" x14ac:dyDescent="0.35">
      <c r="A347" s="2">
        <v>32246</v>
      </c>
      <c r="B347" s="5">
        <f t="shared" si="26"/>
        <v>4</v>
      </c>
      <c r="C347" s="5">
        <f t="shared" si="27"/>
        <v>13</v>
      </c>
      <c r="D347" s="5">
        <f t="shared" si="28"/>
        <v>4</v>
      </c>
      <c r="E347" s="3">
        <v>203.53800000000001</v>
      </c>
      <c r="F347">
        <f t="shared" si="29"/>
        <v>-5.2635437284656462E-3</v>
      </c>
    </row>
    <row r="348" spans="1:6" ht="15" thickBot="1" x14ac:dyDescent="0.35">
      <c r="A348" s="2">
        <v>32247</v>
      </c>
      <c r="B348" s="5">
        <f t="shared" si="26"/>
        <v>4</v>
      </c>
      <c r="C348" s="5">
        <f t="shared" si="27"/>
        <v>14</v>
      </c>
      <c r="D348" s="5">
        <f t="shared" si="28"/>
        <v>5</v>
      </c>
      <c r="E348" s="3">
        <v>200.30799999999999</v>
      </c>
      <c r="F348">
        <f t="shared" si="29"/>
        <v>-1.586927256826744E-2</v>
      </c>
    </row>
    <row r="349" spans="1:6" ht="15" thickBot="1" x14ac:dyDescent="0.35">
      <c r="A349" s="2">
        <v>32248</v>
      </c>
      <c r="B349" s="5">
        <f t="shared" si="26"/>
        <v>4</v>
      </c>
      <c r="C349" s="5">
        <f t="shared" si="27"/>
        <v>15</v>
      </c>
      <c r="D349" s="5">
        <f t="shared" si="28"/>
        <v>6</v>
      </c>
      <c r="E349" s="3">
        <v>199.23099999999999</v>
      </c>
      <c r="F349">
        <f t="shared" si="29"/>
        <v>-5.3767198514287906E-3</v>
      </c>
    </row>
    <row r="350" spans="1:6" ht="15" thickBot="1" x14ac:dyDescent="0.35">
      <c r="A350" s="2">
        <v>32254</v>
      </c>
      <c r="B350" s="5">
        <f t="shared" si="26"/>
        <v>4</v>
      </c>
      <c r="C350" s="5">
        <f t="shared" si="27"/>
        <v>21</v>
      </c>
      <c r="D350" s="5">
        <f t="shared" si="28"/>
        <v>5</v>
      </c>
      <c r="E350" s="3">
        <v>198.154</v>
      </c>
      <c r="F350">
        <f t="shared" si="29"/>
        <v>-5.4057852442641868E-3</v>
      </c>
    </row>
    <row r="351" spans="1:6" ht="15" thickBot="1" x14ac:dyDescent="0.35">
      <c r="A351" s="2">
        <v>32255</v>
      </c>
      <c r="B351" s="5">
        <f t="shared" si="26"/>
        <v>4</v>
      </c>
      <c r="C351" s="5">
        <f t="shared" si="27"/>
        <v>22</v>
      </c>
      <c r="D351" s="5">
        <f t="shared" si="28"/>
        <v>6</v>
      </c>
      <c r="E351" s="3">
        <v>197.077</v>
      </c>
      <c r="F351">
        <f t="shared" si="29"/>
        <v>-5.4351665876035717E-3</v>
      </c>
    </row>
    <row r="352" spans="1:6" ht="15" thickBot="1" x14ac:dyDescent="0.35">
      <c r="A352" s="2">
        <v>32258</v>
      </c>
      <c r="B352" s="5">
        <f t="shared" si="26"/>
        <v>4</v>
      </c>
      <c r="C352" s="5">
        <f t="shared" si="27"/>
        <v>25</v>
      </c>
      <c r="D352" s="5">
        <f t="shared" si="28"/>
        <v>2</v>
      </c>
      <c r="E352" s="3">
        <v>194.923</v>
      </c>
      <c r="F352">
        <f t="shared" si="29"/>
        <v>-1.0929738122662697E-2</v>
      </c>
    </row>
    <row r="353" spans="1:6" ht="15" thickBot="1" x14ac:dyDescent="0.35">
      <c r="A353" s="2">
        <v>32259</v>
      </c>
      <c r="B353" s="5">
        <f t="shared" si="26"/>
        <v>4</v>
      </c>
      <c r="C353" s="5">
        <f t="shared" si="27"/>
        <v>26</v>
      </c>
      <c r="D353" s="5">
        <f t="shared" si="28"/>
        <v>3</v>
      </c>
      <c r="E353" s="3">
        <v>196</v>
      </c>
      <c r="F353">
        <f t="shared" si="29"/>
        <v>5.5252586918937124E-3</v>
      </c>
    </row>
    <row r="354" spans="1:6" ht="15" thickBot="1" x14ac:dyDescent="0.35">
      <c r="A354" s="2">
        <v>32260</v>
      </c>
      <c r="B354" s="5">
        <f t="shared" si="26"/>
        <v>4</v>
      </c>
      <c r="C354" s="5">
        <f t="shared" si="27"/>
        <v>27</v>
      </c>
      <c r="D354" s="5">
        <f t="shared" si="28"/>
        <v>4</v>
      </c>
      <c r="E354" s="3">
        <v>193.846</v>
      </c>
      <c r="F354">
        <f t="shared" si="29"/>
        <v>-1.0989795918367328E-2</v>
      </c>
    </row>
    <row r="355" spans="1:6" ht="15" thickBot="1" x14ac:dyDescent="0.35">
      <c r="A355" s="2">
        <v>32261</v>
      </c>
      <c r="B355" s="5">
        <f t="shared" si="26"/>
        <v>4</v>
      </c>
      <c r="C355" s="5">
        <f t="shared" si="27"/>
        <v>28</v>
      </c>
      <c r="D355" s="5">
        <f t="shared" si="28"/>
        <v>5</v>
      </c>
      <c r="E355" s="3">
        <v>191.69200000000001</v>
      </c>
      <c r="F355">
        <f t="shared" si="29"/>
        <v>-1.1111913580883776E-2</v>
      </c>
    </row>
    <row r="356" spans="1:6" ht="15" thickBot="1" x14ac:dyDescent="0.35">
      <c r="A356" s="2">
        <v>32262</v>
      </c>
      <c r="B356" s="5">
        <f t="shared" si="26"/>
        <v>4</v>
      </c>
      <c r="C356" s="5">
        <f t="shared" si="27"/>
        <v>29</v>
      </c>
      <c r="D356" s="5">
        <f t="shared" si="28"/>
        <v>6</v>
      </c>
      <c r="E356" s="3">
        <v>190.61500000000001</v>
      </c>
      <c r="F356">
        <f t="shared" si="29"/>
        <v>-5.618387830478049E-3</v>
      </c>
    </row>
    <row r="357" spans="1:6" ht="15" thickBot="1" x14ac:dyDescent="0.35">
      <c r="A357" s="2">
        <v>32267</v>
      </c>
      <c r="B357" s="5">
        <f t="shared" si="26"/>
        <v>5</v>
      </c>
      <c r="C357" s="5">
        <f t="shared" si="27"/>
        <v>4</v>
      </c>
      <c r="D357" s="5">
        <f t="shared" si="28"/>
        <v>4</v>
      </c>
      <c r="E357" s="3">
        <v>189.53800000000001</v>
      </c>
      <c r="F357">
        <f t="shared" si="29"/>
        <v>-5.6501324659654177E-3</v>
      </c>
    </row>
    <row r="358" spans="1:6" ht="15" thickBot="1" x14ac:dyDescent="0.35">
      <c r="A358" s="2">
        <v>32268</v>
      </c>
      <c r="B358" s="5">
        <f t="shared" si="26"/>
        <v>5</v>
      </c>
      <c r="C358" s="5">
        <f t="shared" si="27"/>
        <v>5</v>
      </c>
      <c r="D358" s="5">
        <f t="shared" si="28"/>
        <v>5</v>
      </c>
      <c r="E358" s="3">
        <v>191.69200000000001</v>
      </c>
      <c r="F358">
        <f t="shared" si="29"/>
        <v>1.1364475725184377E-2</v>
      </c>
    </row>
    <row r="359" spans="1:6" ht="15" thickBot="1" x14ac:dyDescent="0.35">
      <c r="A359" s="2">
        <v>32272</v>
      </c>
      <c r="B359" s="5">
        <f t="shared" si="26"/>
        <v>5</v>
      </c>
      <c r="C359" s="5">
        <f t="shared" si="27"/>
        <v>9</v>
      </c>
      <c r="D359" s="5">
        <f t="shared" si="28"/>
        <v>2</v>
      </c>
      <c r="E359" s="3">
        <v>192.76900000000001</v>
      </c>
      <c r="F359">
        <f t="shared" si="29"/>
        <v>5.618387830478049E-3</v>
      </c>
    </row>
    <row r="360" spans="1:6" ht="15" thickBot="1" x14ac:dyDescent="0.35">
      <c r="A360" s="2">
        <v>32273</v>
      </c>
      <c r="B360" s="5">
        <f t="shared" si="26"/>
        <v>5</v>
      </c>
      <c r="C360" s="5">
        <f t="shared" si="27"/>
        <v>10</v>
      </c>
      <c r="D360" s="5">
        <f t="shared" si="28"/>
        <v>3</v>
      </c>
      <c r="E360" s="3">
        <v>191.69200000000001</v>
      </c>
      <c r="F360">
        <f t="shared" si="29"/>
        <v>-5.5869979094148861E-3</v>
      </c>
    </row>
    <row r="361" spans="1:6" ht="15" thickBot="1" x14ac:dyDescent="0.35">
      <c r="A361" s="2">
        <v>32274</v>
      </c>
      <c r="B361" s="5">
        <f t="shared" si="26"/>
        <v>5</v>
      </c>
      <c r="C361" s="5">
        <f t="shared" si="27"/>
        <v>11</v>
      </c>
      <c r="D361" s="5">
        <f t="shared" si="28"/>
        <v>4</v>
      </c>
      <c r="E361" s="3">
        <v>188.46100000000001</v>
      </c>
      <c r="F361">
        <f t="shared" si="29"/>
        <v>-1.6855163491434146E-2</v>
      </c>
    </row>
    <row r="362" spans="1:6" ht="15" thickBot="1" x14ac:dyDescent="0.35">
      <c r="A362" s="2">
        <v>32275</v>
      </c>
      <c r="B362" s="5">
        <f t="shared" si="26"/>
        <v>5</v>
      </c>
      <c r="C362" s="5">
        <f t="shared" si="27"/>
        <v>12</v>
      </c>
      <c r="D362" s="5">
        <f t="shared" si="28"/>
        <v>5</v>
      </c>
      <c r="E362" s="3">
        <v>191.69200000000001</v>
      </c>
      <c r="F362">
        <f t="shared" si="29"/>
        <v>1.7144130615883362E-2</v>
      </c>
    </row>
    <row r="363" spans="1:6" ht="15" thickBot="1" x14ac:dyDescent="0.35">
      <c r="A363" s="2">
        <v>32276</v>
      </c>
      <c r="B363" s="5">
        <f t="shared" si="26"/>
        <v>5</v>
      </c>
      <c r="C363" s="5">
        <f t="shared" si="27"/>
        <v>13</v>
      </c>
      <c r="D363" s="5">
        <f t="shared" si="28"/>
        <v>6</v>
      </c>
      <c r="E363" s="3">
        <v>192.76900000000001</v>
      </c>
      <c r="F363">
        <f t="shared" si="29"/>
        <v>5.618387830478049E-3</v>
      </c>
    </row>
    <row r="364" spans="1:6" ht="15" thickBot="1" x14ac:dyDescent="0.35">
      <c r="A364" s="2">
        <v>32280</v>
      </c>
      <c r="B364" s="5">
        <f t="shared" si="26"/>
        <v>5</v>
      </c>
      <c r="C364" s="5">
        <f t="shared" si="27"/>
        <v>17</v>
      </c>
      <c r="D364" s="5">
        <f t="shared" si="28"/>
        <v>3</v>
      </c>
      <c r="E364" s="3">
        <v>191.69200000000001</v>
      </c>
      <c r="F364">
        <f t="shared" si="29"/>
        <v>-5.5869979094148861E-3</v>
      </c>
    </row>
    <row r="365" spans="1:6" ht="15" thickBot="1" x14ac:dyDescent="0.35">
      <c r="A365" s="2">
        <v>32281</v>
      </c>
      <c r="B365" s="5">
        <f t="shared" si="26"/>
        <v>5</v>
      </c>
      <c r="C365" s="5">
        <f t="shared" si="27"/>
        <v>18</v>
      </c>
      <c r="D365" s="5">
        <f t="shared" si="28"/>
        <v>4</v>
      </c>
      <c r="E365" s="3">
        <v>192.76900000000001</v>
      </c>
      <c r="F365">
        <f t="shared" si="29"/>
        <v>5.618387830478049E-3</v>
      </c>
    </row>
    <row r="366" spans="1:6" ht="15" thickBot="1" x14ac:dyDescent="0.35">
      <c r="A366" s="2">
        <v>32282</v>
      </c>
      <c r="B366" s="5">
        <f t="shared" si="26"/>
        <v>5</v>
      </c>
      <c r="C366" s="5">
        <f t="shared" si="27"/>
        <v>19</v>
      </c>
      <c r="D366" s="5">
        <f t="shared" si="28"/>
        <v>5</v>
      </c>
      <c r="E366" s="3">
        <v>188.46100000000001</v>
      </c>
      <c r="F366">
        <f t="shared" si="29"/>
        <v>-2.2347991637659544E-2</v>
      </c>
    </row>
    <row r="367" spans="1:6" ht="15" thickBot="1" x14ac:dyDescent="0.35">
      <c r="A367" s="2">
        <v>32288</v>
      </c>
      <c r="B367" s="5">
        <f t="shared" si="26"/>
        <v>5</v>
      </c>
      <c r="C367" s="5">
        <f t="shared" si="27"/>
        <v>25</v>
      </c>
      <c r="D367" s="5">
        <f t="shared" si="28"/>
        <v>4</v>
      </c>
      <c r="E367" s="3">
        <v>190.61500000000001</v>
      </c>
      <c r="F367">
        <f t="shared" si="29"/>
        <v>1.1429420410588908E-2</v>
      </c>
    </row>
    <row r="368" spans="1:6" ht="15" thickBot="1" x14ac:dyDescent="0.35">
      <c r="A368" s="2">
        <v>32290</v>
      </c>
      <c r="B368" s="5">
        <f t="shared" si="26"/>
        <v>5</v>
      </c>
      <c r="C368" s="5">
        <f t="shared" si="27"/>
        <v>27</v>
      </c>
      <c r="D368" s="5">
        <f t="shared" si="28"/>
        <v>6</v>
      </c>
      <c r="E368" s="3">
        <v>191.69200000000001</v>
      </c>
      <c r="F368">
        <f t="shared" si="29"/>
        <v>5.6501324659654177E-3</v>
      </c>
    </row>
    <row r="369" spans="1:6" ht="15" thickBot="1" x14ac:dyDescent="0.35">
      <c r="A369" s="2">
        <v>32301</v>
      </c>
      <c r="B369" s="5">
        <f t="shared" si="26"/>
        <v>6</v>
      </c>
      <c r="C369" s="5">
        <f t="shared" si="27"/>
        <v>7</v>
      </c>
      <c r="D369" s="5">
        <f t="shared" si="28"/>
        <v>3</v>
      </c>
      <c r="E369" s="3">
        <v>189.53800000000001</v>
      </c>
      <c r="F369">
        <f t="shared" si="29"/>
        <v>-1.1236775660956098E-2</v>
      </c>
    </row>
    <row r="370" spans="1:6" ht="15" thickBot="1" x14ac:dyDescent="0.35">
      <c r="A370" s="2">
        <v>32303</v>
      </c>
      <c r="B370" s="5">
        <f t="shared" si="26"/>
        <v>6</v>
      </c>
      <c r="C370" s="5">
        <f t="shared" si="27"/>
        <v>9</v>
      </c>
      <c r="D370" s="5">
        <f t="shared" si="28"/>
        <v>5</v>
      </c>
      <c r="E370" s="3">
        <v>190.61500000000001</v>
      </c>
      <c r="F370">
        <f t="shared" si="29"/>
        <v>5.6822378625921884E-3</v>
      </c>
    </row>
    <row r="371" spans="1:6" ht="15" thickBot="1" x14ac:dyDescent="0.35">
      <c r="A371" s="2">
        <v>32307</v>
      </c>
      <c r="B371" s="5">
        <f t="shared" si="26"/>
        <v>6</v>
      </c>
      <c r="C371" s="5">
        <f t="shared" si="27"/>
        <v>13</v>
      </c>
      <c r="D371" s="5">
        <f t="shared" si="28"/>
        <v>2</v>
      </c>
      <c r="E371" s="3">
        <v>190.61500000000001</v>
      </c>
      <c r="F371">
        <f t="shared" si="29"/>
        <v>0</v>
      </c>
    </row>
    <row r="372" spans="1:6" ht="15" thickBot="1" x14ac:dyDescent="0.35">
      <c r="A372" s="2">
        <v>32310</v>
      </c>
      <c r="B372" s="5">
        <f t="shared" si="26"/>
        <v>6</v>
      </c>
      <c r="C372" s="5">
        <f t="shared" si="27"/>
        <v>16</v>
      </c>
      <c r="D372" s="5">
        <f t="shared" si="28"/>
        <v>5</v>
      </c>
      <c r="E372" s="3">
        <v>193.846</v>
      </c>
      <c r="F372">
        <f t="shared" si="29"/>
        <v>1.6950397397896253E-2</v>
      </c>
    </row>
    <row r="373" spans="1:6" ht="15" thickBot="1" x14ac:dyDescent="0.35">
      <c r="A373" s="2">
        <v>32314</v>
      </c>
      <c r="B373" s="5">
        <f t="shared" si="26"/>
        <v>6</v>
      </c>
      <c r="C373" s="5">
        <f t="shared" si="27"/>
        <v>20</v>
      </c>
      <c r="D373" s="5">
        <f t="shared" si="28"/>
        <v>2</v>
      </c>
      <c r="E373" s="3">
        <v>194.923</v>
      </c>
      <c r="F373">
        <f t="shared" si="29"/>
        <v>5.5559567904418881E-3</v>
      </c>
    </row>
    <row r="374" spans="1:6" ht="15" thickBot="1" x14ac:dyDescent="0.35">
      <c r="A374" s="2">
        <v>32315</v>
      </c>
      <c r="B374" s="5">
        <f t="shared" si="26"/>
        <v>6</v>
      </c>
      <c r="C374" s="5">
        <f t="shared" si="27"/>
        <v>21</v>
      </c>
      <c r="D374" s="5">
        <f t="shared" si="28"/>
        <v>3</v>
      </c>
      <c r="E374" s="3">
        <v>198.154</v>
      </c>
      <c r="F374">
        <f t="shared" si="29"/>
        <v>1.6575776075681139E-2</v>
      </c>
    </row>
    <row r="375" spans="1:6" ht="15" thickBot="1" x14ac:dyDescent="0.35">
      <c r="A375" s="2">
        <v>32316</v>
      </c>
      <c r="B375" s="5">
        <f t="shared" si="26"/>
        <v>6</v>
      </c>
      <c r="C375" s="5">
        <f t="shared" si="27"/>
        <v>22</v>
      </c>
      <c r="D375" s="5">
        <f t="shared" si="28"/>
        <v>4</v>
      </c>
      <c r="E375" s="3">
        <v>199.23099999999999</v>
      </c>
      <c r="F375">
        <f t="shared" si="29"/>
        <v>5.4351665876035717E-3</v>
      </c>
    </row>
    <row r="376" spans="1:6" ht="15" thickBot="1" x14ac:dyDescent="0.35">
      <c r="A376" s="2">
        <v>32318</v>
      </c>
      <c r="B376" s="5">
        <f t="shared" si="26"/>
        <v>6</v>
      </c>
      <c r="C376" s="5">
        <f t="shared" si="27"/>
        <v>24</v>
      </c>
      <c r="D376" s="5">
        <f t="shared" si="28"/>
        <v>6</v>
      </c>
      <c r="E376" s="3">
        <v>203.53800000000001</v>
      </c>
      <c r="F376">
        <f t="shared" si="29"/>
        <v>2.1618121677851421E-2</v>
      </c>
    </row>
    <row r="377" spans="1:6" ht="15" thickBot="1" x14ac:dyDescent="0.35">
      <c r="A377" s="2">
        <v>32321</v>
      </c>
      <c r="B377" s="5">
        <f t="shared" si="26"/>
        <v>6</v>
      </c>
      <c r="C377" s="5">
        <f t="shared" si="27"/>
        <v>27</v>
      </c>
      <c r="D377" s="5">
        <f t="shared" si="28"/>
        <v>2</v>
      </c>
      <c r="E377" s="3">
        <v>200.30799999999999</v>
      </c>
      <c r="F377">
        <f t="shared" si="29"/>
        <v>-1.586927256826744E-2</v>
      </c>
    </row>
    <row r="378" spans="1:6" ht="15" thickBot="1" x14ac:dyDescent="0.35">
      <c r="A378" s="2">
        <v>32322</v>
      </c>
      <c r="B378" s="5">
        <f t="shared" si="26"/>
        <v>6</v>
      </c>
      <c r="C378" s="5">
        <f t="shared" si="27"/>
        <v>28</v>
      </c>
      <c r="D378" s="5">
        <f t="shared" si="28"/>
        <v>3</v>
      </c>
      <c r="E378" s="3">
        <v>202.46100000000001</v>
      </c>
      <c r="F378">
        <f t="shared" si="29"/>
        <v>1.0748447391017933E-2</v>
      </c>
    </row>
    <row r="379" spans="1:6" ht="15" thickBot="1" x14ac:dyDescent="0.35">
      <c r="A379" s="2">
        <v>32323</v>
      </c>
      <c r="B379" s="5">
        <f t="shared" si="26"/>
        <v>6</v>
      </c>
      <c r="C379" s="5">
        <f t="shared" si="27"/>
        <v>29</v>
      </c>
      <c r="D379" s="5">
        <f t="shared" si="28"/>
        <v>4</v>
      </c>
      <c r="E379" s="3">
        <v>204.61500000000001</v>
      </c>
      <c r="F379">
        <f t="shared" si="29"/>
        <v>1.0639086046201472E-2</v>
      </c>
    </row>
    <row r="380" spans="1:6" ht="15" thickBot="1" x14ac:dyDescent="0.35">
      <c r="A380" s="2">
        <v>32331</v>
      </c>
      <c r="B380" s="5">
        <f t="shared" si="26"/>
        <v>7</v>
      </c>
      <c r="C380" s="5">
        <f t="shared" si="27"/>
        <v>7</v>
      </c>
      <c r="D380" s="5">
        <f t="shared" si="28"/>
        <v>5</v>
      </c>
      <c r="E380" s="3">
        <v>202.46100000000001</v>
      </c>
      <c r="F380">
        <f t="shared" si="29"/>
        <v>-1.0527087456931292E-2</v>
      </c>
    </row>
    <row r="381" spans="1:6" ht="15" thickBot="1" x14ac:dyDescent="0.35">
      <c r="A381" s="2">
        <v>32342</v>
      </c>
      <c r="B381" s="5">
        <f t="shared" si="26"/>
        <v>7</v>
      </c>
      <c r="C381" s="5">
        <f t="shared" si="27"/>
        <v>18</v>
      </c>
      <c r="D381" s="5">
        <f t="shared" si="28"/>
        <v>2</v>
      </c>
      <c r="E381" s="3">
        <v>199.23099999999999</v>
      </c>
      <c r="F381">
        <f t="shared" si="29"/>
        <v>-1.5953689846439651E-2</v>
      </c>
    </row>
    <row r="382" spans="1:6" ht="15" thickBot="1" x14ac:dyDescent="0.35">
      <c r="A382" s="2">
        <v>32349</v>
      </c>
      <c r="B382" s="5">
        <f t="shared" si="26"/>
        <v>7</v>
      </c>
      <c r="C382" s="5">
        <f t="shared" si="27"/>
        <v>25</v>
      </c>
      <c r="D382" s="5">
        <f t="shared" si="28"/>
        <v>2</v>
      </c>
      <c r="E382" s="3">
        <v>197.077</v>
      </c>
      <c r="F382">
        <f t="shared" si="29"/>
        <v>-1.0811570488528374E-2</v>
      </c>
    </row>
    <row r="383" spans="1:6" ht="15" thickBot="1" x14ac:dyDescent="0.35">
      <c r="A383" s="2">
        <v>32352</v>
      </c>
      <c r="B383" s="5">
        <f t="shared" si="26"/>
        <v>7</v>
      </c>
      <c r="C383" s="5">
        <f t="shared" si="27"/>
        <v>28</v>
      </c>
      <c r="D383" s="5">
        <f t="shared" si="28"/>
        <v>5</v>
      </c>
      <c r="E383" s="3">
        <v>198.154</v>
      </c>
      <c r="F383">
        <f t="shared" si="29"/>
        <v>5.4648690613313487E-3</v>
      </c>
    </row>
    <row r="384" spans="1:6" ht="15" thickBot="1" x14ac:dyDescent="0.35">
      <c r="A384" s="2">
        <v>32353</v>
      </c>
      <c r="B384" s="5">
        <f t="shared" si="26"/>
        <v>7</v>
      </c>
      <c r="C384" s="5">
        <f t="shared" si="27"/>
        <v>29</v>
      </c>
      <c r="D384" s="5">
        <f t="shared" si="28"/>
        <v>6</v>
      </c>
      <c r="E384" s="3">
        <v>199.23099999999999</v>
      </c>
      <c r="F384">
        <f t="shared" si="29"/>
        <v>5.4351665876035717E-3</v>
      </c>
    </row>
    <row r="385" spans="1:6" ht="15" thickBot="1" x14ac:dyDescent="0.35">
      <c r="A385" s="2">
        <v>32356</v>
      </c>
      <c r="B385" s="5">
        <f t="shared" si="26"/>
        <v>8</v>
      </c>
      <c r="C385" s="5">
        <f t="shared" si="27"/>
        <v>1</v>
      </c>
      <c r="D385" s="5">
        <f t="shared" si="28"/>
        <v>2</v>
      </c>
      <c r="E385" s="3">
        <v>201.38499999999999</v>
      </c>
      <c r="F385">
        <f t="shared" si="29"/>
        <v>1.0811570488528374E-2</v>
      </c>
    </row>
    <row r="386" spans="1:6" ht="15" thickBot="1" x14ac:dyDescent="0.35">
      <c r="A386" s="2">
        <v>32357</v>
      </c>
      <c r="B386" s="5">
        <f t="shared" si="26"/>
        <v>8</v>
      </c>
      <c r="C386" s="5">
        <f t="shared" si="27"/>
        <v>2</v>
      </c>
      <c r="D386" s="5">
        <f t="shared" si="28"/>
        <v>3</v>
      </c>
      <c r="E386" s="3">
        <v>202.46100000000001</v>
      </c>
      <c r="F386">
        <f t="shared" si="29"/>
        <v>5.3429997268913867E-3</v>
      </c>
    </row>
    <row r="387" spans="1:6" ht="15" thickBot="1" x14ac:dyDescent="0.35">
      <c r="A387" s="2">
        <v>32358</v>
      </c>
      <c r="B387" s="5">
        <f t="shared" ref="B387:B450" si="30">MONTH(A387)</f>
        <v>8</v>
      </c>
      <c r="C387" s="5">
        <f t="shared" ref="C387:C450" si="31">DAY(A387)</f>
        <v>3</v>
      </c>
      <c r="D387" s="5">
        <f t="shared" ref="D387:D450" si="32">WEEKDAY(A387,1)</f>
        <v>4</v>
      </c>
      <c r="E387" s="3">
        <v>203.53800000000001</v>
      </c>
      <c r="F387">
        <f t="shared" si="29"/>
        <v>5.3195430231007361E-3</v>
      </c>
    </row>
    <row r="388" spans="1:6" ht="15" thickBot="1" x14ac:dyDescent="0.35">
      <c r="A388" s="2">
        <v>32359</v>
      </c>
      <c r="B388" s="5">
        <f t="shared" si="30"/>
        <v>8</v>
      </c>
      <c r="C388" s="5">
        <f t="shared" si="31"/>
        <v>4</v>
      </c>
      <c r="D388" s="5">
        <f t="shared" si="32"/>
        <v>5</v>
      </c>
      <c r="E388" s="3">
        <v>207.846</v>
      </c>
      <c r="F388">
        <f t="shared" ref="F388:F451" si="33">(E388-E387)/E387</f>
        <v>2.1165580874333012E-2</v>
      </c>
    </row>
    <row r="389" spans="1:6" ht="15" thickBot="1" x14ac:dyDescent="0.35">
      <c r="A389" s="2">
        <v>32360</v>
      </c>
      <c r="B389" s="5">
        <f t="shared" si="30"/>
        <v>8</v>
      </c>
      <c r="C389" s="5">
        <f t="shared" si="31"/>
        <v>5</v>
      </c>
      <c r="D389" s="5">
        <f t="shared" si="32"/>
        <v>6</v>
      </c>
      <c r="E389" s="3">
        <v>206.76900000000001</v>
      </c>
      <c r="F389">
        <f t="shared" si="33"/>
        <v>-5.1817210819548997E-3</v>
      </c>
    </row>
    <row r="390" spans="1:6" ht="15" thickBot="1" x14ac:dyDescent="0.35">
      <c r="A390" s="2">
        <v>32364</v>
      </c>
      <c r="B390" s="5">
        <f t="shared" si="30"/>
        <v>8</v>
      </c>
      <c r="C390" s="5">
        <f t="shared" si="31"/>
        <v>9</v>
      </c>
      <c r="D390" s="5">
        <f t="shared" si="32"/>
        <v>3</v>
      </c>
      <c r="E390" s="3">
        <v>205.69200000000001</v>
      </c>
      <c r="F390">
        <f t="shared" si="33"/>
        <v>-5.2087111704365655E-3</v>
      </c>
    </row>
    <row r="391" spans="1:6" ht="15" thickBot="1" x14ac:dyDescent="0.35">
      <c r="A391" s="2">
        <v>32365</v>
      </c>
      <c r="B391" s="5">
        <f t="shared" si="30"/>
        <v>8</v>
      </c>
      <c r="C391" s="5">
        <f t="shared" si="31"/>
        <v>10</v>
      </c>
      <c r="D391" s="5">
        <f t="shared" si="32"/>
        <v>4</v>
      </c>
      <c r="E391" s="3">
        <v>203.53800000000001</v>
      </c>
      <c r="F391">
        <f t="shared" si="33"/>
        <v>-1.0471967796511271E-2</v>
      </c>
    </row>
    <row r="392" spans="1:6" ht="15" thickBot="1" x14ac:dyDescent="0.35">
      <c r="A392" s="2">
        <v>32371</v>
      </c>
      <c r="B392" s="5">
        <f t="shared" si="30"/>
        <v>8</v>
      </c>
      <c r="C392" s="5">
        <f t="shared" si="31"/>
        <v>16</v>
      </c>
      <c r="D392" s="5">
        <f t="shared" si="32"/>
        <v>3</v>
      </c>
      <c r="E392" s="3">
        <v>201.38499999999999</v>
      </c>
      <c r="F392">
        <f t="shared" si="33"/>
        <v>-1.0577877349684186E-2</v>
      </c>
    </row>
    <row r="393" spans="1:6" ht="15" thickBot="1" x14ac:dyDescent="0.35">
      <c r="A393" s="2">
        <v>32374</v>
      </c>
      <c r="B393" s="5">
        <f t="shared" si="30"/>
        <v>8</v>
      </c>
      <c r="C393" s="5">
        <f t="shared" si="31"/>
        <v>19</v>
      </c>
      <c r="D393" s="5">
        <f t="shared" si="32"/>
        <v>6</v>
      </c>
      <c r="E393" s="3">
        <v>202.46100000000001</v>
      </c>
      <c r="F393">
        <f t="shared" si="33"/>
        <v>5.3429997268913867E-3</v>
      </c>
    </row>
    <row r="394" spans="1:6" ht="15" thickBot="1" x14ac:dyDescent="0.35">
      <c r="A394" s="2">
        <v>32380</v>
      </c>
      <c r="B394" s="5">
        <f t="shared" si="30"/>
        <v>8</v>
      </c>
      <c r="C394" s="5">
        <f t="shared" si="31"/>
        <v>25</v>
      </c>
      <c r="D394" s="5">
        <f t="shared" si="32"/>
        <v>5</v>
      </c>
      <c r="E394" s="3">
        <v>203.53800000000001</v>
      </c>
      <c r="F394">
        <f t="shared" si="33"/>
        <v>5.3195430231007361E-3</v>
      </c>
    </row>
    <row r="395" spans="1:6" ht="15" thickBot="1" x14ac:dyDescent="0.35">
      <c r="A395" s="2">
        <v>32381</v>
      </c>
      <c r="B395" s="5">
        <f t="shared" si="30"/>
        <v>8</v>
      </c>
      <c r="C395" s="5">
        <f t="shared" si="31"/>
        <v>26</v>
      </c>
      <c r="D395" s="5">
        <f t="shared" si="32"/>
        <v>6</v>
      </c>
      <c r="E395" s="3">
        <v>202.46100000000001</v>
      </c>
      <c r="F395">
        <f t="shared" si="33"/>
        <v>-5.291395218583253E-3</v>
      </c>
    </row>
    <row r="396" spans="1:6" ht="15" thickBot="1" x14ac:dyDescent="0.35">
      <c r="A396" s="2">
        <v>32385</v>
      </c>
      <c r="B396" s="5">
        <f t="shared" si="30"/>
        <v>8</v>
      </c>
      <c r="C396" s="5">
        <f t="shared" si="31"/>
        <v>30</v>
      </c>
      <c r="D396" s="5">
        <f t="shared" si="32"/>
        <v>3</v>
      </c>
      <c r="E396" s="3">
        <v>203.53800000000001</v>
      </c>
      <c r="F396">
        <f t="shared" si="33"/>
        <v>5.3195430231007361E-3</v>
      </c>
    </row>
    <row r="397" spans="1:6" ht="15" thickBot="1" x14ac:dyDescent="0.35">
      <c r="A397" s="2">
        <v>32387</v>
      </c>
      <c r="B397" s="5">
        <f t="shared" si="30"/>
        <v>9</v>
      </c>
      <c r="C397" s="5">
        <f t="shared" si="31"/>
        <v>1</v>
      </c>
      <c r="D397" s="5">
        <f t="shared" si="32"/>
        <v>5</v>
      </c>
      <c r="E397" s="3">
        <v>202.46100000000001</v>
      </c>
      <c r="F397">
        <f t="shared" si="33"/>
        <v>-5.291395218583253E-3</v>
      </c>
    </row>
    <row r="398" spans="1:6" ht="15" thickBot="1" x14ac:dyDescent="0.35">
      <c r="A398" s="2">
        <v>32391</v>
      </c>
      <c r="B398" s="5">
        <f t="shared" si="30"/>
        <v>9</v>
      </c>
      <c r="C398" s="5">
        <f t="shared" si="31"/>
        <v>5</v>
      </c>
      <c r="D398" s="5">
        <f t="shared" si="32"/>
        <v>2</v>
      </c>
      <c r="E398" s="3">
        <v>203.53800000000001</v>
      </c>
      <c r="F398">
        <f t="shared" si="33"/>
        <v>5.3195430231007361E-3</v>
      </c>
    </row>
    <row r="399" spans="1:6" ht="15" thickBot="1" x14ac:dyDescent="0.35">
      <c r="A399" s="2">
        <v>32392</v>
      </c>
      <c r="B399" s="5">
        <f t="shared" si="30"/>
        <v>9</v>
      </c>
      <c r="C399" s="5">
        <f t="shared" si="31"/>
        <v>6</v>
      </c>
      <c r="D399" s="5">
        <f t="shared" si="32"/>
        <v>3</v>
      </c>
      <c r="E399" s="3">
        <v>204.61500000000001</v>
      </c>
      <c r="F399">
        <f t="shared" si="33"/>
        <v>5.291395218583253E-3</v>
      </c>
    </row>
    <row r="400" spans="1:6" ht="15" thickBot="1" x14ac:dyDescent="0.35">
      <c r="A400" s="2">
        <v>32394</v>
      </c>
      <c r="B400" s="5">
        <f t="shared" si="30"/>
        <v>9</v>
      </c>
      <c r="C400" s="5">
        <f t="shared" si="31"/>
        <v>8</v>
      </c>
      <c r="D400" s="5">
        <f t="shared" si="32"/>
        <v>5</v>
      </c>
      <c r="E400" s="3">
        <v>202.46100000000001</v>
      </c>
      <c r="F400">
        <f t="shared" si="33"/>
        <v>-1.0527087456931292E-2</v>
      </c>
    </row>
    <row r="401" spans="1:6" ht="15" thickBot="1" x14ac:dyDescent="0.35">
      <c r="A401" s="2">
        <v>32400</v>
      </c>
      <c r="B401" s="5">
        <f t="shared" si="30"/>
        <v>9</v>
      </c>
      <c r="C401" s="5">
        <f t="shared" si="31"/>
        <v>14</v>
      </c>
      <c r="D401" s="5">
        <f t="shared" si="32"/>
        <v>4</v>
      </c>
      <c r="E401" s="3">
        <v>202.46100000000001</v>
      </c>
      <c r="F401">
        <f t="shared" si="33"/>
        <v>0</v>
      </c>
    </row>
    <row r="402" spans="1:6" ht="15" thickBot="1" x14ac:dyDescent="0.35">
      <c r="A402" s="2">
        <v>32401</v>
      </c>
      <c r="B402" s="5">
        <f t="shared" si="30"/>
        <v>9</v>
      </c>
      <c r="C402" s="5">
        <f t="shared" si="31"/>
        <v>15</v>
      </c>
      <c r="D402" s="5">
        <f t="shared" si="32"/>
        <v>5</v>
      </c>
      <c r="E402" s="3">
        <v>200.30799999999999</v>
      </c>
      <c r="F402">
        <f t="shared" si="33"/>
        <v>-1.0634146823338913E-2</v>
      </c>
    </row>
    <row r="403" spans="1:6" ht="15" thickBot="1" x14ac:dyDescent="0.35">
      <c r="A403" s="2">
        <v>32402</v>
      </c>
      <c r="B403" s="5">
        <f t="shared" si="30"/>
        <v>9</v>
      </c>
      <c r="C403" s="5">
        <f t="shared" si="31"/>
        <v>16</v>
      </c>
      <c r="D403" s="5">
        <f t="shared" si="32"/>
        <v>6</v>
      </c>
      <c r="E403" s="3">
        <v>201.38499999999999</v>
      </c>
      <c r="F403">
        <f t="shared" si="33"/>
        <v>5.3767198514287906E-3</v>
      </c>
    </row>
    <row r="404" spans="1:6" ht="15" thickBot="1" x14ac:dyDescent="0.35">
      <c r="A404" s="2">
        <v>32406</v>
      </c>
      <c r="B404" s="5">
        <f t="shared" si="30"/>
        <v>9</v>
      </c>
      <c r="C404" s="5">
        <f t="shared" si="31"/>
        <v>20</v>
      </c>
      <c r="D404" s="5">
        <f t="shared" si="32"/>
        <v>3</v>
      </c>
      <c r="E404" s="3">
        <v>204.61500000000001</v>
      </c>
      <c r="F404">
        <f t="shared" si="33"/>
        <v>1.6038930406932089E-2</v>
      </c>
    </row>
    <row r="405" spans="1:6" ht="15" thickBot="1" x14ac:dyDescent="0.35">
      <c r="A405" s="2">
        <v>32407</v>
      </c>
      <c r="B405" s="5">
        <f t="shared" si="30"/>
        <v>9</v>
      </c>
      <c r="C405" s="5">
        <f t="shared" si="31"/>
        <v>21</v>
      </c>
      <c r="D405" s="5">
        <f t="shared" si="32"/>
        <v>4</v>
      </c>
      <c r="E405" s="3">
        <v>205.154</v>
      </c>
      <c r="F405">
        <f t="shared" si="33"/>
        <v>2.6342154778485802E-3</v>
      </c>
    </row>
    <row r="406" spans="1:6" ht="15" thickBot="1" x14ac:dyDescent="0.35">
      <c r="A406" s="2">
        <v>32408</v>
      </c>
      <c r="B406" s="5">
        <f t="shared" si="30"/>
        <v>9</v>
      </c>
      <c r="C406" s="5">
        <f t="shared" si="31"/>
        <v>22</v>
      </c>
      <c r="D406" s="5">
        <f t="shared" si="32"/>
        <v>5</v>
      </c>
      <c r="E406" s="3">
        <v>204.61500000000001</v>
      </c>
      <c r="F406">
        <f t="shared" si="33"/>
        <v>-2.6272946177017618E-3</v>
      </c>
    </row>
    <row r="407" spans="1:6" ht="15" thickBot="1" x14ac:dyDescent="0.35">
      <c r="A407" s="2">
        <v>32414</v>
      </c>
      <c r="B407" s="5">
        <f t="shared" si="30"/>
        <v>9</v>
      </c>
      <c r="C407" s="5">
        <f t="shared" si="31"/>
        <v>28</v>
      </c>
      <c r="D407" s="5">
        <f t="shared" si="32"/>
        <v>4</v>
      </c>
      <c r="E407" s="3">
        <v>205.69200000000001</v>
      </c>
      <c r="F407">
        <f t="shared" si="33"/>
        <v>5.2635437284656462E-3</v>
      </c>
    </row>
    <row r="408" spans="1:6" ht="15" thickBot="1" x14ac:dyDescent="0.35">
      <c r="A408" s="2">
        <v>32415</v>
      </c>
      <c r="B408" s="5">
        <f t="shared" si="30"/>
        <v>9</v>
      </c>
      <c r="C408" s="5">
        <f t="shared" si="31"/>
        <v>29</v>
      </c>
      <c r="D408" s="5">
        <f t="shared" si="32"/>
        <v>5</v>
      </c>
      <c r="E408" s="3">
        <v>206.76900000000001</v>
      </c>
      <c r="F408">
        <f t="shared" si="33"/>
        <v>5.2359838982556353E-3</v>
      </c>
    </row>
    <row r="409" spans="1:6" ht="15" thickBot="1" x14ac:dyDescent="0.35">
      <c r="A409" s="2">
        <v>32416</v>
      </c>
      <c r="B409" s="5">
        <f t="shared" si="30"/>
        <v>9</v>
      </c>
      <c r="C409" s="5">
        <f t="shared" si="31"/>
        <v>30</v>
      </c>
      <c r="D409" s="5">
        <f t="shared" si="32"/>
        <v>6</v>
      </c>
      <c r="E409" s="3">
        <v>205.69200000000001</v>
      </c>
      <c r="F409">
        <f t="shared" si="33"/>
        <v>-5.2087111704365655E-3</v>
      </c>
    </row>
    <row r="410" spans="1:6" ht="15" thickBot="1" x14ac:dyDescent="0.35">
      <c r="A410" s="2">
        <v>32419</v>
      </c>
      <c r="B410" s="5">
        <f t="shared" si="30"/>
        <v>10</v>
      </c>
      <c r="C410" s="5">
        <f t="shared" si="31"/>
        <v>3</v>
      </c>
      <c r="D410" s="5">
        <f t="shared" si="32"/>
        <v>2</v>
      </c>
      <c r="E410" s="3">
        <v>203.53800000000001</v>
      </c>
      <c r="F410">
        <f t="shared" si="33"/>
        <v>-1.0471967796511271E-2</v>
      </c>
    </row>
    <row r="411" spans="1:6" ht="15" thickBot="1" x14ac:dyDescent="0.35">
      <c r="A411" s="2">
        <v>32420</v>
      </c>
      <c r="B411" s="5">
        <f t="shared" si="30"/>
        <v>10</v>
      </c>
      <c r="C411" s="5">
        <f t="shared" si="31"/>
        <v>4</v>
      </c>
      <c r="D411" s="5">
        <f t="shared" si="32"/>
        <v>3</v>
      </c>
      <c r="E411" s="3">
        <v>202.46100000000001</v>
      </c>
      <c r="F411">
        <f t="shared" si="33"/>
        <v>-5.291395218583253E-3</v>
      </c>
    </row>
    <row r="412" spans="1:6" ht="15" thickBot="1" x14ac:dyDescent="0.35">
      <c r="A412" s="2">
        <v>32421</v>
      </c>
      <c r="B412" s="5">
        <f t="shared" si="30"/>
        <v>10</v>
      </c>
      <c r="C412" s="5">
        <f t="shared" si="31"/>
        <v>5</v>
      </c>
      <c r="D412" s="5">
        <f t="shared" si="32"/>
        <v>4</v>
      </c>
      <c r="E412" s="3">
        <v>205.69200000000001</v>
      </c>
      <c r="F412">
        <f t="shared" si="33"/>
        <v>1.5958629069302208E-2</v>
      </c>
    </row>
    <row r="413" spans="1:6" ht="15" thickBot="1" x14ac:dyDescent="0.35">
      <c r="A413" s="2">
        <v>32422</v>
      </c>
      <c r="B413" s="5">
        <f t="shared" si="30"/>
        <v>10</v>
      </c>
      <c r="C413" s="5">
        <f t="shared" si="31"/>
        <v>6</v>
      </c>
      <c r="D413" s="5">
        <f t="shared" si="32"/>
        <v>5</v>
      </c>
      <c r="E413" s="3">
        <v>207.846</v>
      </c>
      <c r="F413">
        <f t="shared" si="33"/>
        <v>1.0471967796511271E-2</v>
      </c>
    </row>
    <row r="414" spans="1:6" ht="15" thickBot="1" x14ac:dyDescent="0.35">
      <c r="A414" s="2">
        <v>32423</v>
      </c>
      <c r="B414" s="5">
        <f t="shared" si="30"/>
        <v>10</v>
      </c>
      <c r="C414" s="5">
        <f t="shared" si="31"/>
        <v>7</v>
      </c>
      <c r="D414" s="5">
        <f t="shared" si="32"/>
        <v>6</v>
      </c>
      <c r="E414" s="3">
        <v>211.077</v>
      </c>
      <c r="F414">
        <f t="shared" si="33"/>
        <v>1.5545163245864701E-2</v>
      </c>
    </row>
    <row r="415" spans="1:6" ht="15" thickBot="1" x14ac:dyDescent="0.35">
      <c r="A415" s="2">
        <v>32426</v>
      </c>
      <c r="B415" s="5">
        <f t="shared" si="30"/>
        <v>10</v>
      </c>
      <c r="C415" s="5">
        <f t="shared" si="31"/>
        <v>10</v>
      </c>
      <c r="D415" s="5">
        <f t="shared" si="32"/>
        <v>2</v>
      </c>
      <c r="E415" s="3">
        <v>216.46100000000001</v>
      </c>
      <c r="F415">
        <f t="shared" si="33"/>
        <v>2.5507279334081943E-2</v>
      </c>
    </row>
    <row r="416" spans="1:6" ht="15" thickBot="1" x14ac:dyDescent="0.35">
      <c r="A416" s="2">
        <v>32429</v>
      </c>
      <c r="B416" s="5">
        <f t="shared" si="30"/>
        <v>10</v>
      </c>
      <c r="C416" s="5">
        <f t="shared" si="31"/>
        <v>13</v>
      </c>
      <c r="D416" s="5">
        <f t="shared" si="32"/>
        <v>5</v>
      </c>
      <c r="E416" s="3">
        <v>215.38499999999999</v>
      </c>
      <c r="F416">
        <f t="shared" si="33"/>
        <v>-4.9708723511395665E-3</v>
      </c>
    </row>
    <row r="417" spans="1:6" ht="15" thickBot="1" x14ac:dyDescent="0.35">
      <c r="A417" s="2">
        <v>32430</v>
      </c>
      <c r="B417" s="5">
        <f t="shared" si="30"/>
        <v>10</v>
      </c>
      <c r="C417" s="5">
        <f t="shared" si="31"/>
        <v>14</v>
      </c>
      <c r="D417" s="5">
        <f t="shared" si="32"/>
        <v>6</v>
      </c>
      <c r="E417" s="3">
        <v>213.23099999999999</v>
      </c>
      <c r="F417">
        <f t="shared" si="33"/>
        <v>-1.0000696427327791E-2</v>
      </c>
    </row>
    <row r="418" spans="1:6" ht="15" thickBot="1" x14ac:dyDescent="0.35">
      <c r="A418" s="2">
        <v>32434</v>
      </c>
      <c r="B418" s="5">
        <f t="shared" si="30"/>
        <v>10</v>
      </c>
      <c r="C418" s="5">
        <f t="shared" si="31"/>
        <v>18</v>
      </c>
      <c r="D418" s="5">
        <f t="shared" si="32"/>
        <v>3</v>
      </c>
      <c r="E418" s="3">
        <v>214.30799999999999</v>
      </c>
      <c r="F418">
        <f t="shared" si="33"/>
        <v>5.0508603345667293E-3</v>
      </c>
    </row>
    <row r="419" spans="1:6" ht="15" thickBot="1" x14ac:dyDescent="0.35">
      <c r="A419" s="2">
        <v>32436</v>
      </c>
      <c r="B419" s="5">
        <f t="shared" si="30"/>
        <v>10</v>
      </c>
      <c r="C419" s="5">
        <f t="shared" si="31"/>
        <v>20</v>
      </c>
      <c r="D419" s="5">
        <f t="shared" si="32"/>
        <v>5</v>
      </c>
      <c r="E419" s="3">
        <v>213.23099999999999</v>
      </c>
      <c r="F419">
        <f t="shared" si="33"/>
        <v>-5.0254773503555549E-3</v>
      </c>
    </row>
    <row r="420" spans="1:6" ht="15" thickBot="1" x14ac:dyDescent="0.35">
      <c r="A420" s="2">
        <v>32437</v>
      </c>
      <c r="B420" s="5">
        <f t="shared" si="30"/>
        <v>10</v>
      </c>
      <c r="C420" s="5">
        <f t="shared" si="31"/>
        <v>21</v>
      </c>
      <c r="D420" s="5">
        <f t="shared" si="32"/>
        <v>6</v>
      </c>
      <c r="E420" s="3">
        <v>214.30799999999999</v>
      </c>
      <c r="F420">
        <f t="shared" si="33"/>
        <v>5.0508603345667293E-3</v>
      </c>
    </row>
    <row r="421" spans="1:6" ht="15" thickBot="1" x14ac:dyDescent="0.35">
      <c r="A421" s="2">
        <v>32441</v>
      </c>
      <c r="B421" s="5">
        <f t="shared" si="30"/>
        <v>10</v>
      </c>
      <c r="C421" s="5">
        <f t="shared" si="31"/>
        <v>25</v>
      </c>
      <c r="D421" s="5">
        <f t="shared" si="32"/>
        <v>3</v>
      </c>
      <c r="E421" s="3">
        <v>213.23099999999999</v>
      </c>
      <c r="F421">
        <f t="shared" si="33"/>
        <v>-5.0254773503555549E-3</v>
      </c>
    </row>
    <row r="422" spans="1:6" ht="15" thickBot="1" x14ac:dyDescent="0.35">
      <c r="A422" s="2">
        <v>32442</v>
      </c>
      <c r="B422" s="5">
        <f t="shared" si="30"/>
        <v>10</v>
      </c>
      <c r="C422" s="5">
        <f t="shared" si="31"/>
        <v>26</v>
      </c>
      <c r="D422" s="5">
        <f t="shared" si="32"/>
        <v>4</v>
      </c>
      <c r="E422" s="3">
        <v>212.69200000000001</v>
      </c>
      <c r="F422">
        <f t="shared" si="33"/>
        <v>-2.527775042090443E-3</v>
      </c>
    </row>
    <row r="423" spans="1:6" ht="15" thickBot="1" x14ac:dyDescent="0.35">
      <c r="A423" s="2">
        <v>32443</v>
      </c>
      <c r="B423" s="5">
        <f t="shared" si="30"/>
        <v>10</v>
      </c>
      <c r="C423" s="5">
        <f t="shared" si="31"/>
        <v>27</v>
      </c>
      <c r="D423" s="5">
        <f t="shared" si="32"/>
        <v>5</v>
      </c>
      <c r="E423" s="3">
        <v>213.23099999999999</v>
      </c>
      <c r="F423">
        <f t="shared" si="33"/>
        <v>2.534180881274271E-3</v>
      </c>
    </row>
    <row r="424" spans="1:6" ht="15" thickBot="1" x14ac:dyDescent="0.35">
      <c r="A424" s="2">
        <v>32447</v>
      </c>
      <c r="B424" s="5">
        <f t="shared" si="30"/>
        <v>10</v>
      </c>
      <c r="C424" s="5">
        <f t="shared" si="31"/>
        <v>31</v>
      </c>
      <c r="D424" s="5">
        <f t="shared" si="32"/>
        <v>2</v>
      </c>
      <c r="E424" s="3">
        <v>214.846</v>
      </c>
      <c r="F424">
        <f t="shared" si="33"/>
        <v>7.5739456270430151E-3</v>
      </c>
    </row>
    <row r="425" spans="1:6" ht="15" thickBot="1" x14ac:dyDescent="0.35">
      <c r="A425" s="2">
        <v>32448</v>
      </c>
      <c r="B425" s="5">
        <f t="shared" si="30"/>
        <v>11</v>
      </c>
      <c r="C425" s="5">
        <f t="shared" si="31"/>
        <v>1</v>
      </c>
      <c r="D425" s="5">
        <f t="shared" si="32"/>
        <v>3</v>
      </c>
      <c r="E425" s="3">
        <v>218.077</v>
      </c>
      <c r="F425">
        <f t="shared" si="33"/>
        <v>1.5038678867654014E-2</v>
      </c>
    </row>
    <row r="426" spans="1:6" ht="15" thickBot="1" x14ac:dyDescent="0.35">
      <c r="A426" s="2">
        <v>32449</v>
      </c>
      <c r="B426" s="5">
        <f t="shared" si="30"/>
        <v>11</v>
      </c>
      <c r="C426" s="5">
        <f t="shared" si="31"/>
        <v>2</v>
      </c>
      <c r="D426" s="5">
        <f t="shared" si="32"/>
        <v>4</v>
      </c>
      <c r="E426" s="3">
        <v>219.69200000000001</v>
      </c>
      <c r="F426">
        <f t="shared" si="33"/>
        <v>7.4056411267580217E-3</v>
      </c>
    </row>
    <row r="427" spans="1:6" ht="15" thickBot="1" x14ac:dyDescent="0.35">
      <c r="A427" s="2">
        <v>32450</v>
      </c>
      <c r="B427" s="5">
        <f t="shared" si="30"/>
        <v>11</v>
      </c>
      <c r="C427" s="5">
        <f t="shared" si="31"/>
        <v>3</v>
      </c>
      <c r="D427" s="5">
        <f t="shared" si="32"/>
        <v>5</v>
      </c>
      <c r="E427" s="3">
        <v>220.76900000000001</v>
      </c>
      <c r="F427">
        <f t="shared" si="33"/>
        <v>4.9023177903610429E-3</v>
      </c>
    </row>
    <row r="428" spans="1:6" ht="15" thickBot="1" x14ac:dyDescent="0.35">
      <c r="A428" s="2">
        <v>32454</v>
      </c>
      <c r="B428" s="5">
        <f t="shared" si="30"/>
        <v>11</v>
      </c>
      <c r="C428" s="5">
        <f t="shared" si="31"/>
        <v>7</v>
      </c>
      <c r="D428" s="5">
        <f t="shared" si="32"/>
        <v>2</v>
      </c>
      <c r="E428" s="3">
        <v>219.69200000000001</v>
      </c>
      <c r="F428">
        <f t="shared" si="33"/>
        <v>-4.8784023119187846E-3</v>
      </c>
    </row>
    <row r="429" spans="1:6" ht="15" thickBot="1" x14ac:dyDescent="0.35">
      <c r="A429" s="2">
        <v>32458</v>
      </c>
      <c r="B429" s="5">
        <f t="shared" si="30"/>
        <v>11</v>
      </c>
      <c r="C429" s="5">
        <f t="shared" si="31"/>
        <v>11</v>
      </c>
      <c r="D429" s="5">
        <f t="shared" si="32"/>
        <v>6</v>
      </c>
      <c r="E429" s="3">
        <v>218.61500000000001</v>
      </c>
      <c r="F429">
        <f t="shared" si="33"/>
        <v>-4.9023177903610429E-3</v>
      </c>
    </row>
    <row r="430" spans="1:6" ht="15" thickBot="1" x14ac:dyDescent="0.35">
      <c r="A430" s="2">
        <v>32461</v>
      </c>
      <c r="B430" s="5">
        <f t="shared" si="30"/>
        <v>11</v>
      </c>
      <c r="C430" s="5">
        <f t="shared" si="31"/>
        <v>14</v>
      </c>
      <c r="D430" s="5">
        <f t="shared" si="32"/>
        <v>2</v>
      </c>
      <c r="E430" s="3">
        <v>214.30799999999999</v>
      </c>
      <c r="F430">
        <f t="shared" si="33"/>
        <v>-1.970130137456266E-2</v>
      </c>
    </row>
    <row r="431" spans="1:6" ht="15" thickBot="1" x14ac:dyDescent="0.35">
      <c r="A431" s="2">
        <v>32462</v>
      </c>
      <c r="B431" s="5">
        <f t="shared" si="30"/>
        <v>11</v>
      </c>
      <c r="C431" s="5">
        <f t="shared" si="31"/>
        <v>15</v>
      </c>
      <c r="D431" s="5">
        <f t="shared" si="32"/>
        <v>3</v>
      </c>
      <c r="E431" s="3">
        <v>213.23099999999999</v>
      </c>
      <c r="F431">
        <f t="shared" si="33"/>
        <v>-5.0254773503555549E-3</v>
      </c>
    </row>
    <row r="432" spans="1:6" ht="15" thickBot="1" x14ac:dyDescent="0.35">
      <c r="A432" s="2">
        <v>32463</v>
      </c>
      <c r="B432" s="5">
        <f t="shared" si="30"/>
        <v>11</v>
      </c>
      <c r="C432" s="5">
        <f t="shared" si="31"/>
        <v>16</v>
      </c>
      <c r="D432" s="5">
        <f t="shared" si="32"/>
        <v>4</v>
      </c>
      <c r="E432" s="3">
        <v>214.30799999999999</v>
      </c>
      <c r="F432">
        <f t="shared" si="33"/>
        <v>5.0508603345667293E-3</v>
      </c>
    </row>
    <row r="433" spans="1:6" ht="15" thickBot="1" x14ac:dyDescent="0.35">
      <c r="A433" s="2">
        <v>32471</v>
      </c>
      <c r="B433" s="5">
        <f t="shared" si="30"/>
        <v>11</v>
      </c>
      <c r="C433" s="5">
        <f t="shared" si="31"/>
        <v>24</v>
      </c>
      <c r="D433" s="5">
        <f t="shared" si="32"/>
        <v>5</v>
      </c>
      <c r="E433" s="3">
        <v>213.23099999999999</v>
      </c>
      <c r="F433">
        <f t="shared" si="33"/>
        <v>-5.0254773503555549E-3</v>
      </c>
    </row>
    <row r="434" spans="1:6" ht="15" thickBot="1" x14ac:dyDescent="0.35">
      <c r="A434" s="2">
        <v>32472</v>
      </c>
      <c r="B434" s="5">
        <f t="shared" si="30"/>
        <v>11</v>
      </c>
      <c r="C434" s="5">
        <f t="shared" si="31"/>
        <v>25</v>
      </c>
      <c r="D434" s="5">
        <f t="shared" si="32"/>
        <v>6</v>
      </c>
      <c r="E434" s="3">
        <v>208.923</v>
      </c>
      <c r="F434">
        <f t="shared" si="33"/>
        <v>-2.0203441338266917E-2</v>
      </c>
    </row>
    <row r="435" spans="1:6" ht="15" thickBot="1" x14ac:dyDescent="0.35">
      <c r="A435" s="2">
        <v>32475</v>
      </c>
      <c r="B435" s="5">
        <f t="shared" si="30"/>
        <v>11</v>
      </c>
      <c r="C435" s="5">
        <f t="shared" si="31"/>
        <v>28</v>
      </c>
      <c r="D435" s="5">
        <f t="shared" si="32"/>
        <v>2</v>
      </c>
      <c r="E435" s="3">
        <v>210</v>
      </c>
      <c r="F435">
        <f t="shared" si="33"/>
        <v>5.1550092617854339E-3</v>
      </c>
    </row>
    <row r="436" spans="1:6" ht="15" thickBot="1" x14ac:dyDescent="0.35">
      <c r="A436" s="2">
        <v>32476</v>
      </c>
      <c r="B436" s="5">
        <f t="shared" si="30"/>
        <v>11</v>
      </c>
      <c r="C436" s="5">
        <f t="shared" si="31"/>
        <v>29</v>
      </c>
      <c r="D436" s="5">
        <f t="shared" si="32"/>
        <v>3</v>
      </c>
      <c r="E436" s="3">
        <v>211.077</v>
      </c>
      <c r="F436">
        <f t="shared" si="33"/>
        <v>5.1285714285714198E-3</v>
      </c>
    </row>
    <row r="437" spans="1:6" ht="15" thickBot="1" x14ac:dyDescent="0.35">
      <c r="A437" s="2">
        <v>32478</v>
      </c>
      <c r="B437" s="5">
        <f t="shared" si="30"/>
        <v>12</v>
      </c>
      <c r="C437" s="5">
        <f t="shared" si="31"/>
        <v>1</v>
      </c>
      <c r="D437" s="5">
        <f t="shared" si="32"/>
        <v>5</v>
      </c>
      <c r="E437" s="3">
        <v>210</v>
      </c>
      <c r="F437">
        <f t="shared" si="33"/>
        <v>-5.1024033883369487E-3</v>
      </c>
    </row>
    <row r="438" spans="1:6" ht="15" thickBot="1" x14ac:dyDescent="0.35">
      <c r="A438" s="2">
        <v>32479</v>
      </c>
      <c r="B438" s="5">
        <f t="shared" si="30"/>
        <v>12</v>
      </c>
      <c r="C438" s="5">
        <f t="shared" si="31"/>
        <v>2</v>
      </c>
      <c r="D438" s="5">
        <f t="shared" si="32"/>
        <v>6</v>
      </c>
      <c r="E438" s="3">
        <v>207.846</v>
      </c>
      <c r="F438">
        <f t="shared" si="33"/>
        <v>-1.025714285714284E-2</v>
      </c>
    </row>
    <row r="439" spans="1:6" ht="15" thickBot="1" x14ac:dyDescent="0.35">
      <c r="A439" s="2">
        <v>32482</v>
      </c>
      <c r="B439" s="5">
        <f t="shared" si="30"/>
        <v>12</v>
      </c>
      <c r="C439" s="5">
        <f t="shared" si="31"/>
        <v>5</v>
      </c>
      <c r="D439" s="5">
        <f t="shared" si="32"/>
        <v>2</v>
      </c>
      <c r="E439" s="3">
        <v>206.76900000000001</v>
      </c>
      <c r="F439">
        <f t="shared" si="33"/>
        <v>-5.1817210819548997E-3</v>
      </c>
    </row>
    <row r="440" spans="1:6" ht="15" thickBot="1" x14ac:dyDescent="0.35">
      <c r="A440" s="2">
        <v>32485</v>
      </c>
      <c r="B440" s="5">
        <f t="shared" si="30"/>
        <v>12</v>
      </c>
      <c r="C440" s="5">
        <f t="shared" si="31"/>
        <v>8</v>
      </c>
      <c r="D440" s="5">
        <f t="shared" si="32"/>
        <v>5</v>
      </c>
      <c r="E440" s="3">
        <v>205.69200000000001</v>
      </c>
      <c r="F440">
        <f t="shared" si="33"/>
        <v>-5.2087111704365655E-3</v>
      </c>
    </row>
    <row r="441" spans="1:6" ht="15" thickBot="1" x14ac:dyDescent="0.35">
      <c r="A441" s="2">
        <v>32486</v>
      </c>
      <c r="B441" s="5">
        <f t="shared" si="30"/>
        <v>12</v>
      </c>
      <c r="C441" s="5">
        <f t="shared" si="31"/>
        <v>9</v>
      </c>
      <c r="D441" s="5">
        <f t="shared" si="32"/>
        <v>6</v>
      </c>
      <c r="E441" s="3">
        <v>203.53800000000001</v>
      </c>
      <c r="F441">
        <f t="shared" si="33"/>
        <v>-1.0471967796511271E-2</v>
      </c>
    </row>
    <row r="442" spans="1:6" ht="15" thickBot="1" x14ac:dyDescent="0.35">
      <c r="A442" s="2">
        <v>32490</v>
      </c>
      <c r="B442" s="5">
        <f t="shared" si="30"/>
        <v>12</v>
      </c>
      <c r="C442" s="5">
        <f t="shared" si="31"/>
        <v>13</v>
      </c>
      <c r="D442" s="5">
        <f t="shared" si="32"/>
        <v>3</v>
      </c>
      <c r="E442" s="3">
        <v>204.61500000000001</v>
      </c>
      <c r="F442">
        <f t="shared" si="33"/>
        <v>5.291395218583253E-3</v>
      </c>
    </row>
    <row r="443" spans="1:6" ht="15" thickBot="1" x14ac:dyDescent="0.35">
      <c r="A443" s="2">
        <v>32491</v>
      </c>
      <c r="B443" s="5">
        <f t="shared" si="30"/>
        <v>12</v>
      </c>
      <c r="C443" s="5">
        <f t="shared" si="31"/>
        <v>14</v>
      </c>
      <c r="D443" s="5">
        <f t="shared" si="32"/>
        <v>4</v>
      </c>
      <c r="E443" s="3">
        <v>203.53800000000001</v>
      </c>
      <c r="F443">
        <f t="shared" si="33"/>
        <v>-5.2635437284656462E-3</v>
      </c>
    </row>
    <row r="444" spans="1:6" ht="15" thickBot="1" x14ac:dyDescent="0.35">
      <c r="A444" s="2">
        <v>32493</v>
      </c>
      <c r="B444" s="5">
        <f t="shared" si="30"/>
        <v>12</v>
      </c>
      <c r="C444" s="5">
        <f t="shared" si="31"/>
        <v>16</v>
      </c>
      <c r="D444" s="5">
        <f t="shared" si="32"/>
        <v>6</v>
      </c>
      <c r="E444" s="3">
        <v>201.38499999999999</v>
      </c>
      <c r="F444">
        <f t="shared" si="33"/>
        <v>-1.0577877349684186E-2</v>
      </c>
    </row>
    <row r="445" spans="1:6" ht="15" thickBot="1" x14ac:dyDescent="0.35">
      <c r="A445" s="2">
        <v>32497</v>
      </c>
      <c r="B445" s="5">
        <f t="shared" si="30"/>
        <v>12</v>
      </c>
      <c r="C445" s="5">
        <f t="shared" si="31"/>
        <v>20</v>
      </c>
      <c r="D445" s="5">
        <f t="shared" si="32"/>
        <v>3</v>
      </c>
      <c r="E445" s="3">
        <v>203.53800000000001</v>
      </c>
      <c r="F445">
        <f t="shared" si="33"/>
        <v>1.0690965066911737E-2</v>
      </c>
    </row>
    <row r="446" spans="1:6" ht="15" thickBot="1" x14ac:dyDescent="0.35">
      <c r="A446" s="2">
        <v>32499</v>
      </c>
      <c r="B446" s="5">
        <f t="shared" si="30"/>
        <v>12</v>
      </c>
      <c r="C446" s="5">
        <f t="shared" si="31"/>
        <v>22</v>
      </c>
      <c r="D446" s="5">
        <f t="shared" si="32"/>
        <v>5</v>
      </c>
      <c r="E446" s="3">
        <v>202.46100000000001</v>
      </c>
      <c r="F446">
        <f t="shared" si="33"/>
        <v>-5.291395218583253E-3</v>
      </c>
    </row>
    <row r="447" spans="1:6" ht="15" thickBot="1" x14ac:dyDescent="0.35">
      <c r="A447" s="2">
        <v>32500</v>
      </c>
      <c r="B447" s="5">
        <f t="shared" si="30"/>
        <v>12</v>
      </c>
      <c r="C447" s="5">
        <f t="shared" si="31"/>
        <v>23</v>
      </c>
      <c r="D447" s="5">
        <f t="shared" si="32"/>
        <v>6</v>
      </c>
      <c r="E447" s="3">
        <v>201.38499999999999</v>
      </c>
      <c r="F447">
        <f t="shared" si="33"/>
        <v>-5.314603800238178E-3</v>
      </c>
    </row>
    <row r="448" spans="1:6" ht="15" thickBot="1" x14ac:dyDescent="0.35">
      <c r="A448" s="2">
        <v>32505</v>
      </c>
      <c r="B448" s="5">
        <f t="shared" si="30"/>
        <v>12</v>
      </c>
      <c r="C448" s="5">
        <f t="shared" si="31"/>
        <v>28</v>
      </c>
      <c r="D448" s="5">
        <f t="shared" si="32"/>
        <v>4</v>
      </c>
      <c r="E448" s="3">
        <v>202.46100000000001</v>
      </c>
      <c r="F448">
        <f t="shared" si="33"/>
        <v>5.3429997268913867E-3</v>
      </c>
    </row>
    <row r="449" spans="1:6" ht="15" thickBot="1" x14ac:dyDescent="0.35">
      <c r="A449" s="2">
        <v>32507</v>
      </c>
      <c r="B449" s="5">
        <f t="shared" si="30"/>
        <v>12</v>
      </c>
      <c r="C449" s="5">
        <f t="shared" si="31"/>
        <v>30</v>
      </c>
      <c r="D449" s="5">
        <f t="shared" si="32"/>
        <v>6</v>
      </c>
      <c r="E449" s="3">
        <v>201.38499999999999</v>
      </c>
      <c r="F449">
        <f t="shared" si="33"/>
        <v>-5.314603800238178E-3</v>
      </c>
    </row>
    <row r="450" spans="1:6" ht="15" thickBot="1" x14ac:dyDescent="0.35">
      <c r="A450" s="2">
        <v>32511</v>
      </c>
      <c r="B450" s="5">
        <f t="shared" si="30"/>
        <v>1</v>
      </c>
      <c r="C450" s="5">
        <f t="shared" si="31"/>
        <v>3</v>
      </c>
      <c r="D450" s="5">
        <f t="shared" si="32"/>
        <v>3</v>
      </c>
      <c r="E450" s="3">
        <v>200.30799999999999</v>
      </c>
      <c r="F450">
        <f t="shared" si="33"/>
        <v>-5.3479653400203501E-3</v>
      </c>
    </row>
    <row r="451" spans="1:6" ht="15" thickBot="1" x14ac:dyDescent="0.35">
      <c r="A451" s="2">
        <v>32512</v>
      </c>
      <c r="B451" s="5">
        <f t="shared" ref="B451:B514" si="34">MONTH(A451)</f>
        <v>1</v>
      </c>
      <c r="C451" s="5">
        <f t="shared" ref="C451:C514" si="35">DAY(A451)</f>
        <v>4</v>
      </c>
      <c r="D451" s="5">
        <f t="shared" ref="D451:D514" si="36">WEEKDAY(A451,1)</f>
        <v>4</v>
      </c>
      <c r="E451" s="3">
        <v>201.38499999999999</v>
      </c>
      <c r="F451">
        <f t="shared" si="33"/>
        <v>5.3767198514287906E-3</v>
      </c>
    </row>
    <row r="452" spans="1:6" ht="15" thickBot="1" x14ac:dyDescent="0.35">
      <c r="A452" s="2">
        <v>32514</v>
      </c>
      <c r="B452" s="5">
        <f t="shared" si="34"/>
        <v>1</v>
      </c>
      <c r="C452" s="5">
        <f t="shared" si="35"/>
        <v>6</v>
      </c>
      <c r="D452" s="5">
        <f t="shared" si="36"/>
        <v>6</v>
      </c>
      <c r="E452" s="3">
        <v>203.53800000000001</v>
      </c>
      <c r="F452">
        <f t="shared" ref="F452:F515" si="37">(E452-E451)/E451</f>
        <v>1.0690965066911737E-2</v>
      </c>
    </row>
    <row r="453" spans="1:6" ht="15" thickBot="1" x14ac:dyDescent="0.35">
      <c r="A453" s="2">
        <v>32518</v>
      </c>
      <c r="B453" s="5">
        <f t="shared" si="34"/>
        <v>1</v>
      </c>
      <c r="C453" s="5">
        <f t="shared" si="35"/>
        <v>10</v>
      </c>
      <c r="D453" s="5">
        <f t="shared" si="36"/>
        <v>3</v>
      </c>
      <c r="E453" s="3">
        <v>204.61500000000001</v>
      </c>
      <c r="F453">
        <f t="shared" si="37"/>
        <v>5.291395218583253E-3</v>
      </c>
    </row>
    <row r="454" spans="1:6" ht="15" thickBot="1" x14ac:dyDescent="0.35">
      <c r="A454" s="2">
        <v>32519</v>
      </c>
      <c r="B454" s="5">
        <f t="shared" si="34"/>
        <v>1</v>
      </c>
      <c r="C454" s="5">
        <f t="shared" si="35"/>
        <v>11</v>
      </c>
      <c r="D454" s="5">
        <f t="shared" si="36"/>
        <v>4</v>
      </c>
      <c r="E454" s="3">
        <v>213.23099999999999</v>
      </c>
      <c r="F454">
        <f t="shared" si="37"/>
        <v>4.2108349827725169E-2</v>
      </c>
    </row>
    <row r="455" spans="1:6" ht="15" thickBot="1" x14ac:dyDescent="0.35">
      <c r="A455" s="2">
        <v>32520</v>
      </c>
      <c r="B455" s="5">
        <f t="shared" si="34"/>
        <v>1</v>
      </c>
      <c r="C455" s="5">
        <f t="shared" si="35"/>
        <v>12</v>
      </c>
      <c r="D455" s="5">
        <f t="shared" si="36"/>
        <v>5</v>
      </c>
      <c r="E455" s="3">
        <v>224</v>
      </c>
      <c r="F455">
        <f t="shared" si="37"/>
        <v>5.0503913596053135E-2</v>
      </c>
    </row>
    <row r="456" spans="1:6" ht="15" thickBot="1" x14ac:dyDescent="0.35">
      <c r="A456" s="2">
        <v>32521</v>
      </c>
      <c r="B456" s="5">
        <f t="shared" si="34"/>
        <v>1</v>
      </c>
      <c r="C456" s="5">
        <f t="shared" si="35"/>
        <v>13</v>
      </c>
      <c r="D456" s="5">
        <f t="shared" si="36"/>
        <v>6</v>
      </c>
      <c r="E456" s="3">
        <v>235.846</v>
      </c>
      <c r="F456">
        <f t="shared" si="37"/>
        <v>5.2883928571428589E-2</v>
      </c>
    </row>
    <row r="457" spans="1:6" ht="15" thickBot="1" x14ac:dyDescent="0.35">
      <c r="A457" s="2">
        <v>32524</v>
      </c>
      <c r="B457" s="5">
        <f t="shared" si="34"/>
        <v>1</v>
      </c>
      <c r="C457" s="5">
        <f t="shared" si="35"/>
        <v>16</v>
      </c>
      <c r="D457" s="5">
        <f t="shared" si="36"/>
        <v>2</v>
      </c>
      <c r="E457" s="3">
        <v>231.53800000000001</v>
      </c>
      <c r="F457">
        <f t="shared" si="37"/>
        <v>-1.8266156729391182E-2</v>
      </c>
    </row>
    <row r="458" spans="1:6" ht="15" thickBot="1" x14ac:dyDescent="0.35">
      <c r="A458" s="2">
        <v>32525</v>
      </c>
      <c r="B458" s="5">
        <f t="shared" si="34"/>
        <v>1</v>
      </c>
      <c r="C458" s="5">
        <f t="shared" si="35"/>
        <v>17</v>
      </c>
      <c r="D458" s="5">
        <f t="shared" si="36"/>
        <v>3</v>
      </c>
      <c r="E458" s="3">
        <v>226.154</v>
      </c>
      <c r="F458">
        <f t="shared" si="37"/>
        <v>-2.3253202498078131E-2</v>
      </c>
    </row>
    <row r="459" spans="1:6" ht="15" thickBot="1" x14ac:dyDescent="0.35">
      <c r="A459" s="2">
        <v>32526</v>
      </c>
      <c r="B459" s="5">
        <f t="shared" si="34"/>
        <v>1</v>
      </c>
      <c r="C459" s="5">
        <f t="shared" si="35"/>
        <v>18</v>
      </c>
      <c r="D459" s="5">
        <f t="shared" si="36"/>
        <v>4</v>
      </c>
      <c r="E459" s="3">
        <v>225.077</v>
      </c>
      <c r="F459">
        <f t="shared" si="37"/>
        <v>-4.762241658339E-3</v>
      </c>
    </row>
    <row r="460" spans="1:6" ht="15" thickBot="1" x14ac:dyDescent="0.35">
      <c r="A460" s="2">
        <v>32527</v>
      </c>
      <c r="B460" s="5">
        <f t="shared" si="34"/>
        <v>1</v>
      </c>
      <c r="C460" s="5">
        <f t="shared" si="35"/>
        <v>19</v>
      </c>
      <c r="D460" s="5">
        <f t="shared" si="36"/>
        <v>5</v>
      </c>
      <c r="E460" s="3">
        <v>226.154</v>
      </c>
      <c r="F460">
        <f t="shared" si="37"/>
        <v>4.785029123366662E-3</v>
      </c>
    </row>
    <row r="461" spans="1:6" ht="15" thickBot="1" x14ac:dyDescent="0.35">
      <c r="A461" s="2">
        <v>32528</v>
      </c>
      <c r="B461" s="5">
        <f t="shared" si="34"/>
        <v>1</v>
      </c>
      <c r="C461" s="5">
        <f t="shared" si="35"/>
        <v>20</v>
      </c>
      <c r="D461" s="5">
        <f t="shared" si="36"/>
        <v>6</v>
      </c>
      <c r="E461" s="3">
        <v>222.923</v>
      </c>
      <c r="F461">
        <f t="shared" si="37"/>
        <v>-1.4286724975017E-2</v>
      </c>
    </row>
    <row r="462" spans="1:6" ht="15" thickBot="1" x14ac:dyDescent="0.35">
      <c r="A462" s="2">
        <v>32531</v>
      </c>
      <c r="B462" s="5">
        <f t="shared" si="34"/>
        <v>1</v>
      </c>
      <c r="C462" s="5">
        <f t="shared" si="35"/>
        <v>23</v>
      </c>
      <c r="D462" s="5">
        <f t="shared" si="36"/>
        <v>2</v>
      </c>
      <c r="E462" s="3">
        <v>221.846</v>
      </c>
      <c r="F462">
        <f t="shared" si="37"/>
        <v>-4.8312646070616232E-3</v>
      </c>
    </row>
    <row r="463" spans="1:6" ht="15" thickBot="1" x14ac:dyDescent="0.35">
      <c r="A463" s="2">
        <v>32532</v>
      </c>
      <c r="B463" s="5">
        <f t="shared" si="34"/>
        <v>1</v>
      </c>
      <c r="C463" s="5">
        <f t="shared" si="35"/>
        <v>24</v>
      </c>
      <c r="D463" s="5">
        <f t="shared" si="36"/>
        <v>3</v>
      </c>
      <c r="E463" s="3">
        <v>224</v>
      </c>
      <c r="F463">
        <f t="shared" si="37"/>
        <v>9.7094380786671673E-3</v>
      </c>
    </row>
    <row r="464" spans="1:6" ht="15" thickBot="1" x14ac:dyDescent="0.35">
      <c r="A464" s="2">
        <v>32533</v>
      </c>
      <c r="B464" s="5">
        <f t="shared" si="34"/>
        <v>1</v>
      </c>
      <c r="C464" s="5">
        <f t="shared" si="35"/>
        <v>25</v>
      </c>
      <c r="D464" s="5">
        <f t="shared" si="36"/>
        <v>4</v>
      </c>
      <c r="E464" s="3">
        <v>225.077</v>
      </c>
      <c r="F464">
        <f t="shared" si="37"/>
        <v>4.8080357142857065E-3</v>
      </c>
    </row>
    <row r="465" spans="1:6" ht="15" thickBot="1" x14ac:dyDescent="0.35">
      <c r="A465" s="2">
        <v>32535</v>
      </c>
      <c r="B465" s="5">
        <f t="shared" si="34"/>
        <v>1</v>
      </c>
      <c r="C465" s="5">
        <f t="shared" si="35"/>
        <v>27</v>
      </c>
      <c r="D465" s="5">
        <f t="shared" si="36"/>
        <v>6</v>
      </c>
      <c r="E465" s="3">
        <v>228.30799999999999</v>
      </c>
      <c r="F465">
        <f t="shared" si="37"/>
        <v>1.4355087370099986E-2</v>
      </c>
    </row>
    <row r="466" spans="1:6" ht="15" thickBot="1" x14ac:dyDescent="0.35">
      <c r="A466" s="2">
        <v>32538</v>
      </c>
      <c r="B466" s="5">
        <f t="shared" si="34"/>
        <v>1</v>
      </c>
      <c r="C466" s="5">
        <f t="shared" si="35"/>
        <v>30</v>
      </c>
      <c r="D466" s="5">
        <f t="shared" si="36"/>
        <v>2</v>
      </c>
      <c r="E466" s="3">
        <v>227.23099999999999</v>
      </c>
      <c r="F466">
        <f t="shared" si="37"/>
        <v>-4.717311701736243E-3</v>
      </c>
    </row>
    <row r="467" spans="1:6" ht="15" thickBot="1" x14ac:dyDescent="0.35">
      <c r="A467" s="2">
        <v>32539</v>
      </c>
      <c r="B467" s="5">
        <f t="shared" si="34"/>
        <v>1</v>
      </c>
      <c r="C467" s="5">
        <f t="shared" si="35"/>
        <v>31</v>
      </c>
      <c r="D467" s="5">
        <f t="shared" si="36"/>
        <v>3</v>
      </c>
      <c r="E467" s="3">
        <v>228.30799999999999</v>
      </c>
      <c r="F467">
        <f t="shared" si="37"/>
        <v>4.7396702034493456E-3</v>
      </c>
    </row>
    <row r="468" spans="1:6" ht="15" thickBot="1" x14ac:dyDescent="0.35">
      <c r="A468" s="2">
        <v>32540</v>
      </c>
      <c r="B468" s="5">
        <f t="shared" si="34"/>
        <v>2</v>
      </c>
      <c r="C468" s="5">
        <f t="shared" si="35"/>
        <v>1</v>
      </c>
      <c r="D468" s="5">
        <f t="shared" si="36"/>
        <v>4</v>
      </c>
      <c r="E468" s="3">
        <v>227.23099999999999</v>
      </c>
      <c r="F468">
        <f t="shared" si="37"/>
        <v>-4.717311701736243E-3</v>
      </c>
    </row>
    <row r="469" spans="1:6" ht="15" thickBot="1" x14ac:dyDescent="0.35">
      <c r="A469" s="2">
        <v>32541</v>
      </c>
      <c r="B469" s="5">
        <f t="shared" si="34"/>
        <v>2</v>
      </c>
      <c r="C469" s="5">
        <f t="shared" si="35"/>
        <v>2</v>
      </c>
      <c r="D469" s="5">
        <f t="shared" si="36"/>
        <v>5</v>
      </c>
      <c r="E469" s="3">
        <v>228.30799999999999</v>
      </c>
      <c r="F469">
        <f t="shared" si="37"/>
        <v>4.7396702034493456E-3</v>
      </c>
    </row>
    <row r="470" spans="1:6" ht="15" thickBot="1" x14ac:dyDescent="0.35">
      <c r="A470" s="2">
        <v>32542</v>
      </c>
      <c r="B470" s="5">
        <f t="shared" si="34"/>
        <v>2</v>
      </c>
      <c r="C470" s="5">
        <f t="shared" si="35"/>
        <v>3</v>
      </c>
      <c r="D470" s="5">
        <f t="shared" si="36"/>
        <v>6</v>
      </c>
      <c r="E470" s="3">
        <v>241.23099999999999</v>
      </c>
      <c r="F470">
        <f t="shared" si="37"/>
        <v>5.6603360372829696E-2</v>
      </c>
    </row>
    <row r="471" spans="1:6" ht="15" thickBot="1" x14ac:dyDescent="0.35">
      <c r="A471" s="2">
        <v>32545</v>
      </c>
      <c r="B471" s="5">
        <f t="shared" si="34"/>
        <v>2</v>
      </c>
      <c r="C471" s="5">
        <f t="shared" si="35"/>
        <v>6</v>
      </c>
      <c r="D471" s="5">
        <f t="shared" si="36"/>
        <v>2</v>
      </c>
      <c r="E471" s="3">
        <v>238</v>
      </c>
      <c r="F471">
        <f t="shared" si="37"/>
        <v>-1.3393800962562832E-2</v>
      </c>
    </row>
    <row r="472" spans="1:6" ht="15" thickBot="1" x14ac:dyDescent="0.35">
      <c r="A472" s="2">
        <v>32546</v>
      </c>
      <c r="B472" s="5">
        <f t="shared" si="34"/>
        <v>2</v>
      </c>
      <c r="C472" s="5">
        <f t="shared" si="35"/>
        <v>7</v>
      </c>
      <c r="D472" s="5">
        <f t="shared" si="36"/>
        <v>3</v>
      </c>
      <c r="E472" s="3">
        <v>240.154</v>
      </c>
      <c r="F472">
        <f t="shared" si="37"/>
        <v>9.0504201680672112E-3</v>
      </c>
    </row>
    <row r="473" spans="1:6" ht="15" thickBot="1" x14ac:dyDescent="0.35">
      <c r="A473" s="2">
        <v>32547</v>
      </c>
      <c r="B473" s="5">
        <f t="shared" si="34"/>
        <v>2</v>
      </c>
      <c r="C473" s="5">
        <f t="shared" si="35"/>
        <v>8</v>
      </c>
      <c r="D473" s="5">
        <f t="shared" si="36"/>
        <v>4</v>
      </c>
      <c r="E473" s="3">
        <v>238</v>
      </c>
      <c r="F473">
        <f t="shared" si="37"/>
        <v>-8.9692447346285988E-3</v>
      </c>
    </row>
    <row r="474" spans="1:6" ht="15" thickBot="1" x14ac:dyDescent="0.35">
      <c r="A474" s="2">
        <v>32548</v>
      </c>
      <c r="B474" s="5">
        <f t="shared" si="34"/>
        <v>2</v>
      </c>
      <c r="C474" s="5">
        <f t="shared" si="35"/>
        <v>9</v>
      </c>
      <c r="D474" s="5">
        <f t="shared" si="36"/>
        <v>5</v>
      </c>
      <c r="E474" s="3">
        <v>239.077</v>
      </c>
      <c r="F474">
        <f t="shared" si="37"/>
        <v>4.5252100840336056E-3</v>
      </c>
    </row>
    <row r="475" spans="1:6" ht="15" thickBot="1" x14ac:dyDescent="0.35">
      <c r="A475" s="2">
        <v>32549</v>
      </c>
      <c r="B475" s="5">
        <f t="shared" si="34"/>
        <v>2</v>
      </c>
      <c r="C475" s="5">
        <f t="shared" si="35"/>
        <v>10</v>
      </c>
      <c r="D475" s="5">
        <f t="shared" si="36"/>
        <v>6</v>
      </c>
      <c r="E475" s="3">
        <v>234.76900000000001</v>
      </c>
      <c r="F475">
        <f t="shared" si="37"/>
        <v>-1.8019299221589666E-2</v>
      </c>
    </row>
    <row r="476" spans="1:6" ht="15" thickBot="1" x14ac:dyDescent="0.35">
      <c r="A476" s="2">
        <v>32552</v>
      </c>
      <c r="B476" s="5">
        <f t="shared" si="34"/>
        <v>2</v>
      </c>
      <c r="C476" s="5">
        <f t="shared" si="35"/>
        <v>13</v>
      </c>
      <c r="D476" s="5">
        <f t="shared" si="36"/>
        <v>2</v>
      </c>
      <c r="E476" s="3">
        <v>239.077</v>
      </c>
      <c r="F476">
        <f t="shared" si="37"/>
        <v>1.8349952506506364E-2</v>
      </c>
    </row>
    <row r="477" spans="1:6" ht="15" thickBot="1" x14ac:dyDescent="0.35">
      <c r="A477" s="2">
        <v>32553</v>
      </c>
      <c r="B477" s="5">
        <f t="shared" si="34"/>
        <v>2</v>
      </c>
      <c r="C477" s="5">
        <f t="shared" si="35"/>
        <v>14</v>
      </c>
      <c r="D477" s="5">
        <f t="shared" si="36"/>
        <v>3</v>
      </c>
      <c r="E477" s="3">
        <v>243.38499999999999</v>
      </c>
      <c r="F477">
        <f t="shared" si="37"/>
        <v>1.8019299221589666E-2</v>
      </c>
    </row>
    <row r="478" spans="1:6" ht="15" thickBot="1" x14ac:dyDescent="0.35">
      <c r="A478" s="2">
        <v>32554</v>
      </c>
      <c r="B478" s="5">
        <f t="shared" si="34"/>
        <v>2</v>
      </c>
      <c r="C478" s="5">
        <f t="shared" si="35"/>
        <v>15</v>
      </c>
      <c r="D478" s="5">
        <f t="shared" si="36"/>
        <v>4</v>
      </c>
      <c r="E478" s="3">
        <v>242.30799999999999</v>
      </c>
      <c r="F478">
        <f t="shared" si="37"/>
        <v>-4.4250878238182231E-3</v>
      </c>
    </row>
    <row r="479" spans="1:6" ht="15" thickBot="1" x14ac:dyDescent="0.35">
      <c r="A479" s="2">
        <v>32555</v>
      </c>
      <c r="B479" s="5">
        <f t="shared" si="34"/>
        <v>2</v>
      </c>
      <c r="C479" s="5">
        <f t="shared" si="35"/>
        <v>16</v>
      </c>
      <c r="D479" s="5">
        <f t="shared" si="36"/>
        <v>5</v>
      </c>
      <c r="E479" s="3">
        <v>241.23099999999999</v>
      </c>
      <c r="F479">
        <f t="shared" si="37"/>
        <v>-4.4447562606269629E-3</v>
      </c>
    </row>
    <row r="480" spans="1:6" ht="15" thickBot="1" x14ac:dyDescent="0.35">
      <c r="A480" s="2">
        <v>32556</v>
      </c>
      <c r="B480" s="5">
        <f t="shared" si="34"/>
        <v>2</v>
      </c>
      <c r="C480" s="5">
        <f t="shared" si="35"/>
        <v>17</v>
      </c>
      <c r="D480" s="5">
        <f t="shared" si="36"/>
        <v>6</v>
      </c>
      <c r="E480" s="3">
        <v>242.30799999999999</v>
      </c>
      <c r="F480">
        <f t="shared" si="37"/>
        <v>4.4646003208542772E-3</v>
      </c>
    </row>
    <row r="481" spans="1:6" ht="15" thickBot="1" x14ac:dyDescent="0.35">
      <c r="A481" s="2">
        <v>32561</v>
      </c>
      <c r="B481" s="5">
        <f t="shared" si="34"/>
        <v>2</v>
      </c>
      <c r="C481" s="5">
        <f t="shared" si="35"/>
        <v>22</v>
      </c>
      <c r="D481" s="5">
        <f t="shared" si="36"/>
        <v>4</v>
      </c>
      <c r="E481" s="3">
        <v>241.23099999999999</v>
      </c>
      <c r="F481">
        <f t="shared" si="37"/>
        <v>-4.4447562606269629E-3</v>
      </c>
    </row>
    <row r="482" spans="1:6" ht="15" thickBot="1" x14ac:dyDescent="0.35">
      <c r="A482" s="2">
        <v>32562</v>
      </c>
      <c r="B482" s="5">
        <f t="shared" si="34"/>
        <v>2</v>
      </c>
      <c r="C482" s="5">
        <f t="shared" si="35"/>
        <v>23</v>
      </c>
      <c r="D482" s="5">
        <f t="shared" si="36"/>
        <v>5</v>
      </c>
      <c r="E482" s="3">
        <v>243.38499999999999</v>
      </c>
      <c r="F482">
        <f t="shared" si="37"/>
        <v>8.9292006417085543E-3</v>
      </c>
    </row>
    <row r="483" spans="1:6" ht="15" thickBot="1" x14ac:dyDescent="0.35">
      <c r="A483" s="2">
        <v>32563</v>
      </c>
      <c r="B483" s="5">
        <f t="shared" si="34"/>
        <v>2</v>
      </c>
      <c r="C483" s="5">
        <f t="shared" si="35"/>
        <v>24</v>
      </c>
      <c r="D483" s="5">
        <f t="shared" si="36"/>
        <v>6</v>
      </c>
      <c r="E483" s="3">
        <v>254.154</v>
      </c>
      <c r="F483">
        <f t="shared" si="37"/>
        <v>4.4246769521539969E-2</v>
      </c>
    </row>
    <row r="484" spans="1:6" ht="15" thickBot="1" x14ac:dyDescent="0.35">
      <c r="A484" s="2">
        <v>32566</v>
      </c>
      <c r="B484" s="5">
        <f t="shared" si="34"/>
        <v>2</v>
      </c>
      <c r="C484" s="5">
        <f t="shared" si="35"/>
        <v>27</v>
      </c>
      <c r="D484" s="5">
        <f t="shared" si="36"/>
        <v>2</v>
      </c>
      <c r="E484" s="3">
        <v>248.76900000000001</v>
      </c>
      <c r="F484">
        <f t="shared" si="37"/>
        <v>-2.1187941169527102E-2</v>
      </c>
    </row>
    <row r="485" spans="1:6" ht="15" thickBot="1" x14ac:dyDescent="0.35">
      <c r="A485" s="2">
        <v>32567</v>
      </c>
      <c r="B485" s="5">
        <f t="shared" si="34"/>
        <v>2</v>
      </c>
      <c r="C485" s="5">
        <f t="shared" si="35"/>
        <v>28</v>
      </c>
      <c r="D485" s="5">
        <f t="shared" si="36"/>
        <v>3</v>
      </c>
      <c r="E485" s="3">
        <v>253.077</v>
      </c>
      <c r="F485">
        <f t="shared" si="37"/>
        <v>1.7317270238655109E-2</v>
      </c>
    </row>
    <row r="486" spans="1:6" ht="15" thickBot="1" x14ac:dyDescent="0.35">
      <c r="A486" s="2">
        <v>32568</v>
      </c>
      <c r="B486" s="5">
        <f t="shared" si="34"/>
        <v>3</v>
      </c>
      <c r="C486" s="5">
        <f t="shared" si="35"/>
        <v>1</v>
      </c>
      <c r="D486" s="5">
        <f t="shared" si="36"/>
        <v>4</v>
      </c>
      <c r="E486" s="3">
        <v>252</v>
      </c>
      <c r="F486">
        <f t="shared" si="37"/>
        <v>-4.2556218068018755E-3</v>
      </c>
    </row>
    <row r="487" spans="1:6" ht="15" thickBot="1" x14ac:dyDescent="0.35">
      <c r="A487" s="2">
        <v>32569</v>
      </c>
      <c r="B487" s="5">
        <f t="shared" si="34"/>
        <v>3</v>
      </c>
      <c r="C487" s="5">
        <f t="shared" si="35"/>
        <v>2</v>
      </c>
      <c r="D487" s="5">
        <f t="shared" si="36"/>
        <v>5</v>
      </c>
      <c r="E487" s="3">
        <v>253.077</v>
      </c>
      <c r="F487">
        <f t="shared" si="37"/>
        <v>4.2738095238095165E-3</v>
      </c>
    </row>
    <row r="488" spans="1:6" ht="15" thickBot="1" x14ac:dyDescent="0.35">
      <c r="A488" s="2">
        <v>32570</v>
      </c>
      <c r="B488" s="5">
        <f t="shared" si="34"/>
        <v>3</v>
      </c>
      <c r="C488" s="5">
        <f t="shared" si="35"/>
        <v>3</v>
      </c>
      <c r="D488" s="5">
        <f t="shared" si="36"/>
        <v>6</v>
      </c>
      <c r="E488" s="3">
        <v>254.154</v>
      </c>
      <c r="F488">
        <f t="shared" si="37"/>
        <v>4.2556218068018755E-3</v>
      </c>
    </row>
    <row r="489" spans="1:6" ht="15" thickBot="1" x14ac:dyDescent="0.35">
      <c r="A489" s="2">
        <v>32574</v>
      </c>
      <c r="B489" s="5">
        <f t="shared" si="34"/>
        <v>3</v>
      </c>
      <c r="C489" s="5">
        <f t="shared" si="35"/>
        <v>7</v>
      </c>
      <c r="D489" s="5">
        <f t="shared" si="36"/>
        <v>3</v>
      </c>
      <c r="E489" s="3">
        <v>255.23099999999999</v>
      </c>
      <c r="F489">
        <f t="shared" si="37"/>
        <v>4.2375882339054207E-3</v>
      </c>
    </row>
    <row r="490" spans="1:6" ht="15" thickBot="1" x14ac:dyDescent="0.35">
      <c r="A490" s="2">
        <v>32575</v>
      </c>
      <c r="B490" s="5">
        <f t="shared" si="34"/>
        <v>3</v>
      </c>
      <c r="C490" s="5">
        <f t="shared" si="35"/>
        <v>8</v>
      </c>
      <c r="D490" s="5">
        <f t="shared" si="36"/>
        <v>4</v>
      </c>
      <c r="E490" s="3">
        <v>258.46100000000001</v>
      </c>
      <c r="F490">
        <f t="shared" si="37"/>
        <v>1.2655202542011034E-2</v>
      </c>
    </row>
    <row r="491" spans="1:6" ht="15" thickBot="1" x14ac:dyDescent="0.35">
      <c r="A491" s="2">
        <v>32577</v>
      </c>
      <c r="B491" s="5">
        <f t="shared" si="34"/>
        <v>3</v>
      </c>
      <c r="C491" s="5">
        <f t="shared" si="35"/>
        <v>10</v>
      </c>
      <c r="D491" s="5">
        <f t="shared" si="36"/>
        <v>6</v>
      </c>
      <c r="E491" s="3">
        <v>259.53800000000001</v>
      </c>
      <c r="F491">
        <f t="shared" si="37"/>
        <v>4.1669729669079596E-3</v>
      </c>
    </row>
    <row r="492" spans="1:6" ht="15" thickBot="1" x14ac:dyDescent="0.35">
      <c r="A492" s="2">
        <v>32580</v>
      </c>
      <c r="B492" s="5">
        <f t="shared" si="34"/>
        <v>3</v>
      </c>
      <c r="C492" s="5">
        <f t="shared" si="35"/>
        <v>13</v>
      </c>
      <c r="D492" s="5">
        <f t="shared" si="36"/>
        <v>2</v>
      </c>
      <c r="E492" s="3">
        <v>260.61500000000001</v>
      </c>
      <c r="F492">
        <f t="shared" si="37"/>
        <v>4.1496813568725893E-3</v>
      </c>
    </row>
    <row r="493" spans="1:6" ht="15" thickBot="1" x14ac:dyDescent="0.35">
      <c r="A493" s="2">
        <v>32581</v>
      </c>
      <c r="B493" s="5">
        <f t="shared" si="34"/>
        <v>3</v>
      </c>
      <c r="C493" s="5">
        <f t="shared" si="35"/>
        <v>14</v>
      </c>
      <c r="D493" s="5">
        <f t="shared" si="36"/>
        <v>3</v>
      </c>
      <c r="E493" s="3">
        <v>261.69200000000001</v>
      </c>
      <c r="F493">
        <f t="shared" si="37"/>
        <v>4.1325326631237577E-3</v>
      </c>
    </row>
    <row r="494" spans="1:6" ht="15" thickBot="1" x14ac:dyDescent="0.35">
      <c r="A494" s="2">
        <v>32582</v>
      </c>
      <c r="B494" s="5">
        <f t="shared" si="34"/>
        <v>3</v>
      </c>
      <c r="C494" s="5">
        <f t="shared" si="35"/>
        <v>15</v>
      </c>
      <c r="D494" s="5">
        <f t="shared" si="36"/>
        <v>4</v>
      </c>
      <c r="E494" s="3">
        <v>263.846</v>
      </c>
      <c r="F494">
        <f t="shared" si="37"/>
        <v>8.2310502422695241E-3</v>
      </c>
    </row>
    <row r="495" spans="1:6" ht="15" thickBot="1" x14ac:dyDescent="0.35">
      <c r="A495" s="2">
        <v>32583</v>
      </c>
      <c r="B495" s="5">
        <f t="shared" si="34"/>
        <v>3</v>
      </c>
      <c r="C495" s="5">
        <f t="shared" si="35"/>
        <v>16</v>
      </c>
      <c r="D495" s="5">
        <f t="shared" si="36"/>
        <v>5</v>
      </c>
      <c r="E495" s="3">
        <v>264.923</v>
      </c>
      <c r="F495">
        <f t="shared" si="37"/>
        <v>4.0819265783828378E-3</v>
      </c>
    </row>
    <row r="496" spans="1:6" ht="15" thickBot="1" x14ac:dyDescent="0.35">
      <c r="A496" s="2">
        <v>32584</v>
      </c>
      <c r="B496" s="5">
        <f t="shared" si="34"/>
        <v>3</v>
      </c>
      <c r="C496" s="5">
        <f t="shared" si="35"/>
        <v>17</v>
      </c>
      <c r="D496" s="5">
        <f t="shared" si="36"/>
        <v>6</v>
      </c>
      <c r="E496" s="3">
        <v>263.846</v>
      </c>
      <c r="F496">
        <f t="shared" si="37"/>
        <v>-4.0653321908629986E-3</v>
      </c>
    </row>
    <row r="497" spans="1:6" ht="15" thickBot="1" x14ac:dyDescent="0.35">
      <c r="A497" s="2">
        <v>32587</v>
      </c>
      <c r="B497" s="5">
        <f t="shared" si="34"/>
        <v>3</v>
      </c>
      <c r="C497" s="5">
        <f t="shared" si="35"/>
        <v>20</v>
      </c>
      <c r="D497" s="5">
        <f t="shared" si="36"/>
        <v>2</v>
      </c>
      <c r="E497" s="3">
        <v>261.69200000000001</v>
      </c>
      <c r="F497">
        <f t="shared" si="37"/>
        <v>-8.1638531567656755E-3</v>
      </c>
    </row>
    <row r="498" spans="1:6" ht="15" thickBot="1" x14ac:dyDescent="0.35">
      <c r="A498" s="2">
        <v>32588</v>
      </c>
      <c r="B498" s="5">
        <f t="shared" si="34"/>
        <v>3</v>
      </c>
      <c r="C498" s="5">
        <f t="shared" si="35"/>
        <v>21</v>
      </c>
      <c r="D498" s="5">
        <f t="shared" si="36"/>
        <v>3</v>
      </c>
      <c r="E498" s="3">
        <v>263.846</v>
      </c>
      <c r="F498">
        <f t="shared" si="37"/>
        <v>8.2310502422695241E-3</v>
      </c>
    </row>
    <row r="499" spans="1:6" ht="15" thickBot="1" x14ac:dyDescent="0.35">
      <c r="A499" s="2">
        <v>32595</v>
      </c>
      <c r="B499" s="5">
        <f t="shared" si="34"/>
        <v>3</v>
      </c>
      <c r="C499" s="5">
        <f t="shared" si="35"/>
        <v>28</v>
      </c>
      <c r="D499" s="5">
        <f t="shared" si="36"/>
        <v>3</v>
      </c>
      <c r="E499" s="3">
        <v>264.923</v>
      </c>
      <c r="F499">
        <f t="shared" si="37"/>
        <v>4.0819265783828378E-3</v>
      </c>
    </row>
    <row r="500" spans="1:6" ht="15" thickBot="1" x14ac:dyDescent="0.35">
      <c r="A500" s="2">
        <v>32596</v>
      </c>
      <c r="B500" s="5">
        <f t="shared" si="34"/>
        <v>3</v>
      </c>
      <c r="C500" s="5">
        <f t="shared" si="35"/>
        <v>29</v>
      </c>
      <c r="D500" s="5">
        <f t="shared" si="36"/>
        <v>4</v>
      </c>
      <c r="E500" s="3">
        <v>263.846</v>
      </c>
      <c r="F500">
        <f t="shared" si="37"/>
        <v>-4.0653321908629986E-3</v>
      </c>
    </row>
    <row r="501" spans="1:6" ht="15" thickBot="1" x14ac:dyDescent="0.35">
      <c r="A501" s="2">
        <v>32597</v>
      </c>
      <c r="B501" s="5">
        <f t="shared" si="34"/>
        <v>3</v>
      </c>
      <c r="C501" s="5">
        <f t="shared" si="35"/>
        <v>30</v>
      </c>
      <c r="D501" s="5">
        <f t="shared" si="36"/>
        <v>5</v>
      </c>
      <c r="E501" s="3">
        <v>260.61500000000001</v>
      </c>
      <c r="F501">
        <f t="shared" si="37"/>
        <v>-1.2245779735148513E-2</v>
      </c>
    </row>
    <row r="502" spans="1:6" ht="15" thickBot="1" x14ac:dyDescent="0.35">
      <c r="A502" s="2">
        <v>32598</v>
      </c>
      <c r="B502" s="5">
        <f t="shared" si="34"/>
        <v>3</v>
      </c>
      <c r="C502" s="5">
        <f t="shared" si="35"/>
        <v>31</v>
      </c>
      <c r="D502" s="5">
        <f t="shared" si="36"/>
        <v>6</v>
      </c>
      <c r="E502" s="3">
        <v>261.69200000000001</v>
      </c>
      <c r="F502">
        <f t="shared" si="37"/>
        <v>4.1325326631237577E-3</v>
      </c>
    </row>
    <row r="503" spans="1:6" ht="15" thickBot="1" x14ac:dyDescent="0.35">
      <c r="A503" s="2">
        <v>32601</v>
      </c>
      <c r="B503" s="5">
        <f t="shared" si="34"/>
        <v>4</v>
      </c>
      <c r="C503" s="5">
        <f t="shared" si="35"/>
        <v>3</v>
      </c>
      <c r="D503" s="5">
        <f t="shared" si="36"/>
        <v>2</v>
      </c>
      <c r="E503" s="3">
        <v>253.077</v>
      </c>
      <c r="F503">
        <f t="shared" si="37"/>
        <v>-3.2920379682986139E-2</v>
      </c>
    </row>
    <row r="504" spans="1:6" ht="15" thickBot="1" x14ac:dyDescent="0.35">
      <c r="A504" s="2">
        <v>32603</v>
      </c>
      <c r="B504" s="5">
        <f t="shared" si="34"/>
        <v>4</v>
      </c>
      <c r="C504" s="5">
        <f t="shared" si="35"/>
        <v>5</v>
      </c>
      <c r="D504" s="5">
        <f t="shared" si="36"/>
        <v>4</v>
      </c>
      <c r="E504" s="3">
        <v>255.23099999999999</v>
      </c>
      <c r="F504">
        <f t="shared" si="37"/>
        <v>8.5112436136037511E-3</v>
      </c>
    </row>
    <row r="505" spans="1:6" ht="15" thickBot="1" x14ac:dyDescent="0.35">
      <c r="A505" s="2">
        <v>32604</v>
      </c>
      <c r="B505" s="5">
        <f t="shared" si="34"/>
        <v>4</v>
      </c>
      <c r="C505" s="5">
        <f t="shared" si="35"/>
        <v>6</v>
      </c>
      <c r="D505" s="5">
        <f t="shared" si="36"/>
        <v>5</v>
      </c>
      <c r="E505" s="3">
        <v>256.30799999999999</v>
      </c>
      <c r="F505">
        <f t="shared" si="37"/>
        <v>4.2197068537912644E-3</v>
      </c>
    </row>
    <row r="506" spans="1:6" ht="15" thickBot="1" x14ac:dyDescent="0.35">
      <c r="A506" s="2">
        <v>32605</v>
      </c>
      <c r="B506" s="5">
        <f t="shared" si="34"/>
        <v>4</v>
      </c>
      <c r="C506" s="5">
        <f t="shared" si="35"/>
        <v>7</v>
      </c>
      <c r="D506" s="5">
        <f t="shared" si="36"/>
        <v>6</v>
      </c>
      <c r="E506" s="3">
        <v>254.154</v>
      </c>
      <c r="F506">
        <f t="shared" si="37"/>
        <v>-8.4039514958565344E-3</v>
      </c>
    </row>
    <row r="507" spans="1:6" ht="15" thickBot="1" x14ac:dyDescent="0.35">
      <c r="A507" s="2">
        <v>32609</v>
      </c>
      <c r="B507" s="5">
        <f t="shared" si="34"/>
        <v>4</v>
      </c>
      <c r="C507" s="5">
        <f t="shared" si="35"/>
        <v>11</v>
      </c>
      <c r="D507" s="5">
        <f t="shared" si="36"/>
        <v>3</v>
      </c>
      <c r="E507" s="3">
        <v>253.077</v>
      </c>
      <c r="F507">
        <f t="shared" si="37"/>
        <v>-4.2375882339054207E-3</v>
      </c>
    </row>
    <row r="508" spans="1:6" ht="15" thickBot="1" x14ac:dyDescent="0.35">
      <c r="A508" s="2">
        <v>32610</v>
      </c>
      <c r="B508" s="5">
        <f t="shared" si="34"/>
        <v>4</v>
      </c>
      <c r="C508" s="5">
        <f t="shared" si="35"/>
        <v>12</v>
      </c>
      <c r="D508" s="5">
        <f t="shared" si="36"/>
        <v>4</v>
      </c>
      <c r="E508" s="3">
        <v>252</v>
      </c>
      <c r="F508">
        <f t="shared" si="37"/>
        <v>-4.2556218068018755E-3</v>
      </c>
    </row>
    <row r="509" spans="1:6" ht="15" thickBot="1" x14ac:dyDescent="0.35">
      <c r="A509" s="2">
        <v>32611</v>
      </c>
      <c r="B509" s="5">
        <f t="shared" si="34"/>
        <v>4</v>
      </c>
      <c r="C509" s="5">
        <f t="shared" si="35"/>
        <v>13</v>
      </c>
      <c r="D509" s="5">
        <f t="shared" si="36"/>
        <v>5</v>
      </c>
      <c r="E509" s="3">
        <v>254.154</v>
      </c>
      <c r="F509">
        <f t="shared" si="37"/>
        <v>8.5476190476190331E-3</v>
      </c>
    </row>
    <row r="510" spans="1:6" ht="15" thickBot="1" x14ac:dyDescent="0.35">
      <c r="A510" s="2">
        <v>32616</v>
      </c>
      <c r="B510" s="5">
        <f t="shared" si="34"/>
        <v>4</v>
      </c>
      <c r="C510" s="5">
        <f t="shared" si="35"/>
        <v>18</v>
      </c>
      <c r="D510" s="5">
        <f t="shared" si="36"/>
        <v>3</v>
      </c>
      <c r="E510" s="3">
        <v>255.23099999999999</v>
      </c>
      <c r="F510">
        <f t="shared" si="37"/>
        <v>4.2375882339054207E-3</v>
      </c>
    </row>
    <row r="511" spans="1:6" ht="15" thickBot="1" x14ac:dyDescent="0.35">
      <c r="A511" s="2">
        <v>32617</v>
      </c>
      <c r="B511" s="5">
        <f t="shared" si="34"/>
        <v>4</v>
      </c>
      <c r="C511" s="5">
        <f t="shared" si="35"/>
        <v>19</v>
      </c>
      <c r="D511" s="5">
        <f t="shared" si="36"/>
        <v>4</v>
      </c>
      <c r="E511" s="3">
        <v>257.38499999999999</v>
      </c>
      <c r="F511">
        <f t="shared" si="37"/>
        <v>8.4394137075825288E-3</v>
      </c>
    </row>
    <row r="512" spans="1:6" ht="15" thickBot="1" x14ac:dyDescent="0.35">
      <c r="A512" s="2">
        <v>32618</v>
      </c>
      <c r="B512" s="5">
        <f t="shared" si="34"/>
        <v>4</v>
      </c>
      <c r="C512" s="5">
        <f t="shared" si="35"/>
        <v>20</v>
      </c>
      <c r="D512" s="5">
        <f t="shared" si="36"/>
        <v>5</v>
      </c>
      <c r="E512" s="3">
        <v>255.23099999999999</v>
      </c>
      <c r="F512">
        <f t="shared" si="37"/>
        <v>-8.36878605979368E-3</v>
      </c>
    </row>
    <row r="513" spans="1:6" ht="15" thickBot="1" x14ac:dyDescent="0.35">
      <c r="A513" s="2">
        <v>32619</v>
      </c>
      <c r="B513" s="5">
        <f t="shared" si="34"/>
        <v>4</v>
      </c>
      <c r="C513" s="5">
        <f t="shared" si="35"/>
        <v>21</v>
      </c>
      <c r="D513" s="5">
        <f t="shared" si="36"/>
        <v>6</v>
      </c>
      <c r="E513" s="3">
        <v>254.154</v>
      </c>
      <c r="F513">
        <f t="shared" si="37"/>
        <v>-4.2197068537912644E-3</v>
      </c>
    </row>
    <row r="514" spans="1:6" ht="15" thickBot="1" x14ac:dyDescent="0.35">
      <c r="A514" s="2">
        <v>32622</v>
      </c>
      <c r="B514" s="5">
        <f t="shared" si="34"/>
        <v>4</v>
      </c>
      <c r="C514" s="5">
        <f t="shared" si="35"/>
        <v>24</v>
      </c>
      <c r="D514" s="5">
        <f t="shared" si="36"/>
        <v>2</v>
      </c>
      <c r="E514" s="3">
        <v>255.23099999999999</v>
      </c>
      <c r="F514">
        <f t="shared" si="37"/>
        <v>4.2375882339054207E-3</v>
      </c>
    </row>
    <row r="515" spans="1:6" ht="15" thickBot="1" x14ac:dyDescent="0.35">
      <c r="A515" s="2">
        <v>32623</v>
      </c>
      <c r="B515" s="5">
        <f t="shared" ref="B515:B578" si="38">MONTH(A515)</f>
        <v>4</v>
      </c>
      <c r="C515" s="5">
        <f t="shared" ref="C515:C578" si="39">DAY(A515)</f>
        <v>25</v>
      </c>
      <c r="D515" s="5">
        <f t="shared" ref="D515:D578" si="40">WEEKDAY(A515,1)</f>
        <v>3</v>
      </c>
      <c r="E515" s="3">
        <v>256.30799999999999</v>
      </c>
      <c r="F515">
        <f t="shared" si="37"/>
        <v>4.2197068537912644E-3</v>
      </c>
    </row>
    <row r="516" spans="1:6" ht="15" thickBot="1" x14ac:dyDescent="0.35">
      <c r="A516" s="2">
        <v>32630</v>
      </c>
      <c r="B516" s="5">
        <f t="shared" si="38"/>
        <v>5</v>
      </c>
      <c r="C516" s="5">
        <f t="shared" si="39"/>
        <v>2</v>
      </c>
      <c r="D516" s="5">
        <f t="shared" si="40"/>
        <v>3</v>
      </c>
      <c r="E516" s="3">
        <v>255.23099999999999</v>
      </c>
      <c r="F516">
        <f t="shared" ref="F516:F579" si="41">(E516-E515)/E515</f>
        <v>-4.2019757479282672E-3</v>
      </c>
    </row>
    <row r="517" spans="1:6" ht="15" thickBot="1" x14ac:dyDescent="0.35">
      <c r="A517" s="2">
        <v>32631</v>
      </c>
      <c r="B517" s="5">
        <f t="shared" si="38"/>
        <v>5</v>
      </c>
      <c r="C517" s="5">
        <f t="shared" si="39"/>
        <v>3</v>
      </c>
      <c r="D517" s="5">
        <f t="shared" si="40"/>
        <v>4</v>
      </c>
      <c r="E517" s="3">
        <v>254.154</v>
      </c>
      <c r="F517">
        <f t="shared" si="41"/>
        <v>-4.2197068537912644E-3</v>
      </c>
    </row>
    <row r="518" spans="1:6" ht="15" thickBot="1" x14ac:dyDescent="0.35">
      <c r="A518" s="2">
        <v>32636</v>
      </c>
      <c r="B518" s="5">
        <f t="shared" si="38"/>
        <v>5</v>
      </c>
      <c r="C518" s="5">
        <f t="shared" si="39"/>
        <v>8</v>
      </c>
      <c r="D518" s="5">
        <f t="shared" si="40"/>
        <v>2</v>
      </c>
      <c r="E518" s="3">
        <v>253.077</v>
      </c>
      <c r="F518">
        <f t="shared" si="41"/>
        <v>-4.2375882339054207E-3</v>
      </c>
    </row>
    <row r="519" spans="1:6" ht="15" thickBot="1" x14ac:dyDescent="0.35">
      <c r="A519" s="2">
        <v>32639</v>
      </c>
      <c r="B519" s="5">
        <f t="shared" si="38"/>
        <v>5</v>
      </c>
      <c r="C519" s="5">
        <f t="shared" si="39"/>
        <v>11</v>
      </c>
      <c r="D519" s="5">
        <f t="shared" si="40"/>
        <v>5</v>
      </c>
      <c r="E519" s="3">
        <v>252</v>
      </c>
      <c r="F519">
        <f t="shared" si="41"/>
        <v>-4.2556218068018755E-3</v>
      </c>
    </row>
    <row r="520" spans="1:6" ht="15" thickBot="1" x14ac:dyDescent="0.35">
      <c r="A520" s="2">
        <v>32640</v>
      </c>
      <c r="B520" s="5">
        <f t="shared" si="38"/>
        <v>5</v>
      </c>
      <c r="C520" s="5">
        <f t="shared" si="39"/>
        <v>12</v>
      </c>
      <c r="D520" s="5">
        <f t="shared" si="40"/>
        <v>6</v>
      </c>
      <c r="E520" s="3">
        <v>253.077</v>
      </c>
      <c r="F520">
        <f t="shared" si="41"/>
        <v>4.2738095238095165E-3</v>
      </c>
    </row>
    <row r="521" spans="1:6" ht="15" thickBot="1" x14ac:dyDescent="0.35">
      <c r="A521" s="2">
        <v>32645</v>
      </c>
      <c r="B521" s="5">
        <f t="shared" si="38"/>
        <v>5</v>
      </c>
      <c r="C521" s="5">
        <f t="shared" si="39"/>
        <v>17</v>
      </c>
      <c r="D521" s="5">
        <f t="shared" si="40"/>
        <v>4</v>
      </c>
      <c r="E521" s="3">
        <v>256.30799999999999</v>
      </c>
      <c r="F521">
        <f t="shared" si="41"/>
        <v>1.2766865420405626E-2</v>
      </c>
    </row>
    <row r="522" spans="1:6" ht="15" thickBot="1" x14ac:dyDescent="0.35">
      <c r="A522" s="2">
        <v>32646</v>
      </c>
      <c r="B522" s="5">
        <f t="shared" si="38"/>
        <v>5</v>
      </c>
      <c r="C522" s="5">
        <f t="shared" si="39"/>
        <v>18</v>
      </c>
      <c r="D522" s="5">
        <f t="shared" si="40"/>
        <v>5</v>
      </c>
      <c r="E522" s="3">
        <v>257.38499999999999</v>
      </c>
      <c r="F522">
        <f t="shared" si="41"/>
        <v>4.2019757479282672E-3</v>
      </c>
    </row>
    <row r="523" spans="1:6" ht="15" thickBot="1" x14ac:dyDescent="0.35">
      <c r="A523" s="2">
        <v>32647</v>
      </c>
      <c r="B523" s="5">
        <f t="shared" si="38"/>
        <v>5</v>
      </c>
      <c r="C523" s="5">
        <f t="shared" si="39"/>
        <v>19</v>
      </c>
      <c r="D523" s="5">
        <f t="shared" si="40"/>
        <v>6</v>
      </c>
      <c r="E523" s="3">
        <v>258.46100000000001</v>
      </c>
      <c r="F523">
        <f t="shared" si="41"/>
        <v>4.1805077995999062E-3</v>
      </c>
    </row>
    <row r="524" spans="1:6" ht="15" thickBot="1" x14ac:dyDescent="0.35">
      <c r="A524" s="2">
        <v>32650</v>
      </c>
      <c r="B524" s="5">
        <f t="shared" si="38"/>
        <v>5</v>
      </c>
      <c r="C524" s="5">
        <f t="shared" si="39"/>
        <v>22</v>
      </c>
      <c r="D524" s="5">
        <f t="shared" si="40"/>
        <v>2</v>
      </c>
      <c r="E524" s="3">
        <v>257.38499999999999</v>
      </c>
      <c r="F524">
        <f t="shared" si="41"/>
        <v>-4.1631039112284707E-3</v>
      </c>
    </row>
    <row r="525" spans="1:6" ht="15" thickBot="1" x14ac:dyDescent="0.35">
      <c r="A525" s="2">
        <v>32651</v>
      </c>
      <c r="B525" s="5">
        <f t="shared" si="38"/>
        <v>5</v>
      </c>
      <c r="C525" s="5">
        <f t="shared" si="39"/>
        <v>23</v>
      </c>
      <c r="D525" s="5">
        <f t="shared" si="40"/>
        <v>3</v>
      </c>
      <c r="E525" s="3">
        <v>256.30799999999999</v>
      </c>
      <c r="F525">
        <f t="shared" si="41"/>
        <v>-4.18439302989684E-3</v>
      </c>
    </row>
    <row r="526" spans="1:6" ht="15" thickBot="1" x14ac:dyDescent="0.35">
      <c r="A526" s="2">
        <v>32652</v>
      </c>
      <c r="B526" s="5">
        <f t="shared" si="38"/>
        <v>5</v>
      </c>
      <c r="C526" s="5">
        <f t="shared" si="39"/>
        <v>24</v>
      </c>
      <c r="D526" s="5">
        <f t="shared" si="40"/>
        <v>4</v>
      </c>
      <c r="E526" s="3">
        <v>254.154</v>
      </c>
      <c r="F526">
        <f t="shared" si="41"/>
        <v>-8.4039514958565344E-3</v>
      </c>
    </row>
    <row r="527" spans="1:6" ht="15" thickBot="1" x14ac:dyDescent="0.35">
      <c r="A527" s="2">
        <v>32653</v>
      </c>
      <c r="B527" s="5">
        <f t="shared" si="38"/>
        <v>5</v>
      </c>
      <c r="C527" s="5">
        <f t="shared" si="39"/>
        <v>25</v>
      </c>
      <c r="D527" s="5">
        <f t="shared" si="40"/>
        <v>5</v>
      </c>
      <c r="E527" s="3">
        <v>255.23099999999999</v>
      </c>
      <c r="F527">
        <f t="shared" si="41"/>
        <v>4.2375882339054207E-3</v>
      </c>
    </row>
    <row r="528" spans="1:6" ht="15" thickBot="1" x14ac:dyDescent="0.35">
      <c r="A528" s="2">
        <v>32658</v>
      </c>
      <c r="B528" s="5">
        <f t="shared" si="38"/>
        <v>5</v>
      </c>
      <c r="C528" s="5">
        <f t="shared" si="39"/>
        <v>30</v>
      </c>
      <c r="D528" s="5">
        <f t="shared" si="40"/>
        <v>3</v>
      </c>
      <c r="E528" s="3">
        <v>256.30799999999999</v>
      </c>
      <c r="F528">
        <f t="shared" si="41"/>
        <v>4.2197068537912644E-3</v>
      </c>
    </row>
    <row r="529" spans="1:6" ht="15" thickBot="1" x14ac:dyDescent="0.35">
      <c r="A529" s="2">
        <v>32659</v>
      </c>
      <c r="B529" s="5">
        <f t="shared" si="38"/>
        <v>5</v>
      </c>
      <c r="C529" s="5">
        <f t="shared" si="39"/>
        <v>31</v>
      </c>
      <c r="D529" s="5">
        <f t="shared" si="40"/>
        <v>4</v>
      </c>
      <c r="E529" s="3">
        <v>254.154</v>
      </c>
      <c r="F529">
        <f t="shared" si="41"/>
        <v>-8.4039514958565344E-3</v>
      </c>
    </row>
    <row r="530" spans="1:6" ht="15" thickBot="1" x14ac:dyDescent="0.35">
      <c r="A530" s="2">
        <v>32660</v>
      </c>
      <c r="B530" s="5">
        <f t="shared" si="38"/>
        <v>6</v>
      </c>
      <c r="C530" s="5">
        <f t="shared" si="39"/>
        <v>1</v>
      </c>
      <c r="D530" s="5">
        <f t="shared" si="40"/>
        <v>5</v>
      </c>
      <c r="E530" s="3">
        <v>250.923</v>
      </c>
      <c r="F530">
        <f t="shared" si="41"/>
        <v>-1.2712764701716261E-2</v>
      </c>
    </row>
    <row r="531" spans="1:6" ht="15" thickBot="1" x14ac:dyDescent="0.35">
      <c r="A531" s="2">
        <v>32661</v>
      </c>
      <c r="B531" s="5">
        <f t="shared" si="38"/>
        <v>6</v>
      </c>
      <c r="C531" s="5">
        <f t="shared" si="39"/>
        <v>2</v>
      </c>
      <c r="D531" s="5">
        <f t="shared" si="40"/>
        <v>6</v>
      </c>
      <c r="E531" s="3">
        <v>249.846</v>
      </c>
      <c r="F531">
        <f t="shared" si="41"/>
        <v>-4.2921533697588433E-3</v>
      </c>
    </row>
    <row r="532" spans="1:6" ht="15" thickBot="1" x14ac:dyDescent="0.35">
      <c r="A532" s="2">
        <v>32664</v>
      </c>
      <c r="B532" s="5">
        <f t="shared" si="38"/>
        <v>6</v>
      </c>
      <c r="C532" s="5">
        <f t="shared" si="39"/>
        <v>5</v>
      </c>
      <c r="D532" s="5">
        <f t="shared" si="40"/>
        <v>2</v>
      </c>
      <c r="E532" s="3">
        <v>249.846</v>
      </c>
      <c r="F532">
        <f t="shared" si="41"/>
        <v>0</v>
      </c>
    </row>
    <row r="533" spans="1:6" ht="15" thickBot="1" x14ac:dyDescent="0.35">
      <c r="A533" s="2">
        <v>32665</v>
      </c>
      <c r="B533" s="5">
        <f t="shared" si="38"/>
        <v>6</v>
      </c>
      <c r="C533" s="5">
        <f t="shared" si="39"/>
        <v>6</v>
      </c>
      <c r="D533" s="5">
        <f t="shared" si="40"/>
        <v>3</v>
      </c>
      <c r="E533" s="3">
        <v>252</v>
      </c>
      <c r="F533">
        <f t="shared" si="41"/>
        <v>8.6213107274080679E-3</v>
      </c>
    </row>
    <row r="534" spans="1:6" ht="15" thickBot="1" x14ac:dyDescent="0.35">
      <c r="A534" s="2">
        <v>32666</v>
      </c>
      <c r="B534" s="5">
        <f t="shared" si="38"/>
        <v>6</v>
      </c>
      <c r="C534" s="5">
        <f t="shared" si="39"/>
        <v>7</v>
      </c>
      <c r="D534" s="5">
        <f t="shared" si="40"/>
        <v>4</v>
      </c>
      <c r="E534" s="3">
        <v>252</v>
      </c>
      <c r="F534">
        <f t="shared" si="41"/>
        <v>0</v>
      </c>
    </row>
    <row r="535" spans="1:6" ht="15" thickBot="1" x14ac:dyDescent="0.35">
      <c r="A535" s="2">
        <v>32667</v>
      </c>
      <c r="B535" s="5">
        <f t="shared" si="38"/>
        <v>6</v>
      </c>
      <c r="C535" s="5">
        <f t="shared" si="39"/>
        <v>8</v>
      </c>
      <c r="D535" s="5">
        <f t="shared" si="40"/>
        <v>5</v>
      </c>
      <c r="E535" s="3">
        <v>250.923</v>
      </c>
      <c r="F535">
        <f t="shared" si="41"/>
        <v>-4.2738095238095165E-3</v>
      </c>
    </row>
    <row r="536" spans="1:6" ht="15" thickBot="1" x14ac:dyDescent="0.35">
      <c r="A536" s="2">
        <v>32668</v>
      </c>
      <c r="B536" s="5">
        <f t="shared" si="38"/>
        <v>6</v>
      </c>
      <c r="C536" s="5">
        <f t="shared" si="39"/>
        <v>9</v>
      </c>
      <c r="D536" s="5">
        <f t="shared" si="40"/>
        <v>6</v>
      </c>
      <c r="E536" s="3">
        <v>252</v>
      </c>
      <c r="F536">
        <f t="shared" si="41"/>
        <v>4.2921533697588433E-3</v>
      </c>
    </row>
    <row r="537" spans="1:6" ht="15" thickBot="1" x14ac:dyDescent="0.35">
      <c r="A537" s="2">
        <v>32671</v>
      </c>
      <c r="B537" s="5">
        <f t="shared" si="38"/>
        <v>6</v>
      </c>
      <c r="C537" s="5">
        <f t="shared" si="39"/>
        <v>12</v>
      </c>
      <c r="D537" s="5">
        <f t="shared" si="40"/>
        <v>2</v>
      </c>
      <c r="E537" s="3">
        <v>254.154</v>
      </c>
      <c r="F537">
        <f t="shared" si="41"/>
        <v>8.5476190476190331E-3</v>
      </c>
    </row>
    <row r="538" spans="1:6" ht="15" thickBot="1" x14ac:dyDescent="0.35">
      <c r="A538" s="2">
        <v>32672</v>
      </c>
      <c r="B538" s="5">
        <f t="shared" si="38"/>
        <v>6</v>
      </c>
      <c r="C538" s="5">
        <f t="shared" si="39"/>
        <v>13</v>
      </c>
      <c r="D538" s="5">
        <f t="shared" si="40"/>
        <v>3</v>
      </c>
      <c r="E538" s="3">
        <v>254.154</v>
      </c>
      <c r="F538">
        <f t="shared" si="41"/>
        <v>0</v>
      </c>
    </row>
    <row r="539" spans="1:6" ht="15" thickBot="1" x14ac:dyDescent="0.35">
      <c r="A539" s="2">
        <v>32673</v>
      </c>
      <c r="B539" s="5">
        <f t="shared" si="38"/>
        <v>6</v>
      </c>
      <c r="C539" s="5">
        <f t="shared" si="39"/>
        <v>14</v>
      </c>
      <c r="D539" s="5">
        <f t="shared" si="40"/>
        <v>4</v>
      </c>
      <c r="E539" s="3">
        <v>253.077</v>
      </c>
      <c r="F539">
        <f t="shared" si="41"/>
        <v>-4.2375882339054207E-3</v>
      </c>
    </row>
    <row r="540" spans="1:6" ht="15" thickBot="1" x14ac:dyDescent="0.35">
      <c r="A540" s="2">
        <v>32674</v>
      </c>
      <c r="B540" s="5">
        <f t="shared" si="38"/>
        <v>6</v>
      </c>
      <c r="C540" s="5">
        <f t="shared" si="39"/>
        <v>15</v>
      </c>
      <c r="D540" s="5">
        <f t="shared" si="40"/>
        <v>5</v>
      </c>
      <c r="E540" s="3">
        <v>250.923</v>
      </c>
      <c r="F540">
        <f t="shared" si="41"/>
        <v>-8.5112436136037511E-3</v>
      </c>
    </row>
    <row r="541" spans="1:6" ht="15" thickBot="1" x14ac:dyDescent="0.35">
      <c r="A541" s="2">
        <v>32675</v>
      </c>
      <c r="B541" s="5">
        <f t="shared" si="38"/>
        <v>6</v>
      </c>
      <c r="C541" s="5">
        <f t="shared" si="39"/>
        <v>16</v>
      </c>
      <c r="D541" s="5">
        <f t="shared" si="40"/>
        <v>6</v>
      </c>
      <c r="E541" s="3">
        <v>252</v>
      </c>
      <c r="F541">
        <f t="shared" si="41"/>
        <v>4.2921533697588433E-3</v>
      </c>
    </row>
    <row r="542" spans="1:6" ht="15" thickBot="1" x14ac:dyDescent="0.35">
      <c r="A542" s="2">
        <v>32678</v>
      </c>
      <c r="B542" s="5">
        <f t="shared" si="38"/>
        <v>6</v>
      </c>
      <c r="C542" s="5">
        <f t="shared" si="39"/>
        <v>19</v>
      </c>
      <c r="D542" s="5">
        <f t="shared" si="40"/>
        <v>2</v>
      </c>
      <c r="E542" s="3">
        <v>254.154</v>
      </c>
      <c r="F542">
        <f t="shared" si="41"/>
        <v>8.5476190476190331E-3</v>
      </c>
    </row>
    <row r="543" spans="1:6" ht="15" thickBot="1" x14ac:dyDescent="0.35">
      <c r="A543" s="2">
        <v>32679</v>
      </c>
      <c r="B543" s="5">
        <f t="shared" si="38"/>
        <v>6</v>
      </c>
      <c r="C543" s="5">
        <f t="shared" si="39"/>
        <v>20</v>
      </c>
      <c r="D543" s="5">
        <f t="shared" si="40"/>
        <v>3</v>
      </c>
      <c r="E543" s="3">
        <v>254.154</v>
      </c>
      <c r="F543">
        <f t="shared" si="41"/>
        <v>0</v>
      </c>
    </row>
    <row r="544" spans="1:6" ht="15" thickBot="1" x14ac:dyDescent="0.35">
      <c r="A544" s="2">
        <v>32680</v>
      </c>
      <c r="B544" s="5">
        <f t="shared" si="38"/>
        <v>6</v>
      </c>
      <c r="C544" s="5">
        <f t="shared" si="39"/>
        <v>21</v>
      </c>
      <c r="D544" s="5">
        <f t="shared" si="40"/>
        <v>4</v>
      </c>
      <c r="E544" s="3">
        <v>254.154</v>
      </c>
      <c r="F544">
        <f t="shared" si="41"/>
        <v>0</v>
      </c>
    </row>
    <row r="545" spans="1:6" ht="15" thickBot="1" x14ac:dyDescent="0.35">
      <c r="A545" s="2">
        <v>32681</v>
      </c>
      <c r="B545" s="5">
        <f t="shared" si="38"/>
        <v>6</v>
      </c>
      <c r="C545" s="5">
        <f t="shared" si="39"/>
        <v>22</v>
      </c>
      <c r="D545" s="5">
        <f t="shared" si="40"/>
        <v>5</v>
      </c>
      <c r="E545" s="3">
        <v>254.154</v>
      </c>
      <c r="F545">
        <f t="shared" si="41"/>
        <v>0</v>
      </c>
    </row>
    <row r="546" spans="1:6" ht="15" thickBot="1" x14ac:dyDescent="0.35">
      <c r="A546" s="2">
        <v>32682</v>
      </c>
      <c r="B546" s="5">
        <f t="shared" si="38"/>
        <v>6</v>
      </c>
      <c r="C546" s="5">
        <f t="shared" si="39"/>
        <v>23</v>
      </c>
      <c r="D546" s="5">
        <f t="shared" si="40"/>
        <v>6</v>
      </c>
      <c r="E546" s="3">
        <v>253.077</v>
      </c>
      <c r="F546">
        <f t="shared" si="41"/>
        <v>-4.2375882339054207E-3</v>
      </c>
    </row>
    <row r="547" spans="1:6" ht="15" thickBot="1" x14ac:dyDescent="0.35">
      <c r="A547" s="2">
        <v>32685</v>
      </c>
      <c r="B547" s="5">
        <f t="shared" si="38"/>
        <v>6</v>
      </c>
      <c r="C547" s="5">
        <f t="shared" si="39"/>
        <v>26</v>
      </c>
      <c r="D547" s="5">
        <f t="shared" si="40"/>
        <v>2</v>
      </c>
      <c r="E547" s="3">
        <v>254.154</v>
      </c>
      <c r="F547">
        <f t="shared" si="41"/>
        <v>4.2556218068018755E-3</v>
      </c>
    </row>
    <row r="548" spans="1:6" ht="15" thickBot="1" x14ac:dyDescent="0.35">
      <c r="A548" s="2">
        <v>32686</v>
      </c>
      <c r="B548" s="5">
        <f t="shared" si="38"/>
        <v>6</v>
      </c>
      <c r="C548" s="5">
        <f t="shared" si="39"/>
        <v>27</v>
      </c>
      <c r="D548" s="5">
        <f t="shared" si="40"/>
        <v>3</v>
      </c>
      <c r="E548" s="3">
        <v>255.23099999999999</v>
      </c>
      <c r="F548">
        <f t="shared" si="41"/>
        <v>4.2375882339054207E-3</v>
      </c>
    </row>
    <row r="549" spans="1:6" ht="15" thickBot="1" x14ac:dyDescent="0.35">
      <c r="A549" s="2">
        <v>32687</v>
      </c>
      <c r="B549" s="5">
        <f t="shared" si="38"/>
        <v>6</v>
      </c>
      <c r="C549" s="5">
        <f t="shared" si="39"/>
        <v>28</v>
      </c>
      <c r="D549" s="5">
        <f t="shared" si="40"/>
        <v>4</v>
      </c>
      <c r="E549" s="3">
        <v>256.30799999999999</v>
      </c>
      <c r="F549">
        <f t="shared" si="41"/>
        <v>4.2197068537912644E-3</v>
      </c>
    </row>
    <row r="550" spans="1:6" ht="15" thickBot="1" x14ac:dyDescent="0.35">
      <c r="A550" s="2">
        <v>32688</v>
      </c>
      <c r="B550" s="5">
        <f t="shared" si="38"/>
        <v>6</v>
      </c>
      <c r="C550" s="5">
        <f t="shared" si="39"/>
        <v>29</v>
      </c>
      <c r="D550" s="5">
        <f t="shared" si="40"/>
        <v>5</v>
      </c>
      <c r="E550" s="3">
        <v>256.30799999999999</v>
      </c>
      <c r="F550">
        <f t="shared" si="41"/>
        <v>0</v>
      </c>
    </row>
    <row r="551" spans="1:6" ht="15" thickBot="1" x14ac:dyDescent="0.35">
      <c r="A551" s="2">
        <v>32689</v>
      </c>
      <c r="B551" s="5">
        <f t="shared" si="38"/>
        <v>6</v>
      </c>
      <c r="C551" s="5">
        <f t="shared" si="39"/>
        <v>30</v>
      </c>
      <c r="D551" s="5">
        <f t="shared" si="40"/>
        <v>6</v>
      </c>
      <c r="E551" s="3">
        <v>254.154</v>
      </c>
      <c r="F551">
        <f t="shared" si="41"/>
        <v>-8.4039514958565344E-3</v>
      </c>
    </row>
    <row r="552" spans="1:6" ht="15" thickBot="1" x14ac:dyDescent="0.35">
      <c r="A552" s="2">
        <v>32692</v>
      </c>
      <c r="B552" s="5">
        <f t="shared" si="38"/>
        <v>7</v>
      </c>
      <c r="C552" s="5">
        <f t="shared" si="39"/>
        <v>3</v>
      </c>
      <c r="D552" s="5">
        <f t="shared" si="40"/>
        <v>2</v>
      </c>
      <c r="E552" s="3">
        <v>253.077</v>
      </c>
      <c r="F552">
        <f t="shared" si="41"/>
        <v>-4.2375882339054207E-3</v>
      </c>
    </row>
    <row r="553" spans="1:6" ht="15" thickBot="1" x14ac:dyDescent="0.35">
      <c r="A553" s="2">
        <v>32693</v>
      </c>
      <c r="B553" s="5">
        <f t="shared" si="38"/>
        <v>7</v>
      </c>
      <c r="C553" s="5">
        <f t="shared" si="39"/>
        <v>4</v>
      </c>
      <c r="D553" s="5">
        <f t="shared" si="40"/>
        <v>3</v>
      </c>
      <c r="E553" s="3">
        <v>254.154</v>
      </c>
      <c r="F553">
        <f t="shared" si="41"/>
        <v>4.2556218068018755E-3</v>
      </c>
    </row>
    <row r="554" spans="1:6" ht="15" thickBot="1" x14ac:dyDescent="0.35">
      <c r="A554" s="2">
        <v>32694</v>
      </c>
      <c r="B554" s="5">
        <f t="shared" si="38"/>
        <v>7</v>
      </c>
      <c r="C554" s="5">
        <f t="shared" si="39"/>
        <v>5</v>
      </c>
      <c r="D554" s="5">
        <f t="shared" si="40"/>
        <v>4</v>
      </c>
      <c r="E554" s="3">
        <v>256.30799999999999</v>
      </c>
      <c r="F554">
        <f t="shared" si="41"/>
        <v>8.4751764678108413E-3</v>
      </c>
    </row>
    <row r="555" spans="1:6" ht="15" thickBot="1" x14ac:dyDescent="0.35">
      <c r="A555" s="2">
        <v>32695</v>
      </c>
      <c r="B555" s="5">
        <f t="shared" si="38"/>
        <v>7</v>
      </c>
      <c r="C555" s="5">
        <f t="shared" si="39"/>
        <v>6</v>
      </c>
      <c r="D555" s="5">
        <f t="shared" si="40"/>
        <v>5</v>
      </c>
      <c r="E555" s="3">
        <v>256.30799999999999</v>
      </c>
      <c r="F555">
        <f t="shared" si="41"/>
        <v>0</v>
      </c>
    </row>
    <row r="556" spans="1:6" ht="15" thickBot="1" x14ac:dyDescent="0.35">
      <c r="A556" s="2">
        <v>32696</v>
      </c>
      <c r="B556" s="5">
        <f t="shared" si="38"/>
        <v>7</v>
      </c>
      <c r="C556" s="5">
        <f t="shared" si="39"/>
        <v>7</v>
      </c>
      <c r="D556" s="5">
        <f t="shared" si="40"/>
        <v>6</v>
      </c>
      <c r="E556" s="3">
        <v>256.30799999999999</v>
      </c>
      <c r="F556">
        <f t="shared" si="41"/>
        <v>0</v>
      </c>
    </row>
    <row r="557" spans="1:6" ht="15" thickBot="1" x14ac:dyDescent="0.35">
      <c r="A557" s="2">
        <v>32699</v>
      </c>
      <c r="B557" s="5">
        <f t="shared" si="38"/>
        <v>7</v>
      </c>
      <c r="C557" s="5">
        <f t="shared" si="39"/>
        <v>10</v>
      </c>
      <c r="D557" s="5">
        <f t="shared" si="40"/>
        <v>2</v>
      </c>
      <c r="E557" s="3">
        <v>255.23099999999999</v>
      </c>
      <c r="F557">
        <f t="shared" si="41"/>
        <v>-4.2019757479282672E-3</v>
      </c>
    </row>
    <row r="558" spans="1:6" ht="15" thickBot="1" x14ac:dyDescent="0.35">
      <c r="A558" s="2">
        <v>32700</v>
      </c>
      <c r="B558" s="5">
        <f t="shared" si="38"/>
        <v>7</v>
      </c>
      <c r="C558" s="5">
        <f t="shared" si="39"/>
        <v>11</v>
      </c>
      <c r="D558" s="5">
        <f t="shared" si="40"/>
        <v>3</v>
      </c>
      <c r="E558" s="3">
        <v>260.61500000000001</v>
      </c>
      <c r="F558">
        <f t="shared" si="41"/>
        <v>2.1094616249593565E-2</v>
      </c>
    </row>
    <row r="559" spans="1:6" ht="15" thickBot="1" x14ac:dyDescent="0.35">
      <c r="A559" s="2">
        <v>32701</v>
      </c>
      <c r="B559" s="5">
        <f t="shared" si="38"/>
        <v>7</v>
      </c>
      <c r="C559" s="5">
        <f t="shared" si="39"/>
        <v>12</v>
      </c>
      <c r="D559" s="5">
        <f t="shared" si="40"/>
        <v>4</v>
      </c>
      <c r="E559" s="3">
        <v>262.76900000000001</v>
      </c>
      <c r="F559">
        <f t="shared" si="41"/>
        <v>8.2650653262475154E-3</v>
      </c>
    </row>
    <row r="560" spans="1:6" ht="15" thickBot="1" x14ac:dyDescent="0.35">
      <c r="A560" s="2">
        <v>32702</v>
      </c>
      <c r="B560" s="5">
        <f t="shared" si="38"/>
        <v>7</v>
      </c>
      <c r="C560" s="5">
        <f t="shared" si="39"/>
        <v>13</v>
      </c>
      <c r="D560" s="5">
        <f t="shared" si="40"/>
        <v>5</v>
      </c>
      <c r="E560" s="3">
        <v>264.923</v>
      </c>
      <c r="F560">
        <f t="shared" si="41"/>
        <v>8.1973139906153167E-3</v>
      </c>
    </row>
    <row r="561" spans="1:6" ht="15" thickBot="1" x14ac:dyDescent="0.35">
      <c r="A561" s="2">
        <v>32703</v>
      </c>
      <c r="B561" s="5">
        <f t="shared" si="38"/>
        <v>7</v>
      </c>
      <c r="C561" s="5">
        <f t="shared" si="39"/>
        <v>14</v>
      </c>
      <c r="D561" s="5">
        <f t="shared" si="40"/>
        <v>6</v>
      </c>
      <c r="E561" s="3">
        <v>264.923</v>
      </c>
      <c r="F561">
        <f t="shared" si="41"/>
        <v>0</v>
      </c>
    </row>
    <row r="562" spans="1:6" ht="15" thickBot="1" x14ac:dyDescent="0.35">
      <c r="A562" s="2">
        <v>32706</v>
      </c>
      <c r="B562" s="5">
        <f t="shared" si="38"/>
        <v>7</v>
      </c>
      <c r="C562" s="5">
        <f t="shared" si="39"/>
        <v>17</v>
      </c>
      <c r="D562" s="5">
        <f t="shared" si="40"/>
        <v>2</v>
      </c>
      <c r="E562" s="3">
        <v>267.077</v>
      </c>
      <c r="F562">
        <f t="shared" si="41"/>
        <v>8.1306643817259973E-3</v>
      </c>
    </row>
    <row r="563" spans="1:6" ht="15" thickBot="1" x14ac:dyDescent="0.35">
      <c r="A563" s="2">
        <v>32707</v>
      </c>
      <c r="B563" s="5">
        <f t="shared" si="38"/>
        <v>7</v>
      </c>
      <c r="C563" s="5">
        <f t="shared" si="39"/>
        <v>18</v>
      </c>
      <c r="D563" s="5">
        <f t="shared" si="40"/>
        <v>3</v>
      </c>
      <c r="E563" s="3">
        <v>268.154</v>
      </c>
      <c r="F563">
        <f t="shared" si="41"/>
        <v>4.0325449215020317E-3</v>
      </c>
    </row>
    <row r="564" spans="1:6" ht="15" thickBot="1" x14ac:dyDescent="0.35">
      <c r="A564" s="2">
        <v>32708</v>
      </c>
      <c r="B564" s="5">
        <f t="shared" si="38"/>
        <v>7</v>
      </c>
      <c r="C564" s="5">
        <f t="shared" si="39"/>
        <v>19</v>
      </c>
      <c r="D564" s="5">
        <f t="shared" si="40"/>
        <v>4</v>
      </c>
      <c r="E564" s="3">
        <v>269.23099999999999</v>
      </c>
      <c r="F564">
        <f t="shared" si="41"/>
        <v>4.0163488144871907E-3</v>
      </c>
    </row>
    <row r="565" spans="1:6" ht="15" thickBot="1" x14ac:dyDescent="0.35">
      <c r="A565" s="2">
        <v>32709</v>
      </c>
      <c r="B565" s="5">
        <f t="shared" si="38"/>
        <v>7</v>
      </c>
      <c r="C565" s="5">
        <f t="shared" si="39"/>
        <v>20</v>
      </c>
      <c r="D565" s="5">
        <f t="shared" si="40"/>
        <v>5</v>
      </c>
      <c r="E565" s="3">
        <v>269.23099999999999</v>
      </c>
      <c r="F565">
        <f t="shared" si="41"/>
        <v>0</v>
      </c>
    </row>
    <row r="566" spans="1:6" ht="15" thickBot="1" x14ac:dyDescent="0.35">
      <c r="A566" s="2">
        <v>32710</v>
      </c>
      <c r="B566" s="5">
        <f t="shared" si="38"/>
        <v>7</v>
      </c>
      <c r="C566" s="5">
        <f t="shared" si="39"/>
        <v>21</v>
      </c>
      <c r="D566" s="5">
        <f t="shared" si="40"/>
        <v>6</v>
      </c>
      <c r="E566" s="3">
        <v>270.30799999999999</v>
      </c>
      <c r="F566">
        <f t="shared" si="41"/>
        <v>4.0002822854723202E-3</v>
      </c>
    </row>
    <row r="567" spans="1:6" ht="15" thickBot="1" x14ac:dyDescent="0.35">
      <c r="A567" s="2">
        <v>32713</v>
      </c>
      <c r="B567" s="5">
        <f t="shared" si="38"/>
        <v>7</v>
      </c>
      <c r="C567" s="5">
        <f t="shared" si="39"/>
        <v>24</v>
      </c>
      <c r="D567" s="5">
        <f t="shared" si="40"/>
        <v>2</v>
      </c>
      <c r="E567" s="3">
        <v>270.30799999999999</v>
      </c>
      <c r="F567">
        <f t="shared" si="41"/>
        <v>0</v>
      </c>
    </row>
    <row r="568" spans="1:6" ht="15" thickBot="1" x14ac:dyDescent="0.35">
      <c r="A568" s="2">
        <v>32714</v>
      </c>
      <c r="B568" s="5">
        <f t="shared" si="38"/>
        <v>7</v>
      </c>
      <c r="C568" s="5">
        <f t="shared" si="39"/>
        <v>25</v>
      </c>
      <c r="D568" s="5">
        <f t="shared" si="40"/>
        <v>3</v>
      </c>
      <c r="E568" s="3">
        <v>270.30799999999999</v>
      </c>
      <c r="F568">
        <f t="shared" si="41"/>
        <v>0</v>
      </c>
    </row>
    <row r="569" spans="1:6" ht="15" thickBot="1" x14ac:dyDescent="0.35">
      <c r="A569" s="2">
        <v>32715</v>
      </c>
      <c r="B569" s="5">
        <f t="shared" si="38"/>
        <v>7</v>
      </c>
      <c r="C569" s="5">
        <f t="shared" si="39"/>
        <v>26</v>
      </c>
      <c r="D569" s="5">
        <f t="shared" si="40"/>
        <v>4</v>
      </c>
      <c r="E569" s="3">
        <v>270.30799999999999</v>
      </c>
      <c r="F569">
        <f t="shared" si="41"/>
        <v>0</v>
      </c>
    </row>
    <row r="570" spans="1:6" ht="15" thickBot="1" x14ac:dyDescent="0.35">
      <c r="A570" s="2">
        <v>32716</v>
      </c>
      <c r="B570" s="5">
        <f t="shared" si="38"/>
        <v>7</v>
      </c>
      <c r="C570" s="5">
        <f t="shared" si="39"/>
        <v>27</v>
      </c>
      <c r="D570" s="5">
        <f t="shared" si="40"/>
        <v>5</v>
      </c>
      <c r="E570" s="3">
        <v>270.30799999999999</v>
      </c>
      <c r="F570">
        <f t="shared" si="41"/>
        <v>0</v>
      </c>
    </row>
    <row r="571" spans="1:6" ht="15" thickBot="1" x14ac:dyDescent="0.35">
      <c r="A571" s="2">
        <v>32717</v>
      </c>
      <c r="B571" s="5">
        <f t="shared" si="38"/>
        <v>7</v>
      </c>
      <c r="C571" s="5">
        <f t="shared" si="39"/>
        <v>28</v>
      </c>
      <c r="D571" s="5">
        <f t="shared" si="40"/>
        <v>6</v>
      </c>
      <c r="E571" s="3">
        <v>271.38499999999999</v>
      </c>
      <c r="F571">
        <f t="shared" si="41"/>
        <v>3.9843437856075222E-3</v>
      </c>
    </row>
    <row r="572" spans="1:6" ht="15" thickBot="1" x14ac:dyDescent="0.35">
      <c r="A572" s="2">
        <v>32720</v>
      </c>
      <c r="B572" s="5">
        <f t="shared" si="38"/>
        <v>7</v>
      </c>
      <c r="C572" s="5">
        <f t="shared" si="39"/>
        <v>31</v>
      </c>
      <c r="D572" s="5">
        <f t="shared" si="40"/>
        <v>2</v>
      </c>
      <c r="E572" s="3">
        <v>271.38499999999999</v>
      </c>
      <c r="F572">
        <f t="shared" si="41"/>
        <v>0</v>
      </c>
    </row>
    <row r="573" spans="1:6" ht="15" thickBot="1" x14ac:dyDescent="0.35">
      <c r="A573" s="2">
        <v>32721</v>
      </c>
      <c r="B573" s="5">
        <f t="shared" si="38"/>
        <v>8</v>
      </c>
      <c r="C573" s="5">
        <f t="shared" si="39"/>
        <v>1</v>
      </c>
      <c r="D573" s="5">
        <f t="shared" si="40"/>
        <v>3</v>
      </c>
      <c r="E573" s="3">
        <v>268.154</v>
      </c>
      <c r="F573">
        <f t="shared" si="41"/>
        <v>-1.1905595371888626E-2</v>
      </c>
    </row>
    <row r="574" spans="1:6" ht="15" thickBot="1" x14ac:dyDescent="0.35">
      <c r="A574" s="2">
        <v>32722</v>
      </c>
      <c r="B574" s="5">
        <f t="shared" si="38"/>
        <v>8</v>
      </c>
      <c r="C574" s="5">
        <f t="shared" si="39"/>
        <v>2</v>
      </c>
      <c r="D574" s="5">
        <f t="shared" si="40"/>
        <v>4</v>
      </c>
      <c r="E574" s="3">
        <v>267.077</v>
      </c>
      <c r="F574">
        <f t="shared" si="41"/>
        <v>-4.0163488144871907E-3</v>
      </c>
    </row>
    <row r="575" spans="1:6" ht="15" thickBot="1" x14ac:dyDescent="0.35">
      <c r="A575" s="2">
        <v>32723</v>
      </c>
      <c r="B575" s="5">
        <f t="shared" si="38"/>
        <v>8</v>
      </c>
      <c r="C575" s="5">
        <f t="shared" si="39"/>
        <v>3</v>
      </c>
      <c r="D575" s="5">
        <f t="shared" si="40"/>
        <v>5</v>
      </c>
      <c r="E575" s="3">
        <v>268.154</v>
      </c>
      <c r="F575">
        <f t="shared" si="41"/>
        <v>4.0325449215020317E-3</v>
      </c>
    </row>
    <row r="576" spans="1:6" ht="15" thickBot="1" x14ac:dyDescent="0.35">
      <c r="A576" s="2">
        <v>32724</v>
      </c>
      <c r="B576" s="5">
        <f t="shared" si="38"/>
        <v>8</v>
      </c>
      <c r="C576" s="5">
        <f t="shared" si="39"/>
        <v>4</v>
      </c>
      <c r="D576" s="5">
        <f t="shared" si="40"/>
        <v>6</v>
      </c>
      <c r="E576" s="3">
        <v>268.154</v>
      </c>
      <c r="F576">
        <f t="shared" si="41"/>
        <v>0</v>
      </c>
    </row>
    <row r="577" spans="1:6" ht="15" thickBot="1" x14ac:dyDescent="0.35">
      <c r="A577" s="2">
        <v>32727</v>
      </c>
      <c r="B577" s="5">
        <f t="shared" si="38"/>
        <v>8</v>
      </c>
      <c r="C577" s="5">
        <f t="shared" si="39"/>
        <v>7</v>
      </c>
      <c r="D577" s="5">
        <f t="shared" si="40"/>
        <v>2</v>
      </c>
      <c r="E577" s="3">
        <v>269.23099999999999</v>
      </c>
      <c r="F577">
        <f t="shared" si="41"/>
        <v>4.0163488144871907E-3</v>
      </c>
    </row>
    <row r="578" spans="1:6" ht="15" thickBot="1" x14ac:dyDescent="0.35">
      <c r="A578" s="2">
        <v>32728</v>
      </c>
      <c r="B578" s="5">
        <f t="shared" si="38"/>
        <v>8</v>
      </c>
      <c r="C578" s="5">
        <f t="shared" si="39"/>
        <v>8</v>
      </c>
      <c r="D578" s="5">
        <f t="shared" si="40"/>
        <v>3</v>
      </c>
      <c r="E578" s="3">
        <v>270.30799999999999</v>
      </c>
      <c r="F578">
        <f t="shared" si="41"/>
        <v>4.0002822854723202E-3</v>
      </c>
    </row>
    <row r="579" spans="1:6" ht="15" thickBot="1" x14ac:dyDescent="0.35">
      <c r="A579" s="2">
        <v>32729</v>
      </c>
      <c r="B579" s="5">
        <f t="shared" ref="B579:B642" si="42">MONTH(A579)</f>
        <v>8</v>
      </c>
      <c r="C579" s="5">
        <f t="shared" ref="C579:C642" si="43">DAY(A579)</f>
        <v>9</v>
      </c>
      <c r="D579" s="5">
        <f t="shared" ref="D579:D642" si="44">WEEKDAY(A579,1)</f>
        <v>4</v>
      </c>
      <c r="E579" s="3">
        <v>268.154</v>
      </c>
      <c r="F579">
        <f t="shared" si="41"/>
        <v>-7.9686875712150444E-3</v>
      </c>
    </row>
    <row r="580" spans="1:6" ht="15" thickBot="1" x14ac:dyDescent="0.35">
      <c r="A580" s="2">
        <v>32730</v>
      </c>
      <c r="B580" s="5">
        <f t="shared" si="42"/>
        <v>8</v>
      </c>
      <c r="C580" s="5">
        <f t="shared" si="43"/>
        <v>10</v>
      </c>
      <c r="D580" s="5">
        <f t="shared" si="44"/>
        <v>5</v>
      </c>
      <c r="E580" s="3">
        <v>266</v>
      </c>
      <c r="F580">
        <f t="shared" ref="F580:F643" si="45">(E580-E579)/E579</f>
        <v>-8.0326976289743814E-3</v>
      </c>
    </row>
    <row r="581" spans="1:6" ht="15" thickBot="1" x14ac:dyDescent="0.35">
      <c r="A581" s="2">
        <v>32731</v>
      </c>
      <c r="B581" s="5">
        <f t="shared" si="42"/>
        <v>8</v>
      </c>
      <c r="C581" s="5">
        <f t="shared" si="43"/>
        <v>11</v>
      </c>
      <c r="D581" s="5">
        <f t="shared" si="44"/>
        <v>6</v>
      </c>
      <c r="E581" s="3">
        <v>264.923</v>
      </c>
      <c r="F581">
        <f t="shared" si="45"/>
        <v>-4.0488721804511213E-3</v>
      </c>
    </row>
    <row r="582" spans="1:6" ht="15" thickBot="1" x14ac:dyDescent="0.35">
      <c r="A582" s="2">
        <v>32734</v>
      </c>
      <c r="B582" s="5">
        <f t="shared" si="42"/>
        <v>8</v>
      </c>
      <c r="C582" s="5">
        <f t="shared" si="43"/>
        <v>14</v>
      </c>
      <c r="D582" s="5">
        <f t="shared" si="44"/>
        <v>2</v>
      </c>
      <c r="E582" s="3">
        <v>262.76900000000001</v>
      </c>
      <c r="F582">
        <f t="shared" si="45"/>
        <v>-8.1306643817259973E-3</v>
      </c>
    </row>
    <row r="583" spans="1:6" ht="15" thickBot="1" x14ac:dyDescent="0.35">
      <c r="A583" s="2">
        <v>32735</v>
      </c>
      <c r="B583" s="5">
        <f t="shared" si="42"/>
        <v>8</v>
      </c>
      <c r="C583" s="5">
        <f t="shared" si="43"/>
        <v>15</v>
      </c>
      <c r="D583" s="5">
        <f t="shared" si="44"/>
        <v>3</v>
      </c>
      <c r="E583" s="3">
        <v>264.923</v>
      </c>
      <c r="F583">
        <f t="shared" si="45"/>
        <v>8.1973139906153167E-3</v>
      </c>
    </row>
    <row r="584" spans="1:6" ht="15" thickBot="1" x14ac:dyDescent="0.35">
      <c r="A584" s="2">
        <v>32736</v>
      </c>
      <c r="B584" s="5">
        <f t="shared" si="42"/>
        <v>8</v>
      </c>
      <c r="C584" s="5">
        <f t="shared" si="43"/>
        <v>16</v>
      </c>
      <c r="D584" s="5">
        <f t="shared" si="44"/>
        <v>4</v>
      </c>
      <c r="E584" s="3">
        <v>264.923</v>
      </c>
      <c r="F584">
        <f t="shared" si="45"/>
        <v>0</v>
      </c>
    </row>
    <row r="585" spans="1:6" ht="15" thickBot="1" x14ac:dyDescent="0.35">
      <c r="A585" s="2">
        <v>32737</v>
      </c>
      <c r="B585" s="5">
        <f t="shared" si="42"/>
        <v>8</v>
      </c>
      <c r="C585" s="5">
        <f t="shared" si="43"/>
        <v>17</v>
      </c>
      <c r="D585" s="5">
        <f t="shared" si="44"/>
        <v>5</v>
      </c>
      <c r="E585" s="3">
        <v>264.923</v>
      </c>
      <c r="F585">
        <f t="shared" si="45"/>
        <v>0</v>
      </c>
    </row>
    <row r="586" spans="1:6" ht="15" thickBot="1" x14ac:dyDescent="0.35">
      <c r="A586" s="2">
        <v>32738</v>
      </c>
      <c r="B586" s="5">
        <f t="shared" si="42"/>
        <v>8</v>
      </c>
      <c r="C586" s="5">
        <f t="shared" si="43"/>
        <v>18</v>
      </c>
      <c r="D586" s="5">
        <f t="shared" si="44"/>
        <v>6</v>
      </c>
      <c r="E586" s="3">
        <v>263.846</v>
      </c>
      <c r="F586">
        <f t="shared" si="45"/>
        <v>-4.0653321908629986E-3</v>
      </c>
    </row>
    <row r="587" spans="1:6" ht="15" thickBot="1" x14ac:dyDescent="0.35">
      <c r="A587" s="2">
        <v>32741</v>
      </c>
      <c r="B587" s="5">
        <f t="shared" si="42"/>
        <v>8</v>
      </c>
      <c r="C587" s="5">
        <f t="shared" si="43"/>
        <v>21</v>
      </c>
      <c r="D587" s="5">
        <f t="shared" si="44"/>
        <v>2</v>
      </c>
      <c r="E587" s="3">
        <v>266</v>
      </c>
      <c r="F587">
        <f t="shared" si="45"/>
        <v>8.1638531567656755E-3</v>
      </c>
    </row>
    <row r="588" spans="1:6" ht="15" thickBot="1" x14ac:dyDescent="0.35">
      <c r="A588" s="2">
        <v>32742</v>
      </c>
      <c r="B588" s="5">
        <f t="shared" si="42"/>
        <v>8</v>
      </c>
      <c r="C588" s="5">
        <f t="shared" si="43"/>
        <v>22</v>
      </c>
      <c r="D588" s="5">
        <f t="shared" si="44"/>
        <v>3</v>
      </c>
      <c r="E588" s="3">
        <v>262.76900000000001</v>
      </c>
      <c r="F588">
        <f t="shared" si="45"/>
        <v>-1.2146616541353362E-2</v>
      </c>
    </row>
    <row r="589" spans="1:6" ht="15" thickBot="1" x14ac:dyDescent="0.35">
      <c r="A589" s="2">
        <v>32743</v>
      </c>
      <c r="B589" s="5">
        <f t="shared" si="42"/>
        <v>8</v>
      </c>
      <c r="C589" s="5">
        <f t="shared" si="43"/>
        <v>23</v>
      </c>
      <c r="D589" s="5">
        <f t="shared" si="44"/>
        <v>4</v>
      </c>
      <c r="E589" s="3">
        <v>264.923</v>
      </c>
      <c r="F589">
        <f t="shared" si="45"/>
        <v>8.1973139906153167E-3</v>
      </c>
    </row>
    <row r="590" spans="1:6" ht="15" thickBot="1" x14ac:dyDescent="0.35">
      <c r="A590" s="2">
        <v>32744</v>
      </c>
      <c r="B590" s="5">
        <f t="shared" si="42"/>
        <v>8</v>
      </c>
      <c r="C590" s="5">
        <f t="shared" si="43"/>
        <v>24</v>
      </c>
      <c r="D590" s="5">
        <f t="shared" si="44"/>
        <v>5</v>
      </c>
      <c r="E590" s="3">
        <v>264.923</v>
      </c>
      <c r="F590">
        <f t="shared" si="45"/>
        <v>0</v>
      </c>
    </row>
    <row r="591" spans="1:6" ht="15" thickBot="1" x14ac:dyDescent="0.35">
      <c r="A591" s="2">
        <v>32745</v>
      </c>
      <c r="B591" s="5">
        <f t="shared" si="42"/>
        <v>8</v>
      </c>
      <c r="C591" s="5">
        <f t="shared" si="43"/>
        <v>25</v>
      </c>
      <c r="D591" s="5">
        <f t="shared" si="44"/>
        <v>6</v>
      </c>
      <c r="E591" s="3">
        <v>267.077</v>
      </c>
      <c r="F591">
        <f t="shared" si="45"/>
        <v>8.1306643817259973E-3</v>
      </c>
    </row>
    <row r="592" spans="1:6" ht="15" thickBot="1" x14ac:dyDescent="0.35">
      <c r="A592" s="2">
        <v>32749</v>
      </c>
      <c r="B592" s="5">
        <f t="shared" si="42"/>
        <v>8</v>
      </c>
      <c r="C592" s="5">
        <f t="shared" si="43"/>
        <v>29</v>
      </c>
      <c r="D592" s="5">
        <f t="shared" si="44"/>
        <v>3</v>
      </c>
      <c r="E592" s="3">
        <v>268.154</v>
      </c>
      <c r="F592">
        <f t="shared" si="45"/>
        <v>4.0325449215020317E-3</v>
      </c>
    </row>
    <row r="593" spans="1:6" ht="15" thickBot="1" x14ac:dyDescent="0.35">
      <c r="A593" s="2">
        <v>32750</v>
      </c>
      <c r="B593" s="5">
        <f t="shared" si="42"/>
        <v>8</v>
      </c>
      <c r="C593" s="5">
        <f t="shared" si="43"/>
        <v>30</v>
      </c>
      <c r="D593" s="5">
        <f t="shared" si="44"/>
        <v>4</v>
      </c>
      <c r="E593" s="3">
        <v>269.23099999999999</v>
      </c>
      <c r="F593">
        <f t="shared" si="45"/>
        <v>4.0163488144871907E-3</v>
      </c>
    </row>
    <row r="594" spans="1:6" ht="15" thickBot="1" x14ac:dyDescent="0.35">
      <c r="A594" s="2">
        <v>32751</v>
      </c>
      <c r="B594" s="5">
        <f t="shared" si="42"/>
        <v>8</v>
      </c>
      <c r="C594" s="5">
        <f t="shared" si="43"/>
        <v>31</v>
      </c>
      <c r="D594" s="5">
        <f t="shared" si="44"/>
        <v>5</v>
      </c>
      <c r="E594" s="3">
        <v>269.23099999999999</v>
      </c>
      <c r="F594">
        <f t="shared" si="45"/>
        <v>0</v>
      </c>
    </row>
    <row r="595" spans="1:6" ht="15" thickBot="1" x14ac:dyDescent="0.35">
      <c r="A595" s="2">
        <v>32752</v>
      </c>
      <c r="B595" s="5">
        <f t="shared" si="42"/>
        <v>9</v>
      </c>
      <c r="C595" s="5">
        <f t="shared" si="43"/>
        <v>1</v>
      </c>
      <c r="D595" s="5">
        <f t="shared" si="44"/>
        <v>6</v>
      </c>
      <c r="E595" s="3">
        <v>270.30799999999999</v>
      </c>
      <c r="F595">
        <f t="shared" si="45"/>
        <v>4.0002822854723202E-3</v>
      </c>
    </row>
    <row r="596" spans="1:6" ht="15" thickBot="1" x14ac:dyDescent="0.35">
      <c r="A596" s="2">
        <v>32755</v>
      </c>
      <c r="B596" s="5">
        <f t="shared" si="42"/>
        <v>9</v>
      </c>
      <c r="C596" s="5">
        <f t="shared" si="43"/>
        <v>4</v>
      </c>
      <c r="D596" s="5">
        <f t="shared" si="44"/>
        <v>2</v>
      </c>
      <c r="E596" s="3">
        <v>271.38499999999999</v>
      </c>
      <c r="F596">
        <f t="shared" si="45"/>
        <v>3.9843437856075222E-3</v>
      </c>
    </row>
    <row r="597" spans="1:6" ht="15" thickBot="1" x14ac:dyDescent="0.35">
      <c r="A597" s="2">
        <v>32756</v>
      </c>
      <c r="B597" s="5">
        <f t="shared" si="42"/>
        <v>9</v>
      </c>
      <c r="C597" s="5">
        <f t="shared" si="43"/>
        <v>5</v>
      </c>
      <c r="D597" s="5">
        <f t="shared" si="44"/>
        <v>3</v>
      </c>
      <c r="E597" s="3">
        <v>271.38499999999999</v>
      </c>
      <c r="F597">
        <f t="shared" si="45"/>
        <v>0</v>
      </c>
    </row>
    <row r="598" spans="1:6" ht="15" thickBot="1" x14ac:dyDescent="0.35">
      <c r="A598" s="2">
        <v>32757</v>
      </c>
      <c r="B598" s="5">
        <f t="shared" si="42"/>
        <v>9</v>
      </c>
      <c r="C598" s="5">
        <f t="shared" si="43"/>
        <v>6</v>
      </c>
      <c r="D598" s="5">
        <f t="shared" si="44"/>
        <v>4</v>
      </c>
      <c r="E598" s="3">
        <v>267.077</v>
      </c>
      <c r="F598">
        <f t="shared" si="45"/>
        <v>-1.5874127162518167E-2</v>
      </c>
    </row>
    <row r="599" spans="1:6" ht="15" thickBot="1" x14ac:dyDescent="0.35">
      <c r="A599" s="2">
        <v>32758</v>
      </c>
      <c r="B599" s="5">
        <f t="shared" si="42"/>
        <v>9</v>
      </c>
      <c r="C599" s="5">
        <f t="shared" si="43"/>
        <v>7</v>
      </c>
      <c r="D599" s="5">
        <f t="shared" si="44"/>
        <v>5</v>
      </c>
      <c r="E599" s="3">
        <v>268.154</v>
      </c>
      <c r="F599">
        <f t="shared" si="45"/>
        <v>4.0325449215020317E-3</v>
      </c>
    </row>
    <row r="600" spans="1:6" ht="15" thickBot="1" x14ac:dyDescent="0.35">
      <c r="A600" s="2">
        <v>32759</v>
      </c>
      <c r="B600" s="5">
        <f t="shared" si="42"/>
        <v>9</v>
      </c>
      <c r="C600" s="5">
        <f t="shared" si="43"/>
        <v>8</v>
      </c>
      <c r="D600" s="5">
        <f t="shared" si="44"/>
        <v>6</v>
      </c>
      <c r="E600" s="3">
        <v>268.154</v>
      </c>
      <c r="F600">
        <f t="shared" si="45"/>
        <v>0</v>
      </c>
    </row>
    <row r="601" spans="1:6" ht="15" thickBot="1" x14ac:dyDescent="0.35">
      <c r="A601" s="2">
        <v>32762</v>
      </c>
      <c r="B601" s="5">
        <f t="shared" si="42"/>
        <v>9</v>
      </c>
      <c r="C601" s="5">
        <f t="shared" si="43"/>
        <v>11</v>
      </c>
      <c r="D601" s="5">
        <f t="shared" si="44"/>
        <v>2</v>
      </c>
      <c r="E601" s="3">
        <v>266</v>
      </c>
      <c r="F601">
        <f t="shared" si="45"/>
        <v>-8.0326976289743814E-3</v>
      </c>
    </row>
    <row r="602" spans="1:6" ht="15" thickBot="1" x14ac:dyDescent="0.35">
      <c r="A602" s="2">
        <v>32763</v>
      </c>
      <c r="B602" s="5">
        <f t="shared" si="42"/>
        <v>9</v>
      </c>
      <c r="C602" s="5">
        <f t="shared" si="43"/>
        <v>12</v>
      </c>
      <c r="D602" s="5">
        <f t="shared" si="44"/>
        <v>3</v>
      </c>
      <c r="E602" s="3">
        <v>263.846</v>
      </c>
      <c r="F602">
        <f t="shared" si="45"/>
        <v>-8.0977443609022426E-3</v>
      </c>
    </row>
    <row r="603" spans="1:6" ht="15" thickBot="1" x14ac:dyDescent="0.35">
      <c r="A603" s="2">
        <v>32764</v>
      </c>
      <c r="B603" s="5">
        <f t="shared" si="42"/>
        <v>9</v>
      </c>
      <c r="C603" s="5">
        <f t="shared" si="43"/>
        <v>13</v>
      </c>
      <c r="D603" s="5">
        <f t="shared" si="44"/>
        <v>4</v>
      </c>
      <c r="E603" s="3">
        <v>266</v>
      </c>
      <c r="F603">
        <f t="shared" si="45"/>
        <v>8.1638531567656755E-3</v>
      </c>
    </row>
    <row r="604" spans="1:6" ht="15" thickBot="1" x14ac:dyDescent="0.35">
      <c r="A604" s="2">
        <v>32765</v>
      </c>
      <c r="B604" s="5">
        <f t="shared" si="42"/>
        <v>9</v>
      </c>
      <c r="C604" s="5">
        <f t="shared" si="43"/>
        <v>14</v>
      </c>
      <c r="D604" s="5">
        <f t="shared" si="44"/>
        <v>5</v>
      </c>
      <c r="E604" s="3">
        <v>266</v>
      </c>
      <c r="F604">
        <f t="shared" si="45"/>
        <v>0</v>
      </c>
    </row>
    <row r="605" spans="1:6" ht="15" thickBot="1" x14ac:dyDescent="0.35">
      <c r="A605" s="2">
        <v>32766</v>
      </c>
      <c r="B605" s="5">
        <f t="shared" si="42"/>
        <v>9</v>
      </c>
      <c r="C605" s="5">
        <f t="shared" si="43"/>
        <v>15</v>
      </c>
      <c r="D605" s="5">
        <f t="shared" si="44"/>
        <v>6</v>
      </c>
      <c r="E605" s="3">
        <v>264.923</v>
      </c>
      <c r="F605">
        <f t="shared" si="45"/>
        <v>-4.0488721804511213E-3</v>
      </c>
    </row>
    <row r="606" spans="1:6" ht="15" thickBot="1" x14ac:dyDescent="0.35">
      <c r="A606" s="2">
        <v>32769</v>
      </c>
      <c r="B606" s="5">
        <f t="shared" si="42"/>
        <v>9</v>
      </c>
      <c r="C606" s="5">
        <f t="shared" si="43"/>
        <v>18</v>
      </c>
      <c r="D606" s="5">
        <f t="shared" si="44"/>
        <v>2</v>
      </c>
      <c r="E606" s="3">
        <v>266</v>
      </c>
      <c r="F606">
        <f t="shared" si="45"/>
        <v>4.0653321908629986E-3</v>
      </c>
    </row>
    <row r="607" spans="1:6" ht="15" thickBot="1" x14ac:dyDescent="0.35">
      <c r="A607" s="2">
        <v>32771</v>
      </c>
      <c r="B607" s="5">
        <f t="shared" si="42"/>
        <v>9</v>
      </c>
      <c r="C607" s="5">
        <f t="shared" si="43"/>
        <v>20</v>
      </c>
      <c r="D607" s="5">
        <f t="shared" si="44"/>
        <v>4</v>
      </c>
      <c r="E607" s="3">
        <v>266</v>
      </c>
      <c r="F607">
        <f t="shared" si="45"/>
        <v>0</v>
      </c>
    </row>
    <row r="608" spans="1:6" ht="15" thickBot="1" x14ac:dyDescent="0.35">
      <c r="A608" s="2">
        <v>32772</v>
      </c>
      <c r="B608" s="5">
        <f t="shared" si="42"/>
        <v>9</v>
      </c>
      <c r="C608" s="5">
        <f t="shared" si="43"/>
        <v>21</v>
      </c>
      <c r="D608" s="5">
        <f t="shared" si="44"/>
        <v>5</v>
      </c>
      <c r="E608" s="3">
        <v>267.077</v>
      </c>
      <c r="F608">
        <f t="shared" si="45"/>
        <v>4.0488721804511213E-3</v>
      </c>
    </row>
    <row r="609" spans="1:6" ht="15" thickBot="1" x14ac:dyDescent="0.35">
      <c r="A609" s="2">
        <v>32773</v>
      </c>
      <c r="B609" s="5">
        <f t="shared" si="42"/>
        <v>9</v>
      </c>
      <c r="C609" s="5">
        <f t="shared" si="43"/>
        <v>22</v>
      </c>
      <c r="D609" s="5">
        <f t="shared" si="44"/>
        <v>6</v>
      </c>
      <c r="E609" s="3">
        <v>268.154</v>
      </c>
      <c r="F609">
        <f t="shared" si="45"/>
        <v>4.0325449215020317E-3</v>
      </c>
    </row>
    <row r="610" spans="1:6" ht="15" thickBot="1" x14ac:dyDescent="0.35">
      <c r="A610" s="2">
        <v>32777</v>
      </c>
      <c r="B610" s="5">
        <f t="shared" si="42"/>
        <v>9</v>
      </c>
      <c r="C610" s="5">
        <f t="shared" si="43"/>
        <v>26</v>
      </c>
      <c r="D610" s="5">
        <f t="shared" si="44"/>
        <v>3</v>
      </c>
      <c r="E610" s="3">
        <v>267.077</v>
      </c>
      <c r="F610">
        <f t="shared" si="45"/>
        <v>-4.0163488144871907E-3</v>
      </c>
    </row>
    <row r="611" spans="1:6" ht="15" thickBot="1" x14ac:dyDescent="0.35">
      <c r="A611" s="2">
        <v>32779</v>
      </c>
      <c r="B611" s="5">
        <f t="shared" si="42"/>
        <v>9</v>
      </c>
      <c r="C611" s="5">
        <f t="shared" si="43"/>
        <v>28</v>
      </c>
      <c r="D611" s="5">
        <f t="shared" si="44"/>
        <v>5</v>
      </c>
      <c r="E611" s="3">
        <v>268.154</v>
      </c>
      <c r="F611">
        <f t="shared" si="45"/>
        <v>4.0325449215020317E-3</v>
      </c>
    </row>
    <row r="612" spans="1:6" ht="15" thickBot="1" x14ac:dyDescent="0.35">
      <c r="A612" s="2">
        <v>32783</v>
      </c>
      <c r="B612" s="5">
        <f t="shared" si="42"/>
        <v>10</v>
      </c>
      <c r="C612" s="5">
        <f t="shared" si="43"/>
        <v>2</v>
      </c>
      <c r="D612" s="5">
        <f t="shared" si="44"/>
        <v>2</v>
      </c>
      <c r="E612" s="3">
        <v>263.846</v>
      </c>
      <c r="F612">
        <f t="shared" si="45"/>
        <v>-1.6065395257948763E-2</v>
      </c>
    </row>
    <row r="613" spans="1:6" ht="15" thickBot="1" x14ac:dyDescent="0.35">
      <c r="A613" s="2">
        <v>32785</v>
      </c>
      <c r="B613" s="5">
        <f t="shared" si="42"/>
        <v>10</v>
      </c>
      <c r="C613" s="5">
        <f t="shared" si="43"/>
        <v>4</v>
      </c>
      <c r="D613" s="5">
        <f t="shared" si="44"/>
        <v>4</v>
      </c>
      <c r="E613" s="3">
        <v>261.69200000000001</v>
      </c>
      <c r="F613">
        <f t="shared" si="45"/>
        <v>-8.1638531567656755E-3</v>
      </c>
    </row>
    <row r="614" spans="1:6" ht="15" thickBot="1" x14ac:dyDescent="0.35">
      <c r="A614" s="2">
        <v>32786</v>
      </c>
      <c r="B614" s="5">
        <f t="shared" si="42"/>
        <v>10</v>
      </c>
      <c r="C614" s="5">
        <f t="shared" si="43"/>
        <v>5</v>
      </c>
      <c r="D614" s="5">
        <f t="shared" si="44"/>
        <v>5</v>
      </c>
      <c r="E614" s="3">
        <v>258.46100000000001</v>
      </c>
      <c r="F614">
        <f t="shared" si="45"/>
        <v>-1.2346575363404286E-2</v>
      </c>
    </row>
    <row r="615" spans="1:6" ht="15" thickBot="1" x14ac:dyDescent="0.35">
      <c r="A615" s="2">
        <v>32787</v>
      </c>
      <c r="B615" s="5">
        <f t="shared" si="42"/>
        <v>10</v>
      </c>
      <c r="C615" s="5">
        <f t="shared" si="43"/>
        <v>6</v>
      </c>
      <c r="D615" s="5">
        <f t="shared" si="44"/>
        <v>6</v>
      </c>
      <c r="E615" s="3">
        <v>256.30799999999999</v>
      </c>
      <c r="F615">
        <f t="shared" si="45"/>
        <v>-8.3300768781364304E-3</v>
      </c>
    </row>
    <row r="616" spans="1:6" ht="15" thickBot="1" x14ac:dyDescent="0.35">
      <c r="A616" s="2">
        <v>32790</v>
      </c>
      <c r="B616" s="5">
        <f t="shared" si="42"/>
        <v>10</v>
      </c>
      <c r="C616" s="5">
        <f t="shared" si="43"/>
        <v>9</v>
      </c>
      <c r="D616" s="5">
        <f t="shared" si="44"/>
        <v>2</v>
      </c>
      <c r="E616" s="3">
        <v>254.154</v>
      </c>
      <c r="F616">
        <f t="shared" si="45"/>
        <v>-8.4039514958565344E-3</v>
      </c>
    </row>
    <row r="617" spans="1:6" ht="15" thickBot="1" x14ac:dyDescent="0.35">
      <c r="A617" s="2">
        <v>32791</v>
      </c>
      <c r="B617" s="5">
        <f t="shared" si="42"/>
        <v>10</v>
      </c>
      <c r="C617" s="5">
        <f t="shared" si="43"/>
        <v>10</v>
      </c>
      <c r="D617" s="5">
        <f t="shared" si="44"/>
        <v>3</v>
      </c>
      <c r="E617" s="3">
        <v>248.76900000000001</v>
      </c>
      <c r="F617">
        <f t="shared" si="45"/>
        <v>-2.1187941169527102E-2</v>
      </c>
    </row>
    <row r="618" spans="1:6" ht="15" thickBot="1" x14ac:dyDescent="0.35">
      <c r="A618" s="2">
        <v>32794</v>
      </c>
      <c r="B618" s="5">
        <f t="shared" si="42"/>
        <v>10</v>
      </c>
      <c r="C618" s="5">
        <f t="shared" si="43"/>
        <v>13</v>
      </c>
      <c r="D618" s="5">
        <f t="shared" si="44"/>
        <v>6</v>
      </c>
      <c r="E618" s="3">
        <v>247.69200000000001</v>
      </c>
      <c r="F618">
        <f t="shared" si="45"/>
        <v>-4.3293175596637772E-3</v>
      </c>
    </row>
    <row r="619" spans="1:6" ht="15" thickBot="1" x14ac:dyDescent="0.35">
      <c r="A619" s="2">
        <v>32797</v>
      </c>
      <c r="B619" s="5">
        <f t="shared" si="42"/>
        <v>10</v>
      </c>
      <c r="C619" s="5">
        <f t="shared" si="43"/>
        <v>16</v>
      </c>
      <c r="D619" s="5">
        <f t="shared" si="44"/>
        <v>2</v>
      </c>
      <c r="E619" s="3">
        <v>230.46100000000001</v>
      </c>
      <c r="F619">
        <f t="shared" si="45"/>
        <v>-6.9566235486006794E-2</v>
      </c>
    </row>
    <row r="620" spans="1:6" ht="15" thickBot="1" x14ac:dyDescent="0.35">
      <c r="A620" s="2">
        <v>32798</v>
      </c>
      <c r="B620" s="5">
        <f t="shared" si="42"/>
        <v>10</v>
      </c>
      <c r="C620" s="5">
        <f t="shared" si="43"/>
        <v>17</v>
      </c>
      <c r="D620" s="5">
        <f t="shared" si="44"/>
        <v>3</v>
      </c>
      <c r="E620" s="3">
        <v>232.61500000000001</v>
      </c>
      <c r="F620">
        <f t="shared" si="45"/>
        <v>9.346483786844613E-3</v>
      </c>
    </row>
    <row r="621" spans="1:6" ht="15" thickBot="1" x14ac:dyDescent="0.35">
      <c r="A621" s="2">
        <v>32799</v>
      </c>
      <c r="B621" s="5">
        <f t="shared" si="42"/>
        <v>10</v>
      </c>
      <c r="C621" s="5">
        <f t="shared" si="43"/>
        <v>18</v>
      </c>
      <c r="D621" s="5">
        <f t="shared" si="44"/>
        <v>4</v>
      </c>
      <c r="E621" s="3">
        <v>235.846</v>
      </c>
      <c r="F621">
        <f t="shared" si="45"/>
        <v>1.3889903918491904E-2</v>
      </c>
    </row>
    <row r="622" spans="1:6" ht="15" thickBot="1" x14ac:dyDescent="0.35">
      <c r="A622" s="2">
        <v>32800</v>
      </c>
      <c r="B622" s="5">
        <f t="shared" si="42"/>
        <v>10</v>
      </c>
      <c r="C622" s="5">
        <f t="shared" si="43"/>
        <v>19</v>
      </c>
      <c r="D622" s="5">
        <f t="shared" si="44"/>
        <v>5</v>
      </c>
      <c r="E622" s="3">
        <v>238</v>
      </c>
      <c r="F622">
        <f t="shared" si="45"/>
        <v>9.1330783646955908E-3</v>
      </c>
    </row>
    <row r="623" spans="1:6" ht="15" thickBot="1" x14ac:dyDescent="0.35">
      <c r="A623" s="2">
        <v>32804</v>
      </c>
      <c r="B623" s="5">
        <f t="shared" si="42"/>
        <v>10</v>
      </c>
      <c r="C623" s="5">
        <f t="shared" si="43"/>
        <v>23</v>
      </c>
      <c r="D623" s="5">
        <f t="shared" si="44"/>
        <v>2</v>
      </c>
      <c r="E623" s="3">
        <v>242.30799999999999</v>
      </c>
      <c r="F623">
        <f t="shared" si="45"/>
        <v>1.8100840336134422E-2</v>
      </c>
    </row>
    <row r="624" spans="1:6" ht="15" thickBot="1" x14ac:dyDescent="0.35">
      <c r="A624" s="2">
        <v>32808</v>
      </c>
      <c r="B624" s="5">
        <f t="shared" si="42"/>
        <v>10</v>
      </c>
      <c r="C624" s="5">
        <f t="shared" si="43"/>
        <v>27</v>
      </c>
      <c r="D624" s="5">
        <f t="shared" si="44"/>
        <v>6</v>
      </c>
      <c r="E624" s="3">
        <v>240.154</v>
      </c>
      <c r="F624">
        <f t="shared" si="45"/>
        <v>-8.8895125212539259E-3</v>
      </c>
    </row>
    <row r="625" spans="1:6" ht="15" thickBot="1" x14ac:dyDescent="0.35">
      <c r="A625" s="2">
        <v>32811</v>
      </c>
      <c r="B625" s="5">
        <f t="shared" si="42"/>
        <v>10</v>
      </c>
      <c r="C625" s="5">
        <f t="shared" si="43"/>
        <v>30</v>
      </c>
      <c r="D625" s="5">
        <f t="shared" si="44"/>
        <v>2</v>
      </c>
      <c r="E625" s="3">
        <v>241.23099999999999</v>
      </c>
      <c r="F625">
        <f t="shared" si="45"/>
        <v>4.4846223673142994E-3</v>
      </c>
    </row>
    <row r="626" spans="1:6" ht="15" thickBot="1" x14ac:dyDescent="0.35">
      <c r="A626" s="2">
        <v>32813</v>
      </c>
      <c r="B626" s="5">
        <f t="shared" si="42"/>
        <v>11</v>
      </c>
      <c r="C626" s="5">
        <f t="shared" si="43"/>
        <v>1</v>
      </c>
      <c r="D626" s="5">
        <f t="shared" si="44"/>
        <v>4</v>
      </c>
      <c r="E626" s="3">
        <v>242.30799999999999</v>
      </c>
      <c r="F626">
        <f t="shared" si="45"/>
        <v>4.4646003208542772E-3</v>
      </c>
    </row>
    <row r="627" spans="1:6" ht="15" thickBot="1" x14ac:dyDescent="0.35">
      <c r="A627" s="2">
        <v>32818</v>
      </c>
      <c r="B627" s="5">
        <f t="shared" si="42"/>
        <v>11</v>
      </c>
      <c r="C627" s="5">
        <f t="shared" si="43"/>
        <v>6</v>
      </c>
      <c r="D627" s="5">
        <f t="shared" si="44"/>
        <v>2</v>
      </c>
      <c r="E627" s="3">
        <v>243.38499999999999</v>
      </c>
      <c r="F627">
        <f t="shared" si="45"/>
        <v>4.4447562606269629E-3</v>
      </c>
    </row>
    <row r="628" spans="1:6" ht="15" thickBot="1" x14ac:dyDescent="0.35">
      <c r="A628" s="2">
        <v>32819</v>
      </c>
      <c r="B628" s="5">
        <f t="shared" si="42"/>
        <v>11</v>
      </c>
      <c r="C628" s="5">
        <f t="shared" si="43"/>
        <v>7</v>
      </c>
      <c r="D628" s="5">
        <f t="shared" si="44"/>
        <v>3</v>
      </c>
      <c r="E628" s="3">
        <v>247.69200000000001</v>
      </c>
      <c r="F628">
        <f t="shared" si="45"/>
        <v>1.7696242578630634E-2</v>
      </c>
    </row>
    <row r="629" spans="1:6" ht="15" thickBot="1" x14ac:dyDescent="0.35">
      <c r="A629" s="2">
        <v>32820</v>
      </c>
      <c r="B629" s="5">
        <f t="shared" si="42"/>
        <v>11</v>
      </c>
      <c r="C629" s="5">
        <f t="shared" si="43"/>
        <v>8</v>
      </c>
      <c r="D629" s="5">
        <f t="shared" si="44"/>
        <v>4</v>
      </c>
      <c r="E629" s="3">
        <v>250.923</v>
      </c>
      <c r="F629">
        <f t="shared" si="45"/>
        <v>1.3044426142144254E-2</v>
      </c>
    </row>
    <row r="630" spans="1:6" ht="15" thickBot="1" x14ac:dyDescent="0.35">
      <c r="A630" s="2">
        <v>32821</v>
      </c>
      <c r="B630" s="5">
        <f t="shared" si="42"/>
        <v>11</v>
      </c>
      <c r="C630" s="5">
        <f t="shared" si="43"/>
        <v>9</v>
      </c>
      <c r="D630" s="5">
        <f t="shared" si="44"/>
        <v>5</v>
      </c>
      <c r="E630" s="3">
        <v>252</v>
      </c>
      <c r="F630">
        <f t="shared" si="45"/>
        <v>4.2921533697588433E-3</v>
      </c>
    </row>
    <row r="631" spans="1:6" ht="15" thickBot="1" x14ac:dyDescent="0.35">
      <c r="A631" s="2">
        <v>32822</v>
      </c>
      <c r="B631" s="5">
        <f t="shared" si="42"/>
        <v>11</v>
      </c>
      <c r="C631" s="5">
        <f t="shared" si="43"/>
        <v>10</v>
      </c>
      <c r="D631" s="5">
        <f t="shared" si="44"/>
        <v>6</v>
      </c>
      <c r="E631" s="3">
        <v>253.077</v>
      </c>
      <c r="F631">
        <f t="shared" si="45"/>
        <v>4.2738095238095165E-3</v>
      </c>
    </row>
    <row r="632" spans="1:6" ht="15" thickBot="1" x14ac:dyDescent="0.35">
      <c r="A632" s="2">
        <v>32826</v>
      </c>
      <c r="B632" s="5">
        <f t="shared" si="42"/>
        <v>11</v>
      </c>
      <c r="C632" s="5">
        <f t="shared" si="43"/>
        <v>14</v>
      </c>
      <c r="D632" s="5">
        <f t="shared" si="44"/>
        <v>3</v>
      </c>
      <c r="E632" s="3">
        <v>254.154</v>
      </c>
      <c r="F632">
        <f t="shared" si="45"/>
        <v>4.2556218068018755E-3</v>
      </c>
    </row>
    <row r="633" spans="1:6" ht="15" thickBot="1" x14ac:dyDescent="0.35">
      <c r="A633" s="2">
        <v>32827</v>
      </c>
      <c r="B633" s="5">
        <f t="shared" si="42"/>
        <v>11</v>
      </c>
      <c r="C633" s="5">
        <f t="shared" si="43"/>
        <v>15</v>
      </c>
      <c r="D633" s="5">
        <f t="shared" si="44"/>
        <v>4</v>
      </c>
      <c r="E633" s="3">
        <v>253.077</v>
      </c>
      <c r="F633">
        <f t="shared" si="45"/>
        <v>-4.2375882339054207E-3</v>
      </c>
    </row>
    <row r="634" spans="1:6" ht="15" thickBot="1" x14ac:dyDescent="0.35">
      <c r="A634" s="2">
        <v>32841</v>
      </c>
      <c r="B634" s="5">
        <f t="shared" si="42"/>
        <v>11</v>
      </c>
      <c r="C634" s="5">
        <f t="shared" si="43"/>
        <v>29</v>
      </c>
      <c r="D634" s="5">
        <f t="shared" si="44"/>
        <v>4</v>
      </c>
      <c r="E634" s="3">
        <v>256.30799999999999</v>
      </c>
      <c r="F634">
        <f t="shared" si="45"/>
        <v>1.2766865420405626E-2</v>
      </c>
    </row>
    <row r="635" spans="1:6" ht="15" thickBot="1" x14ac:dyDescent="0.35">
      <c r="A635" s="2">
        <v>32846</v>
      </c>
      <c r="B635" s="5">
        <f t="shared" si="42"/>
        <v>12</v>
      </c>
      <c r="C635" s="5">
        <f t="shared" si="43"/>
        <v>4</v>
      </c>
      <c r="D635" s="5">
        <f t="shared" si="44"/>
        <v>2</v>
      </c>
      <c r="E635" s="3">
        <v>257.38499999999999</v>
      </c>
      <c r="F635">
        <f t="shared" si="45"/>
        <v>4.2019757479282672E-3</v>
      </c>
    </row>
    <row r="636" spans="1:6" ht="15" thickBot="1" x14ac:dyDescent="0.35">
      <c r="A636" s="2">
        <v>32847</v>
      </c>
      <c r="B636" s="5">
        <f t="shared" si="42"/>
        <v>12</v>
      </c>
      <c r="C636" s="5">
        <f t="shared" si="43"/>
        <v>5</v>
      </c>
      <c r="D636" s="5">
        <f t="shared" si="44"/>
        <v>3</v>
      </c>
      <c r="E636" s="3">
        <v>257.38499999999999</v>
      </c>
      <c r="F636">
        <f t="shared" si="45"/>
        <v>0</v>
      </c>
    </row>
    <row r="637" spans="1:6" ht="15" thickBot="1" x14ac:dyDescent="0.35">
      <c r="A637" s="2">
        <v>32848</v>
      </c>
      <c r="B637" s="5">
        <f t="shared" si="42"/>
        <v>12</v>
      </c>
      <c r="C637" s="5">
        <f t="shared" si="43"/>
        <v>6</v>
      </c>
      <c r="D637" s="5">
        <f t="shared" si="44"/>
        <v>4</v>
      </c>
      <c r="E637" s="3">
        <v>258.46100000000001</v>
      </c>
      <c r="F637">
        <f t="shared" si="45"/>
        <v>4.1805077995999062E-3</v>
      </c>
    </row>
    <row r="638" spans="1:6" ht="15" thickBot="1" x14ac:dyDescent="0.35">
      <c r="A638" s="2">
        <v>32854</v>
      </c>
      <c r="B638" s="5">
        <f t="shared" si="42"/>
        <v>12</v>
      </c>
      <c r="C638" s="5">
        <f t="shared" si="43"/>
        <v>12</v>
      </c>
      <c r="D638" s="5">
        <f t="shared" si="44"/>
        <v>3</v>
      </c>
      <c r="E638" s="3">
        <v>261.69200000000001</v>
      </c>
      <c r="F638">
        <f t="shared" si="45"/>
        <v>1.2500918900723879E-2</v>
      </c>
    </row>
    <row r="639" spans="1:6" ht="15" thickBot="1" x14ac:dyDescent="0.35">
      <c r="A639" s="2">
        <v>32855</v>
      </c>
      <c r="B639" s="5">
        <f t="shared" si="42"/>
        <v>12</v>
      </c>
      <c r="C639" s="5">
        <f t="shared" si="43"/>
        <v>13</v>
      </c>
      <c r="D639" s="5">
        <f t="shared" si="44"/>
        <v>4</v>
      </c>
      <c r="E639" s="3">
        <v>263.846</v>
      </c>
      <c r="F639">
        <f t="shared" si="45"/>
        <v>8.2310502422695241E-3</v>
      </c>
    </row>
    <row r="640" spans="1:6" ht="15" thickBot="1" x14ac:dyDescent="0.35">
      <c r="A640" s="2">
        <v>32861</v>
      </c>
      <c r="B640" s="5">
        <f t="shared" si="42"/>
        <v>12</v>
      </c>
      <c r="C640" s="5">
        <f t="shared" si="43"/>
        <v>19</v>
      </c>
      <c r="D640" s="5">
        <f t="shared" si="44"/>
        <v>3</v>
      </c>
      <c r="E640" s="3">
        <v>262.76900000000001</v>
      </c>
      <c r="F640">
        <f t="shared" si="45"/>
        <v>-4.0819265783828378E-3</v>
      </c>
    </row>
    <row r="641" spans="1:6" ht="15" thickBot="1" x14ac:dyDescent="0.35">
      <c r="A641" s="2">
        <v>32862</v>
      </c>
      <c r="B641" s="5">
        <f t="shared" si="42"/>
        <v>12</v>
      </c>
      <c r="C641" s="5">
        <f t="shared" si="43"/>
        <v>20</v>
      </c>
      <c r="D641" s="5">
        <f t="shared" si="44"/>
        <v>4</v>
      </c>
      <c r="E641" s="3">
        <v>264.923</v>
      </c>
      <c r="F641">
        <f t="shared" si="45"/>
        <v>8.1973139906153167E-3</v>
      </c>
    </row>
    <row r="642" spans="1:6" ht="15" thickBot="1" x14ac:dyDescent="0.35">
      <c r="A642" s="2">
        <v>32863</v>
      </c>
      <c r="B642" s="5">
        <f t="shared" si="42"/>
        <v>12</v>
      </c>
      <c r="C642" s="5">
        <f t="shared" si="43"/>
        <v>21</v>
      </c>
      <c r="D642" s="5">
        <f t="shared" si="44"/>
        <v>5</v>
      </c>
      <c r="E642" s="3">
        <v>266</v>
      </c>
      <c r="F642">
        <f t="shared" si="45"/>
        <v>4.0653321908629986E-3</v>
      </c>
    </row>
    <row r="643" spans="1:6" ht="15" thickBot="1" x14ac:dyDescent="0.35">
      <c r="A643" s="2">
        <v>32869</v>
      </c>
      <c r="B643" s="5">
        <f t="shared" ref="B643:B706" si="46">MONTH(A643)</f>
        <v>12</v>
      </c>
      <c r="C643" s="5">
        <f t="shared" ref="C643:C706" si="47">DAY(A643)</f>
        <v>27</v>
      </c>
      <c r="D643" s="5">
        <f t="shared" ref="D643:D706" si="48">WEEKDAY(A643,1)</f>
        <v>4</v>
      </c>
      <c r="E643" s="3">
        <v>267.077</v>
      </c>
      <c r="F643">
        <f t="shared" si="45"/>
        <v>4.0488721804511213E-3</v>
      </c>
    </row>
    <row r="644" spans="1:6" ht="15" thickBot="1" x14ac:dyDescent="0.35">
      <c r="A644" s="2">
        <v>32871</v>
      </c>
      <c r="B644" s="5">
        <f t="shared" si="46"/>
        <v>12</v>
      </c>
      <c r="C644" s="5">
        <f t="shared" si="47"/>
        <v>29</v>
      </c>
      <c r="D644" s="5">
        <f t="shared" si="48"/>
        <v>6</v>
      </c>
      <c r="E644" s="3">
        <v>269.23099999999999</v>
      </c>
      <c r="F644">
        <f t="shared" ref="F644:F707" si="49">(E644-E643)/E643</f>
        <v>8.0650898430040634E-3</v>
      </c>
    </row>
    <row r="645" spans="1:6" ht="15" thickBot="1" x14ac:dyDescent="0.35">
      <c r="A645" s="2">
        <v>32876</v>
      </c>
      <c r="B645" s="5">
        <f t="shared" si="46"/>
        <v>1</v>
      </c>
      <c r="C645" s="5">
        <f t="shared" si="47"/>
        <v>3</v>
      </c>
      <c r="D645" s="5">
        <f t="shared" si="48"/>
        <v>4</v>
      </c>
      <c r="E645" s="3">
        <v>272.46100000000001</v>
      </c>
      <c r="F645">
        <f t="shared" si="49"/>
        <v>1.1997132573886434E-2</v>
      </c>
    </row>
    <row r="646" spans="1:6" ht="15" thickBot="1" x14ac:dyDescent="0.35">
      <c r="A646" s="2">
        <v>32878</v>
      </c>
      <c r="B646" s="5">
        <f t="shared" si="46"/>
        <v>1</v>
      </c>
      <c r="C646" s="5">
        <f t="shared" si="47"/>
        <v>5</v>
      </c>
      <c r="D646" s="5">
        <f t="shared" si="48"/>
        <v>6</v>
      </c>
      <c r="E646" s="3">
        <v>271.38499999999999</v>
      </c>
      <c r="F646">
        <f t="shared" si="49"/>
        <v>-3.9491890582506184E-3</v>
      </c>
    </row>
    <row r="647" spans="1:6" ht="15" thickBot="1" x14ac:dyDescent="0.35">
      <c r="A647" s="2">
        <v>32883</v>
      </c>
      <c r="B647" s="5">
        <f t="shared" si="46"/>
        <v>1</v>
      </c>
      <c r="C647" s="5">
        <f t="shared" si="47"/>
        <v>10</v>
      </c>
      <c r="D647" s="5">
        <f t="shared" si="48"/>
        <v>4</v>
      </c>
      <c r="E647" s="3">
        <v>270.30799999999999</v>
      </c>
      <c r="F647">
        <f t="shared" si="49"/>
        <v>-3.9685317906295418E-3</v>
      </c>
    </row>
    <row r="648" spans="1:6" ht="15" thickBot="1" x14ac:dyDescent="0.35">
      <c r="A648" s="2">
        <v>32885</v>
      </c>
      <c r="B648" s="5">
        <f t="shared" si="46"/>
        <v>1</v>
      </c>
      <c r="C648" s="5">
        <f t="shared" si="47"/>
        <v>12</v>
      </c>
      <c r="D648" s="5">
        <f t="shared" si="48"/>
        <v>6</v>
      </c>
      <c r="E648" s="3">
        <v>267.077</v>
      </c>
      <c r="F648">
        <f t="shared" si="49"/>
        <v>-1.1953031356822567E-2</v>
      </c>
    </row>
    <row r="649" spans="1:6" ht="15" thickBot="1" x14ac:dyDescent="0.35">
      <c r="A649" s="2">
        <v>32889</v>
      </c>
      <c r="B649" s="5">
        <f t="shared" si="46"/>
        <v>1</v>
      </c>
      <c r="C649" s="5">
        <f t="shared" si="47"/>
        <v>16</v>
      </c>
      <c r="D649" s="5">
        <f t="shared" si="48"/>
        <v>3</v>
      </c>
      <c r="E649" s="3">
        <v>263.846</v>
      </c>
      <c r="F649">
        <f t="shared" si="49"/>
        <v>-1.2097634764506095E-2</v>
      </c>
    </row>
    <row r="650" spans="1:6" ht="15" thickBot="1" x14ac:dyDescent="0.35">
      <c r="A650" s="2">
        <v>32892</v>
      </c>
      <c r="B650" s="5">
        <f t="shared" si="46"/>
        <v>1</v>
      </c>
      <c r="C650" s="5">
        <f t="shared" si="47"/>
        <v>19</v>
      </c>
      <c r="D650" s="5">
        <f t="shared" si="48"/>
        <v>6</v>
      </c>
      <c r="E650" s="3">
        <v>261.69200000000001</v>
      </c>
      <c r="F650">
        <f t="shared" si="49"/>
        <v>-8.1638531567656755E-3</v>
      </c>
    </row>
    <row r="651" spans="1:6" ht="15" thickBot="1" x14ac:dyDescent="0.35">
      <c r="A651" s="2">
        <v>32895</v>
      </c>
      <c r="B651" s="5">
        <f t="shared" si="46"/>
        <v>1</v>
      </c>
      <c r="C651" s="5">
        <f t="shared" si="47"/>
        <v>22</v>
      </c>
      <c r="D651" s="5">
        <f t="shared" si="48"/>
        <v>2</v>
      </c>
      <c r="E651" s="3">
        <v>259.53800000000001</v>
      </c>
      <c r="F651">
        <f t="shared" si="49"/>
        <v>-8.2310502422695241E-3</v>
      </c>
    </row>
    <row r="652" spans="1:6" ht="15" thickBot="1" x14ac:dyDescent="0.35">
      <c r="A652" s="2">
        <v>32896</v>
      </c>
      <c r="B652" s="5">
        <f t="shared" si="46"/>
        <v>1</v>
      </c>
      <c r="C652" s="5">
        <f t="shared" si="47"/>
        <v>23</v>
      </c>
      <c r="D652" s="5">
        <f t="shared" si="48"/>
        <v>3</v>
      </c>
      <c r="E652" s="3">
        <v>257.38499999999999</v>
      </c>
      <c r="F652">
        <f t="shared" si="49"/>
        <v>-8.2955097134139125E-3</v>
      </c>
    </row>
    <row r="653" spans="1:6" ht="15" thickBot="1" x14ac:dyDescent="0.35">
      <c r="A653" s="2">
        <v>32897</v>
      </c>
      <c r="B653" s="5">
        <f t="shared" si="46"/>
        <v>1</v>
      </c>
      <c r="C653" s="5">
        <f t="shared" si="47"/>
        <v>24</v>
      </c>
      <c r="D653" s="5">
        <f t="shared" si="48"/>
        <v>4</v>
      </c>
      <c r="E653" s="3">
        <v>255.23099999999999</v>
      </c>
      <c r="F653">
        <f t="shared" si="49"/>
        <v>-8.36878605979368E-3</v>
      </c>
    </row>
    <row r="654" spans="1:6" ht="15" thickBot="1" x14ac:dyDescent="0.35">
      <c r="A654" s="2">
        <v>32899</v>
      </c>
      <c r="B654" s="5">
        <f t="shared" si="46"/>
        <v>1</v>
      </c>
      <c r="C654" s="5">
        <f t="shared" si="47"/>
        <v>26</v>
      </c>
      <c r="D654" s="5">
        <f t="shared" si="48"/>
        <v>6</v>
      </c>
      <c r="E654" s="3">
        <v>258.46100000000001</v>
      </c>
      <c r="F654">
        <f t="shared" si="49"/>
        <v>1.2655202542011034E-2</v>
      </c>
    </row>
    <row r="655" spans="1:6" ht="15" thickBot="1" x14ac:dyDescent="0.35">
      <c r="A655" s="2">
        <v>32903</v>
      </c>
      <c r="B655" s="5">
        <f t="shared" si="46"/>
        <v>1</v>
      </c>
      <c r="C655" s="5">
        <f t="shared" si="47"/>
        <v>30</v>
      </c>
      <c r="D655" s="5">
        <f t="shared" si="48"/>
        <v>3</v>
      </c>
      <c r="E655" s="3">
        <v>256.30799999999999</v>
      </c>
      <c r="F655">
        <f t="shared" si="49"/>
        <v>-8.3300768781364304E-3</v>
      </c>
    </row>
    <row r="656" spans="1:6" ht="15" thickBot="1" x14ac:dyDescent="0.35">
      <c r="A656" s="2">
        <v>32909</v>
      </c>
      <c r="B656" s="5">
        <f t="shared" si="46"/>
        <v>2</v>
      </c>
      <c r="C656" s="5">
        <f t="shared" si="47"/>
        <v>5</v>
      </c>
      <c r="D656" s="5">
        <f t="shared" si="48"/>
        <v>2</v>
      </c>
      <c r="E656" s="3">
        <v>257.38499999999999</v>
      </c>
      <c r="F656">
        <f t="shared" si="49"/>
        <v>4.2019757479282672E-3</v>
      </c>
    </row>
    <row r="657" spans="1:6" ht="15" thickBot="1" x14ac:dyDescent="0.35">
      <c r="A657" s="2">
        <v>32910</v>
      </c>
      <c r="B657" s="5">
        <f t="shared" si="46"/>
        <v>2</v>
      </c>
      <c r="C657" s="5">
        <f t="shared" si="47"/>
        <v>6</v>
      </c>
      <c r="D657" s="5">
        <f t="shared" si="48"/>
        <v>3</v>
      </c>
      <c r="E657" s="3">
        <v>258.46100000000001</v>
      </c>
      <c r="F657">
        <f t="shared" si="49"/>
        <v>4.1805077995999062E-3</v>
      </c>
    </row>
    <row r="658" spans="1:6" ht="15" thickBot="1" x14ac:dyDescent="0.35">
      <c r="A658" s="2">
        <v>32912</v>
      </c>
      <c r="B658" s="5">
        <f t="shared" si="46"/>
        <v>2</v>
      </c>
      <c r="C658" s="5">
        <f t="shared" si="47"/>
        <v>8</v>
      </c>
      <c r="D658" s="5">
        <f t="shared" si="48"/>
        <v>5</v>
      </c>
      <c r="E658" s="3">
        <v>259.53800000000001</v>
      </c>
      <c r="F658">
        <f t="shared" si="49"/>
        <v>4.1669729669079596E-3</v>
      </c>
    </row>
    <row r="659" spans="1:6" ht="15" thickBot="1" x14ac:dyDescent="0.35">
      <c r="A659" s="2">
        <v>32916</v>
      </c>
      <c r="B659" s="5">
        <f t="shared" si="46"/>
        <v>2</v>
      </c>
      <c r="C659" s="5">
        <f t="shared" si="47"/>
        <v>12</v>
      </c>
      <c r="D659" s="5">
        <f t="shared" si="48"/>
        <v>2</v>
      </c>
      <c r="E659" s="3">
        <v>258.46100000000001</v>
      </c>
      <c r="F659">
        <f t="shared" si="49"/>
        <v>-4.1496813568725893E-3</v>
      </c>
    </row>
    <row r="660" spans="1:6" ht="15" thickBot="1" x14ac:dyDescent="0.35">
      <c r="A660" s="2">
        <v>32917</v>
      </c>
      <c r="B660" s="5">
        <f t="shared" si="46"/>
        <v>2</v>
      </c>
      <c r="C660" s="5">
        <f t="shared" si="47"/>
        <v>13</v>
      </c>
      <c r="D660" s="5">
        <f t="shared" si="48"/>
        <v>3</v>
      </c>
      <c r="E660" s="3">
        <v>256.30799999999999</v>
      </c>
      <c r="F660">
        <f t="shared" si="49"/>
        <v>-8.3300768781364304E-3</v>
      </c>
    </row>
    <row r="661" spans="1:6" ht="15" thickBot="1" x14ac:dyDescent="0.35">
      <c r="A661" s="2">
        <v>32919</v>
      </c>
      <c r="B661" s="5">
        <f t="shared" si="46"/>
        <v>2</v>
      </c>
      <c r="C661" s="5">
        <f t="shared" si="47"/>
        <v>15</v>
      </c>
      <c r="D661" s="5">
        <f t="shared" si="48"/>
        <v>5</v>
      </c>
      <c r="E661" s="3">
        <v>254.154</v>
      </c>
      <c r="F661">
        <f t="shared" si="49"/>
        <v>-8.4039514958565344E-3</v>
      </c>
    </row>
    <row r="662" spans="1:6" ht="15" thickBot="1" x14ac:dyDescent="0.35">
      <c r="A662" s="2">
        <v>32920</v>
      </c>
      <c r="B662" s="5">
        <f t="shared" si="46"/>
        <v>2</v>
      </c>
      <c r="C662" s="5">
        <f t="shared" si="47"/>
        <v>16</v>
      </c>
      <c r="D662" s="5">
        <f t="shared" si="48"/>
        <v>6</v>
      </c>
      <c r="E662" s="3">
        <v>256.30799999999999</v>
      </c>
      <c r="F662">
        <f t="shared" si="49"/>
        <v>8.4751764678108413E-3</v>
      </c>
    </row>
    <row r="663" spans="1:6" ht="15" thickBot="1" x14ac:dyDescent="0.35">
      <c r="A663" s="2">
        <v>32925</v>
      </c>
      <c r="B663" s="5">
        <f t="shared" si="46"/>
        <v>2</v>
      </c>
      <c r="C663" s="5">
        <f t="shared" si="47"/>
        <v>21</v>
      </c>
      <c r="D663" s="5">
        <f t="shared" si="48"/>
        <v>4</v>
      </c>
      <c r="E663" s="3">
        <v>254.154</v>
      </c>
      <c r="F663">
        <f t="shared" si="49"/>
        <v>-8.4039514958565344E-3</v>
      </c>
    </row>
    <row r="664" spans="1:6" ht="15" thickBot="1" x14ac:dyDescent="0.35">
      <c r="A664" s="2">
        <v>32927</v>
      </c>
      <c r="B664" s="5">
        <f t="shared" si="46"/>
        <v>2</v>
      </c>
      <c r="C664" s="5">
        <f t="shared" si="47"/>
        <v>23</v>
      </c>
      <c r="D664" s="5">
        <f t="shared" si="48"/>
        <v>6</v>
      </c>
      <c r="E664" s="3">
        <v>252</v>
      </c>
      <c r="F664">
        <f t="shared" si="49"/>
        <v>-8.4751764678108413E-3</v>
      </c>
    </row>
    <row r="665" spans="1:6" ht="15" thickBot="1" x14ac:dyDescent="0.35">
      <c r="A665" s="2">
        <v>32930</v>
      </c>
      <c r="B665" s="5">
        <f t="shared" si="46"/>
        <v>2</v>
      </c>
      <c r="C665" s="5">
        <f t="shared" si="47"/>
        <v>26</v>
      </c>
      <c r="D665" s="5">
        <f t="shared" si="48"/>
        <v>2</v>
      </c>
      <c r="E665" s="3">
        <v>250.923</v>
      </c>
      <c r="F665">
        <f t="shared" si="49"/>
        <v>-4.2738095238095165E-3</v>
      </c>
    </row>
    <row r="666" spans="1:6" ht="15" thickBot="1" x14ac:dyDescent="0.35">
      <c r="A666" s="2">
        <v>32931</v>
      </c>
      <c r="B666" s="5">
        <f t="shared" si="46"/>
        <v>2</v>
      </c>
      <c r="C666" s="5">
        <f t="shared" si="47"/>
        <v>27</v>
      </c>
      <c r="D666" s="5">
        <f t="shared" si="48"/>
        <v>3</v>
      </c>
      <c r="E666" s="3">
        <v>253.077</v>
      </c>
      <c r="F666">
        <f t="shared" si="49"/>
        <v>8.5843067395176866E-3</v>
      </c>
    </row>
    <row r="667" spans="1:6" ht="15" thickBot="1" x14ac:dyDescent="0.35">
      <c r="A667" s="2">
        <v>32937</v>
      </c>
      <c r="B667" s="5">
        <f t="shared" si="46"/>
        <v>3</v>
      </c>
      <c r="C667" s="5">
        <f t="shared" si="47"/>
        <v>5</v>
      </c>
      <c r="D667" s="5">
        <f t="shared" si="48"/>
        <v>2</v>
      </c>
      <c r="E667" s="3">
        <v>252</v>
      </c>
      <c r="F667">
        <f t="shared" si="49"/>
        <v>-4.2556218068018755E-3</v>
      </c>
    </row>
    <row r="668" spans="1:6" ht="15" thickBot="1" x14ac:dyDescent="0.35">
      <c r="A668" s="2">
        <v>32938</v>
      </c>
      <c r="B668" s="5">
        <f t="shared" si="46"/>
        <v>3</v>
      </c>
      <c r="C668" s="5">
        <f t="shared" si="47"/>
        <v>6</v>
      </c>
      <c r="D668" s="5">
        <f t="shared" si="48"/>
        <v>3</v>
      </c>
      <c r="E668" s="3">
        <v>254.154</v>
      </c>
      <c r="F668">
        <f t="shared" si="49"/>
        <v>8.5476190476190331E-3</v>
      </c>
    </row>
    <row r="669" spans="1:6" ht="15" thickBot="1" x14ac:dyDescent="0.35">
      <c r="A669" s="2">
        <v>32941</v>
      </c>
      <c r="B669" s="5">
        <f t="shared" si="46"/>
        <v>3</v>
      </c>
      <c r="C669" s="5">
        <f t="shared" si="47"/>
        <v>9</v>
      </c>
      <c r="D669" s="5">
        <f t="shared" si="48"/>
        <v>6</v>
      </c>
      <c r="E669" s="3">
        <v>255.23099999999999</v>
      </c>
      <c r="F669">
        <f t="shared" si="49"/>
        <v>4.2375882339054207E-3</v>
      </c>
    </row>
    <row r="670" spans="1:6" ht="15" thickBot="1" x14ac:dyDescent="0.35">
      <c r="A670" s="2">
        <v>32944</v>
      </c>
      <c r="B670" s="5">
        <f t="shared" si="46"/>
        <v>3</v>
      </c>
      <c r="C670" s="5">
        <f t="shared" si="47"/>
        <v>12</v>
      </c>
      <c r="D670" s="5">
        <f t="shared" si="48"/>
        <v>2</v>
      </c>
      <c r="E670" s="3">
        <v>254.154</v>
      </c>
      <c r="F670">
        <f t="shared" si="49"/>
        <v>-4.2197068537912644E-3</v>
      </c>
    </row>
    <row r="671" spans="1:6" ht="15" thickBot="1" x14ac:dyDescent="0.35">
      <c r="A671" s="2">
        <v>32946</v>
      </c>
      <c r="B671" s="5">
        <f t="shared" si="46"/>
        <v>3</v>
      </c>
      <c r="C671" s="5">
        <f t="shared" si="47"/>
        <v>14</v>
      </c>
      <c r="D671" s="5">
        <f t="shared" si="48"/>
        <v>4</v>
      </c>
      <c r="E671" s="3">
        <v>253.077</v>
      </c>
      <c r="F671">
        <f t="shared" si="49"/>
        <v>-4.2375882339054207E-3</v>
      </c>
    </row>
    <row r="672" spans="1:6" ht="15" thickBot="1" x14ac:dyDescent="0.35">
      <c r="A672" s="2">
        <v>32951</v>
      </c>
      <c r="B672" s="5">
        <f t="shared" si="46"/>
        <v>3</v>
      </c>
      <c r="C672" s="5">
        <f t="shared" si="47"/>
        <v>19</v>
      </c>
      <c r="D672" s="5">
        <f t="shared" si="48"/>
        <v>2</v>
      </c>
      <c r="E672" s="3">
        <v>252</v>
      </c>
      <c r="F672">
        <f t="shared" si="49"/>
        <v>-4.2556218068018755E-3</v>
      </c>
    </row>
    <row r="673" spans="1:6" ht="15" thickBot="1" x14ac:dyDescent="0.35">
      <c r="A673" s="2">
        <v>32958</v>
      </c>
      <c r="B673" s="5">
        <f t="shared" si="46"/>
        <v>3</v>
      </c>
      <c r="C673" s="5">
        <f t="shared" si="47"/>
        <v>26</v>
      </c>
      <c r="D673" s="5">
        <f t="shared" si="48"/>
        <v>2</v>
      </c>
      <c r="E673" s="3">
        <v>253.077</v>
      </c>
      <c r="F673">
        <f t="shared" si="49"/>
        <v>4.2738095238095165E-3</v>
      </c>
    </row>
    <row r="674" spans="1:6" ht="15" thickBot="1" x14ac:dyDescent="0.35">
      <c r="A674" s="2">
        <v>32959</v>
      </c>
      <c r="B674" s="5">
        <f t="shared" si="46"/>
        <v>3</v>
      </c>
      <c r="C674" s="5">
        <f t="shared" si="47"/>
        <v>27</v>
      </c>
      <c r="D674" s="5">
        <f t="shared" si="48"/>
        <v>3</v>
      </c>
      <c r="E674" s="3">
        <v>252</v>
      </c>
      <c r="F674">
        <f t="shared" si="49"/>
        <v>-4.2556218068018755E-3</v>
      </c>
    </row>
    <row r="675" spans="1:6" ht="15" thickBot="1" x14ac:dyDescent="0.35">
      <c r="A675" s="2">
        <v>32965</v>
      </c>
      <c r="B675" s="5">
        <f t="shared" si="46"/>
        <v>4</v>
      </c>
      <c r="C675" s="5">
        <f t="shared" si="47"/>
        <v>2</v>
      </c>
      <c r="D675" s="5">
        <f t="shared" si="48"/>
        <v>2</v>
      </c>
      <c r="E675" s="3">
        <v>252</v>
      </c>
      <c r="F675">
        <f t="shared" si="49"/>
        <v>0</v>
      </c>
    </row>
    <row r="676" spans="1:6" ht="15" thickBot="1" x14ac:dyDescent="0.35">
      <c r="A676" s="2">
        <v>32969</v>
      </c>
      <c r="B676" s="5">
        <f t="shared" si="46"/>
        <v>4</v>
      </c>
      <c r="C676" s="5">
        <f t="shared" si="47"/>
        <v>6</v>
      </c>
      <c r="D676" s="5">
        <f t="shared" si="48"/>
        <v>6</v>
      </c>
      <c r="E676" s="3">
        <v>250.923</v>
      </c>
      <c r="F676">
        <f t="shared" si="49"/>
        <v>-4.2738095238095165E-3</v>
      </c>
    </row>
    <row r="677" spans="1:6" ht="15" thickBot="1" x14ac:dyDescent="0.35">
      <c r="A677" s="2">
        <v>32972</v>
      </c>
      <c r="B677" s="5">
        <f t="shared" si="46"/>
        <v>4</v>
      </c>
      <c r="C677" s="5">
        <f t="shared" si="47"/>
        <v>9</v>
      </c>
      <c r="D677" s="5">
        <f t="shared" si="48"/>
        <v>2</v>
      </c>
      <c r="E677" s="3">
        <v>245.53800000000001</v>
      </c>
      <c r="F677">
        <f t="shared" si="49"/>
        <v>-2.1460766848794215E-2</v>
      </c>
    </row>
    <row r="678" spans="1:6" ht="15" thickBot="1" x14ac:dyDescent="0.35">
      <c r="A678" s="2">
        <v>32973</v>
      </c>
      <c r="B678" s="5">
        <f t="shared" si="46"/>
        <v>4</v>
      </c>
      <c r="C678" s="5">
        <f t="shared" si="47"/>
        <v>10</v>
      </c>
      <c r="D678" s="5">
        <f t="shared" si="48"/>
        <v>3</v>
      </c>
      <c r="E678" s="3">
        <v>243.38499999999999</v>
      </c>
      <c r="F678">
        <f t="shared" si="49"/>
        <v>-8.7685001914164801E-3</v>
      </c>
    </row>
    <row r="679" spans="1:6" ht="15" thickBot="1" x14ac:dyDescent="0.35">
      <c r="A679" s="2">
        <v>32974</v>
      </c>
      <c r="B679" s="5">
        <f t="shared" si="46"/>
        <v>4</v>
      </c>
      <c r="C679" s="5">
        <f t="shared" si="47"/>
        <v>11</v>
      </c>
      <c r="D679" s="5">
        <f t="shared" si="48"/>
        <v>4</v>
      </c>
      <c r="E679" s="3">
        <v>244.46100000000001</v>
      </c>
      <c r="F679">
        <f t="shared" si="49"/>
        <v>4.4209791071759636E-3</v>
      </c>
    </row>
    <row r="680" spans="1:6" ht="15" thickBot="1" x14ac:dyDescent="0.35">
      <c r="A680" s="2">
        <v>32982</v>
      </c>
      <c r="B680" s="5">
        <f t="shared" si="46"/>
        <v>4</v>
      </c>
      <c r="C680" s="5">
        <f t="shared" si="47"/>
        <v>19</v>
      </c>
      <c r="D680" s="5">
        <f t="shared" si="48"/>
        <v>5</v>
      </c>
      <c r="E680" s="3">
        <v>243.38499999999999</v>
      </c>
      <c r="F680">
        <f t="shared" si="49"/>
        <v>-4.401520078867475E-3</v>
      </c>
    </row>
    <row r="681" spans="1:6" ht="15" thickBot="1" x14ac:dyDescent="0.35">
      <c r="A681" s="2">
        <v>32986</v>
      </c>
      <c r="B681" s="5">
        <f t="shared" si="46"/>
        <v>4</v>
      </c>
      <c r="C681" s="5">
        <f t="shared" si="47"/>
        <v>23</v>
      </c>
      <c r="D681" s="5">
        <f t="shared" si="48"/>
        <v>2</v>
      </c>
      <c r="E681" s="3">
        <v>242.30799999999999</v>
      </c>
      <c r="F681">
        <f t="shared" si="49"/>
        <v>-4.4250878238182231E-3</v>
      </c>
    </row>
    <row r="682" spans="1:6" ht="15" thickBot="1" x14ac:dyDescent="0.35">
      <c r="A682" s="2">
        <v>32987</v>
      </c>
      <c r="B682" s="5">
        <f t="shared" si="46"/>
        <v>4</v>
      </c>
      <c r="C682" s="5">
        <f t="shared" si="47"/>
        <v>24</v>
      </c>
      <c r="D682" s="5">
        <f t="shared" si="48"/>
        <v>3</v>
      </c>
      <c r="E682" s="3">
        <v>240.154</v>
      </c>
      <c r="F682">
        <f t="shared" si="49"/>
        <v>-8.8895125212539259E-3</v>
      </c>
    </row>
    <row r="683" spans="1:6" ht="15" thickBot="1" x14ac:dyDescent="0.35">
      <c r="A683" s="2">
        <v>32989</v>
      </c>
      <c r="B683" s="5">
        <f t="shared" si="46"/>
        <v>4</v>
      </c>
      <c r="C683" s="5">
        <f t="shared" si="47"/>
        <v>26</v>
      </c>
      <c r="D683" s="5">
        <f t="shared" si="48"/>
        <v>5</v>
      </c>
      <c r="E683" s="3">
        <v>238</v>
      </c>
      <c r="F683">
        <f t="shared" si="49"/>
        <v>-8.9692447346285988E-3</v>
      </c>
    </row>
    <row r="684" spans="1:6" ht="15" thickBot="1" x14ac:dyDescent="0.35">
      <c r="A684" s="2">
        <v>32990</v>
      </c>
      <c r="B684" s="5">
        <f t="shared" si="46"/>
        <v>4</v>
      </c>
      <c r="C684" s="5">
        <f t="shared" si="47"/>
        <v>27</v>
      </c>
      <c r="D684" s="5">
        <f t="shared" si="48"/>
        <v>6</v>
      </c>
      <c r="E684" s="3">
        <v>236.923</v>
      </c>
      <c r="F684">
        <f t="shared" si="49"/>
        <v>-4.5252100840336056E-3</v>
      </c>
    </row>
    <row r="685" spans="1:6" ht="15" thickBot="1" x14ac:dyDescent="0.35">
      <c r="A685" s="2">
        <v>32993</v>
      </c>
      <c r="B685" s="5">
        <f t="shared" si="46"/>
        <v>4</v>
      </c>
      <c r="C685" s="5">
        <f t="shared" si="47"/>
        <v>30</v>
      </c>
      <c r="D685" s="5">
        <f t="shared" si="48"/>
        <v>2</v>
      </c>
      <c r="E685" s="3">
        <v>235.846</v>
      </c>
      <c r="F685">
        <f t="shared" si="49"/>
        <v>-4.5457806966820368E-3</v>
      </c>
    </row>
    <row r="686" spans="1:6" ht="15" thickBot="1" x14ac:dyDescent="0.35">
      <c r="A686" s="2">
        <v>32994</v>
      </c>
      <c r="B686" s="5">
        <f t="shared" si="46"/>
        <v>5</v>
      </c>
      <c r="C686" s="5">
        <f t="shared" si="47"/>
        <v>1</v>
      </c>
      <c r="D686" s="5">
        <f t="shared" si="48"/>
        <v>3</v>
      </c>
      <c r="E686" s="3">
        <v>234.76900000000001</v>
      </c>
      <c r="F686">
        <f t="shared" si="49"/>
        <v>-4.5665391823477954E-3</v>
      </c>
    </row>
    <row r="687" spans="1:6" ht="15" thickBot="1" x14ac:dyDescent="0.35">
      <c r="A687" s="2">
        <v>32997</v>
      </c>
      <c r="B687" s="5">
        <f t="shared" si="46"/>
        <v>5</v>
      </c>
      <c r="C687" s="5">
        <f t="shared" si="47"/>
        <v>4</v>
      </c>
      <c r="D687" s="5">
        <f t="shared" si="48"/>
        <v>6</v>
      </c>
      <c r="E687" s="3">
        <v>236.923</v>
      </c>
      <c r="F687">
        <f t="shared" si="49"/>
        <v>9.1749762532531819E-3</v>
      </c>
    </row>
    <row r="688" spans="1:6" ht="15" thickBot="1" x14ac:dyDescent="0.35">
      <c r="A688" s="2">
        <v>33009</v>
      </c>
      <c r="B688" s="5">
        <f t="shared" si="46"/>
        <v>5</v>
      </c>
      <c r="C688" s="5">
        <f t="shared" si="47"/>
        <v>16</v>
      </c>
      <c r="D688" s="5">
        <f t="shared" si="48"/>
        <v>4</v>
      </c>
      <c r="E688" s="3">
        <v>235.846</v>
      </c>
      <c r="F688">
        <f t="shared" si="49"/>
        <v>-4.5457806966820368E-3</v>
      </c>
    </row>
    <row r="689" spans="1:6" ht="15" thickBot="1" x14ac:dyDescent="0.35">
      <c r="A689" s="2">
        <v>33010</v>
      </c>
      <c r="B689" s="5">
        <f t="shared" si="46"/>
        <v>5</v>
      </c>
      <c r="C689" s="5">
        <f t="shared" si="47"/>
        <v>17</v>
      </c>
      <c r="D689" s="5">
        <f t="shared" si="48"/>
        <v>5</v>
      </c>
      <c r="E689" s="3">
        <v>236.923</v>
      </c>
      <c r="F689">
        <f t="shared" si="49"/>
        <v>4.5665391823477954E-3</v>
      </c>
    </row>
    <row r="690" spans="1:6" ht="15" thickBot="1" x14ac:dyDescent="0.35">
      <c r="A690" s="2">
        <v>33011</v>
      </c>
      <c r="B690" s="5">
        <f t="shared" si="46"/>
        <v>5</v>
      </c>
      <c r="C690" s="5">
        <f t="shared" si="47"/>
        <v>18</v>
      </c>
      <c r="D690" s="5">
        <f t="shared" si="48"/>
        <v>6</v>
      </c>
      <c r="E690" s="3">
        <v>240.154</v>
      </c>
      <c r="F690">
        <f t="shared" si="49"/>
        <v>1.363734209004611E-2</v>
      </c>
    </row>
    <row r="691" spans="1:6" ht="15" thickBot="1" x14ac:dyDescent="0.35">
      <c r="A691" s="2">
        <v>33015</v>
      </c>
      <c r="B691" s="5">
        <f t="shared" si="46"/>
        <v>5</v>
      </c>
      <c r="C691" s="5">
        <f t="shared" si="47"/>
        <v>22</v>
      </c>
      <c r="D691" s="5">
        <f t="shared" si="48"/>
        <v>3</v>
      </c>
      <c r="E691" s="3">
        <v>245.53800000000001</v>
      </c>
      <c r="F691">
        <f t="shared" si="49"/>
        <v>2.2418947841801571E-2</v>
      </c>
    </row>
    <row r="692" spans="1:6" ht="15" thickBot="1" x14ac:dyDescent="0.35">
      <c r="A692" s="2">
        <v>33016</v>
      </c>
      <c r="B692" s="5">
        <f t="shared" si="46"/>
        <v>5</v>
      </c>
      <c r="C692" s="5">
        <f t="shared" si="47"/>
        <v>23</v>
      </c>
      <c r="D692" s="5">
        <f t="shared" si="48"/>
        <v>4</v>
      </c>
      <c r="E692" s="3">
        <v>246.61500000000001</v>
      </c>
      <c r="F692">
        <f t="shared" si="49"/>
        <v>4.3862864403880382E-3</v>
      </c>
    </row>
    <row r="693" spans="1:6" ht="15" thickBot="1" x14ac:dyDescent="0.35">
      <c r="A693" s="2">
        <v>33017</v>
      </c>
      <c r="B693" s="5">
        <f t="shared" si="46"/>
        <v>5</v>
      </c>
      <c r="C693" s="5">
        <f t="shared" si="47"/>
        <v>24</v>
      </c>
      <c r="D693" s="5">
        <f t="shared" si="48"/>
        <v>5</v>
      </c>
      <c r="E693" s="3">
        <v>245.53800000000001</v>
      </c>
      <c r="F693">
        <f t="shared" si="49"/>
        <v>-4.3671309531050344E-3</v>
      </c>
    </row>
    <row r="694" spans="1:6" ht="15" thickBot="1" x14ac:dyDescent="0.35">
      <c r="A694" s="2">
        <v>33018</v>
      </c>
      <c r="B694" s="5">
        <f t="shared" si="46"/>
        <v>5</v>
      </c>
      <c r="C694" s="5">
        <f t="shared" si="47"/>
        <v>25</v>
      </c>
      <c r="D694" s="5">
        <f t="shared" si="48"/>
        <v>6</v>
      </c>
      <c r="E694" s="3">
        <v>246.61500000000001</v>
      </c>
      <c r="F694">
        <f t="shared" si="49"/>
        <v>4.3862864403880382E-3</v>
      </c>
    </row>
    <row r="695" spans="1:6" ht="15" thickBot="1" x14ac:dyDescent="0.35">
      <c r="A695" s="2">
        <v>33022</v>
      </c>
      <c r="B695" s="5">
        <f t="shared" si="46"/>
        <v>5</v>
      </c>
      <c r="C695" s="5">
        <f t="shared" si="47"/>
        <v>29</v>
      </c>
      <c r="D695" s="5">
        <f t="shared" si="48"/>
        <v>3</v>
      </c>
      <c r="E695" s="3">
        <v>247.69200000000001</v>
      </c>
      <c r="F695">
        <f t="shared" si="49"/>
        <v>4.3671309531050344E-3</v>
      </c>
    </row>
    <row r="696" spans="1:6" ht="15" thickBot="1" x14ac:dyDescent="0.35">
      <c r="A696" s="2">
        <v>33031</v>
      </c>
      <c r="B696" s="5">
        <f t="shared" si="46"/>
        <v>6</v>
      </c>
      <c r="C696" s="5">
        <f t="shared" si="47"/>
        <v>7</v>
      </c>
      <c r="D696" s="5">
        <f t="shared" si="48"/>
        <v>5</v>
      </c>
      <c r="E696" s="3">
        <v>249.846</v>
      </c>
      <c r="F696">
        <f t="shared" si="49"/>
        <v>8.696284094762835E-3</v>
      </c>
    </row>
    <row r="697" spans="1:6" ht="15" thickBot="1" x14ac:dyDescent="0.35">
      <c r="A697" s="2">
        <v>33032</v>
      </c>
      <c r="B697" s="5">
        <f t="shared" si="46"/>
        <v>6</v>
      </c>
      <c r="C697" s="5">
        <f t="shared" si="47"/>
        <v>8</v>
      </c>
      <c r="D697" s="5">
        <f t="shared" si="48"/>
        <v>6</v>
      </c>
      <c r="E697" s="3">
        <v>250.923</v>
      </c>
      <c r="F697">
        <f t="shared" si="49"/>
        <v>4.3106553637040339E-3</v>
      </c>
    </row>
    <row r="698" spans="1:6" ht="15" thickBot="1" x14ac:dyDescent="0.35">
      <c r="A698" s="2">
        <v>33036</v>
      </c>
      <c r="B698" s="5">
        <f t="shared" si="46"/>
        <v>6</v>
      </c>
      <c r="C698" s="5">
        <f t="shared" si="47"/>
        <v>12</v>
      </c>
      <c r="D698" s="5">
        <f t="shared" si="48"/>
        <v>3</v>
      </c>
      <c r="E698" s="3">
        <v>252</v>
      </c>
      <c r="F698">
        <f t="shared" si="49"/>
        <v>4.2921533697588433E-3</v>
      </c>
    </row>
    <row r="699" spans="1:6" ht="15" thickBot="1" x14ac:dyDescent="0.35">
      <c r="A699" s="2">
        <v>33037</v>
      </c>
      <c r="B699" s="5">
        <f t="shared" si="46"/>
        <v>6</v>
      </c>
      <c r="C699" s="5">
        <f t="shared" si="47"/>
        <v>13</v>
      </c>
      <c r="D699" s="5">
        <f t="shared" si="48"/>
        <v>4</v>
      </c>
      <c r="E699" s="3">
        <v>255.23099999999999</v>
      </c>
      <c r="F699">
        <f t="shared" si="49"/>
        <v>1.282142857142855E-2</v>
      </c>
    </row>
    <row r="700" spans="1:6" ht="15" thickBot="1" x14ac:dyDescent="0.35">
      <c r="A700" s="2">
        <v>33039</v>
      </c>
      <c r="B700" s="5">
        <f t="shared" si="46"/>
        <v>6</v>
      </c>
      <c r="C700" s="5">
        <f t="shared" si="47"/>
        <v>15</v>
      </c>
      <c r="D700" s="5">
        <f t="shared" si="48"/>
        <v>6</v>
      </c>
      <c r="E700" s="3">
        <v>256.30799999999999</v>
      </c>
      <c r="F700">
        <f t="shared" si="49"/>
        <v>4.2197068537912644E-3</v>
      </c>
    </row>
    <row r="701" spans="1:6" ht="15" thickBot="1" x14ac:dyDescent="0.35">
      <c r="A701" s="2">
        <v>33042</v>
      </c>
      <c r="B701" s="5">
        <f t="shared" si="46"/>
        <v>6</v>
      </c>
      <c r="C701" s="5">
        <f t="shared" si="47"/>
        <v>18</v>
      </c>
      <c r="D701" s="5">
        <f t="shared" si="48"/>
        <v>2</v>
      </c>
      <c r="E701" s="3">
        <v>259.53800000000001</v>
      </c>
      <c r="F701">
        <f t="shared" si="49"/>
        <v>1.2602025687844383E-2</v>
      </c>
    </row>
    <row r="702" spans="1:6" ht="15" thickBot="1" x14ac:dyDescent="0.35">
      <c r="A702" s="2">
        <v>33043</v>
      </c>
      <c r="B702" s="5">
        <f t="shared" si="46"/>
        <v>6</v>
      </c>
      <c r="C702" s="5">
        <f t="shared" si="47"/>
        <v>19</v>
      </c>
      <c r="D702" s="5">
        <f t="shared" si="48"/>
        <v>3</v>
      </c>
      <c r="E702" s="3">
        <v>258.46100000000001</v>
      </c>
      <c r="F702">
        <f t="shared" si="49"/>
        <v>-4.1496813568725893E-3</v>
      </c>
    </row>
    <row r="703" spans="1:6" ht="15" thickBot="1" x14ac:dyDescent="0.35">
      <c r="A703" s="2">
        <v>33049</v>
      </c>
      <c r="B703" s="5">
        <f t="shared" si="46"/>
        <v>6</v>
      </c>
      <c r="C703" s="5">
        <f t="shared" si="47"/>
        <v>25</v>
      </c>
      <c r="D703" s="5">
        <f t="shared" si="48"/>
        <v>2</v>
      </c>
      <c r="E703" s="3">
        <v>262.76900000000001</v>
      </c>
      <c r="F703">
        <f t="shared" si="49"/>
        <v>1.6667891867631839E-2</v>
      </c>
    </row>
    <row r="704" spans="1:6" ht="15" thickBot="1" x14ac:dyDescent="0.35">
      <c r="A704" s="2">
        <v>33053</v>
      </c>
      <c r="B704" s="5">
        <f t="shared" si="46"/>
        <v>6</v>
      </c>
      <c r="C704" s="5">
        <f t="shared" si="47"/>
        <v>29</v>
      </c>
      <c r="D704" s="5">
        <f t="shared" si="48"/>
        <v>6</v>
      </c>
      <c r="E704" s="3">
        <v>262.76900000000001</v>
      </c>
      <c r="F704">
        <f t="shared" si="49"/>
        <v>0</v>
      </c>
    </row>
    <row r="705" spans="1:6" ht="15" thickBot="1" x14ac:dyDescent="0.35">
      <c r="A705" s="2">
        <v>33056</v>
      </c>
      <c r="B705" s="5">
        <f t="shared" si="46"/>
        <v>7</v>
      </c>
      <c r="C705" s="5">
        <f t="shared" si="47"/>
        <v>2</v>
      </c>
      <c r="D705" s="5">
        <f t="shared" si="48"/>
        <v>2</v>
      </c>
      <c r="E705" s="3">
        <v>263.846</v>
      </c>
      <c r="F705">
        <f t="shared" si="49"/>
        <v>4.0986569953076583E-3</v>
      </c>
    </row>
    <row r="706" spans="1:6" ht="15" thickBot="1" x14ac:dyDescent="0.35">
      <c r="A706" s="2">
        <v>33057</v>
      </c>
      <c r="B706" s="5">
        <f t="shared" si="46"/>
        <v>7</v>
      </c>
      <c r="C706" s="5">
        <f t="shared" si="47"/>
        <v>3</v>
      </c>
      <c r="D706" s="5">
        <f t="shared" si="48"/>
        <v>3</v>
      </c>
      <c r="E706" s="3">
        <v>263.846</v>
      </c>
      <c r="F706">
        <f t="shared" si="49"/>
        <v>0</v>
      </c>
    </row>
    <row r="707" spans="1:6" ht="15" thickBot="1" x14ac:dyDescent="0.35">
      <c r="A707" s="2">
        <v>33058</v>
      </c>
      <c r="B707" s="5">
        <f t="shared" ref="B707:B770" si="50">MONTH(A707)</f>
        <v>7</v>
      </c>
      <c r="C707" s="5">
        <f t="shared" ref="C707:C770" si="51">DAY(A707)</f>
        <v>4</v>
      </c>
      <c r="D707" s="5">
        <f t="shared" ref="D707:D770" si="52">WEEKDAY(A707,1)</f>
        <v>4</v>
      </c>
      <c r="E707" s="3">
        <v>263.846</v>
      </c>
      <c r="F707">
        <f t="shared" si="49"/>
        <v>0</v>
      </c>
    </row>
    <row r="708" spans="1:6" ht="15" thickBot="1" x14ac:dyDescent="0.35">
      <c r="A708" s="2">
        <v>33059</v>
      </c>
      <c r="B708" s="5">
        <f t="shared" si="50"/>
        <v>7</v>
      </c>
      <c r="C708" s="5">
        <f t="shared" si="51"/>
        <v>5</v>
      </c>
      <c r="D708" s="5">
        <f t="shared" si="52"/>
        <v>5</v>
      </c>
      <c r="E708" s="3">
        <v>262.76900000000001</v>
      </c>
      <c r="F708">
        <f t="shared" ref="F708:F771" si="53">(E708-E707)/E707</f>
        <v>-4.0819265783828378E-3</v>
      </c>
    </row>
    <row r="709" spans="1:6" ht="15" thickBot="1" x14ac:dyDescent="0.35">
      <c r="A709" s="2">
        <v>33060</v>
      </c>
      <c r="B709" s="5">
        <f t="shared" si="50"/>
        <v>7</v>
      </c>
      <c r="C709" s="5">
        <f t="shared" si="51"/>
        <v>6</v>
      </c>
      <c r="D709" s="5">
        <f t="shared" si="52"/>
        <v>6</v>
      </c>
      <c r="E709" s="3">
        <v>262.76900000000001</v>
      </c>
      <c r="F709">
        <f t="shared" si="53"/>
        <v>0</v>
      </c>
    </row>
    <row r="710" spans="1:6" ht="15" thickBot="1" x14ac:dyDescent="0.35">
      <c r="A710" s="2">
        <v>33063</v>
      </c>
      <c r="B710" s="5">
        <f t="shared" si="50"/>
        <v>7</v>
      </c>
      <c r="C710" s="5">
        <f t="shared" si="51"/>
        <v>9</v>
      </c>
      <c r="D710" s="5">
        <f t="shared" si="52"/>
        <v>2</v>
      </c>
      <c r="E710" s="3">
        <v>263.846</v>
      </c>
      <c r="F710">
        <f t="shared" si="53"/>
        <v>4.0986569953076583E-3</v>
      </c>
    </row>
    <row r="711" spans="1:6" ht="15" thickBot="1" x14ac:dyDescent="0.35">
      <c r="A711" s="2">
        <v>33064</v>
      </c>
      <c r="B711" s="5">
        <f t="shared" si="50"/>
        <v>7</v>
      </c>
      <c r="C711" s="5">
        <f t="shared" si="51"/>
        <v>10</v>
      </c>
      <c r="D711" s="5">
        <f t="shared" si="52"/>
        <v>3</v>
      </c>
      <c r="E711" s="3">
        <v>262.76900000000001</v>
      </c>
      <c r="F711">
        <f t="shared" si="53"/>
        <v>-4.0819265783828378E-3</v>
      </c>
    </row>
    <row r="712" spans="1:6" ht="15" thickBot="1" x14ac:dyDescent="0.35">
      <c r="A712" s="2">
        <v>33065</v>
      </c>
      <c r="B712" s="5">
        <f t="shared" si="50"/>
        <v>7</v>
      </c>
      <c r="C712" s="5">
        <f t="shared" si="51"/>
        <v>11</v>
      </c>
      <c r="D712" s="5">
        <f t="shared" si="52"/>
        <v>4</v>
      </c>
      <c r="E712" s="3">
        <v>262.76900000000001</v>
      </c>
      <c r="F712">
        <f t="shared" si="53"/>
        <v>0</v>
      </c>
    </row>
    <row r="713" spans="1:6" ht="15" thickBot="1" x14ac:dyDescent="0.35">
      <c r="A713" s="2">
        <v>33066</v>
      </c>
      <c r="B713" s="5">
        <f t="shared" si="50"/>
        <v>7</v>
      </c>
      <c r="C713" s="5">
        <f t="shared" si="51"/>
        <v>12</v>
      </c>
      <c r="D713" s="5">
        <f t="shared" si="52"/>
        <v>5</v>
      </c>
      <c r="E713" s="3">
        <v>263.846</v>
      </c>
      <c r="F713">
        <f t="shared" si="53"/>
        <v>4.0986569953076583E-3</v>
      </c>
    </row>
    <row r="714" spans="1:6" ht="15" thickBot="1" x14ac:dyDescent="0.35">
      <c r="A714" s="2">
        <v>33067</v>
      </c>
      <c r="B714" s="5">
        <f t="shared" si="50"/>
        <v>7</v>
      </c>
      <c r="C714" s="5">
        <f t="shared" si="51"/>
        <v>13</v>
      </c>
      <c r="D714" s="5">
        <f t="shared" si="52"/>
        <v>6</v>
      </c>
      <c r="E714" s="3">
        <v>263.846</v>
      </c>
      <c r="F714">
        <f t="shared" si="53"/>
        <v>0</v>
      </c>
    </row>
    <row r="715" spans="1:6" ht="15" thickBot="1" x14ac:dyDescent="0.35">
      <c r="A715" s="2">
        <v>33070</v>
      </c>
      <c r="B715" s="5">
        <f t="shared" si="50"/>
        <v>7</v>
      </c>
      <c r="C715" s="5">
        <f t="shared" si="51"/>
        <v>16</v>
      </c>
      <c r="D715" s="5">
        <f t="shared" si="52"/>
        <v>2</v>
      </c>
      <c r="E715" s="3">
        <v>263.846</v>
      </c>
      <c r="F715">
        <f t="shared" si="53"/>
        <v>0</v>
      </c>
    </row>
    <row r="716" spans="1:6" ht="15" thickBot="1" x14ac:dyDescent="0.35">
      <c r="A716" s="2">
        <v>33071</v>
      </c>
      <c r="B716" s="5">
        <f t="shared" si="50"/>
        <v>7</v>
      </c>
      <c r="C716" s="5">
        <f t="shared" si="51"/>
        <v>17</v>
      </c>
      <c r="D716" s="5">
        <f t="shared" si="52"/>
        <v>3</v>
      </c>
      <c r="E716" s="3">
        <v>263.846</v>
      </c>
      <c r="F716">
        <f t="shared" si="53"/>
        <v>0</v>
      </c>
    </row>
    <row r="717" spans="1:6" ht="15" thickBot="1" x14ac:dyDescent="0.35">
      <c r="A717" s="2">
        <v>33072</v>
      </c>
      <c r="B717" s="5">
        <f t="shared" si="50"/>
        <v>7</v>
      </c>
      <c r="C717" s="5">
        <f t="shared" si="51"/>
        <v>18</v>
      </c>
      <c r="D717" s="5">
        <f t="shared" si="52"/>
        <v>4</v>
      </c>
      <c r="E717" s="3">
        <v>266</v>
      </c>
      <c r="F717">
        <f t="shared" si="53"/>
        <v>8.1638531567656755E-3</v>
      </c>
    </row>
    <row r="718" spans="1:6" ht="15" thickBot="1" x14ac:dyDescent="0.35">
      <c r="A718" s="2">
        <v>33073</v>
      </c>
      <c r="B718" s="5">
        <f t="shared" si="50"/>
        <v>7</v>
      </c>
      <c r="C718" s="5">
        <f t="shared" si="51"/>
        <v>19</v>
      </c>
      <c r="D718" s="5">
        <f t="shared" si="52"/>
        <v>5</v>
      </c>
      <c r="E718" s="3">
        <v>264.923</v>
      </c>
      <c r="F718">
        <f t="shared" si="53"/>
        <v>-4.0488721804511213E-3</v>
      </c>
    </row>
    <row r="719" spans="1:6" ht="15" thickBot="1" x14ac:dyDescent="0.35">
      <c r="A719" s="2">
        <v>33074</v>
      </c>
      <c r="B719" s="5">
        <f t="shared" si="50"/>
        <v>7</v>
      </c>
      <c r="C719" s="5">
        <f t="shared" si="51"/>
        <v>20</v>
      </c>
      <c r="D719" s="5">
        <f t="shared" si="52"/>
        <v>6</v>
      </c>
      <c r="E719" s="3">
        <v>264.923</v>
      </c>
      <c r="F719">
        <f t="shared" si="53"/>
        <v>0</v>
      </c>
    </row>
    <row r="720" spans="1:6" ht="15" thickBot="1" x14ac:dyDescent="0.35">
      <c r="A720" s="2">
        <v>33077</v>
      </c>
      <c r="B720" s="5">
        <f t="shared" si="50"/>
        <v>7</v>
      </c>
      <c r="C720" s="5">
        <f t="shared" si="51"/>
        <v>23</v>
      </c>
      <c r="D720" s="5">
        <f t="shared" si="52"/>
        <v>2</v>
      </c>
      <c r="E720" s="3">
        <v>264.923</v>
      </c>
      <c r="F720">
        <f t="shared" si="53"/>
        <v>0</v>
      </c>
    </row>
    <row r="721" spans="1:6" ht="15" thickBot="1" x14ac:dyDescent="0.35">
      <c r="A721" s="2">
        <v>33078</v>
      </c>
      <c r="B721" s="5">
        <f t="shared" si="50"/>
        <v>7</v>
      </c>
      <c r="C721" s="5">
        <f t="shared" si="51"/>
        <v>24</v>
      </c>
      <c r="D721" s="5">
        <f t="shared" si="52"/>
        <v>3</v>
      </c>
      <c r="E721" s="3">
        <v>264.923</v>
      </c>
      <c r="F721">
        <f t="shared" si="53"/>
        <v>0</v>
      </c>
    </row>
    <row r="722" spans="1:6" ht="15" thickBot="1" x14ac:dyDescent="0.35">
      <c r="A722" s="2">
        <v>33079</v>
      </c>
      <c r="B722" s="5">
        <f t="shared" si="50"/>
        <v>7</v>
      </c>
      <c r="C722" s="5">
        <f t="shared" si="51"/>
        <v>25</v>
      </c>
      <c r="D722" s="5">
        <f t="shared" si="52"/>
        <v>4</v>
      </c>
      <c r="E722" s="3">
        <v>264.923</v>
      </c>
      <c r="F722">
        <f t="shared" si="53"/>
        <v>0</v>
      </c>
    </row>
    <row r="723" spans="1:6" ht="15" thickBot="1" x14ac:dyDescent="0.35">
      <c r="A723" s="2">
        <v>33080</v>
      </c>
      <c r="B723" s="5">
        <f t="shared" si="50"/>
        <v>7</v>
      </c>
      <c r="C723" s="5">
        <f t="shared" si="51"/>
        <v>26</v>
      </c>
      <c r="D723" s="5">
        <f t="shared" si="52"/>
        <v>5</v>
      </c>
      <c r="E723" s="3">
        <v>264.923</v>
      </c>
      <c r="F723">
        <f t="shared" si="53"/>
        <v>0</v>
      </c>
    </row>
    <row r="724" spans="1:6" ht="15" thickBot="1" x14ac:dyDescent="0.35">
      <c r="A724" s="2">
        <v>33081</v>
      </c>
      <c r="B724" s="5">
        <f t="shared" si="50"/>
        <v>7</v>
      </c>
      <c r="C724" s="5">
        <f t="shared" si="51"/>
        <v>27</v>
      </c>
      <c r="D724" s="5">
        <f t="shared" si="52"/>
        <v>6</v>
      </c>
      <c r="E724" s="3">
        <v>264.923</v>
      </c>
      <c r="F724">
        <f t="shared" si="53"/>
        <v>0</v>
      </c>
    </row>
    <row r="725" spans="1:6" ht="15" thickBot="1" x14ac:dyDescent="0.35">
      <c r="A725" s="2">
        <v>33084</v>
      </c>
      <c r="B725" s="5">
        <f t="shared" si="50"/>
        <v>7</v>
      </c>
      <c r="C725" s="5">
        <f t="shared" si="51"/>
        <v>30</v>
      </c>
      <c r="D725" s="5">
        <f t="shared" si="52"/>
        <v>2</v>
      </c>
      <c r="E725" s="3">
        <v>264.923</v>
      </c>
      <c r="F725">
        <f t="shared" si="53"/>
        <v>0</v>
      </c>
    </row>
    <row r="726" spans="1:6" ht="15" thickBot="1" x14ac:dyDescent="0.35">
      <c r="A726" s="2">
        <v>33085</v>
      </c>
      <c r="B726" s="5">
        <f t="shared" si="50"/>
        <v>7</v>
      </c>
      <c r="C726" s="5">
        <f t="shared" si="51"/>
        <v>31</v>
      </c>
      <c r="D726" s="5">
        <f t="shared" si="52"/>
        <v>3</v>
      </c>
      <c r="E726" s="3">
        <v>264.923</v>
      </c>
      <c r="F726">
        <f t="shared" si="53"/>
        <v>0</v>
      </c>
    </row>
    <row r="727" spans="1:6" ht="15" thickBot="1" x14ac:dyDescent="0.35">
      <c r="A727" s="2">
        <v>33086</v>
      </c>
      <c r="B727" s="5">
        <f t="shared" si="50"/>
        <v>8</v>
      </c>
      <c r="C727" s="5">
        <f t="shared" si="51"/>
        <v>1</v>
      </c>
      <c r="D727" s="5">
        <f t="shared" si="52"/>
        <v>4</v>
      </c>
      <c r="E727" s="3">
        <v>264.923</v>
      </c>
      <c r="F727">
        <f t="shared" si="53"/>
        <v>0</v>
      </c>
    </row>
    <row r="728" spans="1:6" ht="15" thickBot="1" x14ac:dyDescent="0.35">
      <c r="A728" s="2">
        <v>33087</v>
      </c>
      <c r="B728" s="5">
        <f t="shared" si="50"/>
        <v>8</v>
      </c>
      <c r="C728" s="5">
        <f t="shared" si="51"/>
        <v>2</v>
      </c>
      <c r="D728" s="5">
        <f t="shared" si="52"/>
        <v>5</v>
      </c>
      <c r="E728" s="3">
        <v>263.846</v>
      </c>
      <c r="F728">
        <f t="shared" si="53"/>
        <v>-4.0653321908629986E-3</v>
      </c>
    </row>
    <row r="729" spans="1:6" ht="15" thickBot="1" x14ac:dyDescent="0.35">
      <c r="A729" s="2">
        <v>33088</v>
      </c>
      <c r="B729" s="5">
        <f t="shared" si="50"/>
        <v>8</v>
      </c>
      <c r="C729" s="5">
        <f t="shared" si="51"/>
        <v>3</v>
      </c>
      <c r="D729" s="5">
        <f t="shared" si="52"/>
        <v>6</v>
      </c>
      <c r="E729" s="3">
        <v>262.76900000000001</v>
      </c>
      <c r="F729">
        <f t="shared" si="53"/>
        <v>-4.0819265783828378E-3</v>
      </c>
    </row>
    <row r="730" spans="1:6" ht="15" thickBot="1" x14ac:dyDescent="0.35">
      <c r="A730" s="2">
        <v>33091</v>
      </c>
      <c r="B730" s="5">
        <f t="shared" si="50"/>
        <v>8</v>
      </c>
      <c r="C730" s="5">
        <f t="shared" si="51"/>
        <v>6</v>
      </c>
      <c r="D730" s="5">
        <f t="shared" si="52"/>
        <v>2</v>
      </c>
      <c r="E730" s="3">
        <v>255.23099999999999</v>
      </c>
      <c r="F730">
        <f t="shared" si="53"/>
        <v>-2.8686793343202625E-2</v>
      </c>
    </row>
    <row r="731" spans="1:6" ht="15" thickBot="1" x14ac:dyDescent="0.35">
      <c r="A731" s="2">
        <v>33092</v>
      </c>
      <c r="B731" s="5">
        <f t="shared" si="50"/>
        <v>8</v>
      </c>
      <c r="C731" s="5">
        <f t="shared" si="51"/>
        <v>7</v>
      </c>
      <c r="D731" s="5">
        <f t="shared" si="52"/>
        <v>3</v>
      </c>
      <c r="E731" s="3">
        <v>256.30799999999999</v>
      </c>
      <c r="F731">
        <f t="shared" si="53"/>
        <v>4.2197068537912644E-3</v>
      </c>
    </row>
    <row r="732" spans="1:6" ht="15" thickBot="1" x14ac:dyDescent="0.35">
      <c r="A732" s="2">
        <v>33093</v>
      </c>
      <c r="B732" s="5">
        <f t="shared" si="50"/>
        <v>8</v>
      </c>
      <c r="C732" s="5">
        <f t="shared" si="51"/>
        <v>8</v>
      </c>
      <c r="D732" s="5">
        <f t="shared" si="52"/>
        <v>4</v>
      </c>
      <c r="E732" s="3">
        <v>254.154</v>
      </c>
      <c r="F732">
        <f t="shared" si="53"/>
        <v>-8.4039514958565344E-3</v>
      </c>
    </row>
    <row r="733" spans="1:6" ht="15" thickBot="1" x14ac:dyDescent="0.35">
      <c r="A733" s="2">
        <v>33094</v>
      </c>
      <c r="B733" s="5">
        <f t="shared" si="50"/>
        <v>8</v>
      </c>
      <c r="C733" s="5">
        <f t="shared" si="51"/>
        <v>9</v>
      </c>
      <c r="D733" s="5">
        <f t="shared" si="52"/>
        <v>5</v>
      </c>
      <c r="E733" s="3">
        <v>254.154</v>
      </c>
      <c r="F733">
        <f t="shared" si="53"/>
        <v>0</v>
      </c>
    </row>
    <row r="734" spans="1:6" ht="15" thickBot="1" x14ac:dyDescent="0.35">
      <c r="A734" s="2">
        <v>33095</v>
      </c>
      <c r="B734" s="5">
        <f t="shared" si="50"/>
        <v>8</v>
      </c>
      <c r="C734" s="5">
        <f t="shared" si="51"/>
        <v>10</v>
      </c>
      <c r="D734" s="5">
        <f t="shared" si="52"/>
        <v>6</v>
      </c>
      <c r="E734" s="3">
        <v>254.154</v>
      </c>
      <c r="F734">
        <f t="shared" si="53"/>
        <v>0</v>
      </c>
    </row>
    <row r="735" spans="1:6" ht="15" thickBot="1" x14ac:dyDescent="0.35">
      <c r="A735" s="2">
        <v>33098</v>
      </c>
      <c r="B735" s="5">
        <f t="shared" si="50"/>
        <v>8</v>
      </c>
      <c r="C735" s="5">
        <f t="shared" si="51"/>
        <v>13</v>
      </c>
      <c r="D735" s="5">
        <f t="shared" si="52"/>
        <v>2</v>
      </c>
      <c r="E735" s="3">
        <v>250.923</v>
      </c>
      <c r="F735">
        <f t="shared" si="53"/>
        <v>-1.2712764701716261E-2</v>
      </c>
    </row>
    <row r="736" spans="1:6" ht="15" thickBot="1" x14ac:dyDescent="0.35">
      <c r="A736" s="2">
        <v>33099</v>
      </c>
      <c r="B736" s="5">
        <f t="shared" si="50"/>
        <v>8</v>
      </c>
      <c r="C736" s="5">
        <f t="shared" si="51"/>
        <v>14</v>
      </c>
      <c r="D736" s="5">
        <f t="shared" si="52"/>
        <v>3</v>
      </c>
      <c r="E736" s="3">
        <v>250.923</v>
      </c>
      <c r="F736">
        <f t="shared" si="53"/>
        <v>0</v>
      </c>
    </row>
    <row r="737" spans="1:6" ht="15" thickBot="1" x14ac:dyDescent="0.35">
      <c r="A737" s="2">
        <v>33100</v>
      </c>
      <c r="B737" s="5">
        <f t="shared" si="50"/>
        <v>8</v>
      </c>
      <c r="C737" s="5">
        <f t="shared" si="51"/>
        <v>15</v>
      </c>
      <c r="D737" s="5">
        <f t="shared" si="52"/>
        <v>4</v>
      </c>
      <c r="E737" s="3">
        <v>252</v>
      </c>
      <c r="F737">
        <f t="shared" si="53"/>
        <v>4.2921533697588433E-3</v>
      </c>
    </row>
    <row r="738" spans="1:6" ht="15" thickBot="1" x14ac:dyDescent="0.35">
      <c r="A738" s="2">
        <v>33101</v>
      </c>
      <c r="B738" s="5">
        <f t="shared" si="50"/>
        <v>8</v>
      </c>
      <c r="C738" s="5">
        <f t="shared" si="51"/>
        <v>16</v>
      </c>
      <c r="D738" s="5">
        <f t="shared" si="52"/>
        <v>5</v>
      </c>
      <c r="E738" s="3">
        <v>248.76900000000001</v>
      </c>
      <c r="F738">
        <f t="shared" si="53"/>
        <v>-1.282142857142855E-2</v>
      </c>
    </row>
    <row r="739" spans="1:6" ht="15" thickBot="1" x14ac:dyDescent="0.35">
      <c r="A739" s="2">
        <v>33102</v>
      </c>
      <c r="B739" s="5">
        <f t="shared" si="50"/>
        <v>8</v>
      </c>
      <c r="C739" s="5">
        <f t="shared" si="51"/>
        <v>17</v>
      </c>
      <c r="D739" s="5">
        <f t="shared" si="52"/>
        <v>6</v>
      </c>
      <c r="E739" s="3">
        <v>242.30799999999999</v>
      </c>
      <c r="F739">
        <f t="shared" si="53"/>
        <v>-2.5971885564519747E-2</v>
      </c>
    </row>
    <row r="740" spans="1:6" ht="15" thickBot="1" x14ac:dyDescent="0.35">
      <c r="A740" s="2">
        <v>33105</v>
      </c>
      <c r="B740" s="5">
        <f t="shared" si="50"/>
        <v>8</v>
      </c>
      <c r="C740" s="5">
        <f t="shared" si="51"/>
        <v>20</v>
      </c>
      <c r="D740" s="5">
        <f t="shared" si="52"/>
        <v>2</v>
      </c>
      <c r="E740" s="3">
        <v>243.38499999999999</v>
      </c>
      <c r="F740">
        <f t="shared" si="53"/>
        <v>4.4447562606269629E-3</v>
      </c>
    </row>
    <row r="741" spans="1:6" ht="15" thickBot="1" x14ac:dyDescent="0.35">
      <c r="A741" s="2">
        <v>33106</v>
      </c>
      <c r="B741" s="5">
        <f t="shared" si="50"/>
        <v>8</v>
      </c>
      <c r="C741" s="5">
        <f t="shared" si="51"/>
        <v>21</v>
      </c>
      <c r="D741" s="5">
        <f t="shared" si="52"/>
        <v>3</v>
      </c>
      <c r="E741" s="3">
        <v>236.923</v>
      </c>
      <c r="F741">
        <f t="shared" si="53"/>
        <v>-2.6550526942909339E-2</v>
      </c>
    </row>
    <row r="742" spans="1:6" ht="15" thickBot="1" x14ac:dyDescent="0.35">
      <c r="A742" s="2">
        <v>33107</v>
      </c>
      <c r="B742" s="5">
        <f t="shared" si="50"/>
        <v>8</v>
      </c>
      <c r="C742" s="5">
        <f t="shared" si="51"/>
        <v>22</v>
      </c>
      <c r="D742" s="5">
        <f t="shared" si="52"/>
        <v>4</v>
      </c>
      <c r="E742" s="3">
        <v>238</v>
      </c>
      <c r="F742">
        <f t="shared" si="53"/>
        <v>4.5457806966820368E-3</v>
      </c>
    </row>
    <row r="743" spans="1:6" ht="15" thickBot="1" x14ac:dyDescent="0.35">
      <c r="A743" s="2">
        <v>33108</v>
      </c>
      <c r="B743" s="5">
        <f t="shared" si="50"/>
        <v>8</v>
      </c>
      <c r="C743" s="5">
        <f t="shared" si="51"/>
        <v>23</v>
      </c>
      <c r="D743" s="5">
        <f t="shared" si="52"/>
        <v>5</v>
      </c>
      <c r="E743" s="3">
        <v>235.846</v>
      </c>
      <c r="F743">
        <f t="shared" si="53"/>
        <v>-9.0504201680672112E-3</v>
      </c>
    </row>
    <row r="744" spans="1:6" ht="15" thickBot="1" x14ac:dyDescent="0.35">
      <c r="A744" s="2">
        <v>33109</v>
      </c>
      <c r="B744" s="5">
        <f t="shared" si="50"/>
        <v>8</v>
      </c>
      <c r="C744" s="5">
        <f t="shared" si="51"/>
        <v>24</v>
      </c>
      <c r="D744" s="5">
        <f t="shared" si="52"/>
        <v>6</v>
      </c>
      <c r="E744" s="3">
        <v>236.923</v>
      </c>
      <c r="F744">
        <f t="shared" si="53"/>
        <v>4.5665391823477954E-3</v>
      </c>
    </row>
    <row r="745" spans="1:6" ht="15" thickBot="1" x14ac:dyDescent="0.35">
      <c r="A745" s="2">
        <v>33113</v>
      </c>
      <c r="B745" s="5">
        <f t="shared" si="50"/>
        <v>8</v>
      </c>
      <c r="C745" s="5">
        <f t="shared" si="51"/>
        <v>28</v>
      </c>
      <c r="D745" s="5">
        <f t="shared" si="52"/>
        <v>3</v>
      </c>
      <c r="E745" s="3">
        <v>240.154</v>
      </c>
      <c r="F745">
        <f t="shared" si="53"/>
        <v>1.363734209004611E-2</v>
      </c>
    </row>
    <row r="746" spans="1:6" ht="15" thickBot="1" x14ac:dyDescent="0.35">
      <c r="A746" s="2">
        <v>33114</v>
      </c>
      <c r="B746" s="5">
        <f t="shared" si="50"/>
        <v>8</v>
      </c>
      <c r="C746" s="5">
        <f t="shared" si="51"/>
        <v>29</v>
      </c>
      <c r="D746" s="5">
        <f t="shared" si="52"/>
        <v>4</v>
      </c>
      <c r="E746" s="3">
        <v>240.154</v>
      </c>
      <c r="F746">
        <f t="shared" si="53"/>
        <v>0</v>
      </c>
    </row>
    <row r="747" spans="1:6" ht="15" thickBot="1" x14ac:dyDescent="0.35">
      <c r="A747" s="2">
        <v>33115</v>
      </c>
      <c r="B747" s="5">
        <f t="shared" si="50"/>
        <v>8</v>
      </c>
      <c r="C747" s="5">
        <f t="shared" si="51"/>
        <v>30</v>
      </c>
      <c r="D747" s="5">
        <f t="shared" si="52"/>
        <v>5</v>
      </c>
      <c r="E747" s="3">
        <v>240.154</v>
      </c>
      <c r="F747">
        <f t="shared" si="53"/>
        <v>0</v>
      </c>
    </row>
    <row r="748" spans="1:6" ht="15" thickBot="1" x14ac:dyDescent="0.35">
      <c r="A748" s="2">
        <v>33116</v>
      </c>
      <c r="B748" s="5">
        <f t="shared" si="50"/>
        <v>8</v>
      </c>
      <c r="C748" s="5">
        <f t="shared" si="51"/>
        <v>31</v>
      </c>
      <c r="D748" s="5">
        <f t="shared" si="52"/>
        <v>6</v>
      </c>
      <c r="E748" s="3">
        <v>240.154</v>
      </c>
      <c r="F748">
        <f t="shared" si="53"/>
        <v>0</v>
      </c>
    </row>
    <row r="749" spans="1:6" ht="15" thickBot="1" x14ac:dyDescent="0.35">
      <c r="A749" s="2">
        <v>33119</v>
      </c>
      <c r="B749" s="5">
        <f t="shared" si="50"/>
        <v>9</v>
      </c>
      <c r="C749" s="5">
        <f t="shared" si="51"/>
        <v>3</v>
      </c>
      <c r="D749" s="5">
        <f t="shared" si="52"/>
        <v>2</v>
      </c>
      <c r="E749" s="3">
        <v>240.154</v>
      </c>
      <c r="F749">
        <f t="shared" si="53"/>
        <v>0</v>
      </c>
    </row>
    <row r="750" spans="1:6" ht="15" thickBot="1" x14ac:dyDescent="0.35">
      <c r="A750" s="2">
        <v>33120</v>
      </c>
      <c r="B750" s="5">
        <f t="shared" si="50"/>
        <v>9</v>
      </c>
      <c r="C750" s="5">
        <f t="shared" si="51"/>
        <v>4</v>
      </c>
      <c r="D750" s="5">
        <f t="shared" si="52"/>
        <v>3</v>
      </c>
      <c r="E750" s="3">
        <v>240.154</v>
      </c>
      <c r="F750">
        <f t="shared" si="53"/>
        <v>0</v>
      </c>
    </row>
    <row r="751" spans="1:6" ht="15" thickBot="1" x14ac:dyDescent="0.35">
      <c r="A751" s="2">
        <v>33121</v>
      </c>
      <c r="B751" s="5">
        <f t="shared" si="50"/>
        <v>9</v>
      </c>
      <c r="C751" s="5">
        <f t="shared" si="51"/>
        <v>5</v>
      </c>
      <c r="D751" s="5">
        <f t="shared" si="52"/>
        <v>4</v>
      </c>
      <c r="E751" s="3">
        <v>238</v>
      </c>
      <c r="F751">
        <f t="shared" si="53"/>
        <v>-8.9692447346285988E-3</v>
      </c>
    </row>
    <row r="752" spans="1:6" ht="15" thickBot="1" x14ac:dyDescent="0.35">
      <c r="A752" s="2">
        <v>33122</v>
      </c>
      <c r="B752" s="5">
        <f t="shared" si="50"/>
        <v>9</v>
      </c>
      <c r="C752" s="5">
        <f t="shared" si="51"/>
        <v>6</v>
      </c>
      <c r="D752" s="5">
        <f t="shared" si="52"/>
        <v>5</v>
      </c>
      <c r="E752" s="3">
        <v>236.923</v>
      </c>
      <c r="F752">
        <f t="shared" si="53"/>
        <v>-4.5252100840336056E-3</v>
      </c>
    </row>
    <row r="753" spans="1:6" ht="15" thickBot="1" x14ac:dyDescent="0.35">
      <c r="A753" s="2">
        <v>33123</v>
      </c>
      <c r="B753" s="5">
        <f t="shared" si="50"/>
        <v>9</v>
      </c>
      <c r="C753" s="5">
        <f t="shared" si="51"/>
        <v>7</v>
      </c>
      <c r="D753" s="5">
        <f t="shared" si="52"/>
        <v>6</v>
      </c>
      <c r="E753" s="3">
        <v>236.923</v>
      </c>
      <c r="F753">
        <f t="shared" si="53"/>
        <v>0</v>
      </c>
    </row>
    <row r="754" spans="1:6" ht="15" thickBot="1" x14ac:dyDescent="0.35">
      <c r="A754" s="2">
        <v>33126</v>
      </c>
      <c r="B754" s="5">
        <f t="shared" si="50"/>
        <v>9</v>
      </c>
      <c r="C754" s="5">
        <f t="shared" si="51"/>
        <v>10</v>
      </c>
      <c r="D754" s="5">
        <f t="shared" si="52"/>
        <v>2</v>
      </c>
      <c r="E754" s="3">
        <v>236.923</v>
      </c>
      <c r="F754">
        <f t="shared" si="53"/>
        <v>0</v>
      </c>
    </row>
    <row r="755" spans="1:6" ht="15" thickBot="1" x14ac:dyDescent="0.35">
      <c r="A755" s="2">
        <v>33127</v>
      </c>
      <c r="B755" s="5">
        <f t="shared" si="50"/>
        <v>9</v>
      </c>
      <c r="C755" s="5">
        <f t="shared" si="51"/>
        <v>11</v>
      </c>
      <c r="D755" s="5">
        <f t="shared" si="52"/>
        <v>3</v>
      </c>
      <c r="E755" s="3">
        <v>236.923</v>
      </c>
      <c r="F755">
        <f t="shared" si="53"/>
        <v>0</v>
      </c>
    </row>
    <row r="756" spans="1:6" ht="15" thickBot="1" x14ac:dyDescent="0.35">
      <c r="A756" s="2">
        <v>33128</v>
      </c>
      <c r="B756" s="5">
        <f t="shared" si="50"/>
        <v>9</v>
      </c>
      <c r="C756" s="5">
        <f t="shared" si="51"/>
        <v>12</v>
      </c>
      <c r="D756" s="5">
        <f t="shared" si="52"/>
        <v>4</v>
      </c>
      <c r="E756" s="3">
        <v>235.846</v>
      </c>
      <c r="F756">
        <f t="shared" si="53"/>
        <v>-4.5457806966820368E-3</v>
      </c>
    </row>
    <row r="757" spans="1:6" ht="15" thickBot="1" x14ac:dyDescent="0.35">
      <c r="A757" s="2">
        <v>33129</v>
      </c>
      <c r="B757" s="5">
        <f t="shared" si="50"/>
        <v>9</v>
      </c>
      <c r="C757" s="5">
        <f t="shared" si="51"/>
        <v>13</v>
      </c>
      <c r="D757" s="5">
        <f t="shared" si="52"/>
        <v>5</v>
      </c>
      <c r="E757" s="3">
        <v>235.846</v>
      </c>
      <c r="F757">
        <f t="shared" si="53"/>
        <v>0</v>
      </c>
    </row>
    <row r="758" spans="1:6" ht="15" thickBot="1" x14ac:dyDescent="0.35">
      <c r="A758" s="2">
        <v>33130</v>
      </c>
      <c r="B758" s="5">
        <f t="shared" si="50"/>
        <v>9</v>
      </c>
      <c r="C758" s="5">
        <f t="shared" si="51"/>
        <v>14</v>
      </c>
      <c r="D758" s="5">
        <f t="shared" si="52"/>
        <v>6</v>
      </c>
      <c r="E758" s="3">
        <v>234.76900000000001</v>
      </c>
      <c r="F758">
        <f t="shared" si="53"/>
        <v>-4.5665391823477954E-3</v>
      </c>
    </row>
    <row r="759" spans="1:6" ht="15" thickBot="1" x14ac:dyDescent="0.35">
      <c r="A759" s="2">
        <v>33133</v>
      </c>
      <c r="B759" s="5">
        <f t="shared" si="50"/>
        <v>9</v>
      </c>
      <c r="C759" s="5">
        <f t="shared" si="51"/>
        <v>17</v>
      </c>
      <c r="D759" s="5">
        <f t="shared" si="52"/>
        <v>2</v>
      </c>
      <c r="E759" s="3">
        <v>233.69200000000001</v>
      </c>
      <c r="F759">
        <f t="shared" si="53"/>
        <v>-4.587488126626591E-3</v>
      </c>
    </row>
    <row r="760" spans="1:6" ht="15" thickBot="1" x14ac:dyDescent="0.35">
      <c r="A760" s="2">
        <v>33134</v>
      </c>
      <c r="B760" s="5">
        <f t="shared" si="50"/>
        <v>9</v>
      </c>
      <c r="C760" s="5">
        <f t="shared" si="51"/>
        <v>18</v>
      </c>
      <c r="D760" s="5">
        <f t="shared" si="52"/>
        <v>3</v>
      </c>
      <c r="E760" s="3">
        <v>232.61500000000001</v>
      </c>
      <c r="F760">
        <f t="shared" si="53"/>
        <v>-4.6086301627783497E-3</v>
      </c>
    </row>
    <row r="761" spans="1:6" ht="15" thickBot="1" x14ac:dyDescent="0.35">
      <c r="A761" s="2">
        <v>33135</v>
      </c>
      <c r="B761" s="5">
        <f t="shared" si="50"/>
        <v>9</v>
      </c>
      <c r="C761" s="5">
        <f t="shared" si="51"/>
        <v>19</v>
      </c>
      <c r="D761" s="5">
        <f t="shared" si="52"/>
        <v>4</v>
      </c>
      <c r="E761" s="3">
        <v>232.61500000000001</v>
      </c>
      <c r="F761">
        <f t="shared" si="53"/>
        <v>0</v>
      </c>
    </row>
    <row r="762" spans="1:6" ht="15" thickBot="1" x14ac:dyDescent="0.35">
      <c r="A762" s="2">
        <v>33136</v>
      </c>
      <c r="B762" s="5">
        <f t="shared" si="50"/>
        <v>9</v>
      </c>
      <c r="C762" s="5">
        <f t="shared" si="51"/>
        <v>20</v>
      </c>
      <c r="D762" s="5">
        <f t="shared" si="52"/>
        <v>5</v>
      </c>
      <c r="E762" s="3">
        <v>227.23099999999999</v>
      </c>
      <c r="F762">
        <f t="shared" si="53"/>
        <v>-2.3145540915246284E-2</v>
      </c>
    </row>
    <row r="763" spans="1:6" ht="15" thickBot="1" x14ac:dyDescent="0.35">
      <c r="A763" s="2">
        <v>33137</v>
      </c>
      <c r="B763" s="5">
        <f t="shared" si="50"/>
        <v>9</v>
      </c>
      <c r="C763" s="5">
        <f t="shared" si="51"/>
        <v>21</v>
      </c>
      <c r="D763" s="5">
        <f t="shared" si="52"/>
        <v>6</v>
      </c>
      <c r="E763" s="3">
        <v>227.23099999999999</v>
      </c>
      <c r="F763">
        <f t="shared" si="53"/>
        <v>0</v>
      </c>
    </row>
    <row r="764" spans="1:6" ht="15" thickBot="1" x14ac:dyDescent="0.35">
      <c r="A764" s="2">
        <v>33140</v>
      </c>
      <c r="B764" s="5">
        <f t="shared" si="50"/>
        <v>9</v>
      </c>
      <c r="C764" s="5">
        <f t="shared" si="51"/>
        <v>24</v>
      </c>
      <c r="D764" s="5">
        <f t="shared" si="52"/>
        <v>2</v>
      </c>
      <c r="E764" s="3">
        <v>227.23099999999999</v>
      </c>
      <c r="F764">
        <f t="shared" si="53"/>
        <v>0</v>
      </c>
    </row>
    <row r="765" spans="1:6" ht="15" thickBot="1" x14ac:dyDescent="0.35">
      <c r="A765" s="2">
        <v>33141</v>
      </c>
      <c r="B765" s="5">
        <f t="shared" si="50"/>
        <v>9</v>
      </c>
      <c r="C765" s="5">
        <f t="shared" si="51"/>
        <v>25</v>
      </c>
      <c r="D765" s="5">
        <f t="shared" si="52"/>
        <v>3</v>
      </c>
      <c r="E765" s="3">
        <v>226.154</v>
      </c>
      <c r="F765">
        <f t="shared" si="53"/>
        <v>-4.7396702034493456E-3</v>
      </c>
    </row>
    <row r="766" spans="1:6" ht="15" thickBot="1" x14ac:dyDescent="0.35">
      <c r="A766" s="2">
        <v>33142</v>
      </c>
      <c r="B766" s="5">
        <f t="shared" si="50"/>
        <v>9</v>
      </c>
      <c r="C766" s="5">
        <f t="shared" si="51"/>
        <v>26</v>
      </c>
      <c r="D766" s="5">
        <f t="shared" si="52"/>
        <v>4</v>
      </c>
      <c r="E766" s="3">
        <v>216.46100000000001</v>
      </c>
      <c r="F766">
        <f t="shared" si="53"/>
        <v>-4.2860174925051002E-2</v>
      </c>
    </row>
    <row r="767" spans="1:6" ht="15" thickBot="1" x14ac:dyDescent="0.35">
      <c r="A767" s="2">
        <v>33143</v>
      </c>
      <c r="B767" s="5">
        <f t="shared" si="50"/>
        <v>9</v>
      </c>
      <c r="C767" s="5">
        <f t="shared" si="51"/>
        <v>27</v>
      </c>
      <c r="D767" s="5">
        <f t="shared" si="52"/>
        <v>5</v>
      </c>
      <c r="E767" s="3">
        <v>213.23099999999999</v>
      </c>
      <c r="F767">
        <f t="shared" si="53"/>
        <v>-1.4921856593104615E-2</v>
      </c>
    </row>
    <row r="768" spans="1:6" ht="15" thickBot="1" x14ac:dyDescent="0.35">
      <c r="A768" s="2">
        <v>33144</v>
      </c>
      <c r="B768" s="5">
        <f t="shared" si="50"/>
        <v>9</v>
      </c>
      <c r="C768" s="5">
        <f t="shared" si="51"/>
        <v>28</v>
      </c>
      <c r="D768" s="5">
        <f t="shared" si="52"/>
        <v>6</v>
      </c>
      <c r="E768" s="3">
        <v>211.077</v>
      </c>
      <c r="F768">
        <f t="shared" si="53"/>
        <v>-1.0101720669133459E-2</v>
      </c>
    </row>
    <row r="769" spans="1:6" ht="15" thickBot="1" x14ac:dyDescent="0.35">
      <c r="A769" s="2">
        <v>33147</v>
      </c>
      <c r="B769" s="5">
        <f t="shared" si="50"/>
        <v>10</v>
      </c>
      <c r="C769" s="5">
        <f t="shared" si="51"/>
        <v>1</v>
      </c>
      <c r="D769" s="5">
        <f t="shared" si="52"/>
        <v>2</v>
      </c>
      <c r="E769" s="3">
        <v>210</v>
      </c>
      <c r="F769">
        <f t="shared" si="53"/>
        <v>-5.1024033883369487E-3</v>
      </c>
    </row>
    <row r="770" spans="1:6" ht="15" thickBot="1" x14ac:dyDescent="0.35">
      <c r="A770" s="2">
        <v>33148</v>
      </c>
      <c r="B770" s="5">
        <f t="shared" si="50"/>
        <v>10</v>
      </c>
      <c r="C770" s="5">
        <f t="shared" si="51"/>
        <v>2</v>
      </c>
      <c r="D770" s="5">
        <f t="shared" si="52"/>
        <v>3</v>
      </c>
      <c r="E770" s="3">
        <v>204.61500000000001</v>
      </c>
      <c r="F770">
        <f t="shared" si="53"/>
        <v>-2.5642857142857099E-2</v>
      </c>
    </row>
    <row r="771" spans="1:6" ht="15" thickBot="1" x14ac:dyDescent="0.35">
      <c r="A771" s="2">
        <v>33149</v>
      </c>
      <c r="B771" s="5">
        <f t="shared" ref="B771:B834" si="54">MONTH(A771)</f>
        <v>10</v>
      </c>
      <c r="C771" s="5">
        <f t="shared" ref="C771:C834" si="55">DAY(A771)</f>
        <v>3</v>
      </c>
      <c r="D771" s="5">
        <f t="shared" ref="D771:D834" si="56">WEEKDAY(A771,1)</f>
        <v>4</v>
      </c>
      <c r="E771" s="3">
        <v>204.61500000000001</v>
      </c>
      <c r="F771">
        <f t="shared" si="53"/>
        <v>0</v>
      </c>
    </row>
    <row r="772" spans="1:6" ht="15" thickBot="1" x14ac:dyDescent="0.35">
      <c r="A772" s="2">
        <v>33150</v>
      </c>
      <c r="B772" s="5">
        <f t="shared" si="54"/>
        <v>10</v>
      </c>
      <c r="C772" s="5">
        <f t="shared" si="55"/>
        <v>4</v>
      </c>
      <c r="D772" s="5">
        <f t="shared" si="56"/>
        <v>5</v>
      </c>
      <c r="E772" s="3">
        <v>202.46100000000001</v>
      </c>
      <c r="F772">
        <f t="shared" ref="F772:F835" si="57">(E772-E771)/E771</f>
        <v>-1.0527087456931292E-2</v>
      </c>
    </row>
    <row r="773" spans="1:6" ht="15" thickBot="1" x14ac:dyDescent="0.35">
      <c r="A773" s="2">
        <v>33151</v>
      </c>
      <c r="B773" s="5">
        <f t="shared" si="54"/>
        <v>10</v>
      </c>
      <c r="C773" s="5">
        <f t="shared" si="55"/>
        <v>5</v>
      </c>
      <c r="D773" s="5">
        <f t="shared" si="56"/>
        <v>6</v>
      </c>
      <c r="E773" s="3">
        <v>200.30799999999999</v>
      </c>
      <c r="F773">
        <f t="shared" si="57"/>
        <v>-1.0634146823338913E-2</v>
      </c>
    </row>
    <row r="774" spans="1:6" ht="15" thickBot="1" x14ac:dyDescent="0.35">
      <c r="A774" s="2">
        <v>33154</v>
      </c>
      <c r="B774" s="5">
        <f t="shared" si="54"/>
        <v>10</v>
      </c>
      <c r="C774" s="5">
        <f t="shared" si="55"/>
        <v>8</v>
      </c>
      <c r="D774" s="5">
        <f t="shared" si="56"/>
        <v>2</v>
      </c>
      <c r="E774" s="3">
        <v>206.76900000000001</v>
      </c>
      <c r="F774">
        <f t="shared" si="57"/>
        <v>3.2255326796733097E-2</v>
      </c>
    </row>
    <row r="775" spans="1:6" ht="15" thickBot="1" x14ac:dyDescent="0.35">
      <c r="A775" s="2">
        <v>33155</v>
      </c>
      <c r="B775" s="5">
        <f t="shared" si="54"/>
        <v>10</v>
      </c>
      <c r="C775" s="5">
        <f t="shared" si="55"/>
        <v>9</v>
      </c>
      <c r="D775" s="5">
        <f t="shared" si="56"/>
        <v>3</v>
      </c>
      <c r="E775" s="3">
        <v>202.46100000000001</v>
      </c>
      <c r="F775">
        <f t="shared" si="57"/>
        <v>-2.0834844681746262E-2</v>
      </c>
    </row>
    <row r="776" spans="1:6" ht="15" thickBot="1" x14ac:dyDescent="0.35">
      <c r="A776" s="2">
        <v>33156</v>
      </c>
      <c r="B776" s="5">
        <f t="shared" si="54"/>
        <v>10</v>
      </c>
      <c r="C776" s="5">
        <f t="shared" si="55"/>
        <v>10</v>
      </c>
      <c r="D776" s="5">
        <f t="shared" si="56"/>
        <v>4</v>
      </c>
      <c r="E776" s="3">
        <v>200.30799999999999</v>
      </c>
      <c r="F776">
        <f t="shared" si="57"/>
        <v>-1.0634146823338913E-2</v>
      </c>
    </row>
    <row r="777" spans="1:6" ht="15" thickBot="1" x14ac:dyDescent="0.35">
      <c r="A777" s="2">
        <v>33157</v>
      </c>
      <c r="B777" s="5">
        <f t="shared" si="54"/>
        <v>10</v>
      </c>
      <c r="C777" s="5">
        <f t="shared" si="55"/>
        <v>11</v>
      </c>
      <c r="D777" s="5">
        <f t="shared" si="56"/>
        <v>5</v>
      </c>
      <c r="E777" s="3">
        <v>200.30799999999999</v>
      </c>
      <c r="F777">
        <f t="shared" si="57"/>
        <v>0</v>
      </c>
    </row>
    <row r="778" spans="1:6" ht="15" thickBot="1" x14ac:dyDescent="0.35">
      <c r="A778" s="2">
        <v>33158</v>
      </c>
      <c r="B778" s="5">
        <f t="shared" si="54"/>
        <v>10</v>
      </c>
      <c r="C778" s="5">
        <f t="shared" si="55"/>
        <v>12</v>
      </c>
      <c r="D778" s="5">
        <f t="shared" si="56"/>
        <v>6</v>
      </c>
      <c r="E778" s="3">
        <v>199.23099999999999</v>
      </c>
      <c r="F778">
        <f t="shared" si="57"/>
        <v>-5.3767198514287906E-3</v>
      </c>
    </row>
    <row r="779" spans="1:6" ht="15" thickBot="1" x14ac:dyDescent="0.35">
      <c r="A779" s="2">
        <v>33161</v>
      </c>
      <c r="B779" s="5">
        <f t="shared" si="54"/>
        <v>10</v>
      </c>
      <c r="C779" s="5">
        <f t="shared" si="55"/>
        <v>15</v>
      </c>
      <c r="D779" s="5">
        <f t="shared" si="56"/>
        <v>2</v>
      </c>
      <c r="E779" s="3">
        <v>199.23099999999999</v>
      </c>
      <c r="F779">
        <f t="shared" si="57"/>
        <v>0</v>
      </c>
    </row>
    <row r="780" spans="1:6" ht="15" thickBot="1" x14ac:dyDescent="0.35">
      <c r="A780" s="2">
        <v>33162</v>
      </c>
      <c r="B780" s="5">
        <f t="shared" si="54"/>
        <v>10</v>
      </c>
      <c r="C780" s="5">
        <f t="shared" si="55"/>
        <v>16</v>
      </c>
      <c r="D780" s="5">
        <f t="shared" si="56"/>
        <v>3</v>
      </c>
      <c r="E780" s="3">
        <v>200.30799999999999</v>
      </c>
      <c r="F780">
        <f t="shared" si="57"/>
        <v>5.4057852442641868E-3</v>
      </c>
    </row>
    <row r="781" spans="1:6" ht="15" thickBot="1" x14ac:dyDescent="0.35">
      <c r="A781" s="2">
        <v>33163</v>
      </c>
      <c r="B781" s="5">
        <f t="shared" si="54"/>
        <v>10</v>
      </c>
      <c r="C781" s="5">
        <f t="shared" si="55"/>
        <v>17</v>
      </c>
      <c r="D781" s="5">
        <f t="shared" si="56"/>
        <v>4</v>
      </c>
      <c r="E781" s="3">
        <v>200.30799999999999</v>
      </c>
      <c r="F781">
        <f t="shared" si="57"/>
        <v>0</v>
      </c>
    </row>
    <row r="782" spans="1:6" ht="15" thickBot="1" x14ac:dyDescent="0.35">
      <c r="A782" s="2">
        <v>33164</v>
      </c>
      <c r="B782" s="5">
        <f t="shared" si="54"/>
        <v>10</v>
      </c>
      <c r="C782" s="5">
        <f t="shared" si="55"/>
        <v>18</v>
      </c>
      <c r="D782" s="5">
        <f t="shared" si="56"/>
        <v>5</v>
      </c>
      <c r="E782" s="3">
        <v>200.30799999999999</v>
      </c>
      <c r="F782">
        <f t="shared" si="57"/>
        <v>0</v>
      </c>
    </row>
    <row r="783" spans="1:6" ht="15" thickBot="1" x14ac:dyDescent="0.35">
      <c r="A783" s="2">
        <v>33165</v>
      </c>
      <c r="B783" s="5">
        <f t="shared" si="54"/>
        <v>10</v>
      </c>
      <c r="C783" s="5">
        <f t="shared" si="55"/>
        <v>19</v>
      </c>
      <c r="D783" s="5">
        <f t="shared" si="56"/>
        <v>6</v>
      </c>
      <c r="E783" s="3">
        <v>200.30799999999999</v>
      </c>
      <c r="F783">
        <f t="shared" si="57"/>
        <v>0</v>
      </c>
    </row>
    <row r="784" spans="1:6" ht="15" thickBot="1" x14ac:dyDescent="0.35">
      <c r="A784" s="2">
        <v>33168</v>
      </c>
      <c r="B784" s="5">
        <f t="shared" si="54"/>
        <v>10</v>
      </c>
      <c r="C784" s="5">
        <f t="shared" si="55"/>
        <v>22</v>
      </c>
      <c r="D784" s="5">
        <f t="shared" si="56"/>
        <v>2</v>
      </c>
      <c r="E784" s="3">
        <v>200.30799999999999</v>
      </c>
      <c r="F784">
        <f t="shared" si="57"/>
        <v>0</v>
      </c>
    </row>
    <row r="785" spans="1:6" ht="15" thickBot="1" x14ac:dyDescent="0.35">
      <c r="A785" s="2">
        <v>33169</v>
      </c>
      <c r="B785" s="5">
        <f t="shared" si="54"/>
        <v>10</v>
      </c>
      <c r="C785" s="5">
        <f t="shared" si="55"/>
        <v>23</v>
      </c>
      <c r="D785" s="5">
        <f t="shared" si="56"/>
        <v>3</v>
      </c>
      <c r="E785" s="3">
        <v>201.38499999999999</v>
      </c>
      <c r="F785">
        <f t="shared" si="57"/>
        <v>5.3767198514287906E-3</v>
      </c>
    </row>
    <row r="786" spans="1:6" ht="15" thickBot="1" x14ac:dyDescent="0.35">
      <c r="A786" s="2">
        <v>33170</v>
      </c>
      <c r="B786" s="5">
        <f t="shared" si="54"/>
        <v>10</v>
      </c>
      <c r="C786" s="5">
        <f t="shared" si="55"/>
        <v>24</v>
      </c>
      <c r="D786" s="5">
        <f t="shared" si="56"/>
        <v>4</v>
      </c>
      <c r="E786" s="3">
        <v>202.46100000000001</v>
      </c>
      <c r="F786">
        <f t="shared" si="57"/>
        <v>5.3429997268913867E-3</v>
      </c>
    </row>
    <row r="787" spans="1:6" ht="15" thickBot="1" x14ac:dyDescent="0.35">
      <c r="A787" s="2">
        <v>33171</v>
      </c>
      <c r="B787" s="5">
        <f t="shared" si="54"/>
        <v>10</v>
      </c>
      <c r="C787" s="5">
        <f t="shared" si="55"/>
        <v>25</v>
      </c>
      <c r="D787" s="5">
        <f t="shared" si="56"/>
        <v>5</v>
      </c>
      <c r="E787" s="3">
        <v>202.46100000000001</v>
      </c>
      <c r="F787">
        <f t="shared" si="57"/>
        <v>0</v>
      </c>
    </row>
    <row r="788" spans="1:6" ht="15" thickBot="1" x14ac:dyDescent="0.35">
      <c r="A788" s="2">
        <v>33172</v>
      </c>
      <c r="B788" s="5">
        <f t="shared" si="54"/>
        <v>10</v>
      </c>
      <c r="C788" s="5">
        <f t="shared" si="55"/>
        <v>26</v>
      </c>
      <c r="D788" s="5">
        <f t="shared" si="56"/>
        <v>6</v>
      </c>
      <c r="E788" s="3">
        <v>200.30799999999999</v>
      </c>
      <c r="F788">
        <f t="shared" si="57"/>
        <v>-1.0634146823338913E-2</v>
      </c>
    </row>
    <row r="789" spans="1:6" ht="15" thickBot="1" x14ac:dyDescent="0.35">
      <c r="A789" s="2">
        <v>33175</v>
      </c>
      <c r="B789" s="5">
        <f t="shared" si="54"/>
        <v>10</v>
      </c>
      <c r="C789" s="5">
        <f t="shared" si="55"/>
        <v>29</v>
      </c>
      <c r="D789" s="5">
        <f t="shared" si="56"/>
        <v>2</v>
      </c>
      <c r="E789" s="3">
        <v>200.30799999999999</v>
      </c>
      <c r="F789">
        <f t="shared" si="57"/>
        <v>0</v>
      </c>
    </row>
    <row r="790" spans="1:6" ht="15" thickBot="1" x14ac:dyDescent="0.35">
      <c r="A790" s="2">
        <v>33176</v>
      </c>
      <c r="B790" s="5">
        <f t="shared" si="54"/>
        <v>10</v>
      </c>
      <c r="C790" s="5">
        <f t="shared" si="55"/>
        <v>30</v>
      </c>
      <c r="D790" s="5">
        <f t="shared" si="56"/>
        <v>3</v>
      </c>
      <c r="E790" s="3">
        <v>200.30799999999999</v>
      </c>
      <c r="F790">
        <f t="shared" si="57"/>
        <v>0</v>
      </c>
    </row>
    <row r="791" spans="1:6" ht="15" thickBot="1" x14ac:dyDescent="0.35">
      <c r="A791" s="2">
        <v>33177</v>
      </c>
      <c r="B791" s="5">
        <f t="shared" si="54"/>
        <v>10</v>
      </c>
      <c r="C791" s="5">
        <f t="shared" si="55"/>
        <v>31</v>
      </c>
      <c r="D791" s="5">
        <f t="shared" si="56"/>
        <v>4</v>
      </c>
      <c r="E791" s="3">
        <v>200.30799999999999</v>
      </c>
      <c r="F791">
        <f t="shared" si="57"/>
        <v>0</v>
      </c>
    </row>
    <row r="792" spans="1:6" ht="15" thickBot="1" x14ac:dyDescent="0.35">
      <c r="A792" s="2">
        <v>33178</v>
      </c>
      <c r="B792" s="5">
        <f t="shared" si="54"/>
        <v>11</v>
      </c>
      <c r="C792" s="5">
        <f t="shared" si="55"/>
        <v>1</v>
      </c>
      <c r="D792" s="5">
        <f t="shared" si="56"/>
        <v>5</v>
      </c>
      <c r="E792" s="3">
        <v>200.30799999999999</v>
      </c>
      <c r="F792">
        <f t="shared" si="57"/>
        <v>0</v>
      </c>
    </row>
    <row r="793" spans="1:6" ht="15" thickBot="1" x14ac:dyDescent="0.35">
      <c r="A793" s="2">
        <v>33179</v>
      </c>
      <c r="B793" s="5">
        <f t="shared" si="54"/>
        <v>11</v>
      </c>
      <c r="C793" s="5">
        <f t="shared" si="55"/>
        <v>2</v>
      </c>
      <c r="D793" s="5">
        <f t="shared" si="56"/>
        <v>6</v>
      </c>
      <c r="E793" s="3">
        <v>199.23099999999999</v>
      </c>
      <c r="F793">
        <f t="shared" si="57"/>
        <v>-5.3767198514287906E-3</v>
      </c>
    </row>
    <row r="794" spans="1:6" ht="15" thickBot="1" x14ac:dyDescent="0.35">
      <c r="A794" s="2">
        <v>33182</v>
      </c>
      <c r="B794" s="5">
        <f t="shared" si="54"/>
        <v>11</v>
      </c>
      <c r="C794" s="5">
        <f t="shared" si="55"/>
        <v>5</v>
      </c>
      <c r="D794" s="5">
        <f t="shared" si="56"/>
        <v>2</v>
      </c>
      <c r="E794" s="3">
        <v>199.23099999999999</v>
      </c>
      <c r="F794">
        <f t="shared" si="57"/>
        <v>0</v>
      </c>
    </row>
    <row r="795" spans="1:6" ht="15" thickBot="1" x14ac:dyDescent="0.35">
      <c r="A795" s="2">
        <v>33183</v>
      </c>
      <c r="B795" s="5">
        <f t="shared" si="54"/>
        <v>11</v>
      </c>
      <c r="C795" s="5">
        <f t="shared" si="55"/>
        <v>6</v>
      </c>
      <c r="D795" s="5">
        <f t="shared" si="56"/>
        <v>3</v>
      </c>
      <c r="E795" s="3">
        <v>199.23099999999999</v>
      </c>
      <c r="F795">
        <f t="shared" si="57"/>
        <v>0</v>
      </c>
    </row>
    <row r="796" spans="1:6" ht="15" thickBot="1" x14ac:dyDescent="0.35">
      <c r="A796" s="2">
        <v>33184</v>
      </c>
      <c r="B796" s="5">
        <f t="shared" si="54"/>
        <v>11</v>
      </c>
      <c r="C796" s="5">
        <f t="shared" si="55"/>
        <v>7</v>
      </c>
      <c r="D796" s="5">
        <f t="shared" si="56"/>
        <v>4</v>
      </c>
      <c r="E796" s="3">
        <v>199.23099999999999</v>
      </c>
      <c r="F796">
        <f t="shared" si="57"/>
        <v>0</v>
      </c>
    </row>
    <row r="797" spans="1:6" ht="15" thickBot="1" x14ac:dyDescent="0.35">
      <c r="A797" s="2">
        <v>33185</v>
      </c>
      <c r="B797" s="5">
        <f t="shared" si="54"/>
        <v>11</v>
      </c>
      <c r="C797" s="5">
        <f t="shared" si="55"/>
        <v>8</v>
      </c>
      <c r="D797" s="5">
        <f t="shared" si="56"/>
        <v>5</v>
      </c>
      <c r="E797" s="3">
        <v>198.154</v>
      </c>
      <c r="F797">
        <f t="shared" si="57"/>
        <v>-5.4057852442641868E-3</v>
      </c>
    </row>
    <row r="798" spans="1:6" ht="15" thickBot="1" x14ac:dyDescent="0.35">
      <c r="A798" s="2">
        <v>33186</v>
      </c>
      <c r="B798" s="5">
        <f t="shared" si="54"/>
        <v>11</v>
      </c>
      <c r="C798" s="5">
        <f t="shared" si="55"/>
        <v>9</v>
      </c>
      <c r="D798" s="5">
        <f t="shared" si="56"/>
        <v>6</v>
      </c>
      <c r="E798" s="3">
        <v>194.923</v>
      </c>
      <c r="F798">
        <f t="shared" si="57"/>
        <v>-1.6305499762810715E-2</v>
      </c>
    </row>
    <row r="799" spans="1:6" ht="15" thickBot="1" x14ac:dyDescent="0.35">
      <c r="A799" s="2">
        <v>33189</v>
      </c>
      <c r="B799" s="5">
        <f t="shared" si="54"/>
        <v>11</v>
      </c>
      <c r="C799" s="5">
        <f t="shared" si="55"/>
        <v>12</v>
      </c>
      <c r="D799" s="5">
        <f t="shared" si="56"/>
        <v>2</v>
      </c>
      <c r="E799" s="3">
        <v>191.69200000000001</v>
      </c>
      <c r="F799">
        <f t="shared" si="57"/>
        <v>-1.6575776075681139E-2</v>
      </c>
    </row>
    <row r="800" spans="1:6" ht="15" thickBot="1" x14ac:dyDescent="0.35">
      <c r="A800" s="2">
        <v>33190</v>
      </c>
      <c r="B800" s="5">
        <f t="shared" si="54"/>
        <v>11</v>
      </c>
      <c r="C800" s="5">
        <f t="shared" si="55"/>
        <v>13</v>
      </c>
      <c r="D800" s="5">
        <f t="shared" si="56"/>
        <v>3</v>
      </c>
      <c r="E800" s="3">
        <v>190.61500000000001</v>
      </c>
      <c r="F800">
        <f t="shared" si="57"/>
        <v>-5.618387830478049E-3</v>
      </c>
    </row>
    <row r="801" spans="1:6" ht="15" thickBot="1" x14ac:dyDescent="0.35">
      <c r="A801" s="2">
        <v>33191</v>
      </c>
      <c r="B801" s="5">
        <f t="shared" si="54"/>
        <v>11</v>
      </c>
      <c r="C801" s="5">
        <f t="shared" si="55"/>
        <v>14</v>
      </c>
      <c r="D801" s="5">
        <f t="shared" si="56"/>
        <v>4</v>
      </c>
      <c r="E801" s="3">
        <v>187.38499999999999</v>
      </c>
      <c r="F801">
        <f t="shared" si="57"/>
        <v>-1.6945151221047755E-2</v>
      </c>
    </row>
    <row r="802" spans="1:6" ht="15" thickBot="1" x14ac:dyDescent="0.35">
      <c r="A802" s="2">
        <v>33192</v>
      </c>
      <c r="B802" s="5">
        <f t="shared" si="54"/>
        <v>11</v>
      </c>
      <c r="C802" s="5">
        <f t="shared" si="55"/>
        <v>15</v>
      </c>
      <c r="D802" s="5">
        <f t="shared" si="56"/>
        <v>5</v>
      </c>
      <c r="E802" s="3">
        <v>187.38499999999999</v>
      </c>
      <c r="F802">
        <f t="shared" si="57"/>
        <v>0</v>
      </c>
    </row>
    <row r="803" spans="1:6" ht="15" thickBot="1" x14ac:dyDescent="0.35">
      <c r="A803" s="2">
        <v>33193</v>
      </c>
      <c r="B803" s="5">
        <f t="shared" si="54"/>
        <v>11</v>
      </c>
      <c r="C803" s="5">
        <f t="shared" si="55"/>
        <v>16</v>
      </c>
      <c r="D803" s="5">
        <f t="shared" si="56"/>
        <v>6</v>
      </c>
      <c r="E803" s="3">
        <v>187.38499999999999</v>
      </c>
      <c r="F803">
        <f t="shared" si="57"/>
        <v>0</v>
      </c>
    </row>
    <row r="804" spans="1:6" ht="15" thickBot="1" x14ac:dyDescent="0.35">
      <c r="A804" s="2">
        <v>33196</v>
      </c>
      <c r="B804" s="5">
        <f t="shared" si="54"/>
        <v>11</v>
      </c>
      <c r="C804" s="5">
        <f t="shared" si="55"/>
        <v>19</v>
      </c>
      <c r="D804" s="5">
        <f t="shared" si="56"/>
        <v>2</v>
      </c>
      <c r="E804" s="3">
        <v>187.38499999999999</v>
      </c>
      <c r="F804">
        <f t="shared" si="57"/>
        <v>0</v>
      </c>
    </row>
    <row r="805" spans="1:6" ht="15" thickBot="1" x14ac:dyDescent="0.35">
      <c r="A805" s="2">
        <v>33197</v>
      </c>
      <c r="B805" s="5">
        <f t="shared" si="54"/>
        <v>11</v>
      </c>
      <c r="C805" s="5">
        <f t="shared" si="55"/>
        <v>20</v>
      </c>
      <c r="D805" s="5">
        <f t="shared" si="56"/>
        <v>3</v>
      </c>
      <c r="E805" s="3">
        <v>187.38499999999999</v>
      </c>
      <c r="F805">
        <f t="shared" si="57"/>
        <v>0</v>
      </c>
    </row>
    <row r="806" spans="1:6" ht="15" thickBot="1" x14ac:dyDescent="0.35">
      <c r="A806" s="2">
        <v>33198</v>
      </c>
      <c r="B806" s="5">
        <f t="shared" si="54"/>
        <v>11</v>
      </c>
      <c r="C806" s="5">
        <f t="shared" si="55"/>
        <v>21</v>
      </c>
      <c r="D806" s="5">
        <f t="shared" si="56"/>
        <v>4</v>
      </c>
      <c r="E806" s="3">
        <v>186.30799999999999</v>
      </c>
      <c r="F806">
        <f t="shared" si="57"/>
        <v>-5.7475251487578956E-3</v>
      </c>
    </row>
    <row r="807" spans="1:6" ht="15" thickBot="1" x14ac:dyDescent="0.35">
      <c r="A807" s="2">
        <v>33199</v>
      </c>
      <c r="B807" s="5">
        <f t="shared" si="54"/>
        <v>11</v>
      </c>
      <c r="C807" s="5">
        <f t="shared" si="55"/>
        <v>22</v>
      </c>
      <c r="D807" s="5">
        <f t="shared" si="56"/>
        <v>5</v>
      </c>
      <c r="E807" s="3">
        <v>185.23099999999999</v>
      </c>
      <c r="F807">
        <f t="shared" si="57"/>
        <v>-5.7807501556562156E-3</v>
      </c>
    </row>
    <row r="808" spans="1:6" ht="15" thickBot="1" x14ac:dyDescent="0.35">
      <c r="A808" s="2">
        <v>33200</v>
      </c>
      <c r="B808" s="5">
        <f t="shared" si="54"/>
        <v>11</v>
      </c>
      <c r="C808" s="5">
        <f t="shared" si="55"/>
        <v>23</v>
      </c>
      <c r="D808" s="5">
        <f t="shared" si="56"/>
        <v>6</v>
      </c>
      <c r="E808" s="3">
        <v>184.154</v>
      </c>
      <c r="F808">
        <f t="shared" si="57"/>
        <v>-5.8143615269582206E-3</v>
      </c>
    </row>
    <row r="809" spans="1:6" ht="15" thickBot="1" x14ac:dyDescent="0.35">
      <c r="A809" s="2">
        <v>33203</v>
      </c>
      <c r="B809" s="5">
        <f t="shared" si="54"/>
        <v>11</v>
      </c>
      <c r="C809" s="5">
        <f t="shared" si="55"/>
        <v>26</v>
      </c>
      <c r="D809" s="5">
        <f t="shared" si="56"/>
        <v>2</v>
      </c>
      <c r="E809" s="3">
        <v>183.077</v>
      </c>
      <c r="F809">
        <f t="shared" si="57"/>
        <v>-5.8483660414652859E-3</v>
      </c>
    </row>
    <row r="810" spans="1:6" ht="15" thickBot="1" x14ac:dyDescent="0.35">
      <c r="A810" s="2">
        <v>33204</v>
      </c>
      <c r="B810" s="5">
        <f t="shared" si="54"/>
        <v>11</v>
      </c>
      <c r="C810" s="5">
        <f t="shared" si="55"/>
        <v>27</v>
      </c>
      <c r="D810" s="5">
        <f t="shared" si="56"/>
        <v>3</v>
      </c>
      <c r="E810" s="3">
        <v>183.077</v>
      </c>
      <c r="F810">
        <f t="shared" si="57"/>
        <v>0</v>
      </c>
    </row>
    <row r="811" spans="1:6" ht="15" thickBot="1" x14ac:dyDescent="0.35">
      <c r="A811" s="2">
        <v>33205</v>
      </c>
      <c r="B811" s="5">
        <f t="shared" si="54"/>
        <v>11</v>
      </c>
      <c r="C811" s="5">
        <f t="shared" si="55"/>
        <v>28</v>
      </c>
      <c r="D811" s="5">
        <f t="shared" si="56"/>
        <v>4</v>
      </c>
      <c r="E811" s="3">
        <v>183.077</v>
      </c>
      <c r="F811">
        <f t="shared" si="57"/>
        <v>0</v>
      </c>
    </row>
    <row r="812" spans="1:6" ht="15" thickBot="1" x14ac:dyDescent="0.35">
      <c r="A812" s="2">
        <v>33206</v>
      </c>
      <c r="B812" s="5">
        <f t="shared" si="54"/>
        <v>11</v>
      </c>
      <c r="C812" s="5">
        <f t="shared" si="55"/>
        <v>29</v>
      </c>
      <c r="D812" s="5">
        <f t="shared" si="56"/>
        <v>5</v>
      </c>
      <c r="E812" s="3">
        <v>180.923</v>
      </c>
      <c r="F812">
        <f t="shared" si="57"/>
        <v>-1.1765541274982638E-2</v>
      </c>
    </row>
    <row r="813" spans="1:6" ht="15" thickBot="1" x14ac:dyDescent="0.35">
      <c r="A813" s="2">
        <v>33207</v>
      </c>
      <c r="B813" s="5">
        <f t="shared" si="54"/>
        <v>11</v>
      </c>
      <c r="C813" s="5">
        <f t="shared" si="55"/>
        <v>30</v>
      </c>
      <c r="D813" s="5">
        <f t="shared" si="56"/>
        <v>6</v>
      </c>
      <c r="E813" s="3">
        <v>183.077</v>
      </c>
      <c r="F813">
        <f t="shared" si="57"/>
        <v>1.1905617306810059E-2</v>
      </c>
    </row>
    <row r="814" spans="1:6" ht="15" thickBot="1" x14ac:dyDescent="0.35">
      <c r="A814" s="2">
        <v>33210</v>
      </c>
      <c r="B814" s="5">
        <f t="shared" si="54"/>
        <v>12</v>
      </c>
      <c r="C814" s="5">
        <f t="shared" si="55"/>
        <v>3</v>
      </c>
      <c r="D814" s="5">
        <f t="shared" si="56"/>
        <v>2</v>
      </c>
      <c r="E814" s="3">
        <v>183.077</v>
      </c>
      <c r="F814">
        <f t="shared" si="57"/>
        <v>0</v>
      </c>
    </row>
    <row r="815" spans="1:6" ht="15" thickBot="1" x14ac:dyDescent="0.35">
      <c r="A815" s="2">
        <v>33211</v>
      </c>
      <c r="B815" s="5">
        <f t="shared" si="54"/>
        <v>12</v>
      </c>
      <c r="C815" s="5">
        <f t="shared" si="55"/>
        <v>4</v>
      </c>
      <c r="D815" s="5">
        <f t="shared" si="56"/>
        <v>3</v>
      </c>
      <c r="E815" s="3">
        <v>183.077</v>
      </c>
      <c r="F815">
        <f t="shared" si="57"/>
        <v>0</v>
      </c>
    </row>
    <row r="816" spans="1:6" ht="15" thickBot="1" x14ac:dyDescent="0.35">
      <c r="A816" s="2">
        <v>33212</v>
      </c>
      <c r="B816" s="5">
        <f t="shared" si="54"/>
        <v>12</v>
      </c>
      <c r="C816" s="5">
        <f t="shared" si="55"/>
        <v>5</v>
      </c>
      <c r="D816" s="5">
        <f t="shared" si="56"/>
        <v>4</v>
      </c>
      <c r="E816" s="3">
        <v>183.077</v>
      </c>
      <c r="F816">
        <f t="shared" si="57"/>
        <v>0</v>
      </c>
    </row>
    <row r="817" spans="1:6" ht="15" thickBot="1" x14ac:dyDescent="0.35">
      <c r="A817" s="2">
        <v>33213</v>
      </c>
      <c r="B817" s="5">
        <f t="shared" si="54"/>
        <v>12</v>
      </c>
      <c r="C817" s="5">
        <f t="shared" si="55"/>
        <v>6</v>
      </c>
      <c r="D817" s="5">
        <f t="shared" si="56"/>
        <v>5</v>
      </c>
      <c r="E817" s="3">
        <v>187.38499999999999</v>
      </c>
      <c r="F817">
        <f t="shared" si="57"/>
        <v>2.3531082549965276E-2</v>
      </c>
    </row>
    <row r="818" spans="1:6" ht="15" thickBot="1" x14ac:dyDescent="0.35">
      <c r="A818" s="2">
        <v>33214</v>
      </c>
      <c r="B818" s="5">
        <f t="shared" si="54"/>
        <v>12</v>
      </c>
      <c r="C818" s="5">
        <f t="shared" si="55"/>
        <v>7</v>
      </c>
      <c r="D818" s="5">
        <f t="shared" si="56"/>
        <v>6</v>
      </c>
      <c r="E818" s="3">
        <v>188.46100000000001</v>
      </c>
      <c r="F818">
        <f t="shared" si="57"/>
        <v>5.7421885423060643E-3</v>
      </c>
    </row>
    <row r="819" spans="1:6" ht="15" thickBot="1" x14ac:dyDescent="0.35">
      <c r="A819" s="2">
        <v>33217</v>
      </c>
      <c r="B819" s="5">
        <f t="shared" si="54"/>
        <v>12</v>
      </c>
      <c r="C819" s="5">
        <f t="shared" si="55"/>
        <v>10</v>
      </c>
      <c r="D819" s="5">
        <f t="shared" si="56"/>
        <v>2</v>
      </c>
      <c r="E819" s="3">
        <v>188.46100000000001</v>
      </c>
      <c r="F819">
        <f t="shared" si="57"/>
        <v>0</v>
      </c>
    </row>
    <row r="820" spans="1:6" ht="15" thickBot="1" x14ac:dyDescent="0.35">
      <c r="A820" s="2">
        <v>33218</v>
      </c>
      <c r="B820" s="5">
        <f t="shared" si="54"/>
        <v>12</v>
      </c>
      <c r="C820" s="5">
        <f t="shared" si="55"/>
        <v>11</v>
      </c>
      <c r="D820" s="5">
        <f t="shared" si="56"/>
        <v>3</v>
      </c>
      <c r="E820" s="3">
        <v>188.46100000000001</v>
      </c>
      <c r="F820">
        <f t="shared" si="57"/>
        <v>0</v>
      </c>
    </row>
    <row r="821" spans="1:6" ht="15" thickBot="1" x14ac:dyDescent="0.35">
      <c r="A821" s="2">
        <v>33219</v>
      </c>
      <c r="B821" s="5">
        <f t="shared" si="54"/>
        <v>12</v>
      </c>
      <c r="C821" s="5">
        <f t="shared" si="55"/>
        <v>12</v>
      </c>
      <c r="D821" s="5">
        <f t="shared" si="56"/>
        <v>4</v>
      </c>
      <c r="E821" s="3">
        <v>188.46100000000001</v>
      </c>
      <c r="F821">
        <f t="shared" si="57"/>
        <v>0</v>
      </c>
    </row>
    <row r="822" spans="1:6" ht="15" thickBot="1" x14ac:dyDescent="0.35">
      <c r="A822" s="2">
        <v>33220</v>
      </c>
      <c r="B822" s="5">
        <f t="shared" si="54"/>
        <v>12</v>
      </c>
      <c r="C822" s="5">
        <f t="shared" si="55"/>
        <v>13</v>
      </c>
      <c r="D822" s="5">
        <f t="shared" si="56"/>
        <v>5</v>
      </c>
      <c r="E822" s="3">
        <v>188.46100000000001</v>
      </c>
      <c r="F822">
        <f t="shared" si="57"/>
        <v>0</v>
      </c>
    </row>
    <row r="823" spans="1:6" ht="15" thickBot="1" x14ac:dyDescent="0.35">
      <c r="A823" s="2">
        <v>33221</v>
      </c>
      <c r="B823" s="5">
        <f t="shared" si="54"/>
        <v>12</v>
      </c>
      <c r="C823" s="5">
        <f t="shared" si="55"/>
        <v>14</v>
      </c>
      <c r="D823" s="5">
        <f t="shared" si="56"/>
        <v>6</v>
      </c>
      <c r="E823" s="3">
        <v>187.38499999999999</v>
      </c>
      <c r="F823">
        <f t="shared" si="57"/>
        <v>-5.7094040676852068E-3</v>
      </c>
    </row>
    <row r="824" spans="1:6" ht="15" thickBot="1" x14ac:dyDescent="0.35">
      <c r="A824" s="2">
        <v>33224</v>
      </c>
      <c r="B824" s="5">
        <f t="shared" si="54"/>
        <v>12</v>
      </c>
      <c r="C824" s="5">
        <f t="shared" si="55"/>
        <v>17</v>
      </c>
      <c r="D824" s="5">
        <f t="shared" si="56"/>
        <v>2</v>
      </c>
      <c r="E824" s="3">
        <v>187.38499999999999</v>
      </c>
      <c r="F824">
        <f t="shared" si="57"/>
        <v>0</v>
      </c>
    </row>
    <row r="825" spans="1:6" ht="15" thickBot="1" x14ac:dyDescent="0.35">
      <c r="A825" s="2">
        <v>33225</v>
      </c>
      <c r="B825" s="5">
        <f t="shared" si="54"/>
        <v>12</v>
      </c>
      <c r="C825" s="5">
        <f t="shared" si="55"/>
        <v>18</v>
      </c>
      <c r="D825" s="5">
        <f t="shared" si="56"/>
        <v>3</v>
      </c>
      <c r="E825" s="3">
        <v>187.38499999999999</v>
      </c>
      <c r="F825">
        <f t="shared" si="57"/>
        <v>0</v>
      </c>
    </row>
    <row r="826" spans="1:6" ht="15" thickBot="1" x14ac:dyDescent="0.35">
      <c r="A826" s="2">
        <v>33226</v>
      </c>
      <c r="B826" s="5">
        <f t="shared" si="54"/>
        <v>12</v>
      </c>
      <c r="C826" s="5">
        <f t="shared" si="55"/>
        <v>19</v>
      </c>
      <c r="D826" s="5">
        <f t="shared" si="56"/>
        <v>4</v>
      </c>
      <c r="E826" s="3">
        <v>186.30799999999999</v>
      </c>
      <c r="F826">
        <f t="shared" si="57"/>
        <v>-5.7475251487578956E-3</v>
      </c>
    </row>
    <row r="827" spans="1:6" ht="15" thickBot="1" x14ac:dyDescent="0.35">
      <c r="A827" s="2">
        <v>33227</v>
      </c>
      <c r="B827" s="5">
        <f t="shared" si="54"/>
        <v>12</v>
      </c>
      <c r="C827" s="5">
        <f t="shared" si="55"/>
        <v>20</v>
      </c>
      <c r="D827" s="5">
        <f t="shared" si="56"/>
        <v>5</v>
      </c>
      <c r="E827" s="3">
        <v>186.30799999999999</v>
      </c>
      <c r="F827">
        <f t="shared" si="57"/>
        <v>0</v>
      </c>
    </row>
    <row r="828" spans="1:6" ht="15" thickBot="1" x14ac:dyDescent="0.35">
      <c r="A828" s="2">
        <v>33228</v>
      </c>
      <c r="B828" s="5">
        <f t="shared" si="54"/>
        <v>12</v>
      </c>
      <c r="C828" s="5">
        <f t="shared" si="55"/>
        <v>21</v>
      </c>
      <c r="D828" s="5">
        <f t="shared" si="56"/>
        <v>6</v>
      </c>
      <c r="E828" s="3">
        <v>186.30799999999999</v>
      </c>
      <c r="F828">
        <f t="shared" si="57"/>
        <v>0</v>
      </c>
    </row>
    <row r="829" spans="1:6" ht="15" thickBot="1" x14ac:dyDescent="0.35">
      <c r="A829" s="2">
        <v>33231</v>
      </c>
      <c r="B829" s="5">
        <f t="shared" si="54"/>
        <v>12</v>
      </c>
      <c r="C829" s="5">
        <f t="shared" si="55"/>
        <v>24</v>
      </c>
      <c r="D829" s="5">
        <f t="shared" si="56"/>
        <v>2</v>
      </c>
      <c r="E829" s="3">
        <v>186.30799999999999</v>
      </c>
      <c r="F829">
        <f t="shared" si="57"/>
        <v>0</v>
      </c>
    </row>
    <row r="830" spans="1:6" ht="15" thickBot="1" x14ac:dyDescent="0.35">
      <c r="A830" s="2">
        <v>33234</v>
      </c>
      <c r="B830" s="5">
        <f t="shared" si="54"/>
        <v>12</v>
      </c>
      <c r="C830" s="5">
        <f t="shared" si="55"/>
        <v>27</v>
      </c>
      <c r="D830" s="5">
        <f t="shared" si="56"/>
        <v>5</v>
      </c>
      <c r="E830" s="3">
        <v>186.30799999999999</v>
      </c>
      <c r="F830">
        <f t="shared" si="57"/>
        <v>0</v>
      </c>
    </row>
    <row r="831" spans="1:6" ht="15" thickBot="1" x14ac:dyDescent="0.35">
      <c r="A831" s="2">
        <v>33235</v>
      </c>
      <c r="B831" s="5">
        <f t="shared" si="54"/>
        <v>12</v>
      </c>
      <c r="C831" s="5">
        <f t="shared" si="55"/>
        <v>28</v>
      </c>
      <c r="D831" s="5">
        <f t="shared" si="56"/>
        <v>6</v>
      </c>
      <c r="E831" s="3">
        <v>186.30799999999999</v>
      </c>
      <c r="F831">
        <f t="shared" si="57"/>
        <v>0</v>
      </c>
    </row>
    <row r="832" spans="1:6" ht="15" thickBot="1" x14ac:dyDescent="0.35">
      <c r="A832" s="2">
        <v>33238</v>
      </c>
      <c r="B832" s="5">
        <f t="shared" si="54"/>
        <v>12</v>
      </c>
      <c r="C832" s="5">
        <f t="shared" si="55"/>
        <v>31</v>
      </c>
      <c r="D832" s="5">
        <f t="shared" si="56"/>
        <v>2</v>
      </c>
      <c r="E832" s="3">
        <v>186.30799999999999</v>
      </c>
      <c r="F832">
        <f t="shared" si="57"/>
        <v>0</v>
      </c>
    </row>
    <row r="833" spans="1:6" ht="15" thickBot="1" x14ac:dyDescent="0.35">
      <c r="A833" s="2">
        <v>33240</v>
      </c>
      <c r="B833" s="5">
        <f t="shared" si="54"/>
        <v>1</v>
      </c>
      <c r="C833" s="5">
        <f t="shared" si="55"/>
        <v>2</v>
      </c>
      <c r="D833" s="5">
        <f t="shared" si="56"/>
        <v>4</v>
      </c>
      <c r="E833" s="3">
        <v>186.30799999999999</v>
      </c>
      <c r="F833">
        <f t="shared" si="57"/>
        <v>0</v>
      </c>
    </row>
    <row r="834" spans="1:6" ht="15" thickBot="1" x14ac:dyDescent="0.35">
      <c r="A834" s="2">
        <v>33241</v>
      </c>
      <c r="B834" s="5">
        <f t="shared" si="54"/>
        <v>1</v>
      </c>
      <c r="C834" s="5">
        <f t="shared" si="55"/>
        <v>3</v>
      </c>
      <c r="D834" s="5">
        <f t="shared" si="56"/>
        <v>5</v>
      </c>
      <c r="E834" s="3">
        <v>186.30799999999999</v>
      </c>
      <c r="F834">
        <f t="shared" si="57"/>
        <v>0</v>
      </c>
    </row>
    <row r="835" spans="1:6" ht="15" thickBot="1" x14ac:dyDescent="0.35">
      <c r="A835" s="2">
        <v>33242</v>
      </c>
      <c r="B835" s="5">
        <f t="shared" ref="B835:B898" si="58">MONTH(A835)</f>
        <v>1</v>
      </c>
      <c r="C835" s="5">
        <f t="shared" ref="C835:C898" si="59">DAY(A835)</f>
        <v>4</v>
      </c>
      <c r="D835" s="5">
        <f t="shared" ref="D835:D898" si="60">WEEKDAY(A835,1)</f>
        <v>6</v>
      </c>
      <c r="E835" s="3">
        <v>186.30799999999999</v>
      </c>
      <c r="F835">
        <f t="shared" si="57"/>
        <v>0</v>
      </c>
    </row>
    <row r="836" spans="1:6" ht="15" thickBot="1" x14ac:dyDescent="0.35">
      <c r="A836" s="2">
        <v>33245</v>
      </c>
      <c r="B836" s="5">
        <f t="shared" si="58"/>
        <v>1</v>
      </c>
      <c r="C836" s="5">
        <f t="shared" si="59"/>
        <v>7</v>
      </c>
      <c r="D836" s="5">
        <f t="shared" si="60"/>
        <v>2</v>
      </c>
      <c r="E836" s="3">
        <v>186.30799999999999</v>
      </c>
      <c r="F836">
        <f t="shared" ref="F836:F899" si="61">(E836-E835)/E835</f>
        <v>0</v>
      </c>
    </row>
    <row r="837" spans="1:6" ht="15" thickBot="1" x14ac:dyDescent="0.35">
      <c r="A837" s="2">
        <v>33246</v>
      </c>
      <c r="B837" s="5">
        <f t="shared" si="58"/>
        <v>1</v>
      </c>
      <c r="C837" s="5">
        <f t="shared" si="59"/>
        <v>8</v>
      </c>
      <c r="D837" s="5">
        <f t="shared" si="60"/>
        <v>3</v>
      </c>
      <c r="E837" s="3">
        <v>186.30799999999999</v>
      </c>
      <c r="F837">
        <f t="shared" si="61"/>
        <v>0</v>
      </c>
    </row>
    <row r="838" spans="1:6" ht="15" thickBot="1" x14ac:dyDescent="0.35">
      <c r="A838" s="2">
        <v>33247</v>
      </c>
      <c r="B838" s="5">
        <f t="shared" si="58"/>
        <v>1</v>
      </c>
      <c r="C838" s="5">
        <f t="shared" si="59"/>
        <v>9</v>
      </c>
      <c r="D838" s="5">
        <f t="shared" si="60"/>
        <v>4</v>
      </c>
      <c r="E838" s="3">
        <v>186.30799999999999</v>
      </c>
      <c r="F838">
        <f t="shared" si="61"/>
        <v>0</v>
      </c>
    </row>
    <row r="839" spans="1:6" ht="15" thickBot="1" x14ac:dyDescent="0.35">
      <c r="A839" s="2">
        <v>33248</v>
      </c>
      <c r="B839" s="5">
        <f t="shared" si="58"/>
        <v>1</v>
      </c>
      <c r="C839" s="5">
        <f t="shared" si="59"/>
        <v>10</v>
      </c>
      <c r="D839" s="5">
        <f t="shared" si="60"/>
        <v>5</v>
      </c>
      <c r="E839" s="3">
        <v>185.23099999999999</v>
      </c>
      <c r="F839">
        <f t="shared" si="61"/>
        <v>-5.7807501556562156E-3</v>
      </c>
    </row>
    <row r="840" spans="1:6" ht="15" thickBot="1" x14ac:dyDescent="0.35">
      <c r="A840" s="2">
        <v>33249</v>
      </c>
      <c r="B840" s="5">
        <f t="shared" si="58"/>
        <v>1</v>
      </c>
      <c r="C840" s="5">
        <f t="shared" si="59"/>
        <v>11</v>
      </c>
      <c r="D840" s="5">
        <f t="shared" si="60"/>
        <v>6</v>
      </c>
      <c r="E840" s="3">
        <v>185.23099999999999</v>
      </c>
      <c r="F840">
        <f t="shared" si="61"/>
        <v>0</v>
      </c>
    </row>
    <row r="841" spans="1:6" ht="15" thickBot="1" x14ac:dyDescent="0.35">
      <c r="A841" s="2">
        <v>33252</v>
      </c>
      <c r="B841" s="5">
        <f t="shared" si="58"/>
        <v>1</v>
      </c>
      <c r="C841" s="5">
        <f t="shared" si="59"/>
        <v>14</v>
      </c>
      <c r="D841" s="5">
        <f t="shared" si="60"/>
        <v>2</v>
      </c>
      <c r="E841" s="3">
        <v>180.923</v>
      </c>
      <c r="F841">
        <f t="shared" si="61"/>
        <v>-2.3257446107832883E-2</v>
      </c>
    </row>
    <row r="842" spans="1:6" ht="15" thickBot="1" x14ac:dyDescent="0.35">
      <c r="A842" s="2">
        <v>33253</v>
      </c>
      <c r="B842" s="5">
        <f t="shared" si="58"/>
        <v>1</v>
      </c>
      <c r="C842" s="5">
        <f t="shared" si="59"/>
        <v>15</v>
      </c>
      <c r="D842" s="5">
        <f t="shared" si="60"/>
        <v>3</v>
      </c>
      <c r="E842" s="3">
        <v>177.69200000000001</v>
      </c>
      <c r="F842">
        <f t="shared" si="61"/>
        <v>-1.7858425960215089E-2</v>
      </c>
    </row>
    <row r="843" spans="1:6" ht="15" thickBot="1" x14ac:dyDescent="0.35">
      <c r="A843" s="2">
        <v>33255</v>
      </c>
      <c r="B843" s="5">
        <f t="shared" si="58"/>
        <v>1</v>
      </c>
      <c r="C843" s="5">
        <f t="shared" si="59"/>
        <v>17</v>
      </c>
      <c r="D843" s="5">
        <f t="shared" si="60"/>
        <v>5</v>
      </c>
      <c r="E843" s="3">
        <v>183.077</v>
      </c>
      <c r="F843">
        <f t="shared" si="61"/>
        <v>3.0305247281813424E-2</v>
      </c>
    </row>
    <row r="844" spans="1:6" ht="15" thickBot="1" x14ac:dyDescent="0.35">
      <c r="A844" s="2">
        <v>33256</v>
      </c>
      <c r="B844" s="5">
        <f t="shared" si="58"/>
        <v>1</v>
      </c>
      <c r="C844" s="5">
        <f t="shared" si="59"/>
        <v>18</v>
      </c>
      <c r="D844" s="5">
        <f t="shared" si="60"/>
        <v>6</v>
      </c>
      <c r="E844" s="3">
        <v>180.923</v>
      </c>
      <c r="F844">
        <f t="shared" si="61"/>
        <v>-1.1765541274982638E-2</v>
      </c>
    </row>
    <row r="845" spans="1:6" ht="15" thickBot="1" x14ac:dyDescent="0.35">
      <c r="A845" s="2">
        <v>33260</v>
      </c>
      <c r="B845" s="5">
        <f t="shared" si="58"/>
        <v>1</v>
      </c>
      <c r="C845" s="5">
        <f t="shared" si="59"/>
        <v>22</v>
      </c>
      <c r="D845" s="5">
        <f t="shared" si="60"/>
        <v>3</v>
      </c>
      <c r="E845" s="3">
        <v>184.154</v>
      </c>
      <c r="F845">
        <f t="shared" si="61"/>
        <v>1.7858425960215089E-2</v>
      </c>
    </row>
    <row r="846" spans="1:6" ht="15" thickBot="1" x14ac:dyDescent="0.35">
      <c r="A846" s="2">
        <v>33261</v>
      </c>
      <c r="B846" s="5">
        <f t="shared" si="58"/>
        <v>1</v>
      </c>
      <c r="C846" s="5">
        <f t="shared" si="59"/>
        <v>23</v>
      </c>
      <c r="D846" s="5">
        <f t="shared" si="60"/>
        <v>4</v>
      </c>
      <c r="E846" s="3">
        <v>185.23099999999999</v>
      </c>
      <c r="F846">
        <f t="shared" si="61"/>
        <v>5.8483660414652859E-3</v>
      </c>
    </row>
    <row r="847" spans="1:6" ht="15" thickBot="1" x14ac:dyDescent="0.35">
      <c r="A847" s="2">
        <v>33263</v>
      </c>
      <c r="B847" s="5">
        <f t="shared" si="58"/>
        <v>1</v>
      </c>
      <c r="C847" s="5">
        <f t="shared" si="59"/>
        <v>25</v>
      </c>
      <c r="D847" s="5">
        <f t="shared" si="60"/>
        <v>6</v>
      </c>
      <c r="E847" s="3">
        <v>183.077</v>
      </c>
      <c r="F847">
        <f t="shared" si="61"/>
        <v>-1.1628723053916441E-2</v>
      </c>
    </row>
    <row r="848" spans="1:6" ht="15" thickBot="1" x14ac:dyDescent="0.35">
      <c r="A848" s="2">
        <v>33266</v>
      </c>
      <c r="B848" s="5">
        <f t="shared" si="58"/>
        <v>1</v>
      </c>
      <c r="C848" s="5">
        <f t="shared" si="59"/>
        <v>28</v>
      </c>
      <c r="D848" s="5">
        <f t="shared" si="60"/>
        <v>2</v>
      </c>
      <c r="E848" s="3">
        <v>185.23099999999999</v>
      </c>
      <c r="F848">
        <f t="shared" si="61"/>
        <v>1.1765541274982638E-2</v>
      </c>
    </row>
    <row r="849" spans="1:6" ht="15" thickBot="1" x14ac:dyDescent="0.35">
      <c r="A849" s="2">
        <v>33268</v>
      </c>
      <c r="B849" s="5">
        <f t="shared" si="58"/>
        <v>1</v>
      </c>
      <c r="C849" s="5">
        <f t="shared" si="59"/>
        <v>30</v>
      </c>
      <c r="D849" s="5">
        <f t="shared" si="60"/>
        <v>4</v>
      </c>
      <c r="E849" s="3">
        <v>186.30799999999999</v>
      </c>
      <c r="F849">
        <f t="shared" si="61"/>
        <v>5.8143615269582206E-3</v>
      </c>
    </row>
    <row r="850" spans="1:6" ht="15" thickBot="1" x14ac:dyDescent="0.35">
      <c r="A850" s="2">
        <v>33269</v>
      </c>
      <c r="B850" s="5">
        <f t="shared" si="58"/>
        <v>1</v>
      </c>
      <c r="C850" s="5">
        <f t="shared" si="59"/>
        <v>31</v>
      </c>
      <c r="D850" s="5">
        <f t="shared" si="60"/>
        <v>5</v>
      </c>
      <c r="E850" s="3">
        <v>186.30799999999999</v>
      </c>
      <c r="F850">
        <f t="shared" si="61"/>
        <v>0</v>
      </c>
    </row>
    <row r="851" spans="1:6" ht="15" thickBot="1" x14ac:dyDescent="0.35">
      <c r="A851" s="2">
        <v>33270</v>
      </c>
      <c r="B851" s="5">
        <f t="shared" si="58"/>
        <v>2</v>
      </c>
      <c r="C851" s="5">
        <f t="shared" si="59"/>
        <v>1</v>
      </c>
      <c r="D851" s="5">
        <f t="shared" si="60"/>
        <v>6</v>
      </c>
      <c r="E851" s="3">
        <v>191.69200000000001</v>
      </c>
      <c r="F851">
        <f t="shared" si="61"/>
        <v>2.8898383322240671E-2</v>
      </c>
    </row>
    <row r="852" spans="1:6" ht="15" thickBot="1" x14ac:dyDescent="0.35">
      <c r="A852" s="2">
        <v>33273</v>
      </c>
      <c r="B852" s="5">
        <f t="shared" si="58"/>
        <v>2</v>
      </c>
      <c r="C852" s="5">
        <f t="shared" si="59"/>
        <v>4</v>
      </c>
      <c r="D852" s="5">
        <f t="shared" si="60"/>
        <v>2</v>
      </c>
      <c r="E852" s="3">
        <v>191.69200000000001</v>
      </c>
      <c r="F852">
        <f t="shared" si="61"/>
        <v>0</v>
      </c>
    </row>
    <row r="853" spans="1:6" ht="15" thickBot="1" x14ac:dyDescent="0.35">
      <c r="A853" s="2">
        <v>33274</v>
      </c>
      <c r="B853" s="5">
        <f t="shared" si="58"/>
        <v>2</v>
      </c>
      <c r="C853" s="5">
        <f t="shared" si="59"/>
        <v>5</v>
      </c>
      <c r="D853" s="5">
        <f t="shared" si="60"/>
        <v>3</v>
      </c>
      <c r="E853" s="3">
        <v>198.154</v>
      </c>
      <c r="F853">
        <f t="shared" si="61"/>
        <v>3.3710326982868292E-2</v>
      </c>
    </row>
    <row r="854" spans="1:6" ht="15" thickBot="1" x14ac:dyDescent="0.35">
      <c r="A854" s="2">
        <v>33275</v>
      </c>
      <c r="B854" s="5">
        <f t="shared" si="58"/>
        <v>2</v>
      </c>
      <c r="C854" s="5">
        <f t="shared" si="59"/>
        <v>6</v>
      </c>
      <c r="D854" s="5">
        <f t="shared" si="60"/>
        <v>4</v>
      </c>
      <c r="E854" s="3">
        <v>199.23099999999999</v>
      </c>
      <c r="F854">
        <f t="shared" si="61"/>
        <v>5.4351665876035717E-3</v>
      </c>
    </row>
    <row r="855" spans="1:6" ht="15" thickBot="1" x14ac:dyDescent="0.35">
      <c r="A855" s="2">
        <v>33276</v>
      </c>
      <c r="B855" s="5">
        <f t="shared" si="58"/>
        <v>2</v>
      </c>
      <c r="C855" s="5">
        <f t="shared" si="59"/>
        <v>7</v>
      </c>
      <c r="D855" s="5">
        <f t="shared" si="60"/>
        <v>5</v>
      </c>
      <c r="E855" s="3">
        <v>201.38499999999999</v>
      </c>
      <c r="F855">
        <f t="shared" si="61"/>
        <v>1.0811570488528374E-2</v>
      </c>
    </row>
    <row r="856" spans="1:6" ht="15" thickBot="1" x14ac:dyDescent="0.35">
      <c r="A856" s="2">
        <v>33277</v>
      </c>
      <c r="B856" s="5">
        <f t="shared" si="58"/>
        <v>2</v>
      </c>
      <c r="C856" s="5">
        <f t="shared" si="59"/>
        <v>8</v>
      </c>
      <c r="D856" s="5">
        <f t="shared" si="60"/>
        <v>6</v>
      </c>
      <c r="E856" s="3">
        <v>206.76900000000001</v>
      </c>
      <c r="F856">
        <f t="shared" si="61"/>
        <v>2.6734861086972789E-2</v>
      </c>
    </row>
    <row r="857" spans="1:6" ht="15" thickBot="1" x14ac:dyDescent="0.35">
      <c r="A857" s="2">
        <v>33280</v>
      </c>
      <c r="B857" s="5">
        <f t="shared" si="58"/>
        <v>2</v>
      </c>
      <c r="C857" s="5">
        <f t="shared" si="59"/>
        <v>11</v>
      </c>
      <c r="D857" s="5">
        <f t="shared" si="60"/>
        <v>2</v>
      </c>
      <c r="E857" s="3">
        <v>202.46100000000001</v>
      </c>
      <c r="F857">
        <f t="shared" si="61"/>
        <v>-2.0834844681746262E-2</v>
      </c>
    </row>
    <row r="858" spans="1:6" ht="15" thickBot="1" x14ac:dyDescent="0.35">
      <c r="A858" s="2">
        <v>33282</v>
      </c>
      <c r="B858" s="5">
        <f t="shared" si="58"/>
        <v>2</v>
      </c>
      <c r="C858" s="5">
        <f t="shared" si="59"/>
        <v>13</v>
      </c>
      <c r="D858" s="5">
        <f t="shared" si="60"/>
        <v>4</v>
      </c>
      <c r="E858" s="3">
        <v>207.846</v>
      </c>
      <c r="F858">
        <f t="shared" si="61"/>
        <v>2.659771511550368E-2</v>
      </c>
    </row>
    <row r="859" spans="1:6" ht="15" thickBot="1" x14ac:dyDescent="0.35">
      <c r="A859" s="2">
        <v>33283</v>
      </c>
      <c r="B859" s="5">
        <f t="shared" si="58"/>
        <v>2</v>
      </c>
      <c r="C859" s="5">
        <f t="shared" si="59"/>
        <v>14</v>
      </c>
      <c r="D859" s="5">
        <f t="shared" si="60"/>
        <v>5</v>
      </c>
      <c r="E859" s="3">
        <v>218.61500000000001</v>
      </c>
      <c r="F859">
        <f t="shared" si="61"/>
        <v>5.1812399565062617E-2</v>
      </c>
    </row>
    <row r="860" spans="1:6" ht="15" thickBot="1" x14ac:dyDescent="0.35">
      <c r="A860" s="2">
        <v>33284</v>
      </c>
      <c r="B860" s="5">
        <f t="shared" si="58"/>
        <v>2</v>
      </c>
      <c r="C860" s="5">
        <f t="shared" si="59"/>
        <v>15</v>
      </c>
      <c r="D860" s="5">
        <f t="shared" si="60"/>
        <v>6</v>
      </c>
      <c r="E860" s="3">
        <v>217.53800000000001</v>
      </c>
      <c r="F860">
        <f t="shared" si="61"/>
        <v>-4.9264689065251612E-3</v>
      </c>
    </row>
    <row r="861" spans="1:6" ht="15" thickBot="1" x14ac:dyDescent="0.35">
      <c r="A861" s="2">
        <v>33287</v>
      </c>
      <c r="B861" s="5">
        <f t="shared" si="58"/>
        <v>2</v>
      </c>
      <c r="C861" s="5">
        <f t="shared" si="59"/>
        <v>18</v>
      </c>
      <c r="D861" s="5">
        <f t="shared" si="60"/>
        <v>2</v>
      </c>
      <c r="E861" s="3">
        <v>220.76900000000001</v>
      </c>
      <c r="F861">
        <f t="shared" si="61"/>
        <v>1.4852577480715987E-2</v>
      </c>
    </row>
    <row r="862" spans="1:6" ht="15" thickBot="1" x14ac:dyDescent="0.35">
      <c r="A862" s="2">
        <v>33288</v>
      </c>
      <c r="B862" s="5">
        <f t="shared" si="58"/>
        <v>2</v>
      </c>
      <c r="C862" s="5">
        <f t="shared" si="59"/>
        <v>19</v>
      </c>
      <c r="D862" s="5">
        <f t="shared" si="60"/>
        <v>3</v>
      </c>
      <c r="E862" s="3">
        <v>220.76900000000001</v>
      </c>
      <c r="F862">
        <f t="shared" si="61"/>
        <v>0</v>
      </c>
    </row>
    <row r="863" spans="1:6" ht="15" thickBot="1" x14ac:dyDescent="0.35">
      <c r="A863" s="2">
        <v>33289</v>
      </c>
      <c r="B863" s="5">
        <f t="shared" si="58"/>
        <v>2</v>
      </c>
      <c r="C863" s="5">
        <f t="shared" si="59"/>
        <v>20</v>
      </c>
      <c r="D863" s="5">
        <f t="shared" si="60"/>
        <v>4</v>
      </c>
      <c r="E863" s="3">
        <v>220.76900000000001</v>
      </c>
      <c r="F863">
        <f t="shared" si="61"/>
        <v>0</v>
      </c>
    </row>
    <row r="864" spans="1:6" ht="15" thickBot="1" x14ac:dyDescent="0.35">
      <c r="A864" s="2">
        <v>33290</v>
      </c>
      <c r="B864" s="5">
        <f t="shared" si="58"/>
        <v>2</v>
      </c>
      <c r="C864" s="5">
        <f t="shared" si="59"/>
        <v>21</v>
      </c>
      <c r="D864" s="5">
        <f t="shared" si="60"/>
        <v>5</v>
      </c>
      <c r="E864" s="3">
        <v>224</v>
      </c>
      <c r="F864">
        <f t="shared" si="61"/>
        <v>1.4635206935756354E-2</v>
      </c>
    </row>
    <row r="865" spans="1:6" ht="15" thickBot="1" x14ac:dyDescent="0.35">
      <c r="A865" s="2">
        <v>33296</v>
      </c>
      <c r="B865" s="5">
        <f t="shared" si="58"/>
        <v>2</v>
      </c>
      <c r="C865" s="5">
        <f t="shared" si="59"/>
        <v>27</v>
      </c>
      <c r="D865" s="5">
        <f t="shared" si="60"/>
        <v>4</v>
      </c>
      <c r="E865" s="3">
        <v>220.76900000000001</v>
      </c>
      <c r="F865">
        <f t="shared" si="61"/>
        <v>-1.4424107142857119E-2</v>
      </c>
    </row>
    <row r="866" spans="1:6" ht="15" thickBot="1" x14ac:dyDescent="0.35">
      <c r="A866" s="2">
        <v>33297</v>
      </c>
      <c r="B866" s="5">
        <f t="shared" si="58"/>
        <v>2</v>
      </c>
      <c r="C866" s="5">
        <f t="shared" si="59"/>
        <v>28</v>
      </c>
      <c r="D866" s="5">
        <f t="shared" si="60"/>
        <v>5</v>
      </c>
      <c r="E866" s="3">
        <v>224</v>
      </c>
      <c r="F866">
        <f t="shared" si="61"/>
        <v>1.4635206935756354E-2</v>
      </c>
    </row>
    <row r="867" spans="1:6" ht="15" thickBot="1" x14ac:dyDescent="0.35">
      <c r="A867" s="2">
        <v>33298</v>
      </c>
      <c r="B867" s="5">
        <f t="shared" si="58"/>
        <v>3</v>
      </c>
      <c r="C867" s="5">
        <f t="shared" si="59"/>
        <v>1</v>
      </c>
      <c r="D867" s="5">
        <f t="shared" si="60"/>
        <v>6</v>
      </c>
      <c r="E867" s="3">
        <v>229.38499999999999</v>
      </c>
      <c r="F867">
        <f t="shared" si="61"/>
        <v>2.4040178571428532E-2</v>
      </c>
    </row>
    <row r="868" spans="1:6" ht="15" thickBot="1" x14ac:dyDescent="0.35">
      <c r="A868" s="2">
        <v>33301</v>
      </c>
      <c r="B868" s="5">
        <f t="shared" si="58"/>
        <v>3</v>
      </c>
      <c r="C868" s="5">
        <f t="shared" si="59"/>
        <v>4</v>
      </c>
      <c r="D868" s="5">
        <f t="shared" si="60"/>
        <v>2</v>
      </c>
      <c r="E868" s="3">
        <v>235.846</v>
      </c>
      <c r="F868">
        <f t="shared" si="61"/>
        <v>2.8166619438934597E-2</v>
      </c>
    </row>
    <row r="869" spans="1:6" ht="15" thickBot="1" x14ac:dyDescent="0.35">
      <c r="A869" s="2">
        <v>33302</v>
      </c>
      <c r="B869" s="5">
        <f t="shared" si="58"/>
        <v>3</v>
      </c>
      <c r="C869" s="5">
        <f t="shared" si="59"/>
        <v>5</v>
      </c>
      <c r="D869" s="5">
        <f t="shared" si="60"/>
        <v>3</v>
      </c>
      <c r="E869" s="3">
        <v>242.30799999999999</v>
      </c>
      <c r="F869">
        <f t="shared" si="61"/>
        <v>2.7399235094086774E-2</v>
      </c>
    </row>
    <row r="870" spans="1:6" ht="15" thickBot="1" x14ac:dyDescent="0.35">
      <c r="A870" s="2">
        <v>33303</v>
      </c>
      <c r="B870" s="5">
        <f t="shared" si="58"/>
        <v>3</v>
      </c>
      <c r="C870" s="5">
        <f t="shared" si="59"/>
        <v>6</v>
      </c>
      <c r="D870" s="5">
        <f t="shared" si="60"/>
        <v>4</v>
      </c>
      <c r="E870" s="3">
        <v>253.077</v>
      </c>
      <c r="F870">
        <f t="shared" si="61"/>
        <v>4.4443435627383357E-2</v>
      </c>
    </row>
    <row r="871" spans="1:6" ht="15" thickBot="1" x14ac:dyDescent="0.35">
      <c r="A871" s="2">
        <v>33304</v>
      </c>
      <c r="B871" s="5">
        <f t="shared" si="58"/>
        <v>3</v>
      </c>
      <c r="C871" s="5">
        <f t="shared" si="59"/>
        <v>7</v>
      </c>
      <c r="D871" s="5">
        <f t="shared" si="60"/>
        <v>5</v>
      </c>
      <c r="E871" s="3">
        <v>247.69200000000001</v>
      </c>
      <c r="F871">
        <f t="shared" si="61"/>
        <v>-2.1278109034009375E-2</v>
      </c>
    </row>
    <row r="872" spans="1:6" ht="15" thickBot="1" x14ac:dyDescent="0.35">
      <c r="A872" s="2">
        <v>33305</v>
      </c>
      <c r="B872" s="5">
        <f t="shared" si="58"/>
        <v>3</v>
      </c>
      <c r="C872" s="5">
        <f t="shared" si="59"/>
        <v>8</v>
      </c>
      <c r="D872" s="5">
        <f t="shared" si="60"/>
        <v>6</v>
      </c>
      <c r="E872" s="3">
        <v>248.76900000000001</v>
      </c>
      <c r="F872">
        <f t="shared" si="61"/>
        <v>4.3481420473814175E-3</v>
      </c>
    </row>
    <row r="873" spans="1:6" ht="15" thickBot="1" x14ac:dyDescent="0.35">
      <c r="A873" s="2">
        <v>33308</v>
      </c>
      <c r="B873" s="5">
        <f t="shared" si="58"/>
        <v>3</v>
      </c>
      <c r="C873" s="5">
        <f t="shared" si="59"/>
        <v>11</v>
      </c>
      <c r="D873" s="5">
        <f t="shared" si="60"/>
        <v>2</v>
      </c>
      <c r="E873" s="3">
        <v>245.53800000000001</v>
      </c>
      <c r="F873">
        <f t="shared" si="61"/>
        <v>-1.2987952678991331E-2</v>
      </c>
    </row>
    <row r="874" spans="1:6" ht="15" thickBot="1" x14ac:dyDescent="0.35">
      <c r="A874" s="2">
        <v>33309</v>
      </c>
      <c r="B874" s="5">
        <f t="shared" si="58"/>
        <v>3</v>
      </c>
      <c r="C874" s="5">
        <f t="shared" si="59"/>
        <v>12</v>
      </c>
      <c r="D874" s="5">
        <f t="shared" si="60"/>
        <v>3</v>
      </c>
      <c r="E874" s="3">
        <v>245.53800000000001</v>
      </c>
      <c r="F874">
        <f t="shared" si="61"/>
        <v>0</v>
      </c>
    </row>
    <row r="875" spans="1:6" ht="15" thickBot="1" x14ac:dyDescent="0.35">
      <c r="A875" s="2">
        <v>33310</v>
      </c>
      <c r="B875" s="5">
        <f t="shared" si="58"/>
        <v>3</v>
      </c>
      <c r="C875" s="5">
        <f t="shared" si="59"/>
        <v>13</v>
      </c>
      <c r="D875" s="5">
        <f t="shared" si="60"/>
        <v>4</v>
      </c>
      <c r="E875" s="3">
        <v>249.30799999999999</v>
      </c>
      <c r="F875">
        <f t="shared" si="61"/>
        <v>1.5354038886037931E-2</v>
      </c>
    </row>
    <row r="876" spans="1:6" ht="15" thickBot="1" x14ac:dyDescent="0.35">
      <c r="A876" s="2">
        <v>33311</v>
      </c>
      <c r="B876" s="5">
        <f t="shared" si="58"/>
        <v>3</v>
      </c>
      <c r="C876" s="5">
        <f t="shared" si="59"/>
        <v>14</v>
      </c>
      <c r="D876" s="5">
        <f t="shared" si="60"/>
        <v>5</v>
      </c>
      <c r="E876" s="3">
        <v>250.923</v>
      </c>
      <c r="F876">
        <f t="shared" si="61"/>
        <v>6.4779309127665748E-3</v>
      </c>
    </row>
    <row r="877" spans="1:6" ht="15" thickBot="1" x14ac:dyDescent="0.35">
      <c r="A877" s="2">
        <v>33312</v>
      </c>
      <c r="B877" s="5">
        <f t="shared" si="58"/>
        <v>3</v>
      </c>
      <c r="C877" s="5">
        <f t="shared" si="59"/>
        <v>15</v>
      </c>
      <c r="D877" s="5">
        <f t="shared" si="60"/>
        <v>6</v>
      </c>
      <c r="E877" s="3">
        <v>245.53800000000001</v>
      </c>
      <c r="F877">
        <f t="shared" si="61"/>
        <v>-2.1460766848794215E-2</v>
      </c>
    </row>
    <row r="878" spans="1:6" ht="15" thickBot="1" x14ac:dyDescent="0.35">
      <c r="A878" s="2">
        <v>33315</v>
      </c>
      <c r="B878" s="5">
        <f t="shared" si="58"/>
        <v>3</v>
      </c>
      <c r="C878" s="5">
        <f t="shared" si="59"/>
        <v>18</v>
      </c>
      <c r="D878" s="5">
        <f t="shared" si="60"/>
        <v>2</v>
      </c>
      <c r="E878" s="3">
        <v>244.46100000000001</v>
      </c>
      <c r="F878">
        <f t="shared" si="61"/>
        <v>-4.3862864403880382E-3</v>
      </c>
    </row>
    <row r="879" spans="1:6" ht="15" thickBot="1" x14ac:dyDescent="0.35">
      <c r="A879" s="2">
        <v>33316</v>
      </c>
      <c r="B879" s="5">
        <f t="shared" si="58"/>
        <v>3</v>
      </c>
      <c r="C879" s="5">
        <f t="shared" si="59"/>
        <v>19</v>
      </c>
      <c r="D879" s="5">
        <f t="shared" si="60"/>
        <v>3</v>
      </c>
      <c r="E879" s="3">
        <v>249.846</v>
      </c>
      <c r="F879">
        <f t="shared" si="61"/>
        <v>2.2028053554554675E-2</v>
      </c>
    </row>
    <row r="880" spans="1:6" ht="15" thickBot="1" x14ac:dyDescent="0.35">
      <c r="A880" s="2">
        <v>33317</v>
      </c>
      <c r="B880" s="5">
        <f t="shared" si="58"/>
        <v>3</v>
      </c>
      <c r="C880" s="5">
        <f t="shared" si="59"/>
        <v>20</v>
      </c>
      <c r="D880" s="5">
        <f t="shared" si="60"/>
        <v>4</v>
      </c>
      <c r="E880" s="3">
        <v>245.53800000000001</v>
      </c>
      <c r="F880">
        <f t="shared" si="61"/>
        <v>-1.7242621454816136E-2</v>
      </c>
    </row>
    <row r="881" spans="1:6" ht="15" thickBot="1" x14ac:dyDescent="0.35">
      <c r="A881" s="2">
        <v>33318</v>
      </c>
      <c r="B881" s="5">
        <f t="shared" si="58"/>
        <v>3</v>
      </c>
      <c r="C881" s="5">
        <f t="shared" si="59"/>
        <v>21</v>
      </c>
      <c r="D881" s="5">
        <f t="shared" si="60"/>
        <v>5</v>
      </c>
      <c r="E881" s="3">
        <v>249.846</v>
      </c>
      <c r="F881">
        <f t="shared" si="61"/>
        <v>1.7545145761552153E-2</v>
      </c>
    </row>
    <row r="882" spans="1:6" ht="15" thickBot="1" x14ac:dyDescent="0.35">
      <c r="A882" s="2">
        <v>33319</v>
      </c>
      <c r="B882" s="5">
        <f t="shared" si="58"/>
        <v>3</v>
      </c>
      <c r="C882" s="5">
        <f t="shared" si="59"/>
        <v>22</v>
      </c>
      <c r="D882" s="5">
        <f t="shared" si="60"/>
        <v>6</v>
      </c>
      <c r="E882" s="3">
        <v>245.53800000000001</v>
      </c>
      <c r="F882">
        <f t="shared" si="61"/>
        <v>-1.7242621454816136E-2</v>
      </c>
    </row>
    <row r="883" spans="1:6" ht="15" thickBot="1" x14ac:dyDescent="0.35">
      <c r="A883" s="2">
        <v>33322</v>
      </c>
      <c r="B883" s="5">
        <f t="shared" si="58"/>
        <v>3</v>
      </c>
      <c r="C883" s="5">
        <f t="shared" si="59"/>
        <v>25</v>
      </c>
      <c r="D883" s="5">
        <f t="shared" si="60"/>
        <v>2</v>
      </c>
      <c r="E883" s="3">
        <v>247.69200000000001</v>
      </c>
      <c r="F883">
        <f t="shared" si="61"/>
        <v>8.7725728807760764E-3</v>
      </c>
    </row>
    <row r="884" spans="1:6" ht="15" thickBot="1" x14ac:dyDescent="0.35">
      <c r="A884" s="2">
        <v>33323</v>
      </c>
      <c r="B884" s="5">
        <f t="shared" si="58"/>
        <v>3</v>
      </c>
      <c r="C884" s="5">
        <f t="shared" si="59"/>
        <v>26</v>
      </c>
      <c r="D884" s="5">
        <f t="shared" si="60"/>
        <v>3</v>
      </c>
      <c r="E884" s="3">
        <v>247.69200000000001</v>
      </c>
      <c r="F884">
        <f t="shared" si="61"/>
        <v>0</v>
      </c>
    </row>
    <row r="885" spans="1:6" ht="15" thickBot="1" x14ac:dyDescent="0.35">
      <c r="A885" s="2">
        <v>33324</v>
      </c>
      <c r="B885" s="5">
        <f t="shared" si="58"/>
        <v>3</v>
      </c>
      <c r="C885" s="5">
        <f t="shared" si="59"/>
        <v>27</v>
      </c>
      <c r="D885" s="5">
        <f t="shared" si="60"/>
        <v>4</v>
      </c>
      <c r="E885" s="3">
        <v>247.69200000000001</v>
      </c>
      <c r="F885">
        <f t="shared" si="61"/>
        <v>0</v>
      </c>
    </row>
    <row r="886" spans="1:6" ht="15" thickBot="1" x14ac:dyDescent="0.35">
      <c r="A886" s="2">
        <v>33330</v>
      </c>
      <c r="B886" s="5">
        <f t="shared" si="58"/>
        <v>4</v>
      </c>
      <c r="C886" s="5">
        <f t="shared" si="59"/>
        <v>2</v>
      </c>
      <c r="D886" s="5">
        <f t="shared" si="60"/>
        <v>3</v>
      </c>
      <c r="E886" s="3">
        <v>240.154</v>
      </c>
      <c r="F886">
        <f t="shared" si="61"/>
        <v>-3.043295705957403E-2</v>
      </c>
    </row>
    <row r="887" spans="1:6" ht="15" thickBot="1" x14ac:dyDescent="0.35">
      <c r="A887" s="2">
        <v>33331</v>
      </c>
      <c r="B887" s="5">
        <f t="shared" si="58"/>
        <v>4</v>
      </c>
      <c r="C887" s="5">
        <f t="shared" si="59"/>
        <v>3</v>
      </c>
      <c r="D887" s="5">
        <f t="shared" si="60"/>
        <v>4</v>
      </c>
      <c r="E887" s="3">
        <v>242.30799999999999</v>
      </c>
      <c r="F887">
        <f t="shared" si="61"/>
        <v>8.9692447346285988E-3</v>
      </c>
    </row>
    <row r="888" spans="1:6" ht="15" thickBot="1" x14ac:dyDescent="0.35">
      <c r="A888" s="2">
        <v>33332</v>
      </c>
      <c r="B888" s="5">
        <f t="shared" si="58"/>
        <v>4</v>
      </c>
      <c r="C888" s="5">
        <f t="shared" si="59"/>
        <v>4</v>
      </c>
      <c r="D888" s="5">
        <f t="shared" si="60"/>
        <v>5</v>
      </c>
      <c r="E888" s="3">
        <v>243.38499999999999</v>
      </c>
      <c r="F888">
        <f t="shared" si="61"/>
        <v>4.4447562606269629E-3</v>
      </c>
    </row>
    <row r="889" spans="1:6" ht="15" thickBot="1" x14ac:dyDescent="0.35">
      <c r="A889" s="2">
        <v>33333</v>
      </c>
      <c r="B889" s="5">
        <f t="shared" si="58"/>
        <v>4</v>
      </c>
      <c r="C889" s="5">
        <f t="shared" si="59"/>
        <v>5</v>
      </c>
      <c r="D889" s="5">
        <f t="shared" si="60"/>
        <v>6</v>
      </c>
      <c r="E889" s="3">
        <v>243.38499999999999</v>
      </c>
      <c r="F889">
        <f t="shared" si="61"/>
        <v>0</v>
      </c>
    </row>
    <row r="890" spans="1:6" ht="15" thickBot="1" x14ac:dyDescent="0.35">
      <c r="A890" s="2">
        <v>33336</v>
      </c>
      <c r="B890" s="5">
        <f t="shared" si="58"/>
        <v>4</v>
      </c>
      <c r="C890" s="5">
        <f t="shared" si="59"/>
        <v>8</v>
      </c>
      <c r="D890" s="5">
        <f t="shared" si="60"/>
        <v>2</v>
      </c>
      <c r="E890" s="3">
        <v>243.38499999999999</v>
      </c>
      <c r="F890">
        <f t="shared" si="61"/>
        <v>0</v>
      </c>
    </row>
    <row r="891" spans="1:6" ht="15" thickBot="1" x14ac:dyDescent="0.35">
      <c r="A891" s="2">
        <v>33337</v>
      </c>
      <c r="B891" s="5">
        <f t="shared" si="58"/>
        <v>4</v>
      </c>
      <c r="C891" s="5">
        <f t="shared" si="59"/>
        <v>9</v>
      </c>
      <c r="D891" s="5">
        <f t="shared" si="60"/>
        <v>3</v>
      </c>
      <c r="E891" s="3">
        <v>240.154</v>
      </c>
      <c r="F891">
        <f t="shared" si="61"/>
        <v>-1.3275263471454669E-2</v>
      </c>
    </row>
    <row r="892" spans="1:6" ht="15" thickBot="1" x14ac:dyDescent="0.35">
      <c r="A892" s="2">
        <v>33338</v>
      </c>
      <c r="B892" s="5">
        <f t="shared" si="58"/>
        <v>4</v>
      </c>
      <c r="C892" s="5">
        <f t="shared" si="59"/>
        <v>10</v>
      </c>
      <c r="D892" s="5">
        <f t="shared" si="60"/>
        <v>4</v>
      </c>
      <c r="E892" s="3">
        <v>241.23099999999999</v>
      </c>
      <c r="F892">
        <f t="shared" si="61"/>
        <v>4.4846223673142994E-3</v>
      </c>
    </row>
    <row r="893" spans="1:6" ht="15" thickBot="1" x14ac:dyDescent="0.35">
      <c r="A893" s="2">
        <v>33339</v>
      </c>
      <c r="B893" s="5">
        <f t="shared" si="58"/>
        <v>4</v>
      </c>
      <c r="C893" s="5">
        <f t="shared" si="59"/>
        <v>11</v>
      </c>
      <c r="D893" s="5">
        <f t="shared" si="60"/>
        <v>5</v>
      </c>
      <c r="E893" s="3">
        <v>241.23099999999999</v>
      </c>
      <c r="F893">
        <f t="shared" si="61"/>
        <v>0</v>
      </c>
    </row>
    <row r="894" spans="1:6" ht="15" thickBot="1" x14ac:dyDescent="0.35">
      <c r="A894" s="2">
        <v>33340</v>
      </c>
      <c r="B894" s="5">
        <f t="shared" si="58"/>
        <v>4</v>
      </c>
      <c r="C894" s="5">
        <f t="shared" si="59"/>
        <v>12</v>
      </c>
      <c r="D894" s="5">
        <f t="shared" si="60"/>
        <v>6</v>
      </c>
      <c r="E894" s="3">
        <v>240.154</v>
      </c>
      <c r="F894">
        <f t="shared" si="61"/>
        <v>-4.4646003208542772E-3</v>
      </c>
    </row>
    <row r="895" spans="1:6" ht="15" thickBot="1" x14ac:dyDescent="0.35">
      <c r="A895" s="2">
        <v>33343</v>
      </c>
      <c r="B895" s="5">
        <f t="shared" si="58"/>
        <v>4</v>
      </c>
      <c r="C895" s="5">
        <f t="shared" si="59"/>
        <v>15</v>
      </c>
      <c r="D895" s="5">
        <f t="shared" si="60"/>
        <v>2</v>
      </c>
      <c r="E895" s="3">
        <v>240.154</v>
      </c>
      <c r="F895">
        <f t="shared" si="61"/>
        <v>0</v>
      </c>
    </row>
    <row r="896" spans="1:6" ht="15" thickBot="1" x14ac:dyDescent="0.35">
      <c r="A896" s="2">
        <v>33344</v>
      </c>
      <c r="B896" s="5">
        <f t="shared" si="58"/>
        <v>4</v>
      </c>
      <c r="C896" s="5">
        <f t="shared" si="59"/>
        <v>16</v>
      </c>
      <c r="D896" s="5">
        <f t="shared" si="60"/>
        <v>3</v>
      </c>
      <c r="E896" s="3">
        <v>242.30799999999999</v>
      </c>
      <c r="F896">
        <f t="shared" si="61"/>
        <v>8.9692447346285988E-3</v>
      </c>
    </row>
    <row r="897" spans="1:6" ht="15" thickBot="1" x14ac:dyDescent="0.35">
      <c r="A897" s="2">
        <v>33345</v>
      </c>
      <c r="B897" s="5">
        <f t="shared" si="58"/>
        <v>4</v>
      </c>
      <c r="C897" s="5">
        <f t="shared" si="59"/>
        <v>17</v>
      </c>
      <c r="D897" s="5">
        <f t="shared" si="60"/>
        <v>4</v>
      </c>
      <c r="E897" s="3">
        <v>242.30799999999999</v>
      </c>
      <c r="F897">
        <f t="shared" si="61"/>
        <v>0</v>
      </c>
    </row>
    <row r="898" spans="1:6" ht="15" thickBot="1" x14ac:dyDescent="0.35">
      <c r="A898" s="2">
        <v>33346</v>
      </c>
      <c r="B898" s="5">
        <f t="shared" si="58"/>
        <v>4</v>
      </c>
      <c r="C898" s="5">
        <f t="shared" si="59"/>
        <v>18</v>
      </c>
      <c r="D898" s="5">
        <f t="shared" si="60"/>
        <v>5</v>
      </c>
      <c r="E898" s="3">
        <v>243.38499999999999</v>
      </c>
      <c r="F898">
        <f t="shared" si="61"/>
        <v>4.4447562606269629E-3</v>
      </c>
    </row>
    <row r="899" spans="1:6" ht="15" thickBot="1" x14ac:dyDescent="0.35">
      <c r="A899" s="2">
        <v>33347</v>
      </c>
      <c r="B899" s="5">
        <f t="shared" ref="B899:B962" si="62">MONTH(A899)</f>
        <v>4</v>
      </c>
      <c r="C899" s="5">
        <f t="shared" ref="C899:C962" si="63">DAY(A899)</f>
        <v>19</v>
      </c>
      <c r="D899" s="5">
        <f t="shared" ref="D899:D962" si="64">WEEKDAY(A899,1)</f>
        <v>6</v>
      </c>
      <c r="E899" s="3">
        <v>243.38499999999999</v>
      </c>
      <c r="F899">
        <f t="shared" si="61"/>
        <v>0</v>
      </c>
    </row>
    <row r="900" spans="1:6" ht="15" thickBot="1" x14ac:dyDescent="0.35">
      <c r="A900" s="2">
        <v>33350</v>
      </c>
      <c r="B900" s="5">
        <f t="shared" si="62"/>
        <v>4</v>
      </c>
      <c r="C900" s="5">
        <f t="shared" si="63"/>
        <v>22</v>
      </c>
      <c r="D900" s="5">
        <f t="shared" si="64"/>
        <v>2</v>
      </c>
      <c r="E900" s="3">
        <v>242.30799999999999</v>
      </c>
      <c r="F900">
        <f t="shared" ref="F900:F963" si="65">(E900-E899)/E899</f>
        <v>-4.4250878238182231E-3</v>
      </c>
    </row>
    <row r="901" spans="1:6" ht="15" thickBot="1" x14ac:dyDescent="0.35">
      <c r="A901" s="2">
        <v>33351</v>
      </c>
      <c r="B901" s="5">
        <f t="shared" si="62"/>
        <v>4</v>
      </c>
      <c r="C901" s="5">
        <f t="shared" si="63"/>
        <v>23</v>
      </c>
      <c r="D901" s="5">
        <f t="shared" si="64"/>
        <v>3</v>
      </c>
      <c r="E901" s="3">
        <v>241.23099999999999</v>
      </c>
      <c r="F901">
        <f t="shared" si="65"/>
        <v>-4.4447562606269629E-3</v>
      </c>
    </row>
    <row r="902" spans="1:6" ht="15" thickBot="1" x14ac:dyDescent="0.35">
      <c r="A902" s="2">
        <v>33352</v>
      </c>
      <c r="B902" s="5">
        <f t="shared" si="62"/>
        <v>4</v>
      </c>
      <c r="C902" s="5">
        <f t="shared" si="63"/>
        <v>24</v>
      </c>
      <c r="D902" s="5">
        <f t="shared" si="64"/>
        <v>4</v>
      </c>
      <c r="E902" s="3">
        <v>240.154</v>
      </c>
      <c r="F902">
        <f t="shared" si="65"/>
        <v>-4.4646003208542772E-3</v>
      </c>
    </row>
    <row r="903" spans="1:6" ht="15" thickBot="1" x14ac:dyDescent="0.35">
      <c r="A903" s="2">
        <v>33353</v>
      </c>
      <c r="B903" s="5">
        <f t="shared" si="62"/>
        <v>4</v>
      </c>
      <c r="C903" s="5">
        <f t="shared" si="63"/>
        <v>25</v>
      </c>
      <c r="D903" s="5">
        <f t="shared" si="64"/>
        <v>5</v>
      </c>
      <c r="E903" s="3">
        <v>240.154</v>
      </c>
      <c r="F903">
        <f t="shared" si="65"/>
        <v>0</v>
      </c>
    </row>
    <row r="904" spans="1:6" ht="15" thickBot="1" x14ac:dyDescent="0.35">
      <c r="A904" s="2">
        <v>33354</v>
      </c>
      <c r="B904" s="5">
        <f t="shared" si="62"/>
        <v>4</v>
      </c>
      <c r="C904" s="5">
        <f t="shared" si="63"/>
        <v>26</v>
      </c>
      <c r="D904" s="5">
        <f t="shared" si="64"/>
        <v>6</v>
      </c>
      <c r="E904" s="3">
        <v>238</v>
      </c>
      <c r="F904">
        <f t="shared" si="65"/>
        <v>-8.9692447346285988E-3</v>
      </c>
    </row>
    <row r="905" spans="1:6" ht="15" thickBot="1" x14ac:dyDescent="0.35">
      <c r="A905" s="2">
        <v>33357</v>
      </c>
      <c r="B905" s="5">
        <f t="shared" si="62"/>
        <v>4</v>
      </c>
      <c r="C905" s="5">
        <f t="shared" si="63"/>
        <v>29</v>
      </c>
      <c r="D905" s="5">
        <f t="shared" si="64"/>
        <v>2</v>
      </c>
      <c r="E905" s="3">
        <v>242.30799999999999</v>
      </c>
      <c r="F905">
        <f t="shared" si="65"/>
        <v>1.8100840336134422E-2</v>
      </c>
    </row>
    <row r="906" spans="1:6" ht="15" thickBot="1" x14ac:dyDescent="0.35">
      <c r="A906" s="2">
        <v>33358</v>
      </c>
      <c r="B906" s="5">
        <f t="shared" si="62"/>
        <v>4</v>
      </c>
      <c r="C906" s="5">
        <f t="shared" si="63"/>
        <v>30</v>
      </c>
      <c r="D906" s="5">
        <f t="shared" si="64"/>
        <v>3</v>
      </c>
      <c r="E906" s="3">
        <v>244.46100000000001</v>
      </c>
      <c r="F906">
        <f t="shared" si="65"/>
        <v>8.8853855423676482E-3</v>
      </c>
    </row>
    <row r="907" spans="1:6" ht="15" thickBot="1" x14ac:dyDescent="0.35">
      <c r="A907" s="2">
        <v>33359</v>
      </c>
      <c r="B907" s="5">
        <f t="shared" si="62"/>
        <v>5</v>
      </c>
      <c r="C907" s="5">
        <f t="shared" si="63"/>
        <v>1</v>
      </c>
      <c r="D907" s="5">
        <f t="shared" si="64"/>
        <v>4</v>
      </c>
      <c r="E907" s="3">
        <v>244.46100000000001</v>
      </c>
      <c r="F907">
        <f t="shared" si="65"/>
        <v>0</v>
      </c>
    </row>
    <row r="908" spans="1:6" ht="15" thickBot="1" x14ac:dyDescent="0.35">
      <c r="A908" s="2">
        <v>33360</v>
      </c>
      <c r="B908" s="5">
        <f t="shared" si="62"/>
        <v>5</v>
      </c>
      <c r="C908" s="5">
        <f t="shared" si="63"/>
        <v>2</v>
      </c>
      <c r="D908" s="5">
        <f t="shared" si="64"/>
        <v>5</v>
      </c>
      <c r="E908" s="3">
        <v>249.846</v>
      </c>
      <c r="F908">
        <f t="shared" si="65"/>
        <v>2.2028053554554675E-2</v>
      </c>
    </row>
    <row r="909" spans="1:6" ht="15" thickBot="1" x14ac:dyDescent="0.35">
      <c r="A909" s="2">
        <v>33361</v>
      </c>
      <c r="B909" s="5">
        <f t="shared" si="62"/>
        <v>5</v>
      </c>
      <c r="C909" s="5">
        <f t="shared" si="63"/>
        <v>3</v>
      </c>
      <c r="D909" s="5">
        <f t="shared" si="64"/>
        <v>6</v>
      </c>
      <c r="E909" s="3">
        <v>249.846</v>
      </c>
      <c r="F909">
        <f t="shared" si="65"/>
        <v>0</v>
      </c>
    </row>
    <row r="910" spans="1:6" ht="15" thickBot="1" x14ac:dyDescent="0.35">
      <c r="A910" s="2">
        <v>33365</v>
      </c>
      <c r="B910" s="5">
        <f t="shared" si="62"/>
        <v>5</v>
      </c>
      <c r="C910" s="5">
        <f t="shared" si="63"/>
        <v>7</v>
      </c>
      <c r="D910" s="5">
        <f t="shared" si="64"/>
        <v>3</v>
      </c>
      <c r="E910" s="3">
        <v>249.846</v>
      </c>
      <c r="F910">
        <f t="shared" si="65"/>
        <v>0</v>
      </c>
    </row>
    <row r="911" spans="1:6" ht="15" thickBot="1" x14ac:dyDescent="0.35">
      <c r="A911" s="2">
        <v>33366</v>
      </c>
      <c r="B911" s="5">
        <f t="shared" si="62"/>
        <v>5</v>
      </c>
      <c r="C911" s="5">
        <f t="shared" si="63"/>
        <v>8</v>
      </c>
      <c r="D911" s="5">
        <f t="shared" si="64"/>
        <v>4</v>
      </c>
      <c r="E911" s="3">
        <v>249.846</v>
      </c>
      <c r="F911">
        <f t="shared" si="65"/>
        <v>0</v>
      </c>
    </row>
    <row r="912" spans="1:6" ht="15" thickBot="1" x14ac:dyDescent="0.35">
      <c r="A912" s="2">
        <v>33367</v>
      </c>
      <c r="B912" s="5">
        <f t="shared" si="62"/>
        <v>5</v>
      </c>
      <c r="C912" s="5">
        <f t="shared" si="63"/>
        <v>9</v>
      </c>
      <c r="D912" s="5">
        <f t="shared" si="64"/>
        <v>5</v>
      </c>
      <c r="E912" s="3">
        <v>249.846</v>
      </c>
      <c r="F912">
        <f t="shared" si="65"/>
        <v>0</v>
      </c>
    </row>
    <row r="913" spans="1:6" ht="15" thickBot="1" x14ac:dyDescent="0.35">
      <c r="A913" s="2">
        <v>33368</v>
      </c>
      <c r="B913" s="5">
        <f t="shared" si="62"/>
        <v>5</v>
      </c>
      <c r="C913" s="5">
        <f t="shared" si="63"/>
        <v>10</v>
      </c>
      <c r="D913" s="5">
        <f t="shared" si="64"/>
        <v>6</v>
      </c>
      <c r="E913" s="3">
        <v>249.846</v>
      </c>
      <c r="F913">
        <f t="shared" si="65"/>
        <v>0</v>
      </c>
    </row>
    <row r="914" spans="1:6" ht="15" thickBot="1" x14ac:dyDescent="0.35">
      <c r="A914" s="2">
        <v>33371</v>
      </c>
      <c r="B914" s="5">
        <f t="shared" si="62"/>
        <v>5</v>
      </c>
      <c r="C914" s="5">
        <f t="shared" si="63"/>
        <v>13</v>
      </c>
      <c r="D914" s="5">
        <f t="shared" si="64"/>
        <v>2</v>
      </c>
      <c r="E914" s="3">
        <v>247.69200000000001</v>
      </c>
      <c r="F914">
        <f t="shared" si="65"/>
        <v>-8.6213107274080679E-3</v>
      </c>
    </row>
    <row r="915" spans="1:6" ht="15" thickBot="1" x14ac:dyDescent="0.35">
      <c r="A915" s="2">
        <v>33372</v>
      </c>
      <c r="B915" s="5">
        <f t="shared" si="62"/>
        <v>5</v>
      </c>
      <c r="C915" s="5">
        <f t="shared" si="63"/>
        <v>14</v>
      </c>
      <c r="D915" s="5">
        <f t="shared" si="64"/>
        <v>3</v>
      </c>
      <c r="E915" s="3">
        <v>246.61500000000001</v>
      </c>
      <c r="F915">
        <f t="shared" si="65"/>
        <v>-4.3481420473814175E-3</v>
      </c>
    </row>
    <row r="916" spans="1:6" ht="15" thickBot="1" x14ac:dyDescent="0.35">
      <c r="A916" s="2">
        <v>33373</v>
      </c>
      <c r="B916" s="5">
        <f t="shared" si="62"/>
        <v>5</v>
      </c>
      <c r="C916" s="5">
        <f t="shared" si="63"/>
        <v>15</v>
      </c>
      <c r="D916" s="5">
        <f t="shared" si="64"/>
        <v>4</v>
      </c>
      <c r="E916" s="3">
        <v>245.53800000000001</v>
      </c>
      <c r="F916">
        <f t="shared" si="65"/>
        <v>-4.3671309531050344E-3</v>
      </c>
    </row>
    <row r="917" spans="1:6" ht="15" thickBot="1" x14ac:dyDescent="0.35">
      <c r="A917" s="2">
        <v>33374</v>
      </c>
      <c r="B917" s="5">
        <f t="shared" si="62"/>
        <v>5</v>
      </c>
      <c r="C917" s="5">
        <f t="shared" si="63"/>
        <v>16</v>
      </c>
      <c r="D917" s="5">
        <f t="shared" si="64"/>
        <v>5</v>
      </c>
      <c r="E917" s="3">
        <v>245.53800000000001</v>
      </c>
      <c r="F917">
        <f t="shared" si="65"/>
        <v>0</v>
      </c>
    </row>
    <row r="918" spans="1:6" ht="15" thickBot="1" x14ac:dyDescent="0.35">
      <c r="A918" s="2">
        <v>33375</v>
      </c>
      <c r="B918" s="5">
        <f t="shared" si="62"/>
        <v>5</v>
      </c>
      <c r="C918" s="5">
        <f t="shared" si="63"/>
        <v>17</v>
      </c>
      <c r="D918" s="5">
        <f t="shared" si="64"/>
        <v>6</v>
      </c>
      <c r="E918" s="3">
        <v>245.53800000000001</v>
      </c>
      <c r="F918">
        <f t="shared" si="65"/>
        <v>0</v>
      </c>
    </row>
    <row r="919" spans="1:6" ht="15" thickBot="1" x14ac:dyDescent="0.35">
      <c r="A919" s="2">
        <v>33378</v>
      </c>
      <c r="B919" s="5">
        <f t="shared" si="62"/>
        <v>5</v>
      </c>
      <c r="C919" s="5">
        <f t="shared" si="63"/>
        <v>20</v>
      </c>
      <c r="D919" s="5">
        <f t="shared" si="64"/>
        <v>2</v>
      </c>
      <c r="E919" s="3">
        <v>245.53800000000001</v>
      </c>
      <c r="F919">
        <f t="shared" si="65"/>
        <v>0</v>
      </c>
    </row>
    <row r="920" spans="1:6" ht="15" thickBot="1" x14ac:dyDescent="0.35">
      <c r="A920" s="2">
        <v>33379</v>
      </c>
      <c r="B920" s="5">
        <f t="shared" si="62"/>
        <v>5</v>
      </c>
      <c r="C920" s="5">
        <f t="shared" si="63"/>
        <v>21</v>
      </c>
      <c r="D920" s="5">
        <f t="shared" si="64"/>
        <v>3</v>
      </c>
      <c r="E920" s="3">
        <v>245.53800000000001</v>
      </c>
      <c r="F920">
        <f t="shared" si="65"/>
        <v>0</v>
      </c>
    </row>
    <row r="921" spans="1:6" ht="15" thickBot="1" x14ac:dyDescent="0.35">
      <c r="A921" s="2">
        <v>33380</v>
      </c>
      <c r="B921" s="5">
        <f t="shared" si="62"/>
        <v>5</v>
      </c>
      <c r="C921" s="5">
        <f t="shared" si="63"/>
        <v>22</v>
      </c>
      <c r="D921" s="5">
        <f t="shared" si="64"/>
        <v>4</v>
      </c>
      <c r="E921" s="3">
        <v>246.61500000000001</v>
      </c>
      <c r="F921">
        <f t="shared" si="65"/>
        <v>4.3862864403880382E-3</v>
      </c>
    </row>
    <row r="922" spans="1:6" ht="15" thickBot="1" x14ac:dyDescent="0.35">
      <c r="A922" s="2">
        <v>33381</v>
      </c>
      <c r="B922" s="5">
        <f t="shared" si="62"/>
        <v>5</v>
      </c>
      <c r="C922" s="5">
        <f t="shared" si="63"/>
        <v>23</v>
      </c>
      <c r="D922" s="5">
        <f t="shared" si="64"/>
        <v>5</v>
      </c>
      <c r="E922" s="3">
        <v>246.61500000000001</v>
      </c>
      <c r="F922">
        <f t="shared" si="65"/>
        <v>0</v>
      </c>
    </row>
    <row r="923" spans="1:6" ht="15" thickBot="1" x14ac:dyDescent="0.35">
      <c r="A923" s="2">
        <v>33382</v>
      </c>
      <c r="B923" s="5">
        <f t="shared" si="62"/>
        <v>5</v>
      </c>
      <c r="C923" s="5">
        <f t="shared" si="63"/>
        <v>24</v>
      </c>
      <c r="D923" s="5">
        <f t="shared" si="64"/>
        <v>6</v>
      </c>
      <c r="E923" s="3">
        <v>246.61500000000001</v>
      </c>
      <c r="F923">
        <f t="shared" si="65"/>
        <v>0</v>
      </c>
    </row>
    <row r="924" spans="1:6" ht="15" thickBot="1" x14ac:dyDescent="0.35">
      <c r="A924" s="2">
        <v>33386</v>
      </c>
      <c r="B924" s="5">
        <f t="shared" si="62"/>
        <v>5</v>
      </c>
      <c r="C924" s="5">
        <f t="shared" si="63"/>
        <v>28</v>
      </c>
      <c r="D924" s="5">
        <f t="shared" si="64"/>
        <v>3</v>
      </c>
      <c r="E924" s="3">
        <v>246.61500000000001</v>
      </c>
      <c r="F924">
        <f t="shared" si="65"/>
        <v>0</v>
      </c>
    </row>
    <row r="925" spans="1:6" ht="15" thickBot="1" x14ac:dyDescent="0.35">
      <c r="A925" s="2">
        <v>33387</v>
      </c>
      <c r="B925" s="5">
        <f t="shared" si="62"/>
        <v>5</v>
      </c>
      <c r="C925" s="5">
        <f t="shared" si="63"/>
        <v>29</v>
      </c>
      <c r="D925" s="5">
        <f t="shared" si="64"/>
        <v>4</v>
      </c>
      <c r="E925" s="3">
        <v>245.53800000000001</v>
      </c>
      <c r="F925">
        <f t="shared" si="65"/>
        <v>-4.3671309531050344E-3</v>
      </c>
    </row>
    <row r="926" spans="1:6" ht="15" thickBot="1" x14ac:dyDescent="0.35">
      <c r="A926" s="2">
        <v>33388</v>
      </c>
      <c r="B926" s="5">
        <f t="shared" si="62"/>
        <v>5</v>
      </c>
      <c r="C926" s="5">
        <f t="shared" si="63"/>
        <v>30</v>
      </c>
      <c r="D926" s="5">
        <f t="shared" si="64"/>
        <v>5</v>
      </c>
      <c r="E926" s="3">
        <v>245.53800000000001</v>
      </c>
      <c r="F926">
        <f t="shared" si="65"/>
        <v>0</v>
      </c>
    </row>
    <row r="927" spans="1:6" ht="15" thickBot="1" x14ac:dyDescent="0.35">
      <c r="A927" s="2">
        <v>33389</v>
      </c>
      <c r="B927" s="5">
        <f t="shared" si="62"/>
        <v>5</v>
      </c>
      <c r="C927" s="5">
        <f t="shared" si="63"/>
        <v>31</v>
      </c>
      <c r="D927" s="5">
        <f t="shared" si="64"/>
        <v>6</v>
      </c>
      <c r="E927" s="3">
        <v>243.38499999999999</v>
      </c>
      <c r="F927">
        <f t="shared" si="65"/>
        <v>-8.7685001914164801E-3</v>
      </c>
    </row>
    <row r="928" spans="1:6" ht="15" thickBot="1" x14ac:dyDescent="0.35">
      <c r="A928" s="2">
        <v>33392</v>
      </c>
      <c r="B928" s="5">
        <f t="shared" si="62"/>
        <v>6</v>
      </c>
      <c r="C928" s="5">
        <f t="shared" si="63"/>
        <v>3</v>
      </c>
      <c r="D928" s="5">
        <f t="shared" si="64"/>
        <v>2</v>
      </c>
      <c r="E928" s="3">
        <v>242.30799999999999</v>
      </c>
      <c r="F928">
        <f t="shared" si="65"/>
        <v>-4.4250878238182231E-3</v>
      </c>
    </row>
    <row r="929" spans="1:6" ht="15" thickBot="1" x14ac:dyDescent="0.35">
      <c r="A929" s="2">
        <v>33393</v>
      </c>
      <c r="B929" s="5">
        <f t="shared" si="62"/>
        <v>6</v>
      </c>
      <c r="C929" s="5">
        <f t="shared" si="63"/>
        <v>4</v>
      </c>
      <c r="D929" s="5">
        <f t="shared" si="64"/>
        <v>3</v>
      </c>
      <c r="E929" s="3">
        <v>242.30799999999999</v>
      </c>
      <c r="F929">
        <f t="shared" si="65"/>
        <v>0</v>
      </c>
    </row>
    <row r="930" spans="1:6" ht="15" thickBot="1" x14ac:dyDescent="0.35">
      <c r="A930" s="2">
        <v>33394</v>
      </c>
      <c r="B930" s="5">
        <f t="shared" si="62"/>
        <v>6</v>
      </c>
      <c r="C930" s="5">
        <f t="shared" si="63"/>
        <v>5</v>
      </c>
      <c r="D930" s="5">
        <f t="shared" si="64"/>
        <v>4</v>
      </c>
      <c r="E930" s="3">
        <v>242.30799999999999</v>
      </c>
      <c r="F930">
        <f t="shared" si="65"/>
        <v>0</v>
      </c>
    </row>
    <row r="931" spans="1:6" ht="15" thickBot="1" x14ac:dyDescent="0.35">
      <c r="A931" s="2">
        <v>33395</v>
      </c>
      <c r="B931" s="5">
        <f t="shared" si="62"/>
        <v>6</v>
      </c>
      <c r="C931" s="5">
        <f t="shared" si="63"/>
        <v>6</v>
      </c>
      <c r="D931" s="5">
        <f t="shared" si="64"/>
        <v>5</v>
      </c>
      <c r="E931" s="3">
        <v>239.077</v>
      </c>
      <c r="F931">
        <f t="shared" si="65"/>
        <v>-1.333426878188089E-2</v>
      </c>
    </row>
    <row r="932" spans="1:6" ht="15" thickBot="1" x14ac:dyDescent="0.35">
      <c r="A932" s="2">
        <v>33396</v>
      </c>
      <c r="B932" s="5">
        <f t="shared" si="62"/>
        <v>6</v>
      </c>
      <c r="C932" s="5">
        <f t="shared" si="63"/>
        <v>7</v>
      </c>
      <c r="D932" s="5">
        <f t="shared" si="64"/>
        <v>6</v>
      </c>
      <c r="E932" s="3">
        <v>238</v>
      </c>
      <c r="F932">
        <f t="shared" si="65"/>
        <v>-4.5048248053974164E-3</v>
      </c>
    </row>
    <row r="933" spans="1:6" ht="15" thickBot="1" x14ac:dyDescent="0.35">
      <c r="A933" s="2">
        <v>33399</v>
      </c>
      <c r="B933" s="5">
        <f t="shared" si="62"/>
        <v>6</v>
      </c>
      <c r="C933" s="5">
        <f t="shared" si="63"/>
        <v>10</v>
      </c>
      <c r="D933" s="5">
        <f t="shared" si="64"/>
        <v>2</v>
      </c>
      <c r="E933" s="3">
        <v>236.923</v>
      </c>
      <c r="F933">
        <f t="shared" si="65"/>
        <v>-4.5252100840336056E-3</v>
      </c>
    </row>
    <row r="934" spans="1:6" ht="15" thickBot="1" x14ac:dyDescent="0.35">
      <c r="A934" s="2">
        <v>33400</v>
      </c>
      <c r="B934" s="5">
        <f t="shared" si="62"/>
        <v>6</v>
      </c>
      <c r="C934" s="5">
        <f t="shared" si="63"/>
        <v>11</v>
      </c>
      <c r="D934" s="5">
        <f t="shared" si="64"/>
        <v>3</v>
      </c>
      <c r="E934" s="3">
        <v>236.923</v>
      </c>
      <c r="F934">
        <f t="shared" si="65"/>
        <v>0</v>
      </c>
    </row>
    <row r="935" spans="1:6" ht="15" thickBot="1" x14ac:dyDescent="0.35">
      <c r="A935" s="2">
        <v>33401</v>
      </c>
      <c r="B935" s="5">
        <f t="shared" si="62"/>
        <v>6</v>
      </c>
      <c r="C935" s="5">
        <f t="shared" si="63"/>
        <v>12</v>
      </c>
      <c r="D935" s="5">
        <f t="shared" si="64"/>
        <v>4</v>
      </c>
      <c r="E935" s="3">
        <v>234.76900000000001</v>
      </c>
      <c r="F935">
        <f t="shared" si="65"/>
        <v>-9.0915613933640737E-3</v>
      </c>
    </row>
    <row r="936" spans="1:6" ht="15" thickBot="1" x14ac:dyDescent="0.35">
      <c r="A936" s="2">
        <v>33402</v>
      </c>
      <c r="B936" s="5">
        <f t="shared" si="62"/>
        <v>6</v>
      </c>
      <c r="C936" s="5">
        <f t="shared" si="63"/>
        <v>13</v>
      </c>
      <c r="D936" s="5">
        <f t="shared" si="64"/>
        <v>5</v>
      </c>
      <c r="E936" s="3">
        <v>233.69200000000001</v>
      </c>
      <c r="F936">
        <f t="shared" si="65"/>
        <v>-4.587488126626591E-3</v>
      </c>
    </row>
    <row r="937" spans="1:6" ht="15" thickBot="1" x14ac:dyDescent="0.35">
      <c r="A937" s="2">
        <v>33403</v>
      </c>
      <c r="B937" s="5">
        <f t="shared" si="62"/>
        <v>6</v>
      </c>
      <c r="C937" s="5">
        <f t="shared" si="63"/>
        <v>14</v>
      </c>
      <c r="D937" s="5">
        <f t="shared" si="64"/>
        <v>6</v>
      </c>
      <c r="E937" s="3">
        <v>232.61500000000001</v>
      </c>
      <c r="F937">
        <f t="shared" si="65"/>
        <v>-4.6086301627783497E-3</v>
      </c>
    </row>
    <row r="938" spans="1:6" ht="15" thickBot="1" x14ac:dyDescent="0.35">
      <c r="A938" s="2">
        <v>33406</v>
      </c>
      <c r="B938" s="5">
        <f t="shared" si="62"/>
        <v>6</v>
      </c>
      <c r="C938" s="5">
        <f t="shared" si="63"/>
        <v>17</v>
      </c>
      <c r="D938" s="5">
        <f t="shared" si="64"/>
        <v>2</v>
      </c>
      <c r="E938" s="3">
        <v>232.61500000000001</v>
      </c>
      <c r="F938">
        <f t="shared" si="65"/>
        <v>0</v>
      </c>
    </row>
    <row r="939" spans="1:6" ht="15" thickBot="1" x14ac:dyDescent="0.35">
      <c r="A939" s="2">
        <v>33407</v>
      </c>
      <c r="B939" s="5">
        <f t="shared" si="62"/>
        <v>6</v>
      </c>
      <c r="C939" s="5">
        <f t="shared" si="63"/>
        <v>18</v>
      </c>
      <c r="D939" s="5">
        <f t="shared" si="64"/>
        <v>3</v>
      </c>
      <c r="E939" s="3">
        <v>232.61500000000001</v>
      </c>
      <c r="F939">
        <f t="shared" si="65"/>
        <v>0</v>
      </c>
    </row>
    <row r="940" spans="1:6" ht="15" thickBot="1" x14ac:dyDescent="0.35">
      <c r="A940" s="2">
        <v>33408</v>
      </c>
      <c r="B940" s="5">
        <f t="shared" si="62"/>
        <v>6</v>
      </c>
      <c r="C940" s="5">
        <f t="shared" si="63"/>
        <v>19</v>
      </c>
      <c r="D940" s="5">
        <f t="shared" si="64"/>
        <v>4</v>
      </c>
      <c r="E940" s="3">
        <v>231.53800000000001</v>
      </c>
      <c r="F940">
        <f t="shared" si="65"/>
        <v>-4.6299679728306351E-3</v>
      </c>
    </row>
    <row r="941" spans="1:6" ht="15" thickBot="1" x14ac:dyDescent="0.35">
      <c r="A941" s="2">
        <v>33409</v>
      </c>
      <c r="B941" s="5">
        <f t="shared" si="62"/>
        <v>6</v>
      </c>
      <c r="C941" s="5">
        <f t="shared" si="63"/>
        <v>20</v>
      </c>
      <c r="D941" s="5">
        <f t="shared" si="64"/>
        <v>5</v>
      </c>
      <c r="E941" s="3">
        <v>231.53800000000001</v>
      </c>
      <c r="F941">
        <f t="shared" si="65"/>
        <v>0</v>
      </c>
    </row>
    <row r="942" spans="1:6" ht="15" thickBot="1" x14ac:dyDescent="0.35">
      <c r="A942" s="2">
        <v>33410</v>
      </c>
      <c r="B942" s="5">
        <f t="shared" si="62"/>
        <v>6</v>
      </c>
      <c r="C942" s="5">
        <f t="shared" si="63"/>
        <v>21</v>
      </c>
      <c r="D942" s="5">
        <f t="shared" si="64"/>
        <v>6</v>
      </c>
      <c r="E942" s="3">
        <v>230.46100000000001</v>
      </c>
      <c r="F942">
        <f t="shared" si="65"/>
        <v>-4.6515042887128599E-3</v>
      </c>
    </row>
    <row r="943" spans="1:6" ht="15" thickBot="1" x14ac:dyDescent="0.35">
      <c r="A943" s="2">
        <v>33413</v>
      </c>
      <c r="B943" s="5">
        <f t="shared" si="62"/>
        <v>6</v>
      </c>
      <c r="C943" s="5">
        <f t="shared" si="63"/>
        <v>24</v>
      </c>
      <c r="D943" s="5">
        <f t="shared" si="64"/>
        <v>2</v>
      </c>
      <c r="E943" s="3">
        <v>228.30799999999999</v>
      </c>
      <c r="F943">
        <f t="shared" si="65"/>
        <v>-9.342144657881463E-3</v>
      </c>
    </row>
    <row r="944" spans="1:6" ht="15" thickBot="1" x14ac:dyDescent="0.35">
      <c r="A944" s="2">
        <v>33414</v>
      </c>
      <c r="B944" s="5">
        <f t="shared" si="62"/>
        <v>6</v>
      </c>
      <c r="C944" s="5">
        <f t="shared" si="63"/>
        <v>25</v>
      </c>
      <c r="D944" s="5">
        <f t="shared" si="64"/>
        <v>3</v>
      </c>
      <c r="E944" s="3">
        <v>228.30799999999999</v>
      </c>
      <c r="F944">
        <f t="shared" si="65"/>
        <v>0</v>
      </c>
    </row>
    <row r="945" spans="1:6" ht="15" thickBot="1" x14ac:dyDescent="0.35">
      <c r="A945" s="2">
        <v>33416</v>
      </c>
      <c r="B945" s="5">
        <f t="shared" si="62"/>
        <v>6</v>
      </c>
      <c r="C945" s="5">
        <f t="shared" si="63"/>
        <v>27</v>
      </c>
      <c r="D945" s="5">
        <f t="shared" si="64"/>
        <v>5</v>
      </c>
      <c r="E945" s="3">
        <v>226.154</v>
      </c>
      <c r="F945">
        <f t="shared" si="65"/>
        <v>-9.4346234034724859E-3</v>
      </c>
    </row>
    <row r="946" spans="1:6" ht="15" thickBot="1" x14ac:dyDescent="0.35">
      <c r="A946" s="2">
        <v>33417</v>
      </c>
      <c r="B946" s="5">
        <f t="shared" si="62"/>
        <v>6</v>
      </c>
      <c r="C946" s="5">
        <f t="shared" si="63"/>
        <v>28</v>
      </c>
      <c r="D946" s="5">
        <f t="shared" si="64"/>
        <v>6</v>
      </c>
      <c r="E946" s="3">
        <v>226.154</v>
      </c>
      <c r="F946">
        <f t="shared" si="65"/>
        <v>0</v>
      </c>
    </row>
    <row r="947" spans="1:6" ht="15" thickBot="1" x14ac:dyDescent="0.35">
      <c r="A947" s="2">
        <v>33421</v>
      </c>
      <c r="B947" s="5">
        <f t="shared" si="62"/>
        <v>7</v>
      </c>
      <c r="C947" s="5">
        <f t="shared" si="63"/>
        <v>2</v>
      </c>
      <c r="D947" s="5">
        <f t="shared" si="64"/>
        <v>3</v>
      </c>
      <c r="E947" s="3">
        <v>227.23099999999999</v>
      </c>
      <c r="F947">
        <f t="shared" si="65"/>
        <v>4.762241658339E-3</v>
      </c>
    </row>
    <row r="948" spans="1:6" ht="15" thickBot="1" x14ac:dyDescent="0.35">
      <c r="A948" s="2">
        <v>33422</v>
      </c>
      <c r="B948" s="5">
        <f t="shared" si="62"/>
        <v>7</v>
      </c>
      <c r="C948" s="5">
        <f t="shared" si="63"/>
        <v>3</v>
      </c>
      <c r="D948" s="5">
        <f t="shared" si="64"/>
        <v>4</v>
      </c>
      <c r="E948" s="3">
        <v>225.077</v>
      </c>
      <c r="F948">
        <f t="shared" si="65"/>
        <v>-9.4793404068986911E-3</v>
      </c>
    </row>
    <row r="949" spans="1:6" ht="15" thickBot="1" x14ac:dyDescent="0.35">
      <c r="A949" s="2">
        <v>33423</v>
      </c>
      <c r="B949" s="5">
        <f t="shared" si="62"/>
        <v>7</v>
      </c>
      <c r="C949" s="5">
        <f t="shared" si="63"/>
        <v>4</v>
      </c>
      <c r="D949" s="5">
        <f t="shared" si="64"/>
        <v>5</v>
      </c>
      <c r="E949" s="3">
        <v>226.154</v>
      </c>
      <c r="F949">
        <f t="shared" si="65"/>
        <v>4.785029123366662E-3</v>
      </c>
    </row>
    <row r="950" spans="1:6" ht="15" thickBot="1" x14ac:dyDescent="0.35">
      <c r="A950" s="2">
        <v>33424</v>
      </c>
      <c r="B950" s="5">
        <f t="shared" si="62"/>
        <v>7</v>
      </c>
      <c r="C950" s="5">
        <f t="shared" si="63"/>
        <v>5</v>
      </c>
      <c r="D950" s="5">
        <f t="shared" si="64"/>
        <v>6</v>
      </c>
      <c r="E950" s="3">
        <v>226.154</v>
      </c>
      <c r="F950">
        <f t="shared" si="65"/>
        <v>0</v>
      </c>
    </row>
    <row r="951" spans="1:6" ht="15" thickBot="1" x14ac:dyDescent="0.35">
      <c r="A951" s="2">
        <v>33427</v>
      </c>
      <c r="B951" s="5">
        <f t="shared" si="62"/>
        <v>7</v>
      </c>
      <c r="C951" s="5">
        <f t="shared" si="63"/>
        <v>8</v>
      </c>
      <c r="D951" s="5">
        <f t="shared" si="64"/>
        <v>2</v>
      </c>
      <c r="E951" s="3">
        <v>226.154</v>
      </c>
      <c r="F951">
        <f t="shared" si="65"/>
        <v>0</v>
      </c>
    </row>
    <row r="952" spans="1:6" ht="15" thickBot="1" x14ac:dyDescent="0.35">
      <c r="A952" s="2">
        <v>33428</v>
      </c>
      <c r="B952" s="5">
        <f t="shared" si="62"/>
        <v>7</v>
      </c>
      <c r="C952" s="5">
        <f t="shared" si="63"/>
        <v>9</v>
      </c>
      <c r="D952" s="5">
        <f t="shared" si="64"/>
        <v>3</v>
      </c>
      <c r="E952" s="3">
        <v>226.154</v>
      </c>
      <c r="F952">
        <f t="shared" si="65"/>
        <v>0</v>
      </c>
    </row>
    <row r="953" spans="1:6" ht="15" thickBot="1" x14ac:dyDescent="0.35">
      <c r="A953" s="2">
        <v>33429</v>
      </c>
      <c r="B953" s="5">
        <f t="shared" si="62"/>
        <v>7</v>
      </c>
      <c r="C953" s="5">
        <f t="shared" si="63"/>
        <v>10</v>
      </c>
      <c r="D953" s="5">
        <f t="shared" si="64"/>
        <v>4</v>
      </c>
      <c r="E953" s="3">
        <v>226.154</v>
      </c>
      <c r="F953">
        <f t="shared" si="65"/>
        <v>0</v>
      </c>
    </row>
    <row r="954" spans="1:6" ht="15" thickBot="1" x14ac:dyDescent="0.35">
      <c r="A954" s="2">
        <v>33430</v>
      </c>
      <c r="B954" s="5">
        <f t="shared" si="62"/>
        <v>7</v>
      </c>
      <c r="C954" s="5">
        <f t="shared" si="63"/>
        <v>11</v>
      </c>
      <c r="D954" s="5">
        <f t="shared" si="64"/>
        <v>5</v>
      </c>
      <c r="E954" s="3">
        <v>229.38499999999999</v>
      </c>
      <c r="F954">
        <f t="shared" si="65"/>
        <v>1.4286724975017E-2</v>
      </c>
    </row>
    <row r="955" spans="1:6" ht="15" thickBot="1" x14ac:dyDescent="0.35">
      <c r="A955" s="2">
        <v>33431</v>
      </c>
      <c r="B955" s="5">
        <f t="shared" si="62"/>
        <v>7</v>
      </c>
      <c r="C955" s="5">
        <f t="shared" si="63"/>
        <v>12</v>
      </c>
      <c r="D955" s="5">
        <f t="shared" si="64"/>
        <v>6</v>
      </c>
      <c r="E955" s="3">
        <v>231.53800000000001</v>
      </c>
      <c r="F955">
        <f t="shared" si="65"/>
        <v>9.3859668243347211E-3</v>
      </c>
    </row>
    <row r="956" spans="1:6" ht="15" thickBot="1" x14ac:dyDescent="0.35">
      <c r="A956" s="2">
        <v>33434</v>
      </c>
      <c r="B956" s="5">
        <f t="shared" si="62"/>
        <v>7</v>
      </c>
      <c r="C956" s="5">
        <f t="shared" si="63"/>
        <v>15</v>
      </c>
      <c r="D956" s="5">
        <f t="shared" si="64"/>
        <v>2</v>
      </c>
      <c r="E956" s="3">
        <v>231.53800000000001</v>
      </c>
      <c r="F956">
        <f t="shared" si="65"/>
        <v>0</v>
      </c>
    </row>
    <row r="957" spans="1:6" ht="15" thickBot="1" x14ac:dyDescent="0.35">
      <c r="A957" s="2">
        <v>33435</v>
      </c>
      <c r="B957" s="5">
        <f t="shared" si="62"/>
        <v>7</v>
      </c>
      <c r="C957" s="5">
        <f t="shared" si="63"/>
        <v>16</v>
      </c>
      <c r="D957" s="5">
        <f t="shared" si="64"/>
        <v>3</v>
      </c>
      <c r="E957" s="3">
        <v>234.76900000000001</v>
      </c>
      <c r="F957">
        <f t="shared" si="65"/>
        <v>1.395451286613858E-2</v>
      </c>
    </row>
    <row r="958" spans="1:6" ht="15" thickBot="1" x14ac:dyDescent="0.35">
      <c r="A958" s="2">
        <v>33436</v>
      </c>
      <c r="B958" s="5">
        <f t="shared" si="62"/>
        <v>7</v>
      </c>
      <c r="C958" s="5">
        <f t="shared" si="63"/>
        <v>17</v>
      </c>
      <c r="D958" s="5">
        <f t="shared" si="64"/>
        <v>4</v>
      </c>
      <c r="E958" s="3">
        <v>234.76900000000001</v>
      </c>
      <c r="F958">
        <f t="shared" si="65"/>
        <v>0</v>
      </c>
    </row>
    <row r="959" spans="1:6" ht="15" thickBot="1" x14ac:dyDescent="0.35">
      <c r="A959" s="2">
        <v>33437</v>
      </c>
      <c r="B959" s="5">
        <f t="shared" si="62"/>
        <v>7</v>
      </c>
      <c r="C959" s="5">
        <f t="shared" si="63"/>
        <v>18</v>
      </c>
      <c r="D959" s="5">
        <f t="shared" si="64"/>
        <v>5</v>
      </c>
      <c r="E959" s="3">
        <v>234.76900000000001</v>
      </c>
      <c r="F959">
        <f t="shared" si="65"/>
        <v>0</v>
      </c>
    </row>
    <row r="960" spans="1:6" ht="15" thickBot="1" x14ac:dyDescent="0.35">
      <c r="A960" s="2">
        <v>33438</v>
      </c>
      <c r="B960" s="5">
        <f t="shared" si="62"/>
        <v>7</v>
      </c>
      <c r="C960" s="5">
        <f t="shared" si="63"/>
        <v>19</v>
      </c>
      <c r="D960" s="5">
        <f t="shared" si="64"/>
        <v>6</v>
      </c>
      <c r="E960" s="3">
        <v>235.846</v>
      </c>
      <c r="F960">
        <f t="shared" si="65"/>
        <v>4.587488126626591E-3</v>
      </c>
    </row>
    <row r="961" spans="1:6" ht="15" thickBot="1" x14ac:dyDescent="0.35">
      <c r="A961" s="2">
        <v>33441</v>
      </c>
      <c r="B961" s="5">
        <f t="shared" si="62"/>
        <v>7</v>
      </c>
      <c r="C961" s="5">
        <f t="shared" si="63"/>
        <v>22</v>
      </c>
      <c r="D961" s="5">
        <f t="shared" si="64"/>
        <v>2</v>
      </c>
      <c r="E961" s="3">
        <v>236.923</v>
      </c>
      <c r="F961">
        <f t="shared" si="65"/>
        <v>4.5665391823477954E-3</v>
      </c>
    </row>
    <row r="962" spans="1:6" ht="15" thickBot="1" x14ac:dyDescent="0.35">
      <c r="A962" s="2">
        <v>33442</v>
      </c>
      <c r="B962" s="5">
        <f t="shared" si="62"/>
        <v>7</v>
      </c>
      <c r="C962" s="5">
        <f t="shared" si="63"/>
        <v>23</v>
      </c>
      <c r="D962" s="5">
        <f t="shared" si="64"/>
        <v>3</v>
      </c>
      <c r="E962" s="3">
        <v>240.154</v>
      </c>
      <c r="F962">
        <f t="shared" si="65"/>
        <v>1.363734209004611E-2</v>
      </c>
    </row>
    <row r="963" spans="1:6" ht="15" thickBot="1" x14ac:dyDescent="0.35">
      <c r="A963" s="2">
        <v>33443</v>
      </c>
      <c r="B963" s="5">
        <f t="shared" ref="B963:B1026" si="66">MONTH(A963)</f>
        <v>7</v>
      </c>
      <c r="C963" s="5">
        <f t="shared" ref="C963:C1026" si="67">DAY(A963)</f>
        <v>24</v>
      </c>
      <c r="D963" s="5">
        <f t="shared" ref="D963:D1026" si="68">WEEKDAY(A963,1)</f>
        <v>4</v>
      </c>
      <c r="E963" s="3">
        <v>244.46100000000001</v>
      </c>
      <c r="F963">
        <f t="shared" si="65"/>
        <v>1.7934325474487273E-2</v>
      </c>
    </row>
    <row r="964" spans="1:6" ht="15" thickBot="1" x14ac:dyDescent="0.35">
      <c r="A964" s="2">
        <v>33444</v>
      </c>
      <c r="B964" s="5">
        <f t="shared" si="66"/>
        <v>7</v>
      </c>
      <c r="C964" s="5">
        <f t="shared" si="67"/>
        <v>25</v>
      </c>
      <c r="D964" s="5">
        <f t="shared" si="68"/>
        <v>5</v>
      </c>
      <c r="E964" s="3">
        <v>245.53800000000001</v>
      </c>
      <c r="F964">
        <f t="shared" ref="F964:F1027" si="69">(E964-E963)/E963</f>
        <v>4.4056107109109351E-3</v>
      </c>
    </row>
    <row r="965" spans="1:6" ht="15" thickBot="1" x14ac:dyDescent="0.35">
      <c r="A965" s="2">
        <v>33445</v>
      </c>
      <c r="B965" s="5">
        <f t="shared" si="66"/>
        <v>7</v>
      </c>
      <c r="C965" s="5">
        <f t="shared" si="67"/>
        <v>26</v>
      </c>
      <c r="D965" s="5">
        <f t="shared" si="68"/>
        <v>6</v>
      </c>
      <c r="E965" s="3">
        <v>247.69200000000001</v>
      </c>
      <c r="F965">
        <f t="shared" si="69"/>
        <v>8.7725728807760764E-3</v>
      </c>
    </row>
    <row r="966" spans="1:6" ht="15" thickBot="1" x14ac:dyDescent="0.35">
      <c r="A966" s="2">
        <v>33448</v>
      </c>
      <c r="B966" s="5">
        <f t="shared" si="66"/>
        <v>7</v>
      </c>
      <c r="C966" s="5">
        <f t="shared" si="67"/>
        <v>29</v>
      </c>
      <c r="D966" s="5">
        <f t="shared" si="68"/>
        <v>2</v>
      </c>
      <c r="E966" s="3">
        <v>249.846</v>
      </c>
      <c r="F966">
        <f t="shared" si="69"/>
        <v>8.696284094762835E-3</v>
      </c>
    </row>
    <row r="967" spans="1:6" ht="15" thickBot="1" x14ac:dyDescent="0.35">
      <c r="A967" s="2">
        <v>33449</v>
      </c>
      <c r="B967" s="5">
        <f t="shared" si="66"/>
        <v>7</v>
      </c>
      <c r="C967" s="5">
        <f t="shared" si="67"/>
        <v>30</v>
      </c>
      <c r="D967" s="5">
        <f t="shared" si="68"/>
        <v>3</v>
      </c>
      <c r="E967" s="3">
        <v>252</v>
      </c>
      <c r="F967">
        <f t="shared" si="69"/>
        <v>8.6213107274080679E-3</v>
      </c>
    </row>
    <row r="968" spans="1:6" ht="15" thickBot="1" x14ac:dyDescent="0.35">
      <c r="A968" s="2">
        <v>33450</v>
      </c>
      <c r="B968" s="5">
        <f t="shared" si="66"/>
        <v>7</v>
      </c>
      <c r="C968" s="5">
        <f t="shared" si="67"/>
        <v>31</v>
      </c>
      <c r="D968" s="5">
        <f t="shared" si="68"/>
        <v>4</v>
      </c>
      <c r="E968" s="3">
        <v>252</v>
      </c>
      <c r="F968">
        <f t="shared" si="69"/>
        <v>0</v>
      </c>
    </row>
    <row r="969" spans="1:6" ht="15" thickBot="1" x14ac:dyDescent="0.35">
      <c r="A969" s="2">
        <v>33451</v>
      </c>
      <c r="B969" s="5">
        <f t="shared" si="66"/>
        <v>8</v>
      </c>
      <c r="C969" s="5">
        <f t="shared" si="67"/>
        <v>1</v>
      </c>
      <c r="D969" s="5">
        <f t="shared" si="68"/>
        <v>5</v>
      </c>
      <c r="E969" s="3">
        <v>252</v>
      </c>
      <c r="F969">
        <f t="shared" si="69"/>
        <v>0</v>
      </c>
    </row>
    <row r="970" spans="1:6" ht="15" thickBot="1" x14ac:dyDescent="0.35">
      <c r="A970" s="2">
        <v>33452</v>
      </c>
      <c r="B970" s="5">
        <f t="shared" si="66"/>
        <v>8</v>
      </c>
      <c r="C970" s="5">
        <f t="shared" si="67"/>
        <v>2</v>
      </c>
      <c r="D970" s="5">
        <f t="shared" si="68"/>
        <v>6</v>
      </c>
      <c r="E970" s="3">
        <v>252</v>
      </c>
      <c r="F970">
        <f t="shared" si="69"/>
        <v>0</v>
      </c>
    </row>
    <row r="971" spans="1:6" ht="15" thickBot="1" x14ac:dyDescent="0.35">
      <c r="A971" s="2">
        <v>33455</v>
      </c>
      <c r="B971" s="5">
        <f t="shared" si="66"/>
        <v>8</v>
      </c>
      <c r="C971" s="5">
        <f t="shared" si="67"/>
        <v>5</v>
      </c>
      <c r="D971" s="5">
        <f t="shared" si="68"/>
        <v>2</v>
      </c>
      <c r="E971" s="3">
        <v>252</v>
      </c>
      <c r="F971">
        <f t="shared" si="69"/>
        <v>0</v>
      </c>
    </row>
    <row r="972" spans="1:6" ht="15" thickBot="1" x14ac:dyDescent="0.35">
      <c r="A972" s="2">
        <v>33456</v>
      </c>
      <c r="B972" s="5">
        <f t="shared" si="66"/>
        <v>8</v>
      </c>
      <c r="C972" s="5">
        <f t="shared" si="67"/>
        <v>6</v>
      </c>
      <c r="D972" s="5">
        <f t="shared" si="68"/>
        <v>3</v>
      </c>
      <c r="E972" s="3">
        <v>252</v>
      </c>
      <c r="F972">
        <f t="shared" si="69"/>
        <v>0</v>
      </c>
    </row>
    <row r="973" spans="1:6" ht="15" thickBot="1" x14ac:dyDescent="0.35">
      <c r="A973" s="2">
        <v>33457</v>
      </c>
      <c r="B973" s="5">
        <f t="shared" si="66"/>
        <v>8</v>
      </c>
      <c r="C973" s="5">
        <f t="shared" si="67"/>
        <v>7</v>
      </c>
      <c r="D973" s="5">
        <f t="shared" si="68"/>
        <v>4</v>
      </c>
      <c r="E973" s="3">
        <v>252</v>
      </c>
      <c r="F973">
        <f t="shared" si="69"/>
        <v>0</v>
      </c>
    </row>
    <row r="974" spans="1:6" ht="15" thickBot="1" x14ac:dyDescent="0.35">
      <c r="A974" s="2">
        <v>33458</v>
      </c>
      <c r="B974" s="5">
        <f t="shared" si="66"/>
        <v>8</v>
      </c>
      <c r="C974" s="5">
        <f t="shared" si="67"/>
        <v>8</v>
      </c>
      <c r="D974" s="5">
        <f t="shared" si="68"/>
        <v>5</v>
      </c>
      <c r="E974" s="3">
        <v>252</v>
      </c>
      <c r="F974">
        <f t="shared" si="69"/>
        <v>0</v>
      </c>
    </row>
    <row r="975" spans="1:6" ht="15" thickBot="1" x14ac:dyDescent="0.35">
      <c r="A975" s="2">
        <v>33459</v>
      </c>
      <c r="B975" s="5">
        <f t="shared" si="66"/>
        <v>8</v>
      </c>
      <c r="C975" s="5">
        <f t="shared" si="67"/>
        <v>9</v>
      </c>
      <c r="D975" s="5">
        <f t="shared" si="68"/>
        <v>6</v>
      </c>
      <c r="E975" s="3">
        <v>253.61500000000001</v>
      </c>
      <c r="F975">
        <f t="shared" si="69"/>
        <v>6.4087301587301944E-3</v>
      </c>
    </row>
    <row r="976" spans="1:6" ht="15" thickBot="1" x14ac:dyDescent="0.35">
      <c r="A976" s="2">
        <v>33462</v>
      </c>
      <c r="B976" s="5">
        <f t="shared" si="66"/>
        <v>8</v>
      </c>
      <c r="C976" s="5">
        <f t="shared" si="67"/>
        <v>12</v>
      </c>
      <c r="D976" s="5">
        <f t="shared" si="68"/>
        <v>2</v>
      </c>
      <c r="E976" s="3">
        <v>260.61500000000001</v>
      </c>
      <c r="F976">
        <f t="shared" si="69"/>
        <v>2.7600891114484553E-2</v>
      </c>
    </row>
    <row r="977" spans="1:6" ht="15" thickBot="1" x14ac:dyDescent="0.35">
      <c r="A977" s="2">
        <v>33463</v>
      </c>
      <c r="B977" s="5">
        <f t="shared" si="66"/>
        <v>8</v>
      </c>
      <c r="C977" s="5">
        <f t="shared" si="67"/>
        <v>13</v>
      </c>
      <c r="D977" s="5">
        <f t="shared" si="68"/>
        <v>3</v>
      </c>
      <c r="E977" s="3">
        <v>262.76900000000001</v>
      </c>
      <c r="F977">
        <f t="shared" si="69"/>
        <v>8.2650653262475154E-3</v>
      </c>
    </row>
    <row r="978" spans="1:6" ht="15" thickBot="1" x14ac:dyDescent="0.35">
      <c r="A978" s="2">
        <v>33464</v>
      </c>
      <c r="B978" s="5">
        <f t="shared" si="66"/>
        <v>8</v>
      </c>
      <c r="C978" s="5">
        <f t="shared" si="67"/>
        <v>14</v>
      </c>
      <c r="D978" s="5">
        <f t="shared" si="68"/>
        <v>4</v>
      </c>
      <c r="E978" s="3">
        <v>262.76900000000001</v>
      </c>
      <c r="F978">
        <f t="shared" si="69"/>
        <v>0</v>
      </c>
    </row>
    <row r="979" spans="1:6" ht="15" thickBot="1" x14ac:dyDescent="0.35">
      <c r="A979" s="2">
        <v>33465</v>
      </c>
      <c r="B979" s="5">
        <f t="shared" si="66"/>
        <v>8</v>
      </c>
      <c r="C979" s="5">
        <f t="shared" si="67"/>
        <v>15</v>
      </c>
      <c r="D979" s="5">
        <f t="shared" si="68"/>
        <v>5</v>
      </c>
      <c r="E979" s="3">
        <v>262.76900000000001</v>
      </c>
      <c r="F979">
        <f t="shared" si="69"/>
        <v>0</v>
      </c>
    </row>
    <row r="980" spans="1:6" ht="15" thickBot="1" x14ac:dyDescent="0.35">
      <c r="A980" s="2">
        <v>33466</v>
      </c>
      <c r="B980" s="5">
        <f t="shared" si="66"/>
        <v>8</v>
      </c>
      <c r="C980" s="5">
        <f t="shared" si="67"/>
        <v>16</v>
      </c>
      <c r="D980" s="5">
        <f t="shared" si="68"/>
        <v>6</v>
      </c>
      <c r="E980" s="3">
        <v>262.76900000000001</v>
      </c>
      <c r="F980">
        <f t="shared" si="69"/>
        <v>0</v>
      </c>
    </row>
    <row r="981" spans="1:6" ht="15" thickBot="1" x14ac:dyDescent="0.35">
      <c r="A981" s="2">
        <v>33469</v>
      </c>
      <c r="B981" s="5">
        <f t="shared" si="66"/>
        <v>8</v>
      </c>
      <c r="C981" s="5">
        <f t="shared" si="67"/>
        <v>19</v>
      </c>
      <c r="D981" s="5">
        <f t="shared" si="68"/>
        <v>2</v>
      </c>
      <c r="E981" s="3">
        <v>260.61500000000001</v>
      </c>
      <c r="F981">
        <f t="shared" si="69"/>
        <v>-8.1973139906153167E-3</v>
      </c>
    </row>
    <row r="982" spans="1:6" ht="15" thickBot="1" x14ac:dyDescent="0.35">
      <c r="A982" s="2">
        <v>33470</v>
      </c>
      <c r="B982" s="5">
        <f t="shared" si="66"/>
        <v>8</v>
      </c>
      <c r="C982" s="5">
        <f t="shared" si="67"/>
        <v>20</v>
      </c>
      <c r="D982" s="5">
        <f t="shared" si="68"/>
        <v>3</v>
      </c>
      <c r="E982" s="3">
        <v>262.76900000000001</v>
      </c>
      <c r="F982">
        <f t="shared" si="69"/>
        <v>8.2650653262475154E-3</v>
      </c>
    </row>
    <row r="983" spans="1:6" ht="15" thickBot="1" x14ac:dyDescent="0.35">
      <c r="A983" s="2">
        <v>33471</v>
      </c>
      <c r="B983" s="5">
        <f t="shared" si="66"/>
        <v>8</v>
      </c>
      <c r="C983" s="5">
        <f t="shared" si="67"/>
        <v>21</v>
      </c>
      <c r="D983" s="5">
        <f t="shared" si="68"/>
        <v>4</v>
      </c>
      <c r="E983" s="3">
        <v>262.76900000000001</v>
      </c>
      <c r="F983">
        <f t="shared" si="69"/>
        <v>0</v>
      </c>
    </row>
    <row r="984" spans="1:6" ht="15" thickBot="1" x14ac:dyDescent="0.35">
      <c r="A984" s="2">
        <v>33472</v>
      </c>
      <c r="B984" s="5">
        <f t="shared" si="66"/>
        <v>8</v>
      </c>
      <c r="C984" s="5">
        <f t="shared" si="67"/>
        <v>22</v>
      </c>
      <c r="D984" s="5">
        <f t="shared" si="68"/>
        <v>5</v>
      </c>
      <c r="E984" s="3">
        <v>263.846</v>
      </c>
      <c r="F984">
        <f t="shared" si="69"/>
        <v>4.0986569953076583E-3</v>
      </c>
    </row>
    <row r="985" spans="1:6" ht="15" thickBot="1" x14ac:dyDescent="0.35">
      <c r="A985" s="2">
        <v>33473</v>
      </c>
      <c r="B985" s="5">
        <f t="shared" si="66"/>
        <v>8</v>
      </c>
      <c r="C985" s="5">
        <f t="shared" si="67"/>
        <v>23</v>
      </c>
      <c r="D985" s="5">
        <f t="shared" si="68"/>
        <v>6</v>
      </c>
      <c r="E985" s="3">
        <v>263.846</v>
      </c>
      <c r="F985">
        <f t="shared" si="69"/>
        <v>0</v>
      </c>
    </row>
    <row r="986" spans="1:6" ht="15" thickBot="1" x14ac:dyDescent="0.35">
      <c r="A986" s="2">
        <v>33477</v>
      </c>
      <c r="B986" s="5">
        <f t="shared" si="66"/>
        <v>8</v>
      </c>
      <c r="C986" s="5">
        <f t="shared" si="67"/>
        <v>27</v>
      </c>
      <c r="D986" s="5">
        <f t="shared" si="68"/>
        <v>3</v>
      </c>
      <c r="E986" s="3">
        <v>263.846</v>
      </c>
      <c r="F986">
        <f t="shared" si="69"/>
        <v>0</v>
      </c>
    </row>
    <row r="987" spans="1:6" ht="15" thickBot="1" x14ac:dyDescent="0.35">
      <c r="A987" s="2">
        <v>33478</v>
      </c>
      <c r="B987" s="5">
        <f t="shared" si="66"/>
        <v>8</v>
      </c>
      <c r="C987" s="5">
        <f t="shared" si="67"/>
        <v>28</v>
      </c>
      <c r="D987" s="5">
        <f t="shared" si="68"/>
        <v>4</v>
      </c>
      <c r="E987" s="3">
        <v>263.846</v>
      </c>
      <c r="F987">
        <f t="shared" si="69"/>
        <v>0</v>
      </c>
    </row>
    <row r="988" spans="1:6" ht="15" thickBot="1" x14ac:dyDescent="0.35">
      <c r="A988" s="2">
        <v>33479</v>
      </c>
      <c r="B988" s="5">
        <f t="shared" si="66"/>
        <v>8</v>
      </c>
      <c r="C988" s="5">
        <f t="shared" si="67"/>
        <v>29</v>
      </c>
      <c r="D988" s="5">
        <f t="shared" si="68"/>
        <v>5</v>
      </c>
      <c r="E988" s="3">
        <v>266</v>
      </c>
      <c r="F988">
        <f t="shared" si="69"/>
        <v>8.1638531567656755E-3</v>
      </c>
    </row>
    <row r="989" spans="1:6" ht="15" thickBot="1" x14ac:dyDescent="0.35">
      <c r="A989" s="2">
        <v>33480</v>
      </c>
      <c r="B989" s="5">
        <f t="shared" si="66"/>
        <v>8</v>
      </c>
      <c r="C989" s="5">
        <f t="shared" si="67"/>
        <v>30</v>
      </c>
      <c r="D989" s="5">
        <f t="shared" si="68"/>
        <v>6</v>
      </c>
      <c r="E989" s="3">
        <v>269.23099999999999</v>
      </c>
      <c r="F989">
        <f t="shared" si="69"/>
        <v>1.2146616541353362E-2</v>
      </c>
    </row>
    <row r="990" spans="1:6" ht="15" thickBot="1" x14ac:dyDescent="0.35">
      <c r="A990" s="2">
        <v>33483</v>
      </c>
      <c r="B990" s="5">
        <f t="shared" si="66"/>
        <v>9</v>
      </c>
      <c r="C990" s="5">
        <f t="shared" si="67"/>
        <v>2</v>
      </c>
      <c r="D990" s="5">
        <f t="shared" si="68"/>
        <v>2</v>
      </c>
      <c r="E990" s="3">
        <v>273.53800000000001</v>
      </c>
      <c r="F990">
        <f t="shared" si="69"/>
        <v>1.5997414859358752E-2</v>
      </c>
    </row>
    <row r="991" spans="1:6" ht="15" thickBot="1" x14ac:dyDescent="0.35">
      <c r="A991" s="2">
        <v>33484</v>
      </c>
      <c r="B991" s="5">
        <f t="shared" si="66"/>
        <v>9</v>
      </c>
      <c r="C991" s="5">
        <f t="shared" si="67"/>
        <v>3</v>
      </c>
      <c r="D991" s="5">
        <f t="shared" si="68"/>
        <v>3</v>
      </c>
      <c r="E991" s="3">
        <v>273.53800000000001</v>
      </c>
      <c r="F991">
        <f t="shared" si="69"/>
        <v>0</v>
      </c>
    </row>
    <row r="992" spans="1:6" ht="15" thickBot="1" x14ac:dyDescent="0.35">
      <c r="A992" s="2">
        <v>33485</v>
      </c>
      <c r="B992" s="5">
        <f t="shared" si="66"/>
        <v>9</v>
      </c>
      <c r="C992" s="5">
        <f t="shared" si="67"/>
        <v>4</v>
      </c>
      <c r="D992" s="5">
        <f t="shared" si="68"/>
        <v>4</v>
      </c>
      <c r="E992" s="3">
        <v>271.38499999999999</v>
      </c>
      <c r="F992">
        <f t="shared" si="69"/>
        <v>-7.8709356652458522E-3</v>
      </c>
    </row>
    <row r="993" spans="1:6" ht="15" thickBot="1" x14ac:dyDescent="0.35">
      <c r="A993" s="2">
        <v>33486</v>
      </c>
      <c r="B993" s="5">
        <f t="shared" si="66"/>
        <v>9</v>
      </c>
      <c r="C993" s="5">
        <f t="shared" si="67"/>
        <v>5</v>
      </c>
      <c r="D993" s="5">
        <f t="shared" si="68"/>
        <v>5</v>
      </c>
      <c r="E993" s="3">
        <v>278.923</v>
      </c>
      <c r="F993">
        <f t="shared" si="69"/>
        <v>2.7776037732372871E-2</v>
      </c>
    </row>
    <row r="994" spans="1:6" ht="15" thickBot="1" x14ac:dyDescent="0.35">
      <c r="A994" s="2">
        <v>33487</v>
      </c>
      <c r="B994" s="5">
        <f t="shared" si="66"/>
        <v>9</v>
      </c>
      <c r="C994" s="5">
        <f t="shared" si="67"/>
        <v>6</v>
      </c>
      <c r="D994" s="5">
        <f t="shared" si="68"/>
        <v>6</v>
      </c>
      <c r="E994" s="3">
        <v>278.923</v>
      </c>
      <c r="F994">
        <f t="shared" si="69"/>
        <v>0</v>
      </c>
    </row>
    <row r="995" spans="1:6" ht="15" thickBot="1" x14ac:dyDescent="0.35">
      <c r="A995" s="2">
        <v>33490</v>
      </c>
      <c r="B995" s="5">
        <f t="shared" si="66"/>
        <v>9</v>
      </c>
      <c r="C995" s="5">
        <f t="shared" si="67"/>
        <v>9</v>
      </c>
      <c r="D995" s="5">
        <f t="shared" si="68"/>
        <v>2</v>
      </c>
      <c r="E995" s="3">
        <v>280</v>
      </c>
      <c r="F995">
        <f t="shared" si="69"/>
        <v>3.8612807118810501E-3</v>
      </c>
    </row>
    <row r="996" spans="1:6" ht="15" thickBot="1" x14ac:dyDescent="0.35">
      <c r="A996" s="2">
        <v>33491</v>
      </c>
      <c r="B996" s="5">
        <f t="shared" si="66"/>
        <v>9</v>
      </c>
      <c r="C996" s="5">
        <f t="shared" si="67"/>
        <v>10</v>
      </c>
      <c r="D996" s="5">
        <f t="shared" si="68"/>
        <v>3</v>
      </c>
      <c r="E996" s="3">
        <v>280</v>
      </c>
      <c r="F996">
        <f t="shared" si="69"/>
        <v>0</v>
      </c>
    </row>
    <row r="997" spans="1:6" ht="15" thickBot="1" x14ac:dyDescent="0.35">
      <c r="A997" s="2">
        <v>33492</v>
      </c>
      <c r="B997" s="5">
        <f t="shared" si="66"/>
        <v>9</v>
      </c>
      <c r="C997" s="5">
        <f t="shared" si="67"/>
        <v>11</v>
      </c>
      <c r="D997" s="5">
        <f t="shared" si="68"/>
        <v>4</v>
      </c>
      <c r="E997" s="3">
        <v>280</v>
      </c>
      <c r="F997">
        <f t="shared" si="69"/>
        <v>0</v>
      </c>
    </row>
    <row r="998" spans="1:6" ht="15" thickBot="1" x14ac:dyDescent="0.35">
      <c r="A998" s="2">
        <v>33493</v>
      </c>
      <c r="B998" s="5">
        <f t="shared" si="66"/>
        <v>9</v>
      </c>
      <c r="C998" s="5">
        <f t="shared" si="67"/>
        <v>12</v>
      </c>
      <c r="D998" s="5">
        <f t="shared" si="68"/>
        <v>5</v>
      </c>
      <c r="E998" s="3">
        <v>280</v>
      </c>
      <c r="F998">
        <f t="shared" si="69"/>
        <v>0</v>
      </c>
    </row>
    <row r="999" spans="1:6" ht="15" thickBot="1" x14ac:dyDescent="0.35">
      <c r="A999" s="2">
        <v>33494</v>
      </c>
      <c r="B999" s="5">
        <f t="shared" si="66"/>
        <v>9</v>
      </c>
      <c r="C999" s="5">
        <f t="shared" si="67"/>
        <v>13</v>
      </c>
      <c r="D999" s="5">
        <f t="shared" si="68"/>
        <v>6</v>
      </c>
      <c r="E999" s="3">
        <v>280</v>
      </c>
      <c r="F999">
        <f t="shared" si="69"/>
        <v>0</v>
      </c>
    </row>
    <row r="1000" spans="1:6" ht="15" thickBot="1" x14ac:dyDescent="0.35">
      <c r="A1000" s="2">
        <v>33497</v>
      </c>
      <c r="B1000" s="5">
        <f t="shared" si="66"/>
        <v>9</v>
      </c>
      <c r="C1000" s="5">
        <f t="shared" si="67"/>
        <v>16</v>
      </c>
      <c r="D1000" s="5">
        <f t="shared" si="68"/>
        <v>2</v>
      </c>
      <c r="E1000" s="3">
        <v>280</v>
      </c>
      <c r="F1000">
        <f>(E1000-E999)/E999</f>
        <v>0</v>
      </c>
    </row>
    <row r="1001" spans="1:6" ht="15" thickBot="1" x14ac:dyDescent="0.35">
      <c r="A1001" s="2">
        <v>33498</v>
      </c>
      <c r="B1001" s="5">
        <f t="shared" si="66"/>
        <v>9</v>
      </c>
      <c r="C1001" s="5">
        <f t="shared" si="67"/>
        <v>17</v>
      </c>
      <c r="D1001" s="5">
        <f t="shared" si="68"/>
        <v>3</v>
      </c>
      <c r="E1001" s="3">
        <v>280</v>
      </c>
      <c r="F1001">
        <f t="shared" si="69"/>
        <v>0</v>
      </c>
    </row>
    <row r="1002" spans="1:6" ht="15" thickBot="1" x14ac:dyDescent="0.35">
      <c r="A1002" s="2">
        <v>33499</v>
      </c>
      <c r="B1002" s="5">
        <f t="shared" si="66"/>
        <v>9</v>
      </c>
      <c r="C1002" s="5">
        <f t="shared" si="67"/>
        <v>18</v>
      </c>
      <c r="D1002" s="5">
        <f t="shared" si="68"/>
        <v>4</v>
      </c>
      <c r="E1002" s="3">
        <v>280</v>
      </c>
      <c r="F1002">
        <f t="shared" si="69"/>
        <v>0</v>
      </c>
    </row>
    <row r="1003" spans="1:6" ht="15" thickBot="1" x14ac:dyDescent="0.35">
      <c r="A1003" s="2">
        <v>33500</v>
      </c>
      <c r="B1003" s="5">
        <f t="shared" si="66"/>
        <v>9</v>
      </c>
      <c r="C1003" s="5">
        <f t="shared" si="67"/>
        <v>19</v>
      </c>
      <c r="D1003" s="5">
        <f t="shared" si="68"/>
        <v>5</v>
      </c>
      <c r="E1003" s="3">
        <v>280</v>
      </c>
      <c r="F1003">
        <f t="shared" si="69"/>
        <v>0</v>
      </c>
    </row>
    <row r="1004" spans="1:6" ht="15" thickBot="1" x14ac:dyDescent="0.35">
      <c r="A1004" s="2">
        <v>33501</v>
      </c>
      <c r="B1004" s="5">
        <f t="shared" si="66"/>
        <v>9</v>
      </c>
      <c r="C1004" s="5">
        <f t="shared" si="67"/>
        <v>20</v>
      </c>
      <c r="D1004" s="5">
        <f t="shared" si="68"/>
        <v>6</v>
      </c>
      <c r="E1004" s="3">
        <v>280</v>
      </c>
      <c r="F1004">
        <f t="shared" si="69"/>
        <v>0</v>
      </c>
    </row>
    <row r="1005" spans="1:6" ht="15" thickBot="1" x14ac:dyDescent="0.35">
      <c r="A1005" s="2">
        <v>33504</v>
      </c>
      <c r="B1005" s="5">
        <f t="shared" si="66"/>
        <v>9</v>
      </c>
      <c r="C1005" s="5">
        <f t="shared" si="67"/>
        <v>23</v>
      </c>
      <c r="D1005" s="5">
        <f t="shared" si="68"/>
        <v>2</v>
      </c>
      <c r="E1005" s="3">
        <v>278.923</v>
      </c>
      <c r="F1005">
        <f t="shared" si="69"/>
        <v>-3.8464285714285649E-3</v>
      </c>
    </row>
    <row r="1006" spans="1:6" ht="15" thickBot="1" x14ac:dyDescent="0.35">
      <c r="A1006" s="2">
        <v>33505</v>
      </c>
      <c r="B1006" s="5">
        <f t="shared" si="66"/>
        <v>9</v>
      </c>
      <c r="C1006" s="5">
        <f t="shared" si="67"/>
        <v>24</v>
      </c>
      <c r="D1006" s="5">
        <f t="shared" si="68"/>
        <v>3</v>
      </c>
      <c r="E1006" s="3">
        <v>281.077</v>
      </c>
      <c r="F1006">
        <f t="shared" si="69"/>
        <v>7.7225614237621002E-3</v>
      </c>
    </row>
    <row r="1007" spans="1:6" ht="15" thickBot="1" x14ac:dyDescent="0.35">
      <c r="A1007" s="2">
        <v>33506</v>
      </c>
      <c r="B1007" s="5">
        <f t="shared" si="66"/>
        <v>9</v>
      </c>
      <c r="C1007" s="5">
        <f t="shared" si="67"/>
        <v>25</v>
      </c>
      <c r="D1007" s="5">
        <f t="shared" si="68"/>
        <v>4</v>
      </c>
      <c r="E1007" s="3">
        <v>276.76900000000001</v>
      </c>
      <c r="F1007">
        <f t="shared" si="69"/>
        <v>-1.5326760994318256E-2</v>
      </c>
    </row>
    <row r="1008" spans="1:6" ht="15" thickBot="1" x14ac:dyDescent="0.35">
      <c r="A1008" s="2">
        <v>33507</v>
      </c>
      <c r="B1008" s="5">
        <f t="shared" si="66"/>
        <v>9</v>
      </c>
      <c r="C1008" s="5">
        <f t="shared" si="67"/>
        <v>26</v>
      </c>
      <c r="D1008" s="5">
        <f t="shared" si="68"/>
        <v>5</v>
      </c>
      <c r="E1008" s="3">
        <v>275.69200000000001</v>
      </c>
      <c r="F1008">
        <f t="shared" si="69"/>
        <v>-3.8913317604211389E-3</v>
      </c>
    </row>
    <row r="1009" spans="1:6" ht="15" thickBot="1" x14ac:dyDescent="0.35">
      <c r="A1009" s="2">
        <v>33508</v>
      </c>
      <c r="B1009" s="5">
        <f t="shared" si="66"/>
        <v>9</v>
      </c>
      <c r="C1009" s="5">
        <f t="shared" si="67"/>
        <v>27</v>
      </c>
      <c r="D1009" s="5">
        <f t="shared" si="68"/>
        <v>6</v>
      </c>
      <c r="E1009" s="3">
        <v>275.69200000000001</v>
      </c>
      <c r="F1009">
        <f t="shared" si="69"/>
        <v>0</v>
      </c>
    </row>
    <row r="1010" spans="1:6" ht="15" thickBot="1" x14ac:dyDescent="0.35">
      <c r="A1010" s="2">
        <v>33511</v>
      </c>
      <c r="B1010" s="5">
        <f t="shared" si="66"/>
        <v>9</v>
      </c>
      <c r="C1010" s="5">
        <f t="shared" si="67"/>
        <v>30</v>
      </c>
      <c r="D1010" s="5">
        <f t="shared" si="68"/>
        <v>2</v>
      </c>
      <c r="E1010" s="3">
        <v>272.46100000000001</v>
      </c>
      <c r="F1010">
        <f t="shared" si="69"/>
        <v>-1.1719600133482272E-2</v>
      </c>
    </row>
    <row r="1011" spans="1:6" ht="15" thickBot="1" x14ac:dyDescent="0.35">
      <c r="A1011" s="2">
        <v>33512</v>
      </c>
      <c r="B1011" s="5">
        <f t="shared" si="66"/>
        <v>10</v>
      </c>
      <c r="C1011" s="5">
        <f t="shared" si="67"/>
        <v>1</v>
      </c>
      <c r="D1011" s="5">
        <f t="shared" si="68"/>
        <v>3</v>
      </c>
      <c r="E1011" s="3">
        <v>272.46100000000001</v>
      </c>
      <c r="F1011">
        <f t="shared" si="69"/>
        <v>0</v>
      </c>
    </row>
    <row r="1012" spans="1:6" ht="15" thickBot="1" x14ac:dyDescent="0.35">
      <c r="A1012" s="2">
        <v>33513</v>
      </c>
      <c r="B1012" s="5">
        <f t="shared" si="66"/>
        <v>10</v>
      </c>
      <c r="C1012" s="5">
        <f t="shared" si="67"/>
        <v>2</v>
      </c>
      <c r="D1012" s="5">
        <f t="shared" si="68"/>
        <v>4</v>
      </c>
      <c r="E1012" s="3">
        <v>274.61500000000001</v>
      </c>
      <c r="F1012">
        <f t="shared" si="69"/>
        <v>7.9057186166093356E-3</v>
      </c>
    </row>
    <row r="1013" spans="1:6" ht="15" thickBot="1" x14ac:dyDescent="0.35">
      <c r="A1013" s="2">
        <v>33514</v>
      </c>
      <c r="B1013" s="5">
        <f t="shared" si="66"/>
        <v>10</v>
      </c>
      <c r="C1013" s="5">
        <f t="shared" si="67"/>
        <v>3</v>
      </c>
      <c r="D1013" s="5">
        <f t="shared" si="68"/>
        <v>5</v>
      </c>
      <c r="E1013" s="3">
        <v>277.846</v>
      </c>
      <c r="F1013">
        <f t="shared" si="69"/>
        <v>1.1765562696866502E-2</v>
      </c>
    </row>
    <row r="1014" spans="1:6" ht="15" thickBot="1" x14ac:dyDescent="0.35">
      <c r="A1014" s="2">
        <v>33515</v>
      </c>
      <c r="B1014" s="5">
        <f t="shared" si="66"/>
        <v>10</v>
      </c>
      <c r="C1014" s="5">
        <f t="shared" si="67"/>
        <v>4</v>
      </c>
      <c r="D1014" s="5">
        <f t="shared" si="68"/>
        <v>6</v>
      </c>
      <c r="E1014" s="3">
        <v>276.76900000000001</v>
      </c>
      <c r="F1014">
        <f t="shared" si="69"/>
        <v>-3.8762479934927917E-3</v>
      </c>
    </row>
    <row r="1015" spans="1:6" ht="15" thickBot="1" x14ac:dyDescent="0.35">
      <c r="A1015" s="2">
        <v>33518</v>
      </c>
      <c r="B1015" s="5">
        <f t="shared" si="66"/>
        <v>10</v>
      </c>
      <c r="C1015" s="5">
        <f t="shared" si="67"/>
        <v>7</v>
      </c>
      <c r="D1015" s="5">
        <f t="shared" si="68"/>
        <v>2</v>
      </c>
      <c r="E1015" s="3">
        <v>278.923</v>
      </c>
      <c r="F1015">
        <f t="shared" si="69"/>
        <v>7.7826635208422777E-3</v>
      </c>
    </row>
    <row r="1016" spans="1:6" ht="15" thickBot="1" x14ac:dyDescent="0.35">
      <c r="A1016" s="2">
        <v>33519</v>
      </c>
      <c r="B1016" s="5">
        <f t="shared" si="66"/>
        <v>10</v>
      </c>
      <c r="C1016" s="5">
        <f t="shared" si="67"/>
        <v>8</v>
      </c>
      <c r="D1016" s="5">
        <f t="shared" si="68"/>
        <v>3</v>
      </c>
      <c r="E1016" s="3">
        <v>278.923</v>
      </c>
      <c r="F1016">
        <f t="shared" si="69"/>
        <v>0</v>
      </c>
    </row>
    <row r="1017" spans="1:6" ht="15" thickBot="1" x14ac:dyDescent="0.35">
      <c r="A1017" s="2">
        <v>33520</v>
      </c>
      <c r="B1017" s="5">
        <f t="shared" si="66"/>
        <v>10</v>
      </c>
      <c r="C1017" s="5">
        <f t="shared" si="67"/>
        <v>9</v>
      </c>
      <c r="D1017" s="5">
        <f t="shared" si="68"/>
        <v>4</v>
      </c>
      <c r="E1017" s="3">
        <v>277.846</v>
      </c>
      <c r="F1017">
        <f t="shared" si="69"/>
        <v>-3.8612807118810501E-3</v>
      </c>
    </row>
    <row r="1018" spans="1:6" ht="15" thickBot="1" x14ac:dyDescent="0.35">
      <c r="A1018" s="2">
        <v>33521</v>
      </c>
      <c r="B1018" s="5">
        <f t="shared" si="66"/>
        <v>10</v>
      </c>
      <c r="C1018" s="5">
        <f t="shared" si="67"/>
        <v>10</v>
      </c>
      <c r="D1018" s="5">
        <f t="shared" si="68"/>
        <v>5</v>
      </c>
      <c r="E1018" s="3">
        <v>277.846</v>
      </c>
      <c r="F1018">
        <f t="shared" si="69"/>
        <v>0</v>
      </c>
    </row>
    <row r="1019" spans="1:6" ht="15" thickBot="1" x14ac:dyDescent="0.35">
      <c r="A1019" s="2">
        <v>33522</v>
      </c>
      <c r="B1019" s="5">
        <f t="shared" si="66"/>
        <v>10</v>
      </c>
      <c r="C1019" s="5">
        <f t="shared" si="67"/>
        <v>11</v>
      </c>
      <c r="D1019" s="5">
        <f t="shared" si="68"/>
        <v>6</v>
      </c>
      <c r="E1019" s="3">
        <v>276.76900000000001</v>
      </c>
      <c r="F1019">
        <f t="shared" si="69"/>
        <v>-3.8762479934927917E-3</v>
      </c>
    </row>
    <row r="1020" spans="1:6" ht="15" thickBot="1" x14ac:dyDescent="0.35">
      <c r="A1020" s="2">
        <v>33525</v>
      </c>
      <c r="B1020" s="5">
        <f t="shared" si="66"/>
        <v>10</v>
      </c>
      <c r="C1020" s="5">
        <f t="shared" si="67"/>
        <v>14</v>
      </c>
      <c r="D1020" s="5">
        <f t="shared" si="68"/>
        <v>2</v>
      </c>
      <c r="E1020" s="3">
        <v>278.923</v>
      </c>
      <c r="F1020">
        <f t="shared" si="69"/>
        <v>7.7826635208422777E-3</v>
      </c>
    </row>
    <row r="1021" spans="1:6" ht="15" thickBot="1" x14ac:dyDescent="0.35">
      <c r="A1021" s="2">
        <v>33526</v>
      </c>
      <c r="B1021" s="5">
        <f t="shared" si="66"/>
        <v>10</v>
      </c>
      <c r="C1021" s="5">
        <f t="shared" si="67"/>
        <v>15</v>
      </c>
      <c r="D1021" s="5">
        <f t="shared" si="68"/>
        <v>3</v>
      </c>
      <c r="E1021" s="3">
        <v>278.923</v>
      </c>
      <c r="F1021">
        <f t="shared" si="69"/>
        <v>0</v>
      </c>
    </row>
    <row r="1022" spans="1:6" ht="15" thickBot="1" x14ac:dyDescent="0.35">
      <c r="A1022" s="2">
        <v>33528</v>
      </c>
      <c r="B1022" s="5">
        <f t="shared" si="66"/>
        <v>10</v>
      </c>
      <c r="C1022" s="5">
        <f t="shared" si="67"/>
        <v>17</v>
      </c>
      <c r="D1022" s="5">
        <f t="shared" si="68"/>
        <v>5</v>
      </c>
      <c r="E1022" s="3">
        <v>280</v>
      </c>
      <c r="F1022">
        <f t="shared" si="69"/>
        <v>3.8612807118810501E-3</v>
      </c>
    </row>
    <row r="1023" spans="1:6" ht="15" thickBot="1" x14ac:dyDescent="0.35">
      <c r="A1023" s="2">
        <v>33529</v>
      </c>
      <c r="B1023" s="5">
        <f t="shared" si="66"/>
        <v>10</v>
      </c>
      <c r="C1023" s="5">
        <f t="shared" si="67"/>
        <v>18</v>
      </c>
      <c r="D1023" s="5">
        <f t="shared" si="68"/>
        <v>6</v>
      </c>
      <c r="E1023" s="3">
        <v>280</v>
      </c>
      <c r="F1023">
        <f t="shared" si="69"/>
        <v>0</v>
      </c>
    </row>
    <row r="1024" spans="1:6" ht="15" thickBot="1" x14ac:dyDescent="0.35">
      <c r="A1024" s="2">
        <v>33532</v>
      </c>
      <c r="B1024" s="5">
        <f t="shared" si="66"/>
        <v>10</v>
      </c>
      <c r="C1024" s="5">
        <f t="shared" si="67"/>
        <v>21</v>
      </c>
      <c r="D1024" s="5">
        <f t="shared" si="68"/>
        <v>2</v>
      </c>
      <c r="E1024" s="3">
        <v>280</v>
      </c>
      <c r="F1024">
        <f t="shared" si="69"/>
        <v>0</v>
      </c>
    </row>
    <row r="1025" spans="1:6" ht="15" thickBot="1" x14ac:dyDescent="0.35">
      <c r="A1025" s="2">
        <v>33533</v>
      </c>
      <c r="B1025" s="5">
        <f t="shared" si="66"/>
        <v>10</v>
      </c>
      <c r="C1025" s="5">
        <f t="shared" si="67"/>
        <v>22</v>
      </c>
      <c r="D1025" s="5">
        <f t="shared" si="68"/>
        <v>3</v>
      </c>
      <c r="E1025" s="3">
        <v>280</v>
      </c>
      <c r="F1025">
        <f t="shared" si="69"/>
        <v>0</v>
      </c>
    </row>
    <row r="1026" spans="1:6" ht="15" thickBot="1" x14ac:dyDescent="0.35">
      <c r="A1026" s="2">
        <v>33534</v>
      </c>
      <c r="B1026" s="5">
        <f t="shared" si="66"/>
        <v>10</v>
      </c>
      <c r="C1026" s="5">
        <f t="shared" si="67"/>
        <v>23</v>
      </c>
      <c r="D1026" s="5">
        <f t="shared" si="68"/>
        <v>4</v>
      </c>
      <c r="E1026" s="3">
        <v>277.30799999999999</v>
      </c>
      <c r="F1026">
        <f t="shared" si="69"/>
        <v>-9.6142857142857401E-3</v>
      </c>
    </row>
    <row r="1027" spans="1:6" ht="15" thickBot="1" x14ac:dyDescent="0.35">
      <c r="A1027" s="2">
        <v>33535</v>
      </c>
      <c r="B1027" s="5">
        <f t="shared" ref="B1027:B1090" si="70">MONTH(A1027)</f>
        <v>10</v>
      </c>
      <c r="C1027" s="5">
        <f t="shared" ref="C1027:C1090" si="71">DAY(A1027)</f>
        <v>24</v>
      </c>
      <c r="D1027" s="5">
        <f t="shared" ref="D1027:D1090" si="72">WEEKDAY(A1027,1)</f>
        <v>5</v>
      </c>
      <c r="E1027" s="3">
        <v>277.846</v>
      </c>
      <c r="F1027">
        <f t="shared" si="69"/>
        <v>1.940081065097332E-3</v>
      </c>
    </row>
    <row r="1028" spans="1:6" ht="15" thickBot="1" x14ac:dyDescent="0.35">
      <c r="A1028" s="2">
        <v>33536</v>
      </c>
      <c r="B1028" s="5">
        <f t="shared" si="70"/>
        <v>10</v>
      </c>
      <c r="C1028" s="5">
        <f t="shared" si="71"/>
        <v>25</v>
      </c>
      <c r="D1028" s="5">
        <f t="shared" si="72"/>
        <v>6</v>
      </c>
      <c r="E1028" s="3">
        <v>276.76900000000001</v>
      </c>
      <c r="F1028">
        <f t="shared" ref="F1028:F1057" si="73">(E1028-E1027)/E1027</f>
        <v>-3.8762479934927917E-3</v>
      </c>
    </row>
    <row r="1029" spans="1:6" ht="15" thickBot="1" x14ac:dyDescent="0.35">
      <c r="A1029" s="2">
        <v>33539</v>
      </c>
      <c r="B1029" s="5">
        <f t="shared" si="70"/>
        <v>10</v>
      </c>
      <c r="C1029" s="5">
        <f t="shared" si="71"/>
        <v>28</v>
      </c>
      <c r="D1029" s="5">
        <f t="shared" si="72"/>
        <v>2</v>
      </c>
      <c r="E1029" s="3">
        <v>276.76900000000001</v>
      </c>
      <c r="F1029">
        <f t="shared" si="73"/>
        <v>0</v>
      </c>
    </row>
    <row r="1030" spans="1:6" ht="15" thickBot="1" x14ac:dyDescent="0.35">
      <c r="A1030" s="2">
        <v>33540</v>
      </c>
      <c r="B1030" s="5">
        <f t="shared" si="70"/>
        <v>10</v>
      </c>
      <c r="C1030" s="5">
        <f t="shared" si="71"/>
        <v>29</v>
      </c>
      <c r="D1030" s="5">
        <f t="shared" si="72"/>
        <v>3</v>
      </c>
      <c r="E1030" s="3">
        <v>276.76900000000001</v>
      </c>
      <c r="F1030">
        <f t="shared" si="73"/>
        <v>0</v>
      </c>
    </row>
    <row r="1031" spans="1:6" ht="15" thickBot="1" x14ac:dyDescent="0.35">
      <c r="A1031" s="2">
        <v>33541</v>
      </c>
      <c r="B1031" s="5">
        <f t="shared" si="70"/>
        <v>10</v>
      </c>
      <c r="C1031" s="5">
        <f t="shared" si="71"/>
        <v>30</v>
      </c>
      <c r="D1031" s="5">
        <f t="shared" si="72"/>
        <v>4</v>
      </c>
      <c r="E1031" s="3">
        <v>276.76900000000001</v>
      </c>
      <c r="F1031">
        <f t="shared" si="73"/>
        <v>0</v>
      </c>
    </row>
    <row r="1032" spans="1:6" ht="15" thickBot="1" x14ac:dyDescent="0.35">
      <c r="A1032" s="2">
        <v>33542</v>
      </c>
      <c r="B1032" s="5">
        <f t="shared" si="70"/>
        <v>10</v>
      </c>
      <c r="C1032" s="5">
        <f t="shared" si="71"/>
        <v>31</v>
      </c>
      <c r="D1032" s="5">
        <f t="shared" si="72"/>
        <v>5</v>
      </c>
      <c r="E1032" s="3">
        <v>277.846</v>
      </c>
      <c r="F1032">
        <f t="shared" si="73"/>
        <v>3.8913317604211389E-3</v>
      </c>
    </row>
    <row r="1033" spans="1:6" ht="15" thickBot="1" x14ac:dyDescent="0.35">
      <c r="A1033" s="2">
        <v>33543</v>
      </c>
      <c r="B1033" s="5">
        <f t="shared" si="70"/>
        <v>11</v>
      </c>
      <c r="C1033" s="5">
        <f t="shared" si="71"/>
        <v>1</v>
      </c>
      <c r="D1033" s="5">
        <f t="shared" si="72"/>
        <v>6</v>
      </c>
      <c r="E1033" s="3">
        <v>275.69200000000001</v>
      </c>
      <c r="F1033">
        <f t="shared" si="73"/>
        <v>-7.7524959869855834E-3</v>
      </c>
    </row>
    <row r="1034" spans="1:6" ht="15" thickBot="1" x14ac:dyDescent="0.35">
      <c r="A1034" s="2">
        <v>33546</v>
      </c>
      <c r="B1034" s="5">
        <f t="shared" si="70"/>
        <v>11</v>
      </c>
      <c r="C1034" s="5">
        <f t="shared" si="71"/>
        <v>4</v>
      </c>
      <c r="D1034" s="5">
        <f t="shared" si="72"/>
        <v>2</v>
      </c>
      <c r="E1034" s="3">
        <v>276.76900000000001</v>
      </c>
      <c r="F1034">
        <f t="shared" si="73"/>
        <v>3.9065333778274241E-3</v>
      </c>
    </row>
    <row r="1035" spans="1:6" ht="15" thickBot="1" x14ac:dyDescent="0.35">
      <c r="A1035" s="2">
        <v>33547</v>
      </c>
      <c r="B1035" s="5">
        <f t="shared" si="70"/>
        <v>11</v>
      </c>
      <c r="C1035" s="5">
        <f t="shared" si="71"/>
        <v>5</v>
      </c>
      <c r="D1035" s="5">
        <f t="shared" si="72"/>
        <v>3</v>
      </c>
      <c r="E1035" s="3">
        <v>276.76900000000001</v>
      </c>
      <c r="F1035">
        <f t="shared" si="73"/>
        <v>0</v>
      </c>
    </row>
    <row r="1036" spans="1:6" ht="15" thickBot="1" x14ac:dyDescent="0.35">
      <c r="A1036" s="2">
        <v>33548</v>
      </c>
      <c r="B1036" s="5">
        <f t="shared" si="70"/>
        <v>11</v>
      </c>
      <c r="C1036" s="5">
        <f t="shared" si="71"/>
        <v>6</v>
      </c>
      <c r="D1036" s="5">
        <f t="shared" si="72"/>
        <v>4</v>
      </c>
      <c r="E1036" s="3">
        <v>275.69200000000001</v>
      </c>
      <c r="F1036">
        <f t="shared" si="73"/>
        <v>-3.8913317604211389E-3</v>
      </c>
    </row>
    <row r="1037" spans="1:6" ht="15" thickBot="1" x14ac:dyDescent="0.35">
      <c r="A1037" s="2">
        <v>33549</v>
      </c>
      <c r="B1037" s="5">
        <f t="shared" si="70"/>
        <v>11</v>
      </c>
      <c r="C1037" s="5">
        <f t="shared" si="71"/>
        <v>7</v>
      </c>
      <c r="D1037" s="5">
        <f t="shared" si="72"/>
        <v>5</v>
      </c>
      <c r="E1037" s="3">
        <v>275.69200000000001</v>
      </c>
      <c r="F1037">
        <f t="shared" si="73"/>
        <v>0</v>
      </c>
    </row>
    <row r="1038" spans="1:6" ht="15" thickBot="1" x14ac:dyDescent="0.35">
      <c r="A1038" s="2">
        <v>33550</v>
      </c>
      <c r="B1038" s="5">
        <f t="shared" si="70"/>
        <v>11</v>
      </c>
      <c r="C1038" s="5">
        <f t="shared" si="71"/>
        <v>8</v>
      </c>
      <c r="D1038" s="5">
        <f t="shared" si="72"/>
        <v>6</v>
      </c>
      <c r="E1038" s="3">
        <v>275.69200000000001</v>
      </c>
      <c r="F1038">
        <f t="shared" si="73"/>
        <v>0</v>
      </c>
    </row>
    <row r="1039" spans="1:6" ht="15" thickBot="1" x14ac:dyDescent="0.35">
      <c r="A1039" s="2">
        <v>33553</v>
      </c>
      <c r="B1039" s="5">
        <f t="shared" si="70"/>
        <v>11</v>
      </c>
      <c r="C1039" s="5">
        <f t="shared" si="71"/>
        <v>11</v>
      </c>
      <c r="D1039" s="5">
        <f t="shared" si="72"/>
        <v>2</v>
      </c>
      <c r="E1039" s="3">
        <v>274.61500000000001</v>
      </c>
      <c r="F1039">
        <f t="shared" si="73"/>
        <v>-3.9065333778274241E-3</v>
      </c>
    </row>
    <row r="1040" spans="1:6" ht="15" thickBot="1" x14ac:dyDescent="0.35">
      <c r="A1040" s="2">
        <v>33554</v>
      </c>
      <c r="B1040" s="5">
        <f t="shared" si="70"/>
        <v>11</v>
      </c>
      <c r="C1040" s="5">
        <f t="shared" si="71"/>
        <v>12</v>
      </c>
      <c r="D1040" s="5">
        <f t="shared" si="72"/>
        <v>3</v>
      </c>
      <c r="E1040" s="3">
        <v>272.46100000000001</v>
      </c>
      <c r="F1040">
        <f t="shared" si="73"/>
        <v>-7.8437084645776676E-3</v>
      </c>
    </row>
    <row r="1041" spans="1:6" ht="15" thickBot="1" x14ac:dyDescent="0.35">
      <c r="A1041" s="2">
        <v>33555</v>
      </c>
      <c r="B1041" s="5">
        <f t="shared" si="70"/>
        <v>11</v>
      </c>
      <c r="C1041" s="5">
        <f t="shared" si="71"/>
        <v>13</v>
      </c>
      <c r="D1041" s="5">
        <f t="shared" si="72"/>
        <v>4</v>
      </c>
      <c r="E1041" s="3">
        <v>272.46100000000001</v>
      </c>
      <c r="F1041">
        <f t="shared" si="73"/>
        <v>0</v>
      </c>
    </row>
    <row r="1042" spans="1:6" ht="15" thickBot="1" x14ac:dyDescent="0.35">
      <c r="A1042" s="2">
        <v>33556</v>
      </c>
      <c r="B1042" s="5">
        <f t="shared" si="70"/>
        <v>11</v>
      </c>
      <c r="C1042" s="5">
        <f t="shared" si="71"/>
        <v>14</v>
      </c>
      <c r="D1042" s="5">
        <f t="shared" si="72"/>
        <v>5</v>
      </c>
      <c r="E1042" s="3">
        <v>271.38499999999999</v>
      </c>
      <c r="F1042">
        <f t="shared" si="73"/>
        <v>-3.9491890582506184E-3</v>
      </c>
    </row>
    <row r="1043" spans="1:6" ht="15" thickBot="1" x14ac:dyDescent="0.35">
      <c r="A1043" s="2">
        <v>33560</v>
      </c>
      <c r="B1043" s="5">
        <f t="shared" si="70"/>
        <v>11</v>
      </c>
      <c r="C1043" s="5">
        <f t="shared" si="71"/>
        <v>18</v>
      </c>
      <c r="D1043" s="5">
        <f t="shared" si="72"/>
        <v>2</v>
      </c>
      <c r="E1043" s="3">
        <v>271.38499999999999</v>
      </c>
      <c r="F1043">
        <f t="shared" si="73"/>
        <v>0</v>
      </c>
    </row>
    <row r="1044" spans="1:6" ht="15" thickBot="1" x14ac:dyDescent="0.35">
      <c r="A1044" s="2">
        <v>33561</v>
      </c>
      <c r="B1044" s="5">
        <f t="shared" si="70"/>
        <v>11</v>
      </c>
      <c r="C1044" s="5">
        <f t="shared" si="71"/>
        <v>19</v>
      </c>
      <c r="D1044" s="5">
        <f t="shared" si="72"/>
        <v>3</v>
      </c>
      <c r="E1044" s="3">
        <v>269.23099999999999</v>
      </c>
      <c r="F1044">
        <f t="shared" si="73"/>
        <v>-7.9370635812590837E-3</v>
      </c>
    </row>
    <row r="1045" spans="1:6" ht="15" thickBot="1" x14ac:dyDescent="0.35">
      <c r="A1045" s="2">
        <v>33562</v>
      </c>
      <c r="B1045" s="5">
        <f t="shared" si="70"/>
        <v>11</v>
      </c>
      <c r="C1045" s="5">
        <f t="shared" si="71"/>
        <v>20</v>
      </c>
      <c r="D1045" s="5">
        <f t="shared" si="72"/>
        <v>4</v>
      </c>
      <c r="E1045" s="3">
        <v>269.23099999999999</v>
      </c>
      <c r="F1045">
        <f t="shared" si="73"/>
        <v>0</v>
      </c>
    </row>
    <row r="1046" spans="1:6" ht="15" thickBot="1" x14ac:dyDescent="0.35">
      <c r="A1046" s="2">
        <v>33563</v>
      </c>
      <c r="B1046" s="5">
        <f t="shared" si="70"/>
        <v>11</v>
      </c>
      <c r="C1046" s="5">
        <f t="shared" si="71"/>
        <v>21</v>
      </c>
      <c r="D1046" s="5">
        <f t="shared" si="72"/>
        <v>5</v>
      </c>
      <c r="E1046" s="3">
        <v>269.23099999999999</v>
      </c>
      <c r="F1046">
        <f t="shared" si="73"/>
        <v>0</v>
      </c>
    </row>
    <row r="1047" spans="1:6" ht="15" thickBot="1" x14ac:dyDescent="0.35">
      <c r="A1047" s="2">
        <v>33564</v>
      </c>
      <c r="B1047" s="5">
        <f t="shared" si="70"/>
        <v>11</v>
      </c>
      <c r="C1047" s="5">
        <f t="shared" si="71"/>
        <v>22</v>
      </c>
      <c r="D1047" s="5">
        <f t="shared" si="72"/>
        <v>6</v>
      </c>
      <c r="E1047" s="3">
        <v>269.23099999999999</v>
      </c>
      <c r="F1047">
        <f t="shared" si="73"/>
        <v>0</v>
      </c>
    </row>
    <row r="1048" spans="1:6" ht="15" thickBot="1" x14ac:dyDescent="0.35">
      <c r="A1048" s="2">
        <v>33567</v>
      </c>
      <c r="B1048" s="5">
        <f t="shared" si="70"/>
        <v>11</v>
      </c>
      <c r="C1048" s="5">
        <f t="shared" si="71"/>
        <v>25</v>
      </c>
      <c r="D1048" s="5">
        <f t="shared" si="72"/>
        <v>2</v>
      </c>
      <c r="E1048" s="3">
        <v>268.154</v>
      </c>
      <c r="F1048">
        <f t="shared" si="73"/>
        <v>-4.0002822854723202E-3</v>
      </c>
    </row>
    <row r="1049" spans="1:6" ht="15" thickBot="1" x14ac:dyDescent="0.35">
      <c r="A1049" s="2">
        <v>33568</v>
      </c>
      <c r="B1049" s="5">
        <f t="shared" si="70"/>
        <v>11</v>
      </c>
      <c r="C1049" s="5">
        <f t="shared" si="71"/>
        <v>26</v>
      </c>
      <c r="D1049" s="5">
        <f t="shared" si="72"/>
        <v>3</v>
      </c>
      <c r="E1049" s="3">
        <v>268.154</v>
      </c>
      <c r="F1049">
        <f t="shared" si="73"/>
        <v>0</v>
      </c>
    </row>
    <row r="1050" spans="1:6" ht="15" thickBot="1" x14ac:dyDescent="0.35">
      <c r="A1050" s="2">
        <v>33569</v>
      </c>
      <c r="B1050" s="5">
        <f t="shared" si="70"/>
        <v>11</v>
      </c>
      <c r="C1050" s="5">
        <f t="shared" si="71"/>
        <v>27</v>
      </c>
      <c r="D1050" s="5">
        <f t="shared" si="72"/>
        <v>4</v>
      </c>
      <c r="E1050" s="3">
        <v>267.077</v>
      </c>
      <c r="F1050">
        <f t="shared" si="73"/>
        <v>-4.0163488144871907E-3</v>
      </c>
    </row>
    <row r="1051" spans="1:6" ht="15" thickBot="1" x14ac:dyDescent="0.35">
      <c r="A1051" s="2">
        <v>33570</v>
      </c>
      <c r="B1051" s="5">
        <f t="shared" si="70"/>
        <v>11</v>
      </c>
      <c r="C1051" s="5">
        <f t="shared" si="71"/>
        <v>28</v>
      </c>
      <c r="D1051" s="5">
        <f t="shared" si="72"/>
        <v>5</v>
      </c>
      <c r="E1051" s="3">
        <v>267.077</v>
      </c>
      <c r="F1051">
        <f t="shared" si="73"/>
        <v>0</v>
      </c>
    </row>
    <row r="1052" spans="1:6" ht="15" thickBot="1" x14ac:dyDescent="0.35">
      <c r="A1052" s="2">
        <v>33571</v>
      </c>
      <c r="B1052" s="5">
        <f t="shared" si="70"/>
        <v>11</v>
      </c>
      <c r="C1052" s="5">
        <f t="shared" si="71"/>
        <v>29</v>
      </c>
      <c r="D1052" s="5">
        <f t="shared" si="72"/>
        <v>6</v>
      </c>
      <c r="E1052" s="3">
        <v>261.69200000000001</v>
      </c>
      <c r="F1052">
        <f t="shared" si="73"/>
        <v>-2.016272460751016E-2</v>
      </c>
    </row>
    <row r="1053" spans="1:6" ht="15" thickBot="1" x14ac:dyDescent="0.35">
      <c r="A1053" s="2">
        <v>33574</v>
      </c>
      <c r="B1053" s="5">
        <f t="shared" si="70"/>
        <v>12</v>
      </c>
      <c r="C1053" s="5">
        <f t="shared" si="71"/>
        <v>2</v>
      </c>
      <c r="D1053" s="5">
        <f t="shared" si="72"/>
        <v>2</v>
      </c>
      <c r="E1053" s="3">
        <v>257.38499999999999</v>
      </c>
      <c r="F1053">
        <f t="shared" si="73"/>
        <v>-1.6458279198447091E-2</v>
      </c>
    </row>
    <row r="1054" spans="1:6" ht="15" thickBot="1" x14ac:dyDescent="0.35">
      <c r="A1054" s="2">
        <v>33575</v>
      </c>
      <c r="B1054" s="5">
        <f t="shared" si="70"/>
        <v>12</v>
      </c>
      <c r="C1054" s="5">
        <f t="shared" si="71"/>
        <v>3</v>
      </c>
      <c r="D1054" s="5">
        <f t="shared" si="72"/>
        <v>3</v>
      </c>
      <c r="E1054" s="3">
        <v>257.38499999999999</v>
      </c>
      <c r="F1054">
        <f t="shared" si="73"/>
        <v>0</v>
      </c>
    </row>
    <row r="1055" spans="1:6" ht="15" thickBot="1" x14ac:dyDescent="0.35">
      <c r="A1055" s="2">
        <v>33576</v>
      </c>
      <c r="B1055" s="5">
        <f t="shared" si="70"/>
        <v>12</v>
      </c>
      <c r="C1055" s="5">
        <f t="shared" si="71"/>
        <v>4</v>
      </c>
      <c r="D1055" s="5">
        <f t="shared" si="72"/>
        <v>4</v>
      </c>
      <c r="E1055" s="3">
        <v>257.38499999999999</v>
      </c>
      <c r="F1055">
        <f t="shared" si="73"/>
        <v>0</v>
      </c>
    </row>
    <row r="1056" spans="1:6" ht="15" thickBot="1" x14ac:dyDescent="0.35">
      <c r="A1056" s="2">
        <v>33577</v>
      </c>
      <c r="B1056" s="5">
        <f t="shared" si="70"/>
        <v>12</v>
      </c>
      <c r="C1056" s="5">
        <f t="shared" si="71"/>
        <v>5</v>
      </c>
      <c r="D1056" s="5">
        <f t="shared" si="72"/>
        <v>5</v>
      </c>
      <c r="E1056" s="3">
        <v>252</v>
      </c>
      <c r="F1056">
        <f t="shared" si="73"/>
        <v>-2.09219651494842E-2</v>
      </c>
    </row>
    <row r="1057" spans="1:6" ht="15" thickBot="1" x14ac:dyDescent="0.35">
      <c r="A1057" s="2">
        <v>33578</v>
      </c>
      <c r="B1057" s="5">
        <f t="shared" si="70"/>
        <v>12</v>
      </c>
      <c r="C1057" s="5">
        <f t="shared" si="71"/>
        <v>6</v>
      </c>
      <c r="D1057" s="5">
        <f t="shared" si="72"/>
        <v>6</v>
      </c>
      <c r="E1057" s="3">
        <v>249.846</v>
      </c>
      <c r="F1057">
        <f t="shared" si="73"/>
        <v>-8.5476190476190331E-3</v>
      </c>
    </row>
    <row r="1058" spans="1:6" ht="15" thickBot="1" x14ac:dyDescent="0.35">
      <c r="A1058" s="2">
        <v>33581</v>
      </c>
      <c r="B1058" s="5">
        <f t="shared" si="70"/>
        <v>12</v>
      </c>
      <c r="C1058" s="5">
        <f t="shared" si="71"/>
        <v>9</v>
      </c>
      <c r="D1058" s="5">
        <f t="shared" si="72"/>
        <v>2</v>
      </c>
      <c r="E1058" s="1"/>
      <c r="F1058">
        <f>(E1058-E1057)/E1057</f>
        <v>-1</v>
      </c>
    </row>
    <row r="1059" spans="1:6" ht="15" thickBot="1" x14ac:dyDescent="0.35">
      <c r="A1059" s="2">
        <v>33582</v>
      </c>
      <c r="B1059" s="5">
        <f t="shared" si="70"/>
        <v>12</v>
      </c>
      <c r="C1059" s="5">
        <f t="shared" si="71"/>
        <v>10</v>
      </c>
      <c r="D1059" s="5">
        <f t="shared" si="72"/>
        <v>3</v>
      </c>
      <c r="E1059" s="3">
        <v>249.846</v>
      </c>
      <c r="F1059" t="e">
        <f>(E1059-E1058)/E1058</f>
        <v>#DIV/0!</v>
      </c>
    </row>
    <row r="1060" spans="1:6" ht="15" thickBot="1" x14ac:dyDescent="0.35">
      <c r="A1060" s="2">
        <v>33583</v>
      </c>
      <c r="B1060" s="5">
        <f t="shared" si="70"/>
        <v>12</v>
      </c>
      <c r="C1060" s="5">
        <f t="shared" si="71"/>
        <v>11</v>
      </c>
      <c r="D1060" s="5">
        <f t="shared" si="72"/>
        <v>4</v>
      </c>
      <c r="E1060" s="3">
        <v>248.76900000000001</v>
      </c>
      <c r="F1060">
        <f>(E1060-E1059)/E1059</f>
        <v>-4.3106553637040339E-3</v>
      </c>
    </row>
    <row r="1061" spans="1:6" ht="15" thickBot="1" x14ac:dyDescent="0.35">
      <c r="A1061" s="2">
        <v>33584</v>
      </c>
      <c r="B1061" s="5">
        <f t="shared" si="70"/>
        <v>12</v>
      </c>
      <c r="C1061" s="5">
        <f t="shared" si="71"/>
        <v>12</v>
      </c>
      <c r="D1061" s="5">
        <f t="shared" si="72"/>
        <v>5</v>
      </c>
      <c r="E1061" s="3">
        <v>247.69200000000001</v>
      </c>
      <c r="F1061">
        <f>(E1061-E1060)/E1060</f>
        <v>-4.3293175596637772E-3</v>
      </c>
    </row>
    <row r="1062" spans="1:6" ht="15" thickBot="1" x14ac:dyDescent="0.35">
      <c r="A1062" s="2">
        <v>33585</v>
      </c>
      <c r="B1062" s="5">
        <f t="shared" si="70"/>
        <v>12</v>
      </c>
      <c r="C1062" s="5">
        <f t="shared" si="71"/>
        <v>13</v>
      </c>
      <c r="D1062" s="5">
        <f t="shared" si="72"/>
        <v>6</v>
      </c>
      <c r="E1062" s="3">
        <v>247.69200000000001</v>
      </c>
      <c r="F1062">
        <f>(E1062-E1061)/E1061</f>
        <v>0</v>
      </c>
    </row>
    <row r="1063" spans="1:6" ht="15" thickBot="1" x14ac:dyDescent="0.35">
      <c r="A1063" s="2">
        <v>33588</v>
      </c>
      <c r="B1063" s="5">
        <f t="shared" si="70"/>
        <v>12</v>
      </c>
      <c r="C1063" s="5">
        <f t="shared" si="71"/>
        <v>16</v>
      </c>
      <c r="D1063" s="5">
        <f t="shared" si="72"/>
        <v>2</v>
      </c>
      <c r="E1063" s="3">
        <v>247.69200000000001</v>
      </c>
      <c r="F1063">
        <f>(E1063-E1062)/E1062</f>
        <v>0</v>
      </c>
    </row>
    <row r="1064" spans="1:6" ht="15" thickBot="1" x14ac:dyDescent="0.35">
      <c r="A1064" s="2">
        <v>33589</v>
      </c>
      <c r="B1064" s="5">
        <f t="shared" si="70"/>
        <v>12</v>
      </c>
      <c r="C1064" s="5">
        <f t="shared" si="71"/>
        <v>17</v>
      </c>
      <c r="D1064" s="5">
        <f t="shared" si="72"/>
        <v>3</v>
      </c>
      <c r="E1064" s="3">
        <v>244.46100000000001</v>
      </c>
      <c r="F1064">
        <f>(E1064-E1063)/E1063</f>
        <v>-1.3044426142144254E-2</v>
      </c>
    </row>
    <row r="1065" spans="1:6" ht="15" thickBot="1" x14ac:dyDescent="0.35">
      <c r="A1065" s="2">
        <v>33590</v>
      </c>
      <c r="B1065" s="5">
        <f t="shared" si="70"/>
        <v>12</v>
      </c>
      <c r="C1065" s="5">
        <f t="shared" si="71"/>
        <v>18</v>
      </c>
      <c r="D1065" s="5">
        <f t="shared" si="72"/>
        <v>4</v>
      </c>
      <c r="E1065" s="3">
        <v>233.69200000000001</v>
      </c>
      <c r="F1065">
        <f>(E1065-E1064)/E1064</f>
        <v>-4.4052016477065893E-2</v>
      </c>
    </row>
    <row r="1066" spans="1:6" ht="15" thickBot="1" x14ac:dyDescent="0.35">
      <c r="A1066" s="2">
        <v>33591</v>
      </c>
      <c r="B1066" s="5">
        <f t="shared" si="70"/>
        <v>12</v>
      </c>
      <c r="C1066" s="5">
        <f t="shared" si="71"/>
        <v>19</v>
      </c>
      <c r="D1066" s="5">
        <f t="shared" si="72"/>
        <v>5</v>
      </c>
      <c r="E1066" s="3">
        <v>229.38499999999999</v>
      </c>
      <c r="F1066">
        <f>(E1066-E1065)/E1065</f>
        <v>-1.8430241514472111E-2</v>
      </c>
    </row>
    <row r="1067" spans="1:6" ht="15" thickBot="1" x14ac:dyDescent="0.35">
      <c r="A1067" s="2">
        <v>33592</v>
      </c>
      <c r="B1067" s="5">
        <f t="shared" si="70"/>
        <v>12</v>
      </c>
      <c r="C1067" s="5">
        <f t="shared" si="71"/>
        <v>20</v>
      </c>
      <c r="D1067" s="5">
        <f t="shared" si="72"/>
        <v>6</v>
      </c>
      <c r="E1067" s="3">
        <v>238</v>
      </c>
      <c r="F1067">
        <f>(E1067-E1066)/E1066</f>
        <v>3.7556945746234541E-2</v>
      </c>
    </row>
    <row r="1068" spans="1:6" ht="15" thickBot="1" x14ac:dyDescent="0.35">
      <c r="A1068" s="2">
        <v>33595</v>
      </c>
      <c r="B1068" s="5">
        <f t="shared" si="70"/>
        <v>12</v>
      </c>
      <c r="C1068" s="5">
        <f t="shared" si="71"/>
        <v>23</v>
      </c>
      <c r="D1068" s="5">
        <f t="shared" si="72"/>
        <v>2</v>
      </c>
      <c r="E1068" s="1"/>
      <c r="F1068">
        <f>(E1068-E1067)/E1067</f>
        <v>-1</v>
      </c>
    </row>
    <row r="1069" spans="1:6" ht="15" thickBot="1" x14ac:dyDescent="0.35">
      <c r="A1069" s="2">
        <v>33599</v>
      </c>
      <c r="B1069" s="5">
        <f t="shared" si="70"/>
        <v>12</v>
      </c>
      <c r="C1069" s="5">
        <f t="shared" si="71"/>
        <v>27</v>
      </c>
      <c r="D1069" s="5">
        <f t="shared" si="72"/>
        <v>6</v>
      </c>
      <c r="E1069" s="3">
        <v>240.154</v>
      </c>
      <c r="F1069" t="e">
        <f>(E1069-E1068)/E1068</f>
        <v>#DIV/0!</v>
      </c>
    </row>
    <row r="1070" spans="1:6" ht="15" thickBot="1" x14ac:dyDescent="0.35">
      <c r="A1070" s="2">
        <v>33602</v>
      </c>
      <c r="B1070" s="5">
        <f t="shared" si="70"/>
        <v>12</v>
      </c>
      <c r="C1070" s="5">
        <f t="shared" si="71"/>
        <v>30</v>
      </c>
      <c r="D1070" s="5">
        <f t="shared" si="72"/>
        <v>2</v>
      </c>
      <c r="E1070" s="3">
        <v>242.30799999999999</v>
      </c>
      <c r="F1070">
        <f>(E1070-E1069)/E1069</f>
        <v>8.9692447346285988E-3</v>
      </c>
    </row>
    <row r="1071" spans="1:6" ht="15" thickBot="1" x14ac:dyDescent="0.35">
      <c r="A1071" s="2">
        <v>33603</v>
      </c>
      <c r="B1071" s="5">
        <f t="shared" si="70"/>
        <v>12</v>
      </c>
      <c r="C1071" s="5">
        <f t="shared" si="71"/>
        <v>31</v>
      </c>
      <c r="D1071" s="5">
        <f t="shared" si="72"/>
        <v>3</v>
      </c>
      <c r="E1071" s="3">
        <v>248.76900000000001</v>
      </c>
      <c r="F1071">
        <f>(E1071-E1070)/E1070</f>
        <v>2.6664410584875502E-2</v>
      </c>
    </row>
    <row r="1072" spans="1:6" ht="15" thickBot="1" x14ac:dyDescent="0.35">
      <c r="A1072" s="2">
        <v>33605</v>
      </c>
      <c r="B1072" s="5">
        <f t="shared" si="70"/>
        <v>1</v>
      </c>
      <c r="C1072" s="5">
        <f t="shared" si="71"/>
        <v>2</v>
      </c>
      <c r="D1072" s="5">
        <f t="shared" si="72"/>
        <v>5</v>
      </c>
      <c r="E1072" s="3">
        <v>248.76900000000001</v>
      </c>
      <c r="F1072">
        <f>(E1072-E1071)/E1071</f>
        <v>0</v>
      </c>
    </row>
    <row r="1073" spans="1:6" ht="15" thickBot="1" x14ac:dyDescent="0.35">
      <c r="A1073" s="2">
        <v>33606</v>
      </c>
      <c r="B1073" s="5">
        <f t="shared" si="70"/>
        <v>1</v>
      </c>
      <c r="C1073" s="5">
        <f t="shared" si="71"/>
        <v>3</v>
      </c>
      <c r="D1073" s="5">
        <f t="shared" si="72"/>
        <v>6</v>
      </c>
      <c r="E1073" s="3">
        <v>248.76900000000001</v>
      </c>
      <c r="F1073">
        <f>(E1073-E1072)/E1072</f>
        <v>0</v>
      </c>
    </row>
    <row r="1074" spans="1:6" ht="15" thickBot="1" x14ac:dyDescent="0.35">
      <c r="A1074" s="2">
        <v>33609</v>
      </c>
      <c r="B1074" s="5">
        <f t="shared" si="70"/>
        <v>1</v>
      </c>
      <c r="C1074" s="5">
        <f t="shared" si="71"/>
        <v>6</v>
      </c>
      <c r="D1074" s="5">
        <f t="shared" si="72"/>
        <v>2</v>
      </c>
      <c r="E1074" s="3">
        <v>250.923</v>
      </c>
      <c r="F1074">
        <f>(E1074-E1073)/E1073</f>
        <v>8.6586351193275544E-3</v>
      </c>
    </row>
    <row r="1075" spans="1:6" ht="15" thickBot="1" x14ac:dyDescent="0.35">
      <c r="A1075" s="2">
        <v>33610</v>
      </c>
      <c r="B1075" s="5">
        <f t="shared" si="70"/>
        <v>1</v>
      </c>
      <c r="C1075" s="5">
        <f t="shared" si="71"/>
        <v>7</v>
      </c>
      <c r="D1075" s="5">
        <f t="shared" si="72"/>
        <v>3</v>
      </c>
      <c r="E1075" s="3">
        <v>250.923</v>
      </c>
      <c r="F1075">
        <f>(E1075-E1074)/E1074</f>
        <v>0</v>
      </c>
    </row>
    <row r="1076" spans="1:6" ht="15" thickBot="1" x14ac:dyDescent="0.35">
      <c r="A1076" s="2">
        <v>33611</v>
      </c>
      <c r="B1076" s="5">
        <f t="shared" si="70"/>
        <v>1</v>
      </c>
      <c r="C1076" s="5">
        <f t="shared" si="71"/>
        <v>8</v>
      </c>
      <c r="D1076" s="5">
        <f t="shared" si="72"/>
        <v>4</v>
      </c>
      <c r="E1076" s="3">
        <v>253.077</v>
      </c>
      <c r="F1076">
        <f>(E1076-E1075)/E1075</f>
        <v>8.5843067395176866E-3</v>
      </c>
    </row>
    <row r="1077" spans="1:6" ht="15" thickBot="1" x14ac:dyDescent="0.35">
      <c r="A1077" s="2">
        <v>33612</v>
      </c>
      <c r="B1077" s="5">
        <f t="shared" si="70"/>
        <v>1</v>
      </c>
      <c r="C1077" s="5">
        <f t="shared" si="71"/>
        <v>9</v>
      </c>
      <c r="D1077" s="5">
        <f t="shared" si="72"/>
        <v>5</v>
      </c>
      <c r="E1077" s="3">
        <v>253.077</v>
      </c>
      <c r="F1077">
        <f>(E1077-E1076)/E1076</f>
        <v>0</v>
      </c>
    </row>
    <row r="1078" spans="1:6" ht="15" thickBot="1" x14ac:dyDescent="0.35">
      <c r="A1078" s="2">
        <v>33613</v>
      </c>
      <c r="B1078" s="5">
        <f t="shared" si="70"/>
        <v>1</v>
      </c>
      <c r="C1078" s="5">
        <f t="shared" si="71"/>
        <v>10</v>
      </c>
      <c r="D1078" s="5">
        <f t="shared" si="72"/>
        <v>6</v>
      </c>
      <c r="E1078" s="3">
        <v>254.154</v>
      </c>
      <c r="F1078">
        <f>(E1078-E1077)/E1077</f>
        <v>4.2556218068018755E-3</v>
      </c>
    </row>
    <row r="1079" spans="1:6" ht="15" thickBot="1" x14ac:dyDescent="0.35">
      <c r="A1079" s="2">
        <v>33616</v>
      </c>
      <c r="B1079" s="5">
        <f t="shared" si="70"/>
        <v>1</v>
      </c>
      <c r="C1079" s="5">
        <f t="shared" si="71"/>
        <v>13</v>
      </c>
      <c r="D1079" s="5">
        <f t="shared" si="72"/>
        <v>2</v>
      </c>
      <c r="E1079" s="3">
        <v>254.154</v>
      </c>
      <c r="F1079">
        <f>(E1079-E1078)/E1078</f>
        <v>0</v>
      </c>
    </row>
    <row r="1080" spans="1:6" ht="15" thickBot="1" x14ac:dyDescent="0.35">
      <c r="A1080" s="2">
        <v>33617</v>
      </c>
      <c r="B1080" s="5">
        <f t="shared" si="70"/>
        <v>1</v>
      </c>
      <c r="C1080" s="5">
        <f t="shared" si="71"/>
        <v>14</v>
      </c>
      <c r="D1080" s="5">
        <f t="shared" si="72"/>
        <v>3</v>
      </c>
      <c r="E1080" s="3">
        <v>254.154</v>
      </c>
      <c r="F1080">
        <f>(E1080-E1079)/E1079</f>
        <v>0</v>
      </c>
    </row>
    <row r="1081" spans="1:6" ht="15" thickBot="1" x14ac:dyDescent="0.35">
      <c r="A1081" s="2">
        <v>33618</v>
      </c>
      <c r="B1081" s="5">
        <f t="shared" si="70"/>
        <v>1</v>
      </c>
      <c r="C1081" s="5">
        <f t="shared" si="71"/>
        <v>15</v>
      </c>
      <c r="D1081" s="5">
        <f t="shared" si="72"/>
        <v>4</v>
      </c>
      <c r="E1081" s="1"/>
      <c r="F1081">
        <f>(E1081-E1080)/E1080</f>
        <v>-1</v>
      </c>
    </row>
    <row r="1082" spans="1:6" ht="15" thickBot="1" x14ac:dyDescent="0.35">
      <c r="A1082" s="2">
        <v>33619</v>
      </c>
      <c r="B1082" s="5">
        <f t="shared" si="70"/>
        <v>1</v>
      </c>
      <c r="C1082" s="5">
        <f t="shared" si="71"/>
        <v>16</v>
      </c>
      <c r="D1082" s="5">
        <f t="shared" si="72"/>
        <v>5</v>
      </c>
      <c r="E1082" s="3">
        <v>259.53800000000001</v>
      </c>
      <c r="F1082" t="e">
        <f>(E1082-E1081)/E1081</f>
        <v>#DIV/0!</v>
      </c>
    </row>
    <row r="1083" spans="1:6" ht="15" thickBot="1" x14ac:dyDescent="0.35">
      <c r="A1083" s="2">
        <v>33620</v>
      </c>
      <c r="B1083" s="5">
        <f t="shared" si="70"/>
        <v>1</v>
      </c>
      <c r="C1083" s="5">
        <f t="shared" si="71"/>
        <v>17</v>
      </c>
      <c r="D1083" s="5">
        <f t="shared" si="72"/>
        <v>6</v>
      </c>
      <c r="E1083" s="1"/>
      <c r="F1083">
        <f>(E1083-E1082)/E1082</f>
        <v>-1</v>
      </c>
    </row>
    <row r="1084" spans="1:6" ht="15" thickBot="1" x14ac:dyDescent="0.35">
      <c r="A1084" s="2">
        <v>33623</v>
      </c>
      <c r="B1084" s="5">
        <f t="shared" si="70"/>
        <v>1</v>
      </c>
      <c r="C1084" s="5">
        <f t="shared" si="71"/>
        <v>20</v>
      </c>
      <c r="D1084" s="5">
        <f t="shared" si="72"/>
        <v>2</v>
      </c>
      <c r="E1084" s="3">
        <v>261.69200000000001</v>
      </c>
      <c r="F1084" t="e">
        <f>(E1084-E1083)/E1083</f>
        <v>#DIV/0!</v>
      </c>
    </row>
    <row r="1085" spans="1:6" ht="15" thickBot="1" x14ac:dyDescent="0.35">
      <c r="A1085" s="2">
        <v>33624</v>
      </c>
      <c r="B1085" s="5">
        <f t="shared" si="70"/>
        <v>1</v>
      </c>
      <c r="C1085" s="5">
        <f t="shared" si="71"/>
        <v>21</v>
      </c>
      <c r="D1085" s="5">
        <f t="shared" si="72"/>
        <v>3</v>
      </c>
      <c r="E1085" s="3">
        <v>261.69200000000001</v>
      </c>
      <c r="F1085">
        <f>(E1085-E1084)/E1084</f>
        <v>0</v>
      </c>
    </row>
    <row r="1086" spans="1:6" ht="15" thickBot="1" x14ac:dyDescent="0.35">
      <c r="A1086" s="2">
        <v>33625</v>
      </c>
      <c r="B1086" s="5">
        <f t="shared" si="70"/>
        <v>1</v>
      </c>
      <c r="C1086" s="5">
        <f t="shared" si="71"/>
        <v>22</v>
      </c>
      <c r="D1086" s="5">
        <f t="shared" si="72"/>
        <v>4</v>
      </c>
      <c r="E1086" s="3">
        <v>261.69200000000001</v>
      </c>
      <c r="F1086">
        <f>(E1086-E1085)/E1085</f>
        <v>0</v>
      </c>
    </row>
    <row r="1087" spans="1:6" ht="15" thickBot="1" x14ac:dyDescent="0.35">
      <c r="A1087" s="2">
        <v>33626</v>
      </c>
      <c r="B1087" s="5">
        <f t="shared" si="70"/>
        <v>1</v>
      </c>
      <c r="C1087" s="5">
        <f t="shared" si="71"/>
        <v>23</v>
      </c>
      <c r="D1087" s="5">
        <f t="shared" si="72"/>
        <v>5</v>
      </c>
      <c r="E1087" s="3">
        <v>261.69200000000001</v>
      </c>
      <c r="F1087">
        <f>(E1087-E1086)/E1086</f>
        <v>0</v>
      </c>
    </row>
    <row r="1088" spans="1:6" ht="15" thickBot="1" x14ac:dyDescent="0.35">
      <c r="A1088" s="2">
        <v>33627</v>
      </c>
      <c r="B1088" s="5">
        <f t="shared" si="70"/>
        <v>1</v>
      </c>
      <c r="C1088" s="5">
        <f t="shared" si="71"/>
        <v>24</v>
      </c>
      <c r="D1088" s="5">
        <f t="shared" si="72"/>
        <v>6</v>
      </c>
      <c r="E1088" s="3">
        <v>261.69200000000001</v>
      </c>
      <c r="F1088">
        <f>(E1088-E1087)/E1087</f>
        <v>0</v>
      </c>
    </row>
    <row r="1089" spans="1:6" ht="15" thickBot="1" x14ac:dyDescent="0.35">
      <c r="A1089" s="2">
        <v>33630</v>
      </c>
      <c r="B1089" s="5">
        <f t="shared" si="70"/>
        <v>1</v>
      </c>
      <c r="C1089" s="5">
        <f t="shared" si="71"/>
        <v>27</v>
      </c>
      <c r="D1089" s="5">
        <f t="shared" si="72"/>
        <v>2</v>
      </c>
      <c r="E1089" s="3">
        <v>263.846</v>
      </c>
      <c r="F1089">
        <f>(E1089-E1088)/E1088</f>
        <v>8.2310502422695241E-3</v>
      </c>
    </row>
    <row r="1090" spans="1:6" ht="15" thickBot="1" x14ac:dyDescent="0.35">
      <c r="A1090" s="2">
        <v>33631</v>
      </c>
      <c r="B1090" s="5">
        <f t="shared" si="70"/>
        <v>1</v>
      </c>
      <c r="C1090" s="5">
        <f t="shared" si="71"/>
        <v>28</v>
      </c>
      <c r="D1090" s="5">
        <f t="shared" si="72"/>
        <v>3</v>
      </c>
      <c r="E1090" s="1"/>
      <c r="F1090">
        <f>(E1090-E1089)/E1089</f>
        <v>-1</v>
      </c>
    </row>
    <row r="1091" spans="1:6" ht="15" thickBot="1" x14ac:dyDescent="0.35">
      <c r="A1091" s="2">
        <v>33633</v>
      </c>
      <c r="B1091" s="5">
        <f t="shared" ref="B1091:B1154" si="74">MONTH(A1091)</f>
        <v>1</v>
      </c>
      <c r="C1091" s="5">
        <f t="shared" ref="C1091:C1154" si="75">DAY(A1091)</f>
        <v>30</v>
      </c>
      <c r="D1091" s="5">
        <f t="shared" ref="D1091:D1154" si="76">WEEKDAY(A1091,1)</f>
        <v>5</v>
      </c>
      <c r="E1091" s="3">
        <v>266</v>
      </c>
      <c r="F1091" t="e">
        <f>(E1091-E1090)/E1090</f>
        <v>#DIV/0!</v>
      </c>
    </row>
    <row r="1092" spans="1:6" ht="15" thickBot="1" x14ac:dyDescent="0.35">
      <c r="A1092" s="2">
        <v>33634</v>
      </c>
      <c r="B1092" s="5">
        <f t="shared" si="74"/>
        <v>1</v>
      </c>
      <c r="C1092" s="5">
        <f t="shared" si="75"/>
        <v>31</v>
      </c>
      <c r="D1092" s="5">
        <f t="shared" si="76"/>
        <v>6</v>
      </c>
      <c r="E1092" s="3">
        <v>267.077</v>
      </c>
      <c r="F1092">
        <f t="shared" ref="F1092:F1155" si="77">(E1092-E1091)/E1091</f>
        <v>4.0488721804511213E-3</v>
      </c>
    </row>
    <row r="1093" spans="1:6" ht="15" thickBot="1" x14ac:dyDescent="0.35">
      <c r="A1093" s="2">
        <v>33638</v>
      </c>
      <c r="B1093" s="5">
        <f t="shared" si="74"/>
        <v>2</v>
      </c>
      <c r="C1093" s="5">
        <f t="shared" si="75"/>
        <v>4</v>
      </c>
      <c r="D1093" s="5">
        <f t="shared" si="76"/>
        <v>3</v>
      </c>
      <c r="E1093" s="3">
        <v>275.154</v>
      </c>
      <c r="F1093">
        <f t="shared" si="77"/>
        <v>3.0242214791988822E-2</v>
      </c>
    </row>
    <row r="1094" spans="1:6" ht="15" thickBot="1" x14ac:dyDescent="0.35">
      <c r="A1094" s="2">
        <v>33639</v>
      </c>
      <c r="B1094" s="5">
        <f t="shared" si="74"/>
        <v>2</v>
      </c>
      <c r="C1094" s="5">
        <f t="shared" si="75"/>
        <v>5</v>
      </c>
      <c r="D1094" s="5">
        <f t="shared" si="76"/>
        <v>4</v>
      </c>
      <c r="E1094" s="3">
        <v>272.46100000000001</v>
      </c>
      <c r="F1094">
        <f t="shared" si="77"/>
        <v>-9.7872464147349611E-3</v>
      </c>
    </row>
    <row r="1095" spans="1:6" ht="15" thickBot="1" x14ac:dyDescent="0.35">
      <c r="A1095" s="2">
        <v>33640</v>
      </c>
      <c r="B1095" s="5">
        <f t="shared" si="74"/>
        <v>2</v>
      </c>
      <c r="C1095" s="5">
        <f t="shared" si="75"/>
        <v>6</v>
      </c>
      <c r="D1095" s="5">
        <f t="shared" si="76"/>
        <v>5</v>
      </c>
      <c r="E1095" s="3">
        <v>273.53800000000001</v>
      </c>
      <c r="F1095">
        <f t="shared" si="77"/>
        <v>3.9528593083046678E-3</v>
      </c>
    </row>
    <row r="1096" spans="1:6" ht="15" thickBot="1" x14ac:dyDescent="0.35">
      <c r="A1096" s="2">
        <v>33641</v>
      </c>
      <c r="B1096" s="5">
        <f t="shared" si="74"/>
        <v>2</v>
      </c>
      <c r="C1096" s="5">
        <f t="shared" si="75"/>
        <v>7</v>
      </c>
      <c r="D1096" s="5">
        <f t="shared" si="76"/>
        <v>6</v>
      </c>
      <c r="E1096" s="3">
        <v>274.61500000000001</v>
      </c>
      <c r="F1096">
        <f t="shared" si="77"/>
        <v>3.9372957322200142E-3</v>
      </c>
    </row>
    <row r="1097" spans="1:6" ht="15" thickBot="1" x14ac:dyDescent="0.35">
      <c r="A1097" s="2">
        <v>33644</v>
      </c>
      <c r="B1097" s="5">
        <f t="shared" si="74"/>
        <v>2</v>
      </c>
      <c r="C1097" s="5">
        <f t="shared" si="75"/>
        <v>10</v>
      </c>
      <c r="D1097" s="5">
        <f t="shared" si="76"/>
        <v>2</v>
      </c>
      <c r="E1097" s="3">
        <v>272.46100000000001</v>
      </c>
      <c r="F1097">
        <f t="shared" si="77"/>
        <v>-7.8437084645776676E-3</v>
      </c>
    </row>
    <row r="1098" spans="1:6" ht="15" thickBot="1" x14ac:dyDescent="0.35">
      <c r="A1098" s="2">
        <v>33645</v>
      </c>
      <c r="B1098" s="5">
        <f t="shared" si="74"/>
        <v>2</v>
      </c>
      <c r="C1098" s="5">
        <f t="shared" si="75"/>
        <v>11</v>
      </c>
      <c r="D1098" s="5">
        <f t="shared" si="76"/>
        <v>3</v>
      </c>
      <c r="E1098" s="3">
        <v>274.61500000000001</v>
      </c>
      <c r="F1098">
        <f t="shared" si="77"/>
        <v>7.9057186166093356E-3</v>
      </c>
    </row>
    <row r="1099" spans="1:6" ht="15" thickBot="1" x14ac:dyDescent="0.35">
      <c r="A1099" s="2">
        <v>33647</v>
      </c>
      <c r="B1099" s="5">
        <f t="shared" si="74"/>
        <v>2</v>
      </c>
      <c r="C1099" s="5">
        <f t="shared" si="75"/>
        <v>13</v>
      </c>
      <c r="D1099" s="5">
        <f t="shared" si="76"/>
        <v>5</v>
      </c>
      <c r="E1099" s="3">
        <v>274.61500000000001</v>
      </c>
      <c r="F1099">
        <f t="shared" si="77"/>
        <v>0</v>
      </c>
    </row>
    <row r="1100" spans="1:6" ht="15" thickBot="1" x14ac:dyDescent="0.35">
      <c r="A1100" s="2">
        <v>33651</v>
      </c>
      <c r="B1100" s="5">
        <f t="shared" si="74"/>
        <v>2</v>
      </c>
      <c r="C1100" s="5">
        <f t="shared" si="75"/>
        <v>17</v>
      </c>
      <c r="D1100" s="5">
        <f t="shared" si="76"/>
        <v>2</v>
      </c>
      <c r="E1100" s="3">
        <v>271.38499999999999</v>
      </c>
      <c r="F1100">
        <f t="shared" si="77"/>
        <v>-1.1761921235183869E-2</v>
      </c>
    </row>
    <row r="1101" spans="1:6" ht="15" thickBot="1" x14ac:dyDescent="0.35">
      <c r="A1101" s="2">
        <v>33653</v>
      </c>
      <c r="B1101" s="5">
        <f t="shared" si="74"/>
        <v>2</v>
      </c>
      <c r="C1101" s="5">
        <f t="shared" si="75"/>
        <v>19</v>
      </c>
      <c r="D1101" s="5">
        <f t="shared" si="76"/>
        <v>4</v>
      </c>
      <c r="E1101" s="3">
        <v>271.38499999999999</v>
      </c>
      <c r="F1101">
        <f t="shared" si="77"/>
        <v>0</v>
      </c>
    </row>
    <row r="1102" spans="1:6" ht="15" thickBot="1" x14ac:dyDescent="0.35">
      <c r="A1102" s="2">
        <v>33654</v>
      </c>
      <c r="B1102" s="5">
        <f t="shared" si="74"/>
        <v>2</v>
      </c>
      <c r="C1102" s="5">
        <f t="shared" si="75"/>
        <v>20</v>
      </c>
      <c r="D1102" s="5">
        <f t="shared" si="76"/>
        <v>5</v>
      </c>
      <c r="E1102" s="3">
        <v>272.46100000000001</v>
      </c>
      <c r="F1102">
        <f t="shared" si="77"/>
        <v>3.9648469885956179E-3</v>
      </c>
    </row>
    <row r="1103" spans="1:6" ht="15" thickBot="1" x14ac:dyDescent="0.35">
      <c r="A1103" s="2">
        <v>33655</v>
      </c>
      <c r="B1103" s="5">
        <f t="shared" si="74"/>
        <v>2</v>
      </c>
      <c r="C1103" s="5">
        <f t="shared" si="75"/>
        <v>21</v>
      </c>
      <c r="D1103" s="5">
        <f t="shared" si="76"/>
        <v>6</v>
      </c>
      <c r="E1103" s="3">
        <v>272.46100000000001</v>
      </c>
      <c r="F1103">
        <f t="shared" si="77"/>
        <v>0</v>
      </c>
    </row>
    <row r="1104" spans="1:6" ht="15" thickBot="1" x14ac:dyDescent="0.35">
      <c r="A1104" s="2">
        <v>33660</v>
      </c>
      <c r="B1104" s="5">
        <f t="shared" si="74"/>
        <v>2</v>
      </c>
      <c r="C1104" s="5">
        <f t="shared" si="75"/>
        <v>26</v>
      </c>
      <c r="D1104" s="5">
        <f t="shared" si="76"/>
        <v>4</v>
      </c>
      <c r="E1104" s="3">
        <v>272.46100000000001</v>
      </c>
      <c r="F1104">
        <f t="shared" si="77"/>
        <v>0</v>
      </c>
    </row>
    <row r="1105" spans="1:6" ht="15" thickBot="1" x14ac:dyDescent="0.35">
      <c r="A1105" s="2">
        <v>33661</v>
      </c>
      <c r="B1105" s="5">
        <f t="shared" si="74"/>
        <v>2</v>
      </c>
      <c r="C1105" s="5">
        <f t="shared" si="75"/>
        <v>27</v>
      </c>
      <c r="D1105" s="5">
        <f t="shared" si="76"/>
        <v>5</v>
      </c>
      <c r="E1105" s="3">
        <v>271.38499999999999</v>
      </c>
      <c r="F1105">
        <f t="shared" si="77"/>
        <v>-3.9491890582506184E-3</v>
      </c>
    </row>
    <row r="1106" spans="1:6" ht="15" thickBot="1" x14ac:dyDescent="0.35">
      <c r="A1106" s="2">
        <v>33662</v>
      </c>
      <c r="B1106" s="5">
        <f t="shared" si="74"/>
        <v>2</v>
      </c>
      <c r="C1106" s="5">
        <f t="shared" si="75"/>
        <v>28</v>
      </c>
      <c r="D1106" s="5">
        <f t="shared" si="76"/>
        <v>6</v>
      </c>
      <c r="E1106" s="3">
        <v>274.61500000000001</v>
      </c>
      <c r="F1106">
        <f t="shared" si="77"/>
        <v>1.1901910569854702E-2</v>
      </c>
    </row>
    <row r="1107" spans="1:6" ht="15" thickBot="1" x14ac:dyDescent="0.35">
      <c r="A1107" s="2">
        <v>33665</v>
      </c>
      <c r="B1107" s="5">
        <f t="shared" si="74"/>
        <v>3</v>
      </c>
      <c r="C1107" s="5">
        <f t="shared" si="75"/>
        <v>2</v>
      </c>
      <c r="D1107" s="5">
        <f t="shared" si="76"/>
        <v>2</v>
      </c>
      <c r="E1107" s="3">
        <v>271.38499999999999</v>
      </c>
      <c r="F1107">
        <f t="shared" si="77"/>
        <v>-1.1761921235183869E-2</v>
      </c>
    </row>
    <row r="1108" spans="1:6" ht="15" thickBot="1" x14ac:dyDescent="0.35">
      <c r="A1108" s="2">
        <v>33666</v>
      </c>
      <c r="B1108" s="5">
        <f t="shared" si="74"/>
        <v>3</v>
      </c>
      <c r="C1108" s="5">
        <f t="shared" si="75"/>
        <v>3</v>
      </c>
      <c r="D1108" s="5">
        <f t="shared" si="76"/>
        <v>3</v>
      </c>
      <c r="E1108" s="3">
        <v>272.46100000000001</v>
      </c>
      <c r="F1108">
        <f t="shared" si="77"/>
        <v>3.9648469885956179E-3</v>
      </c>
    </row>
    <row r="1109" spans="1:6" ht="15" thickBot="1" x14ac:dyDescent="0.35">
      <c r="A1109" s="2">
        <v>33667</v>
      </c>
      <c r="B1109" s="5">
        <f t="shared" si="74"/>
        <v>3</v>
      </c>
      <c r="C1109" s="5">
        <f t="shared" si="75"/>
        <v>4</v>
      </c>
      <c r="D1109" s="5">
        <f t="shared" si="76"/>
        <v>4</v>
      </c>
      <c r="E1109" s="3">
        <v>275.69200000000001</v>
      </c>
      <c r="F1109">
        <f t="shared" si="77"/>
        <v>1.1858577924914003E-2</v>
      </c>
    </row>
    <row r="1110" spans="1:6" ht="15" thickBot="1" x14ac:dyDescent="0.35">
      <c r="A1110" s="2">
        <v>33668</v>
      </c>
      <c r="B1110" s="5">
        <f t="shared" si="74"/>
        <v>3</v>
      </c>
      <c r="C1110" s="5">
        <f t="shared" si="75"/>
        <v>5</v>
      </c>
      <c r="D1110" s="5">
        <f t="shared" si="76"/>
        <v>5</v>
      </c>
      <c r="E1110" s="3">
        <v>280</v>
      </c>
      <c r="F1110">
        <f t="shared" si="77"/>
        <v>1.5626133511309696E-2</v>
      </c>
    </row>
    <row r="1111" spans="1:6" ht="15" thickBot="1" x14ac:dyDescent="0.35">
      <c r="A1111" s="2">
        <v>33669</v>
      </c>
      <c r="B1111" s="5">
        <f t="shared" si="74"/>
        <v>3</v>
      </c>
      <c r="C1111" s="5">
        <f t="shared" si="75"/>
        <v>6</v>
      </c>
      <c r="D1111" s="5">
        <f t="shared" si="76"/>
        <v>6</v>
      </c>
      <c r="E1111" s="3">
        <v>281.077</v>
      </c>
      <c r="F1111">
        <f t="shared" si="77"/>
        <v>3.8464285714285649E-3</v>
      </c>
    </row>
    <row r="1112" spans="1:6" ht="15" thickBot="1" x14ac:dyDescent="0.35">
      <c r="A1112" s="2">
        <v>33672</v>
      </c>
      <c r="B1112" s="5">
        <f t="shared" si="74"/>
        <v>3</v>
      </c>
      <c r="C1112" s="5">
        <f t="shared" si="75"/>
        <v>9</v>
      </c>
      <c r="D1112" s="5">
        <f t="shared" si="76"/>
        <v>2</v>
      </c>
      <c r="E1112" s="3">
        <v>278.923</v>
      </c>
      <c r="F1112">
        <f t="shared" si="77"/>
        <v>-7.6633804971591281E-3</v>
      </c>
    </row>
    <row r="1113" spans="1:6" ht="15" thickBot="1" x14ac:dyDescent="0.35">
      <c r="A1113" s="2">
        <v>33673</v>
      </c>
      <c r="B1113" s="5">
        <f t="shared" si="74"/>
        <v>3</v>
      </c>
      <c r="C1113" s="5">
        <f t="shared" si="75"/>
        <v>10</v>
      </c>
      <c r="D1113" s="5">
        <f t="shared" si="76"/>
        <v>3</v>
      </c>
      <c r="E1113" s="3">
        <v>281.077</v>
      </c>
      <c r="F1113">
        <f t="shared" si="77"/>
        <v>7.7225614237621002E-3</v>
      </c>
    </row>
    <row r="1114" spans="1:6" ht="15" thickBot="1" x14ac:dyDescent="0.35">
      <c r="A1114" s="2">
        <v>33674</v>
      </c>
      <c r="B1114" s="5">
        <f t="shared" si="74"/>
        <v>3</v>
      </c>
      <c r="C1114" s="5">
        <f t="shared" si="75"/>
        <v>11</v>
      </c>
      <c r="D1114" s="5">
        <f t="shared" si="76"/>
        <v>4</v>
      </c>
      <c r="E1114" s="3">
        <v>278.923</v>
      </c>
      <c r="F1114">
        <f t="shared" si="77"/>
        <v>-7.6633804971591281E-3</v>
      </c>
    </row>
    <row r="1115" spans="1:6" ht="15" thickBot="1" x14ac:dyDescent="0.35">
      <c r="A1115" s="2">
        <v>33675</v>
      </c>
      <c r="B1115" s="5">
        <f t="shared" si="74"/>
        <v>3</v>
      </c>
      <c r="C1115" s="5">
        <f t="shared" si="75"/>
        <v>12</v>
      </c>
      <c r="D1115" s="5">
        <f t="shared" si="76"/>
        <v>5</v>
      </c>
      <c r="E1115" s="3">
        <v>278.923</v>
      </c>
      <c r="F1115">
        <f t="shared" si="77"/>
        <v>0</v>
      </c>
    </row>
    <row r="1116" spans="1:6" ht="15" thickBot="1" x14ac:dyDescent="0.35">
      <c r="A1116" s="2">
        <v>33676</v>
      </c>
      <c r="B1116" s="5">
        <f t="shared" si="74"/>
        <v>3</v>
      </c>
      <c r="C1116" s="5">
        <f t="shared" si="75"/>
        <v>13</v>
      </c>
      <c r="D1116" s="5">
        <f t="shared" si="76"/>
        <v>6</v>
      </c>
      <c r="E1116" s="3">
        <v>281.077</v>
      </c>
      <c r="F1116">
        <f t="shared" si="77"/>
        <v>7.7225614237621002E-3</v>
      </c>
    </row>
    <row r="1117" spans="1:6" ht="15" thickBot="1" x14ac:dyDescent="0.35">
      <c r="A1117" s="2">
        <v>33679</v>
      </c>
      <c r="B1117" s="5">
        <f t="shared" si="74"/>
        <v>3</v>
      </c>
      <c r="C1117" s="5">
        <f t="shared" si="75"/>
        <v>16</v>
      </c>
      <c r="D1117" s="5">
        <f t="shared" si="76"/>
        <v>2</v>
      </c>
      <c r="E1117" s="3">
        <v>277.846</v>
      </c>
      <c r="F1117">
        <f t="shared" si="77"/>
        <v>-1.1495070745738693E-2</v>
      </c>
    </row>
    <row r="1118" spans="1:6" ht="15" thickBot="1" x14ac:dyDescent="0.35">
      <c r="A1118" s="2">
        <v>33680</v>
      </c>
      <c r="B1118" s="5">
        <f t="shared" si="74"/>
        <v>3</v>
      </c>
      <c r="C1118" s="5">
        <f t="shared" si="75"/>
        <v>17</v>
      </c>
      <c r="D1118" s="5">
        <f t="shared" si="76"/>
        <v>3</v>
      </c>
      <c r="E1118" s="3">
        <v>276.76900000000001</v>
      </c>
      <c r="F1118">
        <f t="shared" si="77"/>
        <v>-3.8762479934927917E-3</v>
      </c>
    </row>
    <row r="1119" spans="1:6" ht="15" thickBot="1" x14ac:dyDescent="0.35">
      <c r="A1119" s="2">
        <v>33681</v>
      </c>
      <c r="B1119" s="5">
        <f t="shared" si="74"/>
        <v>3</v>
      </c>
      <c r="C1119" s="5">
        <f t="shared" si="75"/>
        <v>18</v>
      </c>
      <c r="D1119" s="5">
        <f t="shared" si="76"/>
        <v>4</v>
      </c>
      <c r="E1119" s="3">
        <v>276.76900000000001</v>
      </c>
      <c r="F1119">
        <f t="shared" si="77"/>
        <v>0</v>
      </c>
    </row>
    <row r="1120" spans="1:6" ht="15" thickBot="1" x14ac:dyDescent="0.35">
      <c r="A1120" s="2">
        <v>33682</v>
      </c>
      <c r="B1120" s="5">
        <f t="shared" si="74"/>
        <v>3</v>
      </c>
      <c r="C1120" s="5">
        <f t="shared" si="75"/>
        <v>19</v>
      </c>
      <c r="D1120" s="5">
        <f t="shared" si="76"/>
        <v>5</v>
      </c>
      <c r="E1120" s="3">
        <v>277.846</v>
      </c>
      <c r="F1120">
        <f t="shared" si="77"/>
        <v>3.8913317604211389E-3</v>
      </c>
    </row>
    <row r="1121" spans="1:6" ht="15" thickBot="1" x14ac:dyDescent="0.35">
      <c r="A1121" s="2">
        <v>33683</v>
      </c>
      <c r="B1121" s="5">
        <f t="shared" si="74"/>
        <v>3</v>
      </c>
      <c r="C1121" s="5">
        <f t="shared" si="75"/>
        <v>20</v>
      </c>
      <c r="D1121" s="5">
        <f t="shared" si="76"/>
        <v>6</v>
      </c>
      <c r="E1121" s="3">
        <v>277.99700000000001</v>
      </c>
      <c r="F1121">
        <f t="shared" si="77"/>
        <v>5.4346652462159057E-4</v>
      </c>
    </row>
    <row r="1122" spans="1:6" ht="15" thickBot="1" x14ac:dyDescent="0.35">
      <c r="A1122" s="2">
        <v>33686</v>
      </c>
      <c r="B1122" s="5">
        <f t="shared" si="74"/>
        <v>3</v>
      </c>
      <c r="C1122" s="5">
        <f t="shared" si="75"/>
        <v>23</v>
      </c>
      <c r="D1122" s="5">
        <f t="shared" si="76"/>
        <v>2</v>
      </c>
      <c r="E1122" s="3">
        <v>274.61500000000001</v>
      </c>
      <c r="F1122">
        <f t="shared" si="77"/>
        <v>-1.2165598909340766E-2</v>
      </c>
    </row>
    <row r="1123" spans="1:6" ht="15" thickBot="1" x14ac:dyDescent="0.35">
      <c r="A1123" s="2">
        <v>33687</v>
      </c>
      <c r="B1123" s="5">
        <f t="shared" si="74"/>
        <v>3</v>
      </c>
      <c r="C1123" s="5">
        <f t="shared" si="75"/>
        <v>24</v>
      </c>
      <c r="D1123" s="5">
        <f t="shared" si="76"/>
        <v>3</v>
      </c>
      <c r="E1123" s="3">
        <v>276.76900000000001</v>
      </c>
      <c r="F1123">
        <f t="shared" si="77"/>
        <v>7.8437084645776676E-3</v>
      </c>
    </row>
    <row r="1124" spans="1:6" ht="15" thickBot="1" x14ac:dyDescent="0.35">
      <c r="A1124" s="2">
        <v>33688</v>
      </c>
      <c r="B1124" s="5">
        <f t="shared" si="74"/>
        <v>3</v>
      </c>
      <c r="C1124" s="5">
        <f t="shared" si="75"/>
        <v>25</v>
      </c>
      <c r="D1124" s="5">
        <f t="shared" si="76"/>
        <v>4</v>
      </c>
      <c r="E1124" s="3">
        <v>276.76900000000001</v>
      </c>
      <c r="F1124">
        <f t="shared" si="77"/>
        <v>0</v>
      </c>
    </row>
    <row r="1125" spans="1:6" ht="15" thickBot="1" x14ac:dyDescent="0.35">
      <c r="A1125" s="2">
        <v>33689</v>
      </c>
      <c r="B1125" s="5">
        <f t="shared" si="74"/>
        <v>3</v>
      </c>
      <c r="C1125" s="5">
        <f t="shared" si="75"/>
        <v>26</v>
      </c>
      <c r="D1125" s="5">
        <f t="shared" si="76"/>
        <v>5</v>
      </c>
      <c r="E1125" s="3">
        <v>278.923</v>
      </c>
      <c r="F1125">
        <f t="shared" si="77"/>
        <v>7.7826635208422777E-3</v>
      </c>
    </row>
    <row r="1126" spans="1:6" ht="15" thickBot="1" x14ac:dyDescent="0.35">
      <c r="A1126" s="2">
        <v>33690</v>
      </c>
      <c r="B1126" s="5">
        <f t="shared" si="74"/>
        <v>3</v>
      </c>
      <c r="C1126" s="5">
        <f t="shared" si="75"/>
        <v>27</v>
      </c>
      <c r="D1126" s="5">
        <f t="shared" si="76"/>
        <v>6</v>
      </c>
      <c r="E1126" s="3">
        <v>280</v>
      </c>
      <c r="F1126">
        <f t="shared" si="77"/>
        <v>3.8612807118810501E-3</v>
      </c>
    </row>
    <row r="1127" spans="1:6" ht="15" thickBot="1" x14ac:dyDescent="0.35">
      <c r="A1127" s="2">
        <v>33693</v>
      </c>
      <c r="B1127" s="5">
        <f t="shared" si="74"/>
        <v>3</v>
      </c>
      <c r="C1127" s="5">
        <f t="shared" si="75"/>
        <v>30</v>
      </c>
      <c r="D1127" s="5">
        <f t="shared" si="76"/>
        <v>2</v>
      </c>
      <c r="E1127" s="3">
        <v>276.76900000000001</v>
      </c>
      <c r="F1127">
        <f t="shared" si="77"/>
        <v>-1.1539285714285695E-2</v>
      </c>
    </row>
    <row r="1128" spans="1:6" ht="15" thickBot="1" x14ac:dyDescent="0.35">
      <c r="A1128" s="2">
        <v>33694</v>
      </c>
      <c r="B1128" s="5">
        <f t="shared" si="74"/>
        <v>3</v>
      </c>
      <c r="C1128" s="5">
        <f t="shared" si="75"/>
        <v>31</v>
      </c>
      <c r="D1128" s="5">
        <f t="shared" si="76"/>
        <v>3</v>
      </c>
      <c r="E1128" s="3">
        <v>279.08</v>
      </c>
      <c r="F1128">
        <f t="shared" si="77"/>
        <v>8.3499235824820647E-3</v>
      </c>
    </row>
    <row r="1129" spans="1:6" ht="15" thickBot="1" x14ac:dyDescent="0.35">
      <c r="A1129" s="2">
        <v>33695</v>
      </c>
      <c r="B1129" s="5">
        <f t="shared" si="74"/>
        <v>4</v>
      </c>
      <c r="C1129" s="5">
        <f t="shared" si="75"/>
        <v>1</v>
      </c>
      <c r="D1129" s="5">
        <f t="shared" si="76"/>
        <v>4</v>
      </c>
      <c r="E1129" s="3">
        <v>276.76900000000001</v>
      </c>
      <c r="F1129">
        <f t="shared" si="77"/>
        <v>-8.2807797047440828E-3</v>
      </c>
    </row>
    <row r="1130" spans="1:6" ht="15" thickBot="1" x14ac:dyDescent="0.35">
      <c r="A1130" s="2">
        <v>33696</v>
      </c>
      <c r="B1130" s="5">
        <f t="shared" si="74"/>
        <v>4</v>
      </c>
      <c r="C1130" s="5">
        <f t="shared" si="75"/>
        <v>2</v>
      </c>
      <c r="D1130" s="5">
        <f t="shared" si="76"/>
        <v>5</v>
      </c>
      <c r="E1130" s="3">
        <v>286.46100000000001</v>
      </c>
      <c r="F1130">
        <f t="shared" si="77"/>
        <v>3.5018372722378614E-2</v>
      </c>
    </row>
    <row r="1131" spans="1:6" ht="15" thickBot="1" x14ac:dyDescent="0.35">
      <c r="A1131" s="2">
        <v>33697</v>
      </c>
      <c r="B1131" s="5">
        <f t="shared" si="74"/>
        <v>4</v>
      </c>
      <c r="C1131" s="5">
        <f t="shared" si="75"/>
        <v>3</v>
      </c>
      <c r="D1131" s="5">
        <f t="shared" si="76"/>
        <v>6</v>
      </c>
      <c r="E1131" s="3">
        <v>285.38499999999999</v>
      </c>
      <c r="F1131">
        <f t="shared" si="77"/>
        <v>-3.7561832151672366E-3</v>
      </c>
    </row>
    <row r="1132" spans="1:6" ht="15" thickBot="1" x14ac:dyDescent="0.35">
      <c r="A1132" s="2">
        <v>33700</v>
      </c>
      <c r="B1132" s="5">
        <f t="shared" si="74"/>
        <v>4</v>
      </c>
      <c r="C1132" s="5">
        <f t="shared" si="75"/>
        <v>6</v>
      </c>
      <c r="D1132" s="5">
        <f t="shared" si="76"/>
        <v>2</v>
      </c>
      <c r="E1132" s="3">
        <v>278.923</v>
      </c>
      <c r="F1132">
        <f t="shared" si="77"/>
        <v>-2.2643096168333966E-2</v>
      </c>
    </row>
    <row r="1133" spans="1:6" ht="15" thickBot="1" x14ac:dyDescent="0.35">
      <c r="A1133" s="2">
        <v>33701</v>
      </c>
      <c r="B1133" s="5">
        <f t="shared" si="74"/>
        <v>4</v>
      </c>
      <c r="C1133" s="5">
        <f t="shared" si="75"/>
        <v>7</v>
      </c>
      <c r="D1133" s="5">
        <f t="shared" si="76"/>
        <v>3</v>
      </c>
      <c r="E1133" s="3">
        <v>278.38499999999999</v>
      </c>
      <c r="F1133">
        <f t="shared" si="77"/>
        <v>-1.9288477465107248E-3</v>
      </c>
    </row>
    <row r="1134" spans="1:6" ht="15" thickBot="1" x14ac:dyDescent="0.35">
      <c r="A1134" s="2">
        <v>33702</v>
      </c>
      <c r="B1134" s="5">
        <f t="shared" si="74"/>
        <v>4</v>
      </c>
      <c r="C1134" s="5">
        <f t="shared" si="75"/>
        <v>8</v>
      </c>
      <c r="D1134" s="5">
        <f t="shared" si="76"/>
        <v>4</v>
      </c>
      <c r="E1134" s="3">
        <v>274.61500000000001</v>
      </c>
      <c r="F1134">
        <f t="shared" si="77"/>
        <v>-1.3542396321640829E-2</v>
      </c>
    </row>
    <row r="1135" spans="1:6" ht="15" thickBot="1" x14ac:dyDescent="0.35">
      <c r="A1135" s="2">
        <v>33703</v>
      </c>
      <c r="B1135" s="5">
        <f t="shared" si="74"/>
        <v>4</v>
      </c>
      <c r="C1135" s="5">
        <f t="shared" si="75"/>
        <v>9</v>
      </c>
      <c r="D1135" s="5">
        <f t="shared" si="76"/>
        <v>5</v>
      </c>
      <c r="E1135" s="3">
        <v>274.61500000000001</v>
      </c>
      <c r="F1135">
        <f t="shared" si="77"/>
        <v>0</v>
      </c>
    </row>
    <row r="1136" spans="1:6" ht="15" thickBot="1" x14ac:dyDescent="0.35">
      <c r="A1136" s="2">
        <v>33704</v>
      </c>
      <c r="B1136" s="5">
        <f t="shared" si="74"/>
        <v>4</v>
      </c>
      <c r="C1136" s="5">
        <f t="shared" si="75"/>
        <v>10</v>
      </c>
      <c r="D1136" s="5">
        <f t="shared" si="76"/>
        <v>6</v>
      </c>
      <c r="E1136" s="3">
        <v>290.76900000000001</v>
      </c>
      <c r="F1136">
        <f t="shared" si="77"/>
        <v>5.8824172022649876E-2</v>
      </c>
    </row>
    <row r="1137" spans="1:6" ht="15" thickBot="1" x14ac:dyDescent="0.35">
      <c r="A1137" s="2">
        <v>33707</v>
      </c>
      <c r="B1137" s="5">
        <f t="shared" si="74"/>
        <v>4</v>
      </c>
      <c r="C1137" s="5">
        <f t="shared" si="75"/>
        <v>13</v>
      </c>
      <c r="D1137" s="5">
        <f t="shared" si="76"/>
        <v>2</v>
      </c>
      <c r="E1137" s="3">
        <v>291.846</v>
      </c>
      <c r="F1137">
        <f t="shared" si="77"/>
        <v>3.7039711936279252E-3</v>
      </c>
    </row>
    <row r="1138" spans="1:6" ht="15" thickBot="1" x14ac:dyDescent="0.35">
      <c r="A1138" s="2">
        <v>33708</v>
      </c>
      <c r="B1138" s="5">
        <f t="shared" si="74"/>
        <v>4</v>
      </c>
      <c r="C1138" s="5">
        <f t="shared" si="75"/>
        <v>14</v>
      </c>
      <c r="D1138" s="5">
        <f t="shared" si="76"/>
        <v>3</v>
      </c>
      <c r="E1138" s="3">
        <v>290.76900000000001</v>
      </c>
      <c r="F1138">
        <f t="shared" si="77"/>
        <v>-3.6903024197693242E-3</v>
      </c>
    </row>
    <row r="1139" spans="1:6" ht="15" thickBot="1" x14ac:dyDescent="0.35">
      <c r="A1139" s="2">
        <v>33709</v>
      </c>
      <c r="B1139" s="5">
        <f t="shared" si="74"/>
        <v>4</v>
      </c>
      <c r="C1139" s="5">
        <f t="shared" si="75"/>
        <v>15</v>
      </c>
      <c r="D1139" s="5">
        <f t="shared" si="76"/>
        <v>4</v>
      </c>
      <c r="E1139" s="3">
        <v>299.38499999999999</v>
      </c>
      <c r="F1139">
        <f t="shared" si="77"/>
        <v>2.9631769549023402E-2</v>
      </c>
    </row>
    <row r="1140" spans="1:6" ht="15" thickBot="1" x14ac:dyDescent="0.35">
      <c r="A1140" s="2">
        <v>33710</v>
      </c>
      <c r="B1140" s="5">
        <f t="shared" si="74"/>
        <v>4</v>
      </c>
      <c r="C1140" s="5">
        <f t="shared" si="75"/>
        <v>16</v>
      </c>
      <c r="D1140" s="5">
        <f t="shared" si="76"/>
        <v>5</v>
      </c>
      <c r="E1140" s="3">
        <v>299.38499999999999</v>
      </c>
      <c r="F1140">
        <f t="shared" si="77"/>
        <v>0</v>
      </c>
    </row>
    <row r="1141" spans="1:6" ht="15" thickBot="1" x14ac:dyDescent="0.35">
      <c r="A1141" s="2">
        <v>33715</v>
      </c>
      <c r="B1141" s="5">
        <f t="shared" si="74"/>
        <v>4</v>
      </c>
      <c r="C1141" s="5">
        <f t="shared" si="75"/>
        <v>21</v>
      </c>
      <c r="D1141" s="5">
        <f t="shared" si="76"/>
        <v>3</v>
      </c>
      <c r="E1141" s="3">
        <v>298.30799999999999</v>
      </c>
      <c r="F1141">
        <f t="shared" si="77"/>
        <v>-3.5973746179668261E-3</v>
      </c>
    </row>
    <row r="1142" spans="1:6" ht="15" thickBot="1" x14ac:dyDescent="0.35">
      <c r="A1142" s="2">
        <v>33716</v>
      </c>
      <c r="B1142" s="5">
        <f t="shared" si="74"/>
        <v>4</v>
      </c>
      <c r="C1142" s="5">
        <f t="shared" si="75"/>
        <v>22</v>
      </c>
      <c r="D1142" s="5">
        <f t="shared" si="76"/>
        <v>4</v>
      </c>
      <c r="E1142" s="3">
        <v>301.53800000000001</v>
      </c>
      <c r="F1142">
        <f t="shared" si="77"/>
        <v>1.0827735092588929E-2</v>
      </c>
    </row>
    <row r="1143" spans="1:6" ht="15" thickBot="1" x14ac:dyDescent="0.35">
      <c r="A1143" s="2">
        <v>33717</v>
      </c>
      <c r="B1143" s="5">
        <f t="shared" si="74"/>
        <v>4</v>
      </c>
      <c r="C1143" s="5">
        <f t="shared" si="75"/>
        <v>23</v>
      </c>
      <c r="D1143" s="5">
        <f t="shared" si="76"/>
        <v>5</v>
      </c>
      <c r="E1143" s="3">
        <v>301.53800000000001</v>
      </c>
      <c r="F1143">
        <f t="shared" si="77"/>
        <v>0</v>
      </c>
    </row>
    <row r="1144" spans="1:6" ht="15" thickBot="1" x14ac:dyDescent="0.35">
      <c r="A1144" s="2">
        <v>33718</v>
      </c>
      <c r="B1144" s="5">
        <f t="shared" si="74"/>
        <v>4</v>
      </c>
      <c r="C1144" s="5">
        <f t="shared" si="75"/>
        <v>24</v>
      </c>
      <c r="D1144" s="5">
        <f t="shared" si="76"/>
        <v>6</v>
      </c>
      <c r="E1144" s="3">
        <v>302.61500000000001</v>
      </c>
      <c r="F1144">
        <f t="shared" si="77"/>
        <v>3.5716891403405147E-3</v>
      </c>
    </row>
    <row r="1145" spans="1:6" ht="15" thickBot="1" x14ac:dyDescent="0.35">
      <c r="A1145" s="2">
        <v>33721</v>
      </c>
      <c r="B1145" s="5">
        <f t="shared" si="74"/>
        <v>4</v>
      </c>
      <c r="C1145" s="5">
        <f t="shared" si="75"/>
        <v>27</v>
      </c>
      <c r="D1145" s="5">
        <f t="shared" si="76"/>
        <v>2</v>
      </c>
      <c r="E1145" s="3">
        <v>304.76900000000001</v>
      </c>
      <c r="F1145">
        <f t="shared" si="77"/>
        <v>7.1179551575434007E-3</v>
      </c>
    </row>
    <row r="1146" spans="1:6" ht="15" thickBot="1" x14ac:dyDescent="0.35">
      <c r="A1146" s="2">
        <v>33722</v>
      </c>
      <c r="B1146" s="5">
        <f t="shared" si="74"/>
        <v>4</v>
      </c>
      <c r="C1146" s="5">
        <f t="shared" si="75"/>
        <v>28</v>
      </c>
      <c r="D1146" s="5">
        <f t="shared" si="76"/>
        <v>3</v>
      </c>
      <c r="E1146" s="3">
        <v>315.53800000000001</v>
      </c>
      <c r="F1146">
        <f t="shared" si="77"/>
        <v>3.5334958607994925E-2</v>
      </c>
    </row>
    <row r="1147" spans="1:6" ht="15" thickBot="1" x14ac:dyDescent="0.35">
      <c r="A1147" s="2">
        <v>33723</v>
      </c>
      <c r="B1147" s="5">
        <f t="shared" si="74"/>
        <v>4</v>
      </c>
      <c r="C1147" s="5">
        <f t="shared" si="75"/>
        <v>29</v>
      </c>
      <c r="D1147" s="5">
        <f t="shared" si="76"/>
        <v>4</v>
      </c>
      <c r="E1147" s="3">
        <v>323.077</v>
      </c>
      <c r="F1147">
        <f t="shared" si="77"/>
        <v>2.3892526415201933E-2</v>
      </c>
    </row>
    <row r="1148" spans="1:6" ht="15" thickBot="1" x14ac:dyDescent="0.35">
      <c r="A1148" s="2">
        <v>33724</v>
      </c>
      <c r="B1148" s="5">
        <f t="shared" si="74"/>
        <v>4</v>
      </c>
      <c r="C1148" s="5">
        <f t="shared" si="75"/>
        <v>30</v>
      </c>
      <c r="D1148" s="5">
        <f t="shared" si="76"/>
        <v>5</v>
      </c>
      <c r="E1148" s="3">
        <v>327.38400000000001</v>
      </c>
      <c r="F1148">
        <f t="shared" si="77"/>
        <v>1.3331187302098313E-2</v>
      </c>
    </row>
    <row r="1149" spans="1:6" ht="15" thickBot="1" x14ac:dyDescent="0.35">
      <c r="A1149" s="2">
        <v>33725</v>
      </c>
      <c r="B1149" s="5">
        <f t="shared" si="74"/>
        <v>5</v>
      </c>
      <c r="C1149" s="5">
        <f t="shared" si="75"/>
        <v>1</v>
      </c>
      <c r="D1149" s="5">
        <f t="shared" si="76"/>
        <v>6</v>
      </c>
      <c r="E1149" s="3">
        <v>327.38400000000001</v>
      </c>
      <c r="F1149">
        <f t="shared" si="77"/>
        <v>0</v>
      </c>
    </row>
    <row r="1150" spans="1:6" ht="15" thickBot="1" x14ac:dyDescent="0.35">
      <c r="A1150" s="2">
        <v>33729</v>
      </c>
      <c r="B1150" s="5">
        <f t="shared" si="74"/>
        <v>5</v>
      </c>
      <c r="C1150" s="5">
        <f t="shared" si="75"/>
        <v>5</v>
      </c>
      <c r="D1150" s="5">
        <f t="shared" si="76"/>
        <v>3</v>
      </c>
      <c r="E1150" s="3">
        <v>332.76900000000001</v>
      </c>
      <c r="F1150">
        <f t="shared" si="77"/>
        <v>1.6448574151455144E-2</v>
      </c>
    </row>
    <row r="1151" spans="1:6" ht="15" thickBot="1" x14ac:dyDescent="0.35">
      <c r="A1151" s="2">
        <v>33730</v>
      </c>
      <c r="B1151" s="5">
        <f t="shared" si="74"/>
        <v>5</v>
      </c>
      <c r="C1151" s="5">
        <f t="shared" si="75"/>
        <v>6</v>
      </c>
      <c r="D1151" s="5">
        <f t="shared" si="76"/>
        <v>4</v>
      </c>
      <c r="E1151" s="3">
        <v>331.69200000000001</v>
      </c>
      <c r="F1151">
        <f t="shared" si="77"/>
        <v>-3.2364793595557224E-3</v>
      </c>
    </row>
    <row r="1152" spans="1:6" ht="15" thickBot="1" x14ac:dyDescent="0.35">
      <c r="A1152" s="2">
        <v>33731</v>
      </c>
      <c r="B1152" s="5">
        <f t="shared" si="74"/>
        <v>5</v>
      </c>
      <c r="C1152" s="5">
        <f t="shared" si="75"/>
        <v>7</v>
      </c>
      <c r="D1152" s="5">
        <f t="shared" si="76"/>
        <v>5</v>
      </c>
      <c r="E1152" s="3">
        <v>339.23099999999999</v>
      </c>
      <c r="F1152">
        <f t="shared" si="77"/>
        <v>2.2728917188234828E-2</v>
      </c>
    </row>
    <row r="1153" spans="1:6" ht="15" thickBot="1" x14ac:dyDescent="0.35">
      <c r="A1153" s="2">
        <v>33732</v>
      </c>
      <c r="B1153" s="5">
        <f t="shared" si="74"/>
        <v>5</v>
      </c>
      <c r="C1153" s="5">
        <f t="shared" si="75"/>
        <v>8</v>
      </c>
      <c r="D1153" s="5">
        <f t="shared" si="76"/>
        <v>6</v>
      </c>
      <c r="E1153" s="3">
        <v>336</v>
      </c>
      <c r="F1153">
        <f t="shared" si="77"/>
        <v>-9.524483316678E-3</v>
      </c>
    </row>
    <row r="1154" spans="1:6" ht="15" thickBot="1" x14ac:dyDescent="0.35">
      <c r="A1154" s="2">
        <v>33735</v>
      </c>
      <c r="B1154" s="5">
        <f t="shared" si="74"/>
        <v>5</v>
      </c>
      <c r="C1154" s="5">
        <f t="shared" si="75"/>
        <v>11</v>
      </c>
      <c r="D1154" s="5">
        <f t="shared" si="76"/>
        <v>2</v>
      </c>
      <c r="E1154" s="3">
        <v>339.23099999999999</v>
      </c>
      <c r="F1154">
        <f t="shared" si="77"/>
        <v>9.6160714285714131E-3</v>
      </c>
    </row>
    <row r="1155" spans="1:6" ht="15" thickBot="1" x14ac:dyDescent="0.35">
      <c r="A1155" s="2">
        <v>33736</v>
      </c>
      <c r="B1155" s="5">
        <f t="shared" ref="B1155:B1218" si="78">MONTH(A1155)</f>
        <v>5</v>
      </c>
      <c r="C1155" s="5">
        <f t="shared" ref="C1155:C1218" si="79">DAY(A1155)</f>
        <v>12</v>
      </c>
      <c r="D1155" s="5">
        <f t="shared" ref="D1155:D1218" si="80">WEEKDAY(A1155,1)</f>
        <v>3</v>
      </c>
      <c r="E1155" s="3">
        <v>348.923</v>
      </c>
      <c r="F1155">
        <f t="shared" si="77"/>
        <v>2.8570502106234418E-2</v>
      </c>
    </row>
    <row r="1156" spans="1:6" ht="15" thickBot="1" x14ac:dyDescent="0.35">
      <c r="A1156" s="2">
        <v>33737</v>
      </c>
      <c r="B1156" s="5">
        <f t="shared" si="78"/>
        <v>5</v>
      </c>
      <c r="C1156" s="5">
        <f t="shared" si="79"/>
        <v>13</v>
      </c>
      <c r="D1156" s="5">
        <f t="shared" si="80"/>
        <v>4</v>
      </c>
      <c r="E1156" s="3">
        <v>346.76900000000001</v>
      </c>
      <c r="F1156">
        <f t="shared" ref="F1156:F1219" si="81">(E1156-E1155)/E1155</f>
        <v>-6.1732817842331872E-3</v>
      </c>
    </row>
    <row r="1157" spans="1:6" ht="15" thickBot="1" x14ac:dyDescent="0.35">
      <c r="A1157" s="2">
        <v>33738</v>
      </c>
      <c r="B1157" s="5">
        <f t="shared" si="78"/>
        <v>5</v>
      </c>
      <c r="C1157" s="5">
        <f t="shared" si="79"/>
        <v>14</v>
      </c>
      <c r="D1157" s="5">
        <f t="shared" si="80"/>
        <v>5</v>
      </c>
      <c r="E1157" s="3">
        <v>344.61500000000001</v>
      </c>
      <c r="F1157">
        <f t="shared" si="81"/>
        <v>-6.2116279136831621E-3</v>
      </c>
    </row>
    <row r="1158" spans="1:6" ht="15" thickBot="1" x14ac:dyDescent="0.35">
      <c r="A1158" s="2">
        <v>33739</v>
      </c>
      <c r="B1158" s="5">
        <f t="shared" si="78"/>
        <v>5</v>
      </c>
      <c r="C1158" s="5">
        <f t="shared" si="79"/>
        <v>15</v>
      </c>
      <c r="D1158" s="5">
        <f t="shared" si="80"/>
        <v>6</v>
      </c>
      <c r="E1158" s="3">
        <v>339.23099999999999</v>
      </c>
      <c r="F1158">
        <f t="shared" si="81"/>
        <v>-1.5623231722356875E-2</v>
      </c>
    </row>
    <row r="1159" spans="1:6" ht="15" thickBot="1" x14ac:dyDescent="0.35">
      <c r="A1159" s="2">
        <v>33742</v>
      </c>
      <c r="B1159" s="5">
        <f t="shared" si="78"/>
        <v>5</v>
      </c>
      <c r="C1159" s="5">
        <f t="shared" si="79"/>
        <v>18</v>
      </c>
      <c r="D1159" s="5">
        <f t="shared" si="80"/>
        <v>2</v>
      </c>
      <c r="E1159" s="3">
        <v>337.077</v>
      </c>
      <c r="F1159">
        <f t="shared" si="81"/>
        <v>-6.349655544452E-3</v>
      </c>
    </row>
    <row r="1160" spans="1:6" ht="15" thickBot="1" x14ac:dyDescent="0.35">
      <c r="A1160" s="2">
        <v>33743</v>
      </c>
      <c r="B1160" s="5">
        <f t="shared" si="78"/>
        <v>5</v>
      </c>
      <c r="C1160" s="5">
        <f t="shared" si="79"/>
        <v>19</v>
      </c>
      <c r="D1160" s="5">
        <f t="shared" si="80"/>
        <v>3</v>
      </c>
      <c r="E1160" s="3">
        <v>336</v>
      </c>
      <c r="F1160">
        <f t="shared" si="81"/>
        <v>-3.1951156560667093E-3</v>
      </c>
    </row>
    <row r="1161" spans="1:6" ht="15" thickBot="1" x14ac:dyDescent="0.35">
      <c r="A1161" s="2">
        <v>33744</v>
      </c>
      <c r="B1161" s="5">
        <f t="shared" si="78"/>
        <v>5</v>
      </c>
      <c r="C1161" s="5">
        <f t="shared" si="79"/>
        <v>20</v>
      </c>
      <c r="D1161" s="5">
        <f t="shared" si="80"/>
        <v>4</v>
      </c>
      <c r="E1161" s="3">
        <v>340.30799999999999</v>
      </c>
      <c r="F1161">
        <f t="shared" si="81"/>
        <v>1.282142857142855E-2</v>
      </c>
    </row>
    <row r="1162" spans="1:6" ht="15" thickBot="1" x14ac:dyDescent="0.35">
      <c r="A1162" s="2">
        <v>33745</v>
      </c>
      <c r="B1162" s="5">
        <f t="shared" si="78"/>
        <v>5</v>
      </c>
      <c r="C1162" s="5">
        <f t="shared" si="79"/>
        <v>21</v>
      </c>
      <c r="D1162" s="5">
        <f t="shared" si="80"/>
        <v>5</v>
      </c>
      <c r="E1162" s="3">
        <v>340.30799999999999</v>
      </c>
      <c r="F1162">
        <f t="shared" si="81"/>
        <v>0</v>
      </c>
    </row>
    <row r="1163" spans="1:6" ht="15" thickBot="1" x14ac:dyDescent="0.35">
      <c r="A1163" s="2">
        <v>33746</v>
      </c>
      <c r="B1163" s="5">
        <f t="shared" si="78"/>
        <v>5</v>
      </c>
      <c r="C1163" s="5">
        <f t="shared" si="79"/>
        <v>22</v>
      </c>
      <c r="D1163" s="5">
        <f t="shared" si="80"/>
        <v>6</v>
      </c>
      <c r="E1163" s="3">
        <v>339.76900000000001</v>
      </c>
      <c r="F1163">
        <f t="shared" si="81"/>
        <v>-1.5838593274327588E-3</v>
      </c>
    </row>
    <row r="1164" spans="1:6" ht="15" thickBot="1" x14ac:dyDescent="0.35">
      <c r="A1164" s="2">
        <v>33750</v>
      </c>
      <c r="B1164" s="5">
        <f t="shared" si="78"/>
        <v>5</v>
      </c>
      <c r="C1164" s="5">
        <f t="shared" si="79"/>
        <v>26</v>
      </c>
      <c r="D1164" s="5">
        <f t="shared" si="80"/>
        <v>3</v>
      </c>
      <c r="E1164" s="3">
        <v>339.23099999999999</v>
      </c>
      <c r="F1164">
        <f t="shared" si="81"/>
        <v>-1.5834287412919098E-3</v>
      </c>
    </row>
    <row r="1165" spans="1:6" ht="15" thickBot="1" x14ac:dyDescent="0.35">
      <c r="A1165" s="2">
        <v>33751</v>
      </c>
      <c r="B1165" s="5">
        <f t="shared" si="78"/>
        <v>5</v>
      </c>
      <c r="C1165" s="5">
        <f t="shared" si="79"/>
        <v>27</v>
      </c>
      <c r="D1165" s="5">
        <f t="shared" si="80"/>
        <v>4</v>
      </c>
      <c r="E1165" s="3">
        <v>338.154</v>
      </c>
      <c r="F1165">
        <f t="shared" si="81"/>
        <v>-3.174827772226E-3</v>
      </c>
    </row>
    <row r="1166" spans="1:6" ht="15" thickBot="1" x14ac:dyDescent="0.35">
      <c r="A1166" s="2">
        <v>33752</v>
      </c>
      <c r="B1166" s="5">
        <f t="shared" si="78"/>
        <v>5</v>
      </c>
      <c r="C1166" s="5">
        <f t="shared" si="79"/>
        <v>28</v>
      </c>
      <c r="D1166" s="5">
        <f t="shared" si="80"/>
        <v>5</v>
      </c>
      <c r="E1166" s="3">
        <v>339.23099999999999</v>
      </c>
      <c r="F1166">
        <f t="shared" si="81"/>
        <v>3.1849394063059974E-3</v>
      </c>
    </row>
    <row r="1167" spans="1:6" ht="15" thickBot="1" x14ac:dyDescent="0.35">
      <c r="A1167" s="2">
        <v>33753</v>
      </c>
      <c r="B1167" s="5">
        <f t="shared" si="78"/>
        <v>5</v>
      </c>
      <c r="C1167" s="5">
        <f t="shared" si="79"/>
        <v>29</v>
      </c>
      <c r="D1167" s="5">
        <f t="shared" si="80"/>
        <v>6</v>
      </c>
      <c r="E1167" s="3">
        <v>337.077</v>
      </c>
      <c r="F1167">
        <f t="shared" si="81"/>
        <v>-6.349655544452E-3</v>
      </c>
    </row>
    <row r="1168" spans="1:6" ht="15" thickBot="1" x14ac:dyDescent="0.35">
      <c r="A1168" s="2">
        <v>33756</v>
      </c>
      <c r="B1168" s="5">
        <f t="shared" si="78"/>
        <v>6</v>
      </c>
      <c r="C1168" s="5">
        <f t="shared" si="79"/>
        <v>1</v>
      </c>
      <c r="D1168" s="5">
        <f t="shared" si="80"/>
        <v>2</v>
      </c>
      <c r="E1168" s="3">
        <v>337.077</v>
      </c>
      <c r="F1168">
        <f t="shared" si="81"/>
        <v>0</v>
      </c>
    </row>
    <row r="1169" spans="1:6" ht="15" thickBot="1" x14ac:dyDescent="0.35">
      <c r="A1169" s="2">
        <v>33757</v>
      </c>
      <c r="B1169" s="5">
        <f t="shared" si="78"/>
        <v>6</v>
      </c>
      <c r="C1169" s="5">
        <f t="shared" si="79"/>
        <v>2</v>
      </c>
      <c r="D1169" s="5">
        <f t="shared" si="80"/>
        <v>3</v>
      </c>
      <c r="E1169" s="3">
        <v>339.23099999999999</v>
      </c>
      <c r="F1169">
        <f t="shared" si="81"/>
        <v>6.3902313121334186E-3</v>
      </c>
    </row>
    <row r="1170" spans="1:6" ht="15" thickBot="1" x14ac:dyDescent="0.35">
      <c r="A1170" s="2">
        <v>33758</v>
      </c>
      <c r="B1170" s="5">
        <f t="shared" si="78"/>
        <v>6</v>
      </c>
      <c r="C1170" s="5">
        <f t="shared" si="79"/>
        <v>3</v>
      </c>
      <c r="D1170" s="5">
        <f t="shared" si="80"/>
        <v>4</v>
      </c>
      <c r="E1170" s="3">
        <v>339.23099999999999</v>
      </c>
      <c r="F1170">
        <f t="shared" si="81"/>
        <v>0</v>
      </c>
    </row>
    <row r="1171" spans="1:6" ht="15" thickBot="1" x14ac:dyDescent="0.35">
      <c r="A1171" s="2">
        <v>33759</v>
      </c>
      <c r="B1171" s="5">
        <f t="shared" si="78"/>
        <v>6</v>
      </c>
      <c r="C1171" s="5">
        <f t="shared" si="79"/>
        <v>4</v>
      </c>
      <c r="D1171" s="5">
        <f t="shared" si="80"/>
        <v>5</v>
      </c>
      <c r="E1171" s="3">
        <v>338.154</v>
      </c>
      <c r="F1171">
        <f t="shared" si="81"/>
        <v>-3.174827772226E-3</v>
      </c>
    </row>
    <row r="1172" spans="1:6" ht="15" thickBot="1" x14ac:dyDescent="0.35">
      <c r="A1172" s="2">
        <v>33760</v>
      </c>
      <c r="B1172" s="5">
        <f t="shared" si="78"/>
        <v>6</v>
      </c>
      <c r="C1172" s="5">
        <f t="shared" si="79"/>
        <v>5</v>
      </c>
      <c r="D1172" s="5">
        <f t="shared" si="80"/>
        <v>6</v>
      </c>
      <c r="E1172" s="3">
        <v>338.154</v>
      </c>
      <c r="F1172">
        <f t="shared" si="81"/>
        <v>0</v>
      </c>
    </row>
    <row r="1173" spans="1:6" ht="15" thickBot="1" x14ac:dyDescent="0.35">
      <c r="A1173" s="2">
        <v>33763</v>
      </c>
      <c r="B1173" s="5">
        <f t="shared" si="78"/>
        <v>6</v>
      </c>
      <c r="C1173" s="5">
        <f t="shared" si="79"/>
        <v>8</v>
      </c>
      <c r="D1173" s="5">
        <f t="shared" si="80"/>
        <v>2</v>
      </c>
      <c r="E1173" s="3">
        <v>336</v>
      </c>
      <c r="F1173">
        <f t="shared" si="81"/>
        <v>-6.3698788126119949E-3</v>
      </c>
    </row>
    <row r="1174" spans="1:6" ht="15" thickBot="1" x14ac:dyDescent="0.35">
      <c r="A1174" s="2">
        <v>33764</v>
      </c>
      <c r="B1174" s="5">
        <f t="shared" si="78"/>
        <v>6</v>
      </c>
      <c r="C1174" s="5">
        <f t="shared" si="79"/>
        <v>9</v>
      </c>
      <c r="D1174" s="5">
        <f t="shared" si="80"/>
        <v>3</v>
      </c>
      <c r="E1174" s="3">
        <v>331.69200000000001</v>
      </c>
      <c r="F1174">
        <f t="shared" si="81"/>
        <v>-1.282142857142855E-2</v>
      </c>
    </row>
    <row r="1175" spans="1:6" ht="15" thickBot="1" x14ac:dyDescent="0.35">
      <c r="A1175" s="2">
        <v>33765</v>
      </c>
      <c r="B1175" s="5">
        <f t="shared" si="78"/>
        <v>6</v>
      </c>
      <c r="C1175" s="5">
        <f t="shared" si="79"/>
        <v>10</v>
      </c>
      <c r="D1175" s="5">
        <f t="shared" si="80"/>
        <v>4</v>
      </c>
      <c r="E1175" s="3">
        <v>329.53800000000001</v>
      </c>
      <c r="F1175">
        <f t="shared" si="81"/>
        <v>-6.4939763394956653E-3</v>
      </c>
    </row>
    <row r="1176" spans="1:6" ht="15" thickBot="1" x14ac:dyDescent="0.35">
      <c r="A1176" s="2">
        <v>33766</v>
      </c>
      <c r="B1176" s="5">
        <f t="shared" si="78"/>
        <v>6</v>
      </c>
      <c r="C1176" s="5">
        <f t="shared" si="79"/>
        <v>11</v>
      </c>
      <c r="D1176" s="5">
        <f t="shared" si="80"/>
        <v>5</v>
      </c>
      <c r="E1176" s="3">
        <v>327.38400000000001</v>
      </c>
      <c r="F1176">
        <f t="shared" si="81"/>
        <v>-6.5364237204813902E-3</v>
      </c>
    </row>
    <row r="1177" spans="1:6" ht="15" thickBot="1" x14ac:dyDescent="0.35">
      <c r="A1177" s="2">
        <v>33767</v>
      </c>
      <c r="B1177" s="5">
        <f t="shared" si="78"/>
        <v>6</v>
      </c>
      <c r="C1177" s="5">
        <f t="shared" si="79"/>
        <v>12</v>
      </c>
      <c r="D1177" s="5">
        <f t="shared" si="80"/>
        <v>6</v>
      </c>
      <c r="E1177" s="3">
        <v>323.077</v>
      </c>
      <c r="F1177">
        <f t="shared" si="81"/>
        <v>-1.3155804804144418E-2</v>
      </c>
    </row>
    <row r="1178" spans="1:6" ht="15" thickBot="1" x14ac:dyDescent="0.35">
      <c r="A1178" s="2">
        <v>33770</v>
      </c>
      <c r="B1178" s="5">
        <f t="shared" si="78"/>
        <v>6</v>
      </c>
      <c r="C1178" s="5">
        <f t="shared" si="79"/>
        <v>15</v>
      </c>
      <c r="D1178" s="5">
        <f t="shared" si="80"/>
        <v>2</v>
      </c>
      <c r="E1178" s="3">
        <v>322</v>
      </c>
      <c r="F1178">
        <f t="shared" si="81"/>
        <v>-3.3335706348641288E-3</v>
      </c>
    </row>
    <row r="1179" spans="1:6" ht="15" thickBot="1" x14ac:dyDescent="0.35">
      <c r="A1179" s="2">
        <v>33771</v>
      </c>
      <c r="B1179" s="5">
        <f t="shared" si="78"/>
        <v>6</v>
      </c>
      <c r="C1179" s="5">
        <f t="shared" si="79"/>
        <v>16</v>
      </c>
      <c r="D1179" s="5">
        <f t="shared" si="80"/>
        <v>3</v>
      </c>
      <c r="E1179" s="3">
        <v>323.077</v>
      </c>
      <c r="F1179">
        <f t="shared" si="81"/>
        <v>3.3447204968944043E-3</v>
      </c>
    </row>
    <row r="1180" spans="1:6" ht="15" thickBot="1" x14ac:dyDescent="0.35">
      <c r="A1180" s="2">
        <v>33772</v>
      </c>
      <c r="B1180" s="5">
        <f t="shared" si="78"/>
        <v>6</v>
      </c>
      <c r="C1180" s="5">
        <f t="shared" si="79"/>
        <v>17</v>
      </c>
      <c r="D1180" s="5">
        <f t="shared" si="80"/>
        <v>4</v>
      </c>
      <c r="E1180" s="3">
        <v>323.077</v>
      </c>
      <c r="F1180">
        <f t="shared" si="81"/>
        <v>0</v>
      </c>
    </row>
    <row r="1181" spans="1:6" ht="15" thickBot="1" x14ac:dyDescent="0.35">
      <c r="A1181" s="2">
        <v>33773</v>
      </c>
      <c r="B1181" s="5">
        <f t="shared" si="78"/>
        <v>6</v>
      </c>
      <c r="C1181" s="5">
        <f t="shared" si="79"/>
        <v>18</v>
      </c>
      <c r="D1181" s="5">
        <f t="shared" si="80"/>
        <v>5</v>
      </c>
      <c r="E1181" s="3">
        <v>318.76900000000001</v>
      </c>
      <c r="F1181">
        <f t="shared" si="81"/>
        <v>-1.3334282539456515E-2</v>
      </c>
    </row>
    <row r="1182" spans="1:6" ht="15" thickBot="1" x14ac:dyDescent="0.35">
      <c r="A1182" s="2">
        <v>33774</v>
      </c>
      <c r="B1182" s="5">
        <f t="shared" si="78"/>
        <v>6</v>
      </c>
      <c r="C1182" s="5">
        <f t="shared" si="79"/>
        <v>19</v>
      </c>
      <c r="D1182" s="5">
        <f t="shared" si="80"/>
        <v>6</v>
      </c>
      <c r="E1182" s="3">
        <v>316.61500000000001</v>
      </c>
      <c r="F1182">
        <f t="shared" si="81"/>
        <v>-6.7572442740667892E-3</v>
      </c>
    </row>
    <row r="1183" spans="1:6" ht="15" thickBot="1" x14ac:dyDescent="0.35">
      <c r="A1183" s="2">
        <v>33777</v>
      </c>
      <c r="B1183" s="5">
        <f t="shared" si="78"/>
        <v>6</v>
      </c>
      <c r="C1183" s="5">
        <f t="shared" si="79"/>
        <v>22</v>
      </c>
      <c r="D1183" s="5">
        <f t="shared" si="80"/>
        <v>2</v>
      </c>
      <c r="E1183" s="3">
        <v>306.923</v>
      </c>
      <c r="F1183">
        <f t="shared" si="81"/>
        <v>-3.0611310266411909E-2</v>
      </c>
    </row>
    <row r="1184" spans="1:6" ht="15" thickBot="1" x14ac:dyDescent="0.35">
      <c r="A1184" s="2">
        <v>33778</v>
      </c>
      <c r="B1184" s="5">
        <f t="shared" si="78"/>
        <v>6</v>
      </c>
      <c r="C1184" s="5">
        <f t="shared" si="79"/>
        <v>23</v>
      </c>
      <c r="D1184" s="5">
        <f t="shared" si="80"/>
        <v>3</v>
      </c>
      <c r="E1184" s="3">
        <v>304.76900000000001</v>
      </c>
      <c r="F1184">
        <f t="shared" si="81"/>
        <v>-7.018046871690933E-3</v>
      </c>
    </row>
    <row r="1185" spans="1:6" ht="15" thickBot="1" x14ac:dyDescent="0.35">
      <c r="A1185" s="2">
        <v>33779</v>
      </c>
      <c r="B1185" s="5">
        <f t="shared" si="78"/>
        <v>6</v>
      </c>
      <c r="C1185" s="5">
        <f t="shared" si="79"/>
        <v>24</v>
      </c>
      <c r="D1185" s="5">
        <f t="shared" si="80"/>
        <v>4</v>
      </c>
      <c r="E1185" s="3">
        <v>295.077</v>
      </c>
      <c r="F1185">
        <f t="shared" si="81"/>
        <v>-3.1801134629834422E-2</v>
      </c>
    </row>
    <row r="1186" spans="1:6" ht="15" thickBot="1" x14ac:dyDescent="0.35">
      <c r="A1186" s="2">
        <v>33780</v>
      </c>
      <c r="B1186" s="5">
        <f t="shared" si="78"/>
        <v>6</v>
      </c>
      <c r="C1186" s="5">
        <f t="shared" si="79"/>
        <v>25</v>
      </c>
      <c r="D1186" s="5">
        <f t="shared" si="80"/>
        <v>5</v>
      </c>
      <c r="E1186" s="3">
        <v>291.846</v>
      </c>
      <c r="F1186">
        <f t="shared" si="81"/>
        <v>-1.0949684319686029E-2</v>
      </c>
    </row>
    <row r="1187" spans="1:6" ht="15" thickBot="1" x14ac:dyDescent="0.35">
      <c r="A1187" s="2">
        <v>33781</v>
      </c>
      <c r="B1187" s="5">
        <f t="shared" si="78"/>
        <v>6</v>
      </c>
      <c r="C1187" s="5">
        <f t="shared" si="79"/>
        <v>26</v>
      </c>
      <c r="D1187" s="5">
        <f t="shared" si="80"/>
        <v>6</v>
      </c>
      <c r="E1187" s="3">
        <v>294</v>
      </c>
      <c r="F1187">
        <f t="shared" si="81"/>
        <v>7.3806048395386485E-3</v>
      </c>
    </row>
    <row r="1188" spans="1:6" ht="15" thickBot="1" x14ac:dyDescent="0.35">
      <c r="A1188" s="2">
        <v>33784</v>
      </c>
      <c r="B1188" s="5">
        <f t="shared" si="78"/>
        <v>6</v>
      </c>
      <c r="C1188" s="5">
        <f t="shared" si="79"/>
        <v>29</v>
      </c>
      <c r="D1188" s="5">
        <f t="shared" si="80"/>
        <v>2</v>
      </c>
      <c r="E1188" s="3">
        <v>297.23099999999999</v>
      </c>
      <c r="F1188">
        <f t="shared" si="81"/>
        <v>1.0989795918367328E-2</v>
      </c>
    </row>
    <row r="1189" spans="1:6" ht="15" thickBot="1" x14ac:dyDescent="0.35">
      <c r="A1189" s="2">
        <v>33785</v>
      </c>
      <c r="B1189" s="5">
        <f t="shared" si="78"/>
        <v>6</v>
      </c>
      <c r="C1189" s="5">
        <f t="shared" si="79"/>
        <v>30</v>
      </c>
      <c r="D1189" s="5">
        <f t="shared" si="80"/>
        <v>3</v>
      </c>
      <c r="E1189" s="3">
        <v>298.846</v>
      </c>
      <c r="F1189">
        <f t="shared" si="81"/>
        <v>5.433484394292685E-3</v>
      </c>
    </row>
    <row r="1190" spans="1:6" ht="15" thickBot="1" x14ac:dyDescent="0.35">
      <c r="A1190" s="2">
        <v>33786</v>
      </c>
      <c r="B1190" s="5">
        <f t="shared" si="78"/>
        <v>7</v>
      </c>
      <c r="C1190" s="5">
        <f t="shared" si="79"/>
        <v>1</v>
      </c>
      <c r="D1190" s="5">
        <f t="shared" si="80"/>
        <v>4</v>
      </c>
      <c r="E1190" s="3">
        <v>298.30799999999999</v>
      </c>
      <c r="F1190">
        <f t="shared" si="81"/>
        <v>-1.8002583270313502E-3</v>
      </c>
    </row>
    <row r="1191" spans="1:6" ht="15" thickBot="1" x14ac:dyDescent="0.35">
      <c r="A1191" s="2">
        <v>33787</v>
      </c>
      <c r="B1191" s="5">
        <f t="shared" si="78"/>
        <v>7</v>
      </c>
      <c r="C1191" s="5">
        <f t="shared" si="79"/>
        <v>2</v>
      </c>
      <c r="D1191" s="5">
        <f t="shared" si="80"/>
        <v>5</v>
      </c>
      <c r="E1191" s="3">
        <v>298.30799999999999</v>
      </c>
      <c r="F1191">
        <f t="shared" si="81"/>
        <v>0</v>
      </c>
    </row>
    <row r="1192" spans="1:6" ht="15" thickBot="1" x14ac:dyDescent="0.35">
      <c r="A1192" s="2">
        <v>33788</v>
      </c>
      <c r="B1192" s="5">
        <f t="shared" si="78"/>
        <v>7</v>
      </c>
      <c r="C1192" s="5">
        <f t="shared" si="79"/>
        <v>3</v>
      </c>
      <c r="D1192" s="5">
        <f t="shared" si="80"/>
        <v>6</v>
      </c>
      <c r="E1192" s="3">
        <v>298.30799999999999</v>
      </c>
      <c r="F1192">
        <f t="shared" si="81"/>
        <v>0</v>
      </c>
    </row>
    <row r="1193" spans="1:6" ht="15" thickBot="1" x14ac:dyDescent="0.35">
      <c r="A1193" s="2">
        <v>33791</v>
      </c>
      <c r="B1193" s="5">
        <f t="shared" si="78"/>
        <v>7</v>
      </c>
      <c r="C1193" s="5">
        <f t="shared" si="79"/>
        <v>6</v>
      </c>
      <c r="D1193" s="5">
        <f t="shared" si="80"/>
        <v>2</v>
      </c>
      <c r="E1193" s="3">
        <v>297.23099999999999</v>
      </c>
      <c r="F1193">
        <f t="shared" si="81"/>
        <v>-3.6103624441851984E-3</v>
      </c>
    </row>
    <row r="1194" spans="1:6" ht="15" thickBot="1" x14ac:dyDescent="0.35">
      <c r="A1194" s="2">
        <v>33792</v>
      </c>
      <c r="B1194" s="5">
        <f t="shared" si="78"/>
        <v>7</v>
      </c>
      <c r="C1194" s="5">
        <f t="shared" si="79"/>
        <v>7</v>
      </c>
      <c r="D1194" s="5">
        <f t="shared" si="80"/>
        <v>3</v>
      </c>
      <c r="E1194" s="3">
        <v>294</v>
      </c>
      <c r="F1194">
        <f t="shared" si="81"/>
        <v>-1.0870333175207143E-2</v>
      </c>
    </row>
    <row r="1195" spans="1:6" ht="15" thickBot="1" x14ac:dyDescent="0.35">
      <c r="A1195" s="2">
        <v>33793</v>
      </c>
      <c r="B1195" s="5">
        <f t="shared" si="78"/>
        <v>7</v>
      </c>
      <c r="C1195" s="5">
        <f t="shared" si="79"/>
        <v>8</v>
      </c>
      <c r="D1195" s="5">
        <f t="shared" si="80"/>
        <v>4</v>
      </c>
      <c r="E1195" s="3">
        <v>290.76900000000001</v>
      </c>
      <c r="F1195">
        <f t="shared" si="81"/>
        <v>-1.0989795918367328E-2</v>
      </c>
    </row>
    <row r="1196" spans="1:6" ht="15" thickBot="1" x14ac:dyDescent="0.35">
      <c r="A1196" s="2">
        <v>33794</v>
      </c>
      <c r="B1196" s="5">
        <f t="shared" si="78"/>
        <v>7</v>
      </c>
      <c r="C1196" s="5">
        <f t="shared" si="79"/>
        <v>9</v>
      </c>
      <c r="D1196" s="5">
        <f t="shared" si="80"/>
        <v>5</v>
      </c>
      <c r="E1196" s="3">
        <v>294</v>
      </c>
      <c r="F1196">
        <f t="shared" si="81"/>
        <v>1.1111913580883776E-2</v>
      </c>
    </row>
    <row r="1197" spans="1:6" ht="15" thickBot="1" x14ac:dyDescent="0.35">
      <c r="A1197" s="2">
        <v>33795</v>
      </c>
      <c r="B1197" s="5">
        <f t="shared" si="78"/>
        <v>7</v>
      </c>
      <c r="C1197" s="5">
        <f t="shared" si="79"/>
        <v>10</v>
      </c>
      <c r="D1197" s="5">
        <f t="shared" si="80"/>
        <v>6</v>
      </c>
      <c r="E1197" s="3">
        <v>297.23099999999999</v>
      </c>
      <c r="F1197">
        <f t="shared" si="81"/>
        <v>1.0989795918367328E-2</v>
      </c>
    </row>
    <row r="1198" spans="1:6" ht="15" thickBot="1" x14ac:dyDescent="0.35">
      <c r="A1198" s="2">
        <v>33798</v>
      </c>
      <c r="B1198" s="5">
        <f t="shared" si="78"/>
        <v>7</v>
      </c>
      <c r="C1198" s="5">
        <f t="shared" si="79"/>
        <v>13</v>
      </c>
      <c r="D1198" s="5">
        <f t="shared" si="80"/>
        <v>2</v>
      </c>
      <c r="E1198" s="3">
        <v>297.23099999999999</v>
      </c>
      <c r="F1198">
        <f t="shared" si="81"/>
        <v>0</v>
      </c>
    </row>
    <row r="1199" spans="1:6" ht="15" thickBot="1" x14ac:dyDescent="0.35">
      <c r="A1199" s="2">
        <v>33799</v>
      </c>
      <c r="B1199" s="5">
        <f t="shared" si="78"/>
        <v>7</v>
      </c>
      <c r="C1199" s="5">
        <f t="shared" si="79"/>
        <v>14</v>
      </c>
      <c r="D1199" s="5">
        <f t="shared" si="80"/>
        <v>3</v>
      </c>
      <c r="E1199" s="3">
        <v>297.23099999999999</v>
      </c>
      <c r="F1199">
        <f t="shared" si="81"/>
        <v>0</v>
      </c>
    </row>
    <row r="1200" spans="1:6" ht="15" thickBot="1" x14ac:dyDescent="0.35">
      <c r="A1200" s="2">
        <v>33800</v>
      </c>
      <c r="B1200" s="5">
        <f t="shared" si="78"/>
        <v>7</v>
      </c>
      <c r="C1200" s="5">
        <f t="shared" si="79"/>
        <v>15</v>
      </c>
      <c r="D1200" s="5">
        <f t="shared" si="80"/>
        <v>4</v>
      </c>
      <c r="E1200" s="3">
        <v>299.38499999999999</v>
      </c>
      <c r="F1200">
        <f t="shared" si="81"/>
        <v>7.2468887834714292E-3</v>
      </c>
    </row>
    <row r="1201" spans="1:6" ht="15" thickBot="1" x14ac:dyDescent="0.35">
      <c r="A1201" s="2">
        <v>33801</v>
      </c>
      <c r="B1201" s="5">
        <f t="shared" si="78"/>
        <v>7</v>
      </c>
      <c r="C1201" s="5">
        <f t="shared" si="79"/>
        <v>16</v>
      </c>
      <c r="D1201" s="5">
        <f t="shared" si="80"/>
        <v>5</v>
      </c>
      <c r="E1201" s="3">
        <v>299.38499999999999</v>
      </c>
      <c r="F1201">
        <f t="shared" si="81"/>
        <v>0</v>
      </c>
    </row>
    <row r="1202" spans="1:6" ht="15" thickBot="1" x14ac:dyDescent="0.35">
      <c r="A1202" s="2">
        <v>33802</v>
      </c>
      <c r="B1202" s="5">
        <f t="shared" si="78"/>
        <v>7</v>
      </c>
      <c r="C1202" s="5">
        <f t="shared" si="79"/>
        <v>17</v>
      </c>
      <c r="D1202" s="5">
        <f t="shared" si="80"/>
        <v>6</v>
      </c>
      <c r="E1202" s="3">
        <v>298.30799999999999</v>
      </c>
      <c r="F1202">
        <f t="shared" si="81"/>
        <v>-3.5973746179668261E-3</v>
      </c>
    </row>
    <row r="1203" spans="1:6" ht="15" thickBot="1" x14ac:dyDescent="0.35">
      <c r="A1203" s="2">
        <v>33805</v>
      </c>
      <c r="B1203" s="5">
        <f t="shared" si="78"/>
        <v>7</v>
      </c>
      <c r="C1203" s="5">
        <f t="shared" si="79"/>
        <v>20</v>
      </c>
      <c r="D1203" s="5">
        <f t="shared" si="80"/>
        <v>2</v>
      </c>
      <c r="E1203" s="3">
        <v>290.76900000000001</v>
      </c>
      <c r="F1203">
        <f t="shared" si="81"/>
        <v>-2.5272537109296389E-2</v>
      </c>
    </row>
    <row r="1204" spans="1:6" ht="15" thickBot="1" x14ac:dyDescent="0.35">
      <c r="A1204" s="2">
        <v>33806</v>
      </c>
      <c r="B1204" s="5">
        <f t="shared" si="78"/>
        <v>7</v>
      </c>
      <c r="C1204" s="5">
        <f t="shared" si="79"/>
        <v>21</v>
      </c>
      <c r="D1204" s="5">
        <f t="shared" si="80"/>
        <v>3</v>
      </c>
      <c r="E1204" s="3">
        <v>292.923</v>
      </c>
      <c r="F1204">
        <f t="shared" si="81"/>
        <v>7.4079423872558505E-3</v>
      </c>
    </row>
    <row r="1205" spans="1:6" ht="15" thickBot="1" x14ac:dyDescent="0.35">
      <c r="A1205" s="2">
        <v>33807</v>
      </c>
      <c r="B1205" s="5">
        <f t="shared" si="78"/>
        <v>7</v>
      </c>
      <c r="C1205" s="5">
        <f t="shared" si="79"/>
        <v>22</v>
      </c>
      <c r="D1205" s="5">
        <f t="shared" si="80"/>
        <v>4</v>
      </c>
      <c r="E1205" s="3">
        <v>292.923</v>
      </c>
      <c r="F1205">
        <f t="shared" si="81"/>
        <v>0</v>
      </c>
    </row>
    <row r="1206" spans="1:6" ht="15" thickBot="1" x14ac:dyDescent="0.35">
      <c r="A1206" s="2">
        <v>33808</v>
      </c>
      <c r="B1206" s="5">
        <f t="shared" si="78"/>
        <v>7</v>
      </c>
      <c r="C1206" s="5">
        <f t="shared" si="79"/>
        <v>23</v>
      </c>
      <c r="D1206" s="5">
        <f t="shared" si="80"/>
        <v>5</v>
      </c>
      <c r="E1206" s="3">
        <v>292.923</v>
      </c>
      <c r="F1206">
        <f t="shared" si="81"/>
        <v>0</v>
      </c>
    </row>
    <row r="1207" spans="1:6" ht="15" thickBot="1" x14ac:dyDescent="0.35">
      <c r="A1207" s="2">
        <v>33809</v>
      </c>
      <c r="B1207" s="5">
        <f t="shared" si="78"/>
        <v>7</v>
      </c>
      <c r="C1207" s="5">
        <f t="shared" si="79"/>
        <v>24</v>
      </c>
      <c r="D1207" s="5">
        <f t="shared" si="80"/>
        <v>6</v>
      </c>
      <c r="E1207" s="3">
        <v>292.923</v>
      </c>
      <c r="F1207">
        <f t="shared" si="81"/>
        <v>0</v>
      </c>
    </row>
    <row r="1208" spans="1:6" ht="15" thickBot="1" x14ac:dyDescent="0.35">
      <c r="A1208" s="2">
        <v>33812</v>
      </c>
      <c r="B1208" s="5">
        <f t="shared" si="78"/>
        <v>7</v>
      </c>
      <c r="C1208" s="5">
        <f t="shared" si="79"/>
        <v>27</v>
      </c>
      <c r="D1208" s="5">
        <f t="shared" si="80"/>
        <v>2</v>
      </c>
      <c r="E1208" s="3">
        <v>289.69200000000001</v>
      </c>
      <c r="F1208">
        <f t="shared" si="81"/>
        <v>-1.1030202476418699E-2</v>
      </c>
    </row>
    <row r="1209" spans="1:6" ht="15" thickBot="1" x14ac:dyDescent="0.35">
      <c r="A1209" s="2">
        <v>33813</v>
      </c>
      <c r="B1209" s="5">
        <f t="shared" si="78"/>
        <v>7</v>
      </c>
      <c r="C1209" s="5">
        <f t="shared" si="79"/>
        <v>28</v>
      </c>
      <c r="D1209" s="5">
        <f t="shared" si="80"/>
        <v>3</v>
      </c>
      <c r="E1209" s="3">
        <v>288.077</v>
      </c>
      <c r="F1209">
        <f t="shared" si="81"/>
        <v>-5.5748864311061718E-3</v>
      </c>
    </row>
    <row r="1210" spans="1:6" ht="15" thickBot="1" x14ac:dyDescent="0.35">
      <c r="A1210" s="2">
        <v>33814</v>
      </c>
      <c r="B1210" s="5">
        <f t="shared" si="78"/>
        <v>7</v>
      </c>
      <c r="C1210" s="5">
        <f t="shared" si="79"/>
        <v>29</v>
      </c>
      <c r="D1210" s="5">
        <f t="shared" si="80"/>
        <v>4</v>
      </c>
      <c r="E1210" s="3">
        <v>285.38499999999999</v>
      </c>
      <c r="F1210">
        <f t="shared" si="81"/>
        <v>-9.3447238064823194E-3</v>
      </c>
    </row>
    <row r="1211" spans="1:6" ht="15" thickBot="1" x14ac:dyDescent="0.35">
      <c r="A1211" s="2">
        <v>33815</v>
      </c>
      <c r="B1211" s="5">
        <f t="shared" si="78"/>
        <v>7</v>
      </c>
      <c r="C1211" s="5">
        <f t="shared" si="79"/>
        <v>30</v>
      </c>
      <c r="D1211" s="5">
        <f t="shared" si="80"/>
        <v>5</v>
      </c>
      <c r="E1211" s="3">
        <v>283.23099999999999</v>
      </c>
      <c r="F1211">
        <f t="shared" si="81"/>
        <v>-7.5476987227779888E-3</v>
      </c>
    </row>
    <row r="1212" spans="1:6" ht="15" thickBot="1" x14ac:dyDescent="0.35">
      <c r="A1212" s="2">
        <v>33816</v>
      </c>
      <c r="B1212" s="5">
        <f t="shared" si="78"/>
        <v>7</v>
      </c>
      <c r="C1212" s="5">
        <f t="shared" si="79"/>
        <v>31</v>
      </c>
      <c r="D1212" s="5">
        <f t="shared" si="80"/>
        <v>6</v>
      </c>
      <c r="E1212" s="3">
        <v>283.23099999999999</v>
      </c>
      <c r="F1212">
        <f t="shared" si="81"/>
        <v>0</v>
      </c>
    </row>
    <row r="1213" spans="1:6" ht="15" thickBot="1" x14ac:dyDescent="0.35">
      <c r="A1213" s="2">
        <v>33819</v>
      </c>
      <c r="B1213" s="5">
        <f t="shared" si="78"/>
        <v>8</v>
      </c>
      <c r="C1213" s="5">
        <f t="shared" si="79"/>
        <v>3</v>
      </c>
      <c r="D1213" s="5">
        <f t="shared" si="80"/>
        <v>2</v>
      </c>
      <c r="E1213" s="3">
        <v>281.077</v>
      </c>
      <c r="F1213">
        <f t="shared" si="81"/>
        <v>-7.605099724253335E-3</v>
      </c>
    </row>
    <row r="1214" spans="1:6" ht="15" thickBot="1" x14ac:dyDescent="0.35">
      <c r="A1214" s="2">
        <v>33820</v>
      </c>
      <c r="B1214" s="5">
        <f t="shared" si="78"/>
        <v>8</v>
      </c>
      <c r="C1214" s="5">
        <f t="shared" si="79"/>
        <v>4</v>
      </c>
      <c r="D1214" s="5">
        <f t="shared" si="80"/>
        <v>3</v>
      </c>
      <c r="E1214" s="3">
        <v>281.077</v>
      </c>
      <c r="F1214">
        <f t="shared" si="81"/>
        <v>0</v>
      </c>
    </row>
    <row r="1215" spans="1:6" ht="15" thickBot="1" x14ac:dyDescent="0.35">
      <c r="A1215" s="2">
        <v>33821</v>
      </c>
      <c r="B1215" s="5">
        <f t="shared" si="78"/>
        <v>8</v>
      </c>
      <c r="C1215" s="5">
        <f t="shared" si="79"/>
        <v>5</v>
      </c>
      <c r="D1215" s="5">
        <f t="shared" si="80"/>
        <v>4</v>
      </c>
      <c r="E1215" s="3">
        <v>280</v>
      </c>
      <c r="F1215">
        <f t="shared" si="81"/>
        <v>-3.8316902485795641E-3</v>
      </c>
    </row>
    <row r="1216" spans="1:6" ht="15" thickBot="1" x14ac:dyDescent="0.35">
      <c r="A1216" s="2">
        <v>33822</v>
      </c>
      <c r="B1216" s="5">
        <f t="shared" si="78"/>
        <v>8</v>
      </c>
      <c r="C1216" s="5">
        <f t="shared" si="79"/>
        <v>6</v>
      </c>
      <c r="D1216" s="5">
        <f t="shared" si="80"/>
        <v>5</v>
      </c>
      <c r="E1216" s="3">
        <v>280</v>
      </c>
      <c r="F1216">
        <f t="shared" si="81"/>
        <v>0</v>
      </c>
    </row>
    <row r="1217" spans="1:6" ht="15" thickBot="1" x14ac:dyDescent="0.35">
      <c r="A1217" s="2">
        <v>33823</v>
      </c>
      <c r="B1217" s="5">
        <f t="shared" si="78"/>
        <v>8</v>
      </c>
      <c r="C1217" s="5">
        <f t="shared" si="79"/>
        <v>7</v>
      </c>
      <c r="D1217" s="5">
        <f t="shared" si="80"/>
        <v>6</v>
      </c>
      <c r="E1217" s="3">
        <v>280</v>
      </c>
      <c r="F1217">
        <f t="shared" si="81"/>
        <v>0</v>
      </c>
    </row>
    <row r="1218" spans="1:6" ht="15" thickBot="1" x14ac:dyDescent="0.35">
      <c r="A1218" s="2">
        <v>33826</v>
      </c>
      <c r="B1218" s="5">
        <f t="shared" si="78"/>
        <v>8</v>
      </c>
      <c r="C1218" s="5">
        <f t="shared" si="79"/>
        <v>10</v>
      </c>
      <c r="D1218" s="5">
        <f t="shared" si="80"/>
        <v>2</v>
      </c>
      <c r="E1218" s="3">
        <v>278.923</v>
      </c>
      <c r="F1218">
        <f t="shared" si="81"/>
        <v>-3.8464285714285649E-3</v>
      </c>
    </row>
    <row r="1219" spans="1:6" ht="15" thickBot="1" x14ac:dyDescent="0.35">
      <c r="A1219" s="2">
        <v>33827</v>
      </c>
      <c r="B1219" s="5">
        <f t="shared" ref="B1219:B1282" si="82">MONTH(A1219)</f>
        <v>8</v>
      </c>
      <c r="C1219" s="5">
        <f t="shared" ref="C1219:C1282" si="83">DAY(A1219)</f>
        <v>11</v>
      </c>
      <c r="D1219" s="5">
        <f t="shared" ref="D1219:D1282" si="84">WEEKDAY(A1219,1)</f>
        <v>3</v>
      </c>
      <c r="E1219" s="3">
        <v>277.846</v>
      </c>
      <c r="F1219">
        <f t="shared" si="81"/>
        <v>-3.8612807118810501E-3</v>
      </c>
    </row>
    <row r="1220" spans="1:6" ht="15" thickBot="1" x14ac:dyDescent="0.35">
      <c r="A1220" s="2">
        <v>33828</v>
      </c>
      <c r="B1220" s="5">
        <f t="shared" si="82"/>
        <v>8</v>
      </c>
      <c r="C1220" s="5">
        <f t="shared" si="83"/>
        <v>12</v>
      </c>
      <c r="D1220" s="5">
        <f t="shared" si="84"/>
        <v>4</v>
      </c>
      <c r="E1220" s="3">
        <v>276.76900000000001</v>
      </c>
      <c r="F1220">
        <f t="shared" ref="F1220:F1283" si="85">(E1220-E1219)/E1219</f>
        <v>-3.8762479934927917E-3</v>
      </c>
    </row>
    <row r="1221" spans="1:6" ht="15" thickBot="1" x14ac:dyDescent="0.35">
      <c r="A1221" s="2">
        <v>33829</v>
      </c>
      <c r="B1221" s="5">
        <f t="shared" si="82"/>
        <v>8</v>
      </c>
      <c r="C1221" s="5">
        <f t="shared" si="83"/>
        <v>13</v>
      </c>
      <c r="D1221" s="5">
        <f t="shared" si="84"/>
        <v>5</v>
      </c>
      <c r="E1221" s="3">
        <v>273.53800000000001</v>
      </c>
      <c r="F1221">
        <f t="shared" si="85"/>
        <v>-1.1673995281263417E-2</v>
      </c>
    </row>
    <row r="1222" spans="1:6" ht="15" thickBot="1" x14ac:dyDescent="0.35">
      <c r="A1222" s="2">
        <v>33830</v>
      </c>
      <c r="B1222" s="5">
        <f t="shared" si="82"/>
        <v>8</v>
      </c>
      <c r="C1222" s="5">
        <f t="shared" si="83"/>
        <v>14</v>
      </c>
      <c r="D1222" s="5">
        <f t="shared" si="84"/>
        <v>6</v>
      </c>
      <c r="E1222" s="3">
        <v>273.53800000000001</v>
      </c>
      <c r="F1222">
        <f t="shared" si="85"/>
        <v>0</v>
      </c>
    </row>
    <row r="1223" spans="1:6" ht="15" thickBot="1" x14ac:dyDescent="0.35">
      <c r="A1223" s="2">
        <v>33833</v>
      </c>
      <c r="B1223" s="5">
        <f t="shared" si="82"/>
        <v>8</v>
      </c>
      <c r="C1223" s="5">
        <f t="shared" si="83"/>
        <v>17</v>
      </c>
      <c r="D1223" s="5">
        <f t="shared" si="84"/>
        <v>2</v>
      </c>
      <c r="E1223" s="3">
        <v>273.53800000000001</v>
      </c>
      <c r="F1223">
        <f t="shared" si="85"/>
        <v>0</v>
      </c>
    </row>
    <row r="1224" spans="1:6" ht="15" thickBot="1" x14ac:dyDescent="0.35">
      <c r="A1224" s="2">
        <v>33834</v>
      </c>
      <c r="B1224" s="5">
        <f t="shared" si="82"/>
        <v>8</v>
      </c>
      <c r="C1224" s="5">
        <f t="shared" si="83"/>
        <v>18</v>
      </c>
      <c r="D1224" s="5">
        <f t="shared" si="84"/>
        <v>3</v>
      </c>
      <c r="E1224" s="3">
        <v>273.53800000000001</v>
      </c>
      <c r="F1224">
        <f t="shared" si="85"/>
        <v>0</v>
      </c>
    </row>
    <row r="1225" spans="1:6" ht="15" thickBot="1" x14ac:dyDescent="0.35">
      <c r="A1225" s="2">
        <v>33835</v>
      </c>
      <c r="B1225" s="5">
        <f t="shared" si="82"/>
        <v>8</v>
      </c>
      <c r="C1225" s="5">
        <f t="shared" si="83"/>
        <v>19</v>
      </c>
      <c r="D1225" s="5">
        <f t="shared" si="84"/>
        <v>4</v>
      </c>
      <c r="E1225" s="3">
        <v>271.38499999999999</v>
      </c>
      <c r="F1225">
        <f t="shared" si="85"/>
        <v>-7.8709356652458522E-3</v>
      </c>
    </row>
    <row r="1226" spans="1:6" ht="15" thickBot="1" x14ac:dyDescent="0.35">
      <c r="A1226" s="2">
        <v>33836</v>
      </c>
      <c r="B1226" s="5">
        <f t="shared" si="82"/>
        <v>8</v>
      </c>
      <c r="C1226" s="5">
        <f t="shared" si="83"/>
        <v>20</v>
      </c>
      <c r="D1226" s="5">
        <f t="shared" si="84"/>
        <v>5</v>
      </c>
      <c r="E1226" s="3">
        <v>269.23099999999999</v>
      </c>
      <c r="F1226">
        <f t="shared" si="85"/>
        <v>-7.9370635812590837E-3</v>
      </c>
    </row>
    <row r="1227" spans="1:6" ht="15" thickBot="1" x14ac:dyDescent="0.35">
      <c r="A1227" s="2">
        <v>33837</v>
      </c>
      <c r="B1227" s="5">
        <f t="shared" si="82"/>
        <v>8</v>
      </c>
      <c r="C1227" s="5">
        <f t="shared" si="83"/>
        <v>21</v>
      </c>
      <c r="D1227" s="5">
        <f t="shared" si="84"/>
        <v>6</v>
      </c>
      <c r="E1227" s="3">
        <v>269.23099999999999</v>
      </c>
      <c r="F1227">
        <f t="shared" si="85"/>
        <v>0</v>
      </c>
    </row>
    <row r="1228" spans="1:6" ht="15" thickBot="1" x14ac:dyDescent="0.35">
      <c r="A1228" s="2">
        <v>33840</v>
      </c>
      <c r="B1228" s="5">
        <f t="shared" si="82"/>
        <v>8</v>
      </c>
      <c r="C1228" s="5">
        <f t="shared" si="83"/>
        <v>24</v>
      </c>
      <c r="D1228" s="5">
        <f t="shared" si="84"/>
        <v>2</v>
      </c>
      <c r="E1228" s="3">
        <v>262.76900000000001</v>
      </c>
      <c r="F1228">
        <f t="shared" si="85"/>
        <v>-2.4001693712833921E-2</v>
      </c>
    </row>
    <row r="1229" spans="1:6" ht="15" thickBot="1" x14ac:dyDescent="0.35">
      <c r="A1229" s="2">
        <v>33841</v>
      </c>
      <c r="B1229" s="5">
        <f t="shared" si="82"/>
        <v>8</v>
      </c>
      <c r="C1229" s="5">
        <f t="shared" si="83"/>
        <v>25</v>
      </c>
      <c r="D1229" s="5">
        <f t="shared" si="84"/>
        <v>3</v>
      </c>
      <c r="E1229" s="3">
        <v>262.76900000000001</v>
      </c>
      <c r="F1229">
        <f t="shared" si="85"/>
        <v>0</v>
      </c>
    </row>
    <row r="1230" spans="1:6" ht="15" thickBot="1" x14ac:dyDescent="0.35">
      <c r="A1230" s="2">
        <v>33842</v>
      </c>
      <c r="B1230" s="5">
        <f t="shared" si="82"/>
        <v>8</v>
      </c>
      <c r="C1230" s="5">
        <f t="shared" si="83"/>
        <v>26</v>
      </c>
      <c r="D1230" s="5">
        <f t="shared" si="84"/>
        <v>4</v>
      </c>
      <c r="E1230" s="3">
        <v>259.53800000000001</v>
      </c>
      <c r="F1230">
        <f t="shared" si="85"/>
        <v>-1.2295970985922977E-2</v>
      </c>
    </row>
    <row r="1231" spans="1:6" ht="15" thickBot="1" x14ac:dyDescent="0.35">
      <c r="A1231" s="2">
        <v>33843</v>
      </c>
      <c r="B1231" s="5">
        <f t="shared" si="82"/>
        <v>8</v>
      </c>
      <c r="C1231" s="5">
        <f t="shared" si="83"/>
        <v>27</v>
      </c>
      <c r="D1231" s="5">
        <f t="shared" si="84"/>
        <v>5</v>
      </c>
      <c r="E1231" s="3">
        <v>259.53800000000001</v>
      </c>
      <c r="F1231">
        <f t="shared" si="85"/>
        <v>0</v>
      </c>
    </row>
    <row r="1232" spans="1:6" ht="15" thickBot="1" x14ac:dyDescent="0.35">
      <c r="A1232" s="2">
        <v>33844</v>
      </c>
      <c r="B1232" s="5">
        <f t="shared" si="82"/>
        <v>8</v>
      </c>
      <c r="C1232" s="5">
        <f t="shared" si="83"/>
        <v>28</v>
      </c>
      <c r="D1232" s="5">
        <f t="shared" si="84"/>
        <v>6</v>
      </c>
      <c r="E1232" s="3">
        <v>259.53800000000001</v>
      </c>
      <c r="F1232">
        <f t="shared" si="85"/>
        <v>0</v>
      </c>
    </row>
    <row r="1233" spans="1:6" ht="15" thickBot="1" x14ac:dyDescent="0.35">
      <c r="A1233" s="2">
        <v>33848</v>
      </c>
      <c r="B1233" s="5">
        <f t="shared" si="82"/>
        <v>9</v>
      </c>
      <c r="C1233" s="5">
        <f t="shared" si="83"/>
        <v>1</v>
      </c>
      <c r="D1233" s="5">
        <f t="shared" si="84"/>
        <v>3</v>
      </c>
      <c r="E1233" s="3">
        <v>259.53800000000001</v>
      </c>
      <c r="F1233">
        <f t="shared" si="85"/>
        <v>0</v>
      </c>
    </row>
    <row r="1234" spans="1:6" ht="15" thickBot="1" x14ac:dyDescent="0.35">
      <c r="A1234" s="2">
        <v>33849</v>
      </c>
      <c r="B1234" s="5">
        <f t="shared" si="82"/>
        <v>9</v>
      </c>
      <c r="C1234" s="5">
        <f t="shared" si="83"/>
        <v>2</v>
      </c>
      <c r="D1234" s="5">
        <f t="shared" si="84"/>
        <v>4</v>
      </c>
      <c r="E1234" s="3">
        <v>258.46100000000001</v>
      </c>
      <c r="F1234">
        <f t="shared" si="85"/>
        <v>-4.1496813568725893E-3</v>
      </c>
    </row>
    <row r="1235" spans="1:6" ht="15" thickBot="1" x14ac:dyDescent="0.35">
      <c r="A1235" s="2">
        <v>33850</v>
      </c>
      <c r="B1235" s="5">
        <f t="shared" si="82"/>
        <v>9</v>
      </c>
      <c r="C1235" s="5">
        <f t="shared" si="83"/>
        <v>3</v>
      </c>
      <c r="D1235" s="5">
        <f t="shared" si="84"/>
        <v>5</v>
      </c>
      <c r="E1235" s="3">
        <v>258.46100000000001</v>
      </c>
      <c r="F1235">
        <f t="shared" si="85"/>
        <v>0</v>
      </c>
    </row>
    <row r="1236" spans="1:6" ht="15" thickBot="1" x14ac:dyDescent="0.35">
      <c r="A1236" s="2">
        <v>33851</v>
      </c>
      <c r="B1236" s="5">
        <f t="shared" si="82"/>
        <v>9</v>
      </c>
      <c r="C1236" s="5">
        <f t="shared" si="83"/>
        <v>4</v>
      </c>
      <c r="D1236" s="5">
        <f t="shared" si="84"/>
        <v>6</v>
      </c>
      <c r="E1236" s="3">
        <v>258.46100000000001</v>
      </c>
      <c r="F1236">
        <f t="shared" si="85"/>
        <v>0</v>
      </c>
    </row>
    <row r="1237" spans="1:6" ht="15" thickBot="1" x14ac:dyDescent="0.35">
      <c r="A1237" s="2">
        <v>33854</v>
      </c>
      <c r="B1237" s="5">
        <f t="shared" si="82"/>
        <v>9</v>
      </c>
      <c r="C1237" s="5">
        <f t="shared" si="83"/>
        <v>7</v>
      </c>
      <c r="D1237" s="5">
        <f t="shared" si="84"/>
        <v>2</v>
      </c>
      <c r="E1237" s="3">
        <v>258.46100000000001</v>
      </c>
      <c r="F1237">
        <f t="shared" si="85"/>
        <v>0</v>
      </c>
    </row>
    <row r="1238" spans="1:6" ht="15" thickBot="1" x14ac:dyDescent="0.35">
      <c r="A1238" s="2">
        <v>33855</v>
      </c>
      <c r="B1238" s="5">
        <f t="shared" si="82"/>
        <v>9</v>
      </c>
      <c r="C1238" s="5">
        <f t="shared" si="83"/>
        <v>8</v>
      </c>
      <c r="D1238" s="5">
        <f t="shared" si="84"/>
        <v>3</v>
      </c>
      <c r="E1238" s="3">
        <v>258.46100000000001</v>
      </c>
      <c r="F1238">
        <f t="shared" si="85"/>
        <v>0</v>
      </c>
    </row>
    <row r="1239" spans="1:6" ht="15" thickBot="1" x14ac:dyDescent="0.35">
      <c r="A1239" s="2">
        <v>33856</v>
      </c>
      <c r="B1239" s="5">
        <f t="shared" si="82"/>
        <v>9</v>
      </c>
      <c r="C1239" s="5">
        <f t="shared" si="83"/>
        <v>9</v>
      </c>
      <c r="D1239" s="5">
        <f t="shared" si="84"/>
        <v>4</v>
      </c>
      <c r="E1239" s="3">
        <v>259.53800000000001</v>
      </c>
      <c r="F1239">
        <f t="shared" si="85"/>
        <v>4.1669729669079596E-3</v>
      </c>
    </row>
    <row r="1240" spans="1:6" ht="15" thickBot="1" x14ac:dyDescent="0.35">
      <c r="A1240" s="2">
        <v>33857</v>
      </c>
      <c r="B1240" s="5">
        <f t="shared" si="82"/>
        <v>9</v>
      </c>
      <c r="C1240" s="5">
        <f t="shared" si="83"/>
        <v>10</v>
      </c>
      <c r="D1240" s="5">
        <f t="shared" si="84"/>
        <v>5</v>
      </c>
      <c r="E1240" s="3">
        <v>259.53800000000001</v>
      </c>
      <c r="F1240">
        <f t="shared" si="85"/>
        <v>0</v>
      </c>
    </row>
    <row r="1241" spans="1:6" ht="15" thickBot="1" x14ac:dyDescent="0.35">
      <c r="A1241" s="2">
        <v>33858</v>
      </c>
      <c r="B1241" s="5">
        <f t="shared" si="82"/>
        <v>9</v>
      </c>
      <c r="C1241" s="5">
        <f t="shared" si="83"/>
        <v>11</v>
      </c>
      <c r="D1241" s="5">
        <f t="shared" si="84"/>
        <v>6</v>
      </c>
      <c r="E1241" s="3">
        <v>261.69200000000001</v>
      </c>
      <c r="F1241">
        <f t="shared" si="85"/>
        <v>8.2993627137451786E-3</v>
      </c>
    </row>
    <row r="1242" spans="1:6" ht="15" thickBot="1" x14ac:dyDescent="0.35">
      <c r="A1242" s="2">
        <v>33861</v>
      </c>
      <c r="B1242" s="5">
        <f t="shared" si="82"/>
        <v>9</v>
      </c>
      <c r="C1242" s="5">
        <f t="shared" si="83"/>
        <v>14</v>
      </c>
      <c r="D1242" s="5">
        <f t="shared" si="84"/>
        <v>2</v>
      </c>
      <c r="E1242" s="3">
        <v>268.154</v>
      </c>
      <c r="F1242">
        <f t="shared" si="85"/>
        <v>2.4693150726808572E-2</v>
      </c>
    </row>
    <row r="1243" spans="1:6" ht="15" thickBot="1" x14ac:dyDescent="0.35">
      <c r="A1243" s="2">
        <v>33862</v>
      </c>
      <c r="B1243" s="5">
        <f t="shared" si="82"/>
        <v>9</v>
      </c>
      <c r="C1243" s="5">
        <f t="shared" si="83"/>
        <v>15</v>
      </c>
      <c r="D1243" s="5">
        <f t="shared" si="84"/>
        <v>3</v>
      </c>
      <c r="E1243" s="3">
        <v>267.077</v>
      </c>
      <c r="F1243">
        <f t="shared" si="85"/>
        <v>-4.0163488144871907E-3</v>
      </c>
    </row>
    <row r="1244" spans="1:6" ht="15" thickBot="1" x14ac:dyDescent="0.35">
      <c r="A1244" s="2">
        <v>33863</v>
      </c>
      <c r="B1244" s="5">
        <f t="shared" si="82"/>
        <v>9</v>
      </c>
      <c r="C1244" s="5">
        <f t="shared" si="83"/>
        <v>16</v>
      </c>
      <c r="D1244" s="5">
        <f t="shared" si="84"/>
        <v>4</v>
      </c>
      <c r="E1244" s="3">
        <v>260.61500000000001</v>
      </c>
      <c r="F1244">
        <f t="shared" si="85"/>
        <v>-2.419526952901219E-2</v>
      </c>
    </row>
    <row r="1245" spans="1:6" ht="15" thickBot="1" x14ac:dyDescent="0.35">
      <c r="A1245" s="2">
        <v>33864</v>
      </c>
      <c r="B1245" s="5">
        <f t="shared" si="82"/>
        <v>9</v>
      </c>
      <c r="C1245" s="5">
        <f t="shared" si="83"/>
        <v>17</v>
      </c>
      <c r="D1245" s="5">
        <f t="shared" si="84"/>
        <v>5</v>
      </c>
      <c r="E1245" s="3">
        <v>277.846</v>
      </c>
      <c r="F1245">
        <f t="shared" si="85"/>
        <v>6.6116685532298575E-2</v>
      </c>
    </row>
    <row r="1246" spans="1:6" ht="15" thickBot="1" x14ac:dyDescent="0.35">
      <c r="A1246" s="2">
        <v>33865</v>
      </c>
      <c r="B1246" s="5">
        <f t="shared" si="82"/>
        <v>9</v>
      </c>
      <c r="C1246" s="5">
        <f t="shared" si="83"/>
        <v>18</v>
      </c>
      <c r="D1246" s="5">
        <f t="shared" si="84"/>
        <v>6</v>
      </c>
      <c r="E1246" s="3">
        <v>285.38499999999999</v>
      </c>
      <c r="F1246">
        <f t="shared" si="85"/>
        <v>2.7133735954449539E-2</v>
      </c>
    </row>
    <row r="1247" spans="1:6" ht="15" thickBot="1" x14ac:dyDescent="0.35">
      <c r="A1247" s="2">
        <v>33868</v>
      </c>
      <c r="B1247" s="5">
        <f t="shared" si="82"/>
        <v>9</v>
      </c>
      <c r="C1247" s="5">
        <f t="shared" si="83"/>
        <v>21</v>
      </c>
      <c r="D1247" s="5">
        <f t="shared" si="84"/>
        <v>2</v>
      </c>
      <c r="E1247" s="3">
        <v>286.46100000000001</v>
      </c>
      <c r="F1247">
        <f t="shared" si="85"/>
        <v>3.7703453229848164E-3</v>
      </c>
    </row>
    <row r="1248" spans="1:6" ht="15" thickBot="1" x14ac:dyDescent="0.35">
      <c r="A1248" s="2">
        <v>33869</v>
      </c>
      <c r="B1248" s="5">
        <f t="shared" si="82"/>
        <v>9</v>
      </c>
      <c r="C1248" s="5">
        <f t="shared" si="83"/>
        <v>22</v>
      </c>
      <c r="D1248" s="5">
        <f t="shared" si="84"/>
        <v>3</v>
      </c>
      <c r="E1248" s="3">
        <v>295.077</v>
      </c>
      <c r="F1248">
        <f t="shared" si="85"/>
        <v>3.0077392734089405E-2</v>
      </c>
    </row>
    <row r="1249" spans="1:6" ht="15" thickBot="1" x14ac:dyDescent="0.35">
      <c r="A1249" s="2">
        <v>33870</v>
      </c>
      <c r="B1249" s="5">
        <f t="shared" si="82"/>
        <v>9</v>
      </c>
      <c r="C1249" s="5">
        <f t="shared" si="83"/>
        <v>23</v>
      </c>
      <c r="D1249" s="5">
        <f t="shared" si="84"/>
        <v>4</v>
      </c>
      <c r="E1249" s="3">
        <v>297.23099999999999</v>
      </c>
      <c r="F1249">
        <f t="shared" si="85"/>
        <v>7.2997895464573534E-3</v>
      </c>
    </row>
    <row r="1250" spans="1:6" ht="15" thickBot="1" x14ac:dyDescent="0.35">
      <c r="A1250" s="2">
        <v>33871</v>
      </c>
      <c r="B1250" s="5">
        <f t="shared" si="82"/>
        <v>9</v>
      </c>
      <c r="C1250" s="5">
        <f t="shared" si="83"/>
        <v>24</v>
      </c>
      <c r="D1250" s="5">
        <f t="shared" si="84"/>
        <v>5</v>
      </c>
      <c r="E1250" s="3">
        <v>298.30799999999999</v>
      </c>
      <c r="F1250">
        <f t="shared" si="85"/>
        <v>3.6234443917357146E-3</v>
      </c>
    </row>
    <row r="1251" spans="1:6" ht="15" thickBot="1" x14ac:dyDescent="0.35">
      <c r="A1251" s="2">
        <v>33872</v>
      </c>
      <c r="B1251" s="5">
        <f t="shared" si="82"/>
        <v>9</v>
      </c>
      <c r="C1251" s="5">
        <f t="shared" si="83"/>
        <v>25</v>
      </c>
      <c r="D1251" s="5">
        <f t="shared" si="84"/>
        <v>6</v>
      </c>
      <c r="E1251" s="3">
        <v>301.53800000000001</v>
      </c>
      <c r="F1251">
        <f t="shared" si="85"/>
        <v>1.0827735092588929E-2</v>
      </c>
    </row>
    <row r="1252" spans="1:6" ht="15" thickBot="1" x14ac:dyDescent="0.35">
      <c r="A1252" s="2">
        <v>33875</v>
      </c>
      <c r="B1252" s="5">
        <f t="shared" si="82"/>
        <v>9</v>
      </c>
      <c r="C1252" s="5">
        <f t="shared" si="83"/>
        <v>28</v>
      </c>
      <c r="D1252" s="5">
        <f t="shared" si="84"/>
        <v>2</v>
      </c>
      <c r="E1252" s="3">
        <v>301.53800000000001</v>
      </c>
      <c r="F1252">
        <f t="shared" si="85"/>
        <v>0</v>
      </c>
    </row>
    <row r="1253" spans="1:6" ht="15" thickBot="1" x14ac:dyDescent="0.35">
      <c r="A1253" s="2">
        <v>33876</v>
      </c>
      <c r="B1253" s="5">
        <f t="shared" si="82"/>
        <v>9</v>
      </c>
      <c r="C1253" s="5">
        <f t="shared" si="83"/>
        <v>29</v>
      </c>
      <c r="D1253" s="5">
        <f t="shared" si="84"/>
        <v>3</v>
      </c>
      <c r="E1253" s="3">
        <v>301</v>
      </c>
      <c r="F1253">
        <f t="shared" si="85"/>
        <v>-1.7841864043669816E-3</v>
      </c>
    </row>
    <row r="1254" spans="1:6" ht="15" thickBot="1" x14ac:dyDescent="0.35">
      <c r="A1254" s="2">
        <v>33877</v>
      </c>
      <c r="B1254" s="5">
        <f t="shared" si="82"/>
        <v>9</v>
      </c>
      <c r="C1254" s="5">
        <f t="shared" si="83"/>
        <v>30</v>
      </c>
      <c r="D1254" s="5">
        <f t="shared" si="84"/>
        <v>4</v>
      </c>
      <c r="E1254" s="3">
        <v>305.846</v>
      </c>
      <c r="F1254">
        <f t="shared" si="85"/>
        <v>1.609966777408639E-2</v>
      </c>
    </row>
    <row r="1255" spans="1:6" ht="15" thickBot="1" x14ac:dyDescent="0.35">
      <c r="A1255" s="2">
        <v>33878</v>
      </c>
      <c r="B1255" s="5">
        <f t="shared" si="82"/>
        <v>10</v>
      </c>
      <c r="C1255" s="5">
        <f t="shared" si="83"/>
        <v>1</v>
      </c>
      <c r="D1255" s="5">
        <f t="shared" si="84"/>
        <v>5</v>
      </c>
      <c r="E1255" s="3">
        <v>304.76900000000001</v>
      </c>
      <c r="F1255">
        <f t="shared" si="85"/>
        <v>-3.5213800409356283E-3</v>
      </c>
    </row>
    <row r="1256" spans="1:6" ht="15" thickBot="1" x14ac:dyDescent="0.35">
      <c r="A1256" s="2">
        <v>33879</v>
      </c>
      <c r="B1256" s="5">
        <f t="shared" si="82"/>
        <v>10</v>
      </c>
      <c r="C1256" s="5">
        <f t="shared" si="83"/>
        <v>2</v>
      </c>
      <c r="D1256" s="5">
        <f t="shared" si="84"/>
        <v>6</v>
      </c>
      <c r="E1256" s="3">
        <v>303.69200000000001</v>
      </c>
      <c r="F1256">
        <f t="shared" si="85"/>
        <v>-3.5338239781605024E-3</v>
      </c>
    </row>
    <row r="1257" spans="1:6" ht="15" thickBot="1" x14ac:dyDescent="0.35">
      <c r="A1257" s="2">
        <v>33882</v>
      </c>
      <c r="B1257" s="5">
        <f t="shared" si="82"/>
        <v>10</v>
      </c>
      <c r="C1257" s="5">
        <f t="shared" si="83"/>
        <v>5</v>
      </c>
      <c r="D1257" s="5">
        <f t="shared" si="84"/>
        <v>2</v>
      </c>
      <c r="E1257" s="3">
        <v>296.154</v>
      </c>
      <c r="F1257">
        <f t="shared" si="85"/>
        <v>-2.4821200426748187E-2</v>
      </c>
    </row>
    <row r="1258" spans="1:6" ht="15" thickBot="1" x14ac:dyDescent="0.35">
      <c r="A1258" s="2">
        <v>33883</v>
      </c>
      <c r="B1258" s="5">
        <f t="shared" si="82"/>
        <v>10</v>
      </c>
      <c r="C1258" s="5">
        <f t="shared" si="83"/>
        <v>6</v>
      </c>
      <c r="D1258" s="5">
        <f t="shared" si="84"/>
        <v>3</v>
      </c>
      <c r="E1258" s="3">
        <v>296.154</v>
      </c>
      <c r="F1258">
        <f t="shared" si="85"/>
        <v>0</v>
      </c>
    </row>
    <row r="1259" spans="1:6" ht="15" thickBot="1" x14ac:dyDescent="0.35">
      <c r="A1259" s="2">
        <v>33884</v>
      </c>
      <c r="B1259" s="5">
        <f t="shared" si="82"/>
        <v>10</v>
      </c>
      <c r="C1259" s="5">
        <f t="shared" si="83"/>
        <v>7</v>
      </c>
      <c r="D1259" s="5">
        <f t="shared" si="84"/>
        <v>4</v>
      </c>
      <c r="E1259" s="3">
        <v>296.154</v>
      </c>
      <c r="F1259">
        <f t="shared" si="85"/>
        <v>0</v>
      </c>
    </row>
    <row r="1260" spans="1:6" ht="15" thickBot="1" x14ac:dyDescent="0.35">
      <c r="A1260" s="2">
        <v>33885</v>
      </c>
      <c r="B1260" s="5">
        <f t="shared" si="82"/>
        <v>10</v>
      </c>
      <c r="C1260" s="5">
        <f t="shared" si="83"/>
        <v>8</v>
      </c>
      <c r="D1260" s="5">
        <f t="shared" si="84"/>
        <v>5</v>
      </c>
      <c r="E1260" s="3">
        <v>298.30799999999999</v>
      </c>
      <c r="F1260">
        <f t="shared" si="85"/>
        <v>7.2732429749387019E-3</v>
      </c>
    </row>
    <row r="1261" spans="1:6" ht="15" thickBot="1" x14ac:dyDescent="0.35">
      <c r="A1261" s="2">
        <v>33886</v>
      </c>
      <c r="B1261" s="5">
        <f t="shared" si="82"/>
        <v>10</v>
      </c>
      <c r="C1261" s="5">
        <f t="shared" si="83"/>
        <v>9</v>
      </c>
      <c r="D1261" s="5">
        <f t="shared" si="84"/>
        <v>6</v>
      </c>
      <c r="E1261" s="3">
        <v>298.30799999999999</v>
      </c>
      <c r="F1261">
        <f t="shared" si="85"/>
        <v>0</v>
      </c>
    </row>
    <row r="1262" spans="1:6" ht="15" thickBot="1" x14ac:dyDescent="0.35">
      <c r="A1262" s="2">
        <v>33889</v>
      </c>
      <c r="B1262" s="5">
        <f t="shared" si="82"/>
        <v>10</v>
      </c>
      <c r="C1262" s="5">
        <f t="shared" si="83"/>
        <v>12</v>
      </c>
      <c r="D1262" s="5">
        <f t="shared" si="84"/>
        <v>2</v>
      </c>
      <c r="E1262" s="3">
        <v>298.30799999999999</v>
      </c>
      <c r="F1262">
        <f t="shared" si="85"/>
        <v>0</v>
      </c>
    </row>
    <row r="1263" spans="1:6" ht="15" thickBot="1" x14ac:dyDescent="0.35">
      <c r="A1263" s="2">
        <v>33890</v>
      </c>
      <c r="B1263" s="5">
        <f t="shared" si="82"/>
        <v>10</v>
      </c>
      <c r="C1263" s="5">
        <f t="shared" si="83"/>
        <v>13</v>
      </c>
      <c r="D1263" s="5">
        <f t="shared" si="84"/>
        <v>3</v>
      </c>
      <c r="E1263" s="3">
        <v>299.38499999999999</v>
      </c>
      <c r="F1263">
        <f t="shared" si="85"/>
        <v>3.6103624441851984E-3</v>
      </c>
    </row>
    <row r="1264" spans="1:6" ht="15" thickBot="1" x14ac:dyDescent="0.35">
      <c r="A1264" s="2">
        <v>33891</v>
      </c>
      <c r="B1264" s="5">
        <f t="shared" si="82"/>
        <v>10</v>
      </c>
      <c r="C1264" s="5">
        <f t="shared" si="83"/>
        <v>14</v>
      </c>
      <c r="D1264" s="5">
        <f t="shared" si="84"/>
        <v>4</v>
      </c>
      <c r="E1264" s="3">
        <v>298.30799999999999</v>
      </c>
      <c r="F1264">
        <f t="shared" si="85"/>
        <v>-3.5973746179668261E-3</v>
      </c>
    </row>
    <row r="1265" spans="1:6" ht="15" thickBot="1" x14ac:dyDescent="0.35">
      <c r="A1265" s="2">
        <v>33892</v>
      </c>
      <c r="B1265" s="5">
        <f t="shared" si="82"/>
        <v>10</v>
      </c>
      <c r="C1265" s="5">
        <f t="shared" si="83"/>
        <v>15</v>
      </c>
      <c r="D1265" s="5">
        <f t="shared" si="84"/>
        <v>5</v>
      </c>
      <c r="E1265" s="3">
        <v>299.38499999999999</v>
      </c>
      <c r="F1265">
        <f t="shared" si="85"/>
        <v>3.6103624441851984E-3</v>
      </c>
    </row>
    <row r="1266" spans="1:6" ht="15" thickBot="1" x14ac:dyDescent="0.35">
      <c r="A1266" s="2">
        <v>33893</v>
      </c>
      <c r="B1266" s="5">
        <f t="shared" si="82"/>
        <v>10</v>
      </c>
      <c r="C1266" s="5">
        <f t="shared" si="83"/>
        <v>16</v>
      </c>
      <c r="D1266" s="5">
        <f t="shared" si="84"/>
        <v>6</v>
      </c>
      <c r="E1266" s="3">
        <v>299.38499999999999</v>
      </c>
      <c r="F1266">
        <f t="shared" si="85"/>
        <v>0</v>
      </c>
    </row>
    <row r="1267" spans="1:6" ht="15" thickBot="1" x14ac:dyDescent="0.35">
      <c r="A1267" s="2">
        <v>33896</v>
      </c>
      <c r="B1267" s="5">
        <f t="shared" si="82"/>
        <v>10</v>
      </c>
      <c r="C1267" s="5">
        <f t="shared" si="83"/>
        <v>19</v>
      </c>
      <c r="D1267" s="5">
        <f t="shared" si="84"/>
        <v>2</v>
      </c>
      <c r="E1267" s="3">
        <v>299.38499999999999</v>
      </c>
      <c r="F1267">
        <f t="shared" si="85"/>
        <v>0</v>
      </c>
    </row>
    <row r="1268" spans="1:6" ht="15" thickBot="1" x14ac:dyDescent="0.35">
      <c r="A1268" s="2">
        <v>33897</v>
      </c>
      <c r="B1268" s="5">
        <f t="shared" si="82"/>
        <v>10</v>
      </c>
      <c r="C1268" s="5">
        <f t="shared" si="83"/>
        <v>20</v>
      </c>
      <c r="D1268" s="5">
        <f t="shared" si="84"/>
        <v>3</v>
      </c>
      <c r="E1268" s="3">
        <v>299.38499999999999</v>
      </c>
      <c r="F1268">
        <f t="shared" si="85"/>
        <v>0</v>
      </c>
    </row>
    <row r="1269" spans="1:6" ht="15" thickBot="1" x14ac:dyDescent="0.35">
      <c r="A1269" s="2">
        <v>33898</v>
      </c>
      <c r="B1269" s="5">
        <f t="shared" si="82"/>
        <v>10</v>
      </c>
      <c r="C1269" s="5">
        <f t="shared" si="83"/>
        <v>21</v>
      </c>
      <c r="D1269" s="5">
        <f t="shared" si="84"/>
        <v>4</v>
      </c>
      <c r="E1269" s="3">
        <v>305.846</v>
      </c>
      <c r="F1269">
        <f t="shared" si="85"/>
        <v>2.1580907527097258E-2</v>
      </c>
    </row>
    <row r="1270" spans="1:6" ht="15" thickBot="1" x14ac:dyDescent="0.35">
      <c r="A1270" s="2">
        <v>33899</v>
      </c>
      <c r="B1270" s="5">
        <f t="shared" si="82"/>
        <v>10</v>
      </c>
      <c r="C1270" s="5">
        <f t="shared" si="83"/>
        <v>22</v>
      </c>
      <c r="D1270" s="5">
        <f t="shared" si="84"/>
        <v>5</v>
      </c>
      <c r="E1270" s="3">
        <v>306.923</v>
      </c>
      <c r="F1270">
        <f t="shared" si="85"/>
        <v>3.5213800409356283E-3</v>
      </c>
    </row>
    <row r="1271" spans="1:6" ht="15" thickBot="1" x14ac:dyDescent="0.35">
      <c r="A1271" s="2">
        <v>33900</v>
      </c>
      <c r="B1271" s="5">
        <f t="shared" si="82"/>
        <v>10</v>
      </c>
      <c r="C1271" s="5">
        <f t="shared" si="83"/>
        <v>23</v>
      </c>
      <c r="D1271" s="5">
        <f t="shared" si="84"/>
        <v>6</v>
      </c>
      <c r="E1271" s="3">
        <v>313.38499999999999</v>
      </c>
      <c r="F1271">
        <f t="shared" si="85"/>
        <v>2.1054140615072801E-2</v>
      </c>
    </row>
    <row r="1272" spans="1:6" ht="15" thickBot="1" x14ac:dyDescent="0.35">
      <c r="A1272" s="2">
        <v>33903</v>
      </c>
      <c r="B1272" s="5">
        <f t="shared" si="82"/>
        <v>10</v>
      </c>
      <c r="C1272" s="5">
        <f t="shared" si="83"/>
        <v>26</v>
      </c>
      <c r="D1272" s="5">
        <f t="shared" si="84"/>
        <v>2</v>
      </c>
      <c r="E1272" s="3">
        <v>313.38499999999999</v>
      </c>
      <c r="F1272">
        <f t="shared" si="85"/>
        <v>0</v>
      </c>
    </row>
    <row r="1273" spans="1:6" ht="15" thickBot="1" x14ac:dyDescent="0.35">
      <c r="A1273" s="2">
        <v>33904</v>
      </c>
      <c r="B1273" s="5">
        <f t="shared" si="82"/>
        <v>10</v>
      </c>
      <c r="C1273" s="5">
        <f t="shared" si="83"/>
        <v>27</v>
      </c>
      <c r="D1273" s="5">
        <f t="shared" si="84"/>
        <v>3</v>
      </c>
      <c r="E1273" s="3">
        <v>313.38499999999999</v>
      </c>
      <c r="F1273">
        <f t="shared" si="85"/>
        <v>0</v>
      </c>
    </row>
    <row r="1274" spans="1:6" ht="15" thickBot="1" x14ac:dyDescent="0.35">
      <c r="A1274" s="2">
        <v>33905</v>
      </c>
      <c r="B1274" s="5">
        <f t="shared" si="82"/>
        <v>10</v>
      </c>
      <c r="C1274" s="5">
        <f t="shared" si="83"/>
        <v>28</v>
      </c>
      <c r="D1274" s="5">
        <f t="shared" si="84"/>
        <v>4</v>
      </c>
      <c r="E1274" s="3">
        <v>313.38499999999999</v>
      </c>
      <c r="F1274">
        <f t="shared" si="85"/>
        <v>0</v>
      </c>
    </row>
    <row r="1275" spans="1:6" ht="15" thickBot="1" x14ac:dyDescent="0.35">
      <c r="A1275" s="2">
        <v>33906</v>
      </c>
      <c r="B1275" s="5">
        <f t="shared" si="82"/>
        <v>10</v>
      </c>
      <c r="C1275" s="5">
        <f t="shared" si="83"/>
        <v>29</v>
      </c>
      <c r="D1275" s="5">
        <f t="shared" si="84"/>
        <v>5</v>
      </c>
      <c r="E1275" s="3">
        <v>313.38499999999999</v>
      </c>
      <c r="F1275">
        <f t="shared" si="85"/>
        <v>0</v>
      </c>
    </row>
    <row r="1276" spans="1:6" ht="15" thickBot="1" x14ac:dyDescent="0.35">
      <c r="A1276" s="2">
        <v>33907</v>
      </c>
      <c r="B1276" s="5">
        <f t="shared" si="82"/>
        <v>10</v>
      </c>
      <c r="C1276" s="5">
        <f t="shared" si="83"/>
        <v>30</v>
      </c>
      <c r="D1276" s="5">
        <f t="shared" si="84"/>
        <v>6</v>
      </c>
      <c r="E1276" s="3">
        <v>313.38499999999999</v>
      </c>
      <c r="F1276">
        <f t="shared" si="85"/>
        <v>0</v>
      </c>
    </row>
    <row r="1277" spans="1:6" ht="15" thickBot="1" x14ac:dyDescent="0.35">
      <c r="A1277" s="2">
        <v>33910</v>
      </c>
      <c r="B1277" s="5">
        <f t="shared" si="82"/>
        <v>11</v>
      </c>
      <c r="C1277" s="5">
        <f t="shared" si="83"/>
        <v>2</v>
      </c>
      <c r="D1277" s="5">
        <f t="shared" si="84"/>
        <v>2</v>
      </c>
      <c r="E1277" s="3">
        <v>313.38499999999999</v>
      </c>
      <c r="F1277">
        <f t="shared" si="85"/>
        <v>0</v>
      </c>
    </row>
    <row r="1278" spans="1:6" ht="15" thickBot="1" x14ac:dyDescent="0.35">
      <c r="A1278" s="2">
        <v>33911</v>
      </c>
      <c r="B1278" s="5">
        <f t="shared" si="82"/>
        <v>11</v>
      </c>
      <c r="C1278" s="5">
        <f t="shared" si="83"/>
        <v>3</v>
      </c>
      <c r="D1278" s="5">
        <f t="shared" si="84"/>
        <v>3</v>
      </c>
      <c r="E1278" s="3">
        <v>313.38499999999999</v>
      </c>
      <c r="F1278">
        <f t="shared" si="85"/>
        <v>0</v>
      </c>
    </row>
    <row r="1279" spans="1:6" ht="15" thickBot="1" x14ac:dyDescent="0.35">
      <c r="A1279" s="2">
        <v>33912</v>
      </c>
      <c r="B1279" s="5">
        <f t="shared" si="82"/>
        <v>11</v>
      </c>
      <c r="C1279" s="5">
        <f t="shared" si="83"/>
        <v>4</v>
      </c>
      <c r="D1279" s="5">
        <f t="shared" si="84"/>
        <v>4</v>
      </c>
      <c r="E1279" s="3">
        <v>313.38499999999999</v>
      </c>
      <c r="F1279">
        <f t="shared" si="85"/>
        <v>0</v>
      </c>
    </row>
    <row r="1280" spans="1:6" ht="15" thickBot="1" x14ac:dyDescent="0.35">
      <c r="A1280" s="2">
        <v>33913</v>
      </c>
      <c r="B1280" s="5">
        <f t="shared" si="82"/>
        <v>11</v>
      </c>
      <c r="C1280" s="5">
        <f t="shared" si="83"/>
        <v>5</v>
      </c>
      <c r="D1280" s="5">
        <f t="shared" si="84"/>
        <v>5</v>
      </c>
      <c r="E1280" s="3">
        <v>312.30799999999999</v>
      </c>
      <c r="F1280">
        <f t="shared" si="85"/>
        <v>-3.4366673580420192E-3</v>
      </c>
    </row>
    <row r="1281" spans="1:6" ht="15" thickBot="1" x14ac:dyDescent="0.35">
      <c r="A1281" s="2">
        <v>33914</v>
      </c>
      <c r="B1281" s="5">
        <f t="shared" si="82"/>
        <v>11</v>
      </c>
      <c r="C1281" s="5">
        <f t="shared" si="83"/>
        <v>6</v>
      </c>
      <c r="D1281" s="5">
        <f t="shared" si="84"/>
        <v>6</v>
      </c>
      <c r="E1281" s="3">
        <v>312.30799999999999</v>
      </c>
      <c r="F1281">
        <f t="shared" si="85"/>
        <v>0</v>
      </c>
    </row>
    <row r="1282" spans="1:6" ht="15" thickBot="1" x14ac:dyDescent="0.35">
      <c r="A1282" s="2">
        <v>33917</v>
      </c>
      <c r="B1282" s="5">
        <f t="shared" si="82"/>
        <v>11</v>
      </c>
      <c r="C1282" s="5">
        <f t="shared" si="83"/>
        <v>9</v>
      </c>
      <c r="D1282" s="5">
        <f t="shared" si="84"/>
        <v>2</v>
      </c>
      <c r="E1282" s="3">
        <v>312.30799999999999</v>
      </c>
      <c r="F1282">
        <f t="shared" si="85"/>
        <v>0</v>
      </c>
    </row>
    <row r="1283" spans="1:6" ht="15" thickBot="1" x14ac:dyDescent="0.35">
      <c r="A1283" s="2">
        <v>33918</v>
      </c>
      <c r="B1283" s="5">
        <f t="shared" ref="B1283:B1346" si="86">MONTH(A1283)</f>
        <v>11</v>
      </c>
      <c r="C1283" s="5">
        <f t="shared" ref="C1283:C1346" si="87">DAY(A1283)</f>
        <v>10</v>
      </c>
      <c r="D1283" s="5">
        <f t="shared" ref="D1283:D1346" si="88">WEEKDAY(A1283,1)</f>
        <v>3</v>
      </c>
      <c r="E1283" s="3">
        <v>312.30799999999999</v>
      </c>
      <c r="F1283">
        <f t="shared" si="85"/>
        <v>0</v>
      </c>
    </row>
    <row r="1284" spans="1:6" ht="15" thickBot="1" x14ac:dyDescent="0.35">
      <c r="A1284" s="2">
        <v>33919</v>
      </c>
      <c r="B1284" s="5">
        <f t="shared" si="86"/>
        <v>11</v>
      </c>
      <c r="C1284" s="5">
        <f t="shared" si="87"/>
        <v>11</v>
      </c>
      <c r="D1284" s="5">
        <f t="shared" si="88"/>
        <v>4</v>
      </c>
      <c r="E1284" s="3">
        <v>312.30799999999999</v>
      </c>
      <c r="F1284">
        <f t="shared" ref="F1284:F1347" si="89">(E1284-E1283)/E1283</f>
        <v>0</v>
      </c>
    </row>
    <row r="1285" spans="1:6" ht="15" thickBot="1" x14ac:dyDescent="0.35">
      <c r="A1285" s="2">
        <v>33920</v>
      </c>
      <c r="B1285" s="5">
        <f t="shared" si="86"/>
        <v>11</v>
      </c>
      <c r="C1285" s="5">
        <f t="shared" si="87"/>
        <v>12</v>
      </c>
      <c r="D1285" s="5">
        <f t="shared" si="88"/>
        <v>5</v>
      </c>
      <c r="E1285" s="3">
        <v>312.30799999999999</v>
      </c>
      <c r="F1285">
        <f t="shared" si="89"/>
        <v>0</v>
      </c>
    </row>
    <row r="1286" spans="1:6" ht="15" thickBot="1" x14ac:dyDescent="0.35">
      <c r="A1286" s="2">
        <v>33921</v>
      </c>
      <c r="B1286" s="5">
        <f t="shared" si="86"/>
        <v>11</v>
      </c>
      <c r="C1286" s="5">
        <f t="shared" si="87"/>
        <v>13</v>
      </c>
      <c r="D1286" s="5">
        <f t="shared" si="88"/>
        <v>6</v>
      </c>
      <c r="E1286" s="3">
        <v>312.30799999999999</v>
      </c>
      <c r="F1286">
        <f t="shared" si="89"/>
        <v>0</v>
      </c>
    </row>
    <row r="1287" spans="1:6" ht="15" thickBot="1" x14ac:dyDescent="0.35">
      <c r="A1287" s="2">
        <v>33924</v>
      </c>
      <c r="B1287" s="5">
        <f t="shared" si="86"/>
        <v>11</v>
      </c>
      <c r="C1287" s="5">
        <f t="shared" si="87"/>
        <v>16</v>
      </c>
      <c r="D1287" s="5">
        <f t="shared" si="88"/>
        <v>2</v>
      </c>
      <c r="E1287" s="3">
        <v>311.23099999999999</v>
      </c>
      <c r="F1287">
        <f t="shared" si="89"/>
        <v>-3.4485187699322406E-3</v>
      </c>
    </row>
    <row r="1288" spans="1:6" ht="15" thickBot="1" x14ac:dyDescent="0.35">
      <c r="A1288" s="2">
        <v>33925</v>
      </c>
      <c r="B1288" s="5">
        <f t="shared" si="86"/>
        <v>11</v>
      </c>
      <c r="C1288" s="5">
        <f t="shared" si="87"/>
        <v>17</v>
      </c>
      <c r="D1288" s="5">
        <f t="shared" si="88"/>
        <v>3</v>
      </c>
      <c r="E1288" s="3">
        <v>311.23099999999999</v>
      </c>
      <c r="F1288">
        <f t="shared" si="89"/>
        <v>0</v>
      </c>
    </row>
    <row r="1289" spans="1:6" ht="15" thickBot="1" x14ac:dyDescent="0.35">
      <c r="A1289" s="2">
        <v>33926</v>
      </c>
      <c r="B1289" s="5">
        <f t="shared" si="86"/>
        <v>11</v>
      </c>
      <c r="C1289" s="5">
        <f t="shared" si="87"/>
        <v>18</v>
      </c>
      <c r="D1289" s="5">
        <f t="shared" si="88"/>
        <v>4</v>
      </c>
      <c r="E1289" s="3">
        <v>311.23099999999999</v>
      </c>
      <c r="F1289">
        <f t="shared" si="89"/>
        <v>0</v>
      </c>
    </row>
    <row r="1290" spans="1:6" ht="15" thickBot="1" x14ac:dyDescent="0.35">
      <c r="A1290" s="2">
        <v>33927</v>
      </c>
      <c r="B1290" s="5">
        <f t="shared" si="86"/>
        <v>11</v>
      </c>
      <c r="C1290" s="5">
        <f t="shared" si="87"/>
        <v>19</v>
      </c>
      <c r="D1290" s="5">
        <f t="shared" si="88"/>
        <v>5</v>
      </c>
      <c r="E1290" s="3">
        <v>315.53800000000001</v>
      </c>
      <c r="F1290">
        <f t="shared" si="89"/>
        <v>1.3838595769701657E-2</v>
      </c>
    </row>
    <row r="1291" spans="1:6" ht="15" thickBot="1" x14ac:dyDescent="0.35">
      <c r="A1291" s="2">
        <v>33928</v>
      </c>
      <c r="B1291" s="5">
        <f t="shared" si="86"/>
        <v>11</v>
      </c>
      <c r="C1291" s="5">
        <f t="shared" si="87"/>
        <v>20</v>
      </c>
      <c r="D1291" s="5">
        <f t="shared" si="88"/>
        <v>6</v>
      </c>
      <c r="E1291" s="3">
        <v>315.53800000000001</v>
      </c>
      <c r="F1291">
        <f t="shared" si="89"/>
        <v>0</v>
      </c>
    </row>
    <row r="1292" spans="1:6" ht="15" thickBot="1" x14ac:dyDescent="0.35">
      <c r="A1292" s="2">
        <v>33931</v>
      </c>
      <c r="B1292" s="5">
        <f t="shared" si="86"/>
        <v>11</v>
      </c>
      <c r="C1292" s="5">
        <f t="shared" si="87"/>
        <v>23</v>
      </c>
      <c r="D1292" s="5">
        <f t="shared" si="88"/>
        <v>2</v>
      </c>
      <c r="E1292" s="3">
        <v>315.53800000000001</v>
      </c>
      <c r="F1292">
        <f t="shared" si="89"/>
        <v>0</v>
      </c>
    </row>
    <row r="1293" spans="1:6" ht="15" thickBot="1" x14ac:dyDescent="0.35">
      <c r="A1293" s="2">
        <v>33932</v>
      </c>
      <c r="B1293" s="5">
        <f t="shared" si="86"/>
        <v>11</v>
      </c>
      <c r="C1293" s="5">
        <f t="shared" si="87"/>
        <v>24</v>
      </c>
      <c r="D1293" s="5">
        <f t="shared" si="88"/>
        <v>3</v>
      </c>
      <c r="E1293" s="3">
        <v>315.53800000000001</v>
      </c>
      <c r="F1293">
        <f t="shared" si="89"/>
        <v>0</v>
      </c>
    </row>
    <row r="1294" spans="1:6" ht="15" thickBot="1" x14ac:dyDescent="0.35">
      <c r="A1294" s="2">
        <v>33933</v>
      </c>
      <c r="B1294" s="5">
        <f t="shared" si="86"/>
        <v>11</v>
      </c>
      <c r="C1294" s="5">
        <f t="shared" si="87"/>
        <v>25</v>
      </c>
      <c r="D1294" s="5">
        <f t="shared" si="88"/>
        <v>4</v>
      </c>
      <c r="E1294" s="3">
        <v>315.53800000000001</v>
      </c>
      <c r="F1294">
        <f t="shared" si="89"/>
        <v>0</v>
      </c>
    </row>
    <row r="1295" spans="1:6" ht="15" thickBot="1" x14ac:dyDescent="0.35">
      <c r="A1295" s="2">
        <v>33934</v>
      </c>
      <c r="B1295" s="5">
        <f t="shared" si="86"/>
        <v>11</v>
      </c>
      <c r="C1295" s="5">
        <f t="shared" si="87"/>
        <v>26</v>
      </c>
      <c r="D1295" s="5">
        <f t="shared" si="88"/>
        <v>5</v>
      </c>
      <c r="E1295" s="3">
        <v>316.61500000000001</v>
      </c>
      <c r="F1295">
        <f t="shared" si="89"/>
        <v>3.4132180593145615E-3</v>
      </c>
    </row>
    <row r="1296" spans="1:6" ht="15" thickBot="1" x14ac:dyDescent="0.35">
      <c r="A1296" s="2">
        <v>33935</v>
      </c>
      <c r="B1296" s="5">
        <f t="shared" si="86"/>
        <v>11</v>
      </c>
      <c r="C1296" s="5">
        <f t="shared" si="87"/>
        <v>27</v>
      </c>
      <c r="D1296" s="5">
        <f t="shared" si="88"/>
        <v>6</v>
      </c>
      <c r="E1296" s="3">
        <v>316.61500000000001</v>
      </c>
      <c r="F1296">
        <f t="shared" si="89"/>
        <v>0</v>
      </c>
    </row>
    <row r="1297" spans="1:6" ht="15" thickBot="1" x14ac:dyDescent="0.35">
      <c r="A1297" s="2">
        <v>33938</v>
      </c>
      <c r="B1297" s="5">
        <f t="shared" si="86"/>
        <v>11</v>
      </c>
      <c r="C1297" s="5">
        <f t="shared" si="87"/>
        <v>30</v>
      </c>
      <c r="D1297" s="5">
        <f t="shared" si="88"/>
        <v>2</v>
      </c>
      <c r="E1297" s="3">
        <v>316.61500000000001</v>
      </c>
      <c r="F1297">
        <f t="shared" si="89"/>
        <v>0</v>
      </c>
    </row>
    <row r="1298" spans="1:6" ht="15" thickBot="1" x14ac:dyDescent="0.35">
      <c r="A1298" s="2">
        <v>33939</v>
      </c>
      <c r="B1298" s="5">
        <f t="shared" si="86"/>
        <v>12</v>
      </c>
      <c r="C1298" s="5">
        <f t="shared" si="87"/>
        <v>1</v>
      </c>
      <c r="D1298" s="5">
        <f t="shared" si="88"/>
        <v>3</v>
      </c>
      <c r="E1298" s="3">
        <v>316.61500000000001</v>
      </c>
      <c r="F1298">
        <f t="shared" si="89"/>
        <v>0</v>
      </c>
    </row>
    <row r="1299" spans="1:6" ht="15" thickBot="1" x14ac:dyDescent="0.35">
      <c r="A1299" s="2">
        <v>33940</v>
      </c>
      <c r="B1299" s="5">
        <f t="shared" si="86"/>
        <v>12</v>
      </c>
      <c r="C1299" s="5">
        <f t="shared" si="87"/>
        <v>2</v>
      </c>
      <c r="D1299" s="5">
        <f t="shared" si="88"/>
        <v>4</v>
      </c>
      <c r="E1299" s="3">
        <v>316.61500000000001</v>
      </c>
      <c r="F1299">
        <f t="shared" si="89"/>
        <v>0</v>
      </c>
    </row>
    <row r="1300" spans="1:6" ht="15" thickBot="1" x14ac:dyDescent="0.35">
      <c r="A1300" s="2">
        <v>33941</v>
      </c>
      <c r="B1300" s="5">
        <f t="shared" si="86"/>
        <v>12</v>
      </c>
      <c r="C1300" s="5">
        <f t="shared" si="87"/>
        <v>3</v>
      </c>
      <c r="D1300" s="5">
        <f t="shared" si="88"/>
        <v>5</v>
      </c>
      <c r="E1300" s="3">
        <v>316.61500000000001</v>
      </c>
      <c r="F1300">
        <f t="shared" si="89"/>
        <v>0</v>
      </c>
    </row>
    <row r="1301" spans="1:6" ht="15" thickBot="1" x14ac:dyDescent="0.35">
      <c r="A1301" s="2">
        <v>33942</v>
      </c>
      <c r="B1301" s="5">
        <f t="shared" si="86"/>
        <v>12</v>
      </c>
      <c r="C1301" s="5">
        <f t="shared" si="87"/>
        <v>4</v>
      </c>
      <c r="D1301" s="5">
        <f t="shared" si="88"/>
        <v>6</v>
      </c>
      <c r="E1301" s="3">
        <v>316.61500000000001</v>
      </c>
      <c r="F1301">
        <f t="shared" si="89"/>
        <v>0</v>
      </c>
    </row>
    <row r="1302" spans="1:6" ht="15" thickBot="1" x14ac:dyDescent="0.35">
      <c r="A1302" s="2">
        <v>33945</v>
      </c>
      <c r="B1302" s="5">
        <f t="shared" si="86"/>
        <v>12</v>
      </c>
      <c r="C1302" s="5">
        <f t="shared" si="87"/>
        <v>7</v>
      </c>
      <c r="D1302" s="5">
        <f t="shared" si="88"/>
        <v>2</v>
      </c>
      <c r="E1302" s="3">
        <v>316.61500000000001</v>
      </c>
      <c r="F1302">
        <f t="shared" si="89"/>
        <v>0</v>
      </c>
    </row>
    <row r="1303" spans="1:6" ht="15" thickBot="1" x14ac:dyDescent="0.35">
      <c r="A1303" s="2">
        <v>33946</v>
      </c>
      <c r="B1303" s="5">
        <f t="shared" si="86"/>
        <v>12</v>
      </c>
      <c r="C1303" s="5">
        <f t="shared" si="87"/>
        <v>8</v>
      </c>
      <c r="D1303" s="5">
        <f t="shared" si="88"/>
        <v>3</v>
      </c>
      <c r="E1303" s="3">
        <v>317.69200000000001</v>
      </c>
      <c r="F1303">
        <f t="shared" si="89"/>
        <v>3.4016076307186905E-3</v>
      </c>
    </row>
    <row r="1304" spans="1:6" ht="15" thickBot="1" x14ac:dyDescent="0.35">
      <c r="A1304" s="2">
        <v>33947</v>
      </c>
      <c r="B1304" s="5">
        <f t="shared" si="86"/>
        <v>12</v>
      </c>
      <c r="C1304" s="5">
        <f t="shared" si="87"/>
        <v>9</v>
      </c>
      <c r="D1304" s="5">
        <f t="shared" si="88"/>
        <v>4</v>
      </c>
      <c r="E1304" s="3">
        <v>317.69200000000001</v>
      </c>
      <c r="F1304">
        <f t="shared" si="89"/>
        <v>0</v>
      </c>
    </row>
    <row r="1305" spans="1:6" ht="15" thickBot="1" x14ac:dyDescent="0.35">
      <c r="A1305" s="2">
        <v>33948</v>
      </c>
      <c r="B1305" s="5">
        <f t="shared" si="86"/>
        <v>12</v>
      </c>
      <c r="C1305" s="5">
        <f t="shared" si="87"/>
        <v>10</v>
      </c>
      <c r="D1305" s="5">
        <f t="shared" si="88"/>
        <v>5</v>
      </c>
      <c r="E1305" s="3">
        <v>317.69200000000001</v>
      </c>
      <c r="F1305">
        <f t="shared" si="89"/>
        <v>0</v>
      </c>
    </row>
    <row r="1306" spans="1:6" ht="15" thickBot="1" x14ac:dyDescent="0.35">
      <c r="A1306" s="2">
        <v>33949</v>
      </c>
      <c r="B1306" s="5">
        <f t="shared" si="86"/>
        <v>12</v>
      </c>
      <c r="C1306" s="5">
        <f t="shared" si="87"/>
        <v>11</v>
      </c>
      <c r="D1306" s="5">
        <f t="shared" si="88"/>
        <v>6</v>
      </c>
      <c r="E1306" s="3">
        <v>317.69200000000001</v>
      </c>
      <c r="F1306">
        <f t="shared" si="89"/>
        <v>0</v>
      </c>
    </row>
    <row r="1307" spans="1:6" ht="15" thickBot="1" x14ac:dyDescent="0.35">
      <c r="A1307" s="2">
        <v>33952</v>
      </c>
      <c r="B1307" s="5">
        <f t="shared" si="86"/>
        <v>12</v>
      </c>
      <c r="C1307" s="5">
        <f t="shared" si="87"/>
        <v>14</v>
      </c>
      <c r="D1307" s="5">
        <f t="shared" si="88"/>
        <v>2</v>
      </c>
      <c r="E1307" s="3">
        <v>317.69200000000001</v>
      </c>
      <c r="F1307">
        <f t="shared" si="89"/>
        <v>0</v>
      </c>
    </row>
    <row r="1308" spans="1:6" ht="15" thickBot="1" x14ac:dyDescent="0.35">
      <c r="A1308" s="2">
        <v>33953</v>
      </c>
      <c r="B1308" s="5">
        <f t="shared" si="86"/>
        <v>12</v>
      </c>
      <c r="C1308" s="5">
        <f t="shared" si="87"/>
        <v>15</v>
      </c>
      <c r="D1308" s="5">
        <f t="shared" si="88"/>
        <v>3</v>
      </c>
      <c r="E1308" s="3">
        <v>319.846</v>
      </c>
      <c r="F1308">
        <f t="shared" si="89"/>
        <v>6.7801518451833737E-3</v>
      </c>
    </row>
    <row r="1309" spans="1:6" ht="15" thickBot="1" x14ac:dyDescent="0.35">
      <c r="A1309" s="2">
        <v>33954</v>
      </c>
      <c r="B1309" s="5">
        <f t="shared" si="86"/>
        <v>12</v>
      </c>
      <c r="C1309" s="5">
        <f t="shared" si="87"/>
        <v>16</v>
      </c>
      <c r="D1309" s="5">
        <f t="shared" si="88"/>
        <v>4</v>
      </c>
      <c r="E1309" s="3">
        <v>325.23099999999999</v>
      </c>
      <c r="F1309">
        <f t="shared" si="89"/>
        <v>1.6836227434452802E-2</v>
      </c>
    </row>
    <row r="1310" spans="1:6" ht="15" thickBot="1" x14ac:dyDescent="0.35">
      <c r="A1310" s="2">
        <v>33955</v>
      </c>
      <c r="B1310" s="5">
        <f t="shared" si="86"/>
        <v>12</v>
      </c>
      <c r="C1310" s="5">
        <f t="shared" si="87"/>
        <v>17</v>
      </c>
      <c r="D1310" s="5">
        <f t="shared" si="88"/>
        <v>5</v>
      </c>
      <c r="E1310" s="3">
        <v>325.23099999999999</v>
      </c>
      <c r="F1310">
        <f t="shared" si="89"/>
        <v>0</v>
      </c>
    </row>
    <row r="1311" spans="1:6" ht="15" thickBot="1" x14ac:dyDescent="0.35">
      <c r="A1311" s="2">
        <v>33956</v>
      </c>
      <c r="B1311" s="5">
        <f t="shared" si="86"/>
        <v>12</v>
      </c>
      <c r="C1311" s="5">
        <f t="shared" si="87"/>
        <v>18</v>
      </c>
      <c r="D1311" s="5">
        <f t="shared" si="88"/>
        <v>6</v>
      </c>
      <c r="E1311" s="3">
        <v>327.38400000000001</v>
      </c>
      <c r="F1311">
        <f t="shared" si="89"/>
        <v>6.6199101561659869E-3</v>
      </c>
    </row>
    <row r="1312" spans="1:6" ht="15" thickBot="1" x14ac:dyDescent="0.35">
      <c r="A1312" s="2">
        <v>33959</v>
      </c>
      <c r="B1312" s="5">
        <f t="shared" si="86"/>
        <v>12</v>
      </c>
      <c r="C1312" s="5">
        <f t="shared" si="87"/>
        <v>21</v>
      </c>
      <c r="D1312" s="5">
        <f t="shared" si="88"/>
        <v>2</v>
      </c>
      <c r="E1312" s="3">
        <v>328.46100000000001</v>
      </c>
      <c r="F1312">
        <f t="shared" si="89"/>
        <v>3.2897148302910286E-3</v>
      </c>
    </row>
    <row r="1313" spans="1:6" ht="15" thickBot="1" x14ac:dyDescent="0.35">
      <c r="A1313" s="2">
        <v>33960</v>
      </c>
      <c r="B1313" s="5">
        <f t="shared" si="86"/>
        <v>12</v>
      </c>
      <c r="C1313" s="5">
        <f t="shared" si="87"/>
        <v>22</v>
      </c>
      <c r="D1313" s="5">
        <f t="shared" si="88"/>
        <v>3</v>
      </c>
      <c r="E1313" s="3">
        <v>329.53800000000001</v>
      </c>
      <c r="F1313">
        <f t="shared" si="89"/>
        <v>3.278928091919583E-3</v>
      </c>
    </row>
    <row r="1314" spans="1:6" ht="15" thickBot="1" x14ac:dyDescent="0.35">
      <c r="A1314" s="2">
        <v>33961</v>
      </c>
      <c r="B1314" s="5">
        <f t="shared" si="86"/>
        <v>12</v>
      </c>
      <c r="C1314" s="5">
        <f t="shared" si="87"/>
        <v>23</v>
      </c>
      <c r="D1314" s="5">
        <f t="shared" si="88"/>
        <v>4</v>
      </c>
      <c r="E1314" s="3">
        <v>331.69200000000001</v>
      </c>
      <c r="F1314">
        <f t="shared" si="89"/>
        <v>6.5364237204813902E-3</v>
      </c>
    </row>
    <row r="1315" spans="1:6" ht="15" thickBot="1" x14ac:dyDescent="0.35">
      <c r="A1315" s="2">
        <v>33962</v>
      </c>
      <c r="B1315" s="5">
        <f t="shared" si="86"/>
        <v>12</v>
      </c>
      <c r="C1315" s="5">
        <f t="shared" si="87"/>
        <v>24</v>
      </c>
      <c r="D1315" s="5">
        <f t="shared" si="88"/>
        <v>5</v>
      </c>
      <c r="E1315" s="3">
        <v>331.69200000000001</v>
      </c>
      <c r="F1315">
        <f t="shared" si="89"/>
        <v>0</v>
      </c>
    </row>
    <row r="1316" spans="1:6" ht="15" thickBot="1" x14ac:dyDescent="0.35">
      <c r="A1316" s="2">
        <v>33967</v>
      </c>
      <c r="B1316" s="5">
        <f t="shared" si="86"/>
        <v>12</v>
      </c>
      <c r="C1316" s="5">
        <f t="shared" si="87"/>
        <v>29</v>
      </c>
      <c r="D1316" s="5">
        <f t="shared" si="88"/>
        <v>3</v>
      </c>
      <c r="E1316" s="3">
        <v>336</v>
      </c>
      <c r="F1316">
        <f t="shared" si="89"/>
        <v>1.2987952678991331E-2</v>
      </c>
    </row>
    <row r="1317" spans="1:6" ht="15" thickBot="1" x14ac:dyDescent="0.35">
      <c r="A1317" s="2">
        <v>33968</v>
      </c>
      <c r="B1317" s="5">
        <f t="shared" si="86"/>
        <v>12</v>
      </c>
      <c r="C1317" s="5">
        <f t="shared" si="87"/>
        <v>30</v>
      </c>
      <c r="D1317" s="5">
        <f t="shared" si="88"/>
        <v>4</v>
      </c>
      <c r="E1317" s="3">
        <v>337.077</v>
      </c>
      <c r="F1317">
        <f t="shared" si="89"/>
        <v>3.2053571428571374E-3</v>
      </c>
    </row>
    <row r="1318" spans="1:6" ht="15" thickBot="1" x14ac:dyDescent="0.35">
      <c r="A1318" s="2">
        <v>33969</v>
      </c>
      <c r="B1318" s="5">
        <f t="shared" si="86"/>
        <v>12</v>
      </c>
      <c r="C1318" s="5">
        <f t="shared" si="87"/>
        <v>31</v>
      </c>
      <c r="D1318" s="5">
        <f t="shared" si="88"/>
        <v>5</v>
      </c>
      <c r="E1318" s="3">
        <v>339.23099999999999</v>
      </c>
      <c r="F1318">
        <f t="shared" si="89"/>
        <v>6.3902313121334186E-3</v>
      </c>
    </row>
    <row r="1319" spans="1:6" ht="15" thickBot="1" x14ac:dyDescent="0.35">
      <c r="A1319" s="2">
        <v>33973</v>
      </c>
      <c r="B1319" s="5">
        <f t="shared" si="86"/>
        <v>1</v>
      </c>
      <c r="C1319" s="5">
        <f t="shared" si="87"/>
        <v>4</v>
      </c>
      <c r="D1319" s="5">
        <f t="shared" si="88"/>
        <v>2</v>
      </c>
      <c r="E1319" s="3">
        <v>339.23099999999999</v>
      </c>
      <c r="F1319">
        <f t="shared" si="89"/>
        <v>0</v>
      </c>
    </row>
    <row r="1320" spans="1:6" ht="15" thickBot="1" x14ac:dyDescent="0.35">
      <c r="A1320" s="2">
        <v>33974</v>
      </c>
      <c r="B1320" s="5">
        <f t="shared" si="86"/>
        <v>1</v>
      </c>
      <c r="C1320" s="5">
        <f t="shared" si="87"/>
        <v>5</v>
      </c>
      <c r="D1320" s="5">
        <f t="shared" si="88"/>
        <v>3</v>
      </c>
      <c r="E1320" s="3">
        <v>340.30799999999999</v>
      </c>
      <c r="F1320">
        <f t="shared" si="89"/>
        <v>3.174827772226E-3</v>
      </c>
    </row>
    <row r="1321" spans="1:6" ht="15" thickBot="1" x14ac:dyDescent="0.35">
      <c r="A1321" s="2">
        <v>33975</v>
      </c>
      <c r="B1321" s="5">
        <f t="shared" si="86"/>
        <v>1</v>
      </c>
      <c r="C1321" s="5">
        <f t="shared" si="87"/>
        <v>6</v>
      </c>
      <c r="D1321" s="5">
        <f t="shared" si="88"/>
        <v>4</v>
      </c>
      <c r="E1321" s="3">
        <v>343.53800000000001</v>
      </c>
      <c r="F1321">
        <f t="shared" si="89"/>
        <v>9.4914019065082764E-3</v>
      </c>
    </row>
    <row r="1322" spans="1:6" ht="15" thickBot="1" x14ac:dyDescent="0.35">
      <c r="A1322" s="2">
        <v>33976</v>
      </c>
      <c r="B1322" s="5">
        <f t="shared" si="86"/>
        <v>1</v>
      </c>
      <c r="C1322" s="5">
        <f t="shared" si="87"/>
        <v>7</v>
      </c>
      <c r="D1322" s="5">
        <f t="shared" si="88"/>
        <v>5</v>
      </c>
      <c r="E1322" s="3">
        <v>348.923</v>
      </c>
      <c r="F1322">
        <f t="shared" si="89"/>
        <v>1.5675121820584597E-2</v>
      </c>
    </row>
    <row r="1323" spans="1:6" ht="15" thickBot="1" x14ac:dyDescent="0.35">
      <c r="A1323" s="2">
        <v>33977</v>
      </c>
      <c r="B1323" s="5">
        <f t="shared" si="86"/>
        <v>1</v>
      </c>
      <c r="C1323" s="5">
        <f t="shared" si="87"/>
        <v>8</v>
      </c>
      <c r="D1323" s="5">
        <f t="shared" si="88"/>
        <v>6</v>
      </c>
      <c r="E1323" s="3">
        <v>348.923</v>
      </c>
      <c r="F1323">
        <f t="shared" si="89"/>
        <v>0</v>
      </c>
    </row>
    <row r="1324" spans="1:6" ht="15" thickBot="1" x14ac:dyDescent="0.35">
      <c r="A1324" s="2">
        <v>33980</v>
      </c>
      <c r="B1324" s="5">
        <f t="shared" si="86"/>
        <v>1</v>
      </c>
      <c r="C1324" s="5">
        <f t="shared" si="87"/>
        <v>11</v>
      </c>
      <c r="D1324" s="5">
        <f t="shared" si="88"/>
        <v>2</v>
      </c>
      <c r="E1324" s="3">
        <v>347.846</v>
      </c>
      <c r="F1324">
        <f t="shared" si="89"/>
        <v>-3.0866408921165936E-3</v>
      </c>
    </row>
    <row r="1325" spans="1:6" ht="15" thickBot="1" x14ac:dyDescent="0.35">
      <c r="A1325" s="2">
        <v>33981</v>
      </c>
      <c r="B1325" s="5">
        <f t="shared" si="86"/>
        <v>1</v>
      </c>
      <c r="C1325" s="5">
        <f t="shared" si="87"/>
        <v>12</v>
      </c>
      <c r="D1325" s="5">
        <f t="shared" si="88"/>
        <v>3</v>
      </c>
      <c r="E1325" s="3">
        <v>347.846</v>
      </c>
      <c r="F1325">
        <f t="shared" si="89"/>
        <v>0</v>
      </c>
    </row>
    <row r="1326" spans="1:6" ht="15" thickBot="1" x14ac:dyDescent="0.35">
      <c r="A1326" s="2">
        <v>33982</v>
      </c>
      <c r="B1326" s="5">
        <f t="shared" si="86"/>
        <v>1</v>
      </c>
      <c r="C1326" s="5">
        <f t="shared" si="87"/>
        <v>13</v>
      </c>
      <c r="D1326" s="5">
        <f t="shared" si="88"/>
        <v>4</v>
      </c>
      <c r="E1326" s="3">
        <v>346.76900000000001</v>
      </c>
      <c r="F1326">
        <f t="shared" si="89"/>
        <v>-3.0961977426792265E-3</v>
      </c>
    </row>
    <row r="1327" spans="1:6" ht="15" thickBot="1" x14ac:dyDescent="0.35">
      <c r="A1327" s="2">
        <v>33983</v>
      </c>
      <c r="B1327" s="5">
        <f t="shared" si="86"/>
        <v>1</v>
      </c>
      <c r="C1327" s="5">
        <f t="shared" si="87"/>
        <v>14</v>
      </c>
      <c r="D1327" s="5">
        <f t="shared" si="88"/>
        <v>5</v>
      </c>
      <c r="E1327" s="3">
        <v>347.846</v>
      </c>
      <c r="F1327">
        <f t="shared" si="89"/>
        <v>3.105813956841581E-3</v>
      </c>
    </row>
    <row r="1328" spans="1:6" ht="15" thickBot="1" x14ac:dyDescent="0.35">
      <c r="A1328" s="2">
        <v>33984</v>
      </c>
      <c r="B1328" s="5">
        <f t="shared" si="86"/>
        <v>1</v>
      </c>
      <c r="C1328" s="5">
        <f t="shared" si="87"/>
        <v>15</v>
      </c>
      <c r="D1328" s="5">
        <f t="shared" si="88"/>
        <v>6</v>
      </c>
      <c r="E1328" s="3">
        <v>347.846</v>
      </c>
      <c r="F1328">
        <f t="shared" si="89"/>
        <v>0</v>
      </c>
    </row>
    <row r="1329" spans="1:6" ht="15" thickBot="1" x14ac:dyDescent="0.35">
      <c r="A1329" s="2">
        <v>33987</v>
      </c>
      <c r="B1329" s="5">
        <f t="shared" si="86"/>
        <v>1</v>
      </c>
      <c r="C1329" s="5">
        <f t="shared" si="87"/>
        <v>18</v>
      </c>
      <c r="D1329" s="5">
        <f t="shared" si="88"/>
        <v>2</v>
      </c>
      <c r="E1329" s="3">
        <v>347.846</v>
      </c>
      <c r="F1329">
        <f t="shared" si="89"/>
        <v>0</v>
      </c>
    </row>
    <row r="1330" spans="1:6" ht="15" thickBot="1" x14ac:dyDescent="0.35">
      <c r="A1330" s="2">
        <v>33988</v>
      </c>
      <c r="B1330" s="5">
        <f t="shared" si="86"/>
        <v>1</v>
      </c>
      <c r="C1330" s="5">
        <f t="shared" si="87"/>
        <v>19</v>
      </c>
      <c r="D1330" s="5">
        <f t="shared" si="88"/>
        <v>3</v>
      </c>
      <c r="E1330" s="3">
        <v>347.846</v>
      </c>
      <c r="F1330">
        <f t="shared" si="89"/>
        <v>0</v>
      </c>
    </row>
    <row r="1331" spans="1:6" ht="15" thickBot="1" x14ac:dyDescent="0.35">
      <c r="A1331" s="2">
        <v>33989</v>
      </c>
      <c r="B1331" s="5">
        <f t="shared" si="86"/>
        <v>1</v>
      </c>
      <c r="C1331" s="5">
        <f t="shared" si="87"/>
        <v>20</v>
      </c>
      <c r="D1331" s="5">
        <f t="shared" si="88"/>
        <v>4</v>
      </c>
      <c r="E1331" s="3">
        <v>347.846</v>
      </c>
      <c r="F1331">
        <f t="shared" si="89"/>
        <v>0</v>
      </c>
    </row>
    <row r="1332" spans="1:6" ht="15" thickBot="1" x14ac:dyDescent="0.35">
      <c r="A1332" s="2">
        <v>33990</v>
      </c>
      <c r="B1332" s="5">
        <f t="shared" si="86"/>
        <v>1</v>
      </c>
      <c r="C1332" s="5">
        <f t="shared" si="87"/>
        <v>21</v>
      </c>
      <c r="D1332" s="5">
        <f t="shared" si="88"/>
        <v>5</v>
      </c>
      <c r="E1332" s="3">
        <v>348.923</v>
      </c>
      <c r="F1332">
        <f t="shared" si="89"/>
        <v>3.0961977426792265E-3</v>
      </c>
    </row>
    <row r="1333" spans="1:6" ht="15" thickBot="1" x14ac:dyDescent="0.35">
      <c r="A1333" s="2">
        <v>33991</v>
      </c>
      <c r="B1333" s="5">
        <f t="shared" si="86"/>
        <v>1</v>
      </c>
      <c r="C1333" s="5">
        <f t="shared" si="87"/>
        <v>22</v>
      </c>
      <c r="D1333" s="5">
        <f t="shared" si="88"/>
        <v>6</v>
      </c>
      <c r="E1333" s="3">
        <v>348.923</v>
      </c>
      <c r="F1333">
        <f t="shared" si="89"/>
        <v>0</v>
      </c>
    </row>
    <row r="1334" spans="1:6" ht="15" thickBot="1" x14ac:dyDescent="0.35">
      <c r="A1334" s="2">
        <v>33994</v>
      </c>
      <c r="B1334" s="5">
        <f t="shared" si="86"/>
        <v>1</v>
      </c>
      <c r="C1334" s="5">
        <f t="shared" si="87"/>
        <v>25</v>
      </c>
      <c r="D1334" s="5">
        <f t="shared" si="88"/>
        <v>2</v>
      </c>
      <c r="E1334" s="3">
        <v>348.923</v>
      </c>
      <c r="F1334">
        <f t="shared" si="89"/>
        <v>0</v>
      </c>
    </row>
    <row r="1335" spans="1:6" ht="15" thickBot="1" x14ac:dyDescent="0.35">
      <c r="A1335" s="2">
        <v>33995</v>
      </c>
      <c r="B1335" s="5">
        <f t="shared" si="86"/>
        <v>1</v>
      </c>
      <c r="C1335" s="5">
        <f t="shared" si="87"/>
        <v>26</v>
      </c>
      <c r="D1335" s="5">
        <f t="shared" si="88"/>
        <v>3</v>
      </c>
      <c r="E1335" s="3">
        <v>348.923</v>
      </c>
      <c r="F1335">
        <f t="shared" si="89"/>
        <v>0</v>
      </c>
    </row>
    <row r="1336" spans="1:6" ht="15" thickBot="1" x14ac:dyDescent="0.35">
      <c r="A1336" s="2">
        <v>33996</v>
      </c>
      <c r="B1336" s="5">
        <f t="shared" si="86"/>
        <v>1</v>
      </c>
      <c r="C1336" s="5">
        <f t="shared" si="87"/>
        <v>27</v>
      </c>
      <c r="D1336" s="5">
        <f t="shared" si="88"/>
        <v>4</v>
      </c>
      <c r="E1336" s="3">
        <v>350</v>
      </c>
      <c r="F1336">
        <f t="shared" si="89"/>
        <v>3.0866408921165936E-3</v>
      </c>
    </row>
    <row r="1337" spans="1:6" ht="15" thickBot="1" x14ac:dyDescent="0.35">
      <c r="A1337" s="2">
        <v>33997</v>
      </c>
      <c r="B1337" s="5">
        <f t="shared" si="86"/>
        <v>1</v>
      </c>
      <c r="C1337" s="5">
        <f t="shared" si="87"/>
        <v>28</v>
      </c>
      <c r="D1337" s="5">
        <f t="shared" si="88"/>
        <v>5</v>
      </c>
      <c r="E1337" s="3">
        <v>350</v>
      </c>
      <c r="F1337">
        <f t="shared" si="89"/>
        <v>0</v>
      </c>
    </row>
    <row r="1338" spans="1:6" ht="15" thickBot="1" x14ac:dyDescent="0.35">
      <c r="A1338" s="2">
        <v>33998</v>
      </c>
      <c r="B1338" s="5">
        <f t="shared" si="86"/>
        <v>1</v>
      </c>
      <c r="C1338" s="5">
        <f t="shared" si="87"/>
        <v>29</v>
      </c>
      <c r="D1338" s="5">
        <f t="shared" si="88"/>
        <v>6</v>
      </c>
      <c r="E1338" s="3">
        <v>353.23099999999999</v>
      </c>
      <c r="F1338">
        <f t="shared" si="89"/>
        <v>9.2314285714285554E-3</v>
      </c>
    </row>
    <row r="1339" spans="1:6" ht="15" thickBot="1" x14ac:dyDescent="0.35">
      <c r="A1339" s="2">
        <v>34001</v>
      </c>
      <c r="B1339" s="5">
        <f t="shared" si="86"/>
        <v>2</v>
      </c>
      <c r="C1339" s="5">
        <f t="shared" si="87"/>
        <v>1</v>
      </c>
      <c r="D1339" s="5">
        <f t="shared" si="88"/>
        <v>2</v>
      </c>
      <c r="E1339" s="3">
        <v>355.38400000000001</v>
      </c>
      <c r="F1339">
        <f t="shared" si="89"/>
        <v>6.0951615231959258E-3</v>
      </c>
    </row>
    <row r="1340" spans="1:6" ht="15" thickBot="1" x14ac:dyDescent="0.35">
      <c r="A1340" s="2">
        <v>34002</v>
      </c>
      <c r="B1340" s="5">
        <f t="shared" si="86"/>
        <v>2</v>
      </c>
      <c r="C1340" s="5">
        <f t="shared" si="87"/>
        <v>2</v>
      </c>
      <c r="D1340" s="5">
        <f t="shared" si="88"/>
        <v>3</v>
      </c>
      <c r="E1340" s="3">
        <v>369.38400000000001</v>
      </c>
      <c r="F1340">
        <f t="shared" si="89"/>
        <v>3.9394007608671185E-2</v>
      </c>
    </row>
    <row r="1341" spans="1:6" ht="15" thickBot="1" x14ac:dyDescent="0.35">
      <c r="A1341" s="2">
        <v>34003</v>
      </c>
      <c r="B1341" s="5">
        <f t="shared" si="86"/>
        <v>2</v>
      </c>
      <c r="C1341" s="5">
        <f t="shared" si="87"/>
        <v>3</v>
      </c>
      <c r="D1341" s="5">
        <f t="shared" si="88"/>
        <v>4</v>
      </c>
      <c r="E1341" s="3">
        <v>371.53800000000001</v>
      </c>
      <c r="F1341">
        <f t="shared" si="89"/>
        <v>5.8313299980507988E-3</v>
      </c>
    </row>
    <row r="1342" spans="1:6" ht="15" thickBot="1" x14ac:dyDescent="0.35">
      <c r="A1342" s="2">
        <v>34004</v>
      </c>
      <c r="B1342" s="5">
        <f t="shared" si="86"/>
        <v>2</v>
      </c>
      <c r="C1342" s="5">
        <f t="shared" si="87"/>
        <v>4</v>
      </c>
      <c r="D1342" s="5">
        <f t="shared" si="88"/>
        <v>5</v>
      </c>
      <c r="E1342" s="3">
        <v>371.53800000000001</v>
      </c>
      <c r="F1342">
        <f t="shared" si="89"/>
        <v>0</v>
      </c>
    </row>
    <row r="1343" spans="1:6" ht="15" thickBot="1" x14ac:dyDescent="0.35">
      <c r="A1343" s="2">
        <v>34005</v>
      </c>
      <c r="B1343" s="5">
        <f t="shared" si="86"/>
        <v>2</v>
      </c>
      <c r="C1343" s="5">
        <f t="shared" si="87"/>
        <v>5</v>
      </c>
      <c r="D1343" s="5">
        <f t="shared" si="88"/>
        <v>6</v>
      </c>
      <c r="E1343" s="3">
        <v>370.46100000000001</v>
      </c>
      <c r="F1343">
        <f t="shared" si="89"/>
        <v>-2.8987613649209452E-3</v>
      </c>
    </row>
    <row r="1344" spans="1:6" ht="15" thickBot="1" x14ac:dyDescent="0.35">
      <c r="A1344" s="2">
        <v>34008</v>
      </c>
      <c r="B1344" s="5">
        <f t="shared" si="86"/>
        <v>2</v>
      </c>
      <c r="C1344" s="5">
        <f t="shared" si="87"/>
        <v>8</v>
      </c>
      <c r="D1344" s="5">
        <f t="shared" si="88"/>
        <v>2</v>
      </c>
      <c r="E1344" s="3">
        <v>370.46100000000001</v>
      </c>
      <c r="F1344">
        <f t="shared" si="89"/>
        <v>0</v>
      </c>
    </row>
    <row r="1345" spans="1:6" ht="15" thickBot="1" x14ac:dyDescent="0.35">
      <c r="A1345" s="2">
        <v>34009</v>
      </c>
      <c r="B1345" s="5">
        <f t="shared" si="86"/>
        <v>2</v>
      </c>
      <c r="C1345" s="5">
        <f t="shared" si="87"/>
        <v>9</v>
      </c>
      <c r="D1345" s="5">
        <f t="shared" si="88"/>
        <v>3</v>
      </c>
      <c r="E1345" s="3">
        <v>369.38400000000001</v>
      </c>
      <c r="F1345">
        <f t="shared" si="89"/>
        <v>-2.9071886109468962E-3</v>
      </c>
    </row>
    <row r="1346" spans="1:6" ht="15" thickBot="1" x14ac:dyDescent="0.35">
      <c r="A1346" s="2">
        <v>34010</v>
      </c>
      <c r="B1346" s="5">
        <f t="shared" si="86"/>
        <v>2</v>
      </c>
      <c r="C1346" s="5">
        <f t="shared" si="87"/>
        <v>10</v>
      </c>
      <c r="D1346" s="5">
        <f t="shared" si="88"/>
        <v>4</v>
      </c>
      <c r="E1346" s="3">
        <v>368.30799999999999</v>
      </c>
      <c r="F1346">
        <f t="shared" si="89"/>
        <v>-2.9129577891842144E-3</v>
      </c>
    </row>
    <row r="1347" spans="1:6" ht="15" thickBot="1" x14ac:dyDescent="0.35">
      <c r="A1347" s="2">
        <v>34011</v>
      </c>
      <c r="B1347" s="5">
        <f t="shared" ref="B1347:B1410" si="90">MONTH(A1347)</f>
        <v>2</v>
      </c>
      <c r="C1347" s="5">
        <f t="shared" ref="C1347:C1410" si="91">DAY(A1347)</f>
        <v>11</v>
      </c>
      <c r="D1347" s="5">
        <f t="shared" ref="D1347:D1410" si="92">WEEKDAY(A1347,1)</f>
        <v>5</v>
      </c>
      <c r="E1347" s="3">
        <v>368.30799999999999</v>
      </c>
      <c r="F1347">
        <f t="shared" si="89"/>
        <v>0</v>
      </c>
    </row>
    <row r="1348" spans="1:6" ht="15" thickBot="1" x14ac:dyDescent="0.35">
      <c r="A1348" s="2">
        <v>34012</v>
      </c>
      <c r="B1348" s="5">
        <f t="shared" si="90"/>
        <v>2</v>
      </c>
      <c r="C1348" s="5">
        <f t="shared" si="91"/>
        <v>12</v>
      </c>
      <c r="D1348" s="5">
        <f t="shared" si="92"/>
        <v>6</v>
      </c>
      <c r="E1348" s="3">
        <v>368.30799999999999</v>
      </c>
      <c r="F1348">
        <f t="shared" ref="F1348:F1411" si="93">(E1348-E1347)/E1347</f>
        <v>0</v>
      </c>
    </row>
    <row r="1349" spans="1:6" ht="15" thickBot="1" x14ac:dyDescent="0.35">
      <c r="A1349" s="2">
        <v>34015</v>
      </c>
      <c r="B1349" s="5">
        <f t="shared" si="90"/>
        <v>2</v>
      </c>
      <c r="C1349" s="5">
        <f t="shared" si="91"/>
        <v>15</v>
      </c>
      <c r="D1349" s="5">
        <f t="shared" si="92"/>
        <v>2</v>
      </c>
      <c r="E1349" s="3">
        <v>368.30799999999999</v>
      </c>
      <c r="F1349">
        <f t="shared" si="93"/>
        <v>0</v>
      </c>
    </row>
    <row r="1350" spans="1:6" ht="15" thickBot="1" x14ac:dyDescent="0.35">
      <c r="A1350" s="2">
        <v>34016</v>
      </c>
      <c r="B1350" s="5">
        <f t="shared" si="90"/>
        <v>2</v>
      </c>
      <c r="C1350" s="5">
        <f t="shared" si="91"/>
        <v>16</v>
      </c>
      <c r="D1350" s="5">
        <f t="shared" si="92"/>
        <v>3</v>
      </c>
      <c r="E1350" s="3">
        <v>369.38400000000001</v>
      </c>
      <c r="F1350">
        <f t="shared" si="93"/>
        <v>2.921467901864803E-3</v>
      </c>
    </row>
    <row r="1351" spans="1:6" ht="15" thickBot="1" x14ac:dyDescent="0.35">
      <c r="A1351" s="2">
        <v>34017</v>
      </c>
      <c r="B1351" s="5">
        <f t="shared" si="90"/>
        <v>2</v>
      </c>
      <c r="C1351" s="5">
        <f t="shared" si="91"/>
        <v>17</v>
      </c>
      <c r="D1351" s="5">
        <f t="shared" si="92"/>
        <v>4</v>
      </c>
      <c r="E1351" s="3">
        <v>369.38400000000001</v>
      </c>
      <c r="F1351">
        <f t="shared" si="93"/>
        <v>0</v>
      </c>
    </row>
    <row r="1352" spans="1:6" ht="15" thickBot="1" x14ac:dyDescent="0.35">
      <c r="A1352" s="2">
        <v>34018</v>
      </c>
      <c r="B1352" s="5">
        <f t="shared" si="90"/>
        <v>2</v>
      </c>
      <c r="C1352" s="5">
        <f t="shared" si="91"/>
        <v>18</v>
      </c>
      <c r="D1352" s="5">
        <f t="shared" si="92"/>
        <v>5</v>
      </c>
      <c r="E1352" s="3">
        <v>369.38400000000001</v>
      </c>
      <c r="F1352">
        <f t="shared" si="93"/>
        <v>0</v>
      </c>
    </row>
    <row r="1353" spans="1:6" ht="15" thickBot="1" x14ac:dyDescent="0.35">
      <c r="A1353" s="2">
        <v>34019</v>
      </c>
      <c r="B1353" s="5">
        <f t="shared" si="90"/>
        <v>2</v>
      </c>
      <c r="C1353" s="5">
        <f t="shared" si="91"/>
        <v>19</v>
      </c>
      <c r="D1353" s="5">
        <f t="shared" si="92"/>
        <v>6</v>
      </c>
      <c r="E1353" s="3">
        <v>368.30799999999999</v>
      </c>
      <c r="F1353">
        <f t="shared" si="93"/>
        <v>-2.9129577891842144E-3</v>
      </c>
    </row>
    <row r="1354" spans="1:6" ht="15" thickBot="1" x14ac:dyDescent="0.35">
      <c r="A1354" s="2">
        <v>34022</v>
      </c>
      <c r="B1354" s="5">
        <f t="shared" si="90"/>
        <v>2</v>
      </c>
      <c r="C1354" s="5">
        <f t="shared" si="91"/>
        <v>22</v>
      </c>
      <c r="D1354" s="5">
        <f t="shared" si="92"/>
        <v>2</v>
      </c>
      <c r="E1354" s="3">
        <v>369.38400000000001</v>
      </c>
      <c r="F1354">
        <f t="shared" si="93"/>
        <v>2.921467901864803E-3</v>
      </c>
    </row>
    <row r="1355" spans="1:6" ht="15" thickBot="1" x14ac:dyDescent="0.35">
      <c r="A1355" s="2">
        <v>34023</v>
      </c>
      <c r="B1355" s="5">
        <f t="shared" si="90"/>
        <v>2</v>
      </c>
      <c r="C1355" s="5">
        <f t="shared" si="91"/>
        <v>23</v>
      </c>
      <c r="D1355" s="5">
        <f t="shared" si="92"/>
        <v>3</v>
      </c>
      <c r="E1355" s="3">
        <v>369.38400000000001</v>
      </c>
      <c r="F1355">
        <f t="shared" si="93"/>
        <v>0</v>
      </c>
    </row>
    <row r="1356" spans="1:6" ht="15" thickBot="1" x14ac:dyDescent="0.35">
      <c r="A1356" s="2">
        <v>34024</v>
      </c>
      <c r="B1356" s="5">
        <f t="shared" si="90"/>
        <v>2</v>
      </c>
      <c r="C1356" s="5">
        <f t="shared" si="91"/>
        <v>24</v>
      </c>
      <c r="D1356" s="5">
        <f t="shared" si="92"/>
        <v>4</v>
      </c>
      <c r="E1356" s="3">
        <v>369.38400000000001</v>
      </c>
      <c r="F1356">
        <f t="shared" si="93"/>
        <v>0</v>
      </c>
    </row>
    <row r="1357" spans="1:6" ht="15" thickBot="1" x14ac:dyDescent="0.35">
      <c r="A1357" s="2">
        <v>34025</v>
      </c>
      <c r="B1357" s="5">
        <f t="shared" si="90"/>
        <v>2</v>
      </c>
      <c r="C1357" s="5">
        <f t="shared" si="91"/>
        <v>25</v>
      </c>
      <c r="D1357" s="5">
        <f t="shared" si="92"/>
        <v>5</v>
      </c>
      <c r="E1357" s="3">
        <v>371.53800000000001</v>
      </c>
      <c r="F1357">
        <f t="shared" si="93"/>
        <v>5.8313299980507988E-3</v>
      </c>
    </row>
    <row r="1358" spans="1:6" ht="15" thickBot="1" x14ac:dyDescent="0.35">
      <c r="A1358" s="2">
        <v>34026</v>
      </c>
      <c r="B1358" s="5">
        <f t="shared" si="90"/>
        <v>2</v>
      </c>
      <c r="C1358" s="5">
        <f t="shared" si="91"/>
        <v>26</v>
      </c>
      <c r="D1358" s="5">
        <f t="shared" si="92"/>
        <v>6</v>
      </c>
      <c r="E1358" s="3">
        <v>371.53800000000001</v>
      </c>
      <c r="F1358">
        <f t="shared" si="93"/>
        <v>0</v>
      </c>
    </row>
    <row r="1359" spans="1:6" ht="15" thickBot="1" x14ac:dyDescent="0.35">
      <c r="A1359" s="2">
        <v>34029</v>
      </c>
      <c r="B1359" s="5">
        <f t="shared" si="90"/>
        <v>3</v>
      </c>
      <c r="C1359" s="5">
        <f t="shared" si="91"/>
        <v>1</v>
      </c>
      <c r="D1359" s="5">
        <f t="shared" si="92"/>
        <v>2</v>
      </c>
      <c r="E1359" s="3">
        <v>371.53800000000001</v>
      </c>
      <c r="F1359">
        <f t="shared" si="93"/>
        <v>0</v>
      </c>
    </row>
    <row r="1360" spans="1:6" ht="15" thickBot="1" x14ac:dyDescent="0.35">
      <c r="A1360" s="2">
        <v>34030</v>
      </c>
      <c r="B1360" s="5">
        <f t="shared" si="90"/>
        <v>3</v>
      </c>
      <c r="C1360" s="5">
        <f t="shared" si="91"/>
        <v>2</v>
      </c>
      <c r="D1360" s="5">
        <f t="shared" si="92"/>
        <v>3</v>
      </c>
      <c r="E1360" s="3">
        <v>371.53800000000001</v>
      </c>
      <c r="F1360">
        <f t="shared" si="93"/>
        <v>0</v>
      </c>
    </row>
    <row r="1361" spans="1:6" ht="15" thickBot="1" x14ac:dyDescent="0.35">
      <c r="A1361" s="2">
        <v>34031</v>
      </c>
      <c r="B1361" s="5">
        <f t="shared" si="90"/>
        <v>3</v>
      </c>
      <c r="C1361" s="5">
        <f t="shared" si="91"/>
        <v>3</v>
      </c>
      <c r="D1361" s="5">
        <f t="shared" si="92"/>
        <v>4</v>
      </c>
      <c r="E1361" s="3">
        <v>371.53800000000001</v>
      </c>
      <c r="F1361">
        <f t="shared" si="93"/>
        <v>0</v>
      </c>
    </row>
    <row r="1362" spans="1:6" ht="15" thickBot="1" x14ac:dyDescent="0.35">
      <c r="A1362" s="2">
        <v>34032</v>
      </c>
      <c r="B1362" s="5">
        <f t="shared" si="90"/>
        <v>3</v>
      </c>
      <c r="C1362" s="5">
        <f t="shared" si="91"/>
        <v>4</v>
      </c>
      <c r="D1362" s="5">
        <f t="shared" si="92"/>
        <v>5</v>
      </c>
      <c r="E1362" s="3">
        <v>371.53800000000001</v>
      </c>
      <c r="F1362">
        <f t="shared" si="93"/>
        <v>0</v>
      </c>
    </row>
    <row r="1363" spans="1:6" ht="15" thickBot="1" x14ac:dyDescent="0.35">
      <c r="A1363" s="2">
        <v>34033</v>
      </c>
      <c r="B1363" s="5">
        <f t="shared" si="90"/>
        <v>3</v>
      </c>
      <c r="C1363" s="5">
        <f t="shared" si="91"/>
        <v>5</v>
      </c>
      <c r="D1363" s="5">
        <f t="shared" si="92"/>
        <v>6</v>
      </c>
      <c r="E1363" s="3">
        <v>371.53800000000001</v>
      </c>
      <c r="F1363">
        <f t="shared" si="93"/>
        <v>0</v>
      </c>
    </row>
    <row r="1364" spans="1:6" ht="15" thickBot="1" x14ac:dyDescent="0.35">
      <c r="A1364" s="2">
        <v>34036</v>
      </c>
      <c r="B1364" s="5">
        <f t="shared" si="90"/>
        <v>3</v>
      </c>
      <c r="C1364" s="5">
        <f t="shared" si="91"/>
        <v>8</v>
      </c>
      <c r="D1364" s="5">
        <f t="shared" si="92"/>
        <v>2</v>
      </c>
      <c r="E1364" s="3">
        <v>372.61500000000001</v>
      </c>
      <c r="F1364">
        <f t="shared" si="93"/>
        <v>2.8987613649209452E-3</v>
      </c>
    </row>
    <row r="1365" spans="1:6" ht="15" thickBot="1" x14ac:dyDescent="0.35">
      <c r="A1365" s="2">
        <v>34037</v>
      </c>
      <c r="B1365" s="5">
        <f t="shared" si="90"/>
        <v>3</v>
      </c>
      <c r="C1365" s="5">
        <f t="shared" si="91"/>
        <v>9</v>
      </c>
      <c r="D1365" s="5">
        <f t="shared" si="92"/>
        <v>3</v>
      </c>
      <c r="E1365" s="3">
        <v>372.61500000000001</v>
      </c>
      <c r="F1365">
        <f t="shared" si="93"/>
        <v>0</v>
      </c>
    </row>
    <row r="1366" spans="1:6" ht="15" thickBot="1" x14ac:dyDescent="0.35">
      <c r="A1366" s="2">
        <v>34038</v>
      </c>
      <c r="B1366" s="5">
        <f t="shared" si="90"/>
        <v>3</v>
      </c>
      <c r="C1366" s="5">
        <f t="shared" si="91"/>
        <v>10</v>
      </c>
      <c r="D1366" s="5">
        <f t="shared" si="92"/>
        <v>4</v>
      </c>
      <c r="E1366" s="3">
        <v>372.61500000000001</v>
      </c>
      <c r="F1366">
        <f t="shared" si="93"/>
        <v>0</v>
      </c>
    </row>
    <row r="1367" spans="1:6" ht="15" thickBot="1" x14ac:dyDescent="0.35">
      <c r="A1367" s="2">
        <v>34039</v>
      </c>
      <c r="B1367" s="5">
        <f t="shared" si="90"/>
        <v>3</v>
      </c>
      <c r="C1367" s="5">
        <f t="shared" si="91"/>
        <v>11</v>
      </c>
      <c r="D1367" s="5">
        <f t="shared" si="92"/>
        <v>5</v>
      </c>
      <c r="E1367" s="3">
        <v>372.61500000000001</v>
      </c>
      <c r="F1367">
        <f t="shared" si="93"/>
        <v>0</v>
      </c>
    </row>
    <row r="1368" spans="1:6" ht="15" thickBot="1" x14ac:dyDescent="0.35">
      <c r="A1368" s="2">
        <v>34040</v>
      </c>
      <c r="B1368" s="5">
        <f t="shared" si="90"/>
        <v>3</v>
      </c>
      <c r="C1368" s="5">
        <f t="shared" si="91"/>
        <v>12</v>
      </c>
      <c r="D1368" s="5">
        <f t="shared" si="92"/>
        <v>6</v>
      </c>
      <c r="E1368" s="3">
        <v>371.53800000000001</v>
      </c>
      <c r="F1368">
        <f t="shared" si="93"/>
        <v>-2.8903828348295106E-3</v>
      </c>
    </row>
    <row r="1369" spans="1:6" ht="15" thickBot="1" x14ac:dyDescent="0.35">
      <c r="A1369" s="2">
        <v>34043</v>
      </c>
      <c r="B1369" s="5">
        <f t="shared" si="90"/>
        <v>3</v>
      </c>
      <c r="C1369" s="5">
        <f t="shared" si="91"/>
        <v>15</v>
      </c>
      <c r="D1369" s="5">
        <f t="shared" si="92"/>
        <v>2</v>
      </c>
      <c r="E1369" s="3">
        <v>372.61500000000001</v>
      </c>
      <c r="F1369">
        <f t="shared" si="93"/>
        <v>2.8987613649209452E-3</v>
      </c>
    </row>
    <row r="1370" spans="1:6" ht="15" thickBot="1" x14ac:dyDescent="0.35">
      <c r="A1370" s="2">
        <v>34044</v>
      </c>
      <c r="B1370" s="5">
        <f t="shared" si="90"/>
        <v>3</v>
      </c>
      <c r="C1370" s="5">
        <f t="shared" si="91"/>
        <v>16</v>
      </c>
      <c r="D1370" s="5">
        <f t="shared" si="92"/>
        <v>3</v>
      </c>
      <c r="E1370" s="3">
        <v>372.61500000000001</v>
      </c>
      <c r="F1370">
        <f t="shared" si="93"/>
        <v>0</v>
      </c>
    </row>
    <row r="1371" spans="1:6" ht="15" thickBot="1" x14ac:dyDescent="0.35">
      <c r="A1371" s="2">
        <v>34045</v>
      </c>
      <c r="B1371" s="5">
        <f t="shared" si="90"/>
        <v>3</v>
      </c>
      <c r="C1371" s="5">
        <f t="shared" si="91"/>
        <v>17</v>
      </c>
      <c r="D1371" s="5">
        <f t="shared" si="92"/>
        <v>4</v>
      </c>
      <c r="E1371" s="3">
        <v>373.69200000000001</v>
      </c>
      <c r="F1371">
        <f t="shared" si="93"/>
        <v>2.8903828348295106E-3</v>
      </c>
    </row>
    <row r="1372" spans="1:6" ht="15" thickBot="1" x14ac:dyDescent="0.35">
      <c r="A1372" s="2">
        <v>34046</v>
      </c>
      <c r="B1372" s="5">
        <f t="shared" si="90"/>
        <v>3</v>
      </c>
      <c r="C1372" s="5">
        <f t="shared" si="91"/>
        <v>18</v>
      </c>
      <c r="D1372" s="5">
        <f t="shared" si="92"/>
        <v>5</v>
      </c>
      <c r="E1372" s="3">
        <v>373.69200000000001</v>
      </c>
      <c r="F1372">
        <f t="shared" si="93"/>
        <v>0</v>
      </c>
    </row>
    <row r="1373" spans="1:6" ht="15" thickBot="1" x14ac:dyDescent="0.35">
      <c r="A1373" s="2">
        <v>34047</v>
      </c>
      <c r="B1373" s="5">
        <f t="shared" si="90"/>
        <v>3</v>
      </c>
      <c r="C1373" s="5">
        <f t="shared" si="91"/>
        <v>19</v>
      </c>
      <c r="D1373" s="5">
        <f t="shared" si="92"/>
        <v>6</v>
      </c>
      <c r="E1373" s="3">
        <v>374.76900000000001</v>
      </c>
      <c r="F1373">
        <f t="shared" si="93"/>
        <v>2.8820525994669357E-3</v>
      </c>
    </row>
    <row r="1374" spans="1:6" ht="15" thickBot="1" x14ac:dyDescent="0.35">
      <c r="A1374" s="2">
        <v>34050</v>
      </c>
      <c r="B1374" s="5">
        <f t="shared" si="90"/>
        <v>3</v>
      </c>
      <c r="C1374" s="5">
        <f t="shared" si="91"/>
        <v>22</v>
      </c>
      <c r="D1374" s="5">
        <f t="shared" si="92"/>
        <v>2</v>
      </c>
      <c r="E1374" s="3">
        <v>374.76900000000001</v>
      </c>
      <c r="F1374">
        <f t="shared" si="93"/>
        <v>0</v>
      </c>
    </row>
    <row r="1375" spans="1:6" ht="15" thickBot="1" x14ac:dyDescent="0.35">
      <c r="A1375" s="2">
        <v>34051</v>
      </c>
      <c r="B1375" s="5">
        <f t="shared" si="90"/>
        <v>3</v>
      </c>
      <c r="C1375" s="5">
        <f t="shared" si="91"/>
        <v>23</v>
      </c>
      <c r="D1375" s="5">
        <f t="shared" si="92"/>
        <v>3</v>
      </c>
      <c r="E1375" s="3">
        <v>374.76900000000001</v>
      </c>
      <c r="F1375">
        <f t="shared" si="93"/>
        <v>0</v>
      </c>
    </row>
    <row r="1376" spans="1:6" ht="15" thickBot="1" x14ac:dyDescent="0.35">
      <c r="A1376" s="2">
        <v>34052</v>
      </c>
      <c r="B1376" s="5">
        <f t="shared" si="90"/>
        <v>3</v>
      </c>
      <c r="C1376" s="5">
        <f t="shared" si="91"/>
        <v>24</v>
      </c>
      <c r="D1376" s="5">
        <f t="shared" si="92"/>
        <v>4</v>
      </c>
      <c r="E1376" s="3">
        <v>374.76900000000001</v>
      </c>
      <c r="F1376">
        <f t="shared" si="93"/>
        <v>0</v>
      </c>
    </row>
    <row r="1377" spans="1:6" ht="15" thickBot="1" x14ac:dyDescent="0.35">
      <c r="A1377" s="2">
        <v>34053</v>
      </c>
      <c r="B1377" s="5">
        <f t="shared" si="90"/>
        <v>3</v>
      </c>
      <c r="C1377" s="5">
        <f t="shared" si="91"/>
        <v>25</v>
      </c>
      <c r="D1377" s="5">
        <f t="shared" si="92"/>
        <v>5</v>
      </c>
      <c r="E1377" s="3">
        <v>374.76900000000001</v>
      </c>
      <c r="F1377">
        <f t="shared" si="93"/>
        <v>0</v>
      </c>
    </row>
    <row r="1378" spans="1:6" ht="15" thickBot="1" x14ac:dyDescent="0.35">
      <c r="A1378" s="2">
        <v>34054</v>
      </c>
      <c r="B1378" s="5">
        <f t="shared" si="90"/>
        <v>3</v>
      </c>
      <c r="C1378" s="5">
        <f t="shared" si="91"/>
        <v>26</v>
      </c>
      <c r="D1378" s="5">
        <f t="shared" si="92"/>
        <v>6</v>
      </c>
      <c r="E1378" s="3">
        <v>374.76900000000001</v>
      </c>
      <c r="F1378">
        <f t="shared" si="93"/>
        <v>0</v>
      </c>
    </row>
    <row r="1379" spans="1:6" ht="15" thickBot="1" x14ac:dyDescent="0.35">
      <c r="A1379" s="2">
        <v>34057</v>
      </c>
      <c r="B1379" s="5">
        <f t="shared" si="90"/>
        <v>3</v>
      </c>
      <c r="C1379" s="5">
        <f t="shared" si="91"/>
        <v>29</v>
      </c>
      <c r="D1379" s="5">
        <f t="shared" si="92"/>
        <v>2</v>
      </c>
      <c r="E1379" s="3">
        <v>373.69200000000001</v>
      </c>
      <c r="F1379">
        <f t="shared" si="93"/>
        <v>-2.8737702424693561E-3</v>
      </c>
    </row>
    <row r="1380" spans="1:6" ht="15" thickBot="1" x14ac:dyDescent="0.35">
      <c r="A1380" s="2">
        <v>34058</v>
      </c>
      <c r="B1380" s="5">
        <f t="shared" si="90"/>
        <v>3</v>
      </c>
      <c r="C1380" s="5">
        <f t="shared" si="91"/>
        <v>30</v>
      </c>
      <c r="D1380" s="5">
        <f t="shared" si="92"/>
        <v>3</v>
      </c>
      <c r="E1380" s="3">
        <v>373.69200000000001</v>
      </c>
      <c r="F1380">
        <f t="shared" si="93"/>
        <v>0</v>
      </c>
    </row>
    <row r="1381" spans="1:6" ht="15" thickBot="1" x14ac:dyDescent="0.35">
      <c r="A1381" s="2">
        <v>34059</v>
      </c>
      <c r="B1381" s="5">
        <f t="shared" si="90"/>
        <v>3</v>
      </c>
      <c r="C1381" s="5">
        <f t="shared" si="91"/>
        <v>31</v>
      </c>
      <c r="D1381" s="5">
        <f t="shared" si="92"/>
        <v>4</v>
      </c>
      <c r="E1381" s="3">
        <v>375.846</v>
      </c>
      <c r="F1381">
        <f t="shared" si="93"/>
        <v>5.7641051989338714E-3</v>
      </c>
    </row>
    <row r="1382" spans="1:6" ht="15" thickBot="1" x14ac:dyDescent="0.35">
      <c r="A1382" s="2">
        <v>34060</v>
      </c>
      <c r="B1382" s="5">
        <f t="shared" si="90"/>
        <v>4</v>
      </c>
      <c r="C1382" s="5">
        <f t="shared" si="91"/>
        <v>1</v>
      </c>
      <c r="D1382" s="5">
        <f t="shared" si="92"/>
        <v>5</v>
      </c>
      <c r="E1382" s="3">
        <v>384.46100000000001</v>
      </c>
      <c r="F1382">
        <f t="shared" si="93"/>
        <v>2.2921622153754487E-2</v>
      </c>
    </row>
    <row r="1383" spans="1:6" ht="15" thickBot="1" x14ac:dyDescent="0.35">
      <c r="A1383" s="2">
        <v>34061</v>
      </c>
      <c r="B1383" s="5">
        <f t="shared" si="90"/>
        <v>4</v>
      </c>
      <c r="C1383" s="5">
        <f t="shared" si="91"/>
        <v>2</v>
      </c>
      <c r="D1383" s="5">
        <f t="shared" si="92"/>
        <v>6</v>
      </c>
      <c r="E1383" s="3">
        <v>383.38400000000001</v>
      </c>
      <c r="F1383">
        <f t="shared" si="93"/>
        <v>-2.8013244516348814E-3</v>
      </c>
    </row>
    <row r="1384" spans="1:6" ht="15" thickBot="1" x14ac:dyDescent="0.35">
      <c r="A1384" s="2">
        <v>34064</v>
      </c>
      <c r="B1384" s="5">
        <f t="shared" si="90"/>
        <v>4</v>
      </c>
      <c r="C1384" s="5">
        <f t="shared" si="91"/>
        <v>5</v>
      </c>
      <c r="D1384" s="5">
        <f t="shared" si="92"/>
        <v>2</v>
      </c>
      <c r="E1384" s="3">
        <v>376.923</v>
      </c>
      <c r="F1384">
        <f t="shared" si="93"/>
        <v>-1.6852555140537979E-2</v>
      </c>
    </row>
    <row r="1385" spans="1:6" ht="15" thickBot="1" x14ac:dyDescent="0.35">
      <c r="A1385" s="2">
        <v>34065</v>
      </c>
      <c r="B1385" s="5">
        <f t="shared" si="90"/>
        <v>4</v>
      </c>
      <c r="C1385" s="5">
        <f t="shared" si="91"/>
        <v>6</v>
      </c>
      <c r="D1385" s="5">
        <f t="shared" si="92"/>
        <v>3</v>
      </c>
      <c r="E1385" s="3">
        <v>373.69200000000001</v>
      </c>
      <c r="F1385">
        <f t="shared" si="93"/>
        <v>-8.5720425657229583E-3</v>
      </c>
    </row>
    <row r="1386" spans="1:6" ht="15" thickBot="1" x14ac:dyDescent="0.35">
      <c r="A1386" s="2">
        <v>34066</v>
      </c>
      <c r="B1386" s="5">
        <f t="shared" si="90"/>
        <v>4</v>
      </c>
      <c r="C1386" s="5">
        <f t="shared" si="91"/>
        <v>7</v>
      </c>
      <c r="D1386" s="5">
        <f t="shared" si="92"/>
        <v>4</v>
      </c>
      <c r="E1386" s="3">
        <v>372.61500000000001</v>
      </c>
      <c r="F1386">
        <f t="shared" si="93"/>
        <v>-2.8820525994669357E-3</v>
      </c>
    </row>
    <row r="1387" spans="1:6" ht="15" thickBot="1" x14ac:dyDescent="0.35">
      <c r="A1387" s="2">
        <v>34067</v>
      </c>
      <c r="B1387" s="5">
        <f t="shared" si="90"/>
        <v>4</v>
      </c>
      <c r="C1387" s="5">
        <f t="shared" si="91"/>
        <v>8</v>
      </c>
      <c r="D1387" s="5">
        <f t="shared" si="92"/>
        <v>5</v>
      </c>
      <c r="E1387" s="3">
        <v>372.61500000000001</v>
      </c>
      <c r="F1387">
        <f t="shared" si="93"/>
        <v>0</v>
      </c>
    </row>
    <row r="1388" spans="1:6" ht="15" thickBot="1" x14ac:dyDescent="0.35">
      <c r="A1388" s="2">
        <v>34072</v>
      </c>
      <c r="B1388" s="5">
        <f t="shared" si="90"/>
        <v>4</v>
      </c>
      <c r="C1388" s="5">
        <f t="shared" si="91"/>
        <v>13</v>
      </c>
      <c r="D1388" s="5">
        <f t="shared" si="92"/>
        <v>3</v>
      </c>
      <c r="E1388" s="3">
        <v>372.61500000000001</v>
      </c>
      <c r="F1388">
        <f t="shared" si="93"/>
        <v>0</v>
      </c>
    </row>
    <row r="1389" spans="1:6" ht="15" thickBot="1" x14ac:dyDescent="0.35">
      <c r="A1389" s="2">
        <v>34073</v>
      </c>
      <c r="B1389" s="5">
        <f t="shared" si="90"/>
        <v>4</v>
      </c>
      <c r="C1389" s="5">
        <f t="shared" si="91"/>
        <v>14</v>
      </c>
      <c r="D1389" s="5">
        <f t="shared" si="92"/>
        <v>4</v>
      </c>
      <c r="E1389" s="3">
        <v>372.61500000000001</v>
      </c>
      <c r="F1389">
        <f t="shared" si="93"/>
        <v>0</v>
      </c>
    </row>
    <row r="1390" spans="1:6" ht="15" thickBot="1" x14ac:dyDescent="0.35">
      <c r="A1390" s="2">
        <v>34074</v>
      </c>
      <c r="B1390" s="5">
        <f t="shared" si="90"/>
        <v>4</v>
      </c>
      <c r="C1390" s="5">
        <f t="shared" si="91"/>
        <v>15</v>
      </c>
      <c r="D1390" s="5">
        <f t="shared" si="92"/>
        <v>5</v>
      </c>
      <c r="E1390" s="3">
        <v>372.61500000000001</v>
      </c>
      <c r="F1390">
        <f t="shared" si="93"/>
        <v>0</v>
      </c>
    </row>
    <row r="1391" spans="1:6" ht="15" thickBot="1" x14ac:dyDescent="0.35">
      <c r="A1391" s="2">
        <v>34075</v>
      </c>
      <c r="B1391" s="5">
        <f t="shared" si="90"/>
        <v>4</v>
      </c>
      <c r="C1391" s="5">
        <f t="shared" si="91"/>
        <v>16</v>
      </c>
      <c r="D1391" s="5">
        <f t="shared" si="92"/>
        <v>6</v>
      </c>
      <c r="E1391" s="3">
        <v>373.69200000000001</v>
      </c>
      <c r="F1391">
        <f t="shared" si="93"/>
        <v>2.8903828348295106E-3</v>
      </c>
    </row>
    <row r="1392" spans="1:6" ht="15" thickBot="1" x14ac:dyDescent="0.35">
      <c r="A1392" s="2">
        <v>34078</v>
      </c>
      <c r="B1392" s="5">
        <f t="shared" si="90"/>
        <v>4</v>
      </c>
      <c r="C1392" s="5">
        <f t="shared" si="91"/>
        <v>19</v>
      </c>
      <c r="D1392" s="5">
        <f t="shared" si="92"/>
        <v>2</v>
      </c>
      <c r="E1392" s="3">
        <v>365.077</v>
      </c>
      <c r="F1392">
        <f t="shared" si="93"/>
        <v>-2.3053744795178941E-2</v>
      </c>
    </row>
    <row r="1393" spans="1:6" ht="15" thickBot="1" x14ac:dyDescent="0.35">
      <c r="A1393" s="2">
        <v>34079</v>
      </c>
      <c r="B1393" s="5">
        <f t="shared" si="90"/>
        <v>4</v>
      </c>
      <c r="C1393" s="5">
        <f t="shared" si="91"/>
        <v>20</v>
      </c>
      <c r="D1393" s="5">
        <f t="shared" si="92"/>
        <v>3</v>
      </c>
      <c r="E1393" s="3">
        <v>366.154</v>
      </c>
      <c r="F1393">
        <f t="shared" si="93"/>
        <v>2.9500625895359013E-3</v>
      </c>
    </row>
    <row r="1394" spans="1:6" ht="15" thickBot="1" x14ac:dyDescent="0.35">
      <c r="A1394" s="2">
        <v>34080</v>
      </c>
      <c r="B1394" s="5">
        <f t="shared" si="90"/>
        <v>4</v>
      </c>
      <c r="C1394" s="5">
        <f t="shared" si="91"/>
        <v>21</v>
      </c>
      <c r="D1394" s="5">
        <f t="shared" si="92"/>
        <v>4</v>
      </c>
      <c r="E1394" s="3">
        <v>366.154</v>
      </c>
      <c r="F1394">
        <f t="shared" si="93"/>
        <v>0</v>
      </c>
    </row>
    <row r="1395" spans="1:6" ht="15" thickBot="1" x14ac:dyDescent="0.35">
      <c r="A1395" s="2">
        <v>34081</v>
      </c>
      <c r="B1395" s="5">
        <f t="shared" si="90"/>
        <v>4</v>
      </c>
      <c r="C1395" s="5">
        <f t="shared" si="91"/>
        <v>22</v>
      </c>
      <c r="D1395" s="5">
        <f t="shared" si="92"/>
        <v>5</v>
      </c>
      <c r="E1395" s="3">
        <v>367.23099999999999</v>
      </c>
      <c r="F1395">
        <f t="shared" si="93"/>
        <v>2.9413853187456596E-3</v>
      </c>
    </row>
    <row r="1396" spans="1:6" ht="15" thickBot="1" x14ac:dyDescent="0.35">
      <c r="A1396" s="2">
        <v>34082</v>
      </c>
      <c r="B1396" s="5">
        <f t="shared" si="90"/>
        <v>4</v>
      </c>
      <c r="C1396" s="5">
        <f t="shared" si="91"/>
        <v>23</v>
      </c>
      <c r="D1396" s="5">
        <f t="shared" si="92"/>
        <v>6</v>
      </c>
      <c r="E1396" s="3">
        <v>369.38400000000001</v>
      </c>
      <c r="F1396">
        <f t="shared" si="93"/>
        <v>5.8627948076279508E-3</v>
      </c>
    </row>
    <row r="1397" spans="1:6" ht="15" thickBot="1" x14ac:dyDescent="0.35">
      <c r="A1397" s="2">
        <v>34085</v>
      </c>
      <c r="B1397" s="5">
        <f t="shared" si="90"/>
        <v>4</v>
      </c>
      <c r="C1397" s="5">
        <f t="shared" si="91"/>
        <v>26</v>
      </c>
      <c r="D1397" s="5">
        <f t="shared" si="92"/>
        <v>2</v>
      </c>
      <c r="E1397" s="3">
        <v>369.38400000000001</v>
      </c>
      <c r="F1397">
        <f t="shared" si="93"/>
        <v>0</v>
      </c>
    </row>
    <row r="1398" spans="1:6" ht="15" thickBot="1" x14ac:dyDescent="0.35">
      <c r="A1398" s="2">
        <v>34086</v>
      </c>
      <c r="B1398" s="5">
        <f t="shared" si="90"/>
        <v>4</v>
      </c>
      <c r="C1398" s="5">
        <f t="shared" si="91"/>
        <v>27</v>
      </c>
      <c r="D1398" s="5">
        <f t="shared" si="92"/>
        <v>3</v>
      </c>
      <c r="E1398" s="3">
        <v>369.38400000000001</v>
      </c>
      <c r="F1398">
        <f t="shared" si="93"/>
        <v>0</v>
      </c>
    </row>
    <row r="1399" spans="1:6" ht="15" thickBot="1" x14ac:dyDescent="0.35">
      <c r="A1399" s="2">
        <v>34087</v>
      </c>
      <c r="B1399" s="5">
        <f t="shared" si="90"/>
        <v>4</v>
      </c>
      <c r="C1399" s="5">
        <f t="shared" si="91"/>
        <v>28</v>
      </c>
      <c r="D1399" s="5">
        <f t="shared" si="92"/>
        <v>4</v>
      </c>
      <c r="E1399" s="3">
        <v>369.38400000000001</v>
      </c>
      <c r="F1399">
        <f t="shared" si="93"/>
        <v>0</v>
      </c>
    </row>
    <row r="1400" spans="1:6" ht="15" thickBot="1" x14ac:dyDescent="0.35">
      <c r="A1400" s="2">
        <v>34088</v>
      </c>
      <c r="B1400" s="5">
        <f t="shared" si="90"/>
        <v>4</v>
      </c>
      <c r="C1400" s="5">
        <f t="shared" si="91"/>
        <v>29</v>
      </c>
      <c r="D1400" s="5">
        <f t="shared" si="92"/>
        <v>5</v>
      </c>
      <c r="E1400" s="3">
        <v>369.38400000000001</v>
      </c>
      <c r="F1400">
        <f t="shared" si="93"/>
        <v>0</v>
      </c>
    </row>
    <row r="1401" spans="1:6" ht="15" thickBot="1" x14ac:dyDescent="0.35">
      <c r="A1401" s="2">
        <v>34089</v>
      </c>
      <c r="B1401" s="5">
        <f t="shared" si="90"/>
        <v>4</v>
      </c>
      <c r="C1401" s="5">
        <f t="shared" si="91"/>
        <v>30</v>
      </c>
      <c r="D1401" s="5">
        <f t="shared" si="92"/>
        <v>6</v>
      </c>
      <c r="E1401" s="3">
        <v>369.38400000000001</v>
      </c>
      <c r="F1401">
        <f t="shared" si="93"/>
        <v>0</v>
      </c>
    </row>
    <row r="1402" spans="1:6" ht="15" thickBot="1" x14ac:dyDescent="0.35">
      <c r="A1402" s="2">
        <v>34093</v>
      </c>
      <c r="B1402" s="5">
        <f t="shared" si="90"/>
        <v>5</v>
      </c>
      <c r="C1402" s="5">
        <f t="shared" si="91"/>
        <v>4</v>
      </c>
      <c r="D1402" s="5">
        <f t="shared" si="92"/>
        <v>3</v>
      </c>
      <c r="E1402" s="3">
        <v>369.38400000000001</v>
      </c>
      <c r="F1402">
        <f t="shared" si="93"/>
        <v>0</v>
      </c>
    </row>
    <row r="1403" spans="1:6" ht="15" thickBot="1" x14ac:dyDescent="0.35">
      <c r="A1403" s="2">
        <v>34094</v>
      </c>
      <c r="B1403" s="5">
        <f t="shared" si="90"/>
        <v>5</v>
      </c>
      <c r="C1403" s="5">
        <f t="shared" si="91"/>
        <v>5</v>
      </c>
      <c r="D1403" s="5">
        <f t="shared" si="92"/>
        <v>4</v>
      </c>
      <c r="E1403" s="3">
        <v>369.38400000000001</v>
      </c>
      <c r="F1403">
        <f t="shared" si="93"/>
        <v>0</v>
      </c>
    </row>
    <row r="1404" spans="1:6" ht="15" thickBot="1" x14ac:dyDescent="0.35">
      <c r="A1404" s="2">
        <v>34095</v>
      </c>
      <c r="B1404" s="5">
        <f t="shared" si="90"/>
        <v>5</v>
      </c>
      <c r="C1404" s="5">
        <f t="shared" si="91"/>
        <v>6</v>
      </c>
      <c r="D1404" s="5">
        <f t="shared" si="92"/>
        <v>5</v>
      </c>
      <c r="E1404" s="3">
        <v>369.38400000000001</v>
      </c>
      <c r="F1404">
        <f t="shared" si="93"/>
        <v>0</v>
      </c>
    </row>
    <row r="1405" spans="1:6" ht="15" thickBot="1" x14ac:dyDescent="0.35">
      <c r="A1405" s="2">
        <v>34096</v>
      </c>
      <c r="B1405" s="5">
        <f t="shared" si="90"/>
        <v>5</v>
      </c>
      <c r="C1405" s="5">
        <f t="shared" si="91"/>
        <v>7</v>
      </c>
      <c r="D1405" s="5">
        <f t="shared" si="92"/>
        <v>6</v>
      </c>
      <c r="E1405" s="3">
        <v>370.46100000000001</v>
      </c>
      <c r="F1405">
        <f t="shared" si="93"/>
        <v>2.9156649990253994E-3</v>
      </c>
    </row>
    <row r="1406" spans="1:6" ht="15" thickBot="1" x14ac:dyDescent="0.35">
      <c r="A1406" s="2">
        <v>34099</v>
      </c>
      <c r="B1406" s="5">
        <f t="shared" si="90"/>
        <v>5</v>
      </c>
      <c r="C1406" s="5">
        <f t="shared" si="91"/>
        <v>10</v>
      </c>
      <c r="D1406" s="5">
        <f t="shared" si="92"/>
        <v>2</v>
      </c>
      <c r="E1406" s="3">
        <v>370.46100000000001</v>
      </c>
      <c r="F1406">
        <f t="shared" si="93"/>
        <v>0</v>
      </c>
    </row>
    <row r="1407" spans="1:6" ht="15" thickBot="1" x14ac:dyDescent="0.35">
      <c r="A1407" s="2">
        <v>34100</v>
      </c>
      <c r="B1407" s="5">
        <f t="shared" si="90"/>
        <v>5</v>
      </c>
      <c r="C1407" s="5">
        <f t="shared" si="91"/>
        <v>11</v>
      </c>
      <c r="D1407" s="5">
        <f t="shared" si="92"/>
        <v>3</v>
      </c>
      <c r="E1407" s="3">
        <v>370.46100000000001</v>
      </c>
      <c r="F1407">
        <f t="shared" si="93"/>
        <v>0</v>
      </c>
    </row>
    <row r="1408" spans="1:6" ht="15" thickBot="1" x14ac:dyDescent="0.35">
      <c r="A1408" s="2">
        <v>34101</v>
      </c>
      <c r="B1408" s="5">
        <f t="shared" si="90"/>
        <v>5</v>
      </c>
      <c r="C1408" s="5">
        <f t="shared" si="91"/>
        <v>12</v>
      </c>
      <c r="D1408" s="5">
        <f t="shared" si="92"/>
        <v>4</v>
      </c>
      <c r="E1408" s="3">
        <v>370.46100000000001</v>
      </c>
      <c r="F1408">
        <f t="shared" si="93"/>
        <v>0</v>
      </c>
    </row>
    <row r="1409" spans="1:6" ht="15" thickBot="1" x14ac:dyDescent="0.35">
      <c r="A1409" s="2">
        <v>34102</v>
      </c>
      <c r="B1409" s="5">
        <f t="shared" si="90"/>
        <v>5</v>
      </c>
      <c r="C1409" s="5">
        <f t="shared" si="91"/>
        <v>13</v>
      </c>
      <c r="D1409" s="5">
        <f t="shared" si="92"/>
        <v>5</v>
      </c>
      <c r="E1409" s="3">
        <v>367.23099999999999</v>
      </c>
      <c r="F1409">
        <f t="shared" si="93"/>
        <v>-8.7188664933691221E-3</v>
      </c>
    </row>
    <row r="1410" spans="1:6" ht="15" thickBot="1" x14ac:dyDescent="0.35">
      <c r="A1410" s="2">
        <v>34103</v>
      </c>
      <c r="B1410" s="5">
        <f t="shared" si="90"/>
        <v>5</v>
      </c>
      <c r="C1410" s="5">
        <f t="shared" si="91"/>
        <v>14</v>
      </c>
      <c r="D1410" s="5">
        <f t="shared" si="92"/>
        <v>6</v>
      </c>
      <c r="E1410" s="3">
        <v>367.23099999999999</v>
      </c>
      <c r="F1410">
        <f t="shared" si="93"/>
        <v>0</v>
      </c>
    </row>
    <row r="1411" spans="1:6" ht="15" thickBot="1" x14ac:dyDescent="0.35">
      <c r="A1411" s="2">
        <v>34106</v>
      </c>
      <c r="B1411" s="5">
        <f t="shared" ref="B1411:B1474" si="94">MONTH(A1411)</f>
        <v>5</v>
      </c>
      <c r="C1411" s="5">
        <f t="shared" ref="C1411:C1474" si="95">DAY(A1411)</f>
        <v>17</v>
      </c>
      <c r="D1411" s="5">
        <f t="shared" ref="D1411:D1474" si="96">WEEKDAY(A1411,1)</f>
        <v>2</v>
      </c>
      <c r="E1411" s="3">
        <v>367.23099999999999</v>
      </c>
      <c r="F1411">
        <f t="shared" si="93"/>
        <v>0</v>
      </c>
    </row>
    <row r="1412" spans="1:6" ht="15" thickBot="1" x14ac:dyDescent="0.35">
      <c r="A1412" s="2">
        <v>34107</v>
      </c>
      <c r="B1412" s="5">
        <f t="shared" si="94"/>
        <v>5</v>
      </c>
      <c r="C1412" s="5">
        <f t="shared" si="95"/>
        <v>18</v>
      </c>
      <c r="D1412" s="5">
        <f t="shared" si="96"/>
        <v>3</v>
      </c>
      <c r="E1412" s="3">
        <v>367.23099999999999</v>
      </c>
      <c r="F1412">
        <f t="shared" ref="F1412:F1475" si="97">(E1412-E1411)/E1411</f>
        <v>0</v>
      </c>
    </row>
    <row r="1413" spans="1:6" ht="15" thickBot="1" x14ac:dyDescent="0.35">
      <c r="A1413" s="2">
        <v>34108</v>
      </c>
      <c r="B1413" s="5">
        <f t="shared" si="94"/>
        <v>5</v>
      </c>
      <c r="C1413" s="5">
        <f t="shared" si="95"/>
        <v>19</v>
      </c>
      <c r="D1413" s="5">
        <f t="shared" si="96"/>
        <v>4</v>
      </c>
      <c r="E1413" s="3">
        <v>366.154</v>
      </c>
      <c r="F1413">
        <f t="shared" si="97"/>
        <v>-2.9327589446424681E-3</v>
      </c>
    </row>
    <row r="1414" spans="1:6" ht="15" thickBot="1" x14ac:dyDescent="0.35">
      <c r="A1414" s="2">
        <v>34109</v>
      </c>
      <c r="B1414" s="5">
        <f t="shared" si="94"/>
        <v>5</v>
      </c>
      <c r="C1414" s="5">
        <f t="shared" si="95"/>
        <v>20</v>
      </c>
      <c r="D1414" s="5">
        <f t="shared" si="96"/>
        <v>5</v>
      </c>
      <c r="E1414" s="3">
        <v>366.154</v>
      </c>
      <c r="F1414">
        <f t="shared" si="97"/>
        <v>0</v>
      </c>
    </row>
    <row r="1415" spans="1:6" ht="15" thickBot="1" x14ac:dyDescent="0.35">
      <c r="A1415" s="2">
        <v>34110</v>
      </c>
      <c r="B1415" s="5">
        <f t="shared" si="94"/>
        <v>5</v>
      </c>
      <c r="C1415" s="5">
        <f t="shared" si="95"/>
        <v>21</v>
      </c>
      <c r="D1415" s="5">
        <f t="shared" si="96"/>
        <v>6</v>
      </c>
      <c r="E1415" s="3">
        <v>366.154</v>
      </c>
      <c r="F1415">
        <f t="shared" si="97"/>
        <v>0</v>
      </c>
    </row>
    <row r="1416" spans="1:6" ht="15" thickBot="1" x14ac:dyDescent="0.35">
      <c r="A1416" s="2">
        <v>34113</v>
      </c>
      <c r="B1416" s="5">
        <f t="shared" si="94"/>
        <v>5</v>
      </c>
      <c r="C1416" s="5">
        <f t="shared" si="95"/>
        <v>24</v>
      </c>
      <c r="D1416" s="5">
        <f t="shared" si="96"/>
        <v>2</v>
      </c>
      <c r="E1416" s="3">
        <v>366.154</v>
      </c>
      <c r="F1416">
        <f t="shared" si="97"/>
        <v>0</v>
      </c>
    </row>
    <row r="1417" spans="1:6" ht="15" thickBot="1" x14ac:dyDescent="0.35">
      <c r="A1417" s="2">
        <v>34114</v>
      </c>
      <c r="B1417" s="5">
        <f t="shared" si="94"/>
        <v>5</v>
      </c>
      <c r="C1417" s="5">
        <f t="shared" si="95"/>
        <v>25</v>
      </c>
      <c r="D1417" s="5">
        <f t="shared" si="96"/>
        <v>3</v>
      </c>
      <c r="E1417" s="3">
        <v>366.154</v>
      </c>
      <c r="F1417">
        <f t="shared" si="97"/>
        <v>0</v>
      </c>
    </row>
    <row r="1418" spans="1:6" ht="15" thickBot="1" x14ac:dyDescent="0.35">
      <c r="A1418" s="2">
        <v>34115</v>
      </c>
      <c r="B1418" s="5">
        <f t="shared" si="94"/>
        <v>5</v>
      </c>
      <c r="C1418" s="5">
        <f t="shared" si="95"/>
        <v>26</v>
      </c>
      <c r="D1418" s="5">
        <f t="shared" si="96"/>
        <v>4</v>
      </c>
      <c r="E1418" s="3">
        <v>366.154</v>
      </c>
      <c r="F1418">
        <f t="shared" si="97"/>
        <v>0</v>
      </c>
    </row>
    <row r="1419" spans="1:6" ht="15" thickBot="1" x14ac:dyDescent="0.35">
      <c r="A1419" s="2">
        <v>34116</v>
      </c>
      <c r="B1419" s="5">
        <f t="shared" si="94"/>
        <v>5</v>
      </c>
      <c r="C1419" s="5">
        <f t="shared" si="95"/>
        <v>27</v>
      </c>
      <c r="D1419" s="5">
        <f t="shared" si="96"/>
        <v>5</v>
      </c>
      <c r="E1419" s="3">
        <v>366.154</v>
      </c>
      <c r="F1419">
        <f t="shared" si="97"/>
        <v>0</v>
      </c>
    </row>
    <row r="1420" spans="1:6" ht="15" thickBot="1" x14ac:dyDescent="0.35">
      <c r="A1420" s="2">
        <v>34117</v>
      </c>
      <c r="B1420" s="5">
        <f t="shared" si="94"/>
        <v>5</v>
      </c>
      <c r="C1420" s="5">
        <f t="shared" si="95"/>
        <v>28</v>
      </c>
      <c r="D1420" s="5">
        <f t="shared" si="96"/>
        <v>6</v>
      </c>
      <c r="E1420" s="3">
        <v>366.154</v>
      </c>
      <c r="F1420">
        <f t="shared" si="97"/>
        <v>0</v>
      </c>
    </row>
    <row r="1421" spans="1:6" ht="15" thickBot="1" x14ac:dyDescent="0.35">
      <c r="A1421" s="2">
        <v>34121</v>
      </c>
      <c r="B1421" s="5">
        <f t="shared" si="94"/>
        <v>6</v>
      </c>
      <c r="C1421" s="5">
        <f t="shared" si="95"/>
        <v>1</v>
      </c>
      <c r="D1421" s="5">
        <f t="shared" si="96"/>
        <v>3</v>
      </c>
      <c r="E1421" s="3">
        <v>366.154</v>
      </c>
      <c r="F1421">
        <f t="shared" si="97"/>
        <v>0</v>
      </c>
    </row>
    <row r="1422" spans="1:6" ht="15" thickBot="1" x14ac:dyDescent="0.35">
      <c r="A1422" s="2">
        <v>34122</v>
      </c>
      <c r="B1422" s="5">
        <f t="shared" si="94"/>
        <v>6</v>
      </c>
      <c r="C1422" s="5">
        <f t="shared" si="95"/>
        <v>2</v>
      </c>
      <c r="D1422" s="5">
        <f t="shared" si="96"/>
        <v>4</v>
      </c>
      <c r="E1422" s="3">
        <v>366.154</v>
      </c>
      <c r="F1422">
        <f t="shared" si="97"/>
        <v>0</v>
      </c>
    </row>
    <row r="1423" spans="1:6" ht="15" thickBot="1" x14ac:dyDescent="0.35">
      <c r="A1423" s="2">
        <v>34123</v>
      </c>
      <c r="B1423" s="5">
        <f t="shared" si="94"/>
        <v>6</v>
      </c>
      <c r="C1423" s="5">
        <f t="shared" si="95"/>
        <v>3</v>
      </c>
      <c r="D1423" s="5">
        <f t="shared" si="96"/>
        <v>5</v>
      </c>
      <c r="E1423" s="3">
        <v>366.154</v>
      </c>
      <c r="F1423">
        <f t="shared" si="97"/>
        <v>0</v>
      </c>
    </row>
    <row r="1424" spans="1:6" ht="15" thickBot="1" x14ac:dyDescent="0.35">
      <c r="A1424" s="2">
        <v>34124</v>
      </c>
      <c r="B1424" s="5">
        <f t="shared" si="94"/>
        <v>6</v>
      </c>
      <c r="C1424" s="5">
        <f t="shared" si="95"/>
        <v>4</v>
      </c>
      <c r="D1424" s="5">
        <f t="shared" si="96"/>
        <v>6</v>
      </c>
      <c r="E1424" s="3">
        <v>366.154</v>
      </c>
      <c r="F1424">
        <f t="shared" si="97"/>
        <v>0</v>
      </c>
    </row>
    <row r="1425" spans="1:6" ht="15" thickBot="1" x14ac:dyDescent="0.35">
      <c r="A1425" s="2">
        <v>34127</v>
      </c>
      <c r="B1425" s="5">
        <f t="shared" si="94"/>
        <v>6</v>
      </c>
      <c r="C1425" s="5">
        <f t="shared" si="95"/>
        <v>7</v>
      </c>
      <c r="D1425" s="5">
        <f t="shared" si="96"/>
        <v>2</v>
      </c>
      <c r="E1425" s="3">
        <v>366.154</v>
      </c>
      <c r="F1425">
        <f t="shared" si="97"/>
        <v>0</v>
      </c>
    </row>
    <row r="1426" spans="1:6" ht="15" thickBot="1" x14ac:dyDescent="0.35">
      <c r="A1426" s="2">
        <v>34128</v>
      </c>
      <c r="B1426" s="5">
        <f t="shared" si="94"/>
        <v>6</v>
      </c>
      <c r="C1426" s="5">
        <f t="shared" si="95"/>
        <v>8</v>
      </c>
      <c r="D1426" s="5">
        <f t="shared" si="96"/>
        <v>3</v>
      </c>
      <c r="E1426" s="3">
        <v>366.154</v>
      </c>
      <c r="F1426">
        <f t="shared" si="97"/>
        <v>0</v>
      </c>
    </row>
    <row r="1427" spans="1:6" ht="15" thickBot="1" x14ac:dyDescent="0.35">
      <c r="A1427" s="2">
        <v>34129</v>
      </c>
      <c r="B1427" s="5">
        <f t="shared" si="94"/>
        <v>6</v>
      </c>
      <c r="C1427" s="5">
        <f t="shared" si="95"/>
        <v>9</v>
      </c>
      <c r="D1427" s="5">
        <f t="shared" si="96"/>
        <v>4</v>
      </c>
      <c r="E1427" s="3">
        <v>366.154</v>
      </c>
      <c r="F1427">
        <f t="shared" si="97"/>
        <v>0</v>
      </c>
    </row>
    <row r="1428" spans="1:6" ht="15" thickBot="1" x14ac:dyDescent="0.35">
      <c r="A1428" s="2">
        <v>34130</v>
      </c>
      <c r="B1428" s="5">
        <f t="shared" si="94"/>
        <v>6</v>
      </c>
      <c r="C1428" s="5">
        <f t="shared" si="95"/>
        <v>10</v>
      </c>
      <c r="D1428" s="5">
        <f t="shared" si="96"/>
        <v>5</v>
      </c>
      <c r="E1428" s="3">
        <v>366.154</v>
      </c>
      <c r="F1428">
        <f t="shared" si="97"/>
        <v>0</v>
      </c>
    </row>
    <row r="1429" spans="1:6" ht="15" thickBot="1" x14ac:dyDescent="0.35">
      <c r="A1429" s="2">
        <v>34131</v>
      </c>
      <c r="B1429" s="5">
        <f t="shared" si="94"/>
        <v>6</v>
      </c>
      <c r="C1429" s="5">
        <f t="shared" si="95"/>
        <v>11</v>
      </c>
      <c r="D1429" s="5">
        <f t="shared" si="96"/>
        <v>6</v>
      </c>
      <c r="E1429" s="3">
        <v>365.077</v>
      </c>
      <c r="F1429">
        <f t="shared" si="97"/>
        <v>-2.9413853187456596E-3</v>
      </c>
    </row>
    <row r="1430" spans="1:6" ht="15" thickBot="1" x14ac:dyDescent="0.35">
      <c r="A1430" s="2">
        <v>34134</v>
      </c>
      <c r="B1430" s="5">
        <f t="shared" si="94"/>
        <v>6</v>
      </c>
      <c r="C1430" s="5">
        <f t="shared" si="95"/>
        <v>14</v>
      </c>
      <c r="D1430" s="5">
        <f t="shared" si="96"/>
        <v>2</v>
      </c>
      <c r="E1430" s="3">
        <v>365.077</v>
      </c>
      <c r="F1430">
        <f t="shared" si="97"/>
        <v>0</v>
      </c>
    </row>
    <row r="1431" spans="1:6" ht="15" thickBot="1" x14ac:dyDescent="0.35">
      <c r="A1431" s="2">
        <v>34135</v>
      </c>
      <c r="B1431" s="5">
        <f t="shared" si="94"/>
        <v>6</v>
      </c>
      <c r="C1431" s="5">
        <f t="shared" si="95"/>
        <v>15</v>
      </c>
      <c r="D1431" s="5">
        <f t="shared" si="96"/>
        <v>3</v>
      </c>
      <c r="E1431" s="3">
        <v>365.077</v>
      </c>
      <c r="F1431">
        <f t="shared" si="97"/>
        <v>0</v>
      </c>
    </row>
    <row r="1432" spans="1:6" ht="15" thickBot="1" x14ac:dyDescent="0.35">
      <c r="A1432" s="2">
        <v>34136</v>
      </c>
      <c r="B1432" s="5">
        <f t="shared" si="94"/>
        <v>6</v>
      </c>
      <c r="C1432" s="5">
        <f t="shared" si="95"/>
        <v>16</v>
      </c>
      <c r="D1432" s="5">
        <f t="shared" si="96"/>
        <v>4</v>
      </c>
      <c r="E1432" s="3">
        <v>365.077</v>
      </c>
      <c r="F1432">
        <f t="shared" si="97"/>
        <v>0</v>
      </c>
    </row>
    <row r="1433" spans="1:6" ht="15" thickBot="1" x14ac:dyDescent="0.35">
      <c r="A1433" s="2">
        <v>34137</v>
      </c>
      <c r="B1433" s="5">
        <f t="shared" si="94"/>
        <v>6</v>
      </c>
      <c r="C1433" s="5">
        <f t="shared" si="95"/>
        <v>17</v>
      </c>
      <c r="D1433" s="5">
        <f t="shared" si="96"/>
        <v>5</v>
      </c>
      <c r="E1433" s="3">
        <v>365.077</v>
      </c>
      <c r="F1433">
        <f t="shared" si="97"/>
        <v>0</v>
      </c>
    </row>
    <row r="1434" spans="1:6" ht="15" thickBot="1" x14ac:dyDescent="0.35">
      <c r="A1434" s="2">
        <v>34138</v>
      </c>
      <c r="B1434" s="5">
        <f t="shared" si="94"/>
        <v>6</v>
      </c>
      <c r="C1434" s="5">
        <f t="shared" si="95"/>
        <v>18</v>
      </c>
      <c r="D1434" s="5">
        <f t="shared" si="96"/>
        <v>6</v>
      </c>
      <c r="E1434" s="3">
        <v>365.077</v>
      </c>
      <c r="F1434">
        <f t="shared" si="97"/>
        <v>0</v>
      </c>
    </row>
    <row r="1435" spans="1:6" ht="15" thickBot="1" x14ac:dyDescent="0.35">
      <c r="A1435" s="2">
        <v>34141</v>
      </c>
      <c r="B1435" s="5">
        <f t="shared" si="94"/>
        <v>6</v>
      </c>
      <c r="C1435" s="5">
        <f t="shared" si="95"/>
        <v>21</v>
      </c>
      <c r="D1435" s="5">
        <f t="shared" si="96"/>
        <v>2</v>
      </c>
      <c r="E1435" s="3">
        <v>365.077</v>
      </c>
      <c r="F1435">
        <f t="shared" si="97"/>
        <v>0</v>
      </c>
    </row>
    <row r="1436" spans="1:6" ht="15" thickBot="1" x14ac:dyDescent="0.35">
      <c r="A1436" s="2">
        <v>34142</v>
      </c>
      <c r="B1436" s="5">
        <f t="shared" si="94"/>
        <v>6</v>
      </c>
      <c r="C1436" s="5">
        <f t="shared" si="95"/>
        <v>22</v>
      </c>
      <c r="D1436" s="5">
        <f t="shared" si="96"/>
        <v>3</v>
      </c>
      <c r="E1436" s="3">
        <v>365.077</v>
      </c>
      <c r="F1436">
        <f t="shared" si="97"/>
        <v>0</v>
      </c>
    </row>
    <row r="1437" spans="1:6" ht="15" thickBot="1" x14ac:dyDescent="0.35">
      <c r="A1437" s="2">
        <v>34143</v>
      </c>
      <c r="B1437" s="5">
        <f t="shared" si="94"/>
        <v>6</v>
      </c>
      <c r="C1437" s="5">
        <f t="shared" si="95"/>
        <v>23</v>
      </c>
      <c r="D1437" s="5">
        <f t="shared" si="96"/>
        <v>4</v>
      </c>
      <c r="E1437" s="3">
        <v>365.077</v>
      </c>
      <c r="F1437">
        <f t="shared" si="97"/>
        <v>0</v>
      </c>
    </row>
    <row r="1438" spans="1:6" ht="15" thickBot="1" x14ac:dyDescent="0.35">
      <c r="A1438" s="2">
        <v>34144</v>
      </c>
      <c r="B1438" s="5">
        <f t="shared" si="94"/>
        <v>6</v>
      </c>
      <c r="C1438" s="5">
        <f t="shared" si="95"/>
        <v>24</v>
      </c>
      <c r="D1438" s="5">
        <f t="shared" si="96"/>
        <v>5</v>
      </c>
      <c r="E1438" s="3">
        <v>365.077</v>
      </c>
      <c r="F1438">
        <f t="shared" si="97"/>
        <v>0</v>
      </c>
    </row>
    <row r="1439" spans="1:6" ht="15" thickBot="1" x14ac:dyDescent="0.35">
      <c r="A1439" s="2">
        <v>34145</v>
      </c>
      <c r="B1439" s="5">
        <f t="shared" si="94"/>
        <v>6</v>
      </c>
      <c r="C1439" s="5">
        <f t="shared" si="95"/>
        <v>25</v>
      </c>
      <c r="D1439" s="5">
        <f t="shared" si="96"/>
        <v>6</v>
      </c>
      <c r="E1439" s="3">
        <v>365.077</v>
      </c>
      <c r="F1439">
        <f t="shared" si="97"/>
        <v>0</v>
      </c>
    </row>
    <row r="1440" spans="1:6" ht="15" thickBot="1" x14ac:dyDescent="0.35">
      <c r="A1440" s="2">
        <v>34148</v>
      </c>
      <c r="B1440" s="5">
        <f t="shared" si="94"/>
        <v>6</v>
      </c>
      <c r="C1440" s="5">
        <f t="shared" si="95"/>
        <v>28</v>
      </c>
      <c r="D1440" s="5">
        <f t="shared" si="96"/>
        <v>2</v>
      </c>
      <c r="E1440" s="3">
        <v>365.077</v>
      </c>
      <c r="F1440">
        <f t="shared" si="97"/>
        <v>0</v>
      </c>
    </row>
    <row r="1441" spans="1:6" ht="15" thickBot="1" x14ac:dyDescent="0.35">
      <c r="A1441" s="2">
        <v>34149</v>
      </c>
      <c r="B1441" s="5">
        <f t="shared" si="94"/>
        <v>6</v>
      </c>
      <c r="C1441" s="5">
        <f t="shared" si="95"/>
        <v>29</v>
      </c>
      <c r="D1441" s="5">
        <f t="shared" si="96"/>
        <v>3</v>
      </c>
      <c r="E1441" s="3">
        <v>365.077</v>
      </c>
      <c r="F1441">
        <f t="shared" si="97"/>
        <v>0</v>
      </c>
    </row>
    <row r="1442" spans="1:6" ht="15" thickBot="1" x14ac:dyDescent="0.35">
      <c r="A1442" s="2">
        <v>34150</v>
      </c>
      <c r="B1442" s="5">
        <f t="shared" si="94"/>
        <v>6</v>
      </c>
      <c r="C1442" s="5">
        <f t="shared" si="95"/>
        <v>30</v>
      </c>
      <c r="D1442" s="5">
        <f t="shared" si="96"/>
        <v>4</v>
      </c>
      <c r="E1442" s="3">
        <v>365.077</v>
      </c>
      <c r="F1442">
        <f t="shared" si="97"/>
        <v>0</v>
      </c>
    </row>
    <row r="1443" spans="1:6" ht="15" thickBot="1" x14ac:dyDescent="0.35">
      <c r="A1443" s="2">
        <v>34151</v>
      </c>
      <c r="B1443" s="5">
        <f t="shared" si="94"/>
        <v>7</v>
      </c>
      <c r="C1443" s="5">
        <f t="shared" si="95"/>
        <v>1</v>
      </c>
      <c r="D1443" s="5">
        <f t="shared" si="96"/>
        <v>5</v>
      </c>
      <c r="E1443" s="3">
        <v>365.077</v>
      </c>
      <c r="F1443">
        <f t="shared" si="97"/>
        <v>0</v>
      </c>
    </row>
    <row r="1444" spans="1:6" ht="15" thickBot="1" x14ac:dyDescent="0.35">
      <c r="A1444" s="2">
        <v>34152</v>
      </c>
      <c r="B1444" s="5">
        <f t="shared" si="94"/>
        <v>7</v>
      </c>
      <c r="C1444" s="5">
        <f t="shared" si="95"/>
        <v>2</v>
      </c>
      <c r="D1444" s="5">
        <f t="shared" si="96"/>
        <v>6</v>
      </c>
      <c r="E1444" s="3">
        <v>364</v>
      </c>
      <c r="F1444">
        <f t="shared" si="97"/>
        <v>-2.9500625895359013E-3</v>
      </c>
    </row>
    <row r="1445" spans="1:6" ht="15" thickBot="1" x14ac:dyDescent="0.35">
      <c r="A1445" s="2">
        <v>34155</v>
      </c>
      <c r="B1445" s="5">
        <f t="shared" si="94"/>
        <v>7</v>
      </c>
      <c r="C1445" s="5">
        <f t="shared" si="95"/>
        <v>5</v>
      </c>
      <c r="D1445" s="5">
        <f t="shared" si="96"/>
        <v>2</v>
      </c>
      <c r="E1445" s="3">
        <v>365.077</v>
      </c>
      <c r="F1445">
        <f t="shared" si="97"/>
        <v>2.9587912087912036E-3</v>
      </c>
    </row>
    <row r="1446" spans="1:6" ht="15" thickBot="1" x14ac:dyDescent="0.35">
      <c r="A1446" s="2">
        <v>34156</v>
      </c>
      <c r="B1446" s="5">
        <f t="shared" si="94"/>
        <v>7</v>
      </c>
      <c r="C1446" s="5">
        <f t="shared" si="95"/>
        <v>6</v>
      </c>
      <c r="D1446" s="5">
        <f t="shared" si="96"/>
        <v>3</v>
      </c>
      <c r="E1446" s="3">
        <v>366.154</v>
      </c>
      <c r="F1446">
        <f t="shared" si="97"/>
        <v>2.9500625895359013E-3</v>
      </c>
    </row>
    <row r="1447" spans="1:6" ht="15" thickBot="1" x14ac:dyDescent="0.35">
      <c r="A1447" s="2">
        <v>34157</v>
      </c>
      <c r="B1447" s="5">
        <f t="shared" si="94"/>
        <v>7</v>
      </c>
      <c r="C1447" s="5">
        <f t="shared" si="95"/>
        <v>7</v>
      </c>
      <c r="D1447" s="5">
        <f t="shared" si="96"/>
        <v>4</v>
      </c>
      <c r="E1447" s="3">
        <v>366.154</v>
      </c>
      <c r="F1447">
        <f t="shared" si="97"/>
        <v>0</v>
      </c>
    </row>
    <row r="1448" spans="1:6" ht="15" thickBot="1" x14ac:dyDescent="0.35">
      <c r="A1448" s="2">
        <v>34158</v>
      </c>
      <c r="B1448" s="5">
        <f t="shared" si="94"/>
        <v>7</v>
      </c>
      <c r="C1448" s="5">
        <f t="shared" si="95"/>
        <v>8</v>
      </c>
      <c r="D1448" s="5">
        <f t="shared" si="96"/>
        <v>5</v>
      </c>
      <c r="E1448" s="3">
        <v>365.077</v>
      </c>
      <c r="F1448">
        <f t="shared" si="97"/>
        <v>-2.9413853187456596E-3</v>
      </c>
    </row>
    <row r="1449" spans="1:6" ht="15" thickBot="1" x14ac:dyDescent="0.35">
      <c r="A1449" s="2">
        <v>34159</v>
      </c>
      <c r="B1449" s="5">
        <f t="shared" si="94"/>
        <v>7</v>
      </c>
      <c r="C1449" s="5">
        <f t="shared" si="95"/>
        <v>9</v>
      </c>
      <c r="D1449" s="5">
        <f t="shared" si="96"/>
        <v>6</v>
      </c>
      <c r="E1449" s="3">
        <v>368.30799999999999</v>
      </c>
      <c r="F1449">
        <f t="shared" si="97"/>
        <v>8.8501877686077042E-3</v>
      </c>
    </row>
    <row r="1450" spans="1:6" ht="15" thickBot="1" x14ac:dyDescent="0.35">
      <c r="A1450" s="2">
        <v>34162</v>
      </c>
      <c r="B1450" s="5">
        <f t="shared" si="94"/>
        <v>7</v>
      </c>
      <c r="C1450" s="5">
        <f t="shared" si="95"/>
        <v>12</v>
      </c>
      <c r="D1450" s="5">
        <f t="shared" si="96"/>
        <v>2</v>
      </c>
      <c r="E1450" s="3">
        <v>367.76900000000001</v>
      </c>
      <c r="F1450">
        <f t="shared" si="97"/>
        <v>-1.4634490698002412E-3</v>
      </c>
    </row>
    <row r="1451" spans="1:6" ht="15" thickBot="1" x14ac:dyDescent="0.35">
      <c r="A1451" s="2">
        <v>34163</v>
      </c>
      <c r="B1451" s="5">
        <f t="shared" si="94"/>
        <v>7</v>
      </c>
      <c r="C1451" s="5">
        <f t="shared" si="95"/>
        <v>13</v>
      </c>
      <c r="D1451" s="5">
        <f t="shared" si="96"/>
        <v>3</v>
      </c>
      <c r="E1451" s="3">
        <v>369.38400000000001</v>
      </c>
      <c r="F1451">
        <f t="shared" si="97"/>
        <v>4.3913434791948451E-3</v>
      </c>
    </row>
    <row r="1452" spans="1:6" ht="15" thickBot="1" x14ac:dyDescent="0.35">
      <c r="A1452" s="2">
        <v>34164</v>
      </c>
      <c r="B1452" s="5">
        <f t="shared" si="94"/>
        <v>7</v>
      </c>
      <c r="C1452" s="5">
        <f t="shared" si="95"/>
        <v>14</v>
      </c>
      <c r="D1452" s="5">
        <f t="shared" si="96"/>
        <v>4</v>
      </c>
      <c r="E1452" s="3">
        <v>370.46100000000001</v>
      </c>
      <c r="F1452">
        <f t="shared" si="97"/>
        <v>2.9156649990253994E-3</v>
      </c>
    </row>
    <row r="1453" spans="1:6" ht="15" thickBot="1" x14ac:dyDescent="0.35">
      <c r="A1453" s="2">
        <v>34165</v>
      </c>
      <c r="B1453" s="5">
        <f t="shared" si="94"/>
        <v>7</v>
      </c>
      <c r="C1453" s="5">
        <f t="shared" si="95"/>
        <v>15</v>
      </c>
      <c r="D1453" s="5">
        <f t="shared" si="96"/>
        <v>5</v>
      </c>
      <c r="E1453" s="3">
        <v>370.46100000000001</v>
      </c>
      <c r="F1453">
        <f t="shared" si="97"/>
        <v>0</v>
      </c>
    </row>
    <row r="1454" spans="1:6" ht="15" thickBot="1" x14ac:dyDescent="0.35">
      <c r="A1454" s="2">
        <v>34166</v>
      </c>
      <c r="B1454" s="5">
        <f t="shared" si="94"/>
        <v>7</v>
      </c>
      <c r="C1454" s="5">
        <f t="shared" si="95"/>
        <v>16</v>
      </c>
      <c r="D1454" s="5">
        <f t="shared" si="96"/>
        <v>6</v>
      </c>
      <c r="E1454" s="3">
        <v>370.46100000000001</v>
      </c>
      <c r="F1454">
        <f t="shared" si="97"/>
        <v>0</v>
      </c>
    </row>
    <row r="1455" spans="1:6" ht="15" thickBot="1" x14ac:dyDescent="0.35">
      <c r="A1455" s="2">
        <v>34169</v>
      </c>
      <c r="B1455" s="5">
        <f t="shared" si="94"/>
        <v>7</v>
      </c>
      <c r="C1455" s="5">
        <f t="shared" si="95"/>
        <v>19</v>
      </c>
      <c r="D1455" s="5">
        <f t="shared" si="96"/>
        <v>2</v>
      </c>
      <c r="E1455" s="3">
        <v>369.38400000000001</v>
      </c>
      <c r="F1455">
        <f t="shared" si="97"/>
        <v>-2.9071886109468962E-3</v>
      </c>
    </row>
    <row r="1456" spans="1:6" ht="15" thickBot="1" x14ac:dyDescent="0.35">
      <c r="A1456" s="2">
        <v>34170</v>
      </c>
      <c r="B1456" s="5">
        <f t="shared" si="94"/>
        <v>7</v>
      </c>
      <c r="C1456" s="5">
        <f t="shared" si="95"/>
        <v>20</v>
      </c>
      <c r="D1456" s="5">
        <f t="shared" si="96"/>
        <v>3</v>
      </c>
      <c r="E1456" s="3">
        <v>369.38400000000001</v>
      </c>
      <c r="F1456">
        <f t="shared" si="97"/>
        <v>0</v>
      </c>
    </row>
    <row r="1457" spans="1:6" ht="15" thickBot="1" x14ac:dyDescent="0.35">
      <c r="A1457" s="2">
        <v>34171</v>
      </c>
      <c r="B1457" s="5">
        <f t="shared" si="94"/>
        <v>7</v>
      </c>
      <c r="C1457" s="5">
        <f t="shared" si="95"/>
        <v>21</v>
      </c>
      <c r="D1457" s="5">
        <f t="shared" si="96"/>
        <v>4</v>
      </c>
      <c r="E1457" s="3">
        <v>369.38400000000001</v>
      </c>
      <c r="F1457">
        <f t="shared" si="97"/>
        <v>0</v>
      </c>
    </row>
    <row r="1458" spans="1:6" ht="15" thickBot="1" x14ac:dyDescent="0.35">
      <c r="A1458" s="2">
        <v>34172</v>
      </c>
      <c r="B1458" s="5">
        <f t="shared" si="94"/>
        <v>7</v>
      </c>
      <c r="C1458" s="5">
        <f t="shared" si="95"/>
        <v>22</v>
      </c>
      <c r="D1458" s="5">
        <f t="shared" si="96"/>
        <v>5</v>
      </c>
      <c r="E1458" s="3">
        <v>369.38400000000001</v>
      </c>
      <c r="F1458">
        <f t="shared" si="97"/>
        <v>0</v>
      </c>
    </row>
    <row r="1459" spans="1:6" ht="15" thickBot="1" x14ac:dyDescent="0.35">
      <c r="A1459" s="2">
        <v>34173</v>
      </c>
      <c r="B1459" s="5">
        <f t="shared" si="94"/>
        <v>7</v>
      </c>
      <c r="C1459" s="5">
        <f t="shared" si="95"/>
        <v>23</v>
      </c>
      <c r="D1459" s="5">
        <f t="shared" si="96"/>
        <v>6</v>
      </c>
      <c r="E1459" s="3">
        <v>369.38400000000001</v>
      </c>
      <c r="F1459">
        <f t="shared" si="97"/>
        <v>0</v>
      </c>
    </row>
    <row r="1460" spans="1:6" ht="15" thickBot="1" x14ac:dyDescent="0.35">
      <c r="A1460" s="2">
        <v>34176</v>
      </c>
      <c r="B1460" s="5">
        <f t="shared" si="94"/>
        <v>7</v>
      </c>
      <c r="C1460" s="5">
        <f t="shared" si="95"/>
        <v>26</v>
      </c>
      <c r="D1460" s="5">
        <f t="shared" si="96"/>
        <v>2</v>
      </c>
      <c r="E1460" s="3">
        <v>369.38400000000001</v>
      </c>
      <c r="F1460">
        <f t="shared" si="97"/>
        <v>0</v>
      </c>
    </row>
    <row r="1461" spans="1:6" ht="15" thickBot="1" x14ac:dyDescent="0.35">
      <c r="A1461" s="2">
        <v>34177</v>
      </c>
      <c r="B1461" s="5">
        <f t="shared" si="94"/>
        <v>7</v>
      </c>
      <c r="C1461" s="5">
        <f t="shared" si="95"/>
        <v>27</v>
      </c>
      <c r="D1461" s="5">
        <f t="shared" si="96"/>
        <v>3</v>
      </c>
      <c r="E1461" s="3">
        <v>369.38400000000001</v>
      </c>
      <c r="F1461">
        <f t="shared" si="97"/>
        <v>0</v>
      </c>
    </row>
    <row r="1462" spans="1:6" ht="15" thickBot="1" x14ac:dyDescent="0.35">
      <c r="A1462" s="2">
        <v>34178</v>
      </c>
      <c r="B1462" s="5">
        <f t="shared" si="94"/>
        <v>7</v>
      </c>
      <c r="C1462" s="5">
        <f t="shared" si="95"/>
        <v>28</v>
      </c>
      <c r="D1462" s="5">
        <f t="shared" si="96"/>
        <v>4</v>
      </c>
      <c r="E1462" s="3">
        <v>371.53800000000001</v>
      </c>
      <c r="F1462">
        <f t="shared" si="97"/>
        <v>5.8313299980507988E-3</v>
      </c>
    </row>
    <row r="1463" spans="1:6" ht="15" thickBot="1" x14ac:dyDescent="0.35">
      <c r="A1463" s="2">
        <v>34179</v>
      </c>
      <c r="B1463" s="5">
        <f t="shared" si="94"/>
        <v>7</v>
      </c>
      <c r="C1463" s="5">
        <f t="shared" si="95"/>
        <v>29</v>
      </c>
      <c r="D1463" s="5">
        <f t="shared" si="96"/>
        <v>5</v>
      </c>
      <c r="E1463" s="3">
        <v>371.53800000000001</v>
      </c>
      <c r="F1463">
        <f t="shared" si="97"/>
        <v>0</v>
      </c>
    </row>
    <row r="1464" spans="1:6" ht="15" thickBot="1" x14ac:dyDescent="0.35">
      <c r="A1464" s="2">
        <v>34180</v>
      </c>
      <c r="B1464" s="5">
        <f t="shared" si="94"/>
        <v>7</v>
      </c>
      <c r="C1464" s="5">
        <f t="shared" si="95"/>
        <v>30</v>
      </c>
      <c r="D1464" s="5">
        <f t="shared" si="96"/>
        <v>6</v>
      </c>
      <c r="E1464" s="3">
        <v>371.53800000000001</v>
      </c>
      <c r="F1464">
        <f t="shared" si="97"/>
        <v>0</v>
      </c>
    </row>
    <row r="1465" spans="1:6" ht="15" thickBot="1" x14ac:dyDescent="0.35">
      <c r="A1465" s="2">
        <v>34183</v>
      </c>
      <c r="B1465" s="5">
        <f t="shared" si="94"/>
        <v>8</v>
      </c>
      <c r="C1465" s="5">
        <f t="shared" si="95"/>
        <v>2</v>
      </c>
      <c r="D1465" s="5">
        <f t="shared" si="96"/>
        <v>2</v>
      </c>
      <c r="E1465" s="3">
        <v>371.53800000000001</v>
      </c>
      <c r="F1465">
        <f t="shared" si="97"/>
        <v>0</v>
      </c>
    </row>
    <row r="1466" spans="1:6" ht="15" thickBot="1" x14ac:dyDescent="0.35">
      <c r="A1466" s="2">
        <v>34184</v>
      </c>
      <c r="B1466" s="5">
        <f t="shared" si="94"/>
        <v>8</v>
      </c>
      <c r="C1466" s="5">
        <f t="shared" si="95"/>
        <v>3</v>
      </c>
      <c r="D1466" s="5">
        <f t="shared" si="96"/>
        <v>3</v>
      </c>
      <c r="E1466" s="3">
        <v>371.53800000000001</v>
      </c>
      <c r="F1466">
        <f t="shared" si="97"/>
        <v>0</v>
      </c>
    </row>
    <row r="1467" spans="1:6" ht="15" thickBot="1" x14ac:dyDescent="0.35">
      <c r="A1467" s="2">
        <v>34185</v>
      </c>
      <c r="B1467" s="5">
        <f t="shared" si="94"/>
        <v>8</v>
      </c>
      <c r="C1467" s="5">
        <f t="shared" si="95"/>
        <v>4</v>
      </c>
      <c r="D1467" s="5">
        <f t="shared" si="96"/>
        <v>4</v>
      </c>
      <c r="E1467" s="3">
        <v>372.61500000000001</v>
      </c>
      <c r="F1467">
        <f t="shared" si="97"/>
        <v>2.8987613649209452E-3</v>
      </c>
    </row>
    <row r="1468" spans="1:6" ht="15" thickBot="1" x14ac:dyDescent="0.35">
      <c r="A1468" s="2">
        <v>34186</v>
      </c>
      <c r="B1468" s="5">
        <f t="shared" si="94"/>
        <v>8</v>
      </c>
      <c r="C1468" s="5">
        <f t="shared" si="95"/>
        <v>5</v>
      </c>
      <c r="D1468" s="5">
        <f t="shared" si="96"/>
        <v>5</v>
      </c>
      <c r="E1468" s="3">
        <v>373.154</v>
      </c>
      <c r="F1468">
        <f t="shared" si="97"/>
        <v>1.4465332850260651E-3</v>
      </c>
    </row>
    <row r="1469" spans="1:6" ht="15" thickBot="1" x14ac:dyDescent="0.35">
      <c r="A1469" s="2">
        <v>34187</v>
      </c>
      <c r="B1469" s="5">
        <f t="shared" si="94"/>
        <v>8</v>
      </c>
      <c r="C1469" s="5">
        <f t="shared" si="95"/>
        <v>6</v>
      </c>
      <c r="D1469" s="5">
        <f t="shared" si="96"/>
        <v>6</v>
      </c>
      <c r="E1469" s="3">
        <v>374.23099999999999</v>
      </c>
      <c r="F1469">
        <f t="shared" si="97"/>
        <v>2.8862078391227166E-3</v>
      </c>
    </row>
    <row r="1470" spans="1:6" ht="15" thickBot="1" x14ac:dyDescent="0.35">
      <c r="A1470" s="2">
        <v>34190</v>
      </c>
      <c r="B1470" s="5">
        <f t="shared" si="94"/>
        <v>8</v>
      </c>
      <c r="C1470" s="5">
        <f t="shared" si="95"/>
        <v>9</v>
      </c>
      <c r="D1470" s="5">
        <f t="shared" si="96"/>
        <v>2</v>
      </c>
      <c r="E1470" s="3">
        <v>374.23099999999999</v>
      </c>
      <c r="F1470">
        <f t="shared" si="97"/>
        <v>0</v>
      </c>
    </row>
    <row r="1471" spans="1:6" ht="15" thickBot="1" x14ac:dyDescent="0.35">
      <c r="A1471" s="2">
        <v>34191</v>
      </c>
      <c r="B1471" s="5">
        <f t="shared" si="94"/>
        <v>8</v>
      </c>
      <c r="C1471" s="5">
        <f t="shared" si="95"/>
        <v>10</v>
      </c>
      <c r="D1471" s="5">
        <f t="shared" si="96"/>
        <v>3</v>
      </c>
      <c r="E1471" s="3">
        <v>375.30799999999999</v>
      </c>
      <c r="F1471">
        <f t="shared" si="97"/>
        <v>2.8779016169157502E-3</v>
      </c>
    </row>
    <row r="1472" spans="1:6" ht="15" thickBot="1" x14ac:dyDescent="0.35">
      <c r="A1472" s="2">
        <v>34192</v>
      </c>
      <c r="B1472" s="5">
        <f t="shared" si="94"/>
        <v>8</v>
      </c>
      <c r="C1472" s="5">
        <f t="shared" si="95"/>
        <v>11</v>
      </c>
      <c r="D1472" s="5">
        <f t="shared" si="96"/>
        <v>4</v>
      </c>
      <c r="E1472" s="3">
        <v>376.923</v>
      </c>
      <c r="F1472">
        <f t="shared" si="97"/>
        <v>4.3031323606211678E-3</v>
      </c>
    </row>
    <row r="1473" spans="1:6" ht="15" thickBot="1" x14ac:dyDescent="0.35">
      <c r="A1473" s="2">
        <v>34193</v>
      </c>
      <c r="B1473" s="5">
        <f t="shared" si="94"/>
        <v>8</v>
      </c>
      <c r="C1473" s="5">
        <f t="shared" si="95"/>
        <v>12</v>
      </c>
      <c r="D1473" s="5">
        <f t="shared" si="96"/>
        <v>5</v>
      </c>
      <c r="E1473" s="3">
        <v>381.23099999999999</v>
      </c>
      <c r="F1473">
        <f t="shared" si="97"/>
        <v>1.142939008763061E-2</v>
      </c>
    </row>
    <row r="1474" spans="1:6" ht="15" thickBot="1" x14ac:dyDescent="0.35">
      <c r="A1474" s="2">
        <v>34194</v>
      </c>
      <c r="B1474" s="5">
        <f t="shared" si="94"/>
        <v>8</v>
      </c>
      <c r="C1474" s="5">
        <f t="shared" si="95"/>
        <v>13</v>
      </c>
      <c r="D1474" s="5">
        <f t="shared" si="96"/>
        <v>6</v>
      </c>
      <c r="E1474" s="3">
        <v>384.46100000000001</v>
      </c>
      <c r="F1474">
        <f t="shared" si="97"/>
        <v>8.4725533862671665E-3</v>
      </c>
    </row>
    <row r="1475" spans="1:6" ht="15" thickBot="1" x14ac:dyDescent="0.35">
      <c r="A1475" s="2">
        <v>34197</v>
      </c>
      <c r="B1475" s="5">
        <f t="shared" ref="B1475:B1538" si="98">MONTH(A1475)</f>
        <v>8</v>
      </c>
      <c r="C1475" s="5">
        <f t="shared" ref="C1475:C1538" si="99">DAY(A1475)</f>
        <v>16</v>
      </c>
      <c r="D1475" s="5">
        <f t="shared" ref="D1475:D1538" si="100">WEEKDAY(A1475,1)</f>
        <v>2</v>
      </c>
      <c r="E1475" s="3">
        <v>386.61500000000001</v>
      </c>
      <c r="F1475">
        <f t="shared" si="97"/>
        <v>5.6026489032697628E-3</v>
      </c>
    </row>
    <row r="1476" spans="1:6" ht="15" thickBot="1" x14ac:dyDescent="0.35">
      <c r="A1476" s="2">
        <v>34198</v>
      </c>
      <c r="B1476" s="5">
        <f t="shared" si="98"/>
        <v>8</v>
      </c>
      <c r="C1476" s="5">
        <f t="shared" si="99"/>
        <v>17</v>
      </c>
      <c r="D1476" s="5">
        <f t="shared" si="100"/>
        <v>3</v>
      </c>
      <c r="E1476" s="3">
        <v>394.154</v>
      </c>
      <c r="F1476">
        <f t="shared" ref="F1476:F1539" si="101">(E1476-E1475)/E1475</f>
        <v>1.9500019399143819E-2</v>
      </c>
    </row>
    <row r="1477" spans="1:6" ht="15" thickBot="1" x14ac:dyDescent="0.35">
      <c r="A1477" s="2">
        <v>34199</v>
      </c>
      <c r="B1477" s="5">
        <f t="shared" si="98"/>
        <v>8</v>
      </c>
      <c r="C1477" s="5">
        <f t="shared" si="99"/>
        <v>18</v>
      </c>
      <c r="D1477" s="5">
        <f t="shared" si="100"/>
        <v>4</v>
      </c>
      <c r="E1477" s="3">
        <v>400.61500000000001</v>
      </c>
      <c r="F1477">
        <f t="shared" si="101"/>
        <v>1.6392070104578445E-2</v>
      </c>
    </row>
    <row r="1478" spans="1:6" ht="15" thickBot="1" x14ac:dyDescent="0.35">
      <c r="A1478" s="2">
        <v>34200</v>
      </c>
      <c r="B1478" s="5">
        <f t="shared" si="98"/>
        <v>8</v>
      </c>
      <c r="C1478" s="5">
        <f t="shared" si="99"/>
        <v>19</v>
      </c>
      <c r="D1478" s="5">
        <f t="shared" si="100"/>
        <v>5</v>
      </c>
      <c r="E1478" s="3">
        <v>401.69200000000001</v>
      </c>
      <c r="F1478">
        <f t="shared" si="101"/>
        <v>2.6883666362966891E-3</v>
      </c>
    </row>
    <row r="1479" spans="1:6" ht="15" thickBot="1" x14ac:dyDescent="0.35">
      <c r="A1479" s="2">
        <v>34201</v>
      </c>
      <c r="B1479" s="5">
        <f t="shared" si="98"/>
        <v>8</v>
      </c>
      <c r="C1479" s="5">
        <f t="shared" si="99"/>
        <v>20</v>
      </c>
      <c r="D1479" s="5">
        <f t="shared" si="100"/>
        <v>6</v>
      </c>
      <c r="E1479" s="3">
        <v>398.46100000000001</v>
      </c>
      <c r="F1479">
        <f t="shared" si="101"/>
        <v>-8.043476096113427E-3</v>
      </c>
    </row>
    <row r="1480" spans="1:6" ht="15" thickBot="1" x14ac:dyDescent="0.35">
      <c r="A1480" s="2">
        <v>34204</v>
      </c>
      <c r="B1480" s="5">
        <f t="shared" si="98"/>
        <v>8</v>
      </c>
      <c r="C1480" s="5">
        <f t="shared" si="99"/>
        <v>23</v>
      </c>
      <c r="D1480" s="5">
        <f t="shared" si="100"/>
        <v>2</v>
      </c>
      <c r="E1480" s="3">
        <v>398.46100000000001</v>
      </c>
      <c r="F1480">
        <f t="shared" si="101"/>
        <v>0</v>
      </c>
    </row>
    <row r="1481" spans="1:6" ht="15" thickBot="1" x14ac:dyDescent="0.35">
      <c r="A1481" s="2">
        <v>34205</v>
      </c>
      <c r="B1481" s="5">
        <f t="shared" si="98"/>
        <v>8</v>
      </c>
      <c r="C1481" s="5">
        <f t="shared" si="99"/>
        <v>24</v>
      </c>
      <c r="D1481" s="5">
        <f t="shared" si="100"/>
        <v>3</v>
      </c>
      <c r="E1481" s="3">
        <v>398.46100000000001</v>
      </c>
      <c r="F1481">
        <f t="shared" si="101"/>
        <v>0</v>
      </c>
    </row>
    <row r="1482" spans="1:6" ht="15" thickBot="1" x14ac:dyDescent="0.35">
      <c r="A1482" s="2">
        <v>34206</v>
      </c>
      <c r="B1482" s="5">
        <f t="shared" si="98"/>
        <v>8</v>
      </c>
      <c r="C1482" s="5">
        <f t="shared" si="99"/>
        <v>25</v>
      </c>
      <c r="D1482" s="5">
        <f t="shared" si="100"/>
        <v>4</v>
      </c>
      <c r="E1482" s="3">
        <v>398.46100000000001</v>
      </c>
      <c r="F1482">
        <f t="shared" si="101"/>
        <v>0</v>
      </c>
    </row>
    <row r="1483" spans="1:6" ht="15" thickBot="1" x14ac:dyDescent="0.35">
      <c r="A1483" s="2">
        <v>34207</v>
      </c>
      <c r="B1483" s="5">
        <f t="shared" si="98"/>
        <v>8</v>
      </c>
      <c r="C1483" s="5">
        <f t="shared" si="99"/>
        <v>26</v>
      </c>
      <c r="D1483" s="5">
        <f t="shared" si="100"/>
        <v>5</v>
      </c>
      <c r="E1483" s="3">
        <v>398.46100000000001</v>
      </c>
      <c r="F1483">
        <f t="shared" si="101"/>
        <v>0</v>
      </c>
    </row>
    <row r="1484" spans="1:6" ht="15" thickBot="1" x14ac:dyDescent="0.35">
      <c r="A1484" s="2">
        <v>34208</v>
      </c>
      <c r="B1484" s="5">
        <f t="shared" si="98"/>
        <v>8</v>
      </c>
      <c r="C1484" s="5">
        <f t="shared" si="99"/>
        <v>27</v>
      </c>
      <c r="D1484" s="5">
        <f t="shared" si="100"/>
        <v>6</v>
      </c>
      <c r="E1484" s="3">
        <v>399.53800000000001</v>
      </c>
      <c r="F1484">
        <f t="shared" si="101"/>
        <v>2.7028994054625124E-3</v>
      </c>
    </row>
    <row r="1485" spans="1:6" ht="15" thickBot="1" x14ac:dyDescent="0.35">
      <c r="A1485" s="2">
        <v>34212</v>
      </c>
      <c r="B1485" s="5">
        <f t="shared" si="98"/>
        <v>8</v>
      </c>
      <c r="C1485" s="5">
        <f t="shared" si="99"/>
        <v>31</v>
      </c>
      <c r="D1485" s="5">
        <f t="shared" si="100"/>
        <v>3</v>
      </c>
      <c r="E1485" s="3">
        <v>399.53800000000001</v>
      </c>
      <c r="F1485">
        <f t="shared" si="101"/>
        <v>0</v>
      </c>
    </row>
    <row r="1486" spans="1:6" ht="15" thickBot="1" x14ac:dyDescent="0.35">
      <c r="A1486" s="2">
        <v>34213</v>
      </c>
      <c r="B1486" s="5">
        <f t="shared" si="98"/>
        <v>9</v>
      </c>
      <c r="C1486" s="5">
        <f t="shared" si="99"/>
        <v>1</v>
      </c>
      <c r="D1486" s="5">
        <f t="shared" si="100"/>
        <v>4</v>
      </c>
      <c r="E1486" s="3">
        <v>399.53800000000001</v>
      </c>
      <c r="F1486">
        <f t="shared" si="101"/>
        <v>0</v>
      </c>
    </row>
    <row r="1487" spans="1:6" ht="15" thickBot="1" x14ac:dyDescent="0.35">
      <c r="A1487" s="2">
        <v>34214</v>
      </c>
      <c r="B1487" s="5">
        <f t="shared" si="98"/>
        <v>9</v>
      </c>
      <c r="C1487" s="5">
        <f t="shared" si="99"/>
        <v>2</v>
      </c>
      <c r="D1487" s="5">
        <f t="shared" si="100"/>
        <v>5</v>
      </c>
      <c r="E1487" s="3">
        <v>399.53800000000001</v>
      </c>
      <c r="F1487">
        <f t="shared" si="101"/>
        <v>0</v>
      </c>
    </row>
    <row r="1488" spans="1:6" ht="15" thickBot="1" x14ac:dyDescent="0.35">
      <c r="A1488" s="2">
        <v>34215</v>
      </c>
      <c r="B1488" s="5">
        <f t="shared" si="98"/>
        <v>9</v>
      </c>
      <c r="C1488" s="5">
        <f t="shared" si="99"/>
        <v>3</v>
      </c>
      <c r="D1488" s="5">
        <f t="shared" si="100"/>
        <v>6</v>
      </c>
      <c r="E1488" s="3">
        <v>399.53800000000001</v>
      </c>
      <c r="F1488">
        <f t="shared" si="101"/>
        <v>0</v>
      </c>
    </row>
    <row r="1489" spans="1:6" ht="15" thickBot="1" x14ac:dyDescent="0.35">
      <c r="A1489" s="2">
        <v>34218</v>
      </c>
      <c r="B1489" s="5">
        <f t="shared" si="98"/>
        <v>9</v>
      </c>
      <c r="C1489" s="5">
        <f t="shared" si="99"/>
        <v>6</v>
      </c>
      <c r="D1489" s="5">
        <f t="shared" si="100"/>
        <v>2</v>
      </c>
      <c r="E1489" s="3">
        <v>399.53800000000001</v>
      </c>
      <c r="F1489">
        <f t="shared" si="101"/>
        <v>0</v>
      </c>
    </row>
    <row r="1490" spans="1:6" ht="15" thickBot="1" x14ac:dyDescent="0.35">
      <c r="A1490" s="2">
        <v>34219</v>
      </c>
      <c r="B1490" s="5">
        <f t="shared" si="98"/>
        <v>9</v>
      </c>
      <c r="C1490" s="5">
        <f t="shared" si="99"/>
        <v>7</v>
      </c>
      <c r="D1490" s="5">
        <f t="shared" si="100"/>
        <v>3</v>
      </c>
      <c r="E1490" s="3">
        <v>399.53800000000001</v>
      </c>
      <c r="F1490">
        <f t="shared" si="101"/>
        <v>0</v>
      </c>
    </row>
    <row r="1491" spans="1:6" ht="15" thickBot="1" x14ac:dyDescent="0.35">
      <c r="A1491" s="2">
        <v>34220</v>
      </c>
      <c r="B1491" s="5">
        <f t="shared" si="98"/>
        <v>9</v>
      </c>
      <c r="C1491" s="5">
        <f t="shared" si="99"/>
        <v>8</v>
      </c>
      <c r="D1491" s="5">
        <f t="shared" si="100"/>
        <v>4</v>
      </c>
      <c r="E1491" s="3">
        <v>402.76900000000001</v>
      </c>
      <c r="F1491">
        <f t="shared" si="101"/>
        <v>8.0868403005471181E-3</v>
      </c>
    </row>
    <row r="1492" spans="1:6" ht="15" thickBot="1" x14ac:dyDescent="0.35">
      <c r="A1492" s="2">
        <v>34221</v>
      </c>
      <c r="B1492" s="5">
        <f t="shared" si="98"/>
        <v>9</v>
      </c>
      <c r="C1492" s="5">
        <f t="shared" si="99"/>
        <v>9</v>
      </c>
      <c r="D1492" s="5">
        <f t="shared" si="100"/>
        <v>5</v>
      </c>
      <c r="E1492" s="3">
        <v>403.846</v>
      </c>
      <c r="F1492">
        <f t="shared" si="101"/>
        <v>2.6739893090083847E-3</v>
      </c>
    </row>
    <row r="1493" spans="1:6" ht="15" thickBot="1" x14ac:dyDescent="0.35">
      <c r="A1493" s="2">
        <v>34222</v>
      </c>
      <c r="B1493" s="5">
        <f t="shared" si="98"/>
        <v>9</v>
      </c>
      <c r="C1493" s="5">
        <f t="shared" si="99"/>
        <v>10</v>
      </c>
      <c r="D1493" s="5">
        <f t="shared" si="100"/>
        <v>6</v>
      </c>
      <c r="E1493" s="3">
        <v>403.846</v>
      </c>
      <c r="F1493">
        <f t="shared" si="101"/>
        <v>0</v>
      </c>
    </row>
    <row r="1494" spans="1:6" ht="15" thickBot="1" x14ac:dyDescent="0.35">
      <c r="A1494" s="2">
        <v>34225</v>
      </c>
      <c r="B1494" s="5">
        <f t="shared" si="98"/>
        <v>9</v>
      </c>
      <c r="C1494" s="5">
        <f t="shared" si="99"/>
        <v>13</v>
      </c>
      <c r="D1494" s="5">
        <f t="shared" si="100"/>
        <v>2</v>
      </c>
      <c r="E1494" s="3">
        <v>403.846</v>
      </c>
      <c r="F1494">
        <f t="shared" si="101"/>
        <v>0</v>
      </c>
    </row>
    <row r="1495" spans="1:6" ht="15" thickBot="1" x14ac:dyDescent="0.35">
      <c r="A1495" s="2">
        <v>34226</v>
      </c>
      <c r="B1495" s="5">
        <f t="shared" si="98"/>
        <v>9</v>
      </c>
      <c r="C1495" s="5">
        <f t="shared" si="99"/>
        <v>14</v>
      </c>
      <c r="D1495" s="5">
        <f t="shared" si="100"/>
        <v>3</v>
      </c>
      <c r="E1495" s="3">
        <v>401.69200000000001</v>
      </c>
      <c r="F1495">
        <f t="shared" si="101"/>
        <v>-5.3337163176062075E-3</v>
      </c>
    </row>
    <row r="1496" spans="1:6" ht="15" thickBot="1" x14ac:dyDescent="0.35">
      <c r="A1496" s="2">
        <v>34227</v>
      </c>
      <c r="B1496" s="5">
        <f t="shared" si="98"/>
        <v>9</v>
      </c>
      <c r="C1496" s="5">
        <f t="shared" si="99"/>
        <v>15</v>
      </c>
      <c r="D1496" s="5">
        <f t="shared" si="100"/>
        <v>4</v>
      </c>
      <c r="E1496" s="3">
        <v>401.69200000000001</v>
      </c>
      <c r="F1496">
        <f t="shared" si="101"/>
        <v>0</v>
      </c>
    </row>
    <row r="1497" spans="1:6" ht="15" thickBot="1" x14ac:dyDescent="0.35">
      <c r="A1497" s="2">
        <v>34228</v>
      </c>
      <c r="B1497" s="5">
        <f t="shared" si="98"/>
        <v>9</v>
      </c>
      <c r="C1497" s="5">
        <f t="shared" si="99"/>
        <v>16</v>
      </c>
      <c r="D1497" s="5">
        <f t="shared" si="100"/>
        <v>5</v>
      </c>
      <c r="E1497" s="3">
        <v>400.61500000000001</v>
      </c>
      <c r="F1497">
        <f t="shared" si="101"/>
        <v>-2.6811586987044757E-3</v>
      </c>
    </row>
    <row r="1498" spans="1:6" ht="15" thickBot="1" x14ac:dyDescent="0.35">
      <c r="A1498" s="2">
        <v>34229</v>
      </c>
      <c r="B1498" s="5">
        <f t="shared" si="98"/>
        <v>9</v>
      </c>
      <c r="C1498" s="5">
        <f t="shared" si="99"/>
        <v>17</v>
      </c>
      <c r="D1498" s="5">
        <f t="shared" si="100"/>
        <v>6</v>
      </c>
      <c r="E1498" s="3">
        <v>400.61500000000001</v>
      </c>
      <c r="F1498">
        <f t="shared" si="101"/>
        <v>0</v>
      </c>
    </row>
    <row r="1499" spans="1:6" ht="15" thickBot="1" x14ac:dyDescent="0.35">
      <c r="A1499" s="2">
        <v>34232</v>
      </c>
      <c r="B1499" s="5">
        <f t="shared" si="98"/>
        <v>9</v>
      </c>
      <c r="C1499" s="5">
        <f t="shared" si="99"/>
        <v>20</v>
      </c>
      <c r="D1499" s="5">
        <f t="shared" si="100"/>
        <v>2</v>
      </c>
      <c r="E1499" s="3">
        <v>400.61500000000001</v>
      </c>
      <c r="F1499">
        <f t="shared" si="101"/>
        <v>0</v>
      </c>
    </row>
    <row r="1500" spans="1:6" ht="15" thickBot="1" x14ac:dyDescent="0.35">
      <c r="A1500" s="2">
        <v>34233</v>
      </c>
      <c r="B1500" s="5">
        <f t="shared" si="98"/>
        <v>9</v>
      </c>
      <c r="C1500" s="5">
        <f t="shared" si="99"/>
        <v>21</v>
      </c>
      <c r="D1500" s="5">
        <f t="shared" si="100"/>
        <v>3</v>
      </c>
      <c r="E1500" s="3">
        <v>400.61500000000001</v>
      </c>
      <c r="F1500">
        <f t="shared" si="101"/>
        <v>0</v>
      </c>
    </row>
    <row r="1501" spans="1:6" ht="15" thickBot="1" x14ac:dyDescent="0.35">
      <c r="A1501" s="2">
        <v>34234</v>
      </c>
      <c r="B1501" s="5">
        <f t="shared" si="98"/>
        <v>9</v>
      </c>
      <c r="C1501" s="5">
        <f t="shared" si="99"/>
        <v>22</v>
      </c>
      <c r="D1501" s="5">
        <f t="shared" si="100"/>
        <v>4</v>
      </c>
      <c r="E1501" s="3">
        <v>389.846</v>
      </c>
      <c r="F1501">
        <f t="shared" si="101"/>
        <v>-2.6881170200816259E-2</v>
      </c>
    </row>
    <row r="1502" spans="1:6" ht="15" thickBot="1" x14ac:dyDescent="0.35">
      <c r="A1502" s="2">
        <v>34235</v>
      </c>
      <c r="B1502" s="5">
        <f t="shared" si="98"/>
        <v>9</v>
      </c>
      <c r="C1502" s="5">
        <f t="shared" si="99"/>
        <v>23</v>
      </c>
      <c r="D1502" s="5">
        <f t="shared" si="100"/>
        <v>5</v>
      </c>
      <c r="E1502" s="3">
        <v>389.846</v>
      </c>
      <c r="F1502">
        <f t="shared" si="101"/>
        <v>0</v>
      </c>
    </row>
    <row r="1503" spans="1:6" ht="15" thickBot="1" x14ac:dyDescent="0.35">
      <c r="A1503" s="2">
        <v>34236</v>
      </c>
      <c r="B1503" s="5">
        <f t="shared" si="98"/>
        <v>9</v>
      </c>
      <c r="C1503" s="5">
        <f t="shared" si="99"/>
        <v>24</v>
      </c>
      <c r="D1503" s="5">
        <f t="shared" si="100"/>
        <v>6</v>
      </c>
      <c r="E1503" s="3">
        <v>392</v>
      </c>
      <c r="F1503">
        <f t="shared" si="101"/>
        <v>5.5252586918937124E-3</v>
      </c>
    </row>
    <row r="1504" spans="1:6" ht="15" thickBot="1" x14ac:dyDescent="0.35">
      <c r="A1504" s="2">
        <v>34239</v>
      </c>
      <c r="B1504" s="5">
        <f t="shared" si="98"/>
        <v>9</v>
      </c>
      <c r="C1504" s="5">
        <f t="shared" si="99"/>
        <v>27</v>
      </c>
      <c r="D1504" s="5">
        <f t="shared" si="100"/>
        <v>2</v>
      </c>
      <c r="E1504" s="3">
        <v>392</v>
      </c>
      <c r="F1504">
        <f t="shared" si="101"/>
        <v>0</v>
      </c>
    </row>
    <row r="1505" spans="1:6" ht="15" thickBot="1" x14ac:dyDescent="0.35">
      <c r="A1505" s="2">
        <v>34240</v>
      </c>
      <c r="B1505" s="5">
        <f t="shared" si="98"/>
        <v>9</v>
      </c>
      <c r="C1505" s="5">
        <f t="shared" si="99"/>
        <v>28</v>
      </c>
      <c r="D1505" s="5">
        <f t="shared" si="100"/>
        <v>3</v>
      </c>
      <c r="E1505" s="3">
        <v>392</v>
      </c>
      <c r="F1505">
        <f t="shared" si="101"/>
        <v>0</v>
      </c>
    </row>
    <row r="1506" spans="1:6" ht="15" thickBot="1" x14ac:dyDescent="0.35">
      <c r="A1506" s="2">
        <v>34241</v>
      </c>
      <c r="B1506" s="5">
        <f t="shared" si="98"/>
        <v>9</v>
      </c>
      <c r="C1506" s="5">
        <f t="shared" si="99"/>
        <v>29</v>
      </c>
      <c r="D1506" s="5">
        <f t="shared" si="100"/>
        <v>4</v>
      </c>
      <c r="E1506" s="3">
        <v>392</v>
      </c>
      <c r="F1506">
        <f t="shared" si="101"/>
        <v>0</v>
      </c>
    </row>
    <row r="1507" spans="1:6" ht="15" thickBot="1" x14ac:dyDescent="0.35">
      <c r="A1507" s="2">
        <v>34242</v>
      </c>
      <c r="B1507" s="5">
        <f t="shared" si="98"/>
        <v>9</v>
      </c>
      <c r="C1507" s="5">
        <f t="shared" si="99"/>
        <v>30</v>
      </c>
      <c r="D1507" s="5">
        <f t="shared" si="100"/>
        <v>5</v>
      </c>
      <c r="E1507" s="3">
        <v>392</v>
      </c>
      <c r="F1507">
        <f t="shared" si="101"/>
        <v>0</v>
      </c>
    </row>
    <row r="1508" spans="1:6" ht="15" thickBot="1" x14ac:dyDescent="0.35">
      <c r="A1508" s="2">
        <v>34243</v>
      </c>
      <c r="B1508" s="5">
        <f t="shared" si="98"/>
        <v>10</v>
      </c>
      <c r="C1508" s="5">
        <f t="shared" si="99"/>
        <v>1</v>
      </c>
      <c r="D1508" s="5">
        <f t="shared" si="100"/>
        <v>6</v>
      </c>
      <c r="E1508" s="3">
        <v>392</v>
      </c>
      <c r="F1508">
        <f t="shared" si="101"/>
        <v>0</v>
      </c>
    </row>
    <row r="1509" spans="1:6" ht="15" thickBot="1" x14ac:dyDescent="0.35">
      <c r="A1509" s="2">
        <v>34246</v>
      </c>
      <c r="B1509" s="5">
        <f t="shared" si="98"/>
        <v>10</v>
      </c>
      <c r="C1509" s="5">
        <f t="shared" si="99"/>
        <v>4</v>
      </c>
      <c r="D1509" s="5">
        <f t="shared" si="100"/>
        <v>2</v>
      </c>
      <c r="E1509" s="3">
        <v>385.53800000000001</v>
      </c>
      <c r="F1509">
        <f t="shared" si="101"/>
        <v>-1.6484693877550992E-2</v>
      </c>
    </row>
    <row r="1510" spans="1:6" ht="15" thickBot="1" x14ac:dyDescent="0.35">
      <c r="A1510" s="2">
        <v>34247</v>
      </c>
      <c r="B1510" s="5">
        <f t="shared" si="98"/>
        <v>10</v>
      </c>
      <c r="C1510" s="5">
        <f t="shared" si="99"/>
        <v>5</v>
      </c>
      <c r="D1510" s="5">
        <f t="shared" si="100"/>
        <v>3</v>
      </c>
      <c r="E1510" s="3">
        <v>385.53800000000001</v>
      </c>
      <c r="F1510">
        <f t="shared" si="101"/>
        <v>0</v>
      </c>
    </row>
    <row r="1511" spans="1:6" ht="15" thickBot="1" x14ac:dyDescent="0.35">
      <c r="A1511" s="2">
        <v>34248</v>
      </c>
      <c r="B1511" s="5">
        <f t="shared" si="98"/>
        <v>10</v>
      </c>
      <c r="C1511" s="5">
        <f t="shared" si="99"/>
        <v>6</v>
      </c>
      <c r="D1511" s="5">
        <f t="shared" si="100"/>
        <v>4</v>
      </c>
      <c r="E1511" s="3">
        <v>386.61500000000001</v>
      </c>
      <c r="F1511">
        <f t="shared" si="101"/>
        <v>2.793498954707443E-3</v>
      </c>
    </row>
    <row r="1512" spans="1:6" ht="15" thickBot="1" x14ac:dyDescent="0.35">
      <c r="A1512" s="2">
        <v>34249</v>
      </c>
      <c r="B1512" s="5">
        <f t="shared" si="98"/>
        <v>10</v>
      </c>
      <c r="C1512" s="5">
        <f t="shared" si="99"/>
        <v>7</v>
      </c>
      <c r="D1512" s="5">
        <f t="shared" si="100"/>
        <v>5</v>
      </c>
      <c r="E1512" s="3">
        <v>384.46100000000001</v>
      </c>
      <c r="F1512">
        <f t="shared" si="101"/>
        <v>-5.5714341140410909E-3</v>
      </c>
    </row>
    <row r="1513" spans="1:6" ht="15" thickBot="1" x14ac:dyDescent="0.35">
      <c r="A1513" s="2">
        <v>34250</v>
      </c>
      <c r="B1513" s="5">
        <f t="shared" si="98"/>
        <v>10</v>
      </c>
      <c r="C1513" s="5">
        <f t="shared" si="99"/>
        <v>8</v>
      </c>
      <c r="D1513" s="5">
        <f t="shared" si="100"/>
        <v>6</v>
      </c>
      <c r="E1513" s="3">
        <v>383.38400000000001</v>
      </c>
      <c r="F1513">
        <f t="shared" si="101"/>
        <v>-2.8013244516348814E-3</v>
      </c>
    </row>
    <row r="1514" spans="1:6" ht="15" thickBot="1" x14ac:dyDescent="0.35">
      <c r="A1514" s="2">
        <v>34253</v>
      </c>
      <c r="B1514" s="5">
        <f t="shared" si="98"/>
        <v>10</v>
      </c>
      <c r="C1514" s="5">
        <f t="shared" si="99"/>
        <v>11</v>
      </c>
      <c r="D1514" s="5">
        <f t="shared" si="100"/>
        <v>2</v>
      </c>
      <c r="E1514" s="3">
        <v>383.38400000000001</v>
      </c>
      <c r="F1514">
        <f t="shared" si="101"/>
        <v>0</v>
      </c>
    </row>
    <row r="1515" spans="1:6" ht="15" thickBot="1" x14ac:dyDescent="0.35">
      <c r="A1515" s="2">
        <v>34254</v>
      </c>
      <c r="B1515" s="5">
        <f t="shared" si="98"/>
        <v>10</v>
      </c>
      <c r="C1515" s="5">
        <f t="shared" si="99"/>
        <v>12</v>
      </c>
      <c r="D1515" s="5">
        <f t="shared" si="100"/>
        <v>3</v>
      </c>
      <c r="E1515" s="3">
        <v>384.46100000000001</v>
      </c>
      <c r="F1515">
        <f t="shared" si="101"/>
        <v>2.8091939152390245E-3</v>
      </c>
    </row>
    <row r="1516" spans="1:6" ht="15" thickBot="1" x14ac:dyDescent="0.35">
      <c r="A1516" s="2">
        <v>34255</v>
      </c>
      <c r="B1516" s="5">
        <f t="shared" si="98"/>
        <v>10</v>
      </c>
      <c r="C1516" s="5">
        <f t="shared" si="99"/>
        <v>13</v>
      </c>
      <c r="D1516" s="5">
        <f t="shared" si="100"/>
        <v>4</v>
      </c>
      <c r="E1516" s="3">
        <v>384.46100000000001</v>
      </c>
      <c r="F1516">
        <f t="shared" si="101"/>
        <v>0</v>
      </c>
    </row>
    <row r="1517" spans="1:6" ht="15" thickBot="1" x14ac:dyDescent="0.35">
      <c r="A1517" s="2">
        <v>34256</v>
      </c>
      <c r="B1517" s="5">
        <f t="shared" si="98"/>
        <v>10</v>
      </c>
      <c r="C1517" s="5">
        <f t="shared" si="99"/>
        <v>14</v>
      </c>
      <c r="D1517" s="5">
        <f t="shared" si="100"/>
        <v>5</v>
      </c>
      <c r="E1517" s="3">
        <v>384.46100000000001</v>
      </c>
      <c r="F1517">
        <f t="shared" si="101"/>
        <v>0</v>
      </c>
    </row>
    <row r="1518" spans="1:6" ht="15" thickBot="1" x14ac:dyDescent="0.35">
      <c r="A1518" s="2">
        <v>34257</v>
      </c>
      <c r="B1518" s="5">
        <f t="shared" si="98"/>
        <v>10</v>
      </c>
      <c r="C1518" s="5">
        <f t="shared" si="99"/>
        <v>15</v>
      </c>
      <c r="D1518" s="5">
        <f t="shared" si="100"/>
        <v>6</v>
      </c>
      <c r="E1518" s="3">
        <v>384.46100000000001</v>
      </c>
      <c r="F1518">
        <f t="shared" si="101"/>
        <v>0</v>
      </c>
    </row>
    <row r="1519" spans="1:6" ht="15" thickBot="1" x14ac:dyDescent="0.35">
      <c r="A1519" s="2">
        <v>34260</v>
      </c>
      <c r="B1519" s="5">
        <f t="shared" si="98"/>
        <v>10</v>
      </c>
      <c r="C1519" s="5">
        <f t="shared" si="99"/>
        <v>18</v>
      </c>
      <c r="D1519" s="5">
        <f t="shared" si="100"/>
        <v>2</v>
      </c>
      <c r="E1519" s="3">
        <v>387.69200000000001</v>
      </c>
      <c r="F1519">
        <f t="shared" si="101"/>
        <v>8.4039733549046442E-3</v>
      </c>
    </row>
    <row r="1520" spans="1:6" ht="15" thickBot="1" x14ac:dyDescent="0.35">
      <c r="A1520" s="2">
        <v>34261</v>
      </c>
      <c r="B1520" s="5">
        <f t="shared" si="98"/>
        <v>10</v>
      </c>
      <c r="C1520" s="5">
        <f t="shared" si="99"/>
        <v>19</v>
      </c>
      <c r="D1520" s="5">
        <f t="shared" si="100"/>
        <v>3</v>
      </c>
      <c r="E1520" s="3">
        <v>387.69200000000001</v>
      </c>
      <c r="F1520">
        <f t="shared" si="101"/>
        <v>0</v>
      </c>
    </row>
    <row r="1521" spans="1:6" ht="15" thickBot="1" x14ac:dyDescent="0.35">
      <c r="A1521" s="2">
        <v>34262</v>
      </c>
      <c r="B1521" s="5">
        <f t="shared" si="98"/>
        <v>10</v>
      </c>
      <c r="C1521" s="5">
        <f t="shared" si="99"/>
        <v>20</v>
      </c>
      <c r="D1521" s="5">
        <f t="shared" si="100"/>
        <v>4</v>
      </c>
      <c r="E1521" s="3">
        <v>395.23099999999999</v>
      </c>
      <c r="F1521">
        <f t="shared" si="101"/>
        <v>1.9445848766546606E-2</v>
      </c>
    </row>
    <row r="1522" spans="1:6" ht="15" thickBot="1" x14ac:dyDescent="0.35">
      <c r="A1522" s="2">
        <v>34263</v>
      </c>
      <c r="B1522" s="5">
        <f t="shared" si="98"/>
        <v>10</v>
      </c>
      <c r="C1522" s="5">
        <f t="shared" si="99"/>
        <v>21</v>
      </c>
      <c r="D1522" s="5">
        <f t="shared" si="100"/>
        <v>5</v>
      </c>
      <c r="E1522" s="3">
        <v>395.23099999999999</v>
      </c>
      <c r="F1522">
        <f t="shared" si="101"/>
        <v>0</v>
      </c>
    </row>
    <row r="1523" spans="1:6" ht="15" thickBot="1" x14ac:dyDescent="0.35">
      <c r="A1523" s="2">
        <v>34264</v>
      </c>
      <c r="B1523" s="5">
        <f t="shared" si="98"/>
        <v>10</v>
      </c>
      <c r="C1523" s="5">
        <f t="shared" si="99"/>
        <v>22</v>
      </c>
      <c r="D1523" s="5">
        <f t="shared" si="100"/>
        <v>6</v>
      </c>
      <c r="E1523" s="3">
        <v>394.154</v>
      </c>
      <c r="F1523">
        <f t="shared" si="101"/>
        <v>-2.7249886775075798E-3</v>
      </c>
    </row>
    <row r="1524" spans="1:6" ht="15" thickBot="1" x14ac:dyDescent="0.35">
      <c r="A1524" s="2">
        <v>34267</v>
      </c>
      <c r="B1524" s="5">
        <f t="shared" si="98"/>
        <v>10</v>
      </c>
      <c r="C1524" s="5">
        <f t="shared" si="99"/>
        <v>25</v>
      </c>
      <c r="D1524" s="5">
        <f t="shared" si="100"/>
        <v>2</v>
      </c>
      <c r="E1524" s="3">
        <v>394.154</v>
      </c>
      <c r="F1524">
        <f t="shared" si="101"/>
        <v>0</v>
      </c>
    </row>
    <row r="1525" spans="1:6" ht="15" thickBot="1" x14ac:dyDescent="0.35">
      <c r="A1525" s="2">
        <v>34268</v>
      </c>
      <c r="B1525" s="5">
        <f t="shared" si="98"/>
        <v>10</v>
      </c>
      <c r="C1525" s="5">
        <f t="shared" si="99"/>
        <v>26</v>
      </c>
      <c r="D1525" s="5">
        <f t="shared" si="100"/>
        <v>3</v>
      </c>
      <c r="E1525" s="3">
        <v>394.154</v>
      </c>
      <c r="F1525">
        <f t="shared" si="101"/>
        <v>0</v>
      </c>
    </row>
    <row r="1526" spans="1:6" ht="15" thickBot="1" x14ac:dyDescent="0.35">
      <c r="A1526" s="2">
        <v>34269</v>
      </c>
      <c r="B1526" s="5">
        <f t="shared" si="98"/>
        <v>10</v>
      </c>
      <c r="C1526" s="5">
        <f t="shared" si="99"/>
        <v>27</v>
      </c>
      <c r="D1526" s="5">
        <f t="shared" si="100"/>
        <v>4</v>
      </c>
      <c r="E1526" s="3">
        <v>393.077</v>
      </c>
      <c r="F1526">
        <f t="shared" si="101"/>
        <v>-2.7324345306656743E-3</v>
      </c>
    </row>
    <row r="1527" spans="1:6" ht="15" thickBot="1" x14ac:dyDescent="0.35">
      <c r="A1527" s="2">
        <v>34270</v>
      </c>
      <c r="B1527" s="5">
        <f t="shared" si="98"/>
        <v>10</v>
      </c>
      <c r="C1527" s="5">
        <f t="shared" si="99"/>
        <v>28</v>
      </c>
      <c r="D1527" s="5">
        <f t="shared" si="100"/>
        <v>5</v>
      </c>
      <c r="E1527" s="3">
        <v>394.154</v>
      </c>
      <c r="F1527">
        <f t="shared" si="101"/>
        <v>2.7399211859253994E-3</v>
      </c>
    </row>
    <row r="1528" spans="1:6" ht="15" thickBot="1" x14ac:dyDescent="0.35">
      <c r="A1528" s="2">
        <v>34271</v>
      </c>
      <c r="B1528" s="5">
        <f t="shared" si="98"/>
        <v>10</v>
      </c>
      <c r="C1528" s="5">
        <f t="shared" si="99"/>
        <v>29</v>
      </c>
      <c r="D1528" s="5">
        <f t="shared" si="100"/>
        <v>6</v>
      </c>
      <c r="E1528" s="3">
        <v>395.23099999999999</v>
      </c>
      <c r="F1528">
        <f t="shared" si="101"/>
        <v>2.7324345306656743E-3</v>
      </c>
    </row>
    <row r="1529" spans="1:6" ht="15" thickBot="1" x14ac:dyDescent="0.35">
      <c r="A1529" s="2">
        <v>34274</v>
      </c>
      <c r="B1529" s="5">
        <f t="shared" si="98"/>
        <v>11</v>
      </c>
      <c r="C1529" s="5">
        <f t="shared" si="99"/>
        <v>1</v>
      </c>
      <c r="D1529" s="5">
        <f t="shared" si="100"/>
        <v>2</v>
      </c>
      <c r="E1529" s="3">
        <v>397.38400000000001</v>
      </c>
      <c r="F1529">
        <f t="shared" si="101"/>
        <v>5.4474471891122409E-3</v>
      </c>
    </row>
    <row r="1530" spans="1:6" ht="15" thickBot="1" x14ac:dyDescent="0.35">
      <c r="A1530" s="2">
        <v>34275</v>
      </c>
      <c r="B1530" s="5">
        <f t="shared" si="98"/>
        <v>11</v>
      </c>
      <c r="C1530" s="5">
        <f t="shared" si="99"/>
        <v>2</v>
      </c>
      <c r="D1530" s="5">
        <f t="shared" si="100"/>
        <v>3</v>
      </c>
      <c r="E1530" s="3">
        <v>397.38400000000001</v>
      </c>
      <c r="F1530">
        <f t="shared" si="101"/>
        <v>0</v>
      </c>
    </row>
    <row r="1531" spans="1:6" ht="15" thickBot="1" x14ac:dyDescent="0.35">
      <c r="A1531" s="2">
        <v>34276</v>
      </c>
      <c r="B1531" s="5">
        <f t="shared" si="98"/>
        <v>11</v>
      </c>
      <c r="C1531" s="5">
        <f t="shared" si="99"/>
        <v>3</v>
      </c>
      <c r="D1531" s="5">
        <f t="shared" si="100"/>
        <v>4</v>
      </c>
      <c r="E1531" s="3">
        <v>395.76900000000001</v>
      </c>
      <c r="F1531">
        <f t="shared" si="101"/>
        <v>-4.06407907716468E-3</v>
      </c>
    </row>
    <row r="1532" spans="1:6" ht="15" thickBot="1" x14ac:dyDescent="0.35">
      <c r="A1532" s="2">
        <v>34277</v>
      </c>
      <c r="B1532" s="5">
        <f t="shared" si="98"/>
        <v>11</v>
      </c>
      <c r="C1532" s="5">
        <f t="shared" si="99"/>
        <v>4</v>
      </c>
      <c r="D1532" s="5">
        <f t="shared" si="100"/>
        <v>5</v>
      </c>
      <c r="E1532" s="3">
        <v>395.23099999999999</v>
      </c>
      <c r="F1532">
        <f t="shared" si="101"/>
        <v>-1.3593788295698018E-3</v>
      </c>
    </row>
    <row r="1533" spans="1:6" ht="15" thickBot="1" x14ac:dyDescent="0.35">
      <c r="A1533" s="2">
        <v>34278</v>
      </c>
      <c r="B1533" s="5">
        <f t="shared" si="98"/>
        <v>11</v>
      </c>
      <c r="C1533" s="5">
        <f t="shared" si="99"/>
        <v>5</v>
      </c>
      <c r="D1533" s="5">
        <f t="shared" si="100"/>
        <v>6</v>
      </c>
      <c r="E1533" s="3">
        <v>388.76900000000001</v>
      </c>
      <c r="F1533">
        <f t="shared" si="101"/>
        <v>-1.6349932065045477E-2</v>
      </c>
    </row>
    <row r="1534" spans="1:6" ht="15" thickBot="1" x14ac:dyDescent="0.35">
      <c r="A1534" s="2">
        <v>34281</v>
      </c>
      <c r="B1534" s="5">
        <f t="shared" si="98"/>
        <v>11</v>
      </c>
      <c r="C1534" s="5">
        <f t="shared" si="99"/>
        <v>8</v>
      </c>
      <c r="D1534" s="5">
        <f t="shared" si="100"/>
        <v>2</v>
      </c>
      <c r="E1534" s="3">
        <v>384.46100000000001</v>
      </c>
      <c r="F1534">
        <f t="shared" si="101"/>
        <v>-1.1081130439927032E-2</v>
      </c>
    </row>
    <row r="1535" spans="1:6" ht="15" thickBot="1" x14ac:dyDescent="0.35">
      <c r="A1535" s="2">
        <v>34282</v>
      </c>
      <c r="B1535" s="5">
        <f t="shared" si="98"/>
        <v>11</v>
      </c>
      <c r="C1535" s="5">
        <f t="shared" si="99"/>
        <v>9</v>
      </c>
      <c r="D1535" s="5">
        <f t="shared" si="100"/>
        <v>3</v>
      </c>
      <c r="E1535" s="3">
        <v>383.38400000000001</v>
      </c>
      <c r="F1535">
        <f t="shared" si="101"/>
        <v>-2.8013244516348814E-3</v>
      </c>
    </row>
    <row r="1536" spans="1:6" ht="15" thickBot="1" x14ac:dyDescent="0.35">
      <c r="A1536" s="2">
        <v>34283</v>
      </c>
      <c r="B1536" s="5">
        <f t="shared" si="98"/>
        <v>11</v>
      </c>
      <c r="C1536" s="5">
        <f t="shared" si="99"/>
        <v>10</v>
      </c>
      <c r="D1536" s="5">
        <f t="shared" si="100"/>
        <v>4</v>
      </c>
      <c r="E1536" s="3">
        <v>383.38400000000001</v>
      </c>
      <c r="F1536">
        <f t="shared" si="101"/>
        <v>0</v>
      </c>
    </row>
    <row r="1537" spans="1:6" ht="15" thickBot="1" x14ac:dyDescent="0.35">
      <c r="A1537" s="2">
        <v>34284</v>
      </c>
      <c r="B1537" s="5">
        <f t="shared" si="98"/>
        <v>11</v>
      </c>
      <c r="C1537" s="5">
        <f t="shared" si="99"/>
        <v>11</v>
      </c>
      <c r="D1537" s="5">
        <f t="shared" si="100"/>
        <v>5</v>
      </c>
      <c r="E1537" s="3">
        <v>370.46100000000001</v>
      </c>
      <c r="F1537">
        <f t="shared" si="101"/>
        <v>-3.3707718631972125E-2</v>
      </c>
    </row>
    <row r="1538" spans="1:6" ht="15" thickBot="1" x14ac:dyDescent="0.35">
      <c r="A1538" s="2">
        <v>34285</v>
      </c>
      <c r="B1538" s="5">
        <f t="shared" si="98"/>
        <v>11</v>
      </c>
      <c r="C1538" s="5">
        <f t="shared" si="99"/>
        <v>12</v>
      </c>
      <c r="D1538" s="5">
        <f t="shared" si="100"/>
        <v>6</v>
      </c>
      <c r="E1538" s="3">
        <v>370.46100000000001</v>
      </c>
      <c r="F1538">
        <f t="shared" si="101"/>
        <v>0</v>
      </c>
    </row>
    <row r="1539" spans="1:6" ht="15" thickBot="1" x14ac:dyDescent="0.35">
      <c r="A1539" s="2">
        <v>34288</v>
      </c>
      <c r="B1539" s="5">
        <f t="shared" ref="B1539:B1602" si="102">MONTH(A1539)</f>
        <v>11</v>
      </c>
      <c r="C1539" s="5">
        <f t="shared" ref="C1539:C1602" si="103">DAY(A1539)</f>
        <v>15</v>
      </c>
      <c r="D1539" s="5">
        <f t="shared" ref="D1539:D1602" si="104">WEEKDAY(A1539,1)</f>
        <v>2</v>
      </c>
      <c r="E1539" s="3">
        <v>372.61500000000001</v>
      </c>
      <c r="F1539">
        <f t="shared" si="101"/>
        <v>5.8143772218937923E-3</v>
      </c>
    </row>
    <row r="1540" spans="1:6" ht="15" thickBot="1" x14ac:dyDescent="0.35">
      <c r="A1540" s="2">
        <v>34289</v>
      </c>
      <c r="B1540" s="5">
        <f t="shared" si="102"/>
        <v>11</v>
      </c>
      <c r="C1540" s="5">
        <f t="shared" si="103"/>
        <v>16</v>
      </c>
      <c r="D1540" s="5">
        <f t="shared" si="104"/>
        <v>3</v>
      </c>
      <c r="E1540" s="3">
        <v>373.69200000000001</v>
      </c>
      <c r="F1540">
        <f t="shared" ref="F1540:F1603" si="105">(E1540-E1539)/E1539</f>
        <v>2.8903828348295106E-3</v>
      </c>
    </row>
    <row r="1541" spans="1:6" ht="15" thickBot="1" x14ac:dyDescent="0.35">
      <c r="A1541" s="2">
        <v>34290</v>
      </c>
      <c r="B1541" s="5">
        <f t="shared" si="102"/>
        <v>11</v>
      </c>
      <c r="C1541" s="5">
        <f t="shared" si="103"/>
        <v>17</v>
      </c>
      <c r="D1541" s="5">
        <f t="shared" si="104"/>
        <v>4</v>
      </c>
      <c r="E1541" s="3">
        <v>373.69200000000001</v>
      </c>
      <c r="F1541">
        <f t="shared" si="105"/>
        <v>0</v>
      </c>
    </row>
    <row r="1542" spans="1:6" ht="15" thickBot="1" x14ac:dyDescent="0.35">
      <c r="A1542" s="2">
        <v>34291</v>
      </c>
      <c r="B1542" s="5">
        <f t="shared" si="102"/>
        <v>11</v>
      </c>
      <c r="C1542" s="5">
        <f t="shared" si="103"/>
        <v>18</v>
      </c>
      <c r="D1542" s="5">
        <f t="shared" si="104"/>
        <v>5</v>
      </c>
      <c r="E1542" s="3">
        <v>373.69200000000001</v>
      </c>
      <c r="F1542">
        <f t="shared" si="105"/>
        <v>0</v>
      </c>
    </row>
    <row r="1543" spans="1:6" ht="15" thickBot="1" x14ac:dyDescent="0.35">
      <c r="A1543" s="2">
        <v>34292</v>
      </c>
      <c r="B1543" s="5">
        <f t="shared" si="102"/>
        <v>11</v>
      </c>
      <c r="C1543" s="5">
        <f t="shared" si="103"/>
        <v>19</v>
      </c>
      <c r="D1543" s="5">
        <f t="shared" si="104"/>
        <v>6</v>
      </c>
      <c r="E1543" s="3">
        <v>373.69200000000001</v>
      </c>
      <c r="F1543">
        <f t="shared" si="105"/>
        <v>0</v>
      </c>
    </row>
    <row r="1544" spans="1:6" ht="15" thickBot="1" x14ac:dyDescent="0.35">
      <c r="A1544" s="2">
        <v>34295</v>
      </c>
      <c r="B1544" s="5">
        <f t="shared" si="102"/>
        <v>11</v>
      </c>
      <c r="C1544" s="5">
        <f t="shared" si="103"/>
        <v>22</v>
      </c>
      <c r="D1544" s="5">
        <f t="shared" si="104"/>
        <v>2</v>
      </c>
      <c r="E1544" s="3">
        <v>371.53800000000001</v>
      </c>
      <c r="F1544">
        <f t="shared" si="105"/>
        <v>-5.7641051989338714E-3</v>
      </c>
    </row>
    <row r="1545" spans="1:6" ht="15" thickBot="1" x14ac:dyDescent="0.35">
      <c r="A1545" s="2">
        <v>34296</v>
      </c>
      <c r="B1545" s="5">
        <f t="shared" si="102"/>
        <v>11</v>
      </c>
      <c r="C1545" s="5">
        <f t="shared" si="103"/>
        <v>23</v>
      </c>
      <c r="D1545" s="5">
        <f t="shared" si="104"/>
        <v>3</v>
      </c>
      <c r="E1545" s="3">
        <v>371.53800000000001</v>
      </c>
      <c r="F1545">
        <f t="shared" si="105"/>
        <v>0</v>
      </c>
    </row>
    <row r="1546" spans="1:6" ht="15" thickBot="1" x14ac:dyDescent="0.35">
      <c r="A1546" s="2">
        <v>34297</v>
      </c>
      <c r="B1546" s="5">
        <f t="shared" si="102"/>
        <v>11</v>
      </c>
      <c r="C1546" s="5">
        <f t="shared" si="103"/>
        <v>24</v>
      </c>
      <c r="D1546" s="5">
        <f t="shared" si="104"/>
        <v>4</v>
      </c>
      <c r="E1546" s="3">
        <v>371.53800000000001</v>
      </c>
      <c r="F1546">
        <f t="shared" si="105"/>
        <v>0</v>
      </c>
    </row>
    <row r="1547" spans="1:6" ht="15" thickBot="1" x14ac:dyDescent="0.35">
      <c r="A1547" s="2">
        <v>34298</v>
      </c>
      <c r="B1547" s="5">
        <f t="shared" si="102"/>
        <v>11</v>
      </c>
      <c r="C1547" s="5">
        <f t="shared" si="103"/>
        <v>25</v>
      </c>
      <c r="D1547" s="5">
        <f t="shared" si="104"/>
        <v>5</v>
      </c>
      <c r="E1547" s="3">
        <v>371.53800000000001</v>
      </c>
      <c r="F1547">
        <f t="shared" si="105"/>
        <v>0</v>
      </c>
    </row>
    <row r="1548" spans="1:6" ht="15" thickBot="1" x14ac:dyDescent="0.35">
      <c r="A1548" s="2">
        <v>34299</v>
      </c>
      <c r="B1548" s="5">
        <f t="shared" si="102"/>
        <v>11</v>
      </c>
      <c r="C1548" s="5">
        <f t="shared" si="103"/>
        <v>26</v>
      </c>
      <c r="D1548" s="5">
        <f t="shared" si="104"/>
        <v>6</v>
      </c>
      <c r="E1548" s="3">
        <v>371.53800000000001</v>
      </c>
      <c r="F1548">
        <f t="shared" si="105"/>
        <v>0</v>
      </c>
    </row>
    <row r="1549" spans="1:6" ht="15" thickBot="1" x14ac:dyDescent="0.35">
      <c r="A1549" s="2">
        <v>34302</v>
      </c>
      <c r="B1549" s="5">
        <f t="shared" si="102"/>
        <v>11</v>
      </c>
      <c r="C1549" s="5">
        <f t="shared" si="103"/>
        <v>29</v>
      </c>
      <c r="D1549" s="5">
        <f t="shared" si="104"/>
        <v>2</v>
      </c>
      <c r="E1549" s="3">
        <v>371.53800000000001</v>
      </c>
      <c r="F1549">
        <f t="shared" si="105"/>
        <v>0</v>
      </c>
    </row>
    <row r="1550" spans="1:6" ht="15" thickBot="1" x14ac:dyDescent="0.35">
      <c r="A1550" s="2">
        <v>34303</v>
      </c>
      <c r="B1550" s="5">
        <f t="shared" si="102"/>
        <v>11</v>
      </c>
      <c r="C1550" s="5">
        <f t="shared" si="103"/>
        <v>30</v>
      </c>
      <c r="D1550" s="5">
        <f t="shared" si="104"/>
        <v>3</v>
      </c>
      <c r="E1550" s="3">
        <v>358.61500000000001</v>
      </c>
      <c r="F1550">
        <f t="shared" si="105"/>
        <v>-3.478244486432075E-2</v>
      </c>
    </row>
    <row r="1551" spans="1:6" ht="15" thickBot="1" x14ac:dyDescent="0.35">
      <c r="A1551" s="2">
        <v>34304</v>
      </c>
      <c r="B1551" s="5">
        <f t="shared" si="102"/>
        <v>12</v>
      </c>
      <c r="C1551" s="5">
        <f t="shared" si="103"/>
        <v>1</v>
      </c>
      <c r="D1551" s="5">
        <f t="shared" si="104"/>
        <v>4</v>
      </c>
      <c r="E1551" s="3">
        <v>360.76900000000001</v>
      </c>
      <c r="F1551">
        <f t="shared" si="105"/>
        <v>6.0064414483498915E-3</v>
      </c>
    </row>
    <row r="1552" spans="1:6" ht="15" thickBot="1" x14ac:dyDescent="0.35">
      <c r="A1552" s="2">
        <v>34305</v>
      </c>
      <c r="B1552" s="5">
        <f t="shared" si="102"/>
        <v>12</v>
      </c>
      <c r="C1552" s="5">
        <f t="shared" si="103"/>
        <v>2</v>
      </c>
      <c r="D1552" s="5">
        <f t="shared" si="104"/>
        <v>5</v>
      </c>
      <c r="E1552" s="3">
        <v>368.30799999999999</v>
      </c>
      <c r="F1552">
        <f t="shared" si="105"/>
        <v>2.0897028292342155E-2</v>
      </c>
    </row>
    <row r="1553" spans="1:6" ht="15" thickBot="1" x14ac:dyDescent="0.35">
      <c r="A1553" s="2">
        <v>34306</v>
      </c>
      <c r="B1553" s="5">
        <f t="shared" si="102"/>
        <v>12</v>
      </c>
      <c r="C1553" s="5">
        <f t="shared" si="103"/>
        <v>3</v>
      </c>
      <c r="D1553" s="5">
        <f t="shared" si="104"/>
        <v>6</v>
      </c>
      <c r="E1553" s="3">
        <v>368.30799999999999</v>
      </c>
      <c r="F1553">
        <f t="shared" si="105"/>
        <v>0</v>
      </c>
    </row>
    <row r="1554" spans="1:6" ht="15" thickBot="1" x14ac:dyDescent="0.35">
      <c r="A1554" s="2">
        <v>34309</v>
      </c>
      <c r="B1554" s="5">
        <f t="shared" si="102"/>
        <v>12</v>
      </c>
      <c r="C1554" s="5">
        <f t="shared" si="103"/>
        <v>6</v>
      </c>
      <c r="D1554" s="5">
        <f t="shared" si="104"/>
        <v>2</v>
      </c>
      <c r="E1554" s="3">
        <v>368.30799999999999</v>
      </c>
      <c r="F1554">
        <f t="shared" si="105"/>
        <v>0</v>
      </c>
    </row>
    <row r="1555" spans="1:6" ht="15" thickBot="1" x14ac:dyDescent="0.35">
      <c r="A1555" s="2">
        <v>34310</v>
      </c>
      <c r="B1555" s="5">
        <f t="shared" si="102"/>
        <v>12</v>
      </c>
      <c r="C1555" s="5">
        <f t="shared" si="103"/>
        <v>7</v>
      </c>
      <c r="D1555" s="5">
        <f t="shared" si="104"/>
        <v>3</v>
      </c>
      <c r="E1555" s="3">
        <v>368.30799999999999</v>
      </c>
      <c r="F1555">
        <f t="shared" si="105"/>
        <v>0</v>
      </c>
    </row>
    <row r="1556" spans="1:6" ht="15" thickBot="1" x14ac:dyDescent="0.35">
      <c r="A1556" s="2">
        <v>34311</v>
      </c>
      <c r="B1556" s="5">
        <f t="shared" si="102"/>
        <v>12</v>
      </c>
      <c r="C1556" s="5">
        <f t="shared" si="103"/>
        <v>8</v>
      </c>
      <c r="D1556" s="5">
        <f t="shared" si="104"/>
        <v>4</v>
      </c>
      <c r="E1556" s="3">
        <v>366.154</v>
      </c>
      <c r="F1556">
        <f t="shared" si="105"/>
        <v>-5.8483660414652859E-3</v>
      </c>
    </row>
    <row r="1557" spans="1:6" ht="15" thickBot="1" x14ac:dyDescent="0.35">
      <c r="A1557" s="2">
        <v>34312</v>
      </c>
      <c r="B1557" s="5">
        <f t="shared" si="102"/>
        <v>12</v>
      </c>
      <c r="C1557" s="5">
        <f t="shared" si="103"/>
        <v>9</v>
      </c>
      <c r="D1557" s="5">
        <f t="shared" si="104"/>
        <v>5</v>
      </c>
      <c r="E1557" s="3">
        <v>366.154</v>
      </c>
      <c r="F1557">
        <f t="shared" si="105"/>
        <v>0</v>
      </c>
    </row>
    <row r="1558" spans="1:6" ht="15" thickBot="1" x14ac:dyDescent="0.35">
      <c r="A1558" s="2">
        <v>34313</v>
      </c>
      <c r="B1558" s="5">
        <f t="shared" si="102"/>
        <v>12</v>
      </c>
      <c r="C1558" s="5">
        <f t="shared" si="103"/>
        <v>10</v>
      </c>
      <c r="D1558" s="5">
        <f t="shared" si="104"/>
        <v>6</v>
      </c>
      <c r="E1558" s="3">
        <v>365.077</v>
      </c>
      <c r="F1558">
        <f t="shared" si="105"/>
        <v>-2.9413853187456596E-3</v>
      </c>
    </row>
    <row r="1559" spans="1:6" ht="15" thickBot="1" x14ac:dyDescent="0.35">
      <c r="A1559" s="2">
        <v>34316</v>
      </c>
      <c r="B1559" s="5">
        <f t="shared" si="102"/>
        <v>12</v>
      </c>
      <c r="C1559" s="5">
        <f t="shared" si="103"/>
        <v>13</v>
      </c>
      <c r="D1559" s="5">
        <f t="shared" si="104"/>
        <v>2</v>
      </c>
      <c r="E1559" s="3">
        <v>362.923</v>
      </c>
      <c r="F1559">
        <f t="shared" si="105"/>
        <v>-5.9001251790718025E-3</v>
      </c>
    </row>
    <row r="1560" spans="1:6" ht="15" thickBot="1" x14ac:dyDescent="0.35">
      <c r="A1560" s="2">
        <v>34317</v>
      </c>
      <c r="B1560" s="5">
        <f t="shared" si="102"/>
        <v>12</v>
      </c>
      <c r="C1560" s="5">
        <f t="shared" si="103"/>
        <v>14</v>
      </c>
      <c r="D1560" s="5">
        <f t="shared" si="104"/>
        <v>3</v>
      </c>
      <c r="E1560" s="3">
        <v>362.923</v>
      </c>
      <c r="F1560">
        <f t="shared" si="105"/>
        <v>0</v>
      </c>
    </row>
    <row r="1561" spans="1:6" ht="15" thickBot="1" x14ac:dyDescent="0.35">
      <c r="A1561" s="2">
        <v>34318</v>
      </c>
      <c r="B1561" s="5">
        <f t="shared" si="102"/>
        <v>12</v>
      </c>
      <c r="C1561" s="5">
        <f t="shared" si="103"/>
        <v>15</v>
      </c>
      <c r="D1561" s="5">
        <f t="shared" si="104"/>
        <v>4</v>
      </c>
      <c r="E1561" s="3">
        <v>361.846</v>
      </c>
      <c r="F1561">
        <f t="shared" si="105"/>
        <v>-2.9675716336523125E-3</v>
      </c>
    </row>
    <row r="1562" spans="1:6" ht="15" thickBot="1" x14ac:dyDescent="0.35">
      <c r="A1562" s="2">
        <v>34319</v>
      </c>
      <c r="B1562" s="5">
        <f t="shared" si="102"/>
        <v>12</v>
      </c>
      <c r="C1562" s="5">
        <f t="shared" si="103"/>
        <v>16</v>
      </c>
      <c r="D1562" s="5">
        <f t="shared" si="104"/>
        <v>5</v>
      </c>
      <c r="E1562" s="3">
        <v>361.846</v>
      </c>
      <c r="F1562">
        <f t="shared" si="105"/>
        <v>0</v>
      </c>
    </row>
    <row r="1563" spans="1:6" ht="15" thickBot="1" x14ac:dyDescent="0.35">
      <c r="A1563" s="2">
        <v>34320</v>
      </c>
      <c r="B1563" s="5">
        <f t="shared" si="102"/>
        <v>12</v>
      </c>
      <c r="C1563" s="5">
        <f t="shared" si="103"/>
        <v>17</v>
      </c>
      <c r="D1563" s="5">
        <f t="shared" si="104"/>
        <v>6</v>
      </c>
      <c r="E1563" s="3">
        <v>361.846</v>
      </c>
      <c r="F1563">
        <f t="shared" si="105"/>
        <v>0</v>
      </c>
    </row>
    <row r="1564" spans="1:6" ht="15" thickBot="1" x14ac:dyDescent="0.35">
      <c r="A1564" s="2">
        <v>34323</v>
      </c>
      <c r="B1564" s="5">
        <f t="shared" si="102"/>
        <v>12</v>
      </c>
      <c r="C1564" s="5">
        <f t="shared" si="103"/>
        <v>20</v>
      </c>
      <c r="D1564" s="5">
        <f t="shared" si="104"/>
        <v>2</v>
      </c>
      <c r="E1564" s="3">
        <v>361.846</v>
      </c>
      <c r="F1564">
        <f t="shared" si="105"/>
        <v>0</v>
      </c>
    </row>
    <row r="1565" spans="1:6" ht="15" thickBot="1" x14ac:dyDescent="0.35">
      <c r="A1565" s="2">
        <v>34324</v>
      </c>
      <c r="B1565" s="5">
        <f t="shared" si="102"/>
        <v>12</v>
      </c>
      <c r="C1565" s="5">
        <f t="shared" si="103"/>
        <v>21</v>
      </c>
      <c r="D1565" s="5">
        <f t="shared" si="104"/>
        <v>3</v>
      </c>
      <c r="E1565" s="3">
        <v>360.76900000000001</v>
      </c>
      <c r="F1565">
        <f t="shared" si="105"/>
        <v>-2.9764043267025146E-3</v>
      </c>
    </row>
    <row r="1566" spans="1:6" ht="15" thickBot="1" x14ac:dyDescent="0.35">
      <c r="A1566" s="2">
        <v>34325</v>
      </c>
      <c r="B1566" s="5">
        <f t="shared" si="102"/>
        <v>12</v>
      </c>
      <c r="C1566" s="5">
        <f t="shared" si="103"/>
        <v>22</v>
      </c>
      <c r="D1566" s="5">
        <f t="shared" si="104"/>
        <v>4</v>
      </c>
      <c r="E1566" s="3">
        <v>361.846</v>
      </c>
      <c r="F1566">
        <f t="shared" si="105"/>
        <v>2.9852897560488792E-3</v>
      </c>
    </row>
    <row r="1567" spans="1:6" ht="15" thickBot="1" x14ac:dyDescent="0.35">
      <c r="A1567" s="2">
        <v>34326</v>
      </c>
      <c r="B1567" s="5">
        <f t="shared" si="102"/>
        <v>12</v>
      </c>
      <c r="C1567" s="5">
        <f t="shared" si="103"/>
        <v>23</v>
      </c>
      <c r="D1567" s="5">
        <f t="shared" si="104"/>
        <v>5</v>
      </c>
      <c r="E1567" s="3">
        <v>362.923</v>
      </c>
      <c r="F1567">
        <f t="shared" si="105"/>
        <v>2.9764043267025146E-3</v>
      </c>
    </row>
    <row r="1568" spans="1:6" ht="15" thickBot="1" x14ac:dyDescent="0.35">
      <c r="A1568" s="2">
        <v>34327</v>
      </c>
      <c r="B1568" s="5">
        <f t="shared" si="102"/>
        <v>12</v>
      </c>
      <c r="C1568" s="5">
        <f t="shared" si="103"/>
        <v>24</v>
      </c>
      <c r="D1568" s="5">
        <f t="shared" si="104"/>
        <v>6</v>
      </c>
      <c r="E1568" s="3">
        <v>362.923</v>
      </c>
      <c r="F1568">
        <f t="shared" si="105"/>
        <v>0</v>
      </c>
    </row>
    <row r="1569" spans="1:6" ht="15" thickBot="1" x14ac:dyDescent="0.35">
      <c r="A1569" s="2">
        <v>34332</v>
      </c>
      <c r="B1569" s="5">
        <f t="shared" si="102"/>
        <v>12</v>
      </c>
      <c r="C1569" s="5">
        <f t="shared" si="103"/>
        <v>29</v>
      </c>
      <c r="D1569" s="5">
        <f t="shared" si="104"/>
        <v>4</v>
      </c>
      <c r="E1569" s="3">
        <v>366.154</v>
      </c>
      <c r="F1569">
        <f t="shared" si="105"/>
        <v>8.9027149009569366E-3</v>
      </c>
    </row>
    <row r="1570" spans="1:6" ht="15" thickBot="1" x14ac:dyDescent="0.35">
      <c r="A1570" s="2">
        <v>34333</v>
      </c>
      <c r="B1570" s="5">
        <f t="shared" si="102"/>
        <v>12</v>
      </c>
      <c r="C1570" s="5">
        <f t="shared" si="103"/>
        <v>30</v>
      </c>
      <c r="D1570" s="5">
        <f t="shared" si="104"/>
        <v>5</v>
      </c>
      <c r="E1570" s="3">
        <v>366.154</v>
      </c>
      <c r="F1570">
        <f t="shared" si="105"/>
        <v>0</v>
      </c>
    </row>
    <row r="1571" spans="1:6" ht="15" thickBot="1" x14ac:dyDescent="0.35">
      <c r="A1571" s="2">
        <v>34334</v>
      </c>
      <c r="B1571" s="5">
        <f t="shared" si="102"/>
        <v>12</v>
      </c>
      <c r="C1571" s="5">
        <f t="shared" si="103"/>
        <v>31</v>
      </c>
      <c r="D1571" s="5">
        <f t="shared" si="104"/>
        <v>6</v>
      </c>
      <c r="E1571" s="3">
        <v>366.154</v>
      </c>
      <c r="F1571">
        <f t="shared" si="105"/>
        <v>0</v>
      </c>
    </row>
    <row r="1572" spans="1:6" ht="15" thickBot="1" x14ac:dyDescent="0.35">
      <c r="A1572" s="2">
        <v>34338</v>
      </c>
      <c r="B1572" s="5">
        <f t="shared" si="102"/>
        <v>1</v>
      </c>
      <c r="C1572" s="5">
        <f t="shared" si="103"/>
        <v>4</v>
      </c>
      <c r="D1572" s="5">
        <f t="shared" si="104"/>
        <v>3</v>
      </c>
      <c r="E1572" s="3">
        <v>369.38400000000001</v>
      </c>
      <c r="F1572">
        <f t="shared" si="105"/>
        <v>8.8214248649475854E-3</v>
      </c>
    </row>
    <row r="1573" spans="1:6" ht="15" thickBot="1" x14ac:dyDescent="0.35">
      <c r="A1573" s="2">
        <v>34339</v>
      </c>
      <c r="B1573" s="5">
        <f t="shared" si="102"/>
        <v>1</v>
      </c>
      <c r="C1573" s="5">
        <f t="shared" si="103"/>
        <v>5</v>
      </c>
      <c r="D1573" s="5">
        <f t="shared" si="104"/>
        <v>4</v>
      </c>
      <c r="E1573" s="3">
        <v>374.76900000000001</v>
      </c>
      <c r="F1573">
        <f t="shared" si="105"/>
        <v>1.4578324995126997E-2</v>
      </c>
    </row>
    <row r="1574" spans="1:6" ht="15" thickBot="1" x14ac:dyDescent="0.35">
      <c r="A1574" s="2">
        <v>34340</v>
      </c>
      <c r="B1574" s="5">
        <f t="shared" si="102"/>
        <v>1</v>
      </c>
      <c r="C1574" s="5">
        <f t="shared" si="103"/>
        <v>6</v>
      </c>
      <c r="D1574" s="5">
        <f t="shared" si="104"/>
        <v>5</v>
      </c>
      <c r="E1574" s="3">
        <v>389.846</v>
      </c>
      <c r="F1574">
        <f t="shared" si="105"/>
        <v>4.0230115084225214E-2</v>
      </c>
    </row>
    <row r="1575" spans="1:6" ht="15" thickBot="1" x14ac:dyDescent="0.35">
      <c r="A1575" s="2">
        <v>34341</v>
      </c>
      <c r="B1575" s="5">
        <f t="shared" si="102"/>
        <v>1</v>
      </c>
      <c r="C1575" s="5">
        <f t="shared" si="103"/>
        <v>7</v>
      </c>
      <c r="D1575" s="5">
        <f t="shared" si="104"/>
        <v>6</v>
      </c>
      <c r="E1575" s="3">
        <v>390.923</v>
      </c>
      <c r="F1575">
        <f t="shared" si="105"/>
        <v>2.7626293459468562E-3</v>
      </c>
    </row>
    <row r="1576" spans="1:6" ht="15" thickBot="1" x14ac:dyDescent="0.35">
      <c r="A1576" s="2">
        <v>34344</v>
      </c>
      <c r="B1576" s="5">
        <f t="shared" si="102"/>
        <v>1</v>
      </c>
      <c r="C1576" s="5">
        <f t="shared" si="103"/>
        <v>10</v>
      </c>
      <c r="D1576" s="5">
        <f t="shared" si="104"/>
        <v>2</v>
      </c>
      <c r="E1576" s="3">
        <v>393.077</v>
      </c>
      <c r="F1576">
        <f t="shared" si="105"/>
        <v>5.5100365033523132E-3</v>
      </c>
    </row>
    <row r="1577" spans="1:6" ht="15" thickBot="1" x14ac:dyDescent="0.35">
      <c r="A1577" s="2">
        <v>34345</v>
      </c>
      <c r="B1577" s="5">
        <f t="shared" si="102"/>
        <v>1</v>
      </c>
      <c r="C1577" s="5">
        <f t="shared" si="103"/>
        <v>11</v>
      </c>
      <c r="D1577" s="5">
        <f t="shared" si="104"/>
        <v>3</v>
      </c>
      <c r="E1577" s="3">
        <v>402.76900000000001</v>
      </c>
      <c r="F1577">
        <f t="shared" si="105"/>
        <v>2.4656746642515354E-2</v>
      </c>
    </row>
    <row r="1578" spans="1:6" ht="15" thickBot="1" x14ac:dyDescent="0.35">
      <c r="A1578" s="2">
        <v>34346</v>
      </c>
      <c r="B1578" s="5">
        <f t="shared" si="102"/>
        <v>1</v>
      </c>
      <c r="C1578" s="5">
        <f t="shared" si="103"/>
        <v>12</v>
      </c>
      <c r="D1578" s="5">
        <f t="shared" si="104"/>
        <v>4</v>
      </c>
      <c r="E1578" s="3">
        <v>418.923</v>
      </c>
      <c r="F1578">
        <f t="shared" si="105"/>
        <v>4.0107356822396946E-2</v>
      </c>
    </row>
    <row r="1579" spans="1:6" ht="15" thickBot="1" x14ac:dyDescent="0.35">
      <c r="A1579" s="2">
        <v>34347</v>
      </c>
      <c r="B1579" s="5">
        <f t="shared" si="102"/>
        <v>1</v>
      </c>
      <c r="C1579" s="5">
        <f t="shared" si="103"/>
        <v>13</v>
      </c>
      <c r="D1579" s="5">
        <f t="shared" si="104"/>
        <v>5</v>
      </c>
      <c r="E1579" s="3">
        <v>421.077</v>
      </c>
      <c r="F1579">
        <f t="shared" si="105"/>
        <v>5.1417563609541519E-3</v>
      </c>
    </row>
    <row r="1580" spans="1:6" ht="15" thickBot="1" x14ac:dyDescent="0.35">
      <c r="A1580" s="2">
        <v>34348</v>
      </c>
      <c r="B1580" s="5">
        <f t="shared" si="102"/>
        <v>1</v>
      </c>
      <c r="C1580" s="5">
        <f t="shared" si="103"/>
        <v>14</v>
      </c>
      <c r="D1580" s="5">
        <f t="shared" si="104"/>
        <v>6</v>
      </c>
      <c r="E1580" s="3">
        <v>420</v>
      </c>
      <c r="F1580">
        <f t="shared" si="105"/>
        <v>-2.5577269715515169E-3</v>
      </c>
    </row>
    <row r="1581" spans="1:6" ht="15" thickBot="1" x14ac:dyDescent="0.35">
      <c r="A1581" s="2">
        <v>34351</v>
      </c>
      <c r="B1581" s="5">
        <f t="shared" si="102"/>
        <v>1</v>
      </c>
      <c r="C1581" s="5">
        <f t="shared" si="103"/>
        <v>17</v>
      </c>
      <c r="D1581" s="5">
        <f t="shared" si="104"/>
        <v>2</v>
      </c>
      <c r="E1581" s="3">
        <v>420</v>
      </c>
      <c r="F1581">
        <f t="shared" si="105"/>
        <v>0</v>
      </c>
    </row>
    <row r="1582" spans="1:6" ht="15" thickBot="1" x14ac:dyDescent="0.35">
      <c r="A1582" s="2">
        <v>34352</v>
      </c>
      <c r="B1582" s="5">
        <f t="shared" si="102"/>
        <v>1</v>
      </c>
      <c r="C1582" s="5">
        <f t="shared" si="103"/>
        <v>18</v>
      </c>
      <c r="D1582" s="5">
        <f t="shared" si="104"/>
        <v>3</v>
      </c>
      <c r="E1582" s="3">
        <v>418.923</v>
      </c>
      <c r="F1582">
        <f t="shared" si="105"/>
        <v>-2.5642857142857099E-3</v>
      </c>
    </row>
    <row r="1583" spans="1:6" ht="15" thickBot="1" x14ac:dyDescent="0.35">
      <c r="A1583" s="2">
        <v>34353</v>
      </c>
      <c r="B1583" s="5">
        <f t="shared" si="102"/>
        <v>1</v>
      </c>
      <c r="C1583" s="5">
        <f t="shared" si="103"/>
        <v>19</v>
      </c>
      <c r="D1583" s="5">
        <f t="shared" si="104"/>
        <v>4</v>
      </c>
      <c r="E1583" s="3">
        <v>422.69200000000001</v>
      </c>
      <c r="F1583">
        <f t="shared" si="105"/>
        <v>8.996880094910056E-3</v>
      </c>
    </row>
    <row r="1584" spans="1:6" ht="15" thickBot="1" x14ac:dyDescent="0.35">
      <c r="A1584" s="2">
        <v>34354</v>
      </c>
      <c r="B1584" s="5">
        <f t="shared" si="102"/>
        <v>1</v>
      </c>
      <c r="C1584" s="5">
        <f t="shared" si="103"/>
        <v>20</v>
      </c>
      <c r="D1584" s="5">
        <f t="shared" si="104"/>
        <v>5</v>
      </c>
      <c r="E1584" s="3">
        <v>422.154</v>
      </c>
      <c r="F1584">
        <f t="shared" si="105"/>
        <v>-1.2727943751005717E-3</v>
      </c>
    </row>
    <row r="1585" spans="1:6" ht="15" thickBot="1" x14ac:dyDescent="0.35">
      <c r="A1585" s="2">
        <v>34355</v>
      </c>
      <c r="B1585" s="5">
        <f t="shared" si="102"/>
        <v>1</v>
      </c>
      <c r="C1585" s="5">
        <f t="shared" si="103"/>
        <v>21</v>
      </c>
      <c r="D1585" s="5">
        <f t="shared" si="104"/>
        <v>6</v>
      </c>
      <c r="E1585" s="3">
        <v>422.154</v>
      </c>
      <c r="F1585">
        <f t="shared" si="105"/>
        <v>0</v>
      </c>
    </row>
    <row r="1586" spans="1:6" ht="15" thickBot="1" x14ac:dyDescent="0.35">
      <c r="A1586" s="2">
        <v>34358</v>
      </c>
      <c r="B1586" s="5">
        <f t="shared" si="102"/>
        <v>1</v>
      </c>
      <c r="C1586" s="5">
        <f t="shared" si="103"/>
        <v>24</v>
      </c>
      <c r="D1586" s="5">
        <f t="shared" si="104"/>
        <v>2</v>
      </c>
      <c r="E1586" s="3">
        <v>422.154</v>
      </c>
      <c r="F1586">
        <f t="shared" si="105"/>
        <v>0</v>
      </c>
    </row>
    <row r="1587" spans="1:6" ht="15" thickBot="1" x14ac:dyDescent="0.35">
      <c r="A1587" s="2">
        <v>34359</v>
      </c>
      <c r="B1587" s="5">
        <f t="shared" si="102"/>
        <v>1</v>
      </c>
      <c r="C1587" s="5">
        <f t="shared" si="103"/>
        <v>25</v>
      </c>
      <c r="D1587" s="5">
        <f t="shared" si="104"/>
        <v>3</v>
      </c>
      <c r="E1587" s="3">
        <v>422.154</v>
      </c>
      <c r="F1587">
        <f t="shared" si="105"/>
        <v>0</v>
      </c>
    </row>
    <row r="1588" spans="1:6" ht="15" thickBot="1" x14ac:dyDescent="0.35">
      <c r="A1588" s="2">
        <v>34360</v>
      </c>
      <c r="B1588" s="5">
        <f t="shared" si="102"/>
        <v>1</v>
      </c>
      <c r="C1588" s="5">
        <f t="shared" si="103"/>
        <v>26</v>
      </c>
      <c r="D1588" s="5">
        <f t="shared" si="104"/>
        <v>4</v>
      </c>
      <c r="E1588" s="3">
        <v>422.154</v>
      </c>
      <c r="F1588">
        <f t="shared" si="105"/>
        <v>0</v>
      </c>
    </row>
    <row r="1589" spans="1:6" ht="15" thickBot="1" x14ac:dyDescent="0.35">
      <c r="A1589" s="2">
        <v>34361</v>
      </c>
      <c r="B1589" s="5">
        <f t="shared" si="102"/>
        <v>1</v>
      </c>
      <c r="C1589" s="5">
        <f t="shared" si="103"/>
        <v>27</v>
      </c>
      <c r="D1589" s="5">
        <f t="shared" si="104"/>
        <v>5</v>
      </c>
      <c r="E1589" s="3">
        <v>425.38400000000001</v>
      </c>
      <c r="F1589">
        <f t="shared" si="105"/>
        <v>7.651236278704023E-3</v>
      </c>
    </row>
    <row r="1590" spans="1:6" ht="15" thickBot="1" x14ac:dyDescent="0.35">
      <c r="A1590" s="2">
        <v>34362</v>
      </c>
      <c r="B1590" s="5">
        <f t="shared" si="102"/>
        <v>1</v>
      </c>
      <c r="C1590" s="5">
        <f t="shared" si="103"/>
        <v>28</v>
      </c>
      <c r="D1590" s="5">
        <f t="shared" si="104"/>
        <v>6</v>
      </c>
      <c r="E1590" s="3">
        <v>433.46100000000001</v>
      </c>
      <c r="F1590">
        <f t="shared" si="105"/>
        <v>1.8987550072405164E-2</v>
      </c>
    </row>
    <row r="1591" spans="1:6" ht="15" thickBot="1" x14ac:dyDescent="0.35">
      <c r="A1591" s="2">
        <v>34365</v>
      </c>
      <c r="B1591" s="5">
        <f t="shared" si="102"/>
        <v>1</v>
      </c>
      <c r="C1591" s="5">
        <f t="shared" si="103"/>
        <v>31</v>
      </c>
      <c r="D1591" s="5">
        <f t="shared" si="104"/>
        <v>2</v>
      </c>
      <c r="E1591" s="3">
        <v>435.077</v>
      </c>
      <c r="F1591">
        <f t="shared" si="105"/>
        <v>3.728132404068614E-3</v>
      </c>
    </row>
    <row r="1592" spans="1:6" ht="15" thickBot="1" x14ac:dyDescent="0.35">
      <c r="A1592" s="2">
        <v>34366</v>
      </c>
      <c r="B1592" s="5">
        <f t="shared" si="102"/>
        <v>2</v>
      </c>
      <c r="C1592" s="5">
        <f t="shared" si="103"/>
        <v>1</v>
      </c>
      <c r="D1592" s="5">
        <f t="shared" si="104"/>
        <v>3</v>
      </c>
      <c r="E1592" s="3">
        <v>437.23099999999999</v>
      </c>
      <c r="F1592">
        <f t="shared" si="105"/>
        <v>4.9508477809674985E-3</v>
      </c>
    </row>
    <row r="1593" spans="1:6" ht="15" thickBot="1" x14ac:dyDescent="0.35">
      <c r="A1593" s="2">
        <v>34367</v>
      </c>
      <c r="B1593" s="5">
        <f t="shared" si="102"/>
        <v>2</v>
      </c>
      <c r="C1593" s="5">
        <f t="shared" si="103"/>
        <v>2</v>
      </c>
      <c r="D1593" s="5">
        <f t="shared" si="104"/>
        <v>4</v>
      </c>
      <c r="E1593" s="3">
        <v>438.30799999999999</v>
      </c>
      <c r="F1593">
        <f t="shared" si="105"/>
        <v>2.4632288195484725E-3</v>
      </c>
    </row>
    <row r="1594" spans="1:6" ht="15" thickBot="1" x14ac:dyDescent="0.35">
      <c r="A1594" s="2">
        <v>34368</v>
      </c>
      <c r="B1594" s="5">
        <f t="shared" si="102"/>
        <v>2</v>
      </c>
      <c r="C1594" s="5">
        <f t="shared" si="103"/>
        <v>3</v>
      </c>
      <c r="D1594" s="5">
        <f t="shared" si="104"/>
        <v>5</v>
      </c>
      <c r="E1594" s="3">
        <v>438.30799999999999</v>
      </c>
      <c r="F1594">
        <f t="shared" si="105"/>
        <v>0</v>
      </c>
    </row>
    <row r="1595" spans="1:6" ht="15" thickBot="1" x14ac:dyDescent="0.35">
      <c r="A1595" s="2">
        <v>34369</v>
      </c>
      <c r="B1595" s="5">
        <f t="shared" si="102"/>
        <v>2</v>
      </c>
      <c r="C1595" s="5">
        <f t="shared" si="103"/>
        <v>4</v>
      </c>
      <c r="D1595" s="5">
        <f t="shared" si="104"/>
        <v>6</v>
      </c>
      <c r="E1595" s="3">
        <v>438.30799999999999</v>
      </c>
      <c r="F1595">
        <f t="shared" si="105"/>
        <v>0</v>
      </c>
    </row>
    <row r="1596" spans="1:6" ht="15" thickBot="1" x14ac:dyDescent="0.35">
      <c r="A1596" s="2">
        <v>34372</v>
      </c>
      <c r="B1596" s="5">
        <f t="shared" si="102"/>
        <v>2</v>
      </c>
      <c r="C1596" s="5">
        <f t="shared" si="103"/>
        <v>7</v>
      </c>
      <c r="D1596" s="5">
        <f t="shared" si="104"/>
        <v>2</v>
      </c>
      <c r="E1596" s="3">
        <v>429.69200000000001</v>
      </c>
      <c r="F1596">
        <f t="shared" si="105"/>
        <v>-1.9657409857908106E-2</v>
      </c>
    </row>
    <row r="1597" spans="1:6" ht="15" thickBot="1" x14ac:dyDescent="0.35">
      <c r="A1597" s="2">
        <v>34373</v>
      </c>
      <c r="B1597" s="5">
        <f t="shared" si="102"/>
        <v>2</v>
      </c>
      <c r="C1597" s="5">
        <f t="shared" si="103"/>
        <v>8</v>
      </c>
      <c r="D1597" s="5">
        <f t="shared" si="104"/>
        <v>3</v>
      </c>
      <c r="E1597" s="3">
        <v>435.077</v>
      </c>
      <c r="F1597">
        <f t="shared" si="105"/>
        <v>1.2532232389711679E-2</v>
      </c>
    </row>
    <row r="1598" spans="1:6" ht="15" thickBot="1" x14ac:dyDescent="0.35">
      <c r="A1598" s="2">
        <v>34374</v>
      </c>
      <c r="B1598" s="5">
        <f t="shared" si="102"/>
        <v>2</v>
      </c>
      <c r="C1598" s="5">
        <f t="shared" si="103"/>
        <v>9</v>
      </c>
      <c r="D1598" s="5">
        <f t="shared" si="104"/>
        <v>4</v>
      </c>
      <c r="E1598" s="3">
        <v>435.077</v>
      </c>
      <c r="F1598">
        <f t="shared" si="105"/>
        <v>0</v>
      </c>
    </row>
    <row r="1599" spans="1:6" ht="15" thickBot="1" x14ac:dyDescent="0.35">
      <c r="A1599" s="2">
        <v>34375</v>
      </c>
      <c r="B1599" s="5">
        <f t="shared" si="102"/>
        <v>2</v>
      </c>
      <c r="C1599" s="5">
        <f t="shared" si="103"/>
        <v>10</v>
      </c>
      <c r="D1599" s="5">
        <f t="shared" si="104"/>
        <v>5</v>
      </c>
      <c r="E1599" s="3">
        <v>435.077</v>
      </c>
      <c r="F1599">
        <f t="shared" si="105"/>
        <v>0</v>
      </c>
    </row>
    <row r="1600" spans="1:6" ht="15" thickBot="1" x14ac:dyDescent="0.35">
      <c r="A1600" s="2">
        <v>34376</v>
      </c>
      <c r="B1600" s="5">
        <f t="shared" si="102"/>
        <v>2</v>
      </c>
      <c r="C1600" s="5">
        <f t="shared" si="103"/>
        <v>11</v>
      </c>
      <c r="D1600" s="5">
        <f t="shared" si="104"/>
        <v>6</v>
      </c>
      <c r="E1600" s="3">
        <v>429.69200000000001</v>
      </c>
      <c r="F1600">
        <f t="shared" si="105"/>
        <v>-1.2377119452418747E-2</v>
      </c>
    </row>
    <row r="1601" spans="1:6" ht="15" thickBot="1" x14ac:dyDescent="0.35">
      <c r="A1601" s="2">
        <v>34379</v>
      </c>
      <c r="B1601" s="5">
        <f t="shared" si="102"/>
        <v>2</v>
      </c>
      <c r="C1601" s="5">
        <f t="shared" si="103"/>
        <v>14</v>
      </c>
      <c r="D1601" s="5">
        <f t="shared" si="104"/>
        <v>2</v>
      </c>
      <c r="E1601" s="3">
        <v>429.69200000000001</v>
      </c>
      <c r="F1601">
        <f t="shared" si="105"/>
        <v>0</v>
      </c>
    </row>
    <row r="1602" spans="1:6" ht="15" thickBot="1" x14ac:dyDescent="0.35">
      <c r="A1602" s="2">
        <v>34380</v>
      </c>
      <c r="B1602" s="5">
        <f t="shared" si="102"/>
        <v>2</v>
      </c>
      <c r="C1602" s="5">
        <f t="shared" si="103"/>
        <v>15</v>
      </c>
      <c r="D1602" s="5">
        <f t="shared" si="104"/>
        <v>3</v>
      </c>
      <c r="E1602" s="3">
        <v>431.846</v>
      </c>
      <c r="F1602">
        <f t="shared" si="105"/>
        <v>5.0128929558846715E-3</v>
      </c>
    </row>
    <row r="1603" spans="1:6" ht="15" thickBot="1" x14ac:dyDescent="0.35">
      <c r="A1603" s="2">
        <v>34381</v>
      </c>
      <c r="B1603" s="5">
        <f t="shared" ref="B1603:B1666" si="106">MONTH(A1603)</f>
        <v>2</v>
      </c>
      <c r="C1603" s="5">
        <f t="shared" ref="C1603:C1666" si="107">DAY(A1603)</f>
        <v>16</v>
      </c>
      <c r="D1603" s="5">
        <f t="shared" ref="D1603:D1666" si="108">WEEKDAY(A1603,1)</f>
        <v>4</v>
      </c>
      <c r="E1603" s="3">
        <v>431.846</v>
      </c>
      <c r="F1603">
        <f t="shared" si="105"/>
        <v>0</v>
      </c>
    </row>
    <row r="1604" spans="1:6" ht="15" thickBot="1" x14ac:dyDescent="0.35">
      <c r="A1604" s="2">
        <v>34382</v>
      </c>
      <c r="B1604" s="5">
        <f t="shared" si="106"/>
        <v>2</v>
      </c>
      <c r="C1604" s="5">
        <f t="shared" si="107"/>
        <v>17</v>
      </c>
      <c r="D1604" s="5">
        <f t="shared" si="108"/>
        <v>5</v>
      </c>
      <c r="E1604" s="3">
        <v>432.923</v>
      </c>
      <c r="F1604">
        <f t="shared" ref="F1604:F1667" si="109">(E1604-E1603)/E1603</f>
        <v>2.4939446006215136E-3</v>
      </c>
    </row>
    <row r="1605" spans="1:6" ht="15" thickBot="1" x14ac:dyDescent="0.35">
      <c r="A1605" s="2">
        <v>34383</v>
      </c>
      <c r="B1605" s="5">
        <f t="shared" si="106"/>
        <v>2</v>
      </c>
      <c r="C1605" s="5">
        <f t="shared" si="107"/>
        <v>18</v>
      </c>
      <c r="D1605" s="5">
        <f t="shared" si="108"/>
        <v>6</v>
      </c>
      <c r="E1605" s="3">
        <v>432.923</v>
      </c>
      <c r="F1605">
        <f t="shared" si="109"/>
        <v>0</v>
      </c>
    </row>
    <row r="1606" spans="1:6" ht="15" thickBot="1" x14ac:dyDescent="0.35">
      <c r="A1606" s="2">
        <v>34386</v>
      </c>
      <c r="B1606" s="5">
        <f t="shared" si="106"/>
        <v>2</v>
      </c>
      <c r="C1606" s="5">
        <f t="shared" si="107"/>
        <v>21</v>
      </c>
      <c r="D1606" s="5">
        <f t="shared" si="108"/>
        <v>2</v>
      </c>
      <c r="E1606" s="3">
        <v>431.846</v>
      </c>
      <c r="F1606">
        <f t="shared" si="109"/>
        <v>-2.4877403140974217E-3</v>
      </c>
    </row>
    <row r="1607" spans="1:6" ht="15" thickBot="1" x14ac:dyDescent="0.35">
      <c r="A1607" s="2">
        <v>34387</v>
      </c>
      <c r="B1607" s="5">
        <f t="shared" si="106"/>
        <v>2</v>
      </c>
      <c r="C1607" s="5">
        <f t="shared" si="107"/>
        <v>22</v>
      </c>
      <c r="D1607" s="5">
        <f t="shared" si="108"/>
        <v>3</v>
      </c>
      <c r="E1607" s="3">
        <v>429.69200000000001</v>
      </c>
      <c r="F1607">
        <f t="shared" si="109"/>
        <v>-4.9878892012430271E-3</v>
      </c>
    </row>
    <row r="1608" spans="1:6" ht="15" thickBot="1" x14ac:dyDescent="0.35">
      <c r="A1608" s="2">
        <v>34388</v>
      </c>
      <c r="B1608" s="5">
        <f t="shared" si="106"/>
        <v>2</v>
      </c>
      <c r="C1608" s="5">
        <f t="shared" si="107"/>
        <v>23</v>
      </c>
      <c r="D1608" s="5">
        <f t="shared" si="108"/>
        <v>4</v>
      </c>
      <c r="E1608" s="3">
        <v>429.69200000000001</v>
      </c>
      <c r="F1608">
        <f t="shared" si="109"/>
        <v>0</v>
      </c>
    </row>
    <row r="1609" spans="1:6" ht="15" thickBot="1" x14ac:dyDescent="0.35">
      <c r="A1609" s="2">
        <v>34389</v>
      </c>
      <c r="B1609" s="5">
        <f t="shared" si="106"/>
        <v>2</v>
      </c>
      <c r="C1609" s="5">
        <f t="shared" si="107"/>
        <v>24</v>
      </c>
      <c r="D1609" s="5">
        <f t="shared" si="108"/>
        <v>5</v>
      </c>
      <c r="E1609" s="3">
        <v>429.69200000000001</v>
      </c>
      <c r="F1609">
        <f t="shared" si="109"/>
        <v>0</v>
      </c>
    </row>
    <row r="1610" spans="1:6" ht="15" thickBot="1" x14ac:dyDescent="0.35">
      <c r="A1610" s="2">
        <v>34390</v>
      </c>
      <c r="B1610" s="5">
        <f t="shared" si="106"/>
        <v>2</v>
      </c>
      <c r="C1610" s="5">
        <f t="shared" si="107"/>
        <v>25</v>
      </c>
      <c r="D1610" s="5">
        <f t="shared" si="108"/>
        <v>6</v>
      </c>
      <c r="E1610" s="3">
        <v>429.69200000000001</v>
      </c>
      <c r="F1610">
        <f t="shared" si="109"/>
        <v>0</v>
      </c>
    </row>
    <row r="1611" spans="1:6" ht="15" thickBot="1" x14ac:dyDescent="0.35">
      <c r="A1611" s="2">
        <v>34393</v>
      </c>
      <c r="B1611" s="5">
        <f t="shared" si="106"/>
        <v>2</v>
      </c>
      <c r="C1611" s="5">
        <f t="shared" si="107"/>
        <v>28</v>
      </c>
      <c r="D1611" s="5">
        <f t="shared" si="108"/>
        <v>2</v>
      </c>
      <c r="E1611" s="3">
        <v>430.76900000000001</v>
      </c>
      <c r="F1611">
        <f t="shared" si="109"/>
        <v>2.5064464779423357E-3</v>
      </c>
    </row>
    <row r="1612" spans="1:6" ht="15" thickBot="1" x14ac:dyDescent="0.35">
      <c r="A1612" s="2">
        <v>34394</v>
      </c>
      <c r="B1612" s="5">
        <f t="shared" si="106"/>
        <v>3</v>
      </c>
      <c r="C1612" s="5">
        <f t="shared" si="107"/>
        <v>1</v>
      </c>
      <c r="D1612" s="5">
        <f t="shared" si="108"/>
        <v>3</v>
      </c>
      <c r="E1612" s="3">
        <v>430.76900000000001</v>
      </c>
      <c r="F1612">
        <f t="shared" si="109"/>
        <v>0</v>
      </c>
    </row>
    <row r="1613" spans="1:6" ht="15" thickBot="1" x14ac:dyDescent="0.35">
      <c r="A1613" s="2">
        <v>34395</v>
      </c>
      <c r="B1613" s="5">
        <f t="shared" si="106"/>
        <v>3</v>
      </c>
      <c r="C1613" s="5">
        <f t="shared" si="107"/>
        <v>2</v>
      </c>
      <c r="D1613" s="5">
        <f t="shared" si="108"/>
        <v>4</v>
      </c>
      <c r="E1613" s="3">
        <v>430.76900000000001</v>
      </c>
      <c r="F1613">
        <f t="shared" si="109"/>
        <v>0</v>
      </c>
    </row>
    <row r="1614" spans="1:6" ht="15" thickBot="1" x14ac:dyDescent="0.35">
      <c r="A1614" s="2">
        <v>34396</v>
      </c>
      <c r="B1614" s="5">
        <f t="shared" si="106"/>
        <v>3</v>
      </c>
      <c r="C1614" s="5">
        <f t="shared" si="107"/>
        <v>3</v>
      </c>
      <c r="D1614" s="5">
        <f t="shared" si="108"/>
        <v>5</v>
      </c>
      <c r="E1614" s="3">
        <v>430.76900000000001</v>
      </c>
      <c r="F1614">
        <f t="shared" si="109"/>
        <v>0</v>
      </c>
    </row>
    <row r="1615" spans="1:6" ht="15" thickBot="1" x14ac:dyDescent="0.35">
      <c r="A1615" s="2">
        <v>34397</v>
      </c>
      <c r="B1615" s="5">
        <f t="shared" si="106"/>
        <v>3</v>
      </c>
      <c r="C1615" s="5">
        <f t="shared" si="107"/>
        <v>4</v>
      </c>
      <c r="D1615" s="5">
        <f t="shared" si="108"/>
        <v>6</v>
      </c>
      <c r="E1615" s="3">
        <v>440.46100000000001</v>
      </c>
      <c r="F1615">
        <f t="shared" si="109"/>
        <v>2.2499297767480962E-2</v>
      </c>
    </row>
    <row r="1616" spans="1:6" ht="15" thickBot="1" x14ac:dyDescent="0.35">
      <c r="A1616" s="2">
        <v>34400</v>
      </c>
      <c r="B1616" s="5">
        <f t="shared" si="106"/>
        <v>3</v>
      </c>
      <c r="C1616" s="5">
        <f t="shared" si="107"/>
        <v>7</v>
      </c>
      <c r="D1616" s="5">
        <f t="shared" si="108"/>
        <v>2</v>
      </c>
      <c r="E1616" s="3">
        <v>440.46100000000001</v>
      </c>
      <c r="F1616">
        <f t="shared" si="109"/>
        <v>0</v>
      </c>
    </row>
    <row r="1617" spans="1:6" ht="15" thickBot="1" x14ac:dyDescent="0.35">
      <c r="A1617" s="2">
        <v>34401</v>
      </c>
      <c r="B1617" s="5">
        <f t="shared" si="106"/>
        <v>3</v>
      </c>
      <c r="C1617" s="5">
        <f t="shared" si="107"/>
        <v>8</v>
      </c>
      <c r="D1617" s="5">
        <f t="shared" si="108"/>
        <v>3</v>
      </c>
      <c r="E1617" s="3">
        <v>440.46100000000001</v>
      </c>
      <c r="F1617">
        <f t="shared" si="109"/>
        <v>0</v>
      </c>
    </row>
    <row r="1618" spans="1:6" ht="15" thickBot="1" x14ac:dyDescent="0.35">
      <c r="A1618" s="2">
        <v>34402</v>
      </c>
      <c r="B1618" s="5">
        <f t="shared" si="106"/>
        <v>3</v>
      </c>
      <c r="C1618" s="5">
        <f t="shared" si="107"/>
        <v>9</v>
      </c>
      <c r="D1618" s="5">
        <f t="shared" si="108"/>
        <v>4</v>
      </c>
      <c r="E1618" s="3">
        <v>440.46100000000001</v>
      </c>
      <c r="F1618">
        <f t="shared" si="109"/>
        <v>0</v>
      </c>
    </row>
    <row r="1619" spans="1:6" ht="15" thickBot="1" x14ac:dyDescent="0.35">
      <c r="A1619" s="2">
        <v>34403</v>
      </c>
      <c r="B1619" s="5">
        <f t="shared" si="106"/>
        <v>3</v>
      </c>
      <c r="C1619" s="5">
        <f t="shared" si="107"/>
        <v>10</v>
      </c>
      <c r="D1619" s="5">
        <f t="shared" si="108"/>
        <v>5</v>
      </c>
      <c r="E1619" s="3">
        <v>442.61500000000001</v>
      </c>
      <c r="F1619">
        <f t="shared" si="109"/>
        <v>4.8903308124896329E-3</v>
      </c>
    </row>
    <row r="1620" spans="1:6" ht="15" thickBot="1" x14ac:dyDescent="0.35">
      <c r="A1620" s="2">
        <v>34404</v>
      </c>
      <c r="B1620" s="5">
        <f t="shared" si="106"/>
        <v>3</v>
      </c>
      <c r="C1620" s="5">
        <f t="shared" si="107"/>
        <v>11</v>
      </c>
      <c r="D1620" s="5">
        <f t="shared" si="108"/>
        <v>6</v>
      </c>
      <c r="E1620" s="3">
        <v>440.46100000000001</v>
      </c>
      <c r="F1620">
        <f t="shared" si="109"/>
        <v>-4.8665318617760276E-3</v>
      </c>
    </row>
    <row r="1621" spans="1:6" ht="15" thickBot="1" x14ac:dyDescent="0.35">
      <c r="A1621" s="2">
        <v>34407</v>
      </c>
      <c r="B1621" s="5">
        <f t="shared" si="106"/>
        <v>3</v>
      </c>
      <c r="C1621" s="5">
        <f t="shared" si="107"/>
        <v>14</v>
      </c>
      <c r="D1621" s="5">
        <f t="shared" si="108"/>
        <v>2</v>
      </c>
      <c r="E1621" s="3">
        <v>441.53800000000001</v>
      </c>
      <c r="F1621">
        <f t="shared" si="109"/>
        <v>2.4451654062448164E-3</v>
      </c>
    </row>
    <row r="1622" spans="1:6" ht="15" thickBot="1" x14ac:dyDescent="0.35">
      <c r="A1622" s="2">
        <v>34408</v>
      </c>
      <c r="B1622" s="5">
        <f t="shared" si="106"/>
        <v>3</v>
      </c>
      <c r="C1622" s="5">
        <f t="shared" si="107"/>
        <v>15</v>
      </c>
      <c r="D1622" s="5">
        <f t="shared" si="108"/>
        <v>3</v>
      </c>
      <c r="E1622" s="3">
        <v>441.53800000000001</v>
      </c>
      <c r="F1622">
        <f t="shared" si="109"/>
        <v>0</v>
      </c>
    </row>
    <row r="1623" spans="1:6" ht="15" thickBot="1" x14ac:dyDescent="0.35">
      <c r="A1623" s="2">
        <v>34409</v>
      </c>
      <c r="B1623" s="5">
        <f t="shared" si="106"/>
        <v>3</v>
      </c>
      <c r="C1623" s="5">
        <f t="shared" si="107"/>
        <v>16</v>
      </c>
      <c r="D1623" s="5">
        <f t="shared" si="108"/>
        <v>4</v>
      </c>
      <c r="E1623" s="3">
        <v>441.53800000000001</v>
      </c>
      <c r="F1623">
        <f t="shared" si="109"/>
        <v>0</v>
      </c>
    </row>
    <row r="1624" spans="1:6" ht="15" thickBot="1" x14ac:dyDescent="0.35">
      <c r="A1624" s="2">
        <v>34410</v>
      </c>
      <c r="B1624" s="5">
        <f t="shared" si="106"/>
        <v>3</v>
      </c>
      <c r="C1624" s="5">
        <f t="shared" si="107"/>
        <v>17</v>
      </c>
      <c r="D1624" s="5">
        <f t="shared" si="108"/>
        <v>5</v>
      </c>
      <c r="E1624" s="3">
        <v>441.53800000000001</v>
      </c>
      <c r="F1624">
        <f t="shared" si="109"/>
        <v>0</v>
      </c>
    </row>
    <row r="1625" spans="1:6" ht="15" thickBot="1" x14ac:dyDescent="0.35">
      <c r="A1625" s="2">
        <v>34411</v>
      </c>
      <c r="B1625" s="5">
        <f t="shared" si="106"/>
        <v>3</v>
      </c>
      <c r="C1625" s="5">
        <f t="shared" si="107"/>
        <v>18</v>
      </c>
      <c r="D1625" s="5">
        <f t="shared" si="108"/>
        <v>6</v>
      </c>
      <c r="E1625" s="3">
        <v>440.46100000000001</v>
      </c>
      <c r="F1625">
        <f t="shared" si="109"/>
        <v>-2.4392011559593923E-3</v>
      </c>
    </row>
    <row r="1626" spans="1:6" ht="15" thickBot="1" x14ac:dyDescent="0.35">
      <c r="A1626" s="2">
        <v>34414</v>
      </c>
      <c r="B1626" s="5">
        <f t="shared" si="106"/>
        <v>3</v>
      </c>
      <c r="C1626" s="5">
        <f t="shared" si="107"/>
        <v>21</v>
      </c>
      <c r="D1626" s="5">
        <f t="shared" si="108"/>
        <v>2</v>
      </c>
      <c r="E1626" s="3">
        <v>440.46100000000001</v>
      </c>
      <c r="F1626">
        <f t="shared" si="109"/>
        <v>0</v>
      </c>
    </row>
    <row r="1627" spans="1:6" ht="15" thickBot="1" x14ac:dyDescent="0.35">
      <c r="A1627" s="2">
        <v>34415</v>
      </c>
      <c r="B1627" s="5">
        <f t="shared" si="106"/>
        <v>3</v>
      </c>
      <c r="C1627" s="5">
        <f t="shared" si="107"/>
        <v>22</v>
      </c>
      <c r="D1627" s="5">
        <f t="shared" si="108"/>
        <v>3</v>
      </c>
      <c r="E1627" s="3">
        <v>440.46100000000001</v>
      </c>
      <c r="F1627">
        <f t="shared" si="109"/>
        <v>0</v>
      </c>
    </row>
    <row r="1628" spans="1:6" ht="15" thickBot="1" x14ac:dyDescent="0.35">
      <c r="A1628" s="2">
        <v>34416</v>
      </c>
      <c r="B1628" s="5">
        <f t="shared" si="106"/>
        <v>3</v>
      </c>
      <c r="C1628" s="5">
        <f t="shared" si="107"/>
        <v>23</v>
      </c>
      <c r="D1628" s="5">
        <f t="shared" si="108"/>
        <v>4</v>
      </c>
      <c r="E1628" s="3">
        <v>435.077</v>
      </c>
      <c r="F1628">
        <f t="shared" si="109"/>
        <v>-1.2223556682657521E-2</v>
      </c>
    </row>
    <row r="1629" spans="1:6" ht="15" thickBot="1" x14ac:dyDescent="0.35">
      <c r="A1629" s="2">
        <v>34417</v>
      </c>
      <c r="B1629" s="5">
        <f t="shared" si="106"/>
        <v>3</v>
      </c>
      <c r="C1629" s="5">
        <f t="shared" si="107"/>
        <v>24</v>
      </c>
      <c r="D1629" s="5">
        <f t="shared" si="108"/>
        <v>5</v>
      </c>
      <c r="E1629" s="3">
        <v>434</v>
      </c>
      <c r="F1629">
        <f t="shared" si="109"/>
        <v>-2.4754238904837493E-3</v>
      </c>
    </row>
    <row r="1630" spans="1:6" ht="15" thickBot="1" x14ac:dyDescent="0.35">
      <c r="A1630" s="2">
        <v>34418</v>
      </c>
      <c r="B1630" s="5">
        <f t="shared" si="106"/>
        <v>3</v>
      </c>
      <c r="C1630" s="5">
        <f t="shared" si="107"/>
        <v>25</v>
      </c>
      <c r="D1630" s="5">
        <f t="shared" si="108"/>
        <v>6</v>
      </c>
      <c r="E1630" s="3">
        <v>431.846</v>
      </c>
      <c r="F1630">
        <f t="shared" si="109"/>
        <v>-4.9631336405529872E-3</v>
      </c>
    </row>
    <row r="1631" spans="1:6" ht="15" thickBot="1" x14ac:dyDescent="0.35">
      <c r="A1631" s="2">
        <v>34421</v>
      </c>
      <c r="B1631" s="5">
        <f t="shared" si="106"/>
        <v>3</v>
      </c>
      <c r="C1631" s="5">
        <f t="shared" si="107"/>
        <v>28</v>
      </c>
      <c r="D1631" s="5">
        <f t="shared" si="108"/>
        <v>2</v>
      </c>
      <c r="E1631" s="3">
        <v>431.846</v>
      </c>
      <c r="F1631">
        <f t="shared" si="109"/>
        <v>0</v>
      </c>
    </row>
    <row r="1632" spans="1:6" ht="15" thickBot="1" x14ac:dyDescent="0.35">
      <c r="A1632" s="2">
        <v>34422</v>
      </c>
      <c r="B1632" s="5">
        <f t="shared" si="106"/>
        <v>3</v>
      </c>
      <c r="C1632" s="5">
        <f t="shared" si="107"/>
        <v>29</v>
      </c>
      <c r="D1632" s="5">
        <f t="shared" si="108"/>
        <v>3</v>
      </c>
      <c r="E1632" s="3">
        <v>431.846</v>
      </c>
      <c r="F1632">
        <f t="shared" si="109"/>
        <v>0</v>
      </c>
    </row>
    <row r="1633" spans="1:6" ht="15" thickBot="1" x14ac:dyDescent="0.35">
      <c r="A1633" s="2">
        <v>34423</v>
      </c>
      <c r="B1633" s="5">
        <f t="shared" si="106"/>
        <v>3</v>
      </c>
      <c r="C1633" s="5">
        <f t="shared" si="107"/>
        <v>30</v>
      </c>
      <c r="D1633" s="5">
        <f t="shared" si="108"/>
        <v>4</v>
      </c>
      <c r="E1633" s="3">
        <v>436.154</v>
      </c>
      <c r="F1633">
        <f t="shared" si="109"/>
        <v>9.9757784024860543E-3</v>
      </c>
    </row>
    <row r="1634" spans="1:6" ht="15" thickBot="1" x14ac:dyDescent="0.35">
      <c r="A1634" s="2">
        <v>34424</v>
      </c>
      <c r="B1634" s="5">
        <f t="shared" si="106"/>
        <v>3</v>
      </c>
      <c r="C1634" s="5">
        <f t="shared" si="107"/>
        <v>31</v>
      </c>
      <c r="D1634" s="5">
        <f t="shared" si="108"/>
        <v>5</v>
      </c>
      <c r="E1634" s="3">
        <v>435.077</v>
      </c>
      <c r="F1634">
        <f t="shared" si="109"/>
        <v>-2.469311298302889E-3</v>
      </c>
    </row>
    <row r="1635" spans="1:6" ht="15" thickBot="1" x14ac:dyDescent="0.35">
      <c r="A1635" s="2">
        <v>34429</v>
      </c>
      <c r="B1635" s="5">
        <f t="shared" si="106"/>
        <v>4</v>
      </c>
      <c r="C1635" s="5">
        <f t="shared" si="107"/>
        <v>5</v>
      </c>
      <c r="D1635" s="5">
        <f t="shared" si="108"/>
        <v>3</v>
      </c>
      <c r="E1635" s="3">
        <v>438.30799999999999</v>
      </c>
      <c r="F1635">
        <f t="shared" si="109"/>
        <v>7.4262716714512478E-3</v>
      </c>
    </row>
    <row r="1636" spans="1:6" ht="15" thickBot="1" x14ac:dyDescent="0.35">
      <c r="A1636" s="2">
        <v>34430</v>
      </c>
      <c r="B1636" s="5">
        <f t="shared" si="106"/>
        <v>4</v>
      </c>
      <c r="C1636" s="5">
        <f t="shared" si="107"/>
        <v>6</v>
      </c>
      <c r="D1636" s="5">
        <f t="shared" si="108"/>
        <v>4</v>
      </c>
      <c r="E1636" s="3">
        <v>440.46100000000001</v>
      </c>
      <c r="F1636">
        <f t="shared" si="109"/>
        <v>4.9120709637971932E-3</v>
      </c>
    </row>
    <row r="1637" spans="1:6" ht="15" thickBot="1" x14ac:dyDescent="0.35">
      <c r="A1637" s="2">
        <v>34431</v>
      </c>
      <c r="B1637" s="5">
        <f t="shared" si="106"/>
        <v>4</v>
      </c>
      <c r="C1637" s="5">
        <f t="shared" si="107"/>
        <v>7</v>
      </c>
      <c r="D1637" s="5">
        <f t="shared" si="108"/>
        <v>5</v>
      </c>
      <c r="E1637" s="3">
        <v>441.53800000000001</v>
      </c>
      <c r="F1637">
        <f t="shared" si="109"/>
        <v>2.4451654062448164E-3</v>
      </c>
    </row>
    <row r="1638" spans="1:6" ht="15" thickBot="1" x14ac:dyDescent="0.35">
      <c r="A1638" s="2">
        <v>34432</v>
      </c>
      <c r="B1638" s="5">
        <f t="shared" si="106"/>
        <v>4</v>
      </c>
      <c r="C1638" s="5">
        <f t="shared" si="107"/>
        <v>8</v>
      </c>
      <c r="D1638" s="5">
        <f t="shared" si="108"/>
        <v>6</v>
      </c>
      <c r="E1638" s="3">
        <v>441.53800000000001</v>
      </c>
      <c r="F1638">
        <f t="shared" si="109"/>
        <v>0</v>
      </c>
    </row>
    <row r="1639" spans="1:6" ht="15" thickBot="1" x14ac:dyDescent="0.35">
      <c r="A1639" s="2">
        <v>34435</v>
      </c>
      <c r="B1639" s="5">
        <f t="shared" si="106"/>
        <v>4</v>
      </c>
      <c r="C1639" s="5">
        <f t="shared" si="107"/>
        <v>11</v>
      </c>
      <c r="D1639" s="5">
        <f t="shared" si="108"/>
        <v>2</v>
      </c>
      <c r="E1639" s="3">
        <v>441.53800000000001</v>
      </c>
      <c r="F1639">
        <f t="shared" si="109"/>
        <v>0</v>
      </c>
    </row>
    <row r="1640" spans="1:6" ht="15" thickBot="1" x14ac:dyDescent="0.35">
      <c r="A1640" s="2">
        <v>34436</v>
      </c>
      <c r="B1640" s="5">
        <f t="shared" si="106"/>
        <v>4</v>
      </c>
      <c r="C1640" s="5">
        <f t="shared" si="107"/>
        <v>12</v>
      </c>
      <c r="D1640" s="5">
        <f t="shared" si="108"/>
        <v>3</v>
      </c>
      <c r="E1640" s="3">
        <v>442.61500000000001</v>
      </c>
      <c r="F1640">
        <f t="shared" si="109"/>
        <v>2.4392011559593923E-3</v>
      </c>
    </row>
    <row r="1641" spans="1:6" ht="15" thickBot="1" x14ac:dyDescent="0.35">
      <c r="A1641" s="2">
        <v>34437</v>
      </c>
      <c r="B1641" s="5">
        <f t="shared" si="106"/>
        <v>4</v>
      </c>
      <c r="C1641" s="5">
        <f t="shared" si="107"/>
        <v>13</v>
      </c>
      <c r="D1641" s="5">
        <f t="shared" si="108"/>
        <v>4</v>
      </c>
      <c r="E1641" s="3">
        <v>442.61500000000001</v>
      </c>
      <c r="F1641">
        <f t="shared" si="109"/>
        <v>0</v>
      </c>
    </row>
    <row r="1642" spans="1:6" ht="15" thickBot="1" x14ac:dyDescent="0.35">
      <c r="A1642" s="2">
        <v>34438</v>
      </c>
      <c r="B1642" s="5">
        <f t="shared" si="106"/>
        <v>4</v>
      </c>
      <c r="C1642" s="5">
        <f t="shared" si="107"/>
        <v>14</v>
      </c>
      <c r="D1642" s="5">
        <f t="shared" si="108"/>
        <v>5</v>
      </c>
      <c r="E1642" s="3">
        <v>442.61500000000001</v>
      </c>
      <c r="F1642">
        <f t="shared" si="109"/>
        <v>0</v>
      </c>
    </row>
    <row r="1643" spans="1:6" ht="15" thickBot="1" x14ac:dyDescent="0.35">
      <c r="A1643" s="2">
        <v>34439</v>
      </c>
      <c r="B1643" s="5">
        <f t="shared" si="106"/>
        <v>4</v>
      </c>
      <c r="C1643" s="5">
        <f t="shared" si="107"/>
        <v>15</v>
      </c>
      <c r="D1643" s="5">
        <f t="shared" si="108"/>
        <v>6</v>
      </c>
      <c r="E1643" s="3">
        <v>446.923</v>
      </c>
      <c r="F1643">
        <f t="shared" si="109"/>
        <v>9.7330637235520552E-3</v>
      </c>
    </row>
    <row r="1644" spans="1:6" ht="15" thickBot="1" x14ac:dyDescent="0.35">
      <c r="A1644" s="2">
        <v>34442</v>
      </c>
      <c r="B1644" s="5">
        <f t="shared" si="106"/>
        <v>4</v>
      </c>
      <c r="C1644" s="5">
        <f t="shared" si="107"/>
        <v>18</v>
      </c>
      <c r="D1644" s="5">
        <f t="shared" si="108"/>
        <v>2</v>
      </c>
      <c r="E1644" s="3">
        <v>452.30799999999999</v>
      </c>
      <c r="F1644">
        <f t="shared" si="109"/>
        <v>1.2049055430130002E-2</v>
      </c>
    </row>
    <row r="1645" spans="1:6" ht="15" thickBot="1" x14ac:dyDescent="0.35">
      <c r="A1645" s="2">
        <v>34443</v>
      </c>
      <c r="B1645" s="5">
        <f t="shared" si="106"/>
        <v>4</v>
      </c>
      <c r="C1645" s="5">
        <f t="shared" si="107"/>
        <v>19</v>
      </c>
      <c r="D1645" s="5">
        <f t="shared" si="108"/>
        <v>3</v>
      </c>
      <c r="E1645" s="3">
        <v>452.30799999999999</v>
      </c>
      <c r="F1645">
        <f t="shared" si="109"/>
        <v>0</v>
      </c>
    </row>
    <row r="1646" spans="1:6" ht="15" thickBot="1" x14ac:dyDescent="0.35">
      <c r="A1646" s="2">
        <v>34444</v>
      </c>
      <c r="B1646" s="5">
        <f t="shared" si="106"/>
        <v>4</v>
      </c>
      <c r="C1646" s="5">
        <f t="shared" si="107"/>
        <v>20</v>
      </c>
      <c r="D1646" s="5">
        <f t="shared" si="108"/>
        <v>4</v>
      </c>
      <c r="E1646" s="3">
        <v>462</v>
      </c>
      <c r="F1646">
        <f t="shared" si="109"/>
        <v>2.1427876579675813E-2</v>
      </c>
    </row>
    <row r="1647" spans="1:6" ht="15" thickBot="1" x14ac:dyDescent="0.35">
      <c r="A1647" s="2">
        <v>34445</v>
      </c>
      <c r="B1647" s="5">
        <f t="shared" si="106"/>
        <v>4</v>
      </c>
      <c r="C1647" s="5">
        <f t="shared" si="107"/>
        <v>21</v>
      </c>
      <c r="D1647" s="5">
        <f t="shared" si="108"/>
        <v>5</v>
      </c>
      <c r="E1647" s="3">
        <v>460.923</v>
      </c>
      <c r="F1647">
        <f t="shared" si="109"/>
        <v>-2.3311688311688271E-3</v>
      </c>
    </row>
    <row r="1648" spans="1:6" ht="15" thickBot="1" x14ac:dyDescent="0.35">
      <c r="A1648" s="2">
        <v>34446</v>
      </c>
      <c r="B1648" s="5">
        <f t="shared" si="106"/>
        <v>4</v>
      </c>
      <c r="C1648" s="5">
        <f t="shared" si="107"/>
        <v>22</v>
      </c>
      <c r="D1648" s="5">
        <f t="shared" si="108"/>
        <v>6</v>
      </c>
      <c r="E1648" s="3">
        <v>462</v>
      </c>
      <c r="F1648">
        <f t="shared" si="109"/>
        <v>2.3366158772723388E-3</v>
      </c>
    </row>
    <row r="1649" spans="1:6" ht="15" thickBot="1" x14ac:dyDescent="0.35">
      <c r="A1649" s="2">
        <v>34449</v>
      </c>
      <c r="B1649" s="5">
        <f t="shared" si="106"/>
        <v>4</v>
      </c>
      <c r="C1649" s="5">
        <f t="shared" si="107"/>
        <v>25</v>
      </c>
      <c r="D1649" s="5">
        <f t="shared" si="108"/>
        <v>2</v>
      </c>
      <c r="E1649" s="3">
        <v>463.077</v>
      </c>
      <c r="F1649">
        <f t="shared" si="109"/>
        <v>2.3311688311688271E-3</v>
      </c>
    </row>
    <row r="1650" spans="1:6" ht="15" thickBot="1" x14ac:dyDescent="0.35">
      <c r="A1650" s="2">
        <v>34450</v>
      </c>
      <c r="B1650" s="5">
        <f t="shared" si="106"/>
        <v>4</v>
      </c>
      <c r="C1650" s="5">
        <f t="shared" si="107"/>
        <v>26</v>
      </c>
      <c r="D1650" s="5">
        <f t="shared" si="108"/>
        <v>3</v>
      </c>
      <c r="E1650" s="3">
        <v>463.077</v>
      </c>
      <c r="F1650">
        <f t="shared" si="109"/>
        <v>0</v>
      </c>
    </row>
    <row r="1651" spans="1:6" ht="15" thickBot="1" x14ac:dyDescent="0.35">
      <c r="A1651" s="2">
        <v>34451</v>
      </c>
      <c r="B1651" s="5">
        <f t="shared" si="106"/>
        <v>4</v>
      </c>
      <c r="C1651" s="5">
        <f t="shared" si="107"/>
        <v>27</v>
      </c>
      <c r="D1651" s="5">
        <f t="shared" si="108"/>
        <v>4</v>
      </c>
      <c r="E1651" s="3">
        <v>463.077</v>
      </c>
      <c r="F1651">
        <f t="shared" si="109"/>
        <v>0</v>
      </c>
    </row>
    <row r="1652" spans="1:6" ht="15" thickBot="1" x14ac:dyDescent="0.35">
      <c r="A1652" s="2">
        <v>34452</v>
      </c>
      <c r="B1652" s="5">
        <f t="shared" si="106"/>
        <v>4</v>
      </c>
      <c r="C1652" s="5">
        <f t="shared" si="107"/>
        <v>28</v>
      </c>
      <c r="D1652" s="5">
        <f t="shared" si="108"/>
        <v>5</v>
      </c>
      <c r="E1652" s="3">
        <v>468.46100000000001</v>
      </c>
      <c r="F1652">
        <f t="shared" si="109"/>
        <v>1.1626576141764792E-2</v>
      </c>
    </row>
    <row r="1653" spans="1:6" ht="15" thickBot="1" x14ac:dyDescent="0.35">
      <c r="A1653" s="2">
        <v>34453</v>
      </c>
      <c r="B1653" s="5">
        <f t="shared" si="106"/>
        <v>4</v>
      </c>
      <c r="C1653" s="5">
        <f t="shared" si="107"/>
        <v>29</v>
      </c>
      <c r="D1653" s="5">
        <f t="shared" si="108"/>
        <v>6</v>
      </c>
      <c r="E1653" s="3">
        <v>468.46100000000001</v>
      </c>
      <c r="F1653">
        <f t="shared" si="109"/>
        <v>0</v>
      </c>
    </row>
    <row r="1654" spans="1:6" ht="15" thickBot="1" x14ac:dyDescent="0.35">
      <c r="A1654" s="2">
        <v>34457</v>
      </c>
      <c r="B1654" s="5">
        <f t="shared" si="106"/>
        <v>5</v>
      </c>
      <c r="C1654" s="5">
        <f t="shared" si="107"/>
        <v>3</v>
      </c>
      <c r="D1654" s="5">
        <f t="shared" si="108"/>
        <v>3</v>
      </c>
      <c r="E1654" s="3">
        <v>468.46100000000001</v>
      </c>
      <c r="F1654">
        <f t="shared" si="109"/>
        <v>0</v>
      </c>
    </row>
    <row r="1655" spans="1:6" ht="15" thickBot="1" x14ac:dyDescent="0.35">
      <c r="A1655" s="2">
        <v>34458</v>
      </c>
      <c r="B1655" s="5">
        <f t="shared" si="106"/>
        <v>5</v>
      </c>
      <c r="C1655" s="5">
        <f t="shared" si="107"/>
        <v>4</v>
      </c>
      <c r="D1655" s="5">
        <f t="shared" si="108"/>
        <v>4</v>
      </c>
      <c r="E1655" s="3">
        <v>468.46100000000001</v>
      </c>
      <c r="F1655">
        <f t="shared" si="109"/>
        <v>0</v>
      </c>
    </row>
    <row r="1656" spans="1:6" ht="15" thickBot="1" x14ac:dyDescent="0.35">
      <c r="A1656" s="2">
        <v>34459</v>
      </c>
      <c r="B1656" s="5">
        <f t="shared" si="106"/>
        <v>5</v>
      </c>
      <c r="C1656" s="5">
        <f t="shared" si="107"/>
        <v>5</v>
      </c>
      <c r="D1656" s="5">
        <f t="shared" si="108"/>
        <v>5</v>
      </c>
      <c r="E1656" s="3">
        <v>468.46100000000001</v>
      </c>
      <c r="F1656">
        <f t="shared" si="109"/>
        <v>0</v>
      </c>
    </row>
    <row r="1657" spans="1:6" ht="15" thickBot="1" x14ac:dyDescent="0.35">
      <c r="A1657" s="2">
        <v>34460</v>
      </c>
      <c r="B1657" s="5">
        <f t="shared" si="106"/>
        <v>5</v>
      </c>
      <c r="C1657" s="5">
        <f t="shared" si="107"/>
        <v>6</v>
      </c>
      <c r="D1657" s="5">
        <f t="shared" si="108"/>
        <v>6</v>
      </c>
      <c r="E1657" s="3">
        <v>468.46100000000001</v>
      </c>
      <c r="F1657">
        <f t="shared" si="109"/>
        <v>0</v>
      </c>
    </row>
    <row r="1658" spans="1:6" ht="15" thickBot="1" x14ac:dyDescent="0.35">
      <c r="A1658" s="2">
        <v>34463</v>
      </c>
      <c r="B1658" s="5">
        <f t="shared" si="106"/>
        <v>5</v>
      </c>
      <c r="C1658" s="5">
        <f t="shared" si="107"/>
        <v>9</v>
      </c>
      <c r="D1658" s="5">
        <f t="shared" si="108"/>
        <v>2</v>
      </c>
      <c r="E1658" s="3">
        <v>468.46100000000001</v>
      </c>
      <c r="F1658">
        <f t="shared" si="109"/>
        <v>0</v>
      </c>
    </row>
    <row r="1659" spans="1:6" ht="15" thickBot="1" x14ac:dyDescent="0.35">
      <c r="A1659" s="2">
        <v>34464</v>
      </c>
      <c r="B1659" s="5">
        <f t="shared" si="106"/>
        <v>5</v>
      </c>
      <c r="C1659" s="5">
        <f t="shared" si="107"/>
        <v>10</v>
      </c>
      <c r="D1659" s="5">
        <f t="shared" si="108"/>
        <v>3</v>
      </c>
      <c r="E1659" s="3">
        <v>468.46100000000001</v>
      </c>
      <c r="F1659">
        <f t="shared" si="109"/>
        <v>0</v>
      </c>
    </row>
    <row r="1660" spans="1:6" ht="15" thickBot="1" x14ac:dyDescent="0.35">
      <c r="A1660" s="2">
        <v>34465</v>
      </c>
      <c r="B1660" s="5">
        <f t="shared" si="106"/>
        <v>5</v>
      </c>
      <c r="C1660" s="5">
        <f t="shared" si="107"/>
        <v>11</v>
      </c>
      <c r="D1660" s="5">
        <f t="shared" si="108"/>
        <v>4</v>
      </c>
      <c r="E1660" s="3">
        <v>470.61500000000001</v>
      </c>
      <c r="F1660">
        <f t="shared" si="109"/>
        <v>4.5980348417477574E-3</v>
      </c>
    </row>
    <row r="1661" spans="1:6" ht="15" thickBot="1" x14ac:dyDescent="0.35">
      <c r="A1661" s="2">
        <v>34466</v>
      </c>
      <c r="B1661" s="5">
        <f t="shared" si="106"/>
        <v>5</v>
      </c>
      <c r="C1661" s="5">
        <f t="shared" si="107"/>
        <v>12</v>
      </c>
      <c r="D1661" s="5">
        <f t="shared" si="108"/>
        <v>5</v>
      </c>
      <c r="E1661" s="3">
        <v>467.38400000000001</v>
      </c>
      <c r="F1661">
        <f t="shared" si="109"/>
        <v>-6.8654845255675962E-3</v>
      </c>
    </row>
    <row r="1662" spans="1:6" ht="15" thickBot="1" x14ac:dyDescent="0.35">
      <c r="A1662" s="2">
        <v>34467</v>
      </c>
      <c r="B1662" s="5">
        <f t="shared" si="106"/>
        <v>5</v>
      </c>
      <c r="C1662" s="5">
        <f t="shared" si="107"/>
        <v>13</v>
      </c>
      <c r="D1662" s="5">
        <f t="shared" si="108"/>
        <v>6</v>
      </c>
      <c r="E1662" s="3">
        <v>456.61500000000001</v>
      </c>
      <c r="F1662">
        <f t="shared" si="109"/>
        <v>-2.3041011245571105E-2</v>
      </c>
    </row>
    <row r="1663" spans="1:6" ht="15" thickBot="1" x14ac:dyDescent="0.35">
      <c r="A1663" s="2">
        <v>34470</v>
      </c>
      <c r="B1663" s="5">
        <f t="shared" si="106"/>
        <v>5</v>
      </c>
      <c r="C1663" s="5">
        <f t="shared" si="107"/>
        <v>16</v>
      </c>
      <c r="D1663" s="5">
        <f t="shared" si="108"/>
        <v>2</v>
      </c>
      <c r="E1663" s="3">
        <v>446.923</v>
      </c>
      <c r="F1663">
        <f t="shared" si="109"/>
        <v>-2.1225759118732427E-2</v>
      </c>
    </row>
    <row r="1664" spans="1:6" ht="15" thickBot="1" x14ac:dyDescent="0.35">
      <c r="A1664" s="2">
        <v>34471</v>
      </c>
      <c r="B1664" s="5">
        <f t="shared" si="106"/>
        <v>5</v>
      </c>
      <c r="C1664" s="5">
        <f t="shared" si="107"/>
        <v>17</v>
      </c>
      <c r="D1664" s="5">
        <f t="shared" si="108"/>
        <v>3</v>
      </c>
      <c r="E1664" s="3">
        <v>446.923</v>
      </c>
      <c r="F1664">
        <f t="shared" si="109"/>
        <v>0</v>
      </c>
    </row>
    <row r="1665" spans="1:6" ht="15" thickBot="1" x14ac:dyDescent="0.35">
      <c r="A1665" s="2">
        <v>34472</v>
      </c>
      <c r="B1665" s="5">
        <f t="shared" si="106"/>
        <v>5</v>
      </c>
      <c r="C1665" s="5">
        <f t="shared" si="107"/>
        <v>18</v>
      </c>
      <c r="D1665" s="5">
        <f t="shared" si="108"/>
        <v>4</v>
      </c>
      <c r="E1665" s="3">
        <v>446.923</v>
      </c>
      <c r="F1665">
        <f t="shared" si="109"/>
        <v>0</v>
      </c>
    </row>
    <row r="1666" spans="1:6" ht="15" thickBot="1" x14ac:dyDescent="0.35">
      <c r="A1666" s="2">
        <v>34473</v>
      </c>
      <c r="B1666" s="5">
        <f t="shared" si="106"/>
        <v>5</v>
      </c>
      <c r="C1666" s="5">
        <f t="shared" si="107"/>
        <v>19</v>
      </c>
      <c r="D1666" s="5">
        <f t="shared" si="108"/>
        <v>5</v>
      </c>
      <c r="E1666" s="3">
        <v>446.923</v>
      </c>
      <c r="F1666">
        <f t="shared" si="109"/>
        <v>0</v>
      </c>
    </row>
    <row r="1667" spans="1:6" ht="15" thickBot="1" x14ac:dyDescent="0.35">
      <c r="A1667" s="2">
        <v>34474</v>
      </c>
      <c r="B1667" s="5">
        <f t="shared" ref="B1667:B1730" si="110">MONTH(A1667)</f>
        <v>5</v>
      </c>
      <c r="C1667" s="5">
        <f t="shared" ref="C1667:C1730" si="111">DAY(A1667)</f>
        <v>20</v>
      </c>
      <c r="D1667" s="5">
        <f t="shared" ref="D1667:D1730" si="112">WEEKDAY(A1667,1)</f>
        <v>6</v>
      </c>
      <c r="E1667" s="3">
        <v>446.923</v>
      </c>
      <c r="F1667">
        <f t="shared" si="109"/>
        <v>0</v>
      </c>
    </row>
    <row r="1668" spans="1:6" ht="15" thickBot="1" x14ac:dyDescent="0.35">
      <c r="A1668" s="2">
        <v>34477</v>
      </c>
      <c r="B1668" s="5">
        <f t="shared" si="110"/>
        <v>5</v>
      </c>
      <c r="C1668" s="5">
        <f t="shared" si="111"/>
        <v>23</v>
      </c>
      <c r="D1668" s="5">
        <f t="shared" si="112"/>
        <v>2</v>
      </c>
      <c r="E1668" s="3">
        <v>446.923</v>
      </c>
      <c r="F1668">
        <f t="shared" ref="F1668:F1731" si="113">(E1668-E1667)/E1667</f>
        <v>0</v>
      </c>
    </row>
    <row r="1669" spans="1:6" ht="15" thickBot="1" x14ac:dyDescent="0.35">
      <c r="A1669" s="2">
        <v>34478</v>
      </c>
      <c r="B1669" s="5">
        <f t="shared" si="110"/>
        <v>5</v>
      </c>
      <c r="C1669" s="5">
        <f t="shared" si="111"/>
        <v>24</v>
      </c>
      <c r="D1669" s="5">
        <f t="shared" si="112"/>
        <v>3</v>
      </c>
      <c r="E1669" s="3">
        <v>446.923</v>
      </c>
      <c r="F1669">
        <f t="shared" si="113"/>
        <v>0</v>
      </c>
    </row>
    <row r="1670" spans="1:6" ht="15" thickBot="1" x14ac:dyDescent="0.35">
      <c r="A1670" s="2">
        <v>34479</v>
      </c>
      <c r="B1670" s="5">
        <f t="shared" si="110"/>
        <v>5</v>
      </c>
      <c r="C1670" s="5">
        <f t="shared" si="111"/>
        <v>25</v>
      </c>
      <c r="D1670" s="5">
        <f t="shared" si="112"/>
        <v>4</v>
      </c>
      <c r="E1670" s="3">
        <v>446.923</v>
      </c>
      <c r="F1670">
        <f t="shared" si="113"/>
        <v>0</v>
      </c>
    </row>
    <row r="1671" spans="1:6" ht="15" thickBot="1" x14ac:dyDescent="0.35">
      <c r="A1671" s="2">
        <v>34480</v>
      </c>
      <c r="B1671" s="5">
        <f t="shared" si="110"/>
        <v>5</v>
      </c>
      <c r="C1671" s="5">
        <f t="shared" si="111"/>
        <v>26</v>
      </c>
      <c r="D1671" s="5">
        <f t="shared" si="112"/>
        <v>5</v>
      </c>
      <c r="E1671" s="3">
        <v>445.846</v>
      </c>
      <c r="F1671">
        <f t="shared" si="113"/>
        <v>-2.4098110860260005E-3</v>
      </c>
    </row>
    <row r="1672" spans="1:6" ht="15" thickBot="1" x14ac:dyDescent="0.35">
      <c r="A1672" s="2">
        <v>34481</v>
      </c>
      <c r="B1672" s="5">
        <f t="shared" si="110"/>
        <v>5</v>
      </c>
      <c r="C1672" s="5">
        <f t="shared" si="111"/>
        <v>27</v>
      </c>
      <c r="D1672" s="5">
        <f t="shared" si="112"/>
        <v>6</v>
      </c>
      <c r="E1672" s="3">
        <v>444.76900000000001</v>
      </c>
      <c r="F1672">
        <f t="shared" si="113"/>
        <v>-2.4156323035308116E-3</v>
      </c>
    </row>
    <row r="1673" spans="1:6" ht="15" thickBot="1" x14ac:dyDescent="0.35">
      <c r="A1673" s="2">
        <v>34485</v>
      </c>
      <c r="B1673" s="5">
        <f t="shared" si="110"/>
        <v>5</v>
      </c>
      <c r="C1673" s="5">
        <f t="shared" si="111"/>
        <v>31</v>
      </c>
      <c r="D1673" s="5">
        <f t="shared" si="112"/>
        <v>3</v>
      </c>
      <c r="E1673" s="3">
        <v>444.76900000000001</v>
      </c>
      <c r="F1673">
        <f t="shared" si="113"/>
        <v>0</v>
      </c>
    </row>
    <row r="1674" spans="1:6" ht="15" thickBot="1" x14ac:dyDescent="0.35">
      <c r="A1674" s="2">
        <v>34486</v>
      </c>
      <c r="B1674" s="5">
        <f t="shared" si="110"/>
        <v>6</v>
      </c>
      <c r="C1674" s="5">
        <f t="shared" si="111"/>
        <v>1</v>
      </c>
      <c r="D1674" s="5">
        <f t="shared" si="112"/>
        <v>4</v>
      </c>
      <c r="E1674" s="3">
        <v>445.30799999999999</v>
      </c>
      <c r="F1674">
        <f t="shared" si="113"/>
        <v>1.2118650355577552E-3</v>
      </c>
    </row>
    <row r="1675" spans="1:6" ht="15" thickBot="1" x14ac:dyDescent="0.35">
      <c r="A1675" s="2">
        <v>34487</v>
      </c>
      <c r="B1675" s="5">
        <f t="shared" si="110"/>
        <v>6</v>
      </c>
      <c r="C1675" s="5">
        <f t="shared" si="111"/>
        <v>2</v>
      </c>
      <c r="D1675" s="5">
        <f t="shared" si="112"/>
        <v>5</v>
      </c>
      <c r="E1675" s="3">
        <v>445.846</v>
      </c>
      <c r="F1675">
        <f t="shared" si="113"/>
        <v>1.208152559576767E-3</v>
      </c>
    </row>
    <row r="1676" spans="1:6" ht="15" thickBot="1" x14ac:dyDescent="0.35">
      <c r="A1676" s="2">
        <v>34488</v>
      </c>
      <c r="B1676" s="5">
        <f t="shared" si="110"/>
        <v>6</v>
      </c>
      <c r="C1676" s="5">
        <f t="shared" si="111"/>
        <v>3</v>
      </c>
      <c r="D1676" s="5">
        <f t="shared" si="112"/>
        <v>6</v>
      </c>
      <c r="E1676" s="3">
        <v>444.76900000000001</v>
      </c>
      <c r="F1676">
        <f t="shared" si="113"/>
        <v>-2.4156323035308116E-3</v>
      </c>
    </row>
    <row r="1677" spans="1:6" ht="15" thickBot="1" x14ac:dyDescent="0.35">
      <c r="A1677" s="2">
        <v>34491</v>
      </c>
      <c r="B1677" s="5">
        <f t="shared" si="110"/>
        <v>6</v>
      </c>
      <c r="C1677" s="5">
        <f t="shared" si="111"/>
        <v>6</v>
      </c>
      <c r="D1677" s="5">
        <f t="shared" si="112"/>
        <v>2</v>
      </c>
      <c r="E1677" s="3">
        <v>443.69200000000001</v>
      </c>
      <c r="F1677">
        <f t="shared" si="113"/>
        <v>-2.4214817129790929E-3</v>
      </c>
    </row>
    <row r="1678" spans="1:6" ht="15" thickBot="1" x14ac:dyDescent="0.35">
      <c r="A1678" s="2">
        <v>34492</v>
      </c>
      <c r="B1678" s="5">
        <f t="shared" si="110"/>
        <v>6</v>
      </c>
      <c r="C1678" s="5">
        <f t="shared" si="111"/>
        <v>7</v>
      </c>
      <c r="D1678" s="5">
        <f t="shared" si="112"/>
        <v>3</v>
      </c>
      <c r="E1678" s="3">
        <v>443.69200000000001</v>
      </c>
      <c r="F1678">
        <f t="shared" si="113"/>
        <v>0</v>
      </c>
    </row>
    <row r="1679" spans="1:6" ht="15" thickBot="1" x14ac:dyDescent="0.35">
      <c r="A1679" s="2">
        <v>34493</v>
      </c>
      <c r="B1679" s="5">
        <f t="shared" si="110"/>
        <v>6</v>
      </c>
      <c r="C1679" s="5">
        <f t="shared" si="111"/>
        <v>8</v>
      </c>
      <c r="D1679" s="5">
        <f t="shared" si="112"/>
        <v>4</v>
      </c>
      <c r="E1679" s="3">
        <v>444.76900000000001</v>
      </c>
      <c r="F1679">
        <f t="shared" si="113"/>
        <v>2.4273595196667918E-3</v>
      </c>
    </row>
    <row r="1680" spans="1:6" ht="15" thickBot="1" x14ac:dyDescent="0.35">
      <c r="A1680" s="2">
        <v>34494</v>
      </c>
      <c r="B1680" s="5">
        <f t="shared" si="110"/>
        <v>6</v>
      </c>
      <c r="C1680" s="5">
        <f t="shared" si="111"/>
        <v>9</v>
      </c>
      <c r="D1680" s="5">
        <f t="shared" si="112"/>
        <v>5</v>
      </c>
      <c r="E1680" s="3">
        <v>444.76900000000001</v>
      </c>
      <c r="F1680">
        <f t="shared" si="113"/>
        <v>0</v>
      </c>
    </row>
    <row r="1681" spans="1:6" ht="15" thickBot="1" x14ac:dyDescent="0.35">
      <c r="A1681" s="2">
        <v>34495</v>
      </c>
      <c r="B1681" s="5">
        <f t="shared" si="110"/>
        <v>6</v>
      </c>
      <c r="C1681" s="5">
        <f t="shared" si="111"/>
        <v>10</v>
      </c>
      <c r="D1681" s="5">
        <f t="shared" si="112"/>
        <v>6</v>
      </c>
      <c r="E1681" s="3">
        <v>445.846</v>
      </c>
      <c r="F1681">
        <f t="shared" si="113"/>
        <v>2.4214817129790929E-3</v>
      </c>
    </row>
    <row r="1682" spans="1:6" ht="15" thickBot="1" x14ac:dyDescent="0.35">
      <c r="A1682" s="2">
        <v>34498</v>
      </c>
      <c r="B1682" s="5">
        <f t="shared" si="110"/>
        <v>6</v>
      </c>
      <c r="C1682" s="5">
        <f t="shared" si="111"/>
        <v>13</v>
      </c>
      <c r="D1682" s="5">
        <f t="shared" si="112"/>
        <v>2</v>
      </c>
      <c r="E1682" s="3">
        <v>445.846</v>
      </c>
      <c r="F1682">
        <f t="shared" si="113"/>
        <v>0</v>
      </c>
    </row>
    <row r="1683" spans="1:6" ht="15" thickBot="1" x14ac:dyDescent="0.35">
      <c r="A1683" s="2">
        <v>34499</v>
      </c>
      <c r="B1683" s="5">
        <f t="shared" si="110"/>
        <v>6</v>
      </c>
      <c r="C1683" s="5">
        <f t="shared" si="111"/>
        <v>14</v>
      </c>
      <c r="D1683" s="5">
        <f t="shared" si="112"/>
        <v>3</v>
      </c>
      <c r="E1683" s="3">
        <v>440.46100000000001</v>
      </c>
      <c r="F1683">
        <f t="shared" si="113"/>
        <v>-1.2078161517654057E-2</v>
      </c>
    </row>
    <row r="1684" spans="1:6" ht="15" thickBot="1" x14ac:dyDescent="0.35">
      <c r="A1684" s="2">
        <v>34500</v>
      </c>
      <c r="B1684" s="5">
        <f t="shared" si="110"/>
        <v>6</v>
      </c>
      <c r="C1684" s="5">
        <f t="shared" si="111"/>
        <v>15</v>
      </c>
      <c r="D1684" s="5">
        <f t="shared" si="112"/>
        <v>4</v>
      </c>
      <c r="E1684" s="3">
        <v>440.46100000000001</v>
      </c>
      <c r="F1684">
        <f t="shared" si="113"/>
        <v>0</v>
      </c>
    </row>
    <row r="1685" spans="1:6" ht="15" thickBot="1" x14ac:dyDescent="0.35">
      <c r="A1685" s="2">
        <v>34501</v>
      </c>
      <c r="B1685" s="5">
        <f t="shared" si="110"/>
        <v>6</v>
      </c>
      <c r="C1685" s="5">
        <f t="shared" si="111"/>
        <v>16</v>
      </c>
      <c r="D1685" s="5">
        <f t="shared" si="112"/>
        <v>5</v>
      </c>
      <c r="E1685" s="3">
        <v>440.46100000000001</v>
      </c>
      <c r="F1685">
        <f t="shared" si="113"/>
        <v>0</v>
      </c>
    </row>
    <row r="1686" spans="1:6" ht="15" thickBot="1" x14ac:dyDescent="0.35">
      <c r="A1686" s="2">
        <v>34502</v>
      </c>
      <c r="B1686" s="5">
        <f t="shared" si="110"/>
        <v>6</v>
      </c>
      <c r="C1686" s="5">
        <f t="shared" si="111"/>
        <v>17</v>
      </c>
      <c r="D1686" s="5">
        <f t="shared" si="112"/>
        <v>6</v>
      </c>
      <c r="E1686" s="3">
        <v>445.846</v>
      </c>
      <c r="F1686">
        <f t="shared" si="113"/>
        <v>1.2225827031224082E-2</v>
      </c>
    </row>
    <row r="1687" spans="1:6" ht="15" thickBot="1" x14ac:dyDescent="0.35">
      <c r="A1687" s="2">
        <v>34505</v>
      </c>
      <c r="B1687" s="5">
        <f t="shared" si="110"/>
        <v>6</v>
      </c>
      <c r="C1687" s="5">
        <f t="shared" si="111"/>
        <v>20</v>
      </c>
      <c r="D1687" s="5">
        <f t="shared" si="112"/>
        <v>2</v>
      </c>
      <c r="E1687" s="3">
        <v>445.846</v>
      </c>
      <c r="F1687">
        <f t="shared" si="113"/>
        <v>0</v>
      </c>
    </row>
    <row r="1688" spans="1:6" ht="15" thickBot="1" x14ac:dyDescent="0.35">
      <c r="A1688" s="2">
        <v>34506</v>
      </c>
      <c r="B1688" s="5">
        <f t="shared" si="110"/>
        <v>6</v>
      </c>
      <c r="C1688" s="5">
        <f t="shared" si="111"/>
        <v>21</v>
      </c>
      <c r="D1688" s="5">
        <f t="shared" si="112"/>
        <v>3</v>
      </c>
      <c r="E1688" s="3">
        <v>445.846</v>
      </c>
      <c r="F1688">
        <f t="shared" si="113"/>
        <v>0</v>
      </c>
    </row>
    <row r="1689" spans="1:6" ht="15" thickBot="1" x14ac:dyDescent="0.35">
      <c r="A1689" s="2">
        <v>34507</v>
      </c>
      <c r="B1689" s="5">
        <f t="shared" si="110"/>
        <v>6</v>
      </c>
      <c r="C1689" s="5">
        <f t="shared" si="111"/>
        <v>22</v>
      </c>
      <c r="D1689" s="5">
        <f t="shared" si="112"/>
        <v>4</v>
      </c>
      <c r="E1689" s="3">
        <v>445.846</v>
      </c>
      <c r="F1689">
        <f t="shared" si="113"/>
        <v>0</v>
      </c>
    </row>
    <row r="1690" spans="1:6" ht="15" thickBot="1" x14ac:dyDescent="0.35">
      <c r="A1690" s="2">
        <v>34508</v>
      </c>
      <c r="B1690" s="5">
        <f t="shared" si="110"/>
        <v>6</v>
      </c>
      <c r="C1690" s="5">
        <f t="shared" si="111"/>
        <v>23</v>
      </c>
      <c r="D1690" s="5">
        <f t="shared" si="112"/>
        <v>5</v>
      </c>
      <c r="E1690" s="3">
        <v>445.846</v>
      </c>
      <c r="F1690">
        <f t="shared" si="113"/>
        <v>0</v>
      </c>
    </row>
    <row r="1691" spans="1:6" ht="15" thickBot="1" x14ac:dyDescent="0.35">
      <c r="A1691" s="2">
        <v>34509</v>
      </c>
      <c r="B1691" s="5">
        <f t="shared" si="110"/>
        <v>6</v>
      </c>
      <c r="C1691" s="5">
        <f t="shared" si="111"/>
        <v>24</v>
      </c>
      <c r="D1691" s="5">
        <f t="shared" si="112"/>
        <v>6</v>
      </c>
      <c r="E1691" s="3">
        <v>442.61500000000001</v>
      </c>
      <c r="F1691">
        <f t="shared" si="113"/>
        <v>-7.246896910592434E-3</v>
      </c>
    </row>
    <row r="1692" spans="1:6" ht="15" thickBot="1" x14ac:dyDescent="0.35">
      <c r="A1692" s="2">
        <v>34512</v>
      </c>
      <c r="B1692" s="5">
        <f t="shared" si="110"/>
        <v>6</v>
      </c>
      <c r="C1692" s="5">
        <f t="shared" si="111"/>
        <v>27</v>
      </c>
      <c r="D1692" s="5">
        <f t="shared" si="112"/>
        <v>2</v>
      </c>
      <c r="E1692" s="3">
        <v>440.46100000000001</v>
      </c>
      <c r="F1692">
        <f t="shared" si="113"/>
        <v>-4.8665318617760276E-3</v>
      </c>
    </row>
    <row r="1693" spans="1:6" ht="15" thickBot="1" x14ac:dyDescent="0.35">
      <c r="A1693" s="2">
        <v>34513</v>
      </c>
      <c r="B1693" s="5">
        <f t="shared" si="110"/>
        <v>6</v>
      </c>
      <c r="C1693" s="5">
        <f t="shared" si="111"/>
        <v>28</v>
      </c>
      <c r="D1693" s="5">
        <f t="shared" si="112"/>
        <v>3</v>
      </c>
      <c r="E1693" s="3">
        <v>441.53800000000001</v>
      </c>
      <c r="F1693">
        <f t="shared" si="113"/>
        <v>2.4451654062448164E-3</v>
      </c>
    </row>
    <row r="1694" spans="1:6" ht="15" thickBot="1" x14ac:dyDescent="0.35">
      <c r="A1694" s="2">
        <v>34514</v>
      </c>
      <c r="B1694" s="5">
        <f t="shared" si="110"/>
        <v>6</v>
      </c>
      <c r="C1694" s="5">
        <f t="shared" si="111"/>
        <v>29</v>
      </c>
      <c r="D1694" s="5">
        <f t="shared" si="112"/>
        <v>4</v>
      </c>
      <c r="E1694" s="3">
        <v>440.46100000000001</v>
      </c>
      <c r="F1694">
        <f t="shared" si="113"/>
        <v>-2.4392011559593923E-3</v>
      </c>
    </row>
    <row r="1695" spans="1:6" ht="15" thickBot="1" x14ac:dyDescent="0.35">
      <c r="A1695" s="2">
        <v>34515</v>
      </c>
      <c r="B1695" s="5">
        <f t="shared" si="110"/>
        <v>6</v>
      </c>
      <c r="C1695" s="5">
        <f t="shared" si="111"/>
        <v>30</v>
      </c>
      <c r="D1695" s="5">
        <f t="shared" si="112"/>
        <v>5</v>
      </c>
      <c r="E1695" s="3">
        <v>435.077</v>
      </c>
      <c r="F1695">
        <f t="shared" si="113"/>
        <v>-1.2223556682657521E-2</v>
      </c>
    </row>
    <row r="1696" spans="1:6" ht="15" thickBot="1" x14ac:dyDescent="0.35">
      <c r="A1696" s="2">
        <v>34516</v>
      </c>
      <c r="B1696" s="5">
        <f t="shared" si="110"/>
        <v>7</v>
      </c>
      <c r="C1696" s="5">
        <f t="shared" si="111"/>
        <v>1</v>
      </c>
      <c r="D1696" s="5">
        <f t="shared" si="112"/>
        <v>6</v>
      </c>
      <c r="E1696" s="3">
        <v>434</v>
      </c>
      <c r="F1696">
        <f t="shared" si="113"/>
        <v>-2.4754238904837493E-3</v>
      </c>
    </row>
    <row r="1697" spans="1:6" ht="15" thickBot="1" x14ac:dyDescent="0.35">
      <c r="A1697" s="2">
        <v>34519</v>
      </c>
      <c r="B1697" s="5">
        <f t="shared" si="110"/>
        <v>7</v>
      </c>
      <c r="C1697" s="5">
        <f t="shared" si="111"/>
        <v>4</v>
      </c>
      <c r="D1697" s="5">
        <f t="shared" si="112"/>
        <v>2</v>
      </c>
      <c r="E1697" s="3">
        <v>434</v>
      </c>
      <c r="F1697">
        <f t="shared" si="113"/>
        <v>0</v>
      </c>
    </row>
    <row r="1698" spans="1:6" ht="15" thickBot="1" x14ac:dyDescent="0.35">
      <c r="A1698" s="2">
        <v>34520</v>
      </c>
      <c r="B1698" s="5">
        <f t="shared" si="110"/>
        <v>7</v>
      </c>
      <c r="C1698" s="5">
        <f t="shared" si="111"/>
        <v>5</v>
      </c>
      <c r="D1698" s="5">
        <f t="shared" si="112"/>
        <v>3</v>
      </c>
      <c r="E1698" s="3">
        <v>434</v>
      </c>
      <c r="F1698">
        <f t="shared" si="113"/>
        <v>0</v>
      </c>
    </row>
    <row r="1699" spans="1:6" ht="15" thickBot="1" x14ac:dyDescent="0.35">
      <c r="A1699" s="2">
        <v>34521</v>
      </c>
      <c r="B1699" s="5">
        <f t="shared" si="110"/>
        <v>7</v>
      </c>
      <c r="C1699" s="5">
        <f t="shared" si="111"/>
        <v>6</v>
      </c>
      <c r="D1699" s="5">
        <f t="shared" si="112"/>
        <v>4</v>
      </c>
      <c r="E1699" s="3">
        <v>432.923</v>
      </c>
      <c r="F1699">
        <f t="shared" si="113"/>
        <v>-2.4815668202764936E-3</v>
      </c>
    </row>
    <row r="1700" spans="1:6" ht="15" thickBot="1" x14ac:dyDescent="0.35">
      <c r="A1700" s="2">
        <v>34522</v>
      </c>
      <c r="B1700" s="5">
        <f t="shared" si="110"/>
        <v>7</v>
      </c>
      <c r="C1700" s="5">
        <f t="shared" si="111"/>
        <v>7</v>
      </c>
      <c r="D1700" s="5">
        <f t="shared" si="112"/>
        <v>5</v>
      </c>
      <c r="E1700" s="3">
        <v>430.76900000000001</v>
      </c>
      <c r="F1700">
        <f t="shared" si="113"/>
        <v>-4.9754806281948434E-3</v>
      </c>
    </row>
    <row r="1701" spans="1:6" ht="15" thickBot="1" x14ac:dyDescent="0.35">
      <c r="A1701" s="2">
        <v>34523</v>
      </c>
      <c r="B1701" s="5">
        <f t="shared" si="110"/>
        <v>7</v>
      </c>
      <c r="C1701" s="5">
        <f t="shared" si="111"/>
        <v>8</v>
      </c>
      <c r="D1701" s="5">
        <f t="shared" si="112"/>
        <v>6</v>
      </c>
      <c r="E1701" s="3">
        <v>432.923</v>
      </c>
      <c r="F1701">
        <f t="shared" si="113"/>
        <v>5.0003598216213242E-3</v>
      </c>
    </row>
    <row r="1702" spans="1:6" ht="15" thickBot="1" x14ac:dyDescent="0.35">
      <c r="A1702" s="2">
        <v>34526</v>
      </c>
      <c r="B1702" s="5">
        <f t="shared" si="110"/>
        <v>7</v>
      </c>
      <c r="C1702" s="5">
        <f t="shared" si="111"/>
        <v>11</v>
      </c>
      <c r="D1702" s="5">
        <f t="shared" si="112"/>
        <v>2</v>
      </c>
      <c r="E1702" s="3">
        <v>432.923</v>
      </c>
      <c r="F1702">
        <f t="shared" si="113"/>
        <v>0</v>
      </c>
    </row>
    <row r="1703" spans="1:6" ht="15" thickBot="1" x14ac:dyDescent="0.35">
      <c r="A1703" s="2">
        <v>34527</v>
      </c>
      <c r="B1703" s="5">
        <f t="shared" si="110"/>
        <v>7</v>
      </c>
      <c r="C1703" s="5">
        <f t="shared" si="111"/>
        <v>12</v>
      </c>
      <c r="D1703" s="5">
        <f t="shared" si="112"/>
        <v>3</v>
      </c>
      <c r="E1703" s="3">
        <v>432.923</v>
      </c>
      <c r="F1703">
        <f t="shared" si="113"/>
        <v>0</v>
      </c>
    </row>
    <row r="1704" spans="1:6" ht="15" thickBot="1" x14ac:dyDescent="0.35">
      <c r="A1704" s="2">
        <v>34528</v>
      </c>
      <c r="B1704" s="5">
        <f t="shared" si="110"/>
        <v>7</v>
      </c>
      <c r="C1704" s="5">
        <f t="shared" si="111"/>
        <v>13</v>
      </c>
      <c r="D1704" s="5">
        <f t="shared" si="112"/>
        <v>4</v>
      </c>
      <c r="E1704" s="3">
        <v>432.923</v>
      </c>
      <c r="F1704">
        <f t="shared" si="113"/>
        <v>0</v>
      </c>
    </row>
    <row r="1705" spans="1:6" ht="15" thickBot="1" x14ac:dyDescent="0.35">
      <c r="A1705" s="2">
        <v>34529</v>
      </c>
      <c r="B1705" s="5">
        <f t="shared" si="110"/>
        <v>7</v>
      </c>
      <c r="C1705" s="5">
        <f t="shared" si="111"/>
        <v>14</v>
      </c>
      <c r="D1705" s="5">
        <f t="shared" si="112"/>
        <v>5</v>
      </c>
      <c r="E1705" s="3">
        <v>434</v>
      </c>
      <c r="F1705">
        <f t="shared" si="113"/>
        <v>2.4877403140974217E-3</v>
      </c>
    </row>
    <row r="1706" spans="1:6" ht="15" thickBot="1" x14ac:dyDescent="0.35">
      <c r="A1706" s="2">
        <v>34530</v>
      </c>
      <c r="B1706" s="5">
        <f t="shared" si="110"/>
        <v>7</v>
      </c>
      <c r="C1706" s="5">
        <f t="shared" si="111"/>
        <v>15</v>
      </c>
      <c r="D1706" s="5">
        <f t="shared" si="112"/>
        <v>6</v>
      </c>
      <c r="E1706" s="3">
        <v>434</v>
      </c>
      <c r="F1706">
        <f t="shared" si="113"/>
        <v>0</v>
      </c>
    </row>
    <row r="1707" spans="1:6" ht="15" thickBot="1" x14ac:dyDescent="0.35">
      <c r="A1707" s="2">
        <v>34533</v>
      </c>
      <c r="B1707" s="5">
        <f t="shared" si="110"/>
        <v>7</v>
      </c>
      <c r="C1707" s="5">
        <f t="shared" si="111"/>
        <v>18</v>
      </c>
      <c r="D1707" s="5">
        <f t="shared" si="112"/>
        <v>2</v>
      </c>
      <c r="E1707" s="3">
        <v>434</v>
      </c>
      <c r="F1707">
        <f t="shared" si="113"/>
        <v>0</v>
      </c>
    </row>
    <row r="1708" spans="1:6" ht="15" thickBot="1" x14ac:dyDescent="0.35">
      <c r="A1708" s="2">
        <v>34534</v>
      </c>
      <c r="B1708" s="5">
        <f t="shared" si="110"/>
        <v>7</v>
      </c>
      <c r="C1708" s="5">
        <f t="shared" si="111"/>
        <v>19</v>
      </c>
      <c r="D1708" s="5">
        <f t="shared" si="112"/>
        <v>3</v>
      </c>
      <c r="E1708" s="3">
        <v>436.154</v>
      </c>
      <c r="F1708">
        <f t="shared" si="113"/>
        <v>4.9631336405529872E-3</v>
      </c>
    </row>
    <row r="1709" spans="1:6" ht="15" thickBot="1" x14ac:dyDescent="0.35">
      <c r="A1709" s="2">
        <v>34535</v>
      </c>
      <c r="B1709" s="5">
        <f t="shared" si="110"/>
        <v>7</v>
      </c>
      <c r="C1709" s="5">
        <f t="shared" si="111"/>
        <v>20</v>
      </c>
      <c r="D1709" s="5">
        <f t="shared" si="112"/>
        <v>4</v>
      </c>
      <c r="E1709" s="3">
        <v>436.154</v>
      </c>
      <c r="F1709">
        <f t="shared" si="113"/>
        <v>0</v>
      </c>
    </row>
    <row r="1710" spans="1:6" ht="15" thickBot="1" x14ac:dyDescent="0.35">
      <c r="A1710" s="2">
        <v>34536</v>
      </c>
      <c r="B1710" s="5">
        <f t="shared" si="110"/>
        <v>7</v>
      </c>
      <c r="C1710" s="5">
        <f t="shared" si="111"/>
        <v>21</v>
      </c>
      <c r="D1710" s="5">
        <f t="shared" si="112"/>
        <v>5</v>
      </c>
      <c r="E1710" s="3">
        <v>436.154</v>
      </c>
      <c r="F1710">
        <f t="shared" si="113"/>
        <v>0</v>
      </c>
    </row>
    <row r="1711" spans="1:6" ht="15" thickBot="1" x14ac:dyDescent="0.35">
      <c r="A1711" s="2">
        <v>34537</v>
      </c>
      <c r="B1711" s="5">
        <f t="shared" si="110"/>
        <v>7</v>
      </c>
      <c r="C1711" s="5">
        <f t="shared" si="111"/>
        <v>22</v>
      </c>
      <c r="D1711" s="5">
        <f t="shared" si="112"/>
        <v>6</v>
      </c>
      <c r="E1711" s="3">
        <v>440.46100000000001</v>
      </c>
      <c r="F1711">
        <f t="shared" si="113"/>
        <v>9.8749524250609112E-3</v>
      </c>
    </row>
    <row r="1712" spans="1:6" ht="15" thickBot="1" x14ac:dyDescent="0.35">
      <c r="A1712" s="2">
        <v>34540</v>
      </c>
      <c r="B1712" s="5">
        <f t="shared" si="110"/>
        <v>7</v>
      </c>
      <c r="C1712" s="5">
        <f t="shared" si="111"/>
        <v>25</v>
      </c>
      <c r="D1712" s="5">
        <f t="shared" si="112"/>
        <v>2</v>
      </c>
      <c r="E1712" s="3">
        <v>446.923</v>
      </c>
      <c r="F1712">
        <f t="shared" si="113"/>
        <v>1.4670992437468899E-2</v>
      </c>
    </row>
    <row r="1713" spans="1:6" ht="15" thickBot="1" x14ac:dyDescent="0.35">
      <c r="A1713" s="2">
        <v>34541</v>
      </c>
      <c r="B1713" s="5">
        <f t="shared" si="110"/>
        <v>7</v>
      </c>
      <c r="C1713" s="5">
        <f t="shared" si="111"/>
        <v>26</v>
      </c>
      <c r="D1713" s="5">
        <f t="shared" si="112"/>
        <v>3</v>
      </c>
      <c r="E1713" s="3">
        <v>446.923</v>
      </c>
      <c r="F1713">
        <f t="shared" si="113"/>
        <v>0</v>
      </c>
    </row>
    <row r="1714" spans="1:6" ht="15" thickBot="1" x14ac:dyDescent="0.35">
      <c r="A1714" s="2">
        <v>34542</v>
      </c>
      <c r="B1714" s="5">
        <f t="shared" si="110"/>
        <v>7</v>
      </c>
      <c r="C1714" s="5">
        <f t="shared" si="111"/>
        <v>27</v>
      </c>
      <c r="D1714" s="5">
        <f t="shared" si="112"/>
        <v>4</v>
      </c>
      <c r="E1714" s="3">
        <v>445.846</v>
      </c>
      <c r="F1714">
        <f t="shared" si="113"/>
        <v>-2.4098110860260005E-3</v>
      </c>
    </row>
    <row r="1715" spans="1:6" ht="15" thickBot="1" x14ac:dyDescent="0.35">
      <c r="A1715" s="2">
        <v>34543</v>
      </c>
      <c r="B1715" s="5">
        <f t="shared" si="110"/>
        <v>7</v>
      </c>
      <c r="C1715" s="5">
        <f t="shared" si="111"/>
        <v>28</v>
      </c>
      <c r="D1715" s="5">
        <f t="shared" si="112"/>
        <v>5</v>
      </c>
      <c r="E1715" s="3">
        <v>444.76900000000001</v>
      </c>
      <c r="F1715">
        <f t="shared" si="113"/>
        <v>-2.4156323035308116E-3</v>
      </c>
    </row>
    <row r="1716" spans="1:6" ht="15" thickBot="1" x14ac:dyDescent="0.35">
      <c r="A1716" s="2">
        <v>34544</v>
      </c>
      <c r="B1716" s="5">
        <f t="shared" si="110"/>
        <v>7</v>
      </c>
      <c r="C1716" s="5">
        <f t="shared" si="111"/>
        <v>29</v>
      </c>
      <c r="D1716" s="5">
        <f t="shared" si="112"/>
        <v>6</v>
      </c>
      <c r="E1716" s="3">
        <v>444.76900000000001</v>
      </c>
      <c r="F1716">
        <f t="shared" si="113"/>
        <v>0</v>
      </c>
    </row>
    <row r="1717" spans="1:6" ht="15" thickBot="1" x14ac:dyDescent="0.35">
      <c r="A1717" s="2">
        <v>34547</v>
      </c>
      <c r="B1717" s="5">
        <f t="shared" si="110"/>
        <v>8</v>
      </c>
      <c r="C1717" s="5">
        <f t="shared" si="111"/>
        <v>1</v>
      </c>
      <c r="D1717" s="5">
        <f t="shared" si="112"/>
        <v>2</v>
      </c>
      <c r="E1717" s="3">
        <v>444.76900000000001</v>
      </c>
      <c r="F1717">
        <f t="shared" si="113"/>
        <v>0</v>
      </c>
    </row>
    <row r="1718" spans="1:6" ht="15" thickBot="1" x14ac:dyDescent="0.35">
      <c r="A1718" s="2">
        <v>34548</v>
      </c>
      <c r="B1718" s="5">
        <f t="shared" si="110"/>
        <v>8</v>
      </c>
      <c r="C1718" s="5">
        <f t="shared" si="111"/>
        <v>2</v>
      </c>
      <c r="D1718" s="5">
        <f t="shared" si="112"/>
        <v>3</v>
      </c>
      <c r="E1718" s="3">
        <v>444.76900000000001</v>
      </c>
      <c r="F1718">
        <f t="shared" si="113"/>
        <v>0</v>
      </c>
    </row>
    <row r="1719" spans="1:6" ht="15" thickBot="1" x14ac:dyDescent="0.35">
      <c r="A1719" s="2">
        <v>34549</v>
      </c>
      <c r="B1719" s="5">
        <f t="shared" si="110"/>
        <v>8</v>
      </c>
      <c r="C1719" s="5">
        <f t="shared" si="111"/>
        <v>3</v>
      </c>
      <c r="D1719" s="5">
        <f t="shared" si="112"/>
        <v>4</v>
      </c>
      <c r="E1719" s="3">
        <v>444.76900000000001</v>
      </c>
      <c r="F1719">
        <f t="shared" si="113"/>
        <v>0</v>
      </c>
    </row>
    <row r="1720" spans="1:6" ht="15" thickBot="1" x14ac:dyDescent="0.35">
      <c r="A1720" s="2">
        <v>34550</v>
      </c>
      <c r="B1720" s="5">
        <f t="shared" si="110"/>
        <v>8</v>
      </c>
      <c r="C1720" s="5">
        <f t="shared" si="111"/>
        <v>4</v>
      </c>
      <c r="D1720" s="5">
        <f t="shared" si="112"/>
        <v>5</v>
      </c>
      <c r="E1720" s="3">
        <v>444.76900000000001</v>
      </c>
      <c r="F1720">
        <f t="shared" si="113"/>
        <v>0</v>
      </c>
    </row>
    <row r="1721" spans="1:6" ht="15" thickBot="1" x14ac:dyDescent="0.35">
      <c r="A1721" s="2">
        <v>34551</v>
      </c>
      <c r="B1721" s="5">
        <f t="shared" si="110"/>
        <v>8</v>
      </c>
      <c r="C1721" s="5">
        <f t="shared" si="111"/>
        <v>5</v>
      </c>
      <c r="D1721" s="5">
        <f t="shared" si="112"/>
        <v>6</v>
      </c>
      <c r="E1721" s="3">
        <v>444.76900000000001</v>
      </c>
      <c r="F1721">
        <f t="shared" si="113"/>
        <v>0</v>
      </c>
    </row>
    <row r="1722" spans="1:6" ht="15" thickBot="1" x14ac:dyDescent="0.35">
      <c r="A1722" s="2">
        <v>34554</v>
      </c>
      <c r="B1722" s="5">
        <f t="shared" si="110"/>
        <v>8</v>
      </c>
      <c r="C1722" s="5">
        <f t="shared" si="111"/>
        <v>8</v>
      </c>
      <c r="D1722" s="5">
        <f t="shared" si="112"/>
        <v>2</v>
      </c>
      <c r="E1722" s="3">
        <v>448</v>
      </c>
      <c r="F1722">
        <f t="shared" si="113"/>
        <v>7.2644451389372788E-3</v>
      </c>
    </row>
    <row r="1723" spans="1:6" ht="15" thickBot="1" x14ac:dyDescent="0.35">
      <c r="A1723" s="2">
        <v>34555</v>
      </c>
      <c r="B1723" s="5">
        <f t="shared" si="110"/>
        <v>8</v>
      </c>
      <c r="C1723" s="5">
        <f t="shared" si="111"/>
        <v>9</v>
      </c>
      <c r="D1723" s="5">
        <f t="shared" si="112"/>
        <v>3</v>
      </c>
      <c r="E1723" s="3">
        <v>448</v>
      </c>
      <c r="F1723">
        <f t="shared" si="113"/>
        <v>0</v>
      </c>
    </row>
    <row r="1724" spans="1:6" ht="15" thickBot="1" x14ac:dyDescent="0.35">
      <c r="A1724" s="2">
        <v>34556</v>
      </c>
      <c r="B1724" s="5">
        <f t="shared" si="110"/>
        <v>8</v>
      </c>
      <c r="C1724" s="5">
        <f t="shared" si="111"/>
        <v>10</v>
      </c>
      <c r="D1724" s="5">
        <f t="shared" si="112"/>
        <v>4</v>
      </c>
      <c r="E1724" s="3">
        <v>448</v>
      </c>
      <c r="F1724">
        <f t="shared" si="113"/>
        <v>0</v>
      </c>
    </row>
    <row r="1725" spans="1:6" ht="15" thickBot="1" x14ac:dyDescent="0.35">
      <c r="A1725" s="2">
        <v>34557</v>
      </c>
      <c r="B1725" s="5">
        <f t="shared" si="110"/>
        <v>8</v>
      </c>
      <c r="C1725" s="5">
        <f t="shared" si="111"/>
        <v>11</v>
      </c>
      <c r="D1725" s="5">
        <f t="shared" si="112"/>
        <v>5</v>
      </c>
      <c r="E1725" s="3">
        <v>449.077</v>
      </c>
      <c r="F1725">
        <f t="shared" si="113"/>
        <v>2.4040178571428533E-3</v>
      </c>
    </row>
    <row r="1726" spans="1:6" ht="15" thickBot="1" x14ac:dyDescent="0.35">
      <c r="A1726" s="2">
        <v>34558</v>
      </c>
      <c r="B1726" s="5">
        <f t="shared" si="110"/>
        <v>8</v>
      </c>
      <c r="C1726" s="5">
        <f t="shared" si="111"/>
        <v>12</v>
      </c>
      <c r="D1726" s="5">
        <f t="shared" si="112"/>
        <v>6</v>
      </c>
      <c r="E1726" s="3">
        <v>449.077</v>
      </c>
      <c r="F1726">
        <f t="shared" si="113"/>
        <v>0</v>
      </c>
    </row>
    <row r="1727" spans="1:6" ht="15" thickBot="1" x14ac:dyDescent="0.35">
      <c r="A1727" s="2">
        <v>34561</v>
      </c>
      <c r="B1727" s="5">
        <f t="shared" si="110"/>
        <v>8</v>
      </c>
      <c r="C1727" s="5">
        <f t="shared" si="111"/>
        <v>15</v>
      </c>
      <c r="D1727" s="5">
        <f t="shared" si="112"/>
        <v>2</v>
      </c>
      <c r="E1727" s="3">
        <v>451.23099999999999</v>
      </c>
      <c r="F1727">
        <f t="shared" si="113"/>
        <v>4.7965048310200618E-3</v>
      </c>
    </row>
    <row r="1728" spans="1:6" ht="15" thickBot="1" x14ac:dyDescent="0.35">
      <c r="A1728" s="2">
        <v>34562</v>
      </c>
      <c r="B1728" s="5">
        <f t="shared" si="110"/>
        <v>8</v>
      </c>
      <c r="C1728" s="5">
        <f t="shared" si="111"/>
        <v>16</v>
      </c>
      <c r="D1728" s="5">
        <f t="shared" si="112"/>
        <v>3</v>
      </c>
      <c r="E1728" s="3">
        <v>455.53800000000001</v>
      </c>
      <c r="F1728">
        <f t="shared" si="113"/>
        <v>9.5450002326968146E-3</v>
      </c>
    </row>
    <row r="1729" spans="1:6" ht="15" thickBot="1" x14ac:dyDescent="0.35">
      <c r="A1729" s="2">
        <v>34563</v>
      </c>
      <c r="B1729" s="5">
        <f t="shared" si="110"/>
        <v>8</v>
      </c>
      <c r="C1729" s="5">
        <f t="shared" si="111"/>
        <v>17</v>
      </c>
      <c r="D1729" s="5">
        <f t="shared" si="112"/>
        <v>4</v>
      </c>
      <c r="E1729" s="3">
        <v>455.53800000000001</v>
      </c>
      <c r="F1729">
        <f t="shared" si="113"/>
        <v>0</v>
      </c>
    </row>
    <row r="1730" spans="1:6" ht="15" thickBot="1" x14ac:dyDescent="0.35">
      <c r="A1730" s="2">
        <v>34564</v>
      </c>
      <c r="B1730" s="5">
        <f t="shared" si="110"/>
        <v>8</v>
      </c>
      <c r="C1730" s="5">
        <f t="shared" si="111"/>
        <v>18</v>
      </c>
      <c r="D1730" s="5">
        <f t="shared" si="112"/>
        <v>5</v>
      </c>
      <c r="E1730" s="3">
        <v>455.53800000000001</v>
      </c>
      <c r="F1730">
        <f t="shared" si="113"/>
        <v>0</v>
      </c>
    </row>
    <row r="1731" spans="1:6" ht="15" thickBot="1" x14ac:dyDescent="0.35">
      <c r="A1731" s="2">
        <v>34565</v>
      </c>
      <c r="B1731" s="5">
        <f t="shared" ref="B1731:B1794" si="114">MONTH(A1731)</f>
        <v>8</v>
      </c>
      <c r="C1731" s="5">
        <f t="shared" ref="C1731:C1794" si="115">DAY(A1731)</f>
        <v>19</v>
      </c>
      <c r="D1731" s="5">
        <f t="shared" ref="D1731:D1794" si="116">WEEKDAY(A1731,1)</f>
        <v>6</v>
      </c>
      <c r="E1731" s="3">
        <v>454.46100000000001</v>
      </c>
      <c r="F1731">
        <f t="shared" si="113"/>
        <v>-2.36423745110177E-3</v>
      </c>
    </row>
    <row r="1732" spans="1:6" ht="15" thickBot="1" x14ac:dyDescent="0.35">
      <c r="A1732" s="2">
        <v>34568</v>
      </c>
      <c r="B1732" s="5">
        <f t="shared" si="114"/>
        <v>8</v>
      </c>
      <c r="C1732" s="5">
        <f t="shared" si="115"/>
        <v>22</v>
      </c>
      <c r="D1732" s="5">
        <f t="shared" si="116"/>
        <v>2</v>
      </c>
      <c r="E1732" s="3">
        <v>454.46100000000001</v>
      </c>
      <c r="F1732">
        <f t="shared" ref="F1732:F1795" si="117">(E1732-E1731)/E1731</f>
        <v>0</v>
      </c>
    </row>
    <row r="1733" spans="1:6" ht="15" thickBot="1" x14ac:dyDescent="0.35">
      <c r="A1733" s="2">
        <v>34569</v>
      </c>
      <c r="B1733" s="5">
        <f t="shared" si="114"/>
        <v>8</v>
      </c>
      <c r="C1733" s="5">
        <f t="shared" si="115"/>
        <v>23</v>
      </c>
      <c r="D1733" s="5">
        <f t="shared" si="116"/>
        <v>3</v>
      </c>
      <c r="E1733" s="3">
        <v>454.46100000000001</v>
      </c>
      <c r="F1733">
        <f t="shared" si="117"/>
        <v>0</v>
      </c>
    </row>
    <row r="1734" spans="1:6" ht="15" thickBot="1" x14ac:dyDescent="0.35">
      <c r="A1734" s="2">
        <v>34570</v>
      </c>
      <c r="B1734" s="5">
        <f t="shared" si="114"/>
        <v>8</v>
      </c>
      <c r="C1734" s="5">
        <f t="shared" si="115"/>
        <v>24</v>
      </c>
      <c r="D1734" s="5">
        <f t="shared" si="116"/>
        <v>4</v>
      </c>
      <c r="E1734" s="3">
        <v>454.46100000000001</v>
      </c>
      <c r="F1734">
        <f t="shared" si="117"/>
        <v>0</v>
      </c>
    </row>
    <row r="1735" spans="1:6" ht="15" thickBot="1" x14ac:dyDescent="0.35">
      <c r="A1735" s="2">
        <v>34571</v>
      </c>
      <c r="B1735" s="5">
        <f t="shared" si="114"/>
        <v>8</v>
      </c>
      <c r="C1735" s="5">
        <f t="shared" si="115"/>
        <v>25</v>
      </c>
      <c r="D1735" s="5">
        <f t="shared" si="116"/>
        <v>5</v>
      </c>
      <c r="E1735" s="3">
        <v>454.46100000000001</v>
      </c>
      <c r="F1735">
        <f t="shared" si="117"/>
        <v>0</v>
      </c>
    </row>
    <row r="1736" spans="1:6" ht="15" thickBot="1" x14ac:dyDescent="0.35">
      <c r="A1736" s="2">
        <v>34572</v>
      </c>
      <c r="B1736" s="5">
        <f t="shared" si="114"/>
        <v>8</v>
      </c>
      <c r="C1736" s="5">
        <f t="shared" si="115"/>
        <v>26</v>
      </c>
      <c r="D1736" s="5">
        <f t="shared" si="116"/>
        <v>6</v>
      </c>
      <c r="E1736" s="3">
        <v>454.46100000000001</v>
      </c>
      <c r="F1736">
        <f t="shared" si="117"/>
        <v>0</v>
      </c>
    </row>
    <row r="1737" spans="1:6" ht="15" thickBot="1" x14ac:dyDescent="0.35">
      <c r="A1737" s="2">
        <v>34576</v>
      </c>
      <c r="B1737" s="5">
        <f t="shared" si="114"/>
        <v>8</v>
      </c>
      <c r="C1737" s="5">
        <f t="shared" si="115"/>
        <v>30</v>
      </c>
      <c r="D1737" s="5">
        <f t="shared" si="116"/>
        <v>3</v>
      </c>
      <c r="E1737" s="3">
        <v>454.46100000000001</v>
      </c>
      <c r="F1737">
        <f t="shared" si="117"/>
        <v>0</v>
      </c>
    </row>
    <row r="1738" spans="1:6" ht="15" thickBot="1" x14ac:dyDescent="0.35">
      <c r="A1738" s="2">
        <v>34577</v>
      </c>
      <c r="B1738" s="5">
        <f t="shared" si="114"/>
        <v>8</v>
      </c>
      <c r="C1738" s="5">
        <f t="shared" si="115"/>
        <v>31</v>
      </c>
      <c r="D1738" s="5">
        <f t="shared" si="116"/>
        <v>4</v>
      </c>
      <c r="E1738" s="3">
        <v>454.46100000000001</v>
      </c>
      <c r="F1738">
        <f t="shared" si="117"/>
        <v>0</v>
      </c>
    </row>
    <row r="1739" spans="1:6" ht="15" thickBot="1" x14ac:dyDescent="0.35">
      <c r="A1739" s="2">
        <v>34578</v>
      </c>
      <c r="B1739" s="5">
        <f t="shared" si="114"/>
        <v>9</v>
      </c>
      <c r="C1739" s="5">
        <f t="shared" si="115"/>
        <v>1</v>
      </c>
      <c r="D1739" s="5">
        <f t="shared" si="116"/>
        <v>5</v>
      </c>
      <c r="E1739" s="3">
        <v>463.077</v>
      </c>
      <c r="F1739">
        <f t="shared" si="117"/>
        <v>1.8958722530646163E-2</v>
      </c>
    </row>
    <row r="1740" spans="1:6" ht="15" thickBot="1" x14ac:dyDescent="0.35">
      <c r="A1740" s="2">
        <v>34579</v>
      </c>
      <c r="B1740" s="5">
        <f t="shared" si="114"/>
        <v>9</v>
      </c>
      <c r="C1740" s="5">
        <f t="shared" si="115"/>
        <v>2</v>
      </c>
      <c r="D1740" s="5">
        <f t="shared" si="116"/>
        <v>6</v>
      </c>
      <c r="E1740" s="3">
        <v>463.077</v>
      </c>
      <c r="F1740">
        <f t="shared" si="117"/>
        <v>0</v>
      </c>
    </row>
    <row r="1741" spans="1:6" ht="15" thickBot="1" x14ac:dyDescent="0.35">
      <c r="A1741" s="2">
        <v>34582</v>
      </c>
      <c r="B1741" s="5">
        <f t="shared" si="114"/>
        <v>9</v>
      </c>
      <c r="C1741" s="5">
        <f t="shared" si="115"/>
        <v>5</v>
      </c>
      <c r="D1741" s="5">
        <f t="shared" si="116"/>
        <v>2</v>
      </c>
      <c r="E1741" s="3">
        <v>463.077</v>
      </c>
      <c r="F1741">
        <f t="shared" si="117"/>
        <v>0</v>
      </c>
    </row>
    <row r="1742" spans="1:6" ht="15" thickBot="1" x14ac:dyDescent="0.35">
      <c r="A1742" s="2">
        <v>34583</v>
      </c>
      <c r="B1742" s="5">
        <f t="shared" si="114"/>
        <v>9</v>
      </c>
      <c r="C1742" s="5">
        <f t="shared" si="115"/>
        <v>6</v>
      </c>
      <c r="D1742" s="5">
        <f t="shared" si="116"/>
        <v>3</v>
      </c>
      <c r="E1742" s="3">
        <v>465.23099999999999</v>
      </c>
      <c r="F1742">
        <f t="shared" si="117"/>
        <v>4.6514942439378256E-3</v>
      </c>
    </row>
    <row r="1743" spans="1:6" ht="15" thickBot="1" x14ac:dyDescent="0.35">
      <c r="A1743" s="2">
        <v>34584</v>
      </c>
      <c r="B1743" s="5">
        <f t="shared" si="114"/>
        <v>9</v>
      </c>
      <c r="C1743" s="5">
        <f t="shared" si="115"/>
        <v>7</v>
      </c>
      <c r="D1743" s="5">
        <f t="shared" si="116"/>
        <v>4</v>
      </c>
      <c r="E1743" s="3">
        <v>466.30799999999999</v>
      </c>
      <c r="F1743">
        <f t="shared" si="117"/>
        <v>2.3149790104270741E-3</v>
      </c>
    </row>
    <row r="1744" spans="1:6" ht="15" thickBot="1" x14ac:dyDescent="0.35">
      <c r="A1744" s="2">
        <v>34585</v>
      </c>
      <c r="B1744" s="5">
        <f t="shared" si="114"/>
        <v>9</v>
      </c>
      <c r="C1744" s="5">
        <f t="shared" si="115"/>
        <v>8</v>
      </c>
      <c r="D1744" s="5">
        <f t="shared" si="116"/>
        <v>5</v>
      </c>
      <c r="E1744" s="3">
        <v>472.76900000000001</v>
      </c>
      <c r="F1744">
        <f t="shared" si="117"/>
        <v>1.3855649055988774E-2</v>
      </c>
    </row>
    <row r="1745" spans="1:6" ht="15" thickBot="1" x14ac:dyDescent="0.35">
      <c r="A1745" s="2">
        <v>34586</v>
      </c>
      <c r="B1745" s="5">
        <f t="shared" si="114"/>
        <v>9</v>
      </c>
      <c r="C1745" s="5">
        <f t="shared" si="115"/>
        <v>9</v>
      </c>
      <c r="D1745" s="5">
        <f t="shared" si="116"/>
        <v>6</v>
      </c>
      <c r="E1745" s="3">
        <v>472.76900000000001</v>
      </c>
      <c r="F1745">
        <f t="shared" si="117"/>
        <v>0</v>
      </c>
    </row>
    <row r="1746" spans="1:6" ht="15" thickBot="1" x14ac:dyDescent="0.35">
      <c r="A1746" s="2">
        <v>34589</v>
      </c>
      <c r="B1746" s="5">
        <f t="shared" si="114"/>
        <v>9</v>
      </c>
      <c r="C1746" s="5">
        <f t="shared" si="115"/>
        <v>12</v>
      </c>
      <c r="D1746" s="5">
        <f t="shared" si="116"/>
        <v>2</v>
      </c>
      <c r="E1746" s="3">
        <v>474.923</v>
      </c>
      <c r="F1746">
        <f t="shared" si="117"/>
        <v>4.5561362948924235E-3</v>
      </c>
    </row>
    <row r="1747" spans="1:6" ht="15" thickBot="1" x14ac:dyDescent="0.35">
      <c r="A1747" s="2">
        <v>34590</v>
      </c>
      <c r="B1747" s="5">
        <f t="shared" si="114"/>
        <v>9</v>
      </c>
      <c r="C1747" s="5">
        <f t="shared" si="115"/>
        <v>13</v>
      </c>
      <c r="D1747" s="5">
        <f t="shared" si="116"/>
        <v>3</v>
      </c>
      <c r="E1747" s="3">
        <v>471.69200000000001</v>
      </c>
      <c r="F1747">
        <f t="shared" si="117"/>
        <v>-6.803208098997089E-3</v>
      </c>
    </row>
    <row r="1748" spans="1:6" ht="15" thickBot="1" x14ac:dyDescent="0.35">
      <c r="A1748" s="2">
        <v>34591</v>
      </c>
      <c r="B1748" s="5">
        <f t="shared" si="114"/>
        <v>9</v>
      </c>
      <c r="C1748" s="5">
        <f t="shared" si="115"/>
        <v>14</v>
      </c>
      <c r="D1748" s="5">
        <f t="shared" si="116"/>
        <v>4</v>
      </c>
      <c r="E1748" s="3">
        <v>470.61500000000001</v>
      </c>
      <c r="F1748">
        <f t="shared" si="117"/>
        <v>-2.2832695911738977E-3</v>
      </c>
    </row>
    <row r="1749" spans="1:6" ht="15" thickBot="1" x14ac:dyDescent="0.35">
      <c r="A1749" s="2">
        <v>34592</v>
      </c>
      <c r="B1749" s="5">
        <f t="shared" si="114"/>
        <v>9</v>
      </c>
      <c r="C1749" s="5">
        <f t="shared" si="115"/>
        <v>15</v>
      </c>
      <c r="D1749" s="5">
        <f t="shared" si="116"/>
        <v>5</v>
      </c>
      <c r="E1749" s="3">
        <v>469.53800000000001</v>
      </c>
      <c r="F1749">
        <f t="shared" si="117"/>
        <v>-2.2884948418558657E-3</v>
      </c>
    </row>
    <row r="1750" spans="1:6" ht="15" thickBot="1" x14ac:dyDescent="0.35">
      <c r="A1750" s="2">
        <v>34593</v>
      </c>
      <c r="B1750" s="5">
        <f t="shared" si="114"/>
        <v>9</v>
      </c>
      <c r="C1750" s="5">
        <f t="shared" si="115"/>
        <v>16</v>
      </c>
      <c r="D1750" s="5">
        <f t="shared" si="116"/>
        <v>6</v>
      </c>
      <c r="E1750" s="3">
        <v>469</v>
      </c>
      <c r="F1750">
        <f t="shared" si="117"/>
        <v>-1.1458071551184589E-3</v>
      </c>
    </row>
    <row r="1751" spans="1:6" ht="15" thickBot="1" x14ac:dyDescent="0.35">
      <c r="A1751" s="2">
        <v>34596</v>
      </c>
      <c r="B1751" s="5">
        <f t="shared" si="114"/>
        <v>9</v>
      </c>
      <c r="C1751" s="5">
        <f t="shared" si="115"/>
        <v>19</v>
      </c>
      <c r="D1751" s="5">
        <f t="shared" si="116"/>
        <v>2</v>
      </c>
      <c r="E1751" s="3">
        <v>467.923</v>
      </c>
      <c r="F1751">
        <f t="shared" si="117"/>
        <v>-2.2963752665245162E-3</v>
      </c>
    </row>
    <row r="1752" spans="1:6" ht="15" thickBot="1" x14ac:dyDescent="0.35">
      <c r="A1752" s="2">
        <v>34597</v>
      </c>
      <c r="B1752" s="5">
        <f t="shared" si="114"/>
        <v>9</v>
      </c>
      <c r="C1752" s="5">
        <f t="shared" si="115"/>
        <v>20</v>
      </c>
      <c r="D1752" s="5">
        <f t="shared" si="116"/>
        <v>3</v>
      </c>
      <c r="E1752" s="3">
        <v>467.38400000000001</v>
      </c>
      <c r="F1752">
        <f t="shared" si="117"/>
        <v>-1.1518989235408117E-3</v>
      </c>
    </row>
    <row r="1753" spans="1:6" ht="15" thickBot="1" x14ac:dyDescent="0.35">
      <c r="A1753" s="2">
        <v>34598</v>
      </c>
      <c r="B1753" s="5">
        <f t="shared" si="114"/>
        <v>9</v>
      </c>
      <c r="C1753" s="5">
        <f t="shared" si="115"/>
        <v>21</v>
      </c>
      <c r="D1753" s="5">
        <f t="shared" si="116"/>
        <v>4</v>
      </c>
      <c r="E1753" s="3">
        <v>470.61500000000001</v>
      </c>
      <c r="F1753">
        <f t="shared" si="117"/>
        <v>6.9129452441675249E-3</v>
      </c>
    </row>
    <row r="1754" spans="1:6" ht="15" thickBot="1" x14ac:dyDescent="0.35">
      <c r="A1754" s="2">
        <v>34599</v>
      </c>
      <c r="B1754" s="5">
        <f t="shared" si="114"/>
        <v>9</v>
      </c>
      <c r="C1754" s="5">
        <f t="shared" si="115"/>
        <v>22</v>
      </c>
      <c r="D1754" s="5">
        <f t="shared" si="116"/>
        <v>5</v>
      </c>
      <c r="E1754" s="3">
        <v>467.38400000000001</v>
      </c>
      <c r="F1754">
        <f t="shared" si="117"/>
        <v>-6.8654845255675962E-3</v>
      </c>
    </row>
    <row r="1755" spans="1:6" ht="15" thickBot="1" x14ac:dyDescent="0.35">
      <c r="A1755" s="2">
        <v>34600</v>
      </c>
      <c r="B1755" s="5">
        <f t="shared" si="114"/>
        <v>9</v>
      </c>
      <c r="C1755" s="5">
        <f t="shared" si="115"/>
        <v>23</v>
      </c>
      <c r="D1755" s="5">
        <f t="shared" si="116"/>
        <v>6</v>
      </c>
      <c r="E1755" s="3">
        <v>467.38400000000001</v>
      </c>
      <c r="F1755">
        <f t="shared" si="117"/>
        <v>0</v>
      </c>
    </row>
    <row r="1756" spans="1:6" ht="15" thickBot="1" x14ac:dyDescent="0.35">
      <c r="A1756" s="2">
        <v>34603</v>
      </c>
      <c r="B1756" s="5">
        <f t="shared" si="114"/>
        <v>9</v>
      </c>
      <c r="C1756" s="5">
        <f t="shared" si="115"/>
        <v>26</v>
      </c>
      <c r="D1756" s="5">
        <f t="shared" si="116"/>
        <v>2</v>
      </c>
      <c r="E1756" s="3">
        <v>467.38400000000001</v>
      </c>
      <c r="F1756">
        <f t="shared" si="117"/>
        <v>0</v>
      </c>
    </row>
    <row r="1757" spans="1:6" ht="15" thickBot="1" x14ac:dyDescent="0.35">
      <c r="A1757" s="2">
        <v>34604</v>
      </c>
      <c r="B1757" s="5">
        <f t="shared" si="114"/>
        <v>9</v>
      </c>
      <c r="C1757" s="5">
        <f t="shared" si="115"/>
        <v>27</v>
      </c>
      <c r="D1757" s="5">
        <f t="shared" si="116"/>
        <v>3</v>
      </c>
      <c r="E1757" s="3">
        <v>467.38400000000001</v>
      </c>
      <c r="F1757">
        <f t="shared" si="117"/>
        <v>0</v>
      </c>
    </row>
    <row r="1758" spans="1:6" ht="15" thickBot="1" x14ac:dyDescent="0.35">
      <c r="A1758" s="2">
        <v>34605</v>
      </c>
      <c r="B1758" s="5">
        <f t="shared" si="114"/>
        <v>9</v>
      </c>
      <c r="C1758" s="5">
        <f t="shared" si="115"/>
        <v>28</v>
      </c>
      <c r="D1758" s="5">
        <f t="shared" si="116"/>
        <v>4</v>
      </c>
      <c r="E1758" s="3">
        <v>467.38400000000001</v>
      </c>
      <c r="F1758">
        <f t="shared" si="117"/>
        <v>0</v>
      </c>
    </row>
    <row r="1759" spans="1:6" ht="15" thickBot="1" x14ac:dyDescent="0.35">
      <c r="A1759" s="2">
        <v>34606</v>
      </c>
      <c r="B1759" s="5">
        <f t="shared" si="114"/>
        <v>9</v>
      </c>
      <c r="C1759" s="5">
        <f t="shared" si="115"/>
        <v>29</v>
      </c>
      <c r="D1759" s="5">
        <f t="shared" si="116"/>
        <v>5</v>
      </c>
      <c r="E1759" s="3">
        <v>466.30799999999999</v>
      </c>
      <c r="F1759">
        <f t="shared" si="117"/>
        <v>-2.30217551306853E-3</v>
      </c>
    </row>
    <row r="1760" spans="1:6" ht="15" thickBot="1" x14ac:dyDescent="0.35">
      <c r="A1760" s="2">
        <v>34607</v>
      </c>
      <c r="B1760" s="5">
        <f t="shared" si="114"/>
        <v>9</v>
      </c>
      <c r="C1760" s="5">
        <f t="shared" si="115"/>
        <v>30</v>
      </c>
      <c r="D1760" s="5">
        <f t="shared" si="116"/>
        <v>6</v>
      </c>
      <c r="E1760" s="3">
        <v>465.23099999999999</v>
      </c>
      <c r="F1760">
        <f t="shared" si="117"/>
        <v>-2.3096322602228531E-3</v>
      </c>
    </row>
    <row r="1761" spans="1:6" ht="15" thickBot="1" x14ac:dyDescent="0.35">
      <c r="A1761" s="2">
        <v>34610</v>
      </c>
      <c r="B1761" s="5">
        <f t="shared" si="114"/>
        <v>10</v>
      </c>
      <c r="C1761" s="5">
        <f t="shared" si="115"/>
        <v>3</v>
      </c>
      <c r="D1761" s="5">
        <f t="shared" si="116"/>
        <v>2</v>
      </c>
      <c r="E1761" s="3">
        <v>460.923</v>
      </c>
      <c r="F1761">
        <f t="shared" si="117"/>
        <v>-9.2599160417082965E-3</v>
      </c>
    </row>
    <row r="1762" spans="1:6" ht="15" thickBot="1" x14ac:dyDescent="0.35">
      <c r="A1762" s="2">
        <v>34611</v>
      </c>
      <c r="B1762" s="5">
        <f t="shared" si="114"/>
        <v>10</v>
      </c>
      <c r="C1762" s="5">
        <f t="shared" si="115"/>
        <v>4</v>
      </c>
      <c r="D1762" s="5">
        <f t="shared" si="116"/>
        <v>3</v>
      </c>
      <c r="E1762" s="3">
        <v>459.846</v>
      </c>
      <c r="F1762">
        <f t="shared" si="117"/>
        <v>-2.3366158772723388E-3</v>
      </c>
    </row>
    <row r="1763" spans="1:6" ht="15" thickBot="1" x14ac:dyDescent="0.35">
      <c r="A1763" s="2">
        <v>34612</v>
      </c>
      <c r="B1763" s="5">
        <f t="shared" si="114"/>
        <v>10</v>
      </c>
      <c r="C1763" s="5">
        <f t="shared" si="115"/>
        <v>5</v>
      </c>
      <c r="D1763" s="5">
        <f t="shared" si="116"/>
        <v>4</v>
      </c>
      <c r="E1763" s="3">
        <v>459.846</v>
      </c>
      <c r="F1763">
        <f t="shared" si="117"/>
        <v>0</v>
      </c>
    </row>
    <row r="1764" spans="1:6" ht="15" thickBot="1" x14ac:dyDescent="0.35">
      <c r="A1764" s="2">
        <v>34613</v>
      </c>
      <c r="B1764" s="5">
        <f t="shared" si="114"/>
        <v>10</v>
      </c>
      <c r="C1764" s="5">
        <f t="shared" si="115"/>
        <v>6</v>
      </c>
      <c r="D1764" s="5">
        <f t="shared" si="116"/>
        <v>5</v>
      </c>
      <c r="E1764" s="3">
        <v>459.846</v>
      </c>
      <c r="F1764">
        <f t="shared" si="117"/>
        <v>0</v>
      </c>
    </row>
    <row r="1765" spans="1:6" ht="15" thickBot="1" x14ac:dyDescent="0.35">
      <c r="A1765" s="2">
        <v>34614</v>
      </c>
      <c r="B1765" s="5">
        <f t="shared" si="114"/>
        <v>10</v>
      </c>
      <c r="C1765" s="5">
        <f t="shared" si="115"/>
        <v>7</v>
      </c>
      <c r="D1765" s="5">
        <f t="shared" si="116"/>
        <v>6</v>
      </c>
      <c r="E1765" s="3">
        <v>459.846</v>
      </c>
      <c r="F1765">
        <f t="shared" si="117"/>
        <v>0</v>
      </c>
    </row>
    <row r="1766" spans="1:6" ht="15" thickBot="1" x14ac:dyDescent="0.35">
      <c r="A1766" s="2">
        <v>34617</v>
      </c>
      <c r="B1766" s="5">
        <f t="shared" si="114"/>
        <v>10</v>
      </c>
      <c r="C1766" s="5">
        <f t="shared" si="115"/>
        <v>10</v>
      </c>
      <c r="D1766" s="5">
        <f t="shared" si="116"/>
        <v>2</v>
      </c>
      <c r="E1766" s="3">
        <v>459.846</v>
      </c>
      <c r="F1766">
        <f t="shared" si="117"/>
        <v>0</v>
      </c>
    </row>
    <row r="1767" spans="1:6" ht="15" thickBot="1" x14ac:dyDescent="0.35">
      <c r="A1767" s="2">
        <v>34618</v>
      </c>
      <c r="B1767" s="5">
        <f t="shared" si="114"/>
        <v>10</v>
      </c>
      <c r="C1767" s="5">
        <f t="shared" si="115"/>
        <v>11</v>
      </c>
      <c r="D1767" s="5">
        <f t="shared" si="116"/>
        <v>3</v>
      </c>
      <c r="E1767" s="3">
        <v>460.923</v>
      </c>
      <c r="F1767">
        <f t="shared" si="117"/>
        <v>2.3420884383032539E-3</v>
      </c>
    </row>
    <row r="1768" spans="1:6" ht="15" thickBot="1" x14ac:dyDescent="0.35">
      <c r="A1768" s="2">
        <v>34619</v>
      </c>
      <c r="B1768" s="5">
        <f t="shared" si="114"/>
        <v>10</v>
      </c>
      <c r="C1768" s="5">
        <f t="shared" si="115"/>
        <v>12</v>
      </c>
      <c r="D1768" s="5">
        <f t="shared" si="116"/>
        <v>4</v>
      </c>
      <c r="E1768" s="3">
        <v>463.077</v>
      </c>
      <c r="F1768">
        <f t="shared" si="117"/>
        <v>4.6732317545446775E-3</v>
      </c>
    </row>
    <row r="1769" spans="1:6" ht="15" thickBot="1" x14ac:dyDescent="0.35">
      <c r="A1769" s="2">
        <v>34620</v>
      </c>
      <c r="B1769" s="5">
        <f t="shared" si="114"/>
        <v>10</v>
      </c>
      <c r="C1769" s="5">
        <f t="shared" si="115"/>
        <v>13</v>
      </c>
      <c r="D1769" s="5">
        <f t="shared" si="116"/>
        <v>5</v>
      </c>
      <c r="E1769" s="3">
        <v>467.38400000000001</v>
      </c>
      <c r="F1769">
        <f t="shared" si="117"/>
        <v>9.3008290197958785E-3</v>
      </c>
    </row>
    <row r="1770" spans="1:6" ht="15" thickBot="1" x14ac:dyDescent="0.35">
      <c r="A1770" s="2">
        <v>34621</v>
      </c>
      <c r="B1770" s="5">
        <f t="shared" si="114"/>
        <v>10</v>
      </c>
      <c r="C1770" s="5">
        <f t="shared" si="115"/>
        <v>14</v>
      </c>
      <c r="D1770" s="5">
        <f t="shared" si="116"/>
        <v>6</v>
      </c>
      <c r="E1770" s="3">
        <v>468.46100000000001</v>
      </c>
      <c r="F1770">
        <f t="shared" si="117"/>
        <v>2.3043150813891748E-3</v>
      </c>
    </row>
    <row r="1771" spans="1:6" ht="15" thickBot="1" x14ac:dyDescent="0.35">
      <c r="A1771" s="2">
        <v>34624</v>
      </c>
      <c r="B1771" s="5">
        <f t="shared" si="114"/>
        <v>10</v>
      </c>
      <c r="C1771" s="5">
        <f t="shared" si="115"/>
        <v>17</v>
      </c>
      <c r="D1771" s="5">
        <f t="shared" si="116"/>
        <v>2</v>
      </c>
      <c r="E1771" s="3">
        <v>469.53800000000001</v>
      </c>
      <c r="F1771">
        <f t="shared" si="117"/>
        <v>2.2990174208738787E-3</v>
      </c>
    </row>
    <row r="1772" spans="1:6" ht="15" thickBot="1" x14ac:dyDescent="0.35">
      <c r="A1772" s="2">
        <v>34625</v>
      </c>
      <c r="B1772" s="5">
        <f t="shared" si="114"/>
        <v>10</v>
      </c>
      <c r="C1772" s="5">
        <f t="shared" si="115"/>
        <v>18</v>
      </c>
      <c r="D1772" s="5">
        <f t="shared" si="116"/>
        <v>3</v>
      </c>
      <c r="E1772" s="3">
        <v>469.53800000000001</v>
      </c>
      <c r="F1772">
        <f t="shared" si="117"/>
        <v>0</v>
      </c>
    </row>
    <row r="1773" spans="1:6" ht="15" thickBot="1" x14ac:dyDescent="0.35">
      <c r="A1773" s="2">
        <v>34626</v>
      </c>
      <c r="B1773" s="5">
        <f t="shared" si="114"/>
        <v>10</v>
      </c>
      <c r="C1773" s="5">
        <f t="shared" si="115"/>
        <v>19</v>
      </c>
      <c r="D1773" s="5">
        <f t="shared" si="116"/>
        <v>4</v>
      </c>
      <c r="E1773" s="3">
        <v>469.53800000000001</v>
      </c>
      <c r="F1773">
        <f t="shared" si="117"/>
        <v>0</v>
      </c>
    </row>
    <row r="1774" spans="1:6" ht="15" thickBot="1" x14ac:dyDescent="0.35">
      <c r="A1774" s="2">
        <v>34627</v>
      </c>
      <c r="B1774" s="5">
        <f t="shared" si="114"/>
        <v>10</v>
      </c>
      <c r="C1774" s="5">
        <f t="shared" si="115"/>
        <v>20</v>
      </c>
      <c r="D1774" s="5">
        <f t="shared" si="116"/>
        <v>5</v>
      </c>
      <c r="E1774" s="3">
        <v>469.53800000000001</v>
      </c>
      <c r="F1774">
        <f t="shared" si="117"/>
        <v>0</v>
      </c>
    </row>
    <row r="1775" spans="1:6" ht="15" thickBot="1" x14ac:dyDescent="0.35">
      <c r="A1775" s="2">
        <v>34628</v>
      </c>
      <c r="B1775" s="5">
        <f t="shared" si="114"/>
        <v>10</v>
      </c>
      <c r="C1775" s="5">
        <f t="shared" si="115"/>
        <v>21</v>
      </c>
      <c r="D1775" s="5">
        <f t="shared" si="116"/>
        <v>6</v>
      </c>
      <c r="E1775" s="3">
        <v>469.53800000000001</v>
      </c>
      <c r="F1775">
        <f t="shared" si="117"/>
        <v>0</v>
      </c>
    </row>
    <row r="1776" spans="1:6" ht="15" thickBot="1" x14ac:dyDescent="0.35">
      <c r="A1776" s="2">
        <v>34631</v>
      </c>
      <c r="B1776" s="5">
        <f t="shared" si="114"/>
        <v>10</v>
      </c>
      <c r="C1776" s="5">
        <f t="shared" si="115"/>
        <v>24</v>
      </c>
      <c r="D1776" s="5">
        <f t="shared" si="116"/>
        <v>2</v>
      </c>
      <c r="E1776" s="3">
        <v>469.53800000000001</v>
      </c>
      <c r="F1776">
        <f t="shared" si="117"/>
        <v>0</v>
      </c>
    </row>
    <row r="1777" spans="1:6" ht="15" thickBot="1" x14ac:dyDescent="0.35">
      <c r="A1777" s="2">
        <v>34632</v>
      </c>
      <c r="B1777" s="5">
        <f t="shared" si="114"/>
        <v>10</v>
      </c>
      <c r="C1777" s="5">
        <f t="shared" si="115"/>
        <v>25</v>
      </c>
      <c r="D1777" s="5">
        <f t="shared" si="116"/>
        <v>3</v>
      </c>
      <c r="E1777" s="3">
        <v>469.53800000000001</v>
      </c>
      <c r="F1777">
        <f t="shared" si="117"/>
        <v>0</v>
      </c>
    </row>
    <row r="1778" spans="1:6" ht="15" thickBot="1" x14ac:dyDescent="0.35">
      <c r="A1778" s="2">
        <v>34633</v>
      </c>
      <c r="B1778" s="5">
        <f t="shared" si="114"/>
        <v>10</v>
      </c>
      <c r="C1778" s="5">
        <f t="shared" si="115"/>
        <v>26</v>
      </c>
      <c r="D1778" s="5">
        <f t="shared" si="116"/>
        <v>4</v>
      </c>
      <c r="E1778" s="3">
        <v>473.846</v>
      </c>
      <c r="F1778">
        <f t="shared" si="117"/>
        <v>9.1749762532531819E-3</v>
      </c>
    </row>
    <row r="1779" spans="1:6" ht="15" thickBot="1" x14ac:dyDescent="0.35">
      <c r="A1779" s="2">
        <v>34634</v>
      </c>
      <c r="B1779" s="5">
        <f t="shared" si="114"/>
        <v>10</v>
      </c>
      <c r="C1779" s="5">
        <f t="shared" si="115"/>
        <v>27</v>
      </c>
      <c r="D1779" s="5">
        <f t="shared" si="116"/>
        <v>5</v>
      </c>
      <c r="E1779" s="3">
        <v>473.846</v>
      </c>
      <c r="F1779">
        <f t="shared" si="117"/>
        <v>0</v>
      </c>
    </row>
    <row r="1780" spans="1:6" ht="15" thickBot="1" x14ac:dyDescent="0.35">
      <c r="A1780" s="2">
        <v>34635</v>
      </c>
      <c r="B1780" s="5">
        <f t="shared" si="114"/>
        <v>10</v>
      </c>
      <c r="C1780" s="5">
        <f t="shared" si="115"/>
        <v>28</v>
      </c>
      <c r="D1780" s="5">
        <f t="shared" si="116"/>
        <v>6</v>
      </c>
      <c r="E1780" s="3">
        <v>476</v>
      </c>
      <c r="F1780">
        <f t="shared" si="117"/>
        <v>4.5457806966820368E-3</v>
      </c>
    </row>
    <row r="1781" spans="1:6" ht="15" thickBot="1" x14ac:dyDescent="0.35">
      <c r="A1781" s="2">
        <v>34638</v>
      </c>
      <c r="B1781" s="5">
        <f t="shared" si="114"/>
        <v>10</v>
      </c>
      <c r="C1781" s="5">
        <f t="shared" si="115"/>
        <v>31</v>
      </c>
      <c r="D1781" s="5">
        <f t="shared" si="116"/>
        <v>2</v>
      </c>
      <c r="E1781" s="3">
        <v>482.46100000000001</v>
      </c>
      <c r="F1781">
        <f t="shared" si="117"/>
        <v>1.3573529411764733E-2</v>
      </c>
    </row>
    <row r="1782" spans="1:6" ht="15" thickBot="1" x14ac:dyDescent="0.35">
      <c r="A1782" s="2">
        <v>34639</v>
      </c>
      <c r="B1782" s="5">
        <f t="shared" si="114"/>
        <v>11</v>
      </c>
      <c r="C1782" s="5">
        <f t="shared" si="115"/>
        <v>1</v>
      </c>
      <c r="D1782" s="5">
        <f t="shared" si="116"/>
        <v>3</v>
      </c>
      <c r="E1782" s="3">
        <v>484.61500000000001</v>
      </c>
      <c r="F1782">
        <f t="shared" si="117"/>
        <v>4.464609574659913E-3</v>
      </c>
    </row>
    <row r="1783" spans="1:6" ht="15" thickBot="1" x14ac:dyDescent="0.35">
      <c r="A1783" s="2">
        <v>34640</v>
      </c>
      <c r="B1783" s="5">
        <f t="shared" si="114"/>
        <v>11</v>
      </c>
      <c r="C1783" s="5">
        <f t="shared" si="115"/>
        <v>2</v>
      </c>
      <c r="D1783" s="5">
        <f t="shared" si="116"/>
        <v>4</v>
      </c>
      <c r="E1783" s="3">
        <v>485.69200000000001</v>
      </c>
      <c r="F1783">
        <f t="shared" si="117"/>
        <v>2.2223827161767552E-3</v>
      </c>
    </row>
    <row r="1784" spans="1:6" ht="15" thickBot="1" x14ac:dyDescent="0.35">
      <c r="A1784" s="2">
        <v>34641</v>
      </c>
      <c r="B1784" s="5">
        <f t="shared" si="114"/>
        <v>11</v>
      </c>
      <c r="C1784" s="5">
        <f t="shared" si="115"/>
        <v>3</v>
      </c>
      <c r="D1784" s="5">
        <f t="shared" si="116"/>
        <v>5</v>
      </c>
      <c r="E1784" s="3">
        <v>485.69200000000001</v>
      </c>
      <c r="F1784">
        <f t="shared" si="117"/>
        <v>0</v>
      </c>
    </row>
    <row r="1785" spans="1:6" ht="15" thickBot="1" x14ac:dyDescent="0.35">
      <c r="A1785" s="2">
        <v>34642</v>
      </c>
      <c r="B1785" s="5">
        <f t="shared" si="114"/>
        <v>11</v>
      </c>
      <c r="C1785" s="5">
        <f t="shared" si="115"/>
        <v>4</v>
      </c>
      <c r="D1785" s="5">
        <f t="shared" si="116"/>
        <v>6</v>
      </c>
      <c r="E1785" s="3">
        <v>485.69200000000001</v>
      </c>
      <c r="F1785">
        <f t="shared" si="117"/>
        <v>0</v>
      </c>
    </row>
    <row r="1786" spans="1:6" ht="15" thickBot="1" x14ac:dyDescent="0.35">
      <c r="A1786" s="2">
        <v>34645</v>
      </c>
      <c r="B1786" s="5">
        <f t="shared" si="114"/>
        <v>11</v>
      </c>
      <c r="C1786" s="5">
        <f t="shared" si="115"/>
        <v>7</v>
      </c>
      <c r="D1786" s="5">
        <f t="shared" si="116"/>
        <v>2</v>
      </c>
      <c r="E1786" s="3">
        <v>485.69200000000001</v>
      </c>
      <c r="F1786">
        <f t="shared" si="117"/>
        <v>0</v>
      </c>
    </row>
    <row r="1787" spans="1:6" ht="15" thickBot="1" x14ac:dyDescent="0.35">
      <c r="A1787" s="2">
        <v>34646</v>
      </c>
      <c r="B1787" s="5">
        <f t="shared" si="114"/>
        <v>11</v>
      </c>
      <c r="C1787" s="5">
        <f t="shared" si="115"/>
        <v>8</v>
      </c>
      <c r="D1787" s="5">
        <f t="shared" si="116"/>
        <v>3</v>
      </c>
      <c r="E1787" s="3">
        <v>485.69200000000001</v>
      </c>
      <c r="F1787">
        <f t="shared" si="117"/>
        <v>0</v>
      </c>
    </row>
    <row r="1788" spans="1:6" ht="15" thickBot="1" x14ac:dyDescent="0.35">
      <c r="A1788" s="2">
        <v>34647</v>
      </c>
      <c r="B1788" s="5">
        <f t="shared" si="114"/>
        <v>11</v>
      </c>
      <c r="C1788" s="5">
        <f t="shared" si="115"/>
        <v>9</v>
      </c>
      <c r="D1788" s="5">
        <f t="shared" si="116"/>
        <v>4</v>
      </c>
      <c r="E1788" s="3">
        <v>485.69200000000001</v>
      </c>
      <c r="F1788">
        <f t="shared" si="117"/>
        <v>0</v>
      </c>
    </row>
    <row r="1789" spans="1:6" ht="15" thickBot="1" x14ac:dyDescent="0.35">
      <c r="A1789" s="2">
        <v>34648</v>
      </c>
      <c r="B1789" s="5">
        <f t="shared" si="114"/>
        <v>11</v>
      </c>
      <c r="C1789" s="5">
        <f t="shared" si="115"/>
        <v>10</v>
      </c>
      <c r="D1789" s="5">
        <f t="shared" si="116"/>
        <v>5</v>
      </c>
      <c r="E1789" s="3">
        <v>485.69200000000001</v>
      </c>
      <c r="F1789">
        <f t="shared" si="117"/>
        <v>0</v>
      </c>
    </row>
    <row r="1790" spans="1:6" ht="15" thickBot="1" x14ac:dyDescent="0.35">
      <c r="A1790" s="2">
        <v>34649</v>
      </c>
      <c r="B1790" s="5">
        <f t="shared" si="114"/>
        <v>11</v>
      </c>
      <c r="C1790" s="5">
        <f t="shared" si="115"/>
        <v>11</v>
      </c>
      <c r="D1790" s="5">
        <f t="shared" si="116"/>
        <v>6</v>
      </c>
      <c r="E1790" s="3">
        <v>485.69200000000001</v>
      </c>
      <c r="F1790">
        <f t="shared" si="117"/>
        <v>0</v>
      </c>
    </row>
    <row r="1791" spans="1:6" ht="15" thickBot="1" x14ac:dyDescent="0.35">
      <c r="A1791" s="2">
        <v>34652</v>
      </c>
      <c r="B1791" s="5">
        <f t="shared" si="114"/>
        <v>11</v>
      </c>
      <c r="C1791" s="5">
        <f t="shared" si="115"/>
        <v>14</v>
      </c>
      <c r="D1791" s="5">
        <f t="shared" si="116"/>
        <v>2</v>
      </c>
      <c r="E1791" s="3">
        <v>485.69200000000001</v>
      </c>
      <c r="F1791">
        <f t="shared" si="117"/>
        <v>0</v>
      </c>
    </row>
    <row r="1792" spans="1:6" ht="15" thickBot="1" x14ac:dyDescent="0.35">
      <c r="A1792" s="2">
        <v>34653</v>
      </c>
      <c r="B1792" s="5">
        <f t="shared" si="114"/>
        <v>11</v>
      </c>
      <c r="C1792" s="5">
        <f t="shared" si="115"/>
        <v>15</v>
      </c>
      <c r="D1792" s="5">
        <f t="shared" si="116"/>
        <v>3</v>
      </c>
      <c r="E1792" s="3">
        <v>493.76900000000001</v>
      </c>
      <c r="F1792">
        <f t="shared" si="117"/>
        <v>1.6629880665112867E-2</v>
      </c>
    </row>
    <row r="1793" spans="1:6" ht="15" thickBot="1" x14ac:dyDescent="0.35">
      <c r="A1793" s="2">
        <v>34654</v>
      </c>
      <c r="B1793" s="5">
        <f t="shared" si="114"/>
        <v>11</v>
      </c>
      <c r="C1793" s="5">
        <f t="shared" si="115"/>
        <v>16</v>
      </c>
      <c r="D1793" s="5">
        <f t="shared" si="116"/>
        <v>4</v>
      </c>
      <c r="E1793" s="3">
        <v>497.53800000000001</v>
      </c>
      <c r="F1793">
        <f t="shared" si="117"/>
        <v>7.6331239911780722E-3</v>
      </c>
    </row>
    <row r="1794" spans="1:6" ht="15" thickBot="1" x14ac:dyDescent="0.35">
      <c r="A1794" s="2">
        <v>34655</v>
      </c>
      <c r="B1794" s="5">
        <f t="shared" si="114"/>
        <v>11</v>
      </c>
      <c r="C1794" s="5">
        <f t="shared" si="115"/>
        <v>17</v>
      </c>
      <c r="D1794" s="5">
        <f t="shared" si="116"/>
        <v>5</v>
      </c>
      <c r="E1794" s="3">
        <v>499.69200000000001</v>
      </c>
      <c r="F1794">
        <f t="shared" si="117"/>
        <v>4.3293175596637772E-3</v>
      </c>
    </row>
    <row r="1795" spans="1:6" ht="15" thickBot="1" x14ac:dyDescent="0.35">
      <c r="A1795" s="2">
        <v>34656</v>
      </c>
      <c r="B1795" s="5">
        <f t="shared" ref="B1795:B1858" si="118">MONTH(A1795)</f>
        <v>11</v>
      </c>
      <c r="C1795" s="5">
        <f t="shared" ref="C1795:C1858" si="119">DAY(A1795)</f>
        <v>18</v>
      </c>
      <c r="D1795" s="5">
        <f t="shared" ref="D1795:D1858" si="120">WEEKDAY(A1795,1)</f>
        <v>6</v>
      </c>
      <c r="E1795" s="3">
        <v>497.53800000000001</v>
      </c>
      <c r="F1795">
        <f t="shared" si="117"/>
        <v>-4.3106553637040339E-3</v>
      </c>
    </row>
    <row r="1796" spans="1:6" ht="15" thickBot="1" x14ac:dyDescent="0.35">
      <c r="A1796" s="2">
        <v>34659</v>
      </c>
      <c r="B1796" s="5">
        <f t="shared" si="118"/>
        <v>11</v>
      </c>
      <c r="C1796" s="5">
        <f t="shared" si="119"/>
        <v>21</v>
      </c>
      <c r="D1796" s="5">
        <f t="shared" si="120"/>
        <v>2</v>
      </c>
      <c r="E1796" s="3">
        <v>498.61500000000001</v>
      </c>
      <c r="F1796">
        <f t="shared" ref="F1796:F1859" si="121">(E1796-E1795)/E1795</f>
        <v>2.1646587798318886E-3</v>
      </c>
    </row>
    <row r="1797" spans="1:6" ht="15" thickBot="1" x14ac:dyDescent="0.35">
      <c r="A1797" s="2">
        <v>34660</v>
      </c>
      <c r="B1797" s="5">
        <f t="shared" si="118"/>
        <v>11</v>
      </c>
      <c r="C1797" s="5">
        <f t="shared" si="119"/>
        <v>22</v>
      </c>
      <c r="D1797" s="5">
        <f t="shared" si="120"/>
        <v>3</v>
      </c>
      <c r="E1797" s="3">
        <v>498.61500000000001</v>
      </c>
      <c r="F1797">
        <f t="shared" si="121"/>
        <v>0</v>
      </c>
    </row>
    <row r="1798" spans="1:6" ht="15" thickBot="1" x14ac:dyDescent="0.35">
      <c r="A1798" s="2">
        <v>34661</v>
      </c>
      <c r="B1798" s="5">
        <f t="shared" si="118"/>
        <v>11</v>
      </c>
      <c r="C1798" s="5">
        <f t="shared" si="119"/>
        <v>23</v>
      </c>
      <c r="D1798" s="5">
        <f t="shared" si="120"/>
        <v>4</v>
      </c>
      <c r="E1798" s="3">
        <v>497.53800000000001</v>
      </c>
      <c r="F1798">
        <f t="shared" si="121"/>
        <v>-2.1599831533347337E-3</v>
      </c>
    </row>
    <row r="1799" spans="1:6" ht="15" thickBot="1" x14ac:dyDescent="0.35">
      <c r="A1799" s="2">
        <v>34662</v>
      </c>
      <c r="B1799" s="5">
        <f t="shared" si="118"/>
        <v>11</v>
      </c>
      <c r="C1799" s="5">
        <f t="shared" si="119"/>
        <v>24</v>
      </c>
      <c r="D1799" s="5">
        <f t="shared" si="120"/>
        <v>5</v>
      </c>
      <c r="E1799" s="3">
        <v>498.61500000000001</v>
      </c>
      <c r="F1799">
        <f t="shared" si="121"/>
        <v>2.1646587798318886E-3</v>
      </c>
    </row>
    <row r="1800" spans="1:6" ht="15" thickBot="1" x14ac:dyDescent="0.35">
      <c r="A1800" s="2">
        <v>34663</v>
      </c>
      <c r="B1800" s="5">
        <f t="shared" si="118"/>
        <v>11</v>
      </c>
      <c r="C1800" s="5">
        <f t="shared" si="119"/>
        <v>25</v>
      </c>
      <c r="D1800" s="5">
        <f t="shared" si="120"/>
        <v>6</v>
      </c>
      <c r="E1800" s="3">
        <v>499.69200000000001</v>
      </c>
      <c r="F1800">
        <f t="shared" si="121"/>
        <v>2.1599831533347337E-3</v>
      </c>
    </row>
    <row r="1801" spans="1:6" ht="15" thickBot="1" x14ac:dyDescent="0.35">
      <c r="A1801" s="2">
        <v>34666</v>
      </c>
      <c r="B1801" s="5">
        <f t="shared" si="118"/>
        <v>11</v>
      </c>
      <c r="C1801" s="5">
        <f t="shared" si="119"/>
        <v>28</v>
      </c>
      <c r="D1801" s="5">
        <f t="shared" si="120"/>
        <v>2</v>
      </c>
      <c r="E1801" s="3">
        <v>499.69200000000001</v>
      </c>
      <c r="F1801">
        <f t="shared" si="121"/>
        <v>0</v>
      </c>
    </row>
    <row r="1802" spans="1:6" ht="15" thickBot="1" x14ac:dyDescent="0.35">
      <c r="A1802" s="2">
        <v>34667</v>
      </c>
      <c r="B1802" s="5">
        <f t="shared" si="118"/>
        <v>11</v>
      </c>
      <c r="C1802" s="5">
        <f t="shared" si="119"/>
        <v>29</v>
      </c>
      <c r="D1802" s="5">
        <f t="shared" si="120"/>
        <v>3</v>
      </c>
      <c r="E1802" s="3">
        <v>497.53800000000001</v>
      </c>
      <c r="F1802">
        <f t="shared" si="121"/>
        <v>-4.3106553637040339E-3</v>
      </c>
    </row>
    <row r="1803" spans="1:6" ht="15" thickBot="1" x14ac:dyDescent="0.35">
      <c r="A1803" s="2">
        <v>34668</v>
      </c>
      <c r="B1803" s="5">
        <f t="shared" si="118"/>
        <v>11</v>
      </c>
      <c r="C1803" s="5">
        <f t="shared" si="119"/>
        <v>30</v>
      </c>
      <c r="D1803" s="5">
        <f t="shared" si="120"/>
        <v>4</v>
      </c>
      <c r="E1803" s="3">
        <v>497.53800000000001</v>
      </c>
      <c r="F1803">
        <f t="shared" si="121"/>
        <v>0</v>
      </c>
    </row>
    <row r="1804" spans="1:6" ht="15" thickBot="1" x14ac:dyDescent="0.35">
      <c r="A1804" s="2">
        <v>34669</v>
      </c>
      <c r="B1804" s="5">
        <f t="shared" si="118"/>
        <v>12</v>
      </c>
      <c r="C1804" s="5">
        <f t="shared" si="119"/>
        <v>1</v>
      </c>
      <c r="D1804" s="5">
        <f t="shared" si="120"/>
        <v>5</v>
      </c>
      <c r="E1804" s="3">
        <v>494.30799999999999</v>
      </c>
      <c r="F1804">
        <f t="shared" si="121"/>
        <v>-6.4919664427642073E-3</v>
      </c>
    </row>
    <row r="1805" spans="1:6" ht="15" thickBot="1" x14ac:dyDescent="0.35">
      <c r="A1805" s="2">
        <v>34670</v>
      </c>
      <c r="B1805" s="5">
        <f t="shared" si="118"/>
        <v>12</v>
      </c>
      <c r="C1805" s="5">
        <f t="shared" si="119"/>
        <v>2</v>
      </c>
      <c r="D1805" s="5">
        <f t="shared" si="120"/>
        <v>6</v>
      </c>
      <c r="E1805" s="3">
        <v>492.154</v>
      </c>
      <c r="F1805">
        <f t="shared" si="121"/>
        <v>-4.3576069980659762E-3</v>
      </c>
    </row>
    <row r="1806" spans="1:6" ht="15" thickBot="1" x14ac:dyDescent="0.35">
      <c r="A1806" s="2">
        <v>34673</v>
      </c>
      <c r="B1806" s="5">
        <f t="shared" si="118"/>
        <v>12</v>
      </c>
      <c r="C1806" s="5">
        <f t="shared" si="119"/>
        <v>5</v>
      </c>
      <c r="D1806" s="5">
        <f t="shared" si="120"/>
        <v>2</v>
      </c>
      <c r="E1806" s="3">
        <v>492.154</v>
      </c>
      <c r="F1806">
        <f t="shared" si="121"/>
        <v>0</v>
      </c>
    </row>
    <row r="1807" spans="1:6" ht="15" thickBot="1" x14ac:dyDescent="0.35">
      <c r="A1807" s="2">
        <v>34674</v>
      </c>
      <c r="B1807" s="5">
        <f t="shared" si="118"/>
        <v>12</v>
      </c>
      <c r="C1807" s="5">
        <f t="shared" si="119"/>
        <v>6</v>
      </c>
      <c r="D1807" s="5">
        <f t="shared" si="120"/>
        <v>3</v>
      </c>
      <c r="E1807" s="3">
        <v>487.846</v>
      </c>
      <c r="F1807">
        <f t="shared" si="121"/>
        <v>-8.7533576888534741E-3</v>
      </c>
    </row>
    <row r="1808" spans="1:6" ht="15" thickBot="1" x14ac:dyDescent="0.35">
      <c r="A1808" s="2">
        <v>34675</v>
      </c>
      <c r="B1808" s="5">
        <f t="shared" si="118"/>
        <v>12</v>
      </c>
      <c r="C1808" s="5">
        <f t="shared" si="119"/>
        <v>7</v>
      </c>
      <c r="D1808" s="5">
        <f t="shared" si="120"/>
        <v>4</v>
      </c>
      <c r="E1808" s="3">
        <v>487.846</v>
      </c>
      <c r="F1808">
        <f t="shared" si="121"/>
        <v>0</v>
      </c>
    </row>
    <row r="1809" spans="1:6" ht="15" thickBot="1" x14ac:dyDescent="0.35">
      <c r="A1809" s="2">
        <v>34676</v>
      </c>
      <c r="B1809" s="5">
        <f t="shared" si="118"/>
        <v>12</v>
      </c>
      <c r="C1809" s="5">
        <f t="shared" si="119"/>
        <v>8</v>
      </c>
      <c r="D1809" s="5">
        <f t="shared" si="120"/>
        <v>5</v>
      </c>
      <c r="E1809" s="3">
        <v>487.846</v>
      </c>
      <c r="F1809">
        <f t="shared" si="121"/>
        <v>0</v>
      </c>
    </row>
    <row r="1810" spans="1:6" ht="15" thickBot="1" x14ac:dyDescent="0.35">
      <c r="A1810" s="2">
        <v>34677</v>
      </c>
      <c r="B1810" s="5">
        <f t="shared" si="118"/>
        <v>12</v>
      </c>
      <c r="C1810" s="5">
        <f t="shared" si="119"/>
        <v>9</v>
      </c>
      <c r="D1810" s="5">
        <f t="shared" si="120"/>
        <v>6</v>
      </c>
      <c r="E1810" s="3">
        <v>487.846</v>
      </c>
      <c r="F1810">
        <f t="shared" si="121"/>
        <v>0</v>
      </c>
    </row>
    <row r="1811" spans="1:6" ht="15" thickBot="1" x14ac:dyDescent="0.35">
      <c r="A1811" s="2">
        <v>34680</v>
      </c>
      <c r="B1811" s="5">
        <f t="shared" si="118"/>
        <v>12</v>
      </c>
      <c r="C1811" s="5">
        <f t="shared" si="119"/>
        <v>12</v>
      </c>
      <c r="D1811" s="5">
        <f t="shared" si="120"/>
        <v>2</v>
      </c>
      <c r="E1811" s="3">
        <v>487.846</v>
      </c>
      <c r="F1811">
        <f t="shared" si="121"/>
        <v>0</v>
      </c>
    </row>
    <row r="1812" spans="1:6" ht="15" thickBot="1" x14ac:dyDescent="0.35">
      <c r="A1812" s="2">
        <v>34681</v>
      </c>
      <c r="B1812" s="5">
        <f t="shared" si="118"/>
        <v>12</v>
      </c>
      <c r="C1812" s="5">
        <f t="shared" si="119"/>
        <v>13</v>
      </c>
      <c r="D1812" s="5">
        <f t="shared" si="120"/>
        <v>3</v>
      </c>
      <c r="E1812" s="3">
        <v>486.76900000000001</v>
      </c>
      <c r="F1812">
        <f t="shared" si="121"/>
        <v>-2.2076638939337377E-3</v>
      </c>
    </row>
    <row r="1813" spans="1:6" ht="15" thickBot="1" x14ac:dyDescent="0.35">
      <c r="A1813" s="2">
        <v>34682</v>
      </c>
      <c r="B1813" s="5">
        <f t="shared" si="118"/>
        <v>12</v>
      </c>
      <c r="C1813" s="5">
        <f t="shared" si="119"/>
        <v>14</v>
      </c>
      <c r="D1813" s="5">
        <f t="shared" si="120"/>
        <v>4</v>
      </c>
      <c r="E1813" s="3">
        <v>487.846</v>
      </c>
      <c r="F1813">
        <f t="shared" si="121"/>
        <v>2.2125484572764458E-3</v>
      </c>
    </row>
    <row r="1814" spans="1:6" ht="15" thickBot="1" x14ac:dyDescent="0.35">
      <c r="A1814" s="2">
        <v>34683</v>
      </c>
      <c r="B1814" s="5">
        <f t="shared" si="118"/>
        <v>12</v>
      </c>
      <c r="C1814" s="5">
        <f t="shared" si="119"/>
        <v>15</v>
      </c>
      <c r="D1814" s="5">
        <f t="shared" si="120"/>
        <v>5</v>
      </c>
      <c r="E1814" s="3">
        <v>487.846</v>
      </c>
      <c r="F1814">
        <f t="shared" si="121"/>
        <v>0</v>
      </c>
    </row>
    <row r="1815" spans="1:6" ht="15" thickBot="1" x14ac:dyDescent="0.35">
      <c r="A1815" s="2">
        <v>34684</v>
      </c>
      <c r="B1815" s="5">
        <f t="shared" si="118"/>
        <v>12</v>
      </c>
      <c r="C1815" s="5">
        <f t="shared" si="119"/>
        <v>16</v>
      </c>
      <c r="D1815" s="5">
        <f t="shared" si="120"/>
        <v>6</v>
      </c>
      <c r="E1815" s="3">
        <v>487.846</v>
      </c>
      <c r="F1815">
        <f t="shared" si="121"/>
        <v>0</v>
      </c>
    </row>
    <row r="1816" spans="1:6" ht="15" thickBot="1" x14ac:dyDescent="0.35">
      <c r="A1816" s="2">
        <v>34687</v>
      </c>
      <c r="B1816" s="5">
        <f t="shared" si="118"/>
        <v>12</v>
      </c>
      <c r="C1816" s="5">
        <f t="shared" si="119"/>
        <v>19</v>
      </c>
      <c r="D1816" s="5">
        <f t="shared" si="120"/>
        <v>2</v>
      </c>
      <c r="E1816" s="3">
        <v>488.923</v>
      </c>
      <c r="F1816">
        <f t="shared" si="121"/>
        <v>2.2076638939337377E-3</v>
      </c>
    </row>
    <row r="1817" spans="1:6" ht="15" thickBot="1" x14ac:dyDescent="0.35">
      <c r="A1817" s="2">
        <v>34688</v>
      </c>
      <c r="B1817" s="5">
        <f t="shared" si="118"/>
        <v>12</v>
      </c>
      <c r="C1817" s="5">
        <f t="shared" si="119"/>
        <v>20</v>
      </c>
      <c r="D1817" s="5">
        <f t="shared" si="120"/>
        <v>3</v>
      </c>
      <c r="E1817" s="3">
        <v>488.923</v>
      </c>
      <c r="F1817">
        <f t="shared" si="121"/>
        <v>0</v>
      </c>
    </row>
    <row r="1818" spans="1:6" ht="15" thickBot="1" x14ac:dyDescent="0.35">
      <c r="A1818" s="2">
        <v>34689</v>
      </c>
      <c r="B1818" s="5">
        <f t="shared" si="118"/>
        <v>12</v>
      </c>
      <c r="C1818" s="5">
        <f t="shared" si="119"/>
        <v>21</v>
      </c>
      <c r="D1818" s="5">
        <f t="shared" si="120"/>
        <v>4</v>
      </c>
      <c r="E1818" s="3">
        <v>488.923</v>
      </c>
      <c r="F1818">
        <f t="shared" si="121"/>
        <v>0</v>
      </c>
    </row>
    <row r="1819" spans="1:6" ht="15" thickBot="1" x14ac:dyDescent="0.35">
      <c r="A1819" s="2">
        <v>34690</v>
      </c>
      <c r="B1819" s="5">
        <f t="shared" si="118"/>
        <v>12</v>
      </c>
      <c r="C1819" s="5">
        <f t="shared" si="119"/>
        <v>22</v>
      </c>
      <c r="D1819" s="5">
        <f t="shared" si="120"/>
        <v>5</v>
      </c>
      <c r="E1819" s="3">
        <v>486.76900000000001</v>
      </c>
      <c r="F1819">
        <f t="shared" si="121"/>
        <v>-4.4056017000631926E-3</v>
      </c>
    </row>
    <row r="1820" spans="1:6" ht="15" thickBot="1" x14ac:dyDescent="0.35">
      <c r="A1820" s="2">
        <v>34691</v>
      </c>
      <c r="B1820" s="5">
        <f t="shared" si="118"/>
        <v>12</v>
      </c>
      <c r="C1820" s="5">
        <f t="shared" si="119"/>
        <v>23</v>
      </c>
      <c r="D1820" s="5">
        <f t="shared" si="120"/>
        <v>6</v>
      </c>
      <c r="E1820" s="3">
        <v>486.76900000000001</v>
      </c>
      <c r="F1820">
        <f t="shared" si="121"/>
        <v>0</v>
      </c>
    </row>
    <row r="1821" spans="1:6" ht="15" thickBot="1" x14ac:dyDescent="0.35">
      <c r="A1821" s="2">
        <v>34696</v>
      </c>
      <c r="B1821" s="5">
        <f t="shared" si="118"/>
        <v>12</v>
      </c>
      <c r="C1821" s="5">
        <f t="shared" si="119"/>
        <v>28</v>
      </c>
      <c r="D1821" s="5">
        <f t="shared" si="120"/>
        <v>4</v>
      </c>
      <c r="E1821" s="3">
        <v>486.76900000000001</v>
      </c>
      <c r="F1821">
        <f t="shared" si="121"/>
        <v>0</v>
      </c>
    </row>
    <row r="1822" spans="1:6" ht="15" thickBot="1" x14ac:dyDescent="0.35">
      <c r="A1822" s="2">
        <v>34697</v>
      </c>
      <c r="B1822" s="5">
        <f t="shared" si="118"/>
        <v>12</v>
      </c>
      <c r="C1822" s="5">
        <f t="shared" si="119"/>
        <v>29</v>
      </c>
      <c r="D1822" s="5">
        <f t="shared" si="120"/>
        <v>5</v>
      </c>
      <c r="E1822" s="3">
        <v>485.69200000000001</v>
      </c>
      <c r="F1822">
        <f t="shared" si="121"/>
        <v>-2.2125484572764458E-3</v>
      </c>
    </row>
    <row r="1823" spans="1:6" ht="15" thickBot="1" x14ac:dyDescent="0.35">
      <c r="A1823" s="2">
        <v>34698</v>
      </c>
      <c r="B1823" s="5">
        <f t="shared" si="118"/>
        <v>12</v>
      </c>
      <c r="C1823" s="5">
        <f t="shared" si="119"/>
        <v>30</v>
      </c>
      <c r="D1823" s="5">
        <f t="shared" si="120"/>
        <v>6</v>
      </c>
      <c r="E1823" s="3">
        <v>484.61500000000001</v>
      </c>
      <c r="F1823">
        <f t="shared" si="121"/>
        <v>-2.2174546832148733E-3</v>
      </c>
    </row>
    <row r="1824" spans="1:6" ht="15" thickBot="1" x14ac:dyDescent="0.35">
      <c r="A1824" s="2">
        <v>34702</v>
      </c>
      <c r="B1824" s="5">
        <f t="shared" si="118"/>
        <v>1</v>
      </c>
      <c r="C1824" s="5">
        <f t="shared" si="119"/>
        <v>3</v>
      </c>
      <c r="D1824" s="5">
        <f t="shared" si="120"/>
        <v>3</v>
      </c>
      <c r="E1824" s="3">
        <v>484.61500000000001</v>
      </c>
      <c r="F1824">
        <f t="shared" si="121"/>
        <v>0</v>
      </c>
    </row>
    <row r="1825" spans="1:6" ht="15" thickBot="1" x14ac:dyDescent="0.35">
      <c r="A1825" s="2">
        <v>34703</v>
      </c>
      <c r="B1825" s="5">
        <f t="shared" si="118"/>
        <v>1</v>
      </c>
      <c r="C1825" s="5">
        <f t="shared" si="119"/>
        <v>4</v>
      </c>
      <c r="D1825" s="5">
        <f t="shared" si="120"/>
        <v>4</v>
      </c>
      <c r="E1825" s="3">
        <v>484.61500000000001</v>
      </c>
      <c r="F1825">
        <f t="shared" si="121"/>
        <v>0</v>
      </c>
    </row>
    <row r="1826" spans="1:6" ht="15" thickBot="1" x14ac:dyDescent="0.35">
      <c r="A1826" s="2">
        <v>34704</v>
      </c>
      <c r="B1826" s="5">
        <f t="shared" si="118"/>
        <v>1</v>
      </c>
      <c r="C1826" s="5">
        <f t="shared" si="119"/>
        <v>5</v>
      </c>
      <c r="D1826" s="5">
        <f t="shared" si="120"/>
        <v>5</v>
      </c>
      <c r="E1826" s="3">
        <v>483.53800000000001</v>
      </c>
      <c r="F1826">
        <f t="shared" si="121"/>
        <v>-2.2223827161767552E-3</v>
      </c>
    </row>
    <row r="1827" spans="1:6" ht="15" thickBot="1" x14ac:dyDescent="0.35">
      <c r="A1827" s="2">
        <v>34705</v>
      </c>
      <c r="B1827" s="5">
        <f t="shared" si="118"/>
        <v>1</v>
      </c>
      <c r="C1827" s="5">
        <f t="shared" si="119"/>
        <v>6</v>
      </c>
      <c r="D1827" s="5">
        <f t="shared" si="120"/>
        <v>6</v>
      </c>
      <c r="E1827" s="3">
        <v>483.53800000000001</v>
      </c>
      <c r="F1827">
        <f t="shared" si="121"/>
        <v>0</v>
      </c>
    </row>
    <row r="1828" spans="1:6" ht="15" thickBot="1" x14ac:dyDescent="0.35">
      <c r="A1828" s="2">
        <v>34708</v>
      </c>
      <c r="B1828" s="5">
        <f t="shared" si="118"/>
        <v>1</v>
      </c>
      <c r="C1828" s="5">
        <f t="shared" si="119"/>
        <v>9</v>
      </c>
      <c r="D1828" s="5">
        <f t="shared" si="120"/>
        <v>2</v>
      </c>
      <c r="E1828" s="3">
        <v>483.53800000000001</v>
      </c>
      <c r="F1828">
        <f t="shared" si="121"/>
        <v>0</v>
      </c>
    </row>
    <row r="1829" spans="1:6" ht="15" thickBot="1" x14ac:dyDescent="0.35">
      <c r="A1829" s="2">
        <v>34709</v>
      </c>
      <c r="B1829" s="5">
        <f t="shared" si="118"/>
        <v>1</v>
      </c>
      <c r="C1829" s="5">
        <f t="shared" si="119"/>
        <v>10</v>
      </c>
      <c r="D1829" s="5">
        <f t="shared" si="120"/>
        <v>3</v>
      </c>
      <c r="E1829" s="3">
        <v>483.53800000000001</v>
      </c>
      <c r="F1829">
        <f t="shared" si="121"/>
        <v>0</v>
      </c>
    </row>
    <row r="1830" spans="1:6" ht="15" thickBot="1" x14ac:dyDescent="0.35">
      <c r="A1830" s="2">
        <v>34710</v>
      </c>
      <c r="B1830" s="5">
        <f t="shared" si="118"/>
        <v>1</v>
      </c>
      <c r="C1830" s="5">
        <f t="shared" si="119"/>
        <v>11</v>
      </c>
      <c r="D1830" s="5">
        <f t="shared" si="120"/>
        <v>4</v>
      </c>
      <c r="E1830" s="3">
        <v>481.923</v>
      </c>
      <c r="F1830">
        <f t="shared" si="121"/>
        <v>-3.3399650079208028E-3</v>
      </c>
    </row>
    <row r="1831" spans="1:6" ht="15" thickBot="1" x14ac:dyDescent="0.35">
      <c r="A1831" s="2">
        <v>34711</v>
      </c>
      <c r="B1831" s="5">
        <f t="shared" si="118"/>
        <v>1</v>
      </c>
      <c r="C1831" s="5">
        <f t="shared" si="119"/>
        <v>12</v>
      </c>
      <c r="D1831" s="5">
        <f t="shared" si="120"/>
        <v>5</v>
      </c>
      <c r="E1831" s="3">
        <v>480.30799999999999</v>
      </c>
      <c r="F1831">
        <f t="shared" si="121"/>
        <v>-3.3511577575670989E-3</v>
      </c>
    </row>
    <row r="1832" spans="1:6" ht="15" thickBot="1" x14ac:dyDescent="0.35">
      <c r="A1832" s="2">
        <v>34712</v>
      </c>
      <c r="B1832" s="5">
        <f t="shared" si="118"/>
        <v>1</v>
      </c>
      <c r="C1832" s="5">
        <f t="shared" si="119"/>
        <v>13</v>
      </c>
      <c r="D1832" s="5">
        <f t="shared" si="120"/>
        <v>6</v>
      </c>
      <c r="E1832" s="3">
        <v>478.154</v>
      </c>
      <c r="F1832">
        <f t="shared" si="121"/>
        <v>-4.4846223673142994E-3</v>
      </c>
    </row>
    <row r="1833" spans="1:6" ht="15" thickBot="1" x14ac:dyDescent="0.35">
      <c r="A1833" s="2">
        <v>34715</v>
      </c>
      <c r="B1833" s="5">
        <f t="shared" si="118"/>
        <v>1</v>
      </c>
      <c r="C1833" s="5">
        <f t="shared" si="119"/>
        <v>16</v>
      </c>
      <c r="D1833" s="5">
        <f t="shared" si="120"/>
        <v>2</v>
      </c>
      <c r="E1833" s="3">
        <v>478.154</v>
      </c>
      <c r="F1833">
        <f t="shared" si="121"/>
        <v>0</v>
      </c>
    </row>
    <row r="1834" spans="1:6" ht="15" thickBot="1" x14ac:dyDescent="0.35">
      <c r="A1834" s="2">
        <v>34716</v>
      </c>
      <c r="B1834" s="5">
        <f t="shared" si="118"/>
        <v>1</v>
      </c>
      <c r="C1834" s="5">
        <f t="shared" si="119"/>
        <v>17</v>
      </c>
      <c r="D1834" s="5">
        <f t="shared" si="120"/>
        <v>3</v>
      </c>
      <c r="E1834" s="3">
        <v>477.077</v>
      </c>
      <c r="F1834">
        <f t="shared" si="121"/>
        <v>-2.2524124026987082E-3</v>
      </c>
    </row>
    <row r="1835" spans="1:6" ht="15" thickBot="1" x14ac:dyDescent="0.35">
      <c r="A1835" s="2">
        <v>34717</v>
      </c>
      <c r="B1835" s="5">
        <f t="shared" si="118"/>
        <v>1</v>
      </c>
      <c r="C1835" s="5">
        <f t="shared" si="119"/>
        <v>18</v>
      </c>
      <c r="D1835" s="5">
        <f t="shared" si="120"/>
        <v>4</v>
      </c>
      <c r="E1835" s="3">
        <v>477.077</v>
      </c>
      <c r="F1835">
        <f t="shared" si="121"/>
        <v>0</v>
      </c>
    </row>
    <row r="1836" spans="1:6" ht="15" thickBot="1" x14ac:dyDescent="0.35">
      <c r="A1836" s="2">
        <v>34718</v>
      </c>
      <c r="B1836" s="5">
        <f t="shared" si="118"/>
        <v>1</v>
      </c>
      <c r="C1836" s="5">
        <f t="shared" si="119"/>
        <v>19</v>
      </c>
      <c r="D1836" s="5">
        <f t="shared" si="120"/>
        <v>5</v>
      </c>
      <c r="E1836" s="3">
        <v>477.077</v>
      </c>
      <c r="F1836">
        <f t="shared" si="121"/>
        <v>0</v>
      </c>
    </row>
    <row r="1837" spans="1:6" ht="15" thickBot="1" x14ac:dyDescent="0.35">
      <c r="A1837" s="2">
        <v>34719</v>
      </c>
      <c r="B1837" s="5">
        <f t="shared" si="118"/>
        <v>1</v>
      </c>
      <c r="C1837" s="5">
        <f t="shared" si="119"/>
        <v>20</v>
      </c>
      <c r="D1837" s="5">
        <f t="shared" si="120"/>
        <v>6</v>
      </c>
      <c r="E1837" s="3">
        <v>477.077</v>
      </c>
      <c r="F1837">
        <f t="shared" si="121"/>
        <v>0</v>
      </c>
    </row>
    <row r="1838" spans="1:6" ht="15" thickBot="1" x14ac:dyDescent="0.35">
      <c r="A1838" s="2">
        <v>34722</v>
      </c>
      <c r="B1838" s="5">
        <f t="shared" si="118"/>
        <v>1</v>
      </c>
      <c r="C1838" s="5">
        <f t="shared" si="119"/>
        <v>23</v>
      </c>
      <c r="D1838" s="5">
        <f t="shared" si="120"/>
        <v>2</v>
      </c>
      <c r="E1838" s="3">
        <v>476</v>
      </c>
      <c r="F1838">
        <f t="shared" si="121"/>
        <v>-2.2574972174303062E-3</v>
      </c>
    </row>
    <row r="1839" spans="1:6" ht="15" thickBot="1" x14ac:dyDescent="0.35">
      <c r="A1839" s="2">
        <v>34723</v>
      </c>
      <c r="B1839" s="5">
        <f t="shared" si="118"/>
        <v>1</v>
      </c>
      <c r="C1839" s="5">
        <f t="shared" si="119"/>
        <v>24</v>
      </c>
      <c r="D1839" s="5">
        <f t="shared" si="120"/>
        <v>3</v>
      </c>
      <c r="E1839" s="3">
        <v>476</v>
      </c>
      <c r="F1839">
        <f t="shared" si="121"/>
        <v>0</v>
      </c>
    </row>
    <row r="1840" spans="1:6" ht="15" thickBot="1" x14ac:dyDescent="0.35">
      <c r="A1840" s="2">
        <v>34724</v>
      </c>
      <c r="B1840" s="5">
        <f t="shared" si="118"/>
        <v>1</v>
      </c>
      <c r="C1840" s="5">
        <f t="shared" si="119"/>
        <v>25</v>
      </c>
      <c r="D1840" s="5">
        <f t="shared" si="120"/>
        <v>4</v>
      </c>
      <c r="E1840" s="3">
        <v>470.61500000000001</v>
      </c>
      <c r="F1840">
        <f t="shared" si="121"/>
        <v>-1.1313025210084015E-2</v>
      </c>
    </row>
    <row r="1841" spans="1:6" ht="15" thickBot="1" x14ac:dyDescent="0.35">
      <c r="A1841" s="2">
        <v>34725</v>
      </c>
      <c r="B1841" s="5">
        <f t="shared" si="118"/>
        <v>1</v>
      </c>
      <c r="C1841" s="5">
        <f t="shared" si="119"/>
        <v>26</v>
      </c>
      <c r="D1841" s="5">
        <f t="shared" si="120"/>
        <v>5</v>
      </c>
      <c r="E1841" s="3">
        <v>465.23099999999999</v>
      </c>
      <c r="F1841">
        <f t="shared" si="121"/>
        <v>-1.1440349330131879E-2</v>
      </c>
    </row>
    <row r="1842" spans="1:6" ht="15" thickBot="1" x14ac:dyDescent="0.35">
      <c r="A1842" s="2">
        <v>34726</v>
      </c>
      <c r="B1842" s="5">
        <f t="shared" si="118"/>
        <v>1</v>
      </c>
      <c r="C1842" s="5">
        <f t="shared" si="119"/>
        <v>27</v>
      </c>
      <c r="D1842" s="5">
        <f t="shared" si="120"/>
        <v>6</v>
      </c>
      <c r="E1842" s="3">
        <v>465.23099999999999</v>
      </c>
      <c r="F1842">
        <f t="shared" si="121"/>
        <v>0</v>
      </c>
    </row>
    <row r="1843" spans="1:6" ht="15" thickBot="1" x14ac:dyDescent="0.35">
      <c r="A1843" s="2">
        <v>34729</v>
      </c>
      <c r="B1843" s="5">
        <f t="shared" si="118"/>
        <v>1</v>
      </c>
      <c r="C1843" s="5">
        <f t="shared" si="119"/>
        <v>30</v>
      </c>
      <c r="D1843" s="5">
        <f t="shared" si="120"/>
        <v>2</v>
      </c>
      <c r="E1843" s="3">
        <v>465.23099999999999</v>
      </c>
      <c r="F1843">
        <f t="shared" si="121"/>
        <v>0</v>
      </c>
    </row>
    <row r="1844" spans="1:6" ht="15" thickBot="1" x14ac:dyDescent="0.35">
      <c r="A1844" s="2">
        <v>34730</v>
      </c>
      <c r="B1844" s="5">
        <f t="shared" si="118"/>
        <v>1</v>
      </c>
      <c r="C1844" s="5">
        <f t="shared" si="119"/>
        <v>31</v>
      </c>
      <c r="D1844" s="5">
        <f t="shared" si="120"/>
        <v>3</v>
      </c>
      <c r="E1844" s="3">
        <v>465.23099999999999</v>
      </c>
      <c r="F1844">
        <f t="shared" si="121"/>
        <v>0</v>
      </c>
    </row>
    <row r="1845" spans="1:6" ht="15" thickBot="1" x14ac:dyDescent="0.35">
      <c r="A1845" s="2">
        <v>34731</v>
      </c>
      <c r="B1845" s="5">
        <f t="shared" si="118"/>
        <v>2</v>
      </c>
      <c r="C1845" s="5">
        <f t="shared" si="119"/>
        <v>1</v>
      </c>
      <c r="D1845" s="5">
        <f t="shared" si="120"/>
        <v>4</v>
      </c>
      <c r="E1845" s="3">
        <v>465.23099999999999</v>
      </c>
      <c r="F1845">
        <f t="shared" si="121"/>
        <v>0</v>
      </c>
    </row>
    <row r="1846" spans="1:6" ht="15" thickBot="1" x14ac:dyDescent="0.35">
      <c r="A1846" s="2">
        <v>34732</v>
      </c>
      <c r="B1846" s="5">
        <f t="shared" si="118"/>
        <v>2</v>
      </c>
      <c r="C1846" s="5">
        <f t="shared" si="119"/>
        <v>2</v>
      </c>
      <c r="D1846" s="5">
        <f t="shared" si="120"/>
        <v>5</v>
      </c>
      <c r="E1846" s="3">
        <v>465.23099999999999</v>
      </c>
      <c r="F1846">
        <f t="shared" si="121"/>
        <v>0</v>
      </c>
    </row>
    <row r="1847" spans="1:6" ht="15" thickBot="1" x14ac:dyDescent="0.35">
      <c r="A1847" s="2">
        <v>34733</v>
      </c>
      <c r="B1847" s="5">
        <f t="shared" si="118"/>
        <v>2</v>
      </c>
      <c r="C1847" s="5">
        <f t="shared" si="119"/>
        <v>3</v>
      </c>
      <c r="D1847" s="5">
        <f t="shared" si="120"/>
        <v>6</v>
      </c>
      <c r="E1847" s="3">
        <v>465.23099999999999</v>
      </c>
      <c r="F1847">
        <f t="shared" si="121"/>
        <v>0</v>
      </c>
    </row>
    <row r="1848" spans="1:6" ht="15" thickBot="1" x14ac:dyDescent="0.35">
      <c r="A1848" s="2">
        <v>34736</v>
      </c>
      <c r="B1848" s="5">
        <f t="shared" si="118"/>
        <v>2</v>
      </c>
      <c r="C1848" s="5">
        <f t="shared" si="119"/>
        <v>6</v>
      </c>
      <c r="D1848" s="5">
        <f t="shared" si="120"/>
        <v>2</v>
      </c>
      <c r="E1848" s="3">
        <v>465.23099999999999</v>
      </c>
      <c r="F1848">
        <f t="shared" si="121"/>
        <v>0</v>
      </c>
    </row>
    <row r="1849" spans="1:6" ht="15" thickBot="1" x14ac:dyDescent="0.35">
      <c r="A1849" s="2">
        <v>34737</v>
      </c>
      <c r="B1849" s="5">
        <f t="shared" si="118"/>
        <v>2</v>
      </c>
      <c r="C1849" s="5">
        <f t="shared" si="119"/>
        <v>7</v>
      </c>
      <c r="D1849" s="5">
        <f t="shared" si="120"/>
        <v>3</v>
      </c>
      <c r="E1849" s="3">
        <v>465.76900000000001</v>
      </c>
      <c r="F1849">
        <f t="shared" si="121"/>
        <v>1.1564147702969297E-3</v>
      </c>
    </row>
    <row r="1850" spans="1:6" ht="15" thickBot="1" x14ac:dyDescent="0.35">
      <c r="A1850" s="2">
        <v>34738</v>
      </c>
      <c r="B1850" s="5">
        <f t="shared" si="118"/>
        <v>2</v>
      </c>
      <c r="C1850" s="5">
        <f t="shared" si="119"/>
        <v>8</v>
      </c>
      <c r="D1850" s="5">
        <f t="shared" si="120"/>
        <v>4</v>
      </c>
      <c r="E1850" s="3">
        <v>467.38400000000001</v>
      </c>
      <c r="F1850">
        <f t="shared" si="121"/>
        <v>3.4673840465982257E-3</v>
      </c>
    </row>
    <row r="1851" spans="1:6" ht="15" thickBot="1" x14ac:dyDescent="0.35">
      <c r="A1851" s="2">
        <v>34739</v>
      </c>
      <c r="B1851" s="5">
        <f t="shared" si="118"/>
        <v>2</v>
      </c>
      <c r="C1851" s="5">
        <f t="shared" si="119"/>
        <v>9</v>
      </c>
      <c r="D1851" s="5">
        <f t="shared" si="120"/>
        <v>5</v>
      </c>
      <c r="E1851" s="3">
        <v>468.46100000000001</v>
      </c>
      <c r="F1851">
        <f t="shared" si="121"/>
        <v>2.3043150813891748E-3</v>
      </c>
    </row>
    <row r="1852" spans="1:6" ht="15" thickBot="1" x14ac:dyDescent="0.35">
      <c r="A1852" s="2">
        <v>34740</v>
      </c>
      <c r="B1852" s="5">
        <f t="shared" si="118"/>
        <v>2</v>
      </c>
      <c r="C1852" s="5">
        <f t="shared" si="119"/>
        <v>10</v>
      </c>
      <c r="D1852" s="5">
        <f t="shared" si="120"/>
        <v>6</v>
      </c>
      <c r="E1852" s="3">
        <v>468.46100000000001</v>
      </c>
      <c r="F1852">
        <f t="shared" si="121"/>
        <v>0</v>
      </c>
    </row>
    <row r="1853" spans="1:6" ht="15" thickBot="1" x14ac:dyDescent="0.35">
      <c r="A1853" s="2">
        <v>34743</v>
      </c>
      <c r="B1853" s="5">
        <f t="shared" si="118"/>
        <v>2</v>
      </c>
      <c r="C1853" s="5">
        <f t="shared" si="119"/>
        <v>13</v>
      </c>
      <c r="D1853" s="5">
        <f t="shared" si="120"/>
        <v>2</v>
      </c>
      <c r="E1853" s="3">
        <v>467.38400000000001</v>
      </c>
      <c r="F1853">
        <f t="shared" si="121"/>
        <v>-2.2990174208738787E-3</v>
      </c>
    </row>
    <row r="1854" spans="1:6" ht="15" thickBot="1" x14ac:dyDescent="0.35">
      <c r="A1854" s="2">
        <v>34744</v>
      </c>
      <c r="B1854" s="5">
        <f t="shared" si="118"/>
        <v>2</v>
      </c>
      <c r="C1854" s="5">
        <f t="shared" si="119"/>
        <v>14</v>
      </c>
      <c r="D1854" s="5">
        <f t="shared" si="120"/>
        <v>3</v>
      </c>
      <c r="E1854" s="3">
        <v>467.38400000000001</v>
      </c>
      <c r="F1854">
        <f t="shared" si="121"/>
        <v>0</v>
      </c>
    </row>
    <row r="1855" spans="1:6" ht="15" thickBot="1" x14ac:dyDescent="0.35">
      <c r="A1855" s="2">
        <v>34745</v>
      </c>
      <c r="B1855" s="5">
        <f t="shared" si="118"/>
        <v>2</v>
      </c>
      <c r="C1855" s="5">
        <f t="shared" si="119"/>
        <v>15</v>
      </c>
      <c r="D1855" s="5">
        <f t="shared" si="120"/>
        <v>4</v>
      </c>
      <c r="E1855" s="3">
        <v>467.38400000000001</v>
      </c>
      <c r="F1855">
        <f t="shared" si="121"/>
        <v>0</v>
      </c>
    </row>
    <row r="1856" spans="1:6" ht="15" thickBot="1" x14ac:dyDescent="0.35">
      <c r="A1856" s="2">
        <v>34746</v>
      </c>
      <c r="B1856" s="5">
        <f t="shared" si="118"/>
        <v>2</v>
      </c>
      <c r="C1856" s="5">
        <f t="shared" si="119"/>
        <v>16</v>
      </c>
      <c r="D1856" s="5">
        <f t="shared" si="120"/>
        <v>5</v>
      </c>
      <c r="E1856" s="3">
        <v>467.38400000000001</v>
      </c>
      <c r="F1856">
        <f t="shared" si="121"/>
        <v>0</v>
      </c>
    </row>
    <row r="1857" spans="1:6" ht="15" thickBot="1" x14ac:dyDescent="0.35">
      <c r="A1857" s="2">
        <v>34747</v>
      </c>
      <c r="B1857" s="5">
        <f t="shared" si="118"/>
        <v>2</v>
      </c>
      <c r="C1857" s="5">
        <f t="shared" si="119"/>
        <v>17</v>
      </c>
      <c r="D1857" s="5">
        <f t="shared" si="120"/>
        <v>6</v>
      </c>
      <c r="E1857" s="3">
        <v>467.38400000000001</v>
      </c>
      <c r="F1857">
        <f t="shared" si="121"/>
        <v>0</v>
      </c>
    </row>
    <row r="1858" spans="1:6" ht="15" thickBot="1" x14ac:dyDescent="0.35">
      <c r="A1858" s="2">
        <v>34750</v>
      </c>
      <c r="B1858" s="5">
        <f t="shared" si="118"/>
        <v>2</v>
      </c>
      <c r="C1858" s="5">
        <f t="shared" si="119"/>
        <v>20</v>
      </c>
      <c r="D1858" s="5">
        <f t="shared" si="120"/>
        <v>2</v>
      </c>
      <c r="E1858" s="3">
        <v>467.38400000000001</v>
      </c>
      <c r="F1858">
        <f t="shared" si="121"/>
        <v>0</v>
      </c>
    </row>
    <row r="1859" spans="1:6" ht="15" thickBot="1" x14ac:dyDescent="0.35">
      <c r="A1859" s="2">
        <v>34751</v>
      </c>
      <c r="B1859" s="5">
        <f t="shared" ref="B1859:B1922" si="122">MONTH(A1859)</f>
        <v>2</v>
      </c>
      <c r="C1859" s="5">
        <f t="shared" ref="C1859:C1922" si="123">DAY(A1859)</f>
        <v>21</v>
      </c>
      <c r="D1859" s="5">
        <f t="shared" ref="D1859:D1922" si="124">WEEKDAY(A1859,1)</f>
        <v>3</v>
      </c>
      <c r="E1859" s="3">
        <v>467.38400000000001</v>
      </c>
      <c r="F1859">
        <f t="shared" si="121"/>
        <v>0</v>
      </c>
    </row>
    <row r="1860" spans="1:6" ht="15" thickBot="1" x14ac:dyDescent="0.35">
      <c r="A1860" s="2">
        <v>34752</v>
      </c>
      <c r="B1860" s="5">
        <f t="shared" si="122"/>
        <v>2</v>
      </c>
      <c r="C1860" s="5">
        <f t="shared" si="123"/>
        <v>22</v>
      </c>
      <c r="D1860" s="5">
        <f t="shared" si="124"/>
        <v>4</v>
      </c>
      <c r="E1860" s="3">
        <v>467.38400000000001</v>
      </c>
      <c r="F1860">
        <f t="shared" ref="F1860:F1923" si="125">(E1860-E1859)/E1859</f>
        <v>0</v>
      </c>
    </row>
    <row r="1861" spans="1:6" ht="15" thickBot="1" x14ac:dyDescent="0.35">
      <c r="A1861" s="2">
        <v>34753</v>
      </c>
      <c r="B1861" s="5">
        <f t="shared" si="122"/>
        <v>2</v>
      </c>
      <c r="C1861" s="5">
        <f t="shared" si="123"/>
        <v>23</v>
      </c>
      <c r="D1861" s="5">
        <f t="shared" si="124"/>
        <v>5</v>
      </c>
      <c r="E1861" s="3">
        <v>470.61500000000001</v>
      </c>
      <c r="F1861">
        <f t="shared" si="125"/>
        <v>6.9129452441675249E-3</v>
      </c>
    </row>
    <row r="1862" spans="1:6" ht="15" thickBot="1" x14ac:dyDescent="0.35">
      <c r="A1862" s="2">
        <v>34754</v>
      </c>
      <c r="B1862" s="5">
        <f t="shared" si="122"/>
        <v>2</v>
      </c>
      <c r="C1862" s="5">
        <f t="shared" si="123"/>
        <v>24</v>
      </c>
      <c r="D1862" s="5">
        <f t="shared" si="124"/>
        <v>6</v>
      </c>
      <c r="E1862" s="3">
        <v>470.61500000000001</v>
      </c>
      <c r="F1862">
        <f t="shared" si="125"/>
        <v>0</v>
      </c>
    </row>
    <row r="1863" spans="1:6" ht="15" thickBot="1" x14ac:dyDescent="0.35">
      <c r="A1863" s="2">
        <v>34757</v>
      </c>
      <c r="B1863" s="5">
        <f t="shared" si="122"/>
        <v>2</v>
      </c>
      <c r="C1863" s="5">
        <f t="shared" si="123"/>
        <v>27</v>
      </c>
      <c r="D1863" s="5">
        <f t="shared" si="124"/>
        <v>2</v>
      </c>
      <c r="E1863" s="3">
        <v>469.53800000000001</v>
      </c>
      <c r="F1863">
        <f t="shared" si="125"/>
        <v>-2.2884948418558657E-3</v>
      </c>
    </row>
    <row r="1864" spans="1:6" ht="15" thickBot="1" x14ac:dyDescent="0.35">
      <c r="A1864" s="2">
        <v>34758</v>
      </c>
      <c r="B1864" s="5">
        <f t="shared" si="122"/>
        <v>2</v>
      </c>
      <c r="C1864" s="5">
        <f t="shared" si="123"/>
        <v>28</v>
      </c>
      <c r="D1864" s="5">
        <f t="shared" si="124"/>
        <v>3</v>
      </c>
      <c r="E1864" s="3">
        <v>469.53800000000001</v>
      </c>
      <c r="F1864">
        <f t="shared" si="125"/>
        <v>0</v>
      </c>
    </row>
    <row r="1865" spans="1:6" ht="15" thickBot="1" x14ac:dyDescent="0.35">
      <c r="A1865" s="2">
        <v>34759</v>
      </c>
      <c r="B1865" s="5">
        <f t="shared" si="122"/>
        <v>3</v>
      </c>
      <c r="C1865" s="5">
        <f t="shared" si="123"/>
        <v>1</v>
      </c>
      <c r="D1865" s="5">
        <f t="shared" si="124"/>
        <v>4</v>
      </c>
      <c r="E1865" s="3">
        <v>468.46100000000001</v>
      </c>
      <c r="F1865">
        <f t="shared" si="125"/>
        <v>-2.2937440633132955E-3</v>
      </c>
    </row>
    <row r="1866" spans="1:6" ht="15" thickBot="1" x14ac:dyDescent="0.35">
      <c r="A1866" s="2">
        <v>34760</v>
      </c>
      <c r="B1866" s="5">
        <f t="shared" si="122"/>
        <v>3</v>
      </c>
      <c r="C1866" s="5">
        <f t="shared" si="123"/>
        <v>2</v>
      </c>
      <c r="D1866" s="5">
        <f t="shared" si="124"/>
        <v>5</v>
      </c>
      <c r="E1866" s="3">
        <v>465.23099999999999</v>
      </c>
      <c r="F1866">
        <f t="shared" si="125"/>
        <v>-6.8949176132058337E-3</v>
      </c>
    </row>
    <row r="1867" spans="1:6" ht="15" thickBot="1" x14ac:dyDescent="0.35">
      <c r="A1867" s="2">
        <v>34761</v>
      </c>
      <c r="B1867" s="5">
        <f t="shared" si="122"/>
        <v>3</v>
      </c>
      <c r="C1867" s="5">
        <f t="shared" si="123"/>
        <v>3</v>
      </c>
      <c r="D1867" s="5">
        <f t="shared" si="124"/>
        <v>6</v>
      </c>
      <c r="E1867" s="3">
        <v>465.23099999999999</v>
      </c>
      <c r="F1867">
        <f t="shared" si="125"/>
        <v>0</v>
      </c>
    </row>
    <row r="1868" spans="1:6" ht="15" thickBot="1" x14ac:dyDescent="0.35">
      <c r="A1868" s="2">
        <v>34764</v>
      </c>
      <c r="B1868" s="5">
        <f t="shared" si="122"/>
        <v>3</v>
      </c>
      <c r="C1868" s="5">
        <f t="shared" si="123"/>
        <v>6</v>
      </c>
      <c r="D1868" s="5">
        <f t="shared" si="124"/>
        <v>2</v>
      </c>
      <c r="E1868" s="3">
        <v>465.23099999999999</v>
      </c>
      <c r="F1868">
        <f t="shared" si="125"/>
        <v>0</v>
      </c>
    </row>
    <row r="1869" spans="1:6" ht="15" thickBot="1" x14ac:dyDescent="0.35">
      <c r="A1869" s="2">
        <v>34765</v>
      </c>
      <c r="B1869" s="5">
        <f t="shared" si="122"/>
        <v>3</v>
      </c>
      <c r="C1869" s="5">
        <f t="shared" si="123"/>
        <v>7</v>
      </c>
      <c r="D1869" s="5">
        <f t="shared" si="124"/>
        <v>3</v>
      </c>
      <c r="E1869" s="3">
        <v>465.23099999999999</v>
      </c>
      <c r="F1869">
        <f t="shared" si="125"/>
        <v>0</v>
      </c>
    </row>
    <row r="1870" spans="1:6" ht="15" thickBot="1" x14ac:dyDescent="0.35">
      <c r="A1870" s="2">
        <v>34766</v>
      </c>
      <c r="B1870" s="5">
        <f t="shared" si="122"/>
        <v>3</v>
      </c>
      <c r="C1870" s="5">
        <f t="shared" si="123"/>
        <v>8</v>
      </c>
      <c r="D1870" s="5">
        <f t="shared" si="124"/>
        <v>4</v>
      </c>
      <c r="E1870" s="3">
        <v>465.23099999999999</v>
      </c>
      <c r="F1870">
        <f t="shared" si="125"/>
        <v>0</v>
      </c>
    </row>
    <row r="1871" spans="1:6" ht="15" thickBot="1" x14ac:dyDescent="0.35">
      <c r="A1871" s="2">
        <v>34767</v>
      </c>
      <c r="B1871" s="5">
        <f t="shared" si="122"/>
        <v>3</v>
      </c>
      <c r="C1871" s="5">
        <f t="shared" si="123"/>
        <v>9</v>
      </c>
      <c r="D1871" s="5">
        <f t="shared" si="124"/>
        <v>5</v>
      </c>
      <c r="E1871" s="3">
        <v>465.23099999999999</v>
      </c>
      <c r="F1871">
        <f t="shared" si="125"/>
        <v>0</v>
      </c>
    </row>
    <row r="1872" spans="1:6" ht="15" thickBot="1" x14ac:dyDescent="0.35">
      <c r="A1872" s="2">
        <v>34768</v>
      </c>
      <c r="B1872" s="5">
        <f t="shared" si="122"/>
        <v>3</v>
      </c>
      <c r="C1872" s="5">
        <f t="shared" si="123"/>
        <v>10</v>
      </c>
      <c r="D1872" s="5">
        <f t="shared" si="124"/>
        <v>6</v>
      </c>
      <c r="E1872" s="3">
        <v>465.23099999999999</v>
      </c>
      <c r="F1872">
        <f t="shared" si="125"/>
        <v>0</v>
      </c>
    </row>
    <row r="1873" spans="1:6" ht="15" thickBot="1" x14ac:dyDescent="0.35">
      <c r="A1873" s="2">
        <v>34771</v>
      </c>
      <c r="B1873" s="5">
        <f t="shared" si="122"/>
        <v>3</v>
      </c>
      <c r="C1873" s="5">
        <f t="shared" si="123"/>
        <v>13</v>
      </c>
      <c r="D1873" s="5">
        <f t="shared" si="124"/>
        <v>2</v>
      </c>
      <c r="E1873" s="3">
        <v>465.23099999999999</v>
      </c>
      <c r="F1873">
        <f t="shared" si="125"/>
        <v>0</v>
      </c>
    </row>
    <row r="1874" spans="1:6" ht="15" thickBot="1" x14ac:dyDescent="0.35">
      <c r="A1874" s="2">
        <v>34772</v>
      </c>
      <c r="B1874" s="5">
        <f t="shared" si="122"/>
        <v>3</v>
      </c>
      <c r="C1874" s="5">
        <f t="shared" si="123"/>
        <v>14</v>
      </c>
      <c r="D1874" s="5">
        <f t="shared" si="124"/>
        <v>3</v>
      </c>
      <c r="E1874" s="3">
        <v>466.30799999999999</v>
      </c>
      <c r="F1874">
        <f t="shared" si="125"/>
        <v>2.3149790104270741E-3</v>
      </c>
    </row>
    <row r="1875" spans="1:6" ht="15" thickBot="1" x14ac:dyDescent="0.35">
      <c r="A1875" s="2">
        <v>34773</v>
      </c>
      <c r="B1875" s="5">
        <f t="shared" si="122"/>
        <v>3</v>
      </c>
      <c r="C1875" s="5">
        <f t="shared" si="123"/>
        <v>15</v>
      </c>
      <c r="D1875" s="5">
        <f t="shared" si="124"/>
        <v>4</v>
      </c>
      <c r="E1875" s="3">
        <v>467.38400000000001</v>
      </c>
      <c r="F1875">
        <f t="shared" si="125"/>
        <v>2.3074877548745075E-3</v>
      </c>
    </row>
    <row r="1876" spans="1:6" ht="15" thickBot="1" x14ac:dyDescent="0.35">
      <c r="A1876" s="2">
        <v>34774</v>
      </c>
      <c r="B1876" s="5">
        <f t="shared" si="122"/>
        <v>3</v>
      </c>
      <c r="C1876" s="5">
        <f t="shared" si="123"/>
        <v>16</v>
      </c>
      <c r="D1876" s="5">
        <f t="shared" si="124"/>
        <v>5</v>
      </c>
      <c r="E1876" s="3">
        <v>467.38400000000001</v>
      </c>
      <c r="F1876">
        <f t="shared" si="125"/>
        <v>0</v>
      </c>
    </row>
    <row r="1877" spans="1:6" ht="15" thickBot="1" x14ac:dyDescent="0.35">
      <c r="A1877" s="2">
        <v>34775</v>
      </c>
      <c r="B1877" s="5">
        <f t="shared" si="122"/>
        <v>3</v>
      </c>
      <c r="C1877" s="5">
        <f t="shared" si="123"/>
        <v>17</v>
      </c>
      <c r="D1877" s="5">
        <f t="shared" si="124"/>
        <v>6</v>
      </c>
      <c r="E1877" s="3">
        <v>468.46100000000001</v>
      </c>
      <c r="F1877">
        <f t="shared" si="125"/>
        <v>2.3043150813891748E-3</v>
      </c>
    </row>
    <row r="1878" spans="1:6" ht="15" thickBot="1" x14ac:dyDescent="0.35">
      <c r="A1878" s="2">
        <v>34778</v>
      </c>
      <c r="B1878" s="5">
        <f t="shared" si="122"/>
        <v>3</v>
      </c>
      <c r="C1878" s="5">
        <f t="shared" si="123"/>
        <v>20</v>
      </c>
      <c r="D1878" s="5">
        <f t="shared" si="124"/>
        <v>2</v>
      </c>
      <c r="E1878" s="3">
        <v>468.46100000000001</v>
      </c>
      <c r="F1878">
        <f t="shared" si="125"/>
        <v>0</v>
      </c>
    </row>
    <row r="1879" spans="1:6" ht="15" thickBot="1" x14ac:dyDescent="0.35">
      <c r="A1879" s="2">
        <v>34779</v>
      </c>
      <c r="B1879" s="5">
        <f t="shared" si="122"/>
        <v>3</v>
      </c>
      <c r="C1879" s="5">
        <f t="shared" si="123"/>
        <v>21</v>
      </c>
      <c r="D1879" s="5">
        <f t="shared" si="124"/>
        <v>3</v>
      </c>
      <c r="E1879" s="3">
        <v>469.53800000000001</v>
      </c>
      <c r="F1879">
        <f t="shared" si="125"/>
        <v>2.2990174208738787E-3</v>
      </c>
    </row>
    <row r="1880" spans="1:6" ht="15" thickBot="1" x14ac:dyDescent="0.35">
      <c r="A1880" s="2">
        <v>34780</v>
      </c>
      <c r="B1880" s="5">
        <f t="shared" si="122"/>
        <v>3</v>
      </c>
      <c r="C1880" s="5">
        <f t="shared" si="123"/>
        <v>22</v>
      </c>
      <c r="D1880" s="5">
        <f t="shared" si="124"/>
        <v>4</v>
      </c>
      <c r="E1880" s="3">
        <v>469.53800000000001</v>
      </c>
      <c r="F1880">
        <f t="shared" si="125"/>
        <v>0</v>
      </c>
    </row>
    <row r="1881" spans="1:6" ht="15" thickBot="1" x14ac:dyDescent="0.35">
      <c r="A1881" s="2">
        <v>34781</v>
      </c>
      <c r="B1881" s="5">
        <f t="shared" si="122"/>
        <v>3</v>
      </c>
      <c r="C1881" s="5">
        <f t="shared" si="123"/>
        <v>23</v>
      </c>
      <c r="D1881" s="5">
        <f t="shared" si="124"/>
        <v>5</v>
      </c>
      <c r="E1881" s="3">
        <v>514.76900000000001</v>
      </c>
      <c r="F1881">
        <f t="shared" si="125"/>
        <v>9.6330861399929274E-2</v>
      </c>
    </row>
    <row r="1882" spans="1:6" ht="15" thickBot="1" x14ac:dyDescent="0.35">
      <c r="A1882" s="2">
        <v>34782</v>
      </c>
      <c r="B1882" s="5">
        <f t="shared" si="122"/>
        <v>3</v>
      </c>
      <c r="C1882" s="5">
        <f t="shared" si="123"/>
        <v>24</v>
      </c>
      <c r="D1882" s="5">
        <f t="shared" si="124"/>
        <v>6</v>
      </c>
      <c r="E1882" s="3">
        <v>513.69200000000001</v>
      </c>
      <c r="F1882">
        <f t="shared" si="125"/>
        <v>-2.092200579288959E-3</v>
      </c>
    </row>
    <row r="1883" spans="1:6" ht="15" thickBot="1" x14ac:dyDescent="0.35">
      <c r="A1883" s="2">
        <v>34785</v>
      </c>
      <c r="B1883" s="5">
        <f t="shared" si="122"/>
        <v>3</v>
      </c>
      <c r="C1883" s="5">
        <f t="shared" si="123"/>
        <v>27</v>
      </c>
      <c r="D1883" s="5">
        <f t="shared" si="124"/>
        <v>2</v>
      </c>
      <c r="E1883" s="3">
        <v>513.69200000000001</v>
      </c>
      <c r="F1883">
        <f t="shared" si="125"/>
        <v>0</v>
      </c>
    </row>
    <row r="1884" spans="1:6" ht="15" thickBot="1" x14ac:dyDescent="0.35">
      <c r="A1884" s="2">
        <v>34786</v>
      </c>
      <c r="B1884" s="5">
        <f t="shared" si="122"/>
        <v>3</v>
      </c>
      <c r="C1884" s="5">
        <f t="shared" si="123"/>
        <v>28</v>
      </c>
      <c r="D1884" s="5">
        <f t="shared" si="124"/>
        <v>3</v>
      </c>
      <c r="E1884" s="3">
        <v>513.69200000000001</v>
      </c>
      <c r="F1884">
        <f t="shared" si="125"/>
        <v>0</v>
      </c>
    </row>
    <row r="1885" spans="1:6" ht="15" thickBot="1" x14ac:dyDescent="0.35">
      <c r="A1885" s="2">
        <v>34787</v>
      </c>
      <c r="B1885" s="5">
        <f t="shared" si="122"/>
        <v>3</v>
      </c>
      <c r="C1885" s="5">
        <f t="shared" si="123"/>
        <v>29</v>
      </c>
      <c r="D1885" s="5">
        <f t="shared" si="124"/>
        <v>4</v>
      </c>
      <c r="E1885" s="3">
        <v>514.76900000000001</v>
      </c>
      <c r="F1885">
        <f t="shared" si="125"/>
        <v>2.0965870599503169E-3</v>
      </c>
    </row>
    <row r="1886" spans="1:6" ht="15" thickBot="1" x14ac:dyDescent="0.35">
      <c r="A1886" s="2">
        <v>34788</v>
      </c>
      <c r="B1886" s="5">
        <f t="shared" si="122"/>
        <v>3</v>
      </c>
      <c r="C1886" s="5">
        <f t="shared" si="123"/>
        <v>30</v>
      </c>
      <c r="D1886" s="5">
        <f t="shared" si="124"/>
        <v>5</v>
      </c>
      <c r="E1886" s="3">
        <v>514.76900000000001</v>
      </c>
      <c r="F1886">
        <f t="shared" si="125"/>
        <v>0</v>
      </c>
    </row>
    <row r="1887" spans="1:6" ht="15" thickBot="1" x14ac:dyDescent="0.35">
      <c r="A1887" s="2">
        <v>34789</v>
      </c>
      <c r="B1887" s="5">
        <f t="shared" si="122"/>
        <v>3</v>
      </c>
      <c r="C1887" s="5">
        <f t="shared" si="123"/>
        <v>31</v>
      </c>
      <c r="D1887" s="5">
        <f t="shared" si="124"/>
        <v>6</v>
      </c>
      <c r="E1887" s="3">
        <v>514.76900000000001</v>
      </c>
      <c r="F1887">
        <f t="shared" si="125"/>
        <v>0</v>
      </c>
    </row>
    <row r="1888" spans="1:6" ht="15" thickBot="1" x14ac:dyDescent="0.35">
      <c r="A1888" s="2">
        <v>34792</v>
      </c>
      <c r="B1888" s="5">
        <f t="shared" si="122"/>
        <v>4</v>
      </c>
      <c r="C1888" s="5">
        <f t="shared" si="123"/>
        <v>3</v>
      </c>
      <c r="D1888" s="5">
        <f t="shared" si="124"/>
        <v>2</v>
      </c>
      <c r="E1888" s="3">
        <v>510.46100000000001</v>
      </c>
      <c r="F1888">
        <f t="shared" si="125"/>
        <v>-8.3688023171558362E-3</v>
      </c>
    </row>
    <row r="1889" spans="1:6" ht="15" thickBot="1" x14ac:dyDescent="0.35">
      <c r="A1889" s="2">
        <v>34793</v>
      </c>
      <c r="B1889" s="5">
        <f t="shared" si="122"/>
        <v>4</v>
      </c>
      <c r="C1889" s="5">
        <f t="shared" si="123"/>
        <v>4</v>
      </c>
      <c r="D1889" s="5">
        <f t="shared" si="124"/>
        <v>3</v>
      </c>
      <c r="E1889" s="3">
        <v>512.61500000000001</v>
      </c>
      <c r="F1889">
        <f t="shared" si="125"/>
        <v>4.2197151202540374E-3</v>
      </c>
    </row>
    <row r="1890" spans="1:6" ht="15" thickBot="1" x14ac:dyDescent="0.35">
      <c r="A1890" s="2">
        <v>34794</v>
      </c>
      <c r="B1890" s="5">
        <f t="shared" si="122"/>
        <v>4</v>
      </c>
      <c r="C1890" s="5">
        <f t="shared" si="123"/>
        <v>5</v>
      </c>
      <c r="D1890" s="5">
        <f t="shared" si="124"/>
        <v>4</v>
      </c>
      <c r="E1890" s="3">
        <v>513.69200000000001</v>
      </c>
      <c r="F1890">
        <f t="shared" si="125"/>
        <v>2.100991972532989E-3</v>
      </c>
    </row>
    <row r="1891" spans="1:6" ht="15" thickBot="1" x14ac:dyDescent="0.35">
      <c r="A1891" s="2">
        <v>34795</v>
      </c>
      <c r="B1891" s="5">
        <f t="shared" si="122"/>
        <v>4</v>
      </c>
      <c r="C1891" s="5">
        <f t="shared" si="123"/>
        <v>6</v>
      </c>
      <c r="D1891" s="5">
        <f t="shared" si="124"/>
        <v>5</v>
      </c>
      <c r="E1891" s="3">
        <v>514.76900000000001</v>
      </c>
      <c r="F1891">
        <f t="shared" si="125"/>
        <v>2.0965870599503169E-3</v>
      </c>
    </row>
    <row r="1892" spans="1:6" ht="15" thickBot="1" x14ac:dyDescent="0.35">
      <c r="A1892" s="2">
        <v>34796</v>
      </c>
      <c r="B1892" s="5">
        <f t="shared" si="122"/>
        <v>4</v>
      </c>
      <c r="C1892" s="5">
        <f t="shared" si="123"/>
        <v>7</v>
      </c>
      <c r="D1892" s="5">
        <f t="shared" si="124"/>
        <v>6</v>
      </c>
      <c r="E1892" s="3">
        <v>514.76900000000001</v>
      </c>
      <c r="F1892">
        <f t="shared" si="125"/>
        <v>0</v>
      </c>
    </row>
    <row r="1893" spans="1:6" ht="15" thickBot="1" x14ac:dyDescent="0.35">
      <c r="A1893" s="2">
        <v>34799</v>
      </c>
      <c r="B1893" s="5">
        <f t="shared" si="122"/>
        <v>4</v>
      </c>
      <c r="C1893" s="5">
        <f t="shared" si="123"/>
        <v>10</v>
      </c>
      <c r="D1893" s="5">
        <f t="shared" si="124"/>
        <v>2</v>
      </c>
      <c r="E1893" s="3">
        <v>514.76900000000001</v>
      </c>
      <c r="F1893">
        <f t="shared" si="125"/>
        <v>0</v>
      </c>
    </row>
    <row r="1894" spans="1:6" ht="15" thickBot="1" x14ac:dyDescent="0.35">
      <c r="A1894" s="2">
        <v>34800</v>
      </c>
      <c r="B1894" s="5">
        <f t="shared" si="122"/>
        <v>4</v>
      </c>
      <c r="C1894" s="5">
        <f t="shared" si="123"/>
        <v>11</v>
      </c>
      <c r="D1894" s="5">
        <f t="shared" si="124"/>
        <v>3</v>
      </c>
      <c r="E1894" s="3">
        <v>516.923</v>
      </c>
      <c r="F1894">
        <f t="shared" si="125"/>
        <v>4.1844011585779181E-3</v>
      </c>
    </row>
    <row r="1895" spans="1:6" ht="15" thickBot="1" x14ac:dyDescent="0.35">
      <c r="A1895" s="2">
        <v>34801</v>
      </c>
      <c r="B1895" s="5">
        <f t="shared" si="122"/>
        <v>4</v>
      </c>
      <c r="C1895" s="5">
        <f t="shared" si="123"/>
        <v>12</v>
      </c>
      <c r="D1895" s="5">
        <f t="shared" si="124"/>
        <v>4</v>
      </c>
      <c r="E1895" s="3">
        <v>520.154</v>
      </c>
      <c r="F1895">
        <f t="shared" si="125"/>
        <v>6.2504473586975128E-3</v>
      </c>
    </row>
    <row r="1896" spans="1:6" ht="15" thickBot="1" x14ac:dyDescent="0.35">
      <c r="A1896" s="2">
        <v>34802</v>
      </c>
      <c r="B1896" s="5">
        <f t="shared" si="122"/>
        <v>4</v>
      </c>
      <c r="C1896" s="5">
        <f t="shared" si="123"/>
        <v>13</v>
      </c>
      <c r="D1896" s="5">
        <f t="shared" si="124"/>
        <v>5</v>
      </c>
      <c r="E1896" s="3">
        <v>520.154</v>
      </c>
      <c r="F1896">
        <f t="shared" si="125"/>
        <v>0</v>
      </c>
    </row>
    <row r="1897" spans="1:6" ht="15" thickBot="1" x14ac:dyDescent="0.35">
      <c r="A1897" s="2">
        <v>34807</v>
      </c>
      <c r="B1897" s="5">
        <f t="shared" si="122"/>
        <v>4</v>
      </c>
      <c r="C1897" s="5">
        <f t="shared" si="123"/>
        <v>18</v>
      </c>
      <c r="D1897" s="5">
        <f t="shared" si="124"/>
        <v>3</v>
      </c>
      <c r="E1897" s="3">
        <v>520.154</v>
      </c>
      <c r="F1897">
        <f t="shared" si="125"/>
        <v>0</v>
      </c>
    </row>
    <row r="1898" spans="1:6" ht="15" thickBot="1" x14ac:dyDescent="0.35">
      <c r="A1898" s="2">
        <v>34808</v>
      </c>
      <c r="B1898" s="5">
        <f t="shared" si="122"/>
        <v>4</v>
      </c>
      <c r="C1898" s="5">
        <f t="shared" si="123"/>
        <v>19</v>
      </c>
      <c r="D1898" s="5">
        <f t="shared" si="124"/>
        <v>4</v>
      </c>
      <c r="E1898" s="3">
        <v>520.154</v>
      </c>
      <c r="F1898">
        <f t="shared" si="125"/>
        <v>0</v>
      </c>
    </row>
    <row r="1899" spans="1:6" ht="15" thickBot="1" x14ac:dyDescent="0.35">
      <c r="A1899" s="2">
        <v>34809</v>
      </c>
      <c r="B1899" s="5">
        <f t="shared" si="122"/>
        <v>4</v>
      </c>
      <c r="C1899" s="5">
        <f t="shared" si="123"/>
        <v>20</v>
      </c>
      <c r="D1899" s="5">
        <f t="shared" si="124"/>
        <v>5</v>
      </c>
      <c r="E1899" s="3">
        <v>521.23099999999999</v>
      </c>
      <c r="F1899">
        <f t="shared" si="125"/>
        <v>2.0705406475774448E-3</v>
      </c>
    </row>
    <row r="1900" spans="1:6" ht="15" thickBot="1" x14ac:dyDescent="0.35">
      <c r="A1900" s="2">
        <v>34810</v>
      </c>
      <c r="B1900" s="5">
        <f t="shared" si="122"/>
        <v>4</v>
      </c>
      <c r="C1900" s="5">
        <f t="shared" si="123"/>
        <v>21</v>
      </c>
      <c r="D1900" s="5">
        <f t="shared" si="124"/>
        <v>6</v>
      </c>
      <c r="E1900" s="3">
        <v>523.38400000000001</v>
      </c>
      <c r="F1900">
        <f t="shared" si="125"/>
        <v>4.1306061995545545E-3</v>
      </c>
    </row>
    <row r="1901" spans="1:6" ht="15" thickBot="1" x14ac:dyDescent="0.35">
      <c r="A1901" s="2">
        <v>34813</v>
      </c>
      <c r="B1901" s="5">
        <f t="shared" si="122"/>
        <v>4</v>
      </c>
      <c r="C1901" s="5">
        <f t="shared" si="123"/>
        <v>24</v>
      </c>
      <c r="D1901" s="5">
        <f t="shared" si="124"/>
        <v>2</v>
      </c>
      <c r="E1901" s="3">
        <v>523.38400000000001</v>
      </c>
      <c r="F1901">
        <f t="shared" si="125"/>
        <v>0</v>
      </c>
    </row>
    <row r="1902" spans="1:6" ht="15" thickBot="1" x14ac:dyDescent="0.35">
      <c r="A1902" s="2">
        <v>34814</v>
      </c>
      <c r="B1902" s="5">
        <f t="shared" si="122"/>
        <v>4</v>
      </c>
      <c r="C1902" s="5">
        <f t="shared" si="123"/>
        <v>25</v>
      </c>
      <c r="D1902" s="5">
        <f t="shared" si="124"/>
        <v>3</v>
      </c>
      <c r="E1902" s="3">
        <v>525.53800000000001</v>
      </c>
      <c r="F1902">
        <f t="shared" si="125"/>
        <v>4.115525121134762E-3</v>
      </c>
    </row>
    <row r="1903" spans="1:6" ht="15" thickBot="1" x14ac:dyDescent="0.35">
      <c r="A1903" s="2">
        <v>34815</v>
      </c>
      <c r="B1903" s="5">
        <f t="shared" si="122"/>
        <v>4</v>
      </c>
      <c r="C1903" s="5">
        <f t="shared" si="123"/>
        <v>26</v>
      </c>
      <c r="D1903" s="5">
        <f t="shared" si="124"/>
        <v>4</v>
      </c>
      <c r="E1903" s="3">
        <v>528.23099999999999</v>
      </c>
      <c r="F1903">
        <f t="shared" si="125"/>
        <v>5.1242726501223197E-3</v>
      </c>
    </row>
    <row r="1904" spans="1:6" ht="15" thickBot="1" x14ac:dyDescent="0.35">
      <c r="A1904" s="2">
        <v>34816</v>
      </c>
      <c r="B1904" s="5">
        <f t="shared" si="122"/>
        <v>4</v>
      </c>
      <c r="C1904" s="5">
        <f t="shared" si="123"/>
        <v>27</v>
      </c>
      <c r="D1904" s="5">
        <f t="shared" si="124"/>
        <v>5</v>
      </c>
      <c r="E1904" s="3">
        <v>532</v>
      </c>
      <c r="F1904">
        <f t="shared" si="125"/>
        <v>7.1351359537778084E-3</v>
      </c>
    </row>
    <row r="1905" spans="1:6" ht="15" thickBot="1" x14ac:dyDescent="0.35">
      <c r="A1905" s="2">
        <v>34817</v>
      </c>
      <c r="B1905" s="5">
        <f t="shared" si="122"/>
        <v>4</v>
      </c>
      <c r="C1905" s="5">
        <f t="shared" si="123"/>
        <v>28</v>
      </c>
      <c r="D1905" s="5">
        <f t="shared" si="124"/>
        <v>6</v>
      </c>
      <c r="E1905" s="3">
        <v>533.077</v>
      </c>
      <c r="F1905">
        <f t="shared" si="125"/>
        <v>2.0244360902255606E-3</v>
      </c>
    </row>
    <row r="1906" spans="1:6" ht="15" thickBot="1" x14ac:dyDescent="0.35">
      <c r="A1906" s="2">
        <v>34820</v>
      </c>
      <c r="B1906" s="5">
        <f t="shared" si="122"/>
        <v>5</v>
      </c>
      <c r="C1906" s="5">
        <f t="shared" si="123"/>
        <v>1</v>
      </c>
      <c r="D1906" s="5">
        <f t="shared" si="124"/>
        <v>2</v>
      </c>
      <c r="E1906" s="3">
        <v>533.077</v>
      </c>
      <c r="F1906">
        <f t="shared" si="125"/>
        <v>0</v>
      </c>
    </row>
    <row r="1907" spans="1:6" ht="15" thickBot="1" x14ac:dyDescent="0.35">
      <c r="A1907" s="2">
        <v>34821</v>
      </c>
      <c r="B1907" s="5">
        <f t="shared" si="122"/>
        <v>5</v>
      </c>
      <c r="C1907" s="5">
        <f t="shared" si="123"/>
        <v>2</v>
      </c>
      <c r="D1907" s="5">
        <f t="shared" si="124"/>
        <v>3</v>
      </c>
      <c r="E1907" s="3">
        <v>532</v>
      </c>
      <c r="F1907">
        <f t="shared" si="125"/>
        <v>-2.0203460288100933E-3</v>
      </c>
    </row>
    <row r="1908" spans="1:6" ht="15" thickBot="1" x14ac:dyDescent="0.35">
      <c r="A1908" s="2">
        <v>34822</v>
      </c>
      <c r="B1908" s="5">
        <f t="shared" si="122"/>
        <v>5</v>
      </c>
      <c r="C1908" s="5">
        <f t="shared" si="123"/>
        <v>3</v>
      </c>
      <c r="D1908" s="5">
        <f t="shared" si="124"/>
        <v>4</v>
      </c>
      <c r="E1908" s="3">
        <v>533.077</v>
      </c>
      <c r="F1908">
        <f t="shared" si="125"/>
        <v>2.0244360902255606E-3</v>
      </c>
    </row>
    <row r="1909" spans="1:6" ht="15" thickBot="1" x14ac:dyDescent="0.35">
      <c r="A1909" s="2">
        <v>34823</v>
      </c>
      <c r="B1909" s="5">
        <f t="shared" si="122"/>
        <v>5</v>
      </c>
      <c r="C1909" s="5">
        <f t="shared" si="123"/>
        <v>4</v>
      </c>
      <c r="D1909" s="5">
        <f t="shared" si="124"/>
        <v>5</v>
      </c>
      <c r="E1909" s="3">
        <v>535.23099999999999</v>
      </c>
      <c r="F1909">
        <f t="shared" si="125"/>
        <v>4.0406920576201866E-3</v>
      </c>
    </row>
    <row r="1910" spans="1:6" ht="15" thickBot="1" x14ac:dyDescent="0.35">
      <c r="A1910" s="2">
        <v>34824</v>
      </c>
      <c r="B1910" s="5">
        <f t="shared" si="122"/>
        <v>5</v>
      </c>
      <c r="C1910" s="5">
        <f t="shared" si="123"/>
        <v>5</v>
      </c>
      <c r="D1910" s="5">
        <f t="shared" si="124"/>
        <v>6</v>
      </c>
      <c r="E1910" s="3">
        <v>535.23099999999999</v>
      </c>
      <c r="F1910">
        <f t="shared" si="125"/>
        <v>0</v>
      </c>
    </row>
    <row r="1911" spans="1:6" ht="15" thickBot="1" x14ac:dyDescent="0.35">
      <c r="A1911" s="2">
        <v>34828</v>
      </c>
      <c r="B1911" s="5">
        <f t="shared" si="122"/>
        <v>5</v>
      </c>
      <c r="C1911" s="5">
        <f t="shared" si="123"/>
        <v>9</v>
      </c>
      <c r="D1911" s="5">
        <f t="shared" si="124"/>
        <v>3</v>
      </c>
      <c r="E1911" s="3">
        <v>535.23099999999999</v>
      </c>
      <c r="F1911">
        <f t="shared" si="125"/>
        <v>0</v>
      </c>
    </row>
    <row r="1912" spans="1:6" ht="15" thickBot="1" x14ac:dyDescent="0.35">
      <c r="A1912" s="2">
        <v>34829</v>
      </c>
      <c r="B1912" s="5">
        <f t="shared" si="122"/>
        <v>5</v>
      </c>
      <c r="C1912" s="5">
        <f t="shared" si="123"/>
        <v>10</v>
      </c>
      <c r="D1912" s="5">
        <f t="shared" si="124"/>
        <v>4</v>
      </c>
      <c r="E1912" s="3">
        <v>538.46100000000001</v>
      </c>
      <c r="F1912">
        <f t="shared" si="125"/>
        <v>6.0347775072819368E-3</v>
      </c>
    </row>
    <row r="1913" spans="1:6" ht="15" thickBot="1" x14ac:dyDescent="0.35">
      <c r="A1913" s="2">
        <v>34830</v>
      </c>
      <c r="B1913" s="5">
        <f t="shared" si="122"/>
        <v>5</v>
      </c>
      <c r="C1913" s="5">
        <f t="shared" si="123"/>
        <v>11</v>
      </c>
      <c r="D1913" s="5">
        <f t="shared" si="124"/>
        <v>5</v>
      </c>
      <c r="E1913" s="3">
        <v>538.46100000000001</v>
      </c>
      <c r="F1913">
        <f t="shared" si="125"/>
        <v>0</v>
      </c>
    </row>
    <row r="1914" spans="1:6" ht="15" thickBot="1" x14ac:dyDescent="0.35">
      <c r="A1914" s="2">
        <v>34831</v>
      </c>
      <c r="B1914" s="5">
        <f t="shared" si="122"/>
        <v>5</v>
      </c>
      <c r="C1914" s="5">
        <f t="shared" si="123"/>
        <v>12</v>
      </c>
      <c r="D1914" s="5">
        <f t="shared" si="124"/>
        <v>6</v>
      </c>
      <c r="E1914" s="3">
        <v>540.61500000000001</v>
      </c>
      <c r="F1914">
        <f t="shared" si="125"/>
        <v>4.000289714575422E-3</v>
      </c>
    </row>
    <row r="1915" spans="1:6" ht="15" thickBot="1" x14ac:dyDescent="0.35">
      <c r="A1915" s="2">
        <v>34834</v>
      </c>
      <c r="B1915" s="5">
        <f t="shared" si="122"/>
        <v>5</v>
      </c>
      <c r="C1915" s="5">
        <f t="shared" si="123"/>
        <v>15</v>
      </c>
      <c r="D1915" s="5">
        <f t="shared" si="124"/>
        <v>2</v>
      </c>
      <c r="E1915" s="3">
        <v>550.30700000000002</v>
      </c>
      <c r="F1915">
        <f t="shared" si="125"/>
        <v>1.7927730455129819E-2</v>
      </c>
    </row>
    <row r="1916" spans="1:6" ht="15" thickBot="1" x14ac:dyDescent="0.35">
      <c r="A1916" s="2">
        <v>34835</v>
      </c>
      <c r="B1916" s="5">
        <f t="shared" si="122"/>
        <v>5</v>
      </c>
      <c r="C1916" s="5">
        <f t="shared" si="123"/>
        <v>16</v>
      </c>
      <c r="D1916" s="5">
        <f t="shared" si="124"/>
        <v>3</v>
      </c>
      <c r="E1916" s="3">
        <v>553.53800000000001</v>
      </c>
      <c r="F1916">
        <f t="shared" si="125"/>
        <v>5.8712682193757205E-3</v>
      </c>
    </row>
    <row r="1917" spans="1:6" ht="15" thickBot="1" x14ac:dyDescent="0.35">
      <c r="A1917" s="2">
        <v>34836</v>
      </c>
      <c r="B1917" s="5">
        <f t="shared" si="122"/>
        <v>5</v>
      </c>
      <c r="C1917" s="5">
        <f t="shared" si="123"/>
        <v>17</v>
      </c>
      <c r="D1917" s="5">
        <f t="shared" si="124"/>
        <v>4</v>
      </c>
      <c r="E1917" s="3">
        <v>552.46100000000001</v>
      </c>
      <c r="F1917">
        <f t="shared" si="125"/>
        <v>-1.9456658802105694E-3</v>
      </c>
    </row>
    <row r="1918" spans="1:6" ht="15" thickBot="1" x14ac:dyDescent="0.35">
      <c r="A1918" s="2">
        <v>34837</v>
      </c>
      <c r="B1918" s="5">
        <f t="shared" si="122"/>
        <v>5</v>
      </c>
      <c r="C1918" s="5">
        <f t="shared" si="123"/>
        <v>18</v>
      </c>
      <c r="D1918" s="5">
        <f t="shared" si="124"/>
        <v>5</v>
      </c>
      <c r="E1918" s="3">
        <v>554.61500000000001</v>
      </c>
      <c r="F1918">
        <f t="shared" si="125"/>
        <v>3.8989177516602913E-3</v>
      </c>
    </row>
    <row r="1919" spans="1:6" ht="15" thickBot="1" x14ac:dyDescent="0.35">
      <c r="A1919" s="2">
        <v>34838</v>
      </c>
      <c r="B1919" s="5">
        <f t="shared" si="122"/>
        <v>5</v>
      </c>
      <c r="C1919" s="5">
        <f t="shared" si="123"/>
        <v>19</v>
      </c>
      <c r="D1919" s="5">
        <f t="shared" si="124"/>
        <v>6</v>
      </c>
      <c r="E1919" s="3">
        <v>554.61500000000001</v>
      </c>
      <c r="F1919">
        <f t="shared" si="125"/>
        <v>0</v>
      </c>
    </row>
    <row r="1920" spans="1:6" ht="15" thickBot="1" x14ac:dyDescent="0.35">
      <c r="A1920" s="2">
        <v>34841</v>
      </c>
      <c r="B1920" s="5">
        <f t="shared" si="122"/>
        <v>5</v>
      </c>
      <c r="C1920" s="5">
        <f t="shared" si="123"/>
        <v>22</v>
      </c>
      <c r="D1920" s="5">
        <f t="shared" si="124"/>
        <v>2</v>
      </c>
      <c r="E1920" s="3">
        <v>554.61500000000001</v>
      </c>
      <c r="F1920">
        <f t="shared" si="125"/>
        <v>0</v>
      </c>
    </row>
    <row r="1921" spans="1:6" ht="15" thickBot="1" x14ac:dyDescent="0.35">
      <c r="A1921" s="2">
        <v>34842</v>
      </c>
      <c r="B1921" s="5">
        <f t="shared" si="122"/>
        <v>5</v>
      </c>
      <c r="C1921" s="5">
        <f t="shared" si="123"/>
        <v>23</v>
      </c>
      <c r="D1921" s="5">
        <f t="shared" si="124"/>
        <v>3</v>
      </c>
      <c r="E1921" s="3">
        <v>557.846</v>
      </c>
      <c r="F1921">
        <f t="shared" si="125"/>
        <v>5.8256628472003E-3</v>
      </c>
    </row>
    <row r="1922" spans="1:6" ht="15" thickBot="1" x14ac:dyDescent="0.35">
      <c r="A1922" s="2">
        <v>34843</v>
      </c>
      <c r="B1922" s="5">
        <f t="shared" si="122"/>
        <v>5</v>
      </c>
      <c r="C1922" s="5">
        <f t="shared" si="123"/>
        <v>24</v>
      </c>
      <c r="D1922" s="5">
        <f t="shared" si="124"/>
        <v>4</v>
      </c>
      <c r="E1922" s="3">
        <v>560.53800000000001</v>
      </c>
      <c r="F1922">
        <f t="shared" si="125"/>
        <v>4.8257045851364125E-3</v>
      </c>
    </row>
    <row r="1923" spans="1:6" ht="15" thickBot="1" x14ac:dyDescent="0.35">
      <c r="A1923" s="2">
        <v>34844</v>
      </c>
      <c r="B1923" s="5">
        <f t="shared" ref="B1923:B1986" si="126">MONTH(A1923)</f>
        <v>5</v>
      </c>
      <c r="C1923" s="5">
        <f t="shared" ref="C1923:C1986" si="127">DAY(A1923)</f>
        <v>25</v>
      </c>
      <c r="D1923" s="5">
        <f t="shared" ref="D1923:D1986" si="128">WEEKDAY(A1923,1)</f>
        <v>5</v>
      </c>
      <c r="E1923" s="3">
        <v>565.38400000000001</v>
      </c>
      <c r="F1923">
        <f t="shared" si="125"/>
        <v>8.6452657982152917E-3</v>
      </c>
    </row>
    <row r="1924" spans="1:6" ht="15" thickBot="1" x14ac:dyDescent="0.35">
      <c r="A1924" s="2">
        <v>34845</v>
      </c>
      <c r="B1924" s="5">
        <f t="shared" si="126"/>
        <v>5</v>
      </c>
      <c r="C1924" s="5">
        <f t="shared" si="127"/>
        <v>26</v>
      </c>
      <c r="D1924" s="5">
        <f t="shared" si="128"/>
        <v>6</v>
      </c>
      <c r="E1924" s="3">
        <v>565.38400000000001</v>
      </c>
      <c r="F1924">
        <f t="shared" ref="F1924:F1987" si="129">(E1924-E1923)/E1923</f>
        <v>0</v>
      </c>
    </row>
    <row r="1925" spans="1:6" ht="15" thickBot="1" x14ac:dyDescent="0.35">
      <c r="A1925" s="2">
        <v>34849</v>
      </c>
      <c r="B1925" s="5">
        <f t="shared" si="126"/>
        <v>5</v>
      </c>
      <c r="C1925" s="5">
        <f t="shared" si="127"/>
        <v>30</v>
      </c>
      <c r="D1925" s="5">
        <f t="shared" si="128"/>
        <v>3</v>
      </c>
      <c r="E1925" s="3">
        <v>565.38400000000001</v>
      </c>
      <c r="F1925">
        <f t="shared" si="129"/>
        <v>0</v>
      </c>
    </row>
    <row r="1926" spans="1:6" ht="15" thickBot="1" x14ac:dyDescent="0.35">
      <c r="A1926" s="2">
        <v>34850</v>
      </c>
      <c r="B1926" s="5">
        <f t="shared" si="126"/>
        <v>5</v>
      </c>
      <c r="C1926" s="5">
        <f t="shared" si="127"/>
        <v>31</v>
      </c>
      <c r="D1926" s="5">
        <f t="shared" si="128"/>
        <v>4</v>
      </c>
      <c r="E1926" s="3">
        <v>569.69200000000001</v>
      </c>
      <c r="F1926">
        <f t="shared" si="129"/>
        <v>7.6196001301769992E-3</v>
      </c>
    </row>
    <row r="1927" spans="1:6" ht="15" thickBot="1" x14ac:dyDescent="0.35">
      <c r="A1927" s="2">
        <v>34851</v>
      </c>
      <c r="B1927" s="5">
        <f t="shared" si="126"/>
        <v>6</v>
      </c>
      <c r="C1927" s="5">
        <f t="shared" si="127"/>
        <v>1</v>
      </c>
      <c r="D1927" s="5">
        <f t="shared" si="128"/>
        <v>5</v>
      </c>
      <c r="E1927" s="3">
        <v>574</v>
      </c>
      <c r="F1927">
        <f t="shared" si="129"/>
        <v>7.5619808598330193E-3</v>
      </c>
    </row>
    <row r="1928" spans="1:6" ht="15" thickBot="1" x14ac:dyDescent="0.35">
      <c r="A1928" s="2">
        <v>34852</v>
      </c>
      <c r="B1928" s="5">
        <f t="shared" si="126"/>
        <v>6</v>
      </c>
      <c r="C1928" s="5">
        <f t="shared" si="127"/>
        <v>2</v>
      </c>
      <c r="D1928" s="5">
        <f t="shared" si="128"/>
        <v>6</v>
      </c>
      <c r="E1928" s="3">
        <v>574</v>
      </c>
      <c r="F1928">
        <f t="shared" si="129"/>
        <v>0</v>
      </c>
    </row>
    <row r="1929" spans="1:6" ht="15" thickBot="1" x14ac:dyDescent="0.35">
      <c r="A1929" s="2">
        <v>34855</v>
      </c>
      <c r="B1929" s="5">
        <f t="shared" si="126"/>
        <v>6</v>
      </c>
      <c r="C1929" s="5">
        <f t="shared" si="127"/>
        <v>5</v>
      </c>
      <c r="D1929" s="5">
        <f t="shared" si="128"/>
        <v>2</v>
      </c>
      <c r="E1929" s="3">
        <v>574</v>
      </c>
      <c r="F1929">
        <f t="shared" si="129"/>
        <v>0</v>
      </c>
    </row>
    <row r="1930" spans="1:6" ht="15" thickBot="1" x14ac:dyDescent="0.35">
      <c r="A1930" s="2">
        <v>34856</v>
      </c>
      <c r="B1930" s="5">
        <f t="shared" si="126"/>
        <v>6</v>
      </c>
      <c r="C1930" s="5">
        <f t="shared" si="127"/>
        <v>6</v>
      </c>
      <c r="D1930" s="5">
        <f t="shared" si="128"/>
        <v>3</v>
      </c>
      <c r="E1930" s="3">
        <v>574</v>
      </c>
      <c r="F1930">
        <f t="shared" si="129"/>
        <v>0</v>
      </c>
    </row>
    <row r="1931" spans="1:6" ht="15" thickBot="1" x14ac:dyDescent="0.35">
      <c r="A1931" s="2">
        <v>34857</v>
      </c>
      <c r="B1931" s="5">
        <f t="shared" si="126"/>
        <v>6</v>
      </c>
      <c r="C1931" s="5">
        <f t="shared" si="127"/>
        <v>7</v>
      </c>
      <c r="D1931" s="5">
        <f t="shared" si="128"/>
        <v>4</v>
      </c>
      <c r="E1931" s="3">
        <v>576.154</v>
      </c>
      <c r="F1931">
        <f t="shared" si="129"/>
        <v>3.7526132404181122E-3</v>
      </c>
    </row>
    <row r="1932" spans="1:6" ht="15" thickBot="1" x14ac:dyDescent="0.35">
      <c r="A1932" s="2">
        <v>34858</v>
      </c>
      <c r="B1932" s="5">
        <f t="shared" si="126"/>
        <v>6</v>
      </c>
      <c r="C1932" s="5">
        <f t="shared" si="127"/>
        <v>8</v>
      </c>
      <c r="D1932" s="5">
        <f t="shared" si="128"/>
        <v>5</v>
      </c>
      <c r="E1932" s="3">
        <v>576.154</v>
      </c>
      <c r="F1932">
        <f t="shared" si="129"/>
        <v>0</v>
      </c>
    </row>
    <row r="1933" spans="1:6" ht="15" thickBot="1" x14ac:dyDescent="0.35">
      <c r="A1933" s="2">
        <v>34859</v>
      </c>
      <c r="B1933" s="5">
        <f t="shared" si="126"/>
        <v>6</v>
      </c>
      <c r="C1933" s="5">
        <f t="shared" si="127"/>
        <v>9</v>
      </c>
      <c r="D1933" s="5">
        <f t="shared" si="128"/>
        <v>6</v>
      </c>
      <c r="E1933" s="3">
        <v>576.154</v>
      </c>
      <c r="F1933">
        <f t="shared" si="129"/>
        <v>0</v>
      </c>
    </row>
    <row r="1934" spans="1:6" ht="15" thickBot="1" x14ac:dyDescent="0.35">
      <c r="A1934" s="2">
        <v>34862</v>
      </c>
      <c r="B1934" s="5">
        <f t="shared" si="126"/>
        <v>6</v>
      </c>
      <c r="C1934" s="5">
        <f t="shared" si="127"/>
        <v>12</v>
      </c>
      <c r="D1934" s="5">
        <f t="shared" si="128"/>
        <v>2</v>
      </c>
      <c r="E1934" s="3">
        <v>575.077</v>
      </c>
      <c r="F1934">
        <f t="shared" si="129"/>
        <v>-1.8692918907097724E-3</v>
      </c>
    </row>
    <row r="1935" spans="1:6" ht="15" thickBot="1" x14ac:dyDescent="0.35">
      <c r="A1935" s="2">
        <v>34863</v>
      </c>
      <c r="B1935" s="5">
        <f t="shared" si="126"/>
        <v>6</v>
      </c>
      <c r="C1935" s="5">
        <f t="shared" si="127"/>
        <v>13</v>
      </c>
      <c r="D1935" s="5">
        <f t="shared" si="128"/>
        <v>3</v>
      </c>
      <c r="E1935" s="3">
        <v>575.077</v>
      </c>
      <c r="F1935">
        <f t="shared" si="129"/>
        <v>0</v>
      </c>
    </row>
    <row r="1936" spans="1:6" ht="15" thickBot="1" x14ac:dyDescent="0.35">
      <c r="A1936" s="2">
        <v>34864</v>
      </c>
      <c r="B1936" s="5">
        <f t="shared" si="126"/>
        <v>6</v>
      </c>
      <c r="C1936" s="5">
        <f t="shared" si="127"/>
        <v>14</v>
      </c>
      <c r="D1936" s="5">
        <f t="shared" si="128"/>
        <v>4</v>
      </c>
      <c r="E1936" s="3">
        <v>575.077</v>
      </c>
      <c r="F1936">
        <f t="shared" si="129"/>
        <v>0</v>
      </c>
    </row>
    <row r="1937" spans="1:6" ht="15" thickBot="1" x14ac:dyDescent="0.35">
      <c r="A1937" s="2">
        <v>34865</v>
      </c>
      <c r="B1937" s="5">
        <f t="shared" si="126"/>
        <v>6</v>
      </c>
      <c r="C1937" s="5">
        <f t="shared" si="127"/>
        <v>15</v>
      </c>
      <c r="D1937" s="5">
        <f t="shared" si="128"/>
        <v>5</v>
      </c>
      <c r="E1937" s="3">
        <v>572.923</v>
      </c>
      <c r="F1937">
        <f t="shared" si="129"/>
        <v>-3.7455853737847216E-3</v>
      </c>
    </row>
    <row r="1938" spans="1:6" ht="15" thickBot="1" x14ac:dyDescent="0.35">
      <c r="A1938" s="2">
        <v>34866</v>
      </c>
      <c r="B1938" s="5">
        <f t="shared" si="126"/>
        <v>6</v>
      </c>
      <c r="C1938" s="5">
        <f t="shared" si="127"/>
        <v>16</v>
      </c>
      <c r="D1938" s="5">
        <f t="shared" si="128"/>
        <v>6</v>
      </c>
      <c r="E1938" s="3">
        <v>570.76900000000001</v>
      </c>
      <c r="F1938">
        <f t="shared" si="129"/>
        <v>-3.7596675294934859E-3</v>
      </c>
    </row>
    <row r="1939" spans="1:6" ht="15" thickBot="1" x14ac:dyDescent="0.35">
      <c r="A1939" s="2">
        <v>34869</v>
      </c>
      <c r="B1939" s="5">
        <f t="shared" si="126"/>
        <v>6</v>
      </c>
      <c r="C1939" s="5">
        <f t="shared" si="127"/>
        <v>19</v>
      </c>
      <c r="D1939" s="5">
        <f t="shared" si="128"/>
        <v>2</v>
      </c>
      <c r="E1939" s="3">
        <v>569.69200000000001</v>
      </c>
      <c r="F1939">
        <f t="shared" si="129"/>
        <v>-1.8869279866285628E-3</v>
      </c>
    </row>
    <row r="1940" spans="1:6" ht="15" thickBot="1" x14ac:dyDescent="0.35">
      <c r="A1940" s="2">
        <v>34870</v>
      </c>
      <c r="B1940" s="5">
        <f t="shared" si="126"/>
        <v>6</v>
      </c>
      <c r="C1940" s="5">
        <f t="shared" si="127"/>
        <v>20</v>
      </c>
      <c r="D1940" s="5">
        <f t="shared" si="128"/>
        <v>3</v>
      </c>
      <c r="E1940" s="3">
        <v>567.53800000000001</v>
      </c>
      <c r="F1940">
        <f t="shared" si="129"/>
        <v>-3.7809904299165096E-3</v>
      </c>
    </row>
    <row r="1941" spans="1:6" ht="15" thickBot="1" x14ac:dyDescent="0.35">
      <c r="A1941" s="2">
        <v>34871</v>
      </c>
      <c r="B1941" s="5">
        <f t="shared" si="126"/>
        <v>6</v>
      </c>
      <c r="C1941" s="5">
        <f t="shared" si="127"/>
        <v>21</v>
      </c>
      <c r="D1941" s="5">
        <f t="shared" si="128"/>
        <v>4</v>
      </c>
      <c r="E1941" s="3">
        <v>567.53800000000001</v>
      </c>
      <c r="F1941">
        <f t="shared" si="129"/>
        <v>0</v>
      </c>
    </row>
    <row r="1942" spans="1:6" ht="15" thickBot="1" x14ac:dyDescent="0.35">
      <c r="A1942" s="2">
        <v>34872</v>
      </c>
      <c r="B1942" s="5">
        <f t="shared" si="126"/>
        <v>6</v>
      </c>
      <c r="C1942" s="5">
        <f t="shared" si="127"/>
        <v>22</v>
      </c>
      <c r="D1942" s="5">
        <f t="shared" si="128"/>
        <v>5</v>
      </c>
      <c r="E1942" s="3">
        <v>567.53800000000001</v>
      </c>
      <c r="F1942">
        <f t="shared" si="129"/>
        <v>0</v>
      </c>
    </row>
    <row r="1943" spans="1:6" ht="15" thickBot="1" x14ac:dyDescent="0.35">
      <c r="A1943" s="2">
        <v>34873</v>
      </c>
      <c r="B1943" s="5">
        <f t="shared" si="126"/>
        <v>6</v>
      </c>
      <c r="C1943" s="5">
        <f t="shared" si="127"/>
        <v>23</v>
      </c>
      <c r="D1943" s="5">
        <f t="shared" si="128"/>
        <v>6</v>
      </c>
      <c r="E1943" s="3">
        <v>567.53800000000001</v>
      </c>
      <c r="F1943">
        <f t="shared" si="129"/>
        <v>0</v>
      </c>
    </row>
    <row r="1944" spans="1:6" ht="15" thickBot="1" x14ac:dyDescent="0.35">
      <c r="A1944" s="2">
        <v>34876</v>
      </c>
      <c r="B1944" s="5">
        <f t="shared" si="126"/>
        <v>6</v>
      </c>
      <c r="C1944" s="5">
        <f t="shared" si="127"/>
        <v>26</v>
      </c>
      <c r="D1944" s="5">
        <f t="shared" si="128"/>
        <v>2</v>
      </c>
      <c r="E1944" s="3">
        <v>564.30700000000002</v>
      </c>
      <c r="F1944">
        <f t="shared" si="129"/>
        <v>-5.693010864470739E-3</v>
      </c>
    </row>
    <row r="1945" spans="1:6" ht="15" thickBot="1" x14ac:dyDescent="0.35">
      <c r="A1945" s="2">
        <v>34877</v>
      </c>
      <c r="B1945" s="5">
        <f t="shared" si="126"/>
        <v>6</v>
      </c>
      <c r="C1945" s="5">
        <f t="shared" si="127"/>
        <v>27</v>
      </c>
      <c r="D1945" s="5">
        <f t="shared" si="128"/>
        <v>3</v>
      </c>
      <c r="E1945" s="3">
        <v>562.154</v>
      </c>
      <c r="F1945">
        <f t="shared" si="129"/>
        <v>-3.8152991190965554E-3</v>
      </c>
    </row>
    <row r="1946" spans="1:6" ht="15" thickBot="1" x14ac:dyDescent="0.35">
      <c r="A1946" s="2">
        <v>34878</v>
      </c>
      <c r="B1946" s="5">
        <f t="shared" si="126"/>
        <v>6</v>
      </c>
      <c r="C1946" s="5">
        <f t="shared" si="127"/>
        <v>28</v>
      </c>
      <c r="D1946" s="5">
        <f t="shared" si="128"/>
        <v>4</v>
      </c>
      <c r="E1946" s="3">
        <v>562.154</v>
      </c>
      <c r="F1946">
        <f t="shared" si="129"/>
        <v>0</v>
      </c>
    </row>
    <row r="1947" spans="1:6" ht="15" thickBot="1" x14ac:dyDescent="0.35">
      <c r="A1947" s="2">
        <v>34879</v>
      </c>
      <c r="B1947" s="5">
        <f t="shared" si="126"/>
        <v>6</v>
      </c>
      <c r="C1947" s="5">
        <f t="shared" si="127"/>
        <v>29</v>
      </c>
      <c r="D1947" s="5">
        <f t="shared" si="128"/>
        <v>5</v>
      </c>
      <c r="E1947" s="3">
        <v>562.154</v>
      </c>
      <c r="F1947">
        <f t="shared" si="129"/>
        <v>0</v>
      </c>
    </row>
    <row r="1948" spans="1:6" ht="15" thickBot="1" x14ac:dyDescent="0.35">
      <c r="A1948" s="2">
        <v>34880</v>
      </c>
      <c r="B1948" s="5">
        <f t="shared" si="126"/>
        <v>6</v>
      </c>
      <c r="C1948" s="5">
        <f t="shared" si="127"/>
        <v>30</v>
      </c>
      <c r="D1948" s="5">
        <f t="shared" si="128"/>
        <v>6</v>
      </c>
      <c r="E1948" s="3">
        <v>562.154</v>
      </c>
      <c r="F1948">
        <f t="shared" si="129"/>
        <v>0</v>
      </c>
    </row>
    <row r="1949" spans="1:6" ht="15" thickBot="1" x14ac:dyDescent="0.35">
      <c r="A1949" s="2">
        <v>34883</v>
      </c>
      <c r="B1949" s="5">
        <f t="shared" si="126"/>
        <v>7</v>
      </c>
      <c r="C1949" s="5">
        <f t="shared" si="127"/>
        <v>3</v>
      </c>
      <c r="D1949" s="5">
        <f t="shared" si="128"/>
        <v>2</v>
      </c>
      <c r="E1949" s="3">
        <v>562.154</v>
      </c>
      <c r="F1949">
        <f t="shared" si="129"/>
        <v>0</v>
      </c>
    </row>
    <row r="1950" spans="1:6" ht="15" thickBot="1" x14ac:dyDescent="0.35">
      <c r="A1950" s="2">
        <v>34884</v>
      </c>
      <c r="B1950" s="5">
        <f t="shared" si="126"/>
        <v>7</v>
      </c>
      <c r="C1950" s="5">
        <f t="shared" si="127"/>
        <v>4</v>
      </c>
      <c r="D1950" s="5">
        <f t="shared" si="128"/>
        <v>3</v>
      </c>
      <c r="E1950" s="3">
        <v>564.30700000000002</v>
      </c>
      <c r="F1950">
        <f t="shared" si="129"/>
        <v>3.8299113765979075E-3</v>
      </c>
    </row>
    <row r="1951" spans="1:6" ht="15" thickBot="1" x14ac:dyDescent="0.35">
      <c r="A1951" s="2">
        <v>34885</v>
      </c>
      <c r="B1951" s="5">
        <f t="shared" si="126"/>
        <v>7</v>
      </c>
      <c r="C1951" s="5">
        <f t="shared" si="127"/>
        <v>5</v>
      </c>
      <c r="D1951" s="5">
        <f t="shared" si="128"/>
        <v>4</v>
      </c>
      <c r="E1951" s="3">
        <v>565.38400000000001</v>
      </c>
      <c r="F1951">
        <f t="shared" si="129"/>
        <v>1.9085356020747538E-3</v>
      </c>
    </row>
    <row r="1952" spans="1:6" ht="15" thickBot="1" x14ac:dyDescent="0.35">
      <c r="A1952" s="2">
        <v>34886</v>
      </c>
      <c r="B1952" s="5">
        <f t="shared" si="126"/>
        <v>7</v>
      </c>
      <c r="C1952" s="5">
        <f t="shared" si="127"/>
        <v>6</v>
      </c>
      <c r="D1952" s="5">
        <f t="shared" si="128"/>
        <v>5</v>
      </c>
      <c r="E1952" s="3">
        <v>565.38400000000001</v>
      </c>
      <c r="F1952">
        <f t="shared" si="129"/>
        <v>0</v>
      </c>
    </row>
    <row r="1953" spans="1:6" ht="15" thickBot="1" x14ac:dyDescent="0.35">
      <c r="A1953" s="2">
        <v>34887</v>
      </c>
      <c r="B1953" s="5">
        <f t="shared" si="126"/>
        <v>7</v>
      </c>
      <c r="C1953" s="5">
        <f t="shared" si="127"/>
        <v>7</v>
      </c>
      <c r="D1953" s="5">
        <f t="shared" si="128"/>
        <v>6</v>
      </c>
      <c r="E1953" s="3">
        <v>569.69200000000001</v>
      </c>
      <c r="F1953">
        <f t="shared" si="129"/>
        <v>7.6196001301769992E-3</v>
      </c>
    </row>
    <row r="1954" spans="1:6" ht="15" thickBot="1" x14ac:dyDescent="0.35">
      <c r="A1954" s="2">
        <v>34890</v>
      </c>
      <c r="B1954" s="5">
        <f t="shared" si="126"/>
        <v>7</v>
      </c>
      <c r="C1954" s="5">
        <f t="shared" si="127"/>
        <v>10</v>
      </c>
      <c r="D1954" s="5">
        <f t="shared" si="128"/>
        <v>2</v>
      </c>
      <c r="E1954" s="3">
        <v>574</v>
      </c>
      <c r="F1954">
        <f t="shared" si="129"/>
        <v>7.5619808598330193E-3</v>
      </c>
    </row>
    <row r="1955" spans="1:6" ht="15" thickBot="1" x14ac:dyDescent="0.35">
      <c r="A1955" s="2">
        <v>34891</v>
      </c>
      <c r="B1955" s="5">
        <f t="shared" si="126"/>
        <v>7</v>
      </c>
      <c r="C1955" s="5">
        <f t="shared" si="127"/>
        <v>11</v>
      </c>
      <c r="D1955" s="5">
        <f t="shared" si="128"/>
        <v>3</v>
      </c>
      <c r="E1955" s="3">
        <v>576.154</v>
      </c>
      <c r="F1955">
        <f t="shared" si="129"/>
        <v>3.7526132404181122E-3</v>
      </c>
    </row>
    <row r="1956" spans="1:6" ht="15" thickBot="1" x14ac:dyDescent="0.35">
      <c r="A1956" s="2">
        <v>34892</v>
      </c>
      <c r="B1956" s="5">
        <f t="shared" si="126"/>
        <v>7</v>
      </c>
      <c r="C1956" s="5">
        <f t="shared" si="127"/>
        <v>12</v>
      </c>
      <c r="D1956" s="5">
        <f t="shared" si="128"/>
        <v>4</v>
      </c>
      <c r="E1956" s="3">
        <v>576.154</v>
      </c>
      <c r="F1956">
        <f t="shared" si="129"/>
        <v>0</v>
      </c>
    </row>
    <row r="1957" spans="1:6" ht="15" thickBot="1" x14ac:dyDescent="0.35">
      <c r="A1957" s="2">
        <v>34893</v>
      </c>
      <c r="B1957" s="5">
        <f t="shared" si="126"/>
        <v>7</v>
      </c>
      <c r="C1957" s="5">
        <f t="shared" si="127"/>
        <v>13</v>
      </c>
      <c r="D1957" s="5">
        <f t="shared" si="128"/>
        <v>5</v>
      </c>
      <c r="E1957" s="3">
        <v>578.30700000000002</v>
      </c>
      <c r="F1957">
        <f t="shared" si="129"/>
        <v>3.7368481343530028E-3</v>
      </c>
    </row>
    <row r="1958" spans="1:6" ht="15" thickBot="1" x14ac:dyDescent="0.35">
      <c r="A1958" s="2">
        <v>34894</v>
      </c>
      <c r="B1958" s="5">
        <f t="shared" si="126"/>
        <v>7</v>
      </c>
      <c r="C1958" s="5">
        <f t="shared" si="127"/>
        <v>14</v>
      </c>
      <c r="D1958" s="5">
        <f t="shared" si="128"/>
        <v>6</v>
      </c>
      <c r="E1958" s="3">
        <v>578.30700000000002</v>
      </c>
      <c r="F1958">
        <f t="shared" si="129"/>
        <v>0</v>
      </c>
    </row>
    <row r="1959" spans="1:6" ht="15" thickBot="1" x14ac:dyDescent="0.35">
      <c r="A1959" s="2">
        <v>34897</v>
      </c>
      <c r="B1959" s="5">
        <f t="shared" si="126"/>
        <v>7</v>
      </c>
      <c r="C1959" s="5">
        <f t="shared" si="127"/>
        <v>17</v>
      </c>
      <c r="D1959" s="5">
        <f t="shared" si="128"/>
        <v>2</v>
      </c>
      <c r="E1959" s="3">
        <v>583.69200000000001</v>
      </c>
      <c r="F1959">
        <f t="shared" si="129"/>
        <v>9.3116631823581437E-3</v>
      </c>
    </row>
    <row r="1960" spans="1:6" ht="15" thickBot="1" x14ac:dyDescent="0.35">
      <c r="A1960" s="2">
        <v>34898</v>
      </c>
      <c r="B1960" s="5">
        <f t="shared" si="126"/>
        <v>7</v>
      </c>
      <c r="C1960" s="5">
        <f t="shared" si="127"/>
        <v>18</v>
      </c>
      <c r="D1960" s="5">
        <f t="shared" si="128"/>
        <v>3</v>
      </c>
      <c r="E1960" s="3">
        <v>589.077</v>
      </c>
      <c r="F1960">
        <f t="shared" si="129"/>
        <v>9.2257560494233108E-3</v>
      </c>
    </row>
    <row r="1961" spans="1:6" ht="15" thickBot="1" x14ac:dyDescent="0.35">
      <c r="A1961" s="2">
        <v>34899</v>
      </c>
      <c r="B1961" s="5">
        <f t="shared" si="126"/>
        <v>7</v>
      </c>
      <c r="C1961" s="5">
        <f t="shared" si="127"/>
        <v>19</v>
      </c>
      <c r="D1961" s="5">
        <f t="shared" si="128"/>
        <v>4</v>
      </c>
      <c r="E1961" s="3">
        <v>594.46100000000001</v>
      </c>
      <c r="F1961">
        <f t="shared" si="129"/>
        <v>9.1397219718305327E-3</v>
      </c>
    </row>
    <row r="1962" spans="1:6" ht="15" thickBot="1" x14ac:dyDescent="0.35">
      <c r="A1962" s="2">
        <v>34900</v>
      </c>
      <c r="B1962" s="5">
        <f t="shared" si="126"/>
        <v>7</v>
      </c>
      <c r="C1962" s="5">
        <f t="shared" si="127"/>
        <v>20</v>
      </c>
      <c r="D1962" s="5">
        <f t="shared" si="128"/>
        <v>5</v>
      </c>
      <c r="E1962" s="3">
        <v>594.46100000000001</v>
      </c>
      <c r="F1962">
        <f t="shared" si="129"/>
        <v>0</v>
      </c>
    </row>
    <row r="1963" spans="1:6" ht="15" thickBot="1" x14ac:dyDescent="0.35">
      <c r="A1963" s="2">
        <v>34901</v>
      </c>
      <c r="B1963" s="5">
        <f t="shared" si="126"/>
        <v>7</v>
      </c>
      <c r="C1963" s="5">
        <f t="shared" si="127"/>
        <v>21</v>
      </c>
      <c r="D1963" s="5">
        <f t="shared" si="128"/>
        <v>6</v>
      </c>
      <c r="E1963" s="3">
        <v>594.46100000000001</v>
      </c>
      <c r="F1963">
        <f t="shared" si="129"/>
        <v>0</v>
      </c>
    </row>
    <row r="1964" spans="1:6" ht="15" thickBot="1" x14ac:dyDescent="0.35">
      <c r="A1964" s="2">
        <v>34904</v>
      </c>
      <c r="B1964" s="5">
        <f t="shared" si="126"/>
        <v>7</v>
      </c>
      <c r="C1964" s="5">
        <f t="shared" si="127"/>
        <v>24</v>
      </c>
      <c r="D1964" s="5">
        <f t="shared" si="128"/>
        <v>2</v>
      </c>
      <c r="E1964" s="3">
        <v>595.53800000000001</v>
      </c>
      <c r="F1964">
        <f t="shared" si="129"/>
        <v>1.8117252435399431E-3</v>
      </c>
    </row>
    <row r="1965" spans="1:6" ht="15" thickBot="1" x14ac:dyDescent="0.35">
      <c r="A1965" s="2">
        <v>34905</v>
      </c>
      <c r="B1965" s="5">
        <f t="shared" si="126"/>
        <v>7</v>
      </c>
      <c r="C1965" s="5">
        <f t="shared" si="127"/>
        <v>25</v>
      </c>
      <c r="D1965" s="5">
        <f t="shared" si="128"/>
        <v>3</v>
      </c>
      <c r="E1965" s="3">
        <v>597.69200000000001</v>
      </c>
      <c r="F1965">
        <f t="shared" si="129"/>
        <v>3.6168976622818296E-3</v>
      </c>
    </row>
    <row r="1966" spans="1:6" ht="15" thickBot="1" x14ac:dyDescent="0.35">
      <c r="A1966" s="2">
        <v>34906</v>
      </c>
      <c r="B1966" s="5">
        <f t="shared" si="126"/>
        <v>7</v>
      </c>
      <c r="C1966" s="5">
        <f t="shared" si="127"/>
        <v>26</v>
      </c>
      <c r="D1966" s="5">
        <f t="shared" si="128"/>
        <v>4</v>
      </c>
      <c r="E1966" s="3">
        <v>597.69200000000001</v>
      </c>
      <c r="F1966">
        <f t="shared" si="129"/>
        <v>0</v>
      </c>
    </row>
    <row r="1967" spans="1:6" ht="15" thickBot="1" x14ac:dyDescent="0.35">
      <c r="A1967" s="2">
        <v>34907</v>
      </c>
      <c r="B1967" s="5">
        <f t="shared" si="126"/>
        <v>7</v>
      </c>
      <c r="C1967" s="5">
        <f t="shared" si="127"/>
        <v>27</v>
      </c>
      <c r="D1967" s="5">
        <f t="shared" si="128"/>
        <v>5</v>
      </c>
      <c r="E1967" s="3">
        <v>597.69200000000001</v>
      </c>
      <c r="F1967">
        <f t="shared" si="129"/>
        <v>0</v>
      </c>
    </row>
    <row r="1968" spans="1:6" ht="15" thickBot="1" x14ac:dyDescent="0.35">
      <c r="A1968" s="2">
        <v>34908</v>
      </c>
      <c r="B1968" s="5">
        <f t="shared" si="126"/>
        <v>7</v>
      </c>
      <c r="C1968" s="5">
        <f t="shared" si="127"/>
        <v>28</v>
      </c>
      <c r="D1968" s="5">
        <f t="shared" si="128"/>
        <v>6</v>
      </c>
      <c r="E1968" s="3">
        <v>598.76900000000001</v>
      </c>
      <c r="F1968">
        <f t="shared" si="129"/>
        <v>1.8019314295657264E-3</v>
      </c>
    </row>
    <row r="1969" spans="1:6" ht="15" thickBot="1" x14ac:dyDescent="0.35">
      <c r="A1969" s="2">
        <v>34911</v>
      </c>
      <c r="B1969" s="5">
        <f t="shared" si="126"/>
        <v>7</v>
      </c>
      <c r="C1969" s="5">
        <f t="shared" si="127"/>
        <v>31</v>
      </c>
      <c r="D1969" s="5">
        <f t="shared" si="128"/>
        <v>2</v>
      </c>
      <c r="E1969" s="3">
        <v>597.69200000000001</v>
      </c>
      <c r="F1969">
        <f t="shared" si="129"/>
        <v>-1.7986903129587506E-3</v>
      </c>
    </row>
    <row r="1970" spans="1:6" ht="15" thickBot="1" x14ac:dyDescent="0.35">
      <c r="A1970" s="2">
        <v>34912</v>
      </c>
      <c r="B1970" s="5">
        <f t="shared" si="126"/>
        <v>8</v>
      </c>
      <c r="C1970" s="5">
        <f t="shared" si="127"/>
        <v>1</v>
      </c>
      <c r="D1970" s="5">
        <f t="shared" si="128"/>
        <v>3</v>
      </c>
      <c r="E1970" s="3">
        <v>597.69200000000001</v>
      </c>
      <c r="F1970">
        <f t="shared" si="129"/>
        <v>0</v>
      </c>
    </row>
    <row r="1971" spans="1:6" ht="15" thickBot="1" x14ac:dyDescent="0.35">
      <c r="A1971" s="2">
        <v>34913</v>
      </c>
      <c r="B1971" s="5">
        <f t="shared" si="126"/>
        <v>8</v>
      </c>
      <c r="C1971" s="5">
        <f t="shared" si="127"/>
        <v>2</v>
      </c>
      <c r="D1971" s="5">
        <f t="shared" si="128"/>
        <v>4</v>
      </c>
      <c r="E1971" s="3">
        <v>598.76900000000001</v>
      </c>
      <c r="F1971">
        <f t="shared" si="129"/>
        <v>1.8019314295657264E-3</v>
      </c>
    </row>
    <row r="1972" spans="1:6" ht="15" thickBot="1" x14ac:dyDescent="0.35">
      <c r="A1972" s="2">
        <v>34914</v>
      </c>
      <c r="B1972" s="5">
        <f t="shared" si="126"/>
        <v>8</v>
      </c>
      <c r="C1972" s="5">
        <f t="shared" si="127"/>
        <v>3</v>
      </c>
      <c r="D1972" s="5">
        <f t="shared" si="128"/>
        <v>5</v>
      </c>
      <c r="E1972" s="3">
        <v>598.76900000000001</v>
      </c>
      <c r="F1972">
        <f t="shared" si="129"/>
        <v>0</v>
      </c>
    </row>
    <row r="1973" spans="1:6" ht="15" thickBot="1" x14ac:dyDescent="0.35">
      <c r="A1973" s="2">
        <v>34915</v>
      </c>
      <c r="B1973" s="5">
        <f t="shared" si="126"/>
        <v>8</v>
      </c>
      <c r="C1973" s="5">
        <f t="shared" si="127"/>
        <v>4</v>
      </c>
      <c r="D1973" s="5">
        <f t="shared" si="128"/>
        <v>6</v>
      </c>
      <c r="E1973" s="3">
        <v>598.76900000000001</v>
      </c>
      <c r="F1973">
        <f t="shared" si="129"/>
        <v>0</v>
      </c>
    </row>
    <row r="1974" spans="1:6" ht="15" thickBot="1" x14ac:dyDescent="0.35">
      <c r="A1974" s="2">
        <v>34918</v>
      </c>
      <c r="B1974" s="5">
        <f t="shared" si="126"/>
        <v>8</v>
      </c>
      <c r="C1974" s="5">
        <f t="shared" si="127"/>
        <v>7</v>
      </c>
      <c r="D1974" s="5">
        <f t="shared" si="128"/>
        <v>2</v>
      </c>
      <c r="E1974" s="3">
        <v>598.76900000000001</v>
      </c>
      <c r="F1974">
        <f t="shared" si="129"/>
        <v>0</v>
      </c>
    </row>
    <row r="1975" spans="1:6" ht="15" thickBot="1" x14ac:dyDescent="0.35">
      <c r="A1975" s="2">
        <v>34919</v>
      </c>
      <c r="B1975" s="5">
        <f t="shared" si="126"/>
        <v>8</v>
      </c>
      <c r="C1975" s="5">
        <f t="shared" si="127"/>
        <v>8</v>
      </c>
      <c r="D1975" s="5">
        <f t="shared" si="128"/>
        <v>3</v>
      </c>
      <c r="E1975" s="3">
        <v>598.76900000000001</v>
      </c>
      <c r="F1975">
        <f t="shared" si="129"/>
        <v>0</v>
      </c>
    </row>
    <row r="1976" spans="1:6" ht="15" thickBot="1" x14ac:dyDescent="0.35">
      <c r="A1976" s="2">
        <v>34920</v>
      </c>
      <c r="B1976" s="5">
        <f t="shared" si="126"/>
        <v>8</v>
      </c>
      <c r="C1976" s="5">
        <f t="shared" si="127"/>
        <v>9</v>
      </c>
      <c r="D1976" s="5">
        <f t="shared" si="128"/>
        <v>4</v>
      </c>
      <c r="E1976" s="3">
        <v>598.76900000000001</v>
      </c>
      <c r="F1976">
        <f t="shared" si="129"/>
        <v>0</v>
      </c>
    </row>
    <row r="1977" spans="1:6" ht="15" thickBot="1" x14ac:dyDescent="0.35">
      <c r="A1977" s="2">
        <v>34921</v>
      </c>
      <c r="B1977" s="5">
        <f t="shared" si="126"/>
        <v>8</v>
      </c>
      <c r="C1977" s="5">
        <f t="shared" si="127"/>
        <v>10</v>
      </c>
      <c r="D1977" s="5">
        <f t="shared" si="128"/>
        <v>5</v>
      </c>
      <c r="E1977" s="3">
        <v>598.76900000000001</v>
      </c>
      <c r="F1977">
        <f t="shared" si="129"/>
        <v>0</v>
      </c>
    </row>
    <row r="1978" spans="1:6" ht="15" thickBot="1" x14ac:dyDescent="0.35">
      <c r="A1978" s="2">
        <v>34922</v>
      </c>
      <c r="B1978" s="5">
        <f t="shared" si="126"/>
        <v>8</v>
      </c>
      <c r="C1978" s="5">
        <f t="shared" si="127"/>
        <v>11</v>
      </c>
      <c r="D1978" s="5">
        <f t="shared" si="128"/>
        <v>6</v>
      </c>
      <c r="E1978" s="3">
        <v>598.76900000000001</v>
      </c>
      <c r="F1978">
        <f t="shared" si="129"/>
        <v>0</v>
      </c>
    </row>
    <row r="1979" spans="1:6" ht="15" thickBot="1" x14ac:dyDescent="0.35">
      <c r="A1979" s="2">
        <v>34925</v>
      </c>
      <c r="B1979" s="5">
        <f t="shared" si="126"/>
        <v>8</v>
      </c>
      <c r="C1979" s="5">
        <f t="shared" si="127"/>
        <v>14</v>
      </c>
      <c r="D1979" s="5">
        <f t="shared" si="128"/>
        <v>2</v>
      </c>
      <c r="E1979" s="3">
        <v>598.76900000000001</v>
      </c>
      <c r="F1979">
        <f t="shared" si="129"/>
        <v>0</v>
      </c>
    </row>
    <row r="1980" spans="1:6" ht="15" thickBot="1" x14ac:dyDescent="0.35">
      <c r="A1980" s="2">
        <v>34926</v>
      </c>
      <c r="B1980" s="5">
        <f t="shared" si="126"/>
        <v>8</v>
      </c>
      <c r="C1980" s="5">
        <f t="shared" si="127"/>
        <v>15</v>
      </c>
      <c r="D1980" s="5">
        <f t="shared" si="128"/>
        <v>3</v>
      </c>
      <c r="E1980" s="3">
        <v>597.69200000000001</v>
      </c>
      <c r="F1980">
        <f t="shared" si="129"/>
        <v>-1.7986903129587506E-3</v>
      </c>
    </row>
    <row r="1981" spans="1:6" ht="15" thickBot="1" x14ac:dyDescent="0.35">
      <c r="A1981" s="2">
        <v>34927</v>
      </c>
      <c r="B1981" s="5">
        <f t="shared" si="126"/>
        <v>8</v>
      </c>
      <c r="C1981" s="5">
        <f t="shared" si="127"/>
        <v>16</v>
      </c>
      <c r="D1981" s="5">
        <f t="shared" si="128"/>
        <v>4</v>
      </c>
      <c r="E1981" s="3">
        <v>597.69200000000001</v>
      </c>
      <c r="F1981">
        <f t="shared" si="129"/>
        <v>0</v>
      </c>
    </row>
    <row r="1982" spans="1:6" ht="15" thickBot="1" x14ac:dyDescent="0.35">
      <c r="A1982" s="2">
        <v>34928</v>
      </c>
      <c r="B1982" s="5">
        <f t="shared" si="126"/>
        <v>8</v>
      </c>
      <c r="C1982" s="5">
        <f t="shared" si="127"/>
        <v>17</v>
      </c>
      <c r="D1982" s="5">
        <f t="shared" si="128"/>
        <v>5</v>
      </c>
      <c r="E1982" s="3">
        <v>597.69200000000001</v>
      </c>
      <c r="F1982">
        <f t="shared" si="129"/>
        <v>0</v>
      </c>
    </row>
    <row r="1983" spans="1:6" ht="15" thickBot="1" x14ac:dyDescent="0.35">
      <c r="A1983" s="2">
        <v>34929</v>
      </c>
      <c r="B1983" s="5">
        <f t="shared" si="126"/>
        <v>8</v>
      </c>
      <c r="C1983" s="5">
        <f t="shared" si="127"/>
        <v>18</v>
      </c>
      <c r="D1983" s="5">
        <f t="shared" si="128"/>
        <v>6</v>
      </c>
      <c r="E1983" s="3">
        <v>597.69200000000001</v>
      </c>
      <c r="F1983">
        <f t="shared" si="129"/>
        <v>0</v>
      </c>
    </row>
    <row r="1984" spans="1:6" ht="15" thickBot="1" x14ac:dyDescent="0.35">
      <c r="A1984" s="2">
        <v>34932</v>
      </c>
      <c r="B1984" s="5">
        <f t="shared" si="126"/>
        <v>8</v>
      </c>
      <c r="C1984" s="5">
        <f t="shared" si="127"/>
        <v>21</v>
      </c>
      <c r="D1984" s="5">
        <f t="shared" si="128"/>
        <v>2</v>
      </c>
      <c r="E1984" s="3">
        <v>600.923</v>
      </c>
      <c r="F1984">
        <f t="shared" si="129"/>
        <v>5.4057942886971792E-3</v>
      </c>
    </row>
    <row r="1985" spans="1:6" ht="15" thickBot="1" x14ac:dyDescent="0.35">
      <c r="A1985" s="2">
        <v>34933</v>
      </c>
      <c r="B1985" s="5">
        <f t="shared" si="126"/>
        <v>8</v>
      </c>
      <c r="C1985" s="5">
        <f t="shared" si="127"/>
        <v>22</v>
      </c>
      <c r="D1985" s="5">
        <f t="shared" si="128"/>
        <v>3</v>
      </c>
      <c r="E1985" s="3">
        <v>600.923</v>
      </c>
      <c r="F1985">
        <f t="shared" si="129"/>
        <v>0</v>
      </c>
    </row>
    <row r="1986" spans="1:6" ht="15" thickBot="1" x14ac:dyDescent="0.35">
      <c r="A1986" s="2">
        <v>34934</v>
      </c>
      <c r="B1986" s="5">
        <f t="shared" si="126"/>
        <v>8</v>
      </c>
      <c r="C1986" s="5">
        <f t="shared" si="127"/>
        <v>23</v>
      </c>
      <c r="D1986" s="5">
        <f t="shared" si="128"/>
        <v>4</v>
      </c>
      <c r="E1986" s="3">
        <v>600.923</v>
      </c>
      <c r="F1986">
        <f t="shared" si="129"/>
        <v>0</v>
      </c>
    </row>
    <row r="1987" spans="1:6" ht="15" thickBot="1" x14ac:dyDescent="0.35">
      <c r="A1987" s="2">
        <v>34935</v>
      </c>
      <c r="B1987" s="5">
        <f t="shared" ref="B1987:B2050" si="130">MONTH(A1987)</f>
        <v>8</v>
      </c>
      <c r="C1987" s="5">
        <f t="shared" ref="C1987:C2050" si="131">DAY(A1987)</f>
        <v>24</v>
      </c>
      <c r="D1987" s="5">
        <f t="shared" ref="D1987:D2050" si="132">WEEKDAY(A1987,1)</f>
        <v>5</v>
      </c>
      <c r="E1987" s="3">
        <v>600.923</v>
      </c>
      <c r="F1987">
        <f t="shared" si="129"/>
        <v>0</v>
      </c>
    </row>
    <row r="1988" spans="1:6" ht="15" thickBot="1" x14ac:dyDescent="0.35">
      <c r="A1988" s="2">
        <v>34936</v>
      </c>
      <c r="B1988" s="5">
        <f t="shared" si="130"/>
        <v>8</v>
      </c>
      <c r="C1988" s="5">
        <f t="shared" si="131"/>
        <v>25</v>
      </c>
      <c r="D1988" s="5">
        <f t="shared" si="132"/>
        <v>6</v>
      </c>
      <c r="E1988" s="3">
        <v>600.923</v>
      </c>
      <c r="F1988">
        <f t="shared" ref="F1988:F2051" si="133">(E1988-E1987)/E1987</f>
        <v>0</v>
      </c>
    </row>
    <row r="1989" spans="1:6" ht="15" thickBot="1" x14ac:dyDescent="0.35">
      <c r="A1989" s="2">
        <v>34940</v>
      </c>
      <c r="B1989" s="5">
        <f t="shared" si="130"/>
        <v>8</v>
      </c>
      <c r="C1989" s="5">
        <f t="shared" si="131"/>
        <v>29</v>
      </c>
      <c r="D1989" s="5">
        <f t="shared" si="132"/>
        <v>3</v>
      </c>
      <c r="E1989" s="3">
        <v>600.923</v>
      </c>
      <c r="F1989">
        <f t="shared" si="133"/>
        <v>0</v>
      </c>
    </row>
    <row r="1990" spans="1:6" ht="15" thickBot="1" x14ac:dyDescent="0.35">
      <c r="A1990" s="2">
        <v>34941</v>
      </c>
      <c r="B1990" s="5">
        <f t="shared" si="130"/>
        <v>8</v>
      </c>
      <c r="C1990" s="5">
        <f t="shared" si="131"/>
        <v>30</v>
      </c>
      <c r="D1990" s="5">
        <f t="shared" si="132"/>
        <v>4</v>
      </c>
      <c r="E1990" s="3">
        <v>604.69200000000001</v>
      </c>
      <c r="F1990">
        <f t="shared" si="133"/>
        <v>6.2720182119839069E-3</v>
      </c>
    </row>
    <row r="1991" spans="1:6" ht="15" thickBot="1" x14ac:dyDescent="0.35">
      <c r="A1991" s="2">
        <v>34942</v>
      </c>
      <c r="B1991" s="5">
        <f t="shared" si="130"/>
        <v>8</v>
      </c>
      <c r="C1991" s="5">
        <f t="shared" si="131"/>
        <v>31</v>
      </c>
      <c r="D1991" s="5">
        <f t="shared" si="132"/>
        <v>5</v>
      </c>
      <c r="E1991" s="3">
        <v>607.923</v>
      </c>
      <c r="F1991">
        <f t="shared" si="133"/>
        <v>5.3432160504851963E-3</v>
      </c>
    </row>
    <row r="1992" spans="1:6" ht="15" thickBot="1" x14ac:dyDescent="0.35">
      <c r="A1992" s="2">
        <v>34943</v>
      </c>
      <c r="B1992" s="5">
        <f t="shared" si="130"/>
        <v>9</v>
      </c>
      <c r="C1992" s="5">
        <f t="shared" si="131"/>
        <v>1</v>
      </c>
      <c r="D1992" s="5">
        <f t="shared" si="132"/>
        <v>6</v>
      </c>
      <c r="E1992" s="3">
        <v>607.38400000000001</v>
      </c>
      <c r="F1992">
        <f t="shared" si="133"/>
        <v>-8.8662544434079196E-4</v>
      </c>
    </row>
    <row r="1993" spans="1:6" ht="15" thickBot="1" x14ac:dyDescent="0.35">
      <c r="A1993" s="2">
        <v>34946</v>
      </c>
      <c r="B1993" s="5">
        <f t="shared" si="130"/>
        <v>9</v>
      </c>
      <c r="C1993" s="5">
        <f t="shared" si="131"/>
        <v>4</v>
      </c>
      <c r="D1993" s="5">
        <f t="shared" si="132"/>
        <v>2</v>
      </c>
      <c r="E1993" s="3">
        <v>607.38400000000001</v>
      </c>
      <c r="F1993">
        <f t="shared" si="133"/>
        <v>0</v>
      </c>
    </row>
    <row r="1994" spans="1:6" ht="15" thickBot="1" x14ac:dyDescent="0.35">
      <c r="A1994" s="2">
        <v>34947</v>
      </c>
      <c r="B1994" s="5">
        <f t="shared" si="130"/>
        <v>9</v>
      </c>
      <c r="C1994" s="5">
        <f t="shared" si="131"/>
        <v>5</v>
      </c>
      <c r="D1994" s="5">
        <f t="shared" si="132"/>
        <v>3</v>
      </c>
      <c r="E1994" s="3">
        <v>607.38400000000001</v>
      </c>
      <c r="F1994">
        <f t="shared" si="133"/>
        <v>0</v>
      </c>
    </row>
    <row r="1995" spans="1:6" ht="15" thickBot="1" x14ac:dyDescent="0.35">
      <c r="A1995" s="2">
        <v>34948</v>
      </c>
      <c r="B1995" s="5">
        <f t="shared" si="130"/>
        <v>9</v>
      </c>
      <c r="C1995" s="5">
        <f t="shared" si="131"/>
        <v>6</v>
      </c>
      <c r="D1995" s="5">
        <f t="shared" si="132"/>
        <v>4</v>
      </c>
      <c r="E1995" s="3">
        <v>613.846</v>
      </c>
      <c r="F1995">
        <f t="shared" si="133"/>
        <v>1.0639068529957966E-2</v>
      </c>
    </row>
    <row r="1996" spans="1:6" ht="15" thickBot="1" x14ac:dyDescent="0.35">
      <c r="A1996" s="2">
        <v>34949</v>
      </c>
      <c r="B1996" s="5">
        <f t="shared" si="130"/>
        <v>9</v>
      </c>
      <c r="C1996" s="5">
        <f t="shared" si="131"/>
        <v>7</v>
      </c>
      <c r="D1996" s="5">
        <f t="shared" si="132"/>
        <v>5</v>
      </c>
      <c r="E1996" s="3">
        <v>613.846</v>
      </c>
      <c r="F1996">
        <f t="shared" si="133"/>
        <v>0</v>
      </c>
    </row>
    <row r="1997" spans="1:6" ht="15" thickBot="1" x14ac:dyDescent="0.35">
      <c r="A1997" s="2">
        <v>34950</v>
      </c>
      <c r="B1997" s="5">
        <f t="shared" si="130"/>
        <v>9</v>
      </c>
      <c r="C1997" s="5">
        <f t="shared" si="131"/>
        <v>8</v>
      </c>
      <c r="D1997" s="5">
        <f t="shared" si="132"/>
        <v>6</v>
      </c>
      <c r="E1997" s="3">
        <v>613.846</v>
      </c>
      <c r="F1997">
        <f t="shared" si="133"/>
        <v>0</v>
      </c>
    </row>
    <row r="1998" spans="1:6" ht="15" thickBot="1" x14ac:dyDescent="0.35">
      <c r="A1998" s="2">
        <v>34953</v>
      </c>
      <c r="B1998" s="5">
        <f t="shared" si="130"/>
        <v>9</v>
      </c>
      <c r="C1998" s="5">
        <f t="shared" si="131"/>
        <v>11</v>
      </c>
      <c r="D1998" s="5">
        <f t="shared" si="132"/>
        <v>2</v>
      </c>
      <c r="E1998" s="3">
        <v>616</v>
      </c>
      <c r="F1998">
        <f t="shared" si="133"/>
        <v>3.5090234358454665E-3</v>
      </c>
    </row>
    <row r="1999" spans="1:6" ht="15" thickBot="1" x14ac:dyDescent="0.35">
      <c r="A1999" s="2">
        <v>34954</v>
      </c>
      <c r="B1999" s="5">
        <f t="shared" si="130"/>
        <v>9</v>
      </c>
      <c r="C1999" s="5">
        <f t="shared" si="131"/>
        <v>12</v>
      </c>
      <c r="D1999" s="5">
        <f t="shared" si="132"/>
        <v>3</v>
      </c>
      <c r="E1999" s="3">
        <v>616</v>
      </c>
      <c r="F1999">
        <f t="shared" si="133"/>
        <v>0</v>
      </c>
    </row>
    <row r="2000" spans="1:6" ht="15" thickBot="1" x14ac:dyDescent="0.35">
      <c r="A2000" s="2">
        <v>34955</v>
      </c>
      <c r="B2000" s="5">
        <f t="shared" si="130"/>
        <v>9</v>
      </c>
      <c r="C2000" s="5">
        <f t="shared" si="131"/>
        <v>13</v>
      </c>
      <c r="D2000" s="5">
        <f t="shared" si="132"/>
        <v>4</v>
      </c>
      <c r="E2000" s="3">
        <v>618.154</v>
      </c>
      <c r="F2000">
        <f t="shared" si="133"/>
        <v>3.4967532467532407E-3</v>
      </c>
    </row>
    <row r="2001" spans="1:6" ht="15" thickBot="1" x14ac:dyDescent="0.35">
      <c r="A2001" s="2">
        <v>34956</v>
      </c>
      <c r="B2001" s="5">
        <f t="shared" si="130"/>
        <v>9</v>
      </c>
      <c r="C2001" s="5">
        <f t="shared" si="131"/>
        <v>14</v>
      </c>
      <c r="D2001" s="5">
        <f t="shared" si="132"/>
        <v>5</v>
      </c>
      <c r="E2001" s="3">
        <v>653.69200000000001</v>
      </c>
      <c r="F2001">
        <f t="shared" si="133"/>
        <v>5.7490528250241868E-2</v>
      </c>
    </row>
    <row r="2002" spans="1:6" ht="15" thickBot="1" x14ac:dyDescent="0.35">
      <c r="A2002" s="2">
        <v>34957</v>
      </c>
      <c r="B2002" s="5">
        <f t="shared" si="130"/>
        <v>9</v>
      </c>
      <c r="C2002" s="5">
        <f t="shared" si="131"/>
        <v>15</v>
      </c>
      <c r="D2002" s="5">
        <f t="shared" si="132"/>
        <v>6</v>
      </c>
      <c r="E2002" s="3">
        <v>658</v>
      </c>
      <c r="F2002">
        <f t="shared" si="133"/>
        <v>6.590259632976987E-3</v>
      </c>
    </row>
    <row r="2003" spans="1:6" ht="15" thickBot="1" x14ac:dyDescent="0.35">
      <c r="A2003" s="2">
        <v>34960</v>
      </c>
      <c r="B2003" s="5">
        <f t="shared" si="130"/>
        <v>9</v>
      </c>
      <c r="C2003" s="5">
        <f t="shared" si="131"/>
        <v>18</v>
      </c>
      <c r="D2003" s="5">
        <f t="shared" si="132"/>
        <v>2</v>
      </c>
      <c r="E2003" s="3">
        <v>655.846</v>
      </c>
      <c r="F2003">
        <f t="shared" si="133"/>
        <v>-3.2735562310030339E-3</v>
      </c>
    </row>
    <row r="2004" spans="1:6" ht="15" thickBot="1" x14ac:dyDescent="0.35">
      <c r="A2004" s="2">
        <v>34961</v>
      </c>
      <c r="B2004" s="5">
        <f t="shared" si="130"/>
        <v>9</v>
      </c>
      <c r="C2004" s="5">
        <f t="shared" si="131"/>
        <v>19</v>
      </c>
      <c r="D2004" s="5">
        <f t="shared" si="132"/>
        <v>3</v>
      </c>
      <c r="E2004" s="3">
        <v>650.46100000000001</v>
      </c>
      <c r="F2004">
        <f t="shared" si="133"/>
        <v>-8.2107689915010395E-3</v>
      </c>
    </row>
    <row r="2005" spans="1:6" ht="15" thickBot="1" x14ac:dyDescent="0.35">
      <c r="A2005" s="2">
        <v>34962</v>
      </c>
      <c r="B2005" s="5">
        <f t="shared" si="130"/>
        <v>9</v>
      </c>
      <c r="C2005" s="5">
        <f t="shared" si="131"/>
        <v>20</v>
      </c>
      <c r="D2005" s="5">
        <f t="shared" si="132"/>
        <v>4</v>
      </c>
      <c r="E2005" s="3">
        <v>648.30700000000002</v>
      </c>
      <c r="F2005">
        <f t="shared" si="133"/>
        <v>-3.3114975379000375E-3</v>
      </c>
    </row>
    <row r="2006" spans="1:6" ht="15" thickBot="1" x14ac:dyDescent="0.35">
      <c r="A2006" s="2">
        <v>34963</v>
      </c>
      <c r="B2006" s="5">
        <f t="shared" si="130"/>
        <v>9</v>
      </c>
      <c r="C2006" s="5">
        <f t="shared" si="131"/>
        <v>21</v>
      </c>
      <c r="D2006" s="5">
        <f t="shared" si="132"/>
        <v>5</v>
      </c>
      <c r="E2006" s="3">
        <v>642.923</v>
      </c>
      <c r="F2006">
        <f t="shared" si="133"/>
        <v>-8.3047074919752745E-3</v>
      </c>
    </row>
    <row r="2007" spans="1:6" ht="15" thickBot="1" x14ac:dyDescent="0.35">
      <c r="A2007" s="2">
        <v>34964</v>
      </c>
      <c r="B2007" s="5">
        <f t="shared" si="130"/>
        <v>9</v>
      </c>
      <c r="C2007" s="5">
        <f t="shared" si="131"/>
        <v>22</v>
      </c>
      <c r="D2007" s="5">
        <f t="shared" si="132"/>
        <v>6</v>
      </c>
      <c r="E2007" s="3">
        <v>634.30700000000002</v>
      </c>
      <c r="F2007">
        <f t="shared" si="133"/>
        <v>-1.3401293778570661E-2</v>
      </c>
    </row>
    <row r="2008" spans="1:6" ht="15" thickBot="1" x14ac:dyDescent="0.35">
      <c r="A2008" s="2">
        <v>34967</v>
      </c>
      <c r="B2008" s="5">
        <f t="shared" si="130"/>
        <v>9</v>
      </c>
      <c r="C2008" s="5">
        <f t="shared" si="131"/>
        <v>25</v>
      </c>
      <c r="D2008" s="5">
        <f t="shared" si="132"/>
        <v>2</v>
      </c>
      <c r="E2008" s="3">
        <v>635.38400000000001</v>
      </c>
      <c r="F2008">
        <f t="shared" si="133"/>
        <v>1.6979159933596794E-3</v>
      </c>
    </row>
    <row r="2009" spans="1:6" ht="15" thickBot="1" x14ac:dyDescent="0.35">
      <c r="A2009" s="2">
        <v>34968</v>
      </c>
      <c r="B2009" s="5">
        <f t="shared" si="130"/>
        <v>9</v>
      </c>
      <c r="C2009" s="5">
        <f t="shared" si="131"/>
        <v>26</v>
      </c>
      <c r="D2009" s="5">
        <f t="shared" si="132"/>
        <v>3</v>
      </c>
      <c r="E2009" s="3">
        <v>635.38400000000001</v>
      </c>
      <c r="F2009">
        <f t="shared" si="133"/>
        <v>0</v>
      </c>
    </row>
    <row r="2010" spans="1:6" ht="15" thickBot="1" x14ac:dyDescent="0.35">
      <c r="A2010" s="2">
        <v>34969</v>
      </c>
      <c r="B2010" s="5">
        <f t="shared" si="130"/>
        <v>9</v>
      </c>
      <c r="C2010" s="5">
        <f t="shared" si="131"/>
        <v>27</v>
      </c>
      <c r="D2010" s="5">
        <f t="shared" si="132"/>
        <v>4</v>
      </c>
      <c r="E2010" s="3">
        <v>638.61500000000001</v>
      </c>
      <c r="F2010">
        <f t="shared" si="133"/>
        <v>5.0851138838875305E-3</v>
      </c>
    </row>
    <row r="2011" spans="1:6" ht="15" thickBot="1" x14ac:dyDescent="0.35">
      <c r="A2011" s="2">
        <v>34970</v>
      </c>
      <c r="B2011" s="5">
        <f t="shared" si="130"/>
        <v>9</v>
      </c>
      <c r="C2011" s="5">
        <f t="shared" si="131"/>
        <v>28</v>
      </c>
      <c r="D2011" s="5">
        <f t="shared" si="132"/>
        <v>5</v>
      </c>
      <c r="E2011" s="3">
        <v>640.76900000000001</v>
      </c>
      <c r="F2011">
        <f t="shared" si="133"/>
        <v>3.3729242188172783E-3</v>
      </c>
    </row>
    <row r="2012" spans="1:6" ht="15" thickBot="1" x14ac:dyDescent="0.35">
      <c r="A2012" s="2">
        <v>34971</v>
      </c>
      <c r="B2012" s="5">
        <f t="shared" si="130"/>
        <v>9</v>
      </c>
      <c r="C2012" s="5">
        <f t="shared" si="131"/>
        <v>29</v>
      </c>
      <c r="D2012" s="5">
        <f t="shared" si="132"/>
        <v>6</v>
      </c>
      <c r="E2012" s="3">
        <v>645.077</v>
      </c>
      <c r="F2012">
        <f t="shared" si="133"/>
        <v>6.7231716890174039E-3</v>
      </c>
    </row>
    <row r="2013" spans="1:6" ht="15" thickBot="1" x14ac:dyDescent="0.35">
      <c r="A2013" s="2">
        <v>34974</v>
      </c>
      <c r="B2013" s="5">
        <f t="shared" si="130"/>
        <v>10</v>
      </c>
      <c r="C2013" s="5">
        <f t="shared" si="131"/>
        <v>2</v>
      </c>
      <c r="D2013" s="5">
        <f t="shared" si="132"/>
        <v>2</v>
      </c>
      <c r="E2013" s="3">
        <v>640.76900000000001</v>
      </c>
      <c r="F2013">
        <f t="shared" si="133"/>
        <v>-6.678272516304244E-3</v>
      </c>
    </row>
    <row r="2014" spans="1:6" ht="15" thickBot="1" x14ac:dyDescent="0.35">
      <c r="A2014" s="2">
        <v>34975</v>
      </c>
      <c r="B2014" s="5">
        <f t="shared" si="130"/>
        <v>10</v>
      </c>
      <c r="C2014" s="5">
        <f t="shared" si="131"/>
        <v>3</v>
      </c>
      <c r="D2014" s="5">
        <f t="shared" si="132"/>
        <v>3</v>
      </c>
      <c r="E2014" s="3">
        <v>640.76900000000001</v>
      </c>
      <c r="F2014">
        <f t="shared" si="133"/>
        <v>0</v>
      </c>
    </row>
    <row r="2015" spans="1:6" ht="15" thickBot="1" x14ac:dyDescent="0.35">
      <c r="A2015" s="2">
        <v>34976</v>
      </c>
      <c r="B2015" s="5">
        <f t="shared" si="130"/>
        <v>10</v>
      </c>
      <c r="C2015" s="5">
        <f t="shared" si="131"/>
        <v>4</v>
      </c>
      <c r="D2015" s="5">
        <f t="shared" si="132"/>
        <v>4</v>
      </c>
      <c r="E2015" s="3">
        <v>640.76900000000001</v>
      </c>
      <c r="F2015">
        <f t="shared" si="133"/>
        <v>0</v>
      </c>
    </row>
    <row r="2016" spans="1:6" ht="15" thickBot="1" x14ac:dyDescent="0.35">
      <c r="A2016" s="2">
        <v>34977</v>
      </c>
      <c r="B2016" s="5">
        <f t="shared" si="130"/>
        <v>10</v>
      </c>
      <c r="C2016" s="5">
        <f t="shared" si="131"/>
        <v>5</v>
      </c>
      <c r="D2016" s="5">
        <f t="shared" si="132"/>
        <v>5</v>
      </c>
      <c r="E2016" s="3">
        <v>640.76900000000001</v>
      </c>
      <c r="F2016">
        <f t="shared" si="133"/>
        <v>0</v>
      </c>
    </row>
    <row r="2017" spans="1:6" ht="15" thickBot="1" x14ac:dyDescent="0.35">
      <c r="A2017" s="2">
        <v>34978</v>
      </c>
      <c r="B2017" s="5">
        <f t="shared" si="130"/>
        <v>10</v>
      </c>
      <c r="C2017" s="5">
        <f t="shared" si="131"/>
        <v>6</v>
      </c>
      <c r="D2017" s="5">
        <f t="shared" si="132"/>
        <v>6</v>
      </c>
      <c r="E2017" s="3">
        <v>640.76900000000001</v>
      </c>
      <c r="F2017">
        <f t="shared" si="133"/>
        <v>0</v>
      </c>
    </row>
    <row r="2018" spans="1:6" ht="15" thickBot="1" x14ac:dyDescent="0.35">
      <c r="A2018" s="2">
        <v>34981</v>
      </c>
      <c r="B2018" s="5">
        <f t="shared" si="130"/>
        <v>10</v>
      </c>
      <c r="C2018" s="5">
        <f t="shared" si="131"/>
        <v>9</v>
      </c>
      <c r="D2018" s="5">
        <f t="shared" si="132"/>
        <v>2</v>
      </c>
      <c r="E2018" s="3">
        <v>640.76900000000001</v>
      </c>
      <c r="F2018">
        <f t="shared" si="133"/>
        <v>0</v>
      </c>
    </row>
    <row r="2019" spans="1:6" ht="15" thickBot="1" x14ac:dyDescent="0.35">
      <c r="A2019" s="2">
        <v>34982</v>
      </c>
      <c r="B2019" s="5">
        <f t="shared" si="130"/>
        <v>10</v>
      </c>
      <c r="C2019" s="5">
        <f t="shared" si="131"/>
        <v>10</v>
      </c>
      <c r="D2019" s="5">
        <f t="shared" si="132"/>
        <v>3</v>
      </c>
      <c r="E2019" s="3">
        <v>637.53800000000001</v>
      </c>
      <c r="F2019">
        <f t="shared" si="133"/>
        <v>-5.0423787667630525E-3</v>
      </c>
    </row>
    <row r="2020" spans="1:6" ht="15" thickBot="1" x14ac:dyDescent="0.35">
      <c r="A2020" s="2">
        <v>34983</v>
      </c>
      <c r="B2020" s="5">
        <f t="shared" si="130"/>
        <v>10</v>
      </c>
      <c r="C2020" s="5">
        <f t="shared" si="131"/>
        <v>11</v>
      </c>
      <c r="D2020" s="5">
        <f t="shared" si="132"/>
        <v>4</v>
      </c>
      <c r="E2020" s="3">
        <v>637.53800000000001</v>
      </c>
      <c r="F2020">
        <f t="shared" si="133"/>
        <v>0</v>
      </c>
    </row>
    <row r="2021" spans="1:6" ht="15" thickBot="1" x14ac:dyDescent="0.35">
      <c r="A2021" s="2">
        <v>34984</v>
      </c>
      <c r="B2021" s="5">
        <f t="shared" si="130"/>
        <v>10</v>
      </c>
      <c r="C2021" s="5">
        <f t="shared" si="131"/>
        <v>12</v>
      </c>
      <c r="D2021" s="5">
        <f t="shared" si="132"/>
        <v>5</v>
      </c>
      <c r="E2021" s="3">
        <v>646.154</v>
      </c>
      <c r="F2021">
        <f t="shared" si="133"/>
        <v>1.3514488548133578E-2</v>
      </c>
    </row>
    <row r="2022" spans="1:6" ht="15" thickBot="1" x14ac:dyDescent="0.35">
      <c r="A2022" s="2">
        <v>34985</v>
      </c>
      <c r="B2022" s="5">
        <f t="shared" si="130"/>
        <v>10</v>
      </c>
      <c r="C2022" s="5">
        <f t="shared" si="131"/>
        <v>13</v>
      </c>
      <c r="D2022" s="5">
        <f t="shared" si="132"/>
        <v>6</v>
      </c>
      <c r="E2022" s="3">
        <v>646.154</v>
      </c>
      <c r="F2022">
        <f t="shared" si="133"/>
        <v>0</v>
      </c>
    </row>
    <row r="2023" spans="1:6" ht="15" thickBot="1" x14ac:dyDescent="0.35">
      <c r="A2023" s="2">
        <v>34988</v>
      </c>
      <c r="B2023" s="5">
        <f t="shared" si="130"/>
        <v>10</v>
      </c>
      <c r="C2023" s="5">
        <f t="shared" si="131"/>
        <v>16</v>
      </c>
      <c r="D2023" s="5">
        <f t="shared" si="132"/>
        <v>2</v>
      </c>
      <c r="E2023" s="3">
        <v>646.154</v>
      </c>
      <c r="F2023">
        <f t="shared" si="133"/>
        <v>0</v>
      </c>
    </row>
    <row r="2024" spans="1:6" ht="15" thickBot="1" x14ac:dyDescent="0.35">
      <c r="A2024" s="2">
        <v>34989</v>
      </c>
      <c r="B2024" s="5">
        <f t="shared" si="130"/>
        <v>10</v>
      </c>
      <c r="C2024" s="5">
        <f t="shared" si="131"/>
        <v>17</v>
      </c>
      <c r="D2024" s="5">
        <f t="shared" si="132"/>
        <v>3</v>
      </c>
      <c r="E2024" s="3">
        <v>647.23099999999999</v>
      </c>
      <c r="F2024">
        <f t="shared" si="133"/>
        <v>1.6667853174320644E-3</v>
      </c>
    </row>
    <row r="2025" spans="1:6" ht="15" thickBot="1" x14ac:dyDescent="0.35">
      <c r="A2025" s="2">
        <v>34990</v>
      </c>
      <c r="B2025" s="5">
        <f t="shared" si="130"/>
        <v>10</v>
      </c>
      <c r="C2025" s="5">
        <f t="shared" si="131"/>
        <v>18</v>
      </c>
      <c r="D2025" s="5">
        <f t="shared" si="132"/>
        <v>4</v>
      </c>
      <c r="E2025" s="3">
        <v>647.23099999999999</v>
      </c>
      <c r="F2025">
        <f t="shared" si="133"/>
        <v>0</v>
      </c>
    </row>
    <row r="2026" spans="1:6" ht="15" thickBot="1" x14ac:dyDescent="0.35">
      <c r="A2026" s="2">
        <v>34991</v>
      </c>
      <c r="B2026" s="5">
        <f t="shared" si="130"/>
        <v>10</v>
      </c>
      <c r="C2026" s="5">
        <f t="shared" si="131"/>
        <v>19</v>
      </c>
      <c r="D2026" s="5">
        <f t="shared" si="132"/>
        <v>5</v>
      </c>
      <c r="E2026" s="3">
        <v>648.30700000000002</v>
      </c>
      <c r="F2026">
        <f t="shared" si="133"/>
        <v>1.6624667236273013E-3</v>
      </c>
    </row>
    <row r="2027" spans="1:6" ht="15" thickBot="1" x14ac:dyDescent="0.35">
      <c r="A2027" s="2">
        <v>34992</v>
      </c>
      <c r="B2027" s="5">
        <f t="shared" si="130"/>
        <v>10</v>
      </c>
      <c r="C2027" s="5">
        <f t="shared" si="131"/>
        <v>20</v>
      </c>
      <c r="D2027" s="5">
        <f t="shared" si="132"/>
        <v>6</v>
      </c>
      <c r="E2027" s="3">
        <v>650.46100000000001</v>
      </c>
      <c r="F2027">
        <f t="shared" si="133"/>
        <v>3.322499988431401E-3</v>
      </c>
    </row>
    <row r="2028" spans="1:6" ht="15" thickBot="1" x14ac:dyDescent="0.35">
      <c r="A2028" s="2">
        <v>34995</v>
      </c>
      <c r="B2028" s="5">
        <f t="shared" si="130"/>
        <v>10</v>
      </c>
      <c r="C2028" s="5">
        <f t="shared" si="131"/>
        <v>23</v>
      </c>
      <c r="D2028" s="5">
        <f t="shared" si="132"/>
        <v>2</v>
      </c>
      <c r="E2028" s="3">
        <v>650.46100000000001</v>
      </c>
      <c r="F2028">
        <f t="shared" si="133"/>
        <v>0</v>
      </c>
    </row>
    <row r="2029" spans="1:6" ht="15" thickBot="1" x14ac:dyDescent="0.35">
      <c r="A2029" s="2">
        <v>34996</v>
      </c>
      <c r="B2029" s="5">
        <f t="shared" si="130"/>
        <v>10</v>
      </c>
      <c r="C2029" s="5">
        <f t="shared" si="131"/>
        <v>24</v>
      </c>
      <c r="D2029" s="5">
        <f t="shared" si="132"/>
        <v>3</v>
      </c>
      <c r="E2029" s="3">
        <v>650.46100000000001</v>
      </c>
      <c r="F2029">
        <f t="shared" si="133"/>
        <v>0</v>
      </c>
    </row>
    <row r="2030" spans="1:6" ht="15" thickBot="1" x14ac:dyDescent="0.35">
      <c r="A2030" s="2">
        <v>34997</v>
      </c>
      <c r="B2030" s="5">
        <f t="shared" si="130"/>
        <v>10</v>
      </c>
      <c r="C2030" s="5">
        <f t="shared" si="131"/>
        <v>25</v>
      </c>
      <c r="D2030" s="5">
        <f t="shared" si="132"/>
        <v>4</v>
      </c>
      <c r="E2030" s="3">
        <v>650.46100000000001</v>
      </c>
      <c r="F2030">
        <f t="shared" si="133"/>
        <v>0</v>
      </c>
    </row>
    <row r="2031" spans="1:6" ht="15" thickBot="1" x14ac:dyDescent="0.35">
      <c r="A2031" s="2">
        <v>34998</v>
      </c>
      <c r="B2031" s="5">
        <f t="shared" si="130"/>
        <v>10</v>
      </c>
      <c r="C2031" s="5">
        <f t="shared" si="131"/>
        <v>26</v>
      </c>
      <c r="D2031" s="5">
        <f t="shared" si="132"/>
        <v>5</v>
      </c>
      <c r="E2031" s="3">
        <v>650.46100000000001</v>
      </c>
      <c r="F2031">
        <f t="shared" si="133"/>
        <v>0</v>
      </c>
    </row>
    <row r="2032" spans="1:6" ht="15" thickBot="1" x14ac:dyDescent="0.35">
      <c r="A2032" s="2">
        <v>34999</v>
      </c>
      <c r="B2032" s="5">
        <f t="shared" si="130"/>
        <v>10</v>
      </c>
      <c r="C2032" s="5">
        <f t="shared" si="131"/>
        <v>27</v>
      </c>
      <c r="D2032" s="5">
        <f t="shared" si="132"/>
        <v>6</v>
      </c>
      <c r="E2032" s="3">
        <v>649.38400000000001</v>
      </c>
      <c r="F2032">
        <f t="shared" si="133"/>
        <v>-1.6557487689500187E-3</v>
      </c>
    </row>
    <row r="2033" spans="1:6" ht="15" thickBot="1" x14ac:dyDescent="0.35">
      <c r="A2033" s="2">
        <v>35002</v>
      </c>
      <c r="B2033" s="5">
        <f t="shared" si="130"/>
        <v>10</v>
      </c>
      <c r="C2033" s="5">
        <f t="shared" si="131"/>
        <v>30</v>
      </c>
      <c r="D2033" s="5">
        <f t="shared" si="132"/>
        <v>2</v>
      </c>
      <c r="E2033" s="3">
        <v>649.38400000000001</v>
      </c>
      <c r="F2033">
        <f t="shared" si="133"/>
        <v>0</v>
      </c>
    </row>
    <row r="2034" spans="1:6" ht="15" thickBot="1" x14ac:dyDescent="0.35">
      <c r="A2034" s="2">
        <v>35003</v>
      </c>
      <c r="B2034" s="5">
        <f t="shared" si="130"/>
        <v>10</v>
      </c>
      <c r="C2034" s="5">
        <f t="shared" si="131"/>
        <v>31</v>
      </c>
      <c r="D2034" s="5">
        <f t="shared" si="132"/>
        <v>3</v>
      </c>
      <c r="E2034" s="3">
        <v>651.53800000000001</v>
      </c>
      <c r="F2034">
        <f t="shared" si="133"/>
        <v>3.3169896394121142E-3</v>
      </c>
    </row>
    <row r="2035" spans="1:6" ht="15" thickBot="1" x14ac:dyDescent="0.35">
      <c r="A2035" s="2">
        <v>35004</v>
      </c>
      <c r="B2035" s="5">
        <f t="shared" si="130"/>
        <v>11</v>
      </c>
      <c r="C2035" s="5">
        <f t="shared" si="131"/>
        <v>1</v>
      </c>
      <c r="D2035" s="5">
        <f t="shared" si="132"/>
        <v>4</v>
      </c>
      <c r="E2035" s="3">
        <v>652.61500000000001</v>
      </c>
      <c r="F2035">
        <f t="shared" si="133"/>
        <v>1.6530117967025687E-3</v>
      </c>
    </row>
    <row r="2036" spans="1:6" ht="15" thickBot="1" x14ac:dyDescent="0.35">
      <c r="A2036" s="2">
        <v>35005</v>
      </c>
      <c r="B2036" s="5">
        <f t="shared" si="130"/>
        <v>11</v>
      </c>
      <c r="C2036" s="5">
        <f t="shared" si="131"/>
        <v>2</v>
      </c>
      <c r="D2036" s="5">
        <f t="shared" si="132"/>
        <v>5</v>
      </c>
      <c r="E2036" s="3">
        <v>651.53800000000001</v>
      </c>
      <c r="F2036">
        <f t="shared" si="133"/>
        <v>-1.6502838580173581E-3</v>
      </c>
    </row>
    <row r="2037" spans="1:6" ht="15" thickBot="1" x14ac:dyDescent="0.35">
      <c r="A2037" s="2">
        <v>35006</v>
      </c>
      <c r="B2037" s="5">
        <f t="shared" si="130"/>
        <v>11</v>
      </c>
      <c r="C2037" s="5">
        <f t="shared" si="131"/>
        <v>3</v>
      </c>
      <c r="D2037" s="5">
        <f t="shared" si="132"/>
        <v>6</v>
      </c>
      <c r="E2037" s="3">
        <v>651.53800000000001</v>
      </c>
      <c r="F2037">
        <f t="shared" si="133"/>
        <v>0</v>
      </c>
    </row>
    <row r="2038" spans="1:6" ht="15" thickBot="1" x14ac:dyDescent="0.35">
      <c r="A2038" s="2">
        <v>35009</v>
      </c>
      <c r="B2038" s="5">
        <f t="shared" si="130"/>
        <v>11</v>
      </c>
      <c r="C2038" s="5">
        <f t="shared" si="131"/>
        <v>6</v>
      </c>
      <c r="D2038" s="5">
        <f t="shared" si="132"/>
        <v>2</v>
      </c>
      <c r="E2038" s="3">
        <v>651.53800000000001</v>
      </c>
      <c r="F2038">
        <f t="shared" si="133"/>
        <v>0</v>
      </c>
    </row>
    <row r="2039" spans="1:6" ht="15" thickBot="1" x14ac:dyDescent="0.35">
      <c r="A2039" s="2">
        <v>35010</v>
      </c>
      <c r="B2039" s="5">
        <f t="shared" si="130"/>
        <v>11</v>
      </c>
      <c r="C2039" s="5">
        <f t="shared" si="131"/>
        <v>7</v>
      </c>
      <c r="D2039" s="5">
        <f t="shared" si="132"/>
        <v>3</v>
      </c>
      <c r="E2039" s="3">
        <v>651.53800000000001</v>
      </c>
      <c r="F2039">
        <f t="shared" si="133"/>
        <v>0</v>
      </c>
    </row>
    <row r="2040" spans="1:6" ht="15" thickBot="1" x14ac:dyDescent="0.35">
      <c r="A2040" s="2">
        <v>35011</v>
      </c>
      <c r="B2040" s="5">
        <f t="shared" si="130"/>
        <v>11</v>
      </c>
      <c r="C2040" s="5">
        <f t="shared" si="131"/>
        <v>8</v>
      </c>
      <c r="D2040" s="5">
        <f t="shared" si="132"/>
        <v>4</v>
      </c>
      <c r="E2040" s="3">
        <v>650.46100000000001</v>
      </c>
      <c r="F2040">
        <f t="shared" si="133"/>
        <v>-1.6530117967025687E-3</v>
      </c>
    </row>
    <row r="2041" spans="1:6" ht="15" thickBot="1" x14ac:dyDescent="0.35">
      <c r="A2041" s="2">
        <v>35012</v>
      </c>
      <c r="B2041" s="5">
        <f t="shared" si="130"/>
        <v>11</v>
      </c>
      <c r="C2041" s="5">
        <f t="shared" si="131"/>
        <v>9</v>
      </c>
      <c r="D2041" s="5">
        <f t="shared" si="132"/>
        <v>5</v>
      </c>
      <c r="E2041" s="3">
        <v>650.46100000000001</v>
      </c>
      <c r="F2041">
        <f t="shared" si="133"/>
        <v>0</v>
      </c>
    </row>
    <row r="2042" spans="1:6" ht="15" thickBot="1" x14ac:dyDescent="0.35">
      <c r="A2042" s="2">
        <v>35013</v>
      </c>
      <c r="B2042" s="5">
        <f t="shared" si="130"/>
        <v>11</v>
      </c>
      <c r="C2042" s="5">
        <f t="shared" si="131"/>
        <v>10</v>
      </c>
      <c r="D2042" s="5">
        <f t="shared" si="132"/>
        <v>6</v>
      </c>
      <c r="E2042" s="3">
        <v>650.46100000000001</v>
      </c>
      <c r="F2042">
        <f t="shared" si="133"/>
        <v>0</v>
      </c>
    </row>
    <row r="2043" spans="1:6" ht="15" thickBot="1" x14ac:dyDescent="0.35">
      <c r="A2043" s="2">
        <v>35016</v>
      </c>
      <c r="B2043" s="5">
        <f t="shared" si="130"/>
        <v>11</v>
      </c>
      <c r="C2043" s="5">
        <f t="shared" si="131"/>
        <v>13</v>
      </c>
      <c r="D2043" s="5">
        <f t="shared" si="132"/>
        <v>2</v>
      </c>
      <c r="E2043" s="3">
        <v>650.46100000000001</v>
      </c>
      <c r="F2043">
        <f t="shared" si="133"/>
        <v>0</v>
      </c>
    </row>
    <row r="2044" spans="1:6" ht="15" thickBot="1" x14ac:dyDescent="0.35">
      <c r="A2044" s="2">
        <v>35017</v>
      </c>
      <c r="B2044" s="5">
        <f t="shared" si="130"/>
        <v>11</v>
      </c>
      <c r="C2044" s="5">
        <f t="shared" si="131"/>
        <v>14</v>
      </c>
      <c r="D2044" s="5">
        <f t="shared" si="132"/>
        <v>3</v>
      </c>
      <c r="E2044" s="3">
        <v>650.46100000000001</v>
      </c>
      <c r="F2044">
        <f t="shared" si="133"/>
        <v>0</v>
      </c>
    </row>
    <row r="2045" spans="1:6" ht="15" thickBot="1" x14ac:dyDescent="0.35">
      <c r="A2045" s="2">
        <v>35018</v>
      </c>
      <c r="B2045" s="5">
        <f t="shared" si="130"/>
        <v>11</v>
      </c>
      <c r="C2045" s="5">
        <f t="shared" si="131"/>
        <v>15</v>
      </c>
      <c r="D2045" s="5">
        <f t="shared" si="132"/>
        <v>4</v>
      </c>
      <c r="E2045" s="3">
        <v>650.46100000000001</v>
      </c>
      <c r="F2045">
        <f t="shared" si="133"/>
        <v>0</v>
      </c>
    </row>
    <row r="2046" spans="1:6" ht="15" thickBot="1" x14ac:dyDescent="0.35">
      <c r="A2046" s="2">
        <v>35019</v>
      </c>
      <c r="B2046" s="5">
        <f t="shared" si="130"/>
        <v>11</v>
      </c>
      <c r="C2046" s="5">
        <f t="shared" si="131"/>
        <v>16</v>
      </c>
      <c r="D2046" s="5">
        <f t="shared" si="132"/>
        <v>5</v>
      </c>
      <c r="E2046" s="3">
        <v>650.46100000000001</v>
      </c>
      <c r="F2046">
        <f t="shared" si="133"/>
        <v>0</v>
      </c>
    </row>
    <row r="2047" spans="1:6" ht="15" thickBot="1" x14ac:dyDescent="0.35">
      <c r="A2047" s="2">
        <v>35020</v>
      </c>
      <c r="B2047" s="5">
        <f t="shared" si="130"/>
        <v>11</v>
      </c>
      <c r="C2047" s="5">
        <f t="shared" si="131"/>
        <v>17</v>
      </c>
      <c r="D2047" s="5">
        <f t="shared" si="132"/>
        <v>6</v>
      </c>
      <c r="E2047" s="3">
        <v>650.46100000000001</v>
      </c>
      <c r="F2047">
        <f t="shared" si="133"/>
        <v>0</v>
      </c>
    </row>
    <row r="2048" spans="1:6" ht="15" thickBot="1" x14ac:dyDescent="0.35">
      <c r="A2048" s="2">
        <v>35023</v>
      </c>
      <c r="B2048" s="5">
        <f t="shared" si="130"/>
        <v>11</v>
      </c>
      <c r="C2048" s="5">
        <f t="shared" si="131"/>
        <v>20</v>
      </c>
      <c r="D2048" s="5">
        <f t="shared" si="132"/>
        <v>2</v>
      </c>
      <c r="E2048" s="3">
        <v>655.846</v>
      </c>
      <c r="F2048">
        <f t="shared" si="133"/>
        <v>8.2787438447500944E-3</v>
      </c>
    </row>
    <row r="2049" spans="1:6" ht="15" thickBot="1" x14ac:dyDescent="0.35">
      <c r="A2049" s="2">
        <v>35024</v>
      </c>
      <c r="B2049" s="5">
        <f t="shared" si="130"/>
        <v>11</v>
      </c>
      <c r="C2049" s="5">
        <f t="shared" si="131"/>
        <v>21</v>
      </c>
      <c r="D2049" s="5">
        <f t="shared" si="132"/>
        <v>3</v>
      </c>
      <c r="E2049" s="3">
        <v>653.69200000000001</v>
      </c>
      <c r="F2049">
        <f t="shared" si="133"/>
        <v>-3.284307596600416E-3</v>
      </c>
    </row>
    <row r="2050" spans="1:6" ht="15" thickBot="1" x14ac:dyDescent="0.35">
      <c r="A2050" s="2">
        <v>35025</v>
      </c>
      <c r="B2050" s="5">
        <f t="shared" si="130"/>
        <v>11</v>
      </c>
      <c r="C2050" s="5">
        <f t="shared" si="131"/>
        <v>22</v>
      </c>
      <c r="D2050" s="5">
        <f t="shared" si="132"/>
        <v>4</v>
      </c>
      <c r="E2050" s="3">
        <v>653.69200000000001</v>
      </c>
      <c r="F2050">
        <f t="shared" si="133"/>
        <v>0</v>
      </c>
    </row>
    <row r="2051" spans="1:6" ht="15" thickBot="1" x14ac:dyDescent="0.35">
      <c r="A2051" s="2">
        <v>35026</v>
      </c>
      <c r="B2051" s="5">
        <f t="shared" ref="B2051:B2114" si="134">MONTH(A2051)</f>
        <v>11</v>
      </c>
      <c r="C2051" s="5">
        <f t="shared" ref="C2051:C2114" si="135">DAY(A2051)</f>
        <v>23</v>
      </c>
      <c r="D2051" s="5">
        <f t="shared" ref="D2051:D2114" si="136">WEEKDAY(A2051,1)</f>
        <v>5</v>
      </c>
      <c r="E2051" s="3">
        <v>653.69200000000001</v>
      </c>
      <c r="F2051">
        <f t="shared" si="133"/>
        <v>0</v>
      </c>
    </row>
    <row r="2052" spans="1:6" ht="15" thickBot="1" x14ac:dyDescent="0.35">
      <c r="A2052" s="2">
        <v>35027</v>
      </c>
      <c r="B2052" s="5">
        <f t="shared" si="134"/>
        <v>11</v>
      </c>
      <c r="C2052" s="5">
        <f t="shared" si="135"/>
        <v>24</v>
      </c>
      <c r="D2052" s="5">
        <f t="shared" si="136"/>
        <v>6</v>
      </c>
      <c r="E2052" s="3">
        <v>652.61500000000001</v>
      </c>
      <c r="F2052">
        <f t="shared" ref="F2052:F2115" si="137">(E2052-E2051)/E2051</f>
        <v>-1.6475649082442468E-3</v>
      </c>
    </row>
    <row r="2053" spans="1:6" ht="15" thickBot="1" x14ac:dyDescent="0.35">
      <c r="A2053" s="2">
        <v>35030</v>
      </c>
      <c r="B2053" s="5">
        <f t="shared" si="134"/>
        <v>11</v>
      </c>
      <c r="C2053" s="5">
        <f t="shared" si="135"/>
        <v>27</v>
      </c>
      <c r="D2053" s="5">
        <f t="shared" si="136"/>
        <v>2</v>
      </c>
      <c r="E2053" s="3">
        <v>652.61500000000001</v>
      </c>
      <c r="F2053">
        <f t="shared" si="137"/>
        <v>0</v>
      </c>
    </row>
    <row r="2054" spans="1:6" ht="15" thickBot="1" x14ac:dyDescent="0.35">
      <c r="A2054" s="2">
        <v>35031</v>
      </c>
      <c r="B2054" s="5">
        <f t="shared" si="134"/>
        <v>11</v>
      </c>
      <c r="C2054" s="5">
        <f t="shared" si="135"/>
        <v>28</v>
      </c>
      <c r="D2054" s="5">
        <f t="shared" si="136"/>
        <v>3</v>
      </c>
      <c r="E2054" s="3">
        <v>651.53800000000001</v>
      </c>
      <c r="F2054">
        <f t="shared" si="137"/>
        <v>-1.6502838580173581E-3</v>
      </c>
    </row>
    <row r="2055" spans="1:6" ht="15" thickBot="1" x14ac:dyDescent="0.35">
      <c r="A2055" s="2">
        <v>35032</v>
      </c>
      <c r="B2055" s="5">
        <f t="shared" si="134"/>
        <v>11</v>
      </c>
      <c r="C2055" s="5">
        <f t="shared" si="135"/>
        <v>29</v>
      </c>
      <c r="D2055" s="5">
        <f t="shared" si="136"/>
        <v>4</v>
      </c>
      <c r="E2055" s="3">
        <v>652.61500000000001</v>
      </c>
      <c r="F2055">
        <f t="shared" si="137"/>
        <v>1.6530117967025687E-3</v>
      </c>
    </row>
    <row r="2056" spans="1:6" ht="15" thickBot="1" x14ac:dyDescent="0.35">
      <c r="A2056" s="2">
        <v>35033</v>
      </c>
      <c r="B2056" s="5">
        <f t="shared" si="134"/>
        <v>11</v>
      </c>
      <c r="C2056" s="5">
        <f t="shared" si="135"/>
        <v>30</v>
      </c>
      <c r="D2056" s="5">
        <f t="shared" si="136"/>
        <v>5</v>
      </c>
      <c r="E2056" s="3">
        <v>652.61500000000001</v>
      </c>
      <c r="F2056">
        <f t="shared" si="137"/>
        <v>0</v>
      </c>
    </row>
    <row r="2057" spans="1:6" ht="15" thickBot="1" x14ac:dyDescent="0.35">
      <c r="A2057" s="2">
        <v>35034</v>
      </c>
      <c r="B2057" s="5">
        <f t="shared" si="134"/>
        <v>12</v>
      </c>
      <c r="C2057" s="5">
        <f t="shared" si="135"/>
        <v>1</v>
      </c>
      <c r="D2057" s="5">
        <f t="shared" si="136"/>
        <v>6</v>
      </c>
      <c r="E2057" s="3">
        <v>651.53800000000001</v>
      </c>
      <c r="F2057">
        <f t="shared" si="137"/>
        <v>-1.6502838580173581E-3</v>
      </c>
    </row>
    <row r="2058" spans="1:6" ht="15" thickBot="1" x14ac:dyDescent="0.35">
      <c r="A2058" s="2">
        <v>35037</v>
      </c>
      <c r="B2058" s="5">
        <f t="shared" si="134"/>
        <v>12</v>
      </c>
      <c r="C2058" s="5">
        <f t="shared" si="135"/>
        <v>4</v>
      </c>
      <c r="D2058" s="5">
        <f t="shared" si="136"/>
        <v>2</v>
      </c>
      <c r="E2058" s="3">
        <v>651.53800000000001</v>
      </c>
      <c r="F2058">
        <f t="shared" si="137"/>
        <v>0</v>
      </c>
    </row>
    <row r="2059" spans="1:6" ht="15" thickBot="1" x14ac:dyDescent="0.35">
      <c r="A2059" s="2">
        <v>35038</v>
      </c>
      <c r="B2059" s="5">
        <f t="shared" si="134"/>
        <v>12</v>
      </c>
      <c r="C2059" s="5">
        <f t="shared" si="135"/>
        <v>5</v>
      </c>
      <c r="D2059" s="5">
        <f t="shared" si="136"/>
        <v>3</v>
      </c>
      <c r="E2059" s="3">
        <v>651.53800000000001</v>
      </c>
      <c r="F2059">
        <f t="shared" si="137"/>
        <v>0</v>
      </c>
    </row>
    <row r="2060" spans="1:6" ht="15" thickBot="1" x14ac:dyDescent="0.35">
      <c r="A2060" s="2">
        <v>35039</v>
      </c>
      <c r="B2060" s="5">
        <f t="shared" si="134"/>
        <v>12</v>
      </c>
      <c r="C2060" s="5">
        <f t="shared" si="135"/>
        <v>6</v>
      </c>
      <c r="D2060" s="5">
        <f t="shared" si="136"/>
        <v>4</v>
      </c>
      <c r="E2060" s="3">
        <v>651.53800000000001</v>
      </c>
      <c r="F2060">
        <f t="shared" si="137"/>
        <v>0</v>
      </c>
    </row>
    <row r="2061" spans="1:6" ht="15" thickBot="1" x14ac:dyDescent="0.35">
      <c r="A2061" s="2">
        <v>35040</v>
      </c>
      <c r="B2061" s="5">
        <f t="shared" si="134"/>
        <v>12</v>
      </c>
      <c r="C2061" s="5">
        <f t="shared" si="135"/>
        <v>7</v>
      </c>
      <c r="D2061" s="5">
        <f t="shared" si="136"/>
        <v>5</v>
      </c>
      <c r="E2061" s="3">
        <v>650.46100000000001</v>
      </c>
      <c r="F2061">
        <f t="shared" si="137"/>
        <v>-1.6530117967025687E-3</v>
      </c>
    </row>
    <row r="2062" spans="1:6" ht="15" thickBot="1" x14ac:dyDescent="0.35">
      <c r="A2062" s="2">
        <v>35041</v>
      </c>
      <c r="B2062" s="5">
        <f t="shared" si="134"/>
        <v>12</v>
      </c>
      <c r="C2062" s="5">
        <f t="shared" si="135"/>
        <v>8</v>
      </c>
      <c r="D2062" s="5">
        <f t="shared" si="136"/>
        <v>6</v>
      </c>
      <c r="E2062" s="3">
        <v>649.38400000000001</v>
      </c>
      <c r="F2062">
        <f t="shared" si="137"/>
        <v>-1.6557487689500187E-3</v>
      </c>
    </row>
    <row r="2063" spans="1:6" ht="15" thickBot="1" x14ac:dyDescent="0.35">
      <c r="A2063" s="2">
        <v>35044</v>
      </c>
      <c r="B2063" s="5">
        <f t="shared" si="134"/>
        <v>12</v>
      </c>
      <c r="C2063" s="5">
        <f t="shared" si="135"/>
        <v>11</v>
      </c>
      <c r="D2063" s="5">
        <f t="shared" si="136"/>
        <v>2</v>
      </c>
      <c r="E2063" s="3">
        <v>647.23099999999999</v>
      </c>
      <c r="F2063">
        <f t="shared" si="137"/>
        <v>-3.3154497185024882E-3</v>
      </c>
    </row>
    <row r="2064" spans="1:6" ht="15" thickBot="1" x14ac:dyDescent="0.35">
      <c r="A2064" s="2">
        <v>35045</v>
      </c>
      <c r="B2064" s="5">
        <f t="shared" si="134"/>
        <v>12</v>
      </c>
      <c r="C2064" s="5">
        <f t="shared" si="135"/>
        <v>12</v>
      </c>
      <c r="D2064" s="5">
        <f t="shared" si="136"/>
        <v>3</v>
      </c>
      <c r="E2064" s="3">
        <v>646.154</v>
      </c>
      <c r="F2064">
        <f t="shared" si="137"/>
        <v>-1.6640117670507102E-3</v>
      </c>
    </row>
    <row r="2065" spans="1:6" ht="15" thickBot="1" x14ac:dyDescent="0.35">
      <c r="A2065" s="2">
        <v>35046</v>
      </c>
      <c r="B2065" s="5">
        <f t="shared" si="134"/>
        <v>12</v>
      </c>
      <c r="C2065" s="5">
        <f t="shared" si="135"/>
        <v>13</v>
      </c>
      <c r="D2065" s="5">
        <f t="shared" si="136"/>
        <v>4</v>
      </c>
      <c r="E2065" s="3">
        <v>642.923</v>
      </c>
      <c r="F2065">
        <f t="shared" si="137"/>
        <v>-5.000355952296193E-3</v>
      </c>
    </row>
    <row r="2066" spans="1:6" ht="15" thickBot="1" x14ac:dyDescent="0.35">
      <c r="A2066" s="2">
        <v>35047</v>
      </c>
      <c r="B2066" s="5">
        <f t="shared" si="134"/>
        <v>12</v>
      </c>
      <c r="C2066" s="5">
        <f t="shared" si="135"/>
        <v>14</v>
      </c>
      <c r="D2066" s="5">
        <f t="shared" si="136"/>
        <v>5</v>
      </c>
      <c r="E2066" s="3">
        <v>642.923</v>
      </c>
      <c r="F2066">
        <f t="shared" si="137"/>
        <v>0</v>
      </c>
    </row>
    <row r="2067" spans="1:6" ht="15" thickBot="1" x14ac:dyDescent="0.35">
      <c r="A2067" s="2">
        <v>35048</v>
      </c>
      <c r="B2067" s="5">
        <f t="shared" si="134"/>
        <v>12</v>
      </c>
      <c r="C2067" s="5">
        <f t="shared" si="135"/>
        <v>15</v>
      </c>
      <c r="D2067" s="5">
        <f t="shared" si="136"/>
        <v>6</v>
      </c>
      <c r="E2067" s="3">
        <v>642.923</v>
      </c>
      <c r="F2067">
        <f t="shared" si="137"/>
        <v>0</v>
      </c>
    </row>
    <row r="2068" spans="1:6" ht="15" thickBot="1" x14ac:dyDescent="0.35">
      <c r="A2068" s="2">
        <v>35051</v>
      </c>
      <c r="B2068" s="5">
        <f t="shared" si="134"/>
        <v>12</v>
      </c>
      <c r="C2068" s="5">
        <f t="shared" si="135"/>
        <v>18</v>
      </c>
      <c r="D2068" s="5">
        <f t="shared" si="136"/>
        <v>2</v>
      </c>
      <c r="E2068" s="3">
        <v>642.923</v>
      </c>
      <c r="F2068">
        <f t="shared" si="137"/>
        <v>0</v>
      </c>
    </row>
    <row r="2069" spans="1:6" ht="15" thickBot="1" x14ac:dyDescent="0.35">
      <c r="A2069" s="2">
        <v>35052</v>
      </c>
      <c r="B2069" s="5">
        <f t="shared" si="134"/>
        <v>12</v>
      </c>
      <c r="C2069" s="5">
        <f t="shared" si="135"/>
        <v>19</v>
      </c>
      <c r="D2069" s="5">
        <f t="shared" si="136"/>
        <v>3</v>
      </c>
      <c r="E2069" s="3">
        <v>642.38400000000001</v>
      </c>
      <c r="F2069">
        <f t="shared" si="137"/>
        <v>-8.3835855926757527E-4</v>
      </c>
    </row>
    <row r="2070" spans="1:6" ht="15" thickBot="1" x14ac:dyDescent="0.35">
      <c r="A2070" s="2">
        <v>35053</v>
      </c>
      <c r="B2070" s="5">
        <f t="shared" si="134"/>
        <v>12</v>
      </c>
      <c r="C2070" s="5">
        <f t="shared" si="135"/>
        <v>20</v>
      </c>
      <c r="D2070" s="5">
        <f t="shared" si="136"/>
        <v>4</v>
      </c>
      <c r="E2070" s="3">
        <v>641.846</v>
      </c>
      <c r="F2070">
        <f t="shared" si="137"/>
        <v>-8.3750529278439514E-4</v>
      </c>
    </row>
    <row r="2071" spans="1:6" ht="15" thickBot="1" x14ac:dyDescent="0.35">
      <c r="A2071" s="2">
        <v>35054</v>
      </c>
      <c r="B2071" s="5">
        <f t="shared" si="134"/>
        <v>12</v>
      </c>
      <c r="C2071" s="5">
        <f t="shared" si="135"/>
        <v>21</v>
      </c>
      <c r="D2071" s="5">
        <f t="shared" si="136"/>
        <v>5</v>
      </c>
      <c r="E2071" s="3">
        <v>637.53800000000001</v>
      </c>
      <c r="F2071">
        <f t="shared" si="137"/>
        <v>-6.7118903911530066E-3</v>
      </c>
    </row>
    <row r="2072" spans="1:6" ht="15" thickBot="1" x14ac:dyDescent="0.35">
      <c r="A2072" s="2">
        <v>35055</v>
      </c>
      <c r="B2072" s="5">
        <f t="shared" si="134"/>
        <v>12</v>
      </c>
      <c r="C2072" s="5">
        <f t="shared" si="135"/>
        <v>22</v>
      </c>
      <c r="D2072" s="5">
        <f t="shared" si="136"/>
        <v>6</v>
      </c>
      <c r="E2072" s="3">
        <v>637.53800000000001</v>
      </c>
      <c r="F2072">
        <f t="shared" si="137"/>
        <v>0</v>
      </c>
    </row>
    <row r="2073" spans="1:6" ht="15" thickBot="1" x14ac:dyDescent="0.35">
      <c r="A2073" s="2">
        <v>35060</v>
      </c>
      <c r="B2073" s="5">
        <f t="shared" si="134"/>
        <v>12</v>
      </c>
      <c r="C2073" s="5">
        <f t="shared" si="135"/>
        <v>27</v>
      </c>
      <c r="D2073" s="5">
        <f t="shared" si="136"/>
        <v>4</v>
      </c>
      <c r="E2073" s="3">
        <v>639.69200000000001</v>
      </c>
      <c r="F2073">
        <f t="shared" si="137"/>
        <v>3.3786221370333946E-3</v>
      </c>
    </row>
    <row r="2074" spans="1:6" ht="15" thickBot="1" x14ac:dyDescent="0.35">
      <c r="A2074" s="2">
        <v>35061</v>
      </c>
      <c r="B2074" s="5">
        <f t="shared" si="134"/>
        <v>12</v>
      </c>
      <c r="C2074" s="5">
        <f t="shared" si="135"/>
        <v>28</v>
      </c>
      <c r="D2074" s="5">
        <f t="shared" si="136"/>
        <v>5</v>
      </c>
      <c r="E2074" s="3">
        <v>639.69200000000001</v>
      </c>
      <c r="F2074">
        <f t="shared" si="137"/>
        <v>0</v>
      </c>
    </row>
    <row r="2075" spans="1:6" ht="15" thickBot="1" x14ac:dyDescent="0.35">
      <c r="A2075" s="2">
        <v>35062</v>
      </c>
      <c r="B2075" s="5">
        <f t="shared" si="134"/>
        <v>12</v>
      </c>
      <c r="C2075" s="5">
        <f t="shared" si="135"/>
        <v>29</v>
      </c>
      <c r="D2075" s="5">
        <f t="shared" si="136"/>
        <v>6</v>
      </c>
      <c r="E2075" s="3">
        <v>639.69200000000001</v>
      </c>
      <c r="F2075">
        <f t="shared" si="137"/>
        <v>0</v>
      </c>
    </row>
    <row r="2076" spans="1:6" ht="15" thickBot="1" x14ac:dyDescent="0.35">
      <c r="A2076" s="2">
        <v>35066</v>
      </c>
      <c r="B2076" s="5">
        <f t="shared" si="134"/>
        <v>1</v>
      </c>
      <c r="C2076" s="5">
        <f t="shared" si="135"/>
        <v>2</v>
      </c>
      <c r="D2076" s="5">
        <f t="shared" si="136"/>
        <v>3</v>
      </c>
      <c r="E2076" s="3">
        <v>639.69200000000001</v>
      </c>
      <c r="F2076">
        <f t="shared" si="137"/>
        <v>0</v>
      </c>
    </row>
    <row r="2077" spans="1:6" ht="15" thickBot="1" x14ac:dyDescent="0.35">
      <c r="A2077" s="2">
        <v>35067</v>
      </c>
      <c r="B2077" s="5">
        <f t="shared" si="134"/>
        <v>1</v>
      </c>
      <c r="C2077" s="5">
        <f t="shared" si="135"/>
        <v>3</v>
      </c>
      <c r="D2077" s="5">
        <f t="shared" si="136"/>
        <v>4</v>
      </c>
      <c r="E2077" s="3">
        <v>640.76900000000001</v>
      </c>
      <c r="F2077">
        <f t="shared" si="137"/>
        <v>1.6836227434452802E-3</v>
      </c>
    </row>
    <row r="2078" spans="1:6" ht="15" thickBot="1" x14ac:dyDescent="0.35">
      <c r="A2078" s="2">
        <v>35068</v>
      </c>
      <c r="B2078" s="5">
        <f t="shared" si="134"/>
        <v>1</v>
      </c>
      <c r="C2078" s="5">
        <f t="shared" si="135"/>
        <v>4</v>
      </c>
      <c r="D2078" s="5">
        <f t="shared" si="136"/>
        <v>5</v>
      </c>
      <c r="E2078" s="3">
        <v>648.30700000000002</v>
      </c>
      <c r="F2078">
        <f t="shared" si="137"/>
        <v>1.1763989830968744E-2</v>
      </c>
    </row>
    <row r="2079" spans="1:6" ht="15" thickBot="1" x14ac:dyDescent="0.35">
      <c r="A2079" s="2">
        <v>35069</v>
      </c>
      <c r="B2079" s="5">
        <f t="shared" si="134"/>
        <v>1</v>
      </c>
      <c r="C2079" s="5">
        <f t="shared" si="135"/>
        <v>5</v>
      </c>
      <c r="D2079" s="5">
        <f t="shared" si="136"/>
        <v>6</v>
      </c>
      <c r="E2079" s="3">
        <v>669.846</v>
      </c>
      <c r="F2079">
        <f t="shared" si="137"/>
        <v>3.322345740521078E-2</v>
      </c>
    </row>
    <row r="2080" spans="1:6" ht="15" thickBot="1" x14ac:dyDescent="0.35">
      <c r="A2080" s="2">
        <v>35072</v>
      </c>
      <c r="B2080" s="5">
        <f t="shared" si="134"/>
        <v>1</v>
      </c>
      <c r="C2080" s="5">
        <f t="shared" si="135"/>
        <v>8</v>
      </c>
      <c r="D2080" s="5">
        <f t="shared" si="136"/>
        <v>2</v>
      </c>
      <c r="E2080" s="3">
        <v>675.23099999999999</v>
      </c>
      <c r="F2080">
        <f t="shared" si="137"/>
        <v>8.0391612400462064E-3</v>
      </c>
    </row>
    <row r="2081" spans="1:6" ht="15" thickBot="1" x14ac:dyDescent="0.35">
      <c r="A2081" s="2">
        <v>35073</v>
      </c>
      <c r="B2081" s="5">
        <f t="shared" si="134"/>
        <v>1</v>
      </c>
      <c r="C2081" s="5">
        <f t="shared" si="135"/>
        <v>9</v>
      </c>
      <c r="D2081" s="5">
        <f t="shared" si="136"/>
        <v>3</v>
      </c>
      <c r="E2081" s="3">
        <v>674.154</v>
      </c>
      <c r="F2081">
        <f t="shared" si="137"/>
        <v>-1.5950097077888873E-3</v>
      </c>
    </row>
    <row r="2082" spans="1:6" ht="15" thickBot="1" x14ac:dyDescent="0.35">
      <c r="A2082" s="2">
        <v>35074</v>
      </c>
      <c r="B2082" s="5">
        <f t="shared" si="134"/>
        <v>1</v>
      </c>
      <c r="C2082" s="5">
        <f t="shared" si="135"/>
        <v>10</v>
      </c>
      <c r="D2082" s="5">
        <f t="shared" si="136"/>
        <v>4</v>
      </c>
      <c r="E2082" s="3">
        <v>673.61500000000001</v>
      </c>
      <c r="F2082">
        <f t="shared" si="137"/>
        <v>-7.995205843175109E-4</v>
      </c>
    </row>
    <row r="2083" spans="1:6" ht="15" thickBot="1" x14ac:dyDescent="0.35">
      <c r="A2083" s="2">
        <v>35075</v>
      </c>
      <c r="B2083" s="5">
        <f t="shared" si="134"/>
        <v>1</v>
      </c>
      <c r="C2083" s="5">
        <f t="shared" si="135"/>
        <v>11</v>
      </c>
      <c r="D2083" s="5">
        <f t="shared" si="136"/>
        <v>5</v>
      </c>
      <c r="E2083" s="3">
        <v>672</v>
      </c>
      <c r="F2083">
        <f t="shared" si="137"/>
        <v>-2.3975119318898914E-3</v>
      </c>
    </row>
    <row r="2084" spans="1:6" ht="15" thickBot="1" x14ac:dyDescent="0.35">
      <c r="A2084" s="2">
        <v>35076</v>
      </c>
      <c r="B2084" s="5">
        <f t="shared" si="134"/>
        <v>1</v>
      </c>
      <c r="C2084" s="5">
        <f t="shared" si="135"/>
        <v>12</v>
      </c>
      <c r="D2084" s="5">
        <f t="shared" si="136"/>
        <v>6</v>
      </c>
      <c r="E2084" s="3">
        <v>672</v>
      </c>
      <c r="F2084">
        <f t="shared" si="137"/>
        <v>0</v>
      </c>
    </row>
    <row r="2085" spans="1:6" ht="15" thickBot="1" x14ac:dyDescent="0.35">
      <c r="A2085" s="2">
        <v>35079</v>
      </c>
      <c r="B2085" s="5">
        <f t="shared" si="134"/>
        <v>1</v>
      </c>
      <c r="C2085" s="5">
        <f t="shared" si="135"/>
        <v>15</v>
      </c>
      <c r="D2085" s="5">
        <f t="shared" si="136"/>
        <v>2</v>
      </c>
      <c r="E2085" s="3">
        <v>672</v>
      </c>
      <c r="F2085">
        <f t="shared" si="137"/>
        <v>0</v>
      </c>
    </row>
    <row r="2086" spans="1:6" ht="15" thickBot="1" x14ac:dyDescent="0.35">
      <c r="A2086" s="2">
        <v>35080</v>
      </c>
      <c r="B2086" s="5">
        <f t="shared" si="134"/>
        <v>1</v>
      </c>
      <c r="C2086" s="5">
        <f t="shared" si="135"/>
        <v>16</v>
      </c>
      <c r="D2086" s="5">
        <f t="shared" si="136"/>
        <v>3</v>
      </c>
      <c r="E2086" s="3">
        <v>672</v>
      </c>
      <c r="F2086">
        <f t="shared" si="137"/>
        <v>0</v>
      </c>
    </row>
    <row r="2087" spans="1:6" ht="15" thickBot="1" x14ac:dyDescent="0.35">
      <c r="A2087" s="2">
        <v>35081</v>
      </c>
      <c r="B2087" s="5">
        <f t="shared" si="134"/>
        <v>1</v>
      </c>
      <c r="C2087" s="5">
        <f t="shared" si="135"/>
        <v>17</v>
      </c>
      <c r="D2087" s="5">
        <f t="shared" si="136"/>
        <v>4</v>
      </c>
      <c r="E2087" s="3">
        <v>672</v>
      </c>
      <c r="F2087">
        <f t="shared" si="137"/>
        <v>0</v>
      </c>
    </row>
    <row r="2088" spans="1:6" ht="15" thickBot="1" x14ac:dyDescent="0.35">
      <c r="A2088" s="2">
        <v>35082</v>
      </c>
      <c r="B2088" s="5">
        <f t="shared" si="134"/>
        <v>1</v>
      </c>
      <c r="C2088" s="5">
        <f t="shared" si="135"/>
        <v>18</v>
      </c>
      <c r="D2088" s="5">
        <f t="shared" si="136"/>
        <v>5</v>
      </c>
      <c r="E2088" s="3">
        <v>669.846</v>
      </c>
      <c r="F2088">
        <f t="shared" si="137"/>
        <v>-3.2053571428571374E-3</v>
      </c>
    </row>
    <row r="2089" spans="1:6" ht="15" thickBot="1" x14ac:dyDescent="0.35">
      <c r="A2089" s="2">
        <v>35083</v>
      </c>
      <c r="B2089" s="5">
        <f t="shared" si="134"/>
        <v>1</v>
      </c>
      <c r="C2089" s="5">
        <f t="shared" si="135"/>
        <v>19</v>
      </c>
      <c r="D2089" s="5">
        <f t="shared" si="136"/>
        <v>6</v>
      </c>
      <c r="E2089" s="3">
        <v>669.846</v>
      </c>
      <c r="F2089">
        <f t="shared" si="137"/>
        <v>0</v>
      </c>
    </row>
    <row r="2090" spans="1:6" ht="15" thickBot="1" x14ac:dyDescent="0.35">
      <c r="A2090" s="2">
        <v>35086</v>
      </c>
      <c r="B2090" s="5">
        <f t="shared" si="134"/>
        <v>1</v>
      </c>
      <c r="C2090" s="5">
        <f t="shared" si="135"/>
        <v>22</v>
      </c>
      <c r="D2090" s="5">
        <f t="shared" si="136"/>
        <v>2</v>
      </c>
      <c r="E2090" s="3">
        <v>669.846</v>
      </c>
      <c r="F2090">
        <f t="shared" si="137"/>
        <v>0</v>
      </c>
    </row>
    <row r="2091" spans="1:6" ht="15" thickBot="1" x14ac:dyDescent="0.35">
      <c r="A2091" s="2">
        <v>35087</v>
      </c>
      <c r="B2091" s="5">
        <f t="shared" si="134"/>
        <v>1</v>
      </c>
      <c r="C2091" s="5">
        <f t="shared" si="135"/>
        <v>23</v>
      </c>
      <c r="D2091" s="5">
        <f t="shared" si="136"/>
        <v>3</v>
      </c>
      <c r="E2091" s="3">
        <v>669.846</v>
      </c>
      <c r="F2091">
        <f t="shared" si="137"/>
        <v>0</v>
      </c>
    </row>
    <row r="2092" spans="1:6" ht="15" thickBot="1" x14ac:dyDescent="0.35">
      <c r="A2092" s="2">
        <v>35088</v>
      </c>
      <c r="B2092" s="5">
        <f t="shared" si="134"/>
        <v>1</v>
      </c>
      <c r="C2092" s="5">
        <f t="shared" si="135"/>
        <v>24</v>
      </c>
      <c r="D2092" s="5">
        <f t="shared" si="136"/>
        <v>4</v>
      </c>
      <c r="E2092" s="3">
        <v>672</v>
      </c>
      <c r="F2092">
        <f t="shared" si="137"/>
        <v>3.2156644960184824E-3</v>
      </c>
    </row>
    <row r="2093" spans="1:6" ht="15" thickBot="1" x14ac:dyDescent="0.35">
      <c r="A2093" s="2">
        <v>35089</v>
      </c>
      <c r="B2093" s="5">
        <f t="shared" si="134"/>
        <v>1</v>
      </c>
      <c r="C2093" s="5">
        <f t="shared" si="135"/>
        <v>25</v>
      </c>
      <c r="D2093" s="5">
        <f t="shared" si="136"/>
        <v>5</v>
      </c>
      <c r="E2093" s="3">
        <v>672</v>
      </c>
      <c r="F2093">
        <f t="shared" si="137"/>
        <v>0</v>
      </c>
    </row>
    <row r="2094" spans="1:6" ht="15" thickBot="1" x14ac:dyDescent="0.35">
      <c r="A2094" s="2">
        <v>35090</v>
      </c>
      <c r="B2094" s="5">
        <f t="shared" si="134"/>
        <v>1</v>
      </c>
      <c r="C2094" s="5">
        <f t="shared" si="135"/>
        <v>26</v>
      </c>
      <c r="D2094" s="5">
        <f t="shared" si="136"/>
        <v>6</v>
      </c>
      <c r="E2094" s="3">
        <v>672</v>
      </c>
      <c r="F2094">
        <f t="shared" si="137"/>
        <v>0</v>
      </c>
    </row>
    <row r="2095" spans="1:6" ht="15" thickBot="1" x14ac:dyDescent="0.35">
      <c r="A2095" s="2">
        <v>35093</v>
      </c>
      <c r="B2095" s="5">
        <f t="shared" si="134"/>
        <v>1</v>
      </c>
      <c r="C2095" s="5">
        <f t="shared" si="135"/>
        <v>29</v>
      </c>
      <c r="D2095" s="5">
        <f t="shared" si="136"/>
        <v>2</v>
      </c>
      <c r="E2095" s="3">
        <v>672</v>
      </c>
      <c r="F2095">
        <f t="shared" si="137"/>
        <v>0</v>
      </c>
    </row>
    <row r="2096" spans="1:6" ht="15" thickBot="1" x14ac:dyDescent="0.35">
      <c r="A2096" s="2">
        <v>35094</v>
      </c>
      <c r="B2096" s="5">
        <f t="shared" si="134"/>
        <v>1</v>
      </c>
      <c r="C2096" s="5">
        <f t="shared" si="135"/>
        <v>30</v>
      </c>
      <c r="D2096" s="5">
        <f t="shared" si="136"/>
        <v>3</v>
      </c>
      <c r="E2096" s="3">
        <v>672</v>
      </c>
      <c r="F2096">
        <f t="shared" si="137"/>
        <v>0</v>
      </c>
    </row>
    <row r="2097" spans="1:6" ht="15" thickBot="1" x14ac:dyDescent="0.35">
      <c r="A2097" s="2">
        <v>35095</v>
      </c>
      <c r="B2097" s="5">
        <f t="shared" si="134"/>
        <v>1</v>
      </c>
      <c r="C2097" s="5">
        <f t="shared" si="135"/>
        <v>31</v>
      </c>
      <c r="D2097" s="5">
        <f t="shared" si="136"/>
        <v>4</v>
      </c>
      <c r="E2097" s="3">
        <v>672</v>
      </c>
      <c r="F2097">
        <f t="shared" si="137"/>
        <v>0</v>
      </c>
    </row>
    <row r="2098" spans="1:6" ht="15" thickBot="1" x14ac:dyDescent="0.35">
      <c r="A2098" s="2">
        <v>35096</v>
      </c>
      <c r="B2098" s="5">
        <f t="shared" si="134"/>
        <v>2</v>
      </c>
      <c r="C2098" s="5">
        <f t="shared" si="135"/>
        <v>1</v>
      </c>
      <c r="D2098" s="5">
        <f t="shared" si="136"/>
        <v>5</v>
      </c>
      <c r="E2098" s="3">
        <v>669.846</v>
      </c>
      <c r="F2098">
        <f t="shared" si="137"/>
        <v>-3.2053571428571374E-3</v>
      </c>
    </row>
    <row r="2099" spans="1:6" ht="15" thickBot="1" x14ac:dyDescent="0.35">
      <c r="A2099" s="2">
        <v>35097</v>
      </c>
      <c r="B2099" s="5">
        <f t="shared" si="134"/>
        <v>2</v>
      </c>
      <c r="C2099" s="5">
        <f t="shared" si="135"/>
        <v>2</v>
      </c>
      <c r="D2099" s="5">
        <f t="shared" si="136"/>
        <v>6</v>
      </c>
      <c r="E2099" s="3">
        <v>669.846</v>
      </c>
      <c r="F2099">
        <f t="shared" si="137"/>
        <v>0</v>
      </c>
    </row>
    <row r="2100" spans="1:6" ht="15" thickBot="1" x14ac:dyDescent="0.35">
      <c r="A2100" s="2">
        <v>35100</v>
      </c>
      <c r="B2100" s="5">
        <f t="shared" si="134"/>
        <v>2</v>
      </c>
      <c r="C2100" s="5">
        <f t="shared" si="135"/>
        <v>5</v>
      </c>
      <c r="D2100" s="5">
        <f t="shared" si="136"/>
        <v>2</v>
      </c>
      <c r="E2100" s="3">
        <v>669.846</v>
      </c>
      <c r="F2100">
        <f t="shared" si="137"/>
        <v>0</v>
      </c>
    </row>
    <row r="2101" spans="1:6" ht="15" thickBot="1" x14ac:dyDescent="0.35">
      <c r="A2101" s="2">
        <v>35101</v>
      </c>
      <c r="B2101" s="5">
        <f t="shared" si="134"/>
        <v>2</v>
      </c>
      <c r="C2101" s="5">
        <f t="shared" si="135"/>
        <v>6</v>
      </c>
      <c r="D2101" s="5">
        <f t="shared" si="136"/>
        <v>3</v>
      </c>
      <c r="E2101" s="3">
        <v>669.846</v>
      </c>
      <c r="F2101">
        <f t="shared" si="137"/>
        <v>0</v>
      </c>
    </row>
    <row r="2102" spans="1:6" ht="15" thickBot="1" x14ac:dyDescent="0.35">
      <c r="A2102" s="2">
        <v>35102</v>
      </c>
      <c r="B2102" s="5">
        <f t="shared" si="134"/>
        <v>2</v>
      </c>
      <c r="C2102" s="5">
        <f t="shared" si="135"/>
        <v>7</v>
      </c>
      <c r="D2102" s="5">
        <f t="shared" si="136"/>
        <v>4</v>
      </c>
      <c r="E2102" s="3">
        <v>669.846</v>
      </c>
      <c r="F2102">
        <f t="shared" si="137"/>
        <v>0</v>
      </c>
    </row>
    <row r="2103" spans="1:6" ht="15" thickBot="1" x14ac:dyDescent="0.35">
      <c r="A2103" s="2">
        <v>35103</v>
      </c>
      <c r="B2103" s="5">
        <f t="shared" si="134"/>
        <v>2</v>
      </c>
      <c r="C2103" s="5">
        <f t="shared" si="135"/>
        <v>8</v>
      </c>
      <c r="D2103" s="5">
        <f t="shared" si="136"/>
        <v>5</v>
      </c>
      <c r="E2103" s="3">
        <v>668.76900000000001</v>
      </c>
      <c r="F2103">
        <f t="shared" si="137"/>
        <v>-1.6078322480092412E-3</v>
      </c>
    </row>
    <row r="2104" spans="1:6" ht="15" thickBot="1" x14ac:dyDescent="0.35">
      <c r="A2104" s="2">
        <v>35104</v>
      </c>
      <c r="B2104" s="5">
        <f t="shared" si="134"/>
        <v>2</v>
      </c>
      <c r="C2104" s="5">
        <f t="shared" si="135"/>
        <v>9</v>
      </c>
      <c r="D2104" s="5">
        <f t="shared" si="136"/>
        <v>6</v>
      </c>
      <c r="E2104" s="3">
        <v>667.69200000000001</v>
      </c>
      <c r="F2104">
        <f t="shared" si="137"/>
        <v>-1.6104215356872076E-3</v>
      </c>
    </row>
    <row r="2105" spans="1:6" ht="15" thickBot="1" x14ac:dyDescent="0.35">
      <c r="A2105" s="2">
        <v>35107</v>
      </c>
      <c r="B2105" s="5">
        <f t="shared" si="134"/>
        <v>2</v>
      </c>
      <c r="C2105" s="5">
        <f t="shared" si="135"/>
        <v>12</v>
      </c>
      <c r="D2105" s="5">
        <f t="shared" si="136"/>
        <v>2</v>
      </c>
      <c r="E2105" s="3">
        <v>667.69200000000001</v>
      </c>
      <c r="F2105">
        <f t="shared" si="137"/>
        <v>0</v>
      </c>
    </row>
    <row r="2106" spans="1:6" ht="15" thickBot="1" x14ac:dyDescent="0.35">
      <c r="A2106" s="2">
        <v>35108</v>
      </c>
      <c r="B2106" s="5">
        <f t="shared" si="134"/>
        <v>2</v>
      </c>
      <c r="C2106" s="5">
        <f t="shared" si="135"/>
        <v>13</v>
      </c>
      <c r="D2106" s="5">
        <f t="shared" si="136"/>
        <v>3</v>
      </c>
      <c r="E2106" s="3">
        <v>667.69200000000001</v>
      </c>
      <c r="F2106">
        <f t="shared" si="137"/>
        <v>0</v>
      </c>
    </row>
    <row r="2107" spans="1:6" ht="15" thickBot="1" x14ac:dyDescent="0.35">
      <c r="A2107" s="2">
        <v>35109</v>
      </c>
      <c r="B2107" s="5">
        <f t="shared" si="134"/>
        <v>2</v>
      </c>
      <c r="C2107" s="5">
        <f t="shared" si="135"/>
        <v>14</v>
      </c>
      <c r="D2107" s="5">
        <f t="shared" si="136"/>
        <v>4</v>
      </c>
      <c r="E2107" s="3">
        <v>667.69200000000001</v>
      </c>
      <c r="F2107">
        <f t="shared" si="137"/>
        <v>0</v>
      </c>
    </row>
    <row r="2108" spans="1:6" ht="15" thickBot="1" x14ac:dyDescent="0.35">
      <c r="A2108" s="2">
        <v>35110</v>
      </c>
      <c r="B2108" s="5">
        <f t="shared" si="134"/>
        <v>2</v>
      </c>
      <c r="C2108" s="5">
        <f t="shared" si="135"/>
        <v>15</v>
      </c>
      <c r="D2108" s="5">
        <f t="shared" si="136"/>
        <v>5</v>
      </c>
      <c r="E2108" s="3">
        <v>667.69200000000001</v>
      </c>
      <c r="F2108">
        <f t="shared" si="137"/>
        <v>0</v>
      </c>
    </row>
    <row r="2109" spans="1:6" ht="15" thickBot="1" x14ac:dyDescent="0.35">
      <c r="A2109" s="2">
        <v>35111</v>
      </c>
      <c r="B2109" s="5">
        <f t="shared" si="134"/>
        <v>2</v>
      </c>
      <c r="C2109" s="5">
        <f t="shared" si="135"/>
        <v>16</v>
      </c>
      <c r="D2109" s="5">
        <f t="shared" si="136"/>
        <v>6</v>
      </c>
      <c r="E2109" s="3">
        <v>672</v>
      </c>
      <c r="F2109">
        <f t="shared" si="137"/>
        <v>6.4520767060261205E-3</v>
      </c>
    </row>
    <row r="2110" spans="1:6" ht="15" thickBot="1" x14ac:dyDescent="0.35">
      <c r="A2110" s="2">
        <v>35114</v>
      </c>
      <c r="B2110" s="5">
        <f t="shared" si="134"/>
        <v>2</v>
      </c>
      <c r="C2110" s="5">
        <f t="shared" si="135"/>
        <v>19</v>
      </c>
      <c r="D2110" s="5">
        <f t="shared" si="136"/>
        <v>2</v>
      </c>
      <c r="E2110" s="3">
        <v>672</v>
      </c>
      <c r="F2110">
        <f t="shared" si="137"/>
        <v>0</v>
      </c>
    </row>
    <row r="2111" spans="1:6" ht="15" thickBot="1" x14ac:dyDescent="0.35">
      <c r="A2111" s="2">
        <v>35115</v>
      </c>
      <c r="B2111" s="5">
        <f t="shared" si="134"/>
        <v>2</v>
      </c>
      <c r="C2111" s="5">
        <f t="shared" si="135"/>
        <v>20</v>
      </c>
      <c r="D2111" s="5">
        <f t="shared" si="136"/>
        <v>3</v>
      </c>
      <c r="E2111" s="3">
        <v>672</v>
      </c>
      <c r="F2111">
        <f t="shared" si="137"/>
        <v>0</v>
      </c>
    </row>
    <row r="2112" spans="1:6" ht="15" thickBot="1" x14ac:dyDescent="0.35">
      <c r="A2112" s="2">
        <v>35116</v>
      </c>
      <c r="B2112" s="5">
        <f t="shared" si="134"/>
        <v>2</v>
      </c>
      <c r="C2112" s="5">
        <f t="shared" si="135"/>
        <v>21</v>
      </c>
      <c r="D2112" s="5">
        <f t="shared" si="136"/>
        <v>4</v>
      </c>
      <c r="E2112" s="3">
        <v>676.30700000000002</v>
      </c>
      <c r="F2112">
        <f t="shared" si="137"/>
        <v>6.4092261904762152E-3</v>
      </c>
    </row>
    <row r="2113" spans="1:6" ht="15" thickBot="1" x14ac:dyDescent="0.35">
      <c r="A2113" s="2">
        <v>35117</v>
      </c>
      <c r="B2113" s="5">
        <f t="shared" si="134"/>
        <v>2</v>
      </c>
      <c r="C2113" s="5">
        <f t="shared" si="135"/>
        <v>22</v>
      </c>
      <c r="D2113" s="5">
        <f t="shared" si="136"/>
        <v>5</v>
      </c>
      <c r="E2113" s="3">
        <v>678.46100000000001</v>
      </c>
      <c r="F2113">
        <f t="shared" si="137"/>
        <v>3.1849441156161277E-3</v>
      </c>
    </row>
    <row r="2114" spans="1:6" ht="15" thickBot="1" x14ac:dyDescent="0.35">
      <c r="A2114" s="2">
        <v>35118</v>
      </c>
      <c r="B2114" s="5">
        <f t="shared" si="134"/>
        <v>2</v>
      </c>
      <c r="C2114" s="5">
        <f t="shared" si="135"/>
        <v>23</v>
      </c>
      <c r="D2114" s="5">
        <f t="shared" si="136"/>
        <v>6</v>
      </c>
      <c r="E2114" s="3">
        <v>688.154</v>
      </c>
      <c r="F2114">
        <f t="shared" si="137"/>
        <v>1.4286746032564855E-2</v>
      </c>
    </row>
    <row r="2115" spans="1:6" ht="15" thickBot="1" x14ac:dyDescent="0.35">
      <c r="A2115" s="2">
        <v>35121</v>
      </c>
      <c r="B2115" s="5">
        <f t="shared" ref="B2115:B2178" si="138">MONTH(A2115)</f>
        <v>2</v>
      </c>
      <c r="C2115" s="5">
        <f t="shared" ref="C2115:C2178" si="139">DAY(A2115)</f>
        <v>26</v>
      </c>
      <c r="D2115" s="5">
        <f t="shared" ref="D2115:D2178" si="140">WEEKDAY(A2115,1)</f>
        <v>2</v>
      </c>
      <c r="E2115" s="3">
        <v>690.30700000000002</v>
      </c>
      <c r="F2115">
        <f t="shared" si="137"/>
        <v>3.1286601545584564E-3</v>
      </c>
    </row>
    <row r="2116" spans="1:6" ht="15" thickBot="1" x14ac:dyDescent="0.35">
      <c r="A2116" s="2">
        <v>35122</v>
      </c>
      <c r="B2116" s="5">
        <f t="shared" si="138"/>
        <v>2</v>
      </c>
      <c r="C2116" s="5">
        <f t="shared" si="139"/>
        <v>27</v>
      </c>
      <c r="D2116" s="5">
        <f t="shared" si="140"/>
        <v>3</v>
      </c>
      <c r="E2116" s="3">
        <v>692.46100000000001</v>
      </c>
      <c r="F2116">
        <f t="shared" ref="F2116:F2179" si="141">(E2116-E2115)/E2115</f>
        <v>3.1203508004409579E-3</v>
      </c>
    </row>
    <row r="2117" spans="1:6" ht="15" thickBot="1" x14ac:dyDescent="0.35">
      <c r="A2117" s="2">
        <v>35123</v>
      </c>
      <c r="B2117" s="5">
        <f t="shared" si="138"/>
        <v>2</v>
      </c>
      <c r="C2117" s="5">
        <f t="shared" si="139"/>
        <v>28</v>
      </c>
      <c r="D2117" s="5">
        <f t="shared" si="140"/>
        <v>4</v>
      </c>
      <c r="E2117" s="3">
        <v>692.46100000000001</v>
      </c>
      <c r="F2117">
        <f t="shared" si="141"/>
        <v>0</v>
      </c>
    </row>
    <row r="2118" spans="1:6" ht="15" thickBot="1" x14ac:dyDescent="0.35">
      <c r="A2118" s="2">
        <v>35124</v>
      </c>
      <c r="B2118" s="5">
        <f t="shared" si="138"/>
        <v>2</v>
      </c>
      <c r="C2118" s="5">
        <f t="shared" si="139"/>
        <v>29</v>
      </c>
      <c r="D2118" s="5">
        <f t="shared" si="140"/>
        <v>5</v>
      </c>
      <c r="E2118" s="3">
        <v>692.46100000000001</v>
      </c>
      <c r="F2118">
        <f t="shared" si="141"/>
        <v>0</v>
      </c>
    </row>
    <row r="2119" spans="1:6" ht="15" thickBot="1" x14ac:dyDescent="0.35">
      <c r="A2119" s="2">
        <v>35125</v>
      </c>
      <c r="B2119" s="5">
        <f t="shared" si="138"/>
        <v>3</v>
      </c>
      <c r="C2119" s="5">
        <f t="shared" si="139"/>
        <v>1</v>
      </c>
      <c r="D2119" s="5">
        <f t="shared" si="140"/>
        <v>6</v>
      </c>
      <c r="E2119" s="3">
        <v>694.61500000000001</v>
      </c>
      <c r="F2119">
        <f t="shared" si="141"/>
        <v>3.1106444983905177E-3</v>
      </c>
    </row>
    <row r="2120" spans="1:6" ht="15" thickBot="1" x14ac:dyDescent="0.35">
      <c r="A2120" s="2">
        <v>35128</v>
      </c>
      <c r="B2120" s="5">
        <f t="shared" si="138"/>
        <v>3</v>
      </c>
      <c r="C2120" s="5">
        <f t="shared" si="139"/>
        <v>4</v>
      </c>
      <c r="D2120" s="5">
        <f t="shared" si="140"/>
        <v>2</v>
      </c>
      <c r="E2120" s="3">
        <v>697.846</v>
      </c>
      <c r="F2120">
        <f t="shared" si="141"/>
        <v>4.6514975921913499E-3</v>
      </c>
    </row>
    <row r="2121" spans="1:6" ht="15" thickBot="1" x14ac:dyDescent="0.35">
      <c r="A2121" s="2">
        <v>35129</v>
      </c>
      <c r="B2121" s="5">
        <f t="shared" si="138"/>
        <v>3</v>
      </c>
      <c r="C2121" s="5">
        <f t="shared" si="139"/>
        <v>5</v>
      </c>
      <c r="D2121" s="5">
        <f t="shared" si="140"/>
        <v>3</v>
      </c>
      <c r="E2121" s="3">
        <v>698.923</v>
      </c>
      <c r="F2121">
        <f t="shared" si="141"/>
        <v>1.5433204460582968E-3</v>
      </c>
    </row>
    <row r="2122" spans="1:6" ht="15" thickBot="1" x14ac:dyDescent="0.35">
      <c r="A2122" s="2">
        <v>35130</v>
      </c>
      <c r="B2122" s="5">
        <f t="shared" si="138"/>
        <v>3</v>
      </c>
      <c r="C2122" s="5">
        <f t="shared" si="139"/>
        <v>6</v>
      </c>
      <c r="D2122" s="5">
        <f t="shared" si="140"/>
        <v>4</v>
      </c>
      <c r="E2122" s="3">
        <v>698.923</v>
      </c>
      <c r="F2122">
        <f t="shared" si="141"/>
        <v>0</v>
      </c>
    </row>
    <row r="2123" spans="1:6" ht="15" thickBot="1" x14ac:dyDescent="0.35">
      <c r="A2123" s="2">
        <v>35131</v>
      </c>
      <c r="B2123" s="5">
        <f t="shared" si="138"/>
        <v>3</v>
      </c>
      <c r="C2123" s="5">
        <f t="shared" si="139"/>
        <v>7</v>
      </c>
      <c r="D2123" s="5">
        <f t="shared" si="140"/>
        <v>5</v>
      </c>
      <c r="E2123" s="3">
        <v>701.077</v>
      </c>
      <c r="F2123">
        <f t="shared" si="141"/>
        <v>3.0818845566678967E-3</v>
      </c>
    </row>
    <row r="2124" spans="1:6" ht="15" thickBot="1" x14ac:dyDescent="0.35">
      <c r="A2124" s="2">
        <v>35132</v>
      </c>
      <c r="B2124" s="5">
        <f t="shared" si="138"/>
        <v>3</v>
      </c>
      <c r="C2124" s="5">
        <f t="shared" si="139"/>
        <v>8</v>
      </c>
      <c r="D2124" s="5">
        <f t="shared" si="140"/>
        <v>6</v>
      </c>
      <c r="E2124" s="3">
        <v>698.923</v>
      </c>
      <c r="F2124">
        <f t="shared" si="141"/>
        <v>-3.0724157260899965E-3</v>
      </c>
    </row>
    <row r="2125" spans="1:6" ht="15" thickBot="1" x14ac:dyDescent="0.35">
      <c r="A2125" s="2">
        <v>35135</v>
      </c>
      <c r="B2125" s="5">
        <f t="shared" si="138"/>
        <v>3</v>
      </c>
      <c r="C2125" s="5">
        <f t="shared" si="139"/>
        <v>11</v>
      </c>
      <c r="D2125" s="5">
        <f t="shared" si="140"/>
        <v>2</v>
      </c>
      <c r="E2125" s="3">
        <v>701.077</v>
      </c>
      <c r="F2125">
        <f t="shared" si="141"/>
        <v>3.0818845566678967E-3</v>
      </c>
    </row>
    <row r="2126" spans="1:6" ht="15" thickBot="1" x14ac:dyDescent="0.35">
      <c r="A2126" s="2">
        <v>35136</v>
      </c>
      <c r="B2126" s="5">
        <f t="shared" si="138"/>
        <v>3</v>
      </c>
      <c r="C2126" s="5">
        <f t="shared" si="139"/>
        <v>12</v>
      </c>
      <c r="D2126" s="5">
        <f t="shared" si="140"/>
        <v>3</v>
      </c>
      <c r="E2126" s="3">
        <v>718.30700000000002</v>
      </c>
      <c r="F2126">
        <f t="shared" si="141"/>
        <v>2.457647305502822E-2</v>
      </c>
    </row>
    <row r="2127" spans="1:6" ht="15" thickBot="1" x14ac:dyDescent="0.35">
      <c r="A2127" s="2">
        <v>35137</v>
      </c>
      <c r="B2127" s="5">
        <f t="shared" si="138"/>
        <v>3</v>
      </c>
      <c r="C2127" s="5">
        <f t="shared" si="139"/>
        <v>13</v>
      </c>
      <c r="D2127" s="5">
        <f t="shared" si="140"/>
        <v>4</v>
      </c>
      <c r="E2127" s="3">
        <v>740.923</v>
      </c>
      <c r="F2127">
        <f t="shared" si="141"/>
        <v>3.1485144931067056E-2</v>
      </c>
    </row>
    <row r="2128" spans="1:6" ht="15" thickBot="1" x14ac:dyDescent="0.35">
      <c r="A2128" s="2">
        <v>35138</v>
      </c>
      <c r="B2128" s="5">
        <f t="shared" si="138"/>
        <v>3</v>
      </c>
      <c r="C2128" s="5">
        <f t="shared" si="139"/>
        <v>14</v>
      </c>
      <c r="D2128" s="5">
        <f t="shared" si="140"/>
        <v>5</v>
      </c>
      <c r="E2128" s="3">
        <v>752.76900000000001</v>
      </c>
      <c r="F2128">
        <f t="shared" si="141"/>
        <v>1.5988166111728215E-2</v>
      </c>
    </row>
    <row r="2129" spans="1:6" ht="15" thickBot="1" x14ac:dyDescent="0.35">
      <c r="A2129" s="2">
        <v>35139</v>
      </c>
      <c r="B2129" s="5">
        <f t="shared" si="138"/>
        <v>3</v>
      </c>
      <c r="C2129" s="5">
        <f t="shared" si="139"/>
        <v>15</v>
      </c>
      <c r="D2129" s="5">
        <f t="shared" si="140"/>
        <v>6</v>
      </c>
      <c r="E2129" s="3">
        <v>752.76900000000001</v>
      </c>
      <c r="F2129">
        <f t="shared" si="141"/>
        <v>0</v>
      </c>
    </row>
    <row r="2130" spans="1:6" ht="15" thickBot="1" x14ac:dyDescent="0.35">
      <c r="A2130" s="2">
        <v>35142</v>
      </c>
      <c r="B2130" s="5">
        <f t="shared" si="138"/>
        <v>3</v>
      </c>
      <c r="C2130" s="5">
        <f t="shared" si="139"/>
        <v>18</v>
      </c>
      <c r="D2130" s="5">
        <f t="shared" si="140"/>
        <v>2</v>
      </c>
      <c r="E2130" s="3">
        <v>744.154</v>
      </c>
      <c r="F2130">
        <f t="shared" si="141"/>
        <v>-1.1444413890582648E-2</v>
      </c>
    </row>
    <row r="2131" spans="1:6" ht="15" thickBot="1" x14ac:dyDescent="0.35">
      <c r="A2131" s="2">
        <v>35143</v>
      </c>
      <c r="B2131" s="5">
        <f t="shared" si="138"/>
        <v>3</v>
      </c>
      <c r="C2131" s="5">
        <f t="shared" si="139"/>
        <v>19</v>
      </c>
      <c r="D2131" s="5">
        <f t="shared" si="140"/>
        <v>3</v>
      </c>
      <c r="E2131" s="3">
        <v>749.53800000000001</v>
      </c>
      <c r="F2131">
        <f t="shared" si="141"/>
        <v>7.2350615598384405E-3</v>
      </c>
    </row>
    <row r="2132" spans="1:6" ht="15" thickBot="1" x14ac:dyDescent="0.35">
      <c r="A2132" s="2">
        <v>35144</v>
      </c>
      <c r="B2132" s="5">
        <f t="shared" si="138"/>
        <v>3</v>
      </c>
      <c r="C2132" s="5">
        <f t="shared" si="139"/>
        <v>20</v>
      </c>
      <c r="D2132" s="5">
        <f t="shared" si="140"/>
        <v>4</v>
      </c>
      <c r="E2132" s="3">
        <v>753.846</v>
      </c>
      <c r="F2132">
        <f t="shared" si="141"/>
        <v>5.7475404849387122E-3</v>
      </c>
    </row>
    <row r="2133" spans="1:6" ht="15" thickBot="1" x14ac:dyDescent="0.35">
      <c r="A2133" s="2">
        <v>35145</v>
      </c>
      <c r="B2133" s="5">
        <f t="shared" si="138"/>
        <v>3</v>
      </c>
      <c r="C2133" s="5">
        <f t="shared" si="139"/>
        <v>21</v>
      </c>
      <c r="D2133" s="5">
        <f t="shared" si="140"/>
        <v>5</v>
      </c>
      <c r="E2133" s="3">
        <v>759.23099999999999</v>
      </c>
      <c r="F2133">
        <f t="shared" si="141"/>
        <v>7.1433688047691313E-3</v>
      </c>
    </row>
    <row r="2134" spans="1:6" ht="15" thickBot="1" x14ac:dyDescent="0.35">
      <c r="A2134" s="2">
        <v>35146</v>
      </c>
      <c r="B2134" s="5">
        <f t="shared" si="138"/>
        <v>3</v>
      </c>
      <c r="C2134" s="5">
        <f t="shared" si="139"/>
        <v>22</v>
      </c>
      <c r="D2134" s="5">
        <f t="shared" si="140"/>
        <v>6</v>
      </c>
      <c r="E2134" s="3">
        <v>763.53800000000001</v>
      </c>
      <c r="F2134">
        <f t="shared" si="141"/>
        <v>5.672845286875821E-3</v>
      </c>
    </row>
    <row r="2135" spans="1:6" ht="15" thickBot="1" x14ac:dyDescent="0.35">
      <c r="A2135" s="2">
        <v>35149</v>
      </c>
      <c r="B2135" s="5">
        <f t="shared" si="138"/>
        <v>3</v>
      </c>
      <c r="C2135" s="5">
        <f t="shared" si="139"/>
        <v>25</v>
      </c>
      <c r="D2135" s="5">
        <f t="shared" si="140"/>
        <v>2</v>
      </c>
      <c r="E2135" s="3">
        <v>764.61500000000001</v>
      </c>
      <c r="F2135">
        <f t="shared" si="141"/>
        <v>1.4105388336926232E-3</v>
      </c>
    </row>
    <row r="2136" spans="1:6" ht="15" thickBot="1" x14ac:dyDescent="0.35">
      <c r="A2136" s="2">
        <v>35150</v>
      </c>
      <c r="B2136" s="5">
        <f t="shared" si="138"/>
        <v>3</v>
      </c>
      <c r="C2136" s="5">
        <f t="shared" si="139"/>
        <v>26</v>
      </c>
      <c r="D2136" s="5">
        <f t="shared" si="140"/>
        <v>3</v>
      </c>
      <c r="E2136" s="3">
        <v>768.923</v>
      </c>
      <c r="F2136">
        <f t="shared" si="141"/>
        <v>5.6342080654970053E-3</v>
      </c>
    </row>
    <row r="2137" spans="1:6" ht="15" thickBot="1" x14ac:dyDescent="0.35">
      <c r="A2137" s="2">
        <v>35151</v>
      </c>
      <c r="B2137" s="5">
        <f t="shared" si="138"/>
        <v>3</v>
      </c>
      <c r="C2137" s="5">
        <f t="shared" si="139"/>
        <v>27</v>
      </c>
      <c r="D2137" s="5">
        <f t="shared" si="140"/>
        <v>4</v>
      </c>
      <c r="E2137" s="3">
        <v>768.923</v>
      </c>
      <c r="F2137">
        <f t="shared" si="141"/>
        <v>0</v>
      </c>
    </row>
    <row r="2138" spans="1:6" ht="15" thickBot="1" x14ac:dyDescent="0.35">
      <c r="A2138" s="2">
        <v>35152</v>
      </c>
      <c r="B2138" s="5">
        <f t="shared" si="138"/>
        <v>3</v>
      </c>
      <c r="C2138" s="5">
        <f t="shared" si="139"/>
        <v>28</v>
      </c>
      <c r="D2138" s="5">
        <f t="shared" si="140"/>
        <v>5</v>
      </c>
      <c r="E2138" s="3">
        <v>770</v>
      </c>
      <c r="F2138">
        <f t="shared" si="141"/>
        <v>1.4006604042277292E-3</v>
      </c>
    </row>
    <row r="2139" spans="1:6" ht="15" thickBot="1" x14ac:dyDescent="0.35">
      <c r="A2139" s="2">
        <v>35153</v>
      </c>
      <c r="B2139" s="5">
        <f t="shared" si="138"/>
        <v>3</v>
      </c>
      <c r="C2139" s="5">
        <f t="shared" si="139"/>
        <v>29</v>
      </c>
      <c r="D2139" s="5">
        <f t="shared" si="140"/>
        <v>6</v>
      </c>
      <c r="E2139" s="3">
        <v>771.077</v>
      </c>
      <c r="F2139">
        <f t="shared" si="141"/>
        <v>1.3987012987012964E-3</v>
      </c>
    </row>
    <row r="2140" spans="1:6" ht="15" thickBot="1" x14ac:dyDescent="0.35">
      <c r="A2140" s="2">
        <v>35156</v>
      </c>
      <c r="B2140" s="5">
        <f t="shared" si="138"/>
        <v>4</v>
      </c>
      <c r="C2140" s="5">
        <f t="shared" si="139"/>
        <v>1</v>
      </c>
      <c r="D2140" s="5">
        <f t="shared" si="140"/>
        <v>2</v>
      </c>
      <c r="E2140" s="3">
        <v>773.23099999999999</v>
      </c>
      <c r="F2140">
        <f t="shared" si="141"/>
        <v>2.7934953318540126E-3</v>
      </c>
    </row>
    <row r="2141" spans="1:6" ht="15" thickBot="1" x14ac:dyDescent="0.35">
      <c r="A2141" s="2">
        <v>35157</v>
      </c>
      <c r="B2141" s="5">
        <f t="shared" si="138"/>
        <v>4</v>
      </c>
      <c r="C2141" s="5">
        <f t="shared" si="139"/>
        <v>2</v>
      </c>
      <c r="D2141" s="5">
        <f t="shared" si="140"/>
        <v>3</v>
      </c>
      <c r="E2141" s="3">
        <v>775.38400000000001</v>
      </c>
      <c r="F2141">
        <f t="shared" si="141"/>
        <v>2.7844201797393277E-3</v>
      </c>
    </row>
    <row r="2142" spans="1:6" ht="15" thickBot="1" x14ac:dyDescent="0.35">
      <c r="A2142" s="2">
        <v>35158</v>
      </c>
      <c r="B2142" s="5">
        <f t="shared" si="138"/>
        <v>4</v>
      </c>
      <c r="C2142" s="5">
        <f t="shared" si="139"/>
        <v>3</v>
      </c>
      <c r="D2142" s="5">
        <f t="shared" si="140"/>
        <v>4</v>
      </c>
      <c r="E2142" s="3">
        <v>775.38400000000001</v>
      </c>
      <c r="F2142">
        <f t="shared" si="141"/>
        <v>0</v>
      </c>
    </row>
    <row r="2143" spans="1:6" ht="15" thickBot="1" x14ac:dyDescent="0.35">
      <c r="A2143" s="2">
        <v>35159</v>
      </c>
      <c r="B2143" s="5">
        <f t="shared" si="138"/>
        <v>4</v>
      </c>
      <c r="C2143" s="5">
        <f t="shared" si="139"/>
        <v>4</v>
      </c>
      <c r="D2143" s="5">
        <f t="shared" si="140"/>
        <v>5</v>
      </c>
      <c r="E2143" s="3">
        <v>775.38400000000001</v>
      </c>
      <c r="F2143">
        <f t="shared" si="141"/>
        <v>0</v>
      </c>
    </row>
    <row r="2144" spans="1:6" ht="15" thickBot="1" x14ac:dyDescent="0.35">
      <c r="A2144" s="2">
        <v>35164</v>
      </c>
      <c r="B2144" s="5">
        <f t="shared" si="138"/>
        <v>4</v>
      </c>
      <c r="C2144" s="5">
        <f t="shared" si="139"/>
        <v>9</v>
      </c>
      <c r="D2144" s="5">
        <f t="shared" si="140"/>
        <v>3</v>
      </c>
      <c r="E2144" s="3">
        <v>775.38400000000001</v>
      </c>
      <c r="F2144">
        <f t="shared" si="141"/>
        <v>0</v>
      </c>
    </row>
    <row r="2145" spans="1:6" ht="15" thickBot="1" x14ac:dyDescent="0.35">
      <c r="A2145" s="2">
        <v>35165</v>
      </c>
      <c r="B2145" s="5">
        <f t="shared" si="138"/>
        <v>4</v>
      </c>
      <c r="C2145" s="5">
        <f t="shared" si="139"/>
        <v>10</v>
      </c>
      <c r="D2145" s="5">
        <f t="shared" si="140"/>
        <v>4</v>
      </c>
      <c r="E2145" s="3">
        <v>775.38400000000001</v>
      </c>
      <c r="F2145">
        <f t="shared" si="141"/>
        <v>0</v>
      </c>
    </row>
    <row r="2146" spans="1:6" ht="15" thickBot="1" x14ac:dyDescent="0.35">
      <c r="A2146" s="2">
        <v>35166</v>
      </c>
      <c r="B2146" s="5">
        <f t="shared" si="138"/>
        <v>4</v>
      </c>
      <c r="C2146" s="5">
        <f t="shared" si="139"/>
        <v>11</v>
      </c>
      <c r="D2146" s="5">
        <f t="shared" si="140"/>
        <v>5</v>
      </c>
      <c r="E2146" s="3">
        <v>776.46100000000001</v>
      </c>
      <c r="F2146">
        <f t="shared" si="141"/>
        <v>1.388989197610472E-3</v>
      </c>
    </row>
    <row r="2147" spans="1:6" ht="15" thickBot="1" x14ac:dyDescent="0.35">
      <c r="A2147" s="2">
        <v>35167</v>
      </c>
      <c r="B2147" s="5">
        <f t="shared" si="138"/>
        <v>4</v>
      </c>
      <c r="C2147" s="5">
        <f t="shared" si="139"/>
        <v>12</v>
      </c>
      <c r="D2147" s="5">
        <f t="shared" si="140"/>
        <v>6</v>
      </c>
      <c r="E2147" s="3">
        <v>776.46100000000001</v>
      </c>
      <c r="F2147">
        <f t="shared" si="141"/>
        <v>0</v>
      </c>
    </row>
    <row r="2148" spans="1:6" ht="15" thickBot="1" x14ac:dyDescent="0.35">
      <c r="A2148" s="2">
        <v>35170</v>
      </c>
      <c r="B2148" s="5">
        <f t="shared" si="138"/>
        <v>4</v>
      </c>
      <c r="C2148" s="5">
        <f t="shared" si="139"/>
        <v>15</v>
      </c>
      <c r="D2148" s="5">
        <f t="shared" si="140"/>
        <v>2</v>
      </c>
      <c r="E2148" s="3">
        <v>776.46100000000001</v>
      </c>
      <c r="F2148">
        <f t="shared" si="141"/>
        <v>0</v>
      </c>
    </row>
    <row r="2149" spans="1:6" ht="15" thickBot="1" x14ac:dyDescent="0.35">
      <c r="A2149" s="2">
        <v>35171</v>
      </c>
      <c r="B2149" s="5">
        <f t="shared" si="138"/>
        <v>4</v>
      </c>
      <c r="C2149" s="5">
        <f t="shared" si="139"/>
        <v>16</v>
      </c>
      <c r="D2149" s="5">
        <f t="shared" si="140"/>
        <v>3</v>
      </c>
      <c r="E2149" s="3">
        <v>785.077</v>
      </c>
      <c r="F2149">
        <f t="shared" si="141"/>
        <v>1.1096500661333905E-2</v>
      </c>
    </row>
    <row r="2150" spans="1:6" ht="15" thickBot="1" x14ac:dyDescent="0.35">
      <c r="A2150" s="2">
        <v>35172</v>
      </c>
      <c r="B2150" s="5">
        <f t="shared" si="138"/>
        <v>4</v>
      </c>
      <c r="C2150" s="5">
        <f t="shared" si="139"/>
        <v>17</v>
      </c>
      <c r="D2150" s="5">
        <f t="shared" si="140"/>
        <v>4</v>
      </c>
      <c r="E2150" s="3">
        <v>787.23099999999999</v>
      </c>
      <c r="F2150">
        <f t="shared" si="141"/>
        <v>2.7436799192945361E-3</v>
      </c>
    </row>
    <row r="2151" spans="1:6" ht="15" thickBot="1" x14ac:dyDescent="0.35">
      <c r="A2151" s="2">
        <v>35173</v>
      </c>
      <c r="B2151" s="5">
        <f t="shared" si="138"/>
        <v>4</v>
      </c>
      <c r="C2151" s="5">
        <f t="shared" si="139"/>
        <v>18</v>
      </c>
      <c r="D2151" s="5">
        <f t="shared" si="140"/>
        <v>5</v>
      </c>
      <c r="E2151" s="3">
        <v>787.23099999999999</v>
      </c>
      <c r="F2151">
        <f t="shared" si="141"/>
        <v>0</v>
      </c>
    </row>
    <row r="2152" spans="1:6" ht="15" thickBot="1" x14ac:dyDescent="0.35">
      <c r="A2152" s="2">
        <v>35174</v>
      </c>
      <c r="B2152" s="5">
        <f t="shared" si="138"/>
        <v>4</v>
      </c>
      <c r="C2152" s="5">
        <f t="shared" si="139"/>
        <v>19</v>
      </c>
      <c r="D2152" s="5">
        <f t="shared" si="140"/>
        <v>6</v>
      </c>
      <c r="E2152" s="3">
        <v>787.23099999999999</v>
      </c>
      <c r="F2152">
        <f t="shared" si="141"/>
        <v>0</v>
      </c>
    </row>
    <row r="2153" spans="1:6" ht="15" thickBot="1" x14ac:dyDescent="0.35">
      <c r="A2153" s="2">
        <v>35177</v>
      </c>
      <c r="B2153" s="5">
        <f t="shared" si="138"/>
        <v>4</v>
      </c>
      <c r="C2153" s="5">
        <f t="shared" si="139"/>
        <v>22</v>
      </c>
      <c r="D2153" s="5">
        <f t="shared" si="140"/>
        <v>2</v>
      </c>
      <c r="E2153" s="3">
        <v>788.30700000000002</v>
      </c>
      <c r="F2153">
        <f t="shared" si="141"/>
        <v>1.3668160933703345E-3</v>
      </c>
    </row>
    <row r="2154" spans="1:6" ht="15" thickBot="1" x14ac:dyDescent="0.35">
      <c r="A2154" s="2">
        <v>35178</v>
      </c>
      <c r="B2154" s="5">
        <f t="shared" si="138"/>
        <v>4</v>
      </c>
      <c r="C2154" s="5">
        <f t="shared" si="139"/>
        <v>23</v>
      </c>
      <c r="D2154" s="5">
        <f t="shared" si="140"/>
        <v>3</v>
      </c>
      <c r="E2154" s="3">
        <v>788.30700000000002</v>
      </c>
      <c r="F2154">
        <f t="shared" si="141"/>
        <v>0</v>
      </c>
    </row>
    <row r="2155" spans="1:6" ht="15" thickBot="1" x14ac:dyDescent="0.35">
      <c r="A2155" s="2">
        <v>35179</v>
      </c>
      <c r="B2155" s="5">
        <f t="shared" si="138"/>
        <v>4</v>
      </c>
      <c r="C2155" s="5">
        <f t="shared" si="139"/>
        <v>24</v>
      </c>
      <c r="D2155" s="5">
        <f t="shared" si="140"/>
        <v>4</v>
      </c>
      <c r="E2155" s="3">
        <v>786.154</v>
      </c>
      <c r="F2155">
        <f t="shared" si="141"/>
        <v>-2.7311694555547774E-3</v>
      </c>
    </row>
    <row r="2156" spans="1:6" ht="15" thickBot="1" x14ac:dyDescent="0.35">
      <c r="A2156" s="2">
        <v>35180</v>
      </c>
      <c r="B2156" s="5">
        <f t="shared" si="138"/>
        <v>4</v>
      </c>
      <c r="C2156" s="5">
        <f t="shared" si="139"/>
        <v>25</v>
      </c>
      <c r="D2156" s="5">
        <f t="shared" si="140"/>
        <v>5</v>
      </c>
      <c r="E2156" s="3">
        <v>785.077</v>
      </c>
      <c r="F2156">
        <f t="shared" si="141"/>
        <v>-1.3699605929626997E-3</v>
      </c>
    </row>
    <row r="2157" spans="1:6" ht="15" thickBot="1" x14ac:dyDescent="0.35">
      <c r="A2157" s="2">
        <v>35181</v>
      </c>
      <c r="B2157" s="5">
        <f t="shared" si="138"/>
        <v>4</v>
      </c>
      <c r="C2157" s="5">
        <f t="shared" si="139"/>
        <v>26</v>
      </c>
      <c r="D2157" s="5">
        <f t="shared" si="140"/>
        <v>6</v>
      </c>
      <c r="E2157" s="3">
        <v>785.077</v>
      </c>
      <c r="F2157">
        <f t="shared" si="141"/>
        <v>0</v>
      </c>
    </row>
    <row r="2158" spans="1:6" ht="15" thickBot="1" x14ac:dyDescent="0.35">
      <c r="A2158" s="2">
        <v>35184</v>
      </c>
      <c r="B2158" s="5">
        <f t="shared" si="138"/>
        <v>4</v>
      </c>
      <c r="C2158" s="5">
        <f t="shared" si="139"/>
        <v>29</v>
      </c>
      <c r="D2158" s="5">
        <f t="shared" si="140"/>
        <v>2</v>
      </c>
      <c r="E2158" s="3">
        <v>785.077</v>
      </c>
      <c r="F2158">
        <f t="shared" si="141"/>
        <v>0</v>
      </c>
    </row>
    <row r="2159" spans="1:6" ht="15" thickBot="1" x14ac:dyDescent="0.35">
      <c r="A2159" s="2">
        <v>35185</v>
      </c>
      <c r="B2159" s="5">
        <f t="shared" si="138"/>
        <v>4</v>
      </c>
      <c r="C2159" s="5">
        <f t="shared" si="139"/>
        <v>30</v>
      </c>
      <c r="D2159" s="5">
        <f t="shared" si="140"/>
        <v>3</v>
      </c>
      <c r="E2159" s="3">
        <v>785.077</v>
      </c>
      <c r="F2159">
        <f t="shared" si="141"/>
        <v>0</v>
      </c>
    </row>
    <row r="2160" spans="1:6" ht="15" thickBot="1" x14ac:dyDescent="0.35">
      <c r="A2160" s="2">
        <v>35186</v>
      </c>
      <c r="B2160" s="5">
        <f t="shared" si="138"/>
        <v>5</v>
      </c>
      <c r="C2160" s="5">
        <f t="shared" si="139"/>
        <v>1</v>
      </c>
      <c r="D2160" s="5">
        <f t="shared" si="140"/>
        <v>4</v>
      </c>
      <c r="E2160" s="3">
        <v>785.077</v>
      </c>
      <c r="F2160">
        <f t="shared" si="141"/>
        <v>0</v>
      </c>
    </row>
    <row r="2161" spans="1:6" ht="15" thickBot="1" x14ac:dyDescent="0.35">
      <c r="A2161" s="2">
        <v>35187</v>
      </c>
      <c r="B2161" s="5">
        <f t="shared" si="138"/>
        <v>5</v>
      </c>
      <c r="C2161" s="5">
        <f t="shared" si="139"/>
        <v>2</v>
      </c>
      <c r="D2161" s="5">
        <f t="shared" si="140"/>
        <v>5</v>
      </c>
      <c r="E2161" s="3">
        <v>789.38400000000001</v>
      </c>
      <c r="F2161">
        <f t="shared" si="141"/>
        <v>5.4860860781808874E-3</v>
      </c>
    </row>
    <row r="2162" spans="1:6" ht="15" thickBot="1" x14ac:dyDescent="0.35">
      <c r="A2162" s="2">
        <v>35188</v>
      </c>
      <c r="B2162" s="5">
        <f t="shared" si="138"/>
        <v>5</v>
      </c>
      <c r="C2162" s="5">
        <f t="shared" si="139"/>
        <v>3</v>
      </c>
      <c r="D2162" s="5">
        <f t="shared" si="140"/>
        <v>6</v>
      </c>
      <c r="E2162" s="3">
        <v>789.38400000000001</v>
      </c>
      <c r="F2162">
        <f t="shared" si="141"/>
        <v>0</v>
      </c>
    </row>
    <row r="2163" spans="1:6" ht="15" thickBot="1" x14ac:dyDescent="0.35">
      <c r="A2163" s="2">
        <v>35192</v>
      </c>
      <c r="B2163" s="5">
        <f t="shared" si="138"/>
        <v>5</v>
      </c>
      <c r="C2163" s="5">
        <f t="shared" si="139"/>
        <v>7</v>
      </c>
      <c r="D2163" s="5">
        <f t="shared" si="140"/>
        <v>3</v>
      </c>
      <c r="E2163" s="3">
        <v>789.38400000000001</v>
      </c>
      <c r="F2163">
        <f t="shared" si="141"/>
        <v>0</v>
      </c>
    </row>
    <row r="2164" spans="1:6" ht="15" thickBot="1" x14ac:dyDescent="0.35">
      <c r="A2164" s="2">
        <v>35193</v>
      </c>
      <c r="B2164" s="5">
        <f t="shared" si="138"/>
        <v>5</v>
      </c>
      <c r="C2164" s="5">
        <f t="shared" si="139"/>
        <v>8</v>
      </c>
      <c r="D2164" s="5">
        <f t="shared" si="140"/>
        <v>4</v>
      </c>
      <c r="E2164" s="3">
        <v>789.38400000000001</v>
      </c>
      <c r="F2164">
        <f t="shared" si="141"/>
        <v>0</v>
      </c>
    </row>
    <row r="2165" spans="1:6" ht="15" thickBot="1" x14ac:dyDescent="0.35">
      <c r="A2165" s="2">
        <v>35194</v>
      </c>
      <c r="B2165" s="5">
        <f t="shared" si="138"/>
        <v>5</v>
      </c>
      <c r="C2165" s="5">
        <f t="shared" si="139"/>
        <v>9</v>
      </c>
      <c r="D2165" s="5">
        <f t="shared" si="140"/>
        <v>5</v>
      </c>
      <c r="E2165" s="3">
        <v>789.38400000000001</v>
      </c>
      <c r="F2165">
        <f t="shared" si="141"/>
        <v>0</v>
      </c>
    </row>
    <row r="2166" spans="1:6" ht="15" thickBot="1" x14ac:dyDescent="0.35">
      <c r="A2166" s="2">
        <v>35195</v>
      </c>
      <c r="B2166" s="5">
        <f t="shared" si="138"/>
        <v>5</v>
      </c>
      <c r="C2166" s="5">
        <f t="shared" si="139"/>
        <v>10</v>
      </c>
      <c r="D2166" s="5">
        <f t="shared" si="140"/>
        <v>6</v>
      </c>
      <c r="E2166" s="3">
        <v>789.38400000000001</v>
      </c>
      <c r="F2166">
        <f t="shared" si="141"/>
        <v>0</v>
      </c>
    </row>
    <row r="2167" spans="1:6" ht="15" thickBot="1" x14ac:dyDescent="0.35">
      <c r="A2167" s="2">
        <v>35198</v>
      </c>
      <c r="B2167" s="5">
        <f t="shared" si="138"/>
        <v>5</v>
      </c>
      <c r="C2167" s="5">
        <f t="shared" si="139"/>
        <v>13</v>
      </c>
      <c r="D2167" s="5">
        <f t="shared" si="140"/>
        <v>2</v>
      </c>
      <c r="E2167" s="3">
        <v>790.46100000000001</v>
      </c>
      <c r="F2167">
        <f t="shared" si="141"/>
        <v>1.3643549907269442E-3</v>
      </c>
    </row>
    <row r="2168" spans="1:6" ht="15" thickBot="1" x14ac:dyDescent="0.35">
      <c r="A2168" s="2">
        <v>35199</v>
      </c>
      <c r="B2168" s="5">
        <f t="shared" si="138"/>
        <v>5</v>
      </c>
      <c r="C2168" s="5">
        <f t="shared" si="139"/>
        <v>14</v>
      </c>
      <c r="D2168" s="5">
        <f t="shared" si="140"/>
        <v>3</v>
      </c>
      <c r="E2168" s="3">
        <v>790.46100000000001</v>
      </c>
      <c r="F2168">
        <f t="shared" si="141"/>
        <v>0</v>
      </c>
    </row>
    <row r="2169" spans="1:6" ht="15" thickBot="1" x14ac:dyDescent="0.35">
      <c r="A2169" s="2">
        <v>35200</v>
      </c>
      <c r="B2169" s="5">
        <f t="shared" si="138"/>
        <v>5</v>
      </c>
      <c r="C2169" s="5">
        <f t="shared" si="139"/>
        <v>15</v>
      </c>
      <c r="D2169" s="5">
        <f t="shared" si="140"/>
        <v>4</v>
      </c>
      <c r="E2169" s="3">
        <v>790.46100000000001</v>
      </c>
      <c r="F2169">
        <f t="shared" si="141"/>
        <v>0</v>
      </c>
    </row>
    <row r="2170" spans="1:6" ht="15" thickBot="1" x14ac:dyDescent="0.35">
      <c r="A2170" s="2">
        <v>35201</v>
      </c>
      <c r="B2170" s="5">
        <f t="shared" si="138"/>
        <v>5</v>
      </c>
      <c r="C2170" s="5">
        <f t="shared" si="139"/>
        <v>16</v>
      </c>
      <c r="D2170" s="5">
        <f t="shared" si="140"/>
        <v>5</v>
      </c>
      <c r="E2170" s="3">
        <v>789.38400000000001</v>
      </c>
      <c r="F2170">
        <f t="shared" si="141"/>
        <v>-1.3624960624243297E-3</v>
      </c>
    </row>
    <row r="2171" spans="1:6" ht="15" thickBot="1" x14ac:dyDescent="0.35">
      <c r="A2171" s="2">
        <v>35202</v>
      </c>
      <c r="B2171" s="5">
        <f t="shared" si="138"/>
        <v>5</v>
      </c>
      <c r="C2171" s="5">
        <f t="shared" si="139"/>
        <v>17</v>
      </c>
      <c r="D2171" s="5">
        <f t="shared" si="140"/>
        <v>6</v>
      </c>
      <c r="E2171" s="3">
        <v>789.38400000000001</v>
      </c>
      <c r="F2171">
        <f t="shared" si="141"/>
        <v>0</v>
      </c>
    </row>
    <row r="2172" spans="1:6" ht="15" thickBot="1" x14ac:dyDescent="0.35">
      <c r="A2172" s="2">
        <v>35205</v>
      </c>
      <c r="B2172" s="5">
        <f t="shared" si="138"/>
        <v>5</v>
      </c>
      <c r="C2172" s="5">
        <f t="shared" si="139"/>
        <v>20</v>
      </c>
      <c r="D2172" s="5">
        <f t="shared" si="140"/>
        <v>2</v>
      </c>
      <c r="E2172" s="3">
        <v>789.38400000000001</v>
      </c>
      <c r="F2172">
        <f t="shared" si="141"/>
        <v>0</v>
      </c>
    </row>
    <row r="2173" spans="1:6" ht="15" thickBot="1" x14ac:dyDescent="0.35">
      <c r="A2173" s="2">
        <v>35206</v>
      </c>
      <c r="B2173" s="5">
        <f t="shared" si="138"/>
        <v>5</v>
      </c>
      <c r="C2173" s="5">
        <f t="shared" si="139"/>
        <v>21</v>
      </c>
      <c r="D2173" s="5">
        <f t="shared" si="140"/>
        <v>3</v>
      </c>
      <c r="E2173" s="3">
        <v>789.38400000000001</v>
      </c>
      <c r="F2173">
        <f t="shared" si="141"/>
        <v>0</v>
      </c>
    </row>
    <row r="2174" spans="1:6" ht="15" thickBot="1" x14ac:dyDescent="0.35">
      <c r="A2174" s="2">
        <v>35207</v>
      </c>
      <c r="B2174" s="5">
        <f t="shared" si="138"/>
        <v>5</v>
      </c>
      <c r="C2174" s="5">
        <f t="shared" si="139"/>
        <v>22</v>
      </c>
      <c r="D2174" s="5">
        <f t="shared" si="140"/>
        <v>4</v>
      </c>
      <c r="E2174" s="3">
        <v>789.38400000000001</v>
      </c>
      <c r="F2174">
        <f t="shared" si="141"/>
        <v>0</v>
      </c>
    </row>
    <row r="2175" spans="1:6" ht="15" thickBot="1" x14ac:dyDescent="0.35">
      <c r="A2175" s="2">
        <v>35208</v>
      </c>
      <c r="B2175" s="5">
        <f t="shared" si="138"/>
        <v>5</v>
      </c>
      <c r="C2175" s="5">
        <f t="shared" si="139"/>
        <v>23</v>
      </c>
      <c r="D2175" s="5">
        <f t="shared" si="140"/>
        <v>5</v>
      </c>
      <c r="E2175" s="3">
        <v>789.38400000000001</v>
      </c>
      <c r="F2175">
        <f t="shared" si="141"/>
        <v>0</v>
      </c>
    </row>
    <row r="2176" spans="1:6" ht="15" thickBot="1" x14ac:dyDescent="0.35">
      <c r="A2176" s="2">
        <v>35209</v>
      </c>
      <c r="B2176" s="5">
        <f t="shared" si="138"/>
        <v>5</v>
      </c>
      <c r="C2176" s="5">
        <f t="shared" si="139"/>
        <v>24</v>
      </c>
      <c r="D2176" s="5">
        <f t="shared" si="140"/>
        <v>6</v>
      </c>
      <c r="E2176" s="3">
        <v>789.38400000000001</v>
      </c>
      <c r="F2176">
        <f t="shared" si="141"/>
        <v>0</v>
      </c>
    </row>
    <row r="2177" spans="1:6" ht="15" thickBot="1" x14ac:dyDescent="0.35">
      <c r="A2177" s="2">
        <v>35213</v>
      </c>
      <c r="B2177" s="5">
        <f t="shared" si="138"/>
        <v>5</v>
      </c>
      <c r="C2177" s="5">
        <f t="shared" si="139"/>
        <v>28</v>
      </c>
      <c r="D2177" s="5">
        <f t="shared" si="140"/>
        <v>3</v>
      </c>
      <c r="E2177" s="3">
        <v>789.38400000000001</v>
      </c>
      <c r="F2177">
        <f t="shared" si="141"/>
        <v>0</v>
      </c>
    </row>
    <row r="2178" spans="1:6" ht="15" thickBot="1" x14ac:dyDescent="0.35">
      <c r="A2178" s="2">
        <v>35214</v>
      </c>
      <c r="B2178" s="5">
        <f t="shared" si="138"/>
        <v>5</v>
      </c>
      <c r="C2178" s="5">
        <f t="shared" si="139"/>
        <v>29</v>
      </c>
      <c r="D2178" s="5">
        <f t="shared" si="140"/>
        <v>4</v>
      </c>
      <c r="E2178" s="3">
        <v>789.38400000000001</v>
      </c>
      <c r="F2178">
        <f t="shared" si="141"/>
        <v>0</v>
      </c>
    </row>
    <row r="2179" spans="1:6" ht="15" thickBot="1" x14ac:dyDescent="0.35">
      <c r="A2179" s="2">
        <v>35215</v>
      </c>
      <c r="B2179" s="5">
        <f t="shared" ref="B2179:B2242" si="142">MONTH(A2179)</f>
        <v>5</v>
      </c>
      <c r="C2179" s="5">
        <f t="shared" ref="C2179:C2242" si="143">DAY(A2179)</f>
        <v>30</v>
      </c>
      <c r="D2179" s="5">
        <f t="shared" ref="D2179:D2242" si="144">WEEKDAY(A2179,1)</f>
        <v>5</v>
      </c>
      <c r="E2179" s="3">
        <v>794.76900000000001</v>
      </c>
      <c r="F2179">
        <f t="shared" si="141"/>
        <v>6.8217749536347216E-3</v>
      </c>
    </row>
    <row r="2180" spans="1:6" ht="15" thickBot="1" x14ac:dyDescent="0.35">
      <c r="A2180" s="2">
        <v>35216</v>
      </c>
      <c r="B2180" s="5">
        <f t="shared" si="142"/>
        <v>5</v>
      </c>
      <c r="C2180" s="5">
        <f t="shared" si="143"/>
        <v>31</v>
      </c>
      <c r="D2180" s="5">
        <f t="shared" si="144"/>
        <v>6</v>
      </c>
      <c r="E2180" s="3">
        <v>794.76900000000001</v>
      </c>
      <c r="F2180">
        <f t="shared" ref="F2180:F2243" si="145">(E2180-E2179)/E2179</f>
        <v>0</v>
      </c>
    </row>
    <row r="2181" spans="1:6" ht="15" thickBot="1" x14ac:dyDescent="0.35">
      <c r="A2181" s="2">
        <v>35219</v>
      </c>
      <c r="B2181" s="5">
        <f t="shared" si="142"/>
        <v>6</v>
      </c>
      <c r="C2181" s="5">
        <f t="shared" si="143"/>
        <v>3</v>
      </c>
      <c r="D2181" s="5">
        <f t="shared" si="144"/>
        <v>2</v>
      </c>
      <c r="E2181" s="3">
        <v>794.76900000000001</v>
      </c>
      <c r="F2181">
        <f t="shared" si="145"/>
        <v>0</v>
      </c>
    </row>
    <row r="2182" spans="1:6" ht="15" thickBot="1" x14ac:dyDescent="0.35">
      <c r="A2182" s="2">
        <v>35220</v>
      </c>
      <c r="B2182" s="5">
        <f t="shared" si="142"/>
        <v>6</v>
      </c>
      <c r="C2182" s="5">
        <f t="shared" si="143"/>
        <v>4</v>
      </c>
      <c r="D2182" s="5">
        <f t="shared" si="144"/>
        <v>3</v>
      </c>
      <c r="E2182" s="3">
        <v>794.76900000000001</v>
      </c>
      <c r="F2182">
        <f t="shared" si="145"/>
        <v>0</v>
      </c>
    </row>
    <row r="2183" spans="1:6" ht="15" thickBot="1" x14ac:dyDescent="0.35">
      <c r="A2183" s="2">
        <v>35221</v>
      </c>
      <c r="B2183" s="5">
        <f t="shared" si="142"/>
        <v>6</v>
      </c>
      <c r="C2183" s="5">
        <f t="shared" si="143"/>
        <v>5</v>
      </c>
      <c r="D2183" s="5">
        <f t="shared" si="144"/>
        <v>4</v>
      </c>
      <c r="E2183" s="3">
        <v>793.69200000000001</v>
      </c>
      <c r="F2183">
        <f t="shared" si="145"/>
        <v>-1.3551107302876661E-3</v>
      </c>
    </row>
    <row r="2184" spans="1:6" ht="15" thickBot="1" x14ac:dyDescent="0.35">
      <c r="A2184" s="2">
        <v>35222</v>
      </c>
      <c r="B2184" s="5">
        <f t="shared" si="142"/>
        <v>6</v>
      </c>
      <c r="C2184" s="5">
        <f t="shared" si="143"/>
        <v>6</v>
      </c>
      <c r="D2184" s="5">
        <f t="shared" si="144"/>
        <v>5</v>
      </c>
      <c r="E2184" s="3">
        <v>793.69200000000001</v>
      </c>
      <c r="F2184">
        <f t="shared" si="145"/>
        <v>0</v>
      </c>
    </row>
    <row r="2185" spans="1:6" ht="15" thickBot="1" x14ac:dyDescent="0.35">
      <c r="A2185" s="2">
        <v>35223</v>
      </c>
      <c r="B2185" s="5">
        <f t="shared" si="142"/>
        <v>6</v>
      </c>
      <c r="C2185" s="5">
        <f t="shared" si="143"/>
        <v>7</v>
      </c>
      <c r="D2185" s="5">
        <f t="shared" si="144"/>
        <v>6</v>
      </c>
      <c r="E2185" s="3">
        <v>794.76900000000001</v>
      </c>
      <c r="F2185">
        <f t="shared" si="145"/>
        <v>1.3569495471795082E-3</v>
      </c>
    </row>
    <row r="2186" spans="1:6" ht="15" thickBot="1" x14ac:dyDescent="0.35">
      <c r="A2186" s="2">
        <v>35226</v>
      </c>
      <c r="B2186" s="5">
        <f t="shared" si="142"/>
        <v>6</v>
      </c>
      <c r="C2186" s="5">
        <f t="shared" si="143"/>
        <v>10</v>
      </c>
      <c r="D2186" s="5">
        <f t="shared" si="144"/>
        <v>2</v>
      </c>
      <c r="E2186" s="3">
        <v>793.69200000000001</v>
      </c>
      <c r="F2186">
        <f t="shared" si="145"/>
        <v>-1.3551107302876661E-3</v>
      </c>
    </row>
    <row r="2187" spans="1:6" ht="15" thickBot="1" x14ac:dyDescent="0.35">
      <c r="A2187" s="2">
        <v>35227</v>
      </c>
      <c r="B2187" s="5">
        <f t="shared" si="142"/>
        <v>6</v>
      </c>
      <c r="C2187" s="5">
        <f t="shared" si="143"/>
        <v>11</v>
      </c>
      <c r="D2187" s="5">
        <f t="shared" si="144"/>
        <v>3</v>
      </c>
      <c r="E2187" s="3">
        <v>794.76900000000001</v>
      </c>
      <c r="F2187">
        <f t="shared" si="145"/>
        <v>1.3569495471795082E-3</v>
      </c>
    </row>
    <row r="2188" spans="1:6" ht="15" thickBot="1" x14ac:dyDescent="0.35">
      <c r="A2188" s="2">
        <v>35228</v>
      </c>
      <c r="B2188" s="5">
        <f t="shared" si="142"/>
        <v>6</v>
      </c>
      <c r="C2188" s="5">
        <f t="shared" si="143"/>
        <v>12</v>
      </c>
      <c r="D2188" s="5">
        <f t="shared" si="144"/>
        <v>4</v>
      </c>
      <c r="E2188" s="3">
        <v>794.76900000000001</v>
      </c>
      <c r="F2188">
        <f t="shared" si="145"/>
        <v>0</v>
      </c>
    </row>
    <row r="2189" spans="1:6" ht="15" thickBot="1" x14ac:dyDescent="0.35">
      <c r="A2189" s="2">
        <v>35229</v>
      </c>
      <c r="B2189" s="5">
        <f t="shared" si="142"/>
        <v>6</v>
      </c>
      <c r="C2189" s="5">
        <f t="shared" si="143"/>
        <v>13</v>
      </c>
      <c r="D2189" s="5">
        <f t="shared" si="144"/>
        <v>5</v>
      </c>
      <c r="E2189" s="3">
        <v>794.76900000000001</v>
      </c>
      <c r="F2189">
        <f t="shared" si="145"/>
        <v>0</v>
      </c>
    </row>
    <row r="2190" spans="1:6" ht="15" thickBot="1" x14ac:dyDescent="0.35">
      <c r="A2190" s="2">
        <v>35230</v>
      </c>
      <c r="B2190" s="5">
        <f t="shared" si="142"/>
        <v>6</v>
      </c>
      <c r="C2190" s="5">
        <f t="shared" si="143"/>
        <v>14</v>
      </c>
      <c r="D2190" s="5">
        <f t="shared" si="144"/>
        <v>6</v>
      </c>
      <c r="E2190" s="3">
        <v>796.923</v>
      </c>
      <c r="F2190">
        <f t="shared" si="145"/>
        <v>2.7102214605753323E-3</v>
      </c>
    </row>
    <row r="2191" spans="1:6" ht="15" thickBot="1" x14ac:dyDescent="0.35">
      <c r="A2191" s="2">
        <v>35233</v>
      </c>
      <c r="B2191" s="5">
        <f t="shared" si="142"/>
        <v>6</v>
      </c>
      <c r="C2191" s="5">
        <f t="shared" si="143"/>
        <v>17</v>
      </c>
      <c r="D2191" s="5">
        <f t="shared" si="144"/>
        <v>2</v>
      </c>
      <c r="E2191" s="3">
        <v>798</v>
      </c>
      <c r="F2191">
        <f t="shared" si="145"/>
        <v>1.3514480068965234E-3</v>
      </c>
    </row>
    <row r="2192" spans="1:6" ht="15" thickBot="1" x14ac:dyDescent="0.35">
      <c r="A2192" s="2">
        <v>35234</v>
      </c>
      <c r="B2192" s="5">
        <f t="shared" si="142"/>
        <v>6</v>
      </c>
      <c r="C2192" s="5">
        <f t="shared" si="143"/>
        <v>18</v>
      </c>
      <c r="D2192" s="5">
        <f t="shared" si="144"/>
        <v>3</v>
      </c>
      <c r="E2192" s="3">
        <v>810.923</v>
      </c>
      <c r="F2192">
        <f t="shared" si="145"/>
        <v>1.6194235588972435E-2</v>
      </c>
    </row>
    <row r="2193" spans="1:6" ht="15" thickBot="1" x14ac:dyDescent="0.35">
      <c r="A2193" s="2">
        <v>35235</v>
      </c>
      <c r="B2193" s="5">
        <f t="shared" si="142"/>
        <v>6</v>
      </c>
      <c r="C2193" s="5">
        <f t="shared" si="143"/>
        <v>19</v>
      </c>
      <c r="D2193" s="5">
        <f t="shared" si="144"/>
        <v>4</v>
      </c>
      <c r="E2193" s="3">
        <v>812</v>
      </c>
      <c r="F2193">
        <f t="shared" si="145"/>
        <v>1.328116232983894E-3</v>
      </c>
    </row>
    <row r="2194" spans="1:6" ht="15" thickBot="1" x14ac:dyDescent="0.35">
      <c r="A2194" s="2">
        <v>35236</v>
      </c>
      <c r="B2194" s="5">
        <f t="shared" si="142"/>
        <v>6</v>
      </c>
      <c r="C2194" s="5">
        <f t="shared" si="143"/>
        <v>20</v>
      </c>
      <c r="D2194" s="5">
        <f t="shared" si="144"/>
        <v>5</v>
      </c>
      <c r="E2194" s="3">
        <v>818.46100000000001</v>
      </c>
      <c r="F2194">
        <f t="shared" si="145"/>
        <v>7.956896551724154E-3</v>
      </c>
    </row>
    <row r="2195" spans="1:6" ht="15" thickBot="1" x14ac:dyDescent="0.35">
      <c r="A2195" s="2">
        <v>35237</v>
      </c>
      <c r="B2195" s="5">
        <f t="shared" si="142"/>
        <v>6</v>
      </c>
      <c r="C2195" s="5">
        <f t="shared" si="143"/>
        <v>21</v>
      </c>
      <c r="D2195" s="5">
        <f t="shared" si="144"/>
        <v>6</v>
      </c>
      <c r="E2195" s="3">
        <v>821.69200000000001</v>
      </c>
      <c r="F2195">
        <f t="shared" si="145"/>
        <v>3.9476529730799572E-3</v>
      </c>
    </row>
    <row r="2196" spans="1:6" ht="15" thickBot="1" x14ac:dyDescent="0.35">
      <c r="A2196" s="2">
        <v>35240</v>
      </c>
      <c r="B2196" s="5">
        <f t="shared" si="142"/>
        <v>6</v>
      </c>
      <c r="C2196" s="5">
        <f t="shared" si="143"/>
        <v>24</v>
      </c>
      <c r="D2196" s="5">
        <f t="shared" si="144"/>
        <v>2</v>
      </c>
      <c r="E2196" s="3">
        <v>823.846</v>
      </c>
      <c r="F2196">
        <f t="shared" si="145"/>
        <v>2.6214201915072755E-3</v>
      </c>
    </row>
    <row r="2197" spans="1:6" ht="15" thickBot="1" x14ac:dyDescent="0.35">
      <c r="A2197" s="2">
        <v>35241</v>
      </c>
      <c r="B2197" s="5">
        <f t="shared" si="142"/>
        <v>6</v>
      </c>
      <c r="C2197" s="5">
        <f t="shared" si="143"/>
        <v>25</v>
      </c>
      <c r="D2197" s="5">
        <f t="shared" si="144"/>
        <v>3</v>
      </c>
      <c r="E2197" s="3">
        <v>823.846</v>
      </c>
      <c r="F2197">
        <f t="shared" si="145"/>
        <v>0</v>
      </c>
    </row>
    <row r="2198" spans="1:6" ht="15" thickBot="1" x14ac:dyDescent="0.35">
      <c r="A2198" s="2">
        <v>35242</v>
      </c>
      <c r="B2198" s="5">
        <f t="shared" si="142"/>
        <v>6</v>
      </c>
      <c r="C2198" s="5">
        <f t="shared" si="143"/>
        <v>26</v>
      </c>
      <c r="D2198" s="5">
        <f t="shared" si="144"/>
        <v>4</v>
      </c>
      <c r="E2198" s="3">
        <v>823.846</v>
      </c>
      <c r="F2198">
        <f t="shared" si="145"/>
        <v>0</v>
      </c>
    </row>
    <row r="2199" spans="1:6" ht="15" thickBot="1" x14ac:dyDescent="0.35">
      <c r="A2199" s="2">
        <v>35243</v>
      </c>
      <c r="B2199" s="5">
        <f t="shared" si="142"/>
        <v>6</v>
      </c>
      <c r="C2199" s="5">
        <f t="shared" si="143"/>
        <v>27</v>
      </c>
      <c r="D2199" s="5">
        <f t="shared" si="144"/>
        <v>5</v>
      </c>
      <c r="E2199" s="3">
        <v>824.923</v>
      </c>
      <c r="F2199">
        <f t="shared" si="145"/>
        <v>1.3072831572891028E-3</v>
      </c>
    </row>
    <row r="2200" spans="1:6" ht="15" thickBot="1" x14ac:dyDescent="0.35">
      <c r="A2200" s="2">
        <v>35244</v>
      </c>
      <c r="B2200" s="5">
        <f t="shared" si="142"/>
        <v>6</v>
      </c>
      <c r="C2200" s="5">
        <f t="shared" si="143"/>
        <v>28</v>
      </c>
      <c r="D2200" s="5">
        <f t="shared" si="144"/>
        <v>6</v>
      </c>
      <c r="E2200" s="3">
        <v>824.923</v>
      </c>
      <c r="F2200">
        <f t="shared" si="145"/>
        <v>0</v>
      </c>
    </row>
    <row r="2201" spans="1:6" ht="15" thickBot="1" x14ac:dyDescent="0.35">
      <c r="A2201" s="2">
        <v>35247</v>
      </c>
      <c r="B2201" s="5">
        <f t="shared" si="142"/>
        <v>7</v>
      </c>
      <c r="C2201" s="5">
        <f t="shared" si="143"/>
        <v>1</v>
      </c>
      <c r="D2201" s="5">
        <f t="shared" si="144"/>
        <v>2</v>
      </c>
      <c r="E2201" s="3">
        <v>824.923</v>
      </c>
      <c r="F2201">
        <f t="shared" si="145"/>
        <v>0</v>
      </c>
    </row>
    <row r="2202" spans="1:6" ht="15" thickBot="1" x14ac:dyDescent="0.35">
      <c r="A2202" s="2">
        <v>35248</v>
      </c>
      <c r="B2202" s="5">
        <f t="shared" si="142"/>
        <v>7</v>
      </c>
      <c r="C2202" s="5">
        <f t="shared" si="143"/>
        <v>2</v>
      </c>
      <c r="D2202" s="5">
        <f t="shared" si="144"/>
        <v>3</v>
      </c>
      <c r="E2202" s="3">
        <v>826</v>
      </c>
      <c r="F2202">
        <f t="shared" si="145"/>
        <v>1.3055763992518067E-3</v>
      </c>
    </row>
    <row r="2203" spans="1:6" ht="15" thickBot="1" x14ac:dyDescent="0.35">
      <c r="A2203" s="2">
        <v>35249</v>
      </c>
      <c r="B2203" s="5">
        <f t="shared" si="142"/>
        <v>7</v>
      </c>
      <c r="C2203" s="5">
        <f t="shared" si="143"/>
        <v>3</v>
      </c>
      <c r="D2203" s="5">
        <f t="shared" si="144"/>
        <v>4</v>
      </c>
      <c r="E2203" s="3">
        <v>826</v>
      </c>
      <c r="F2203">
        <f t="shared" si="145"/>
        <v>0</v>
      </c>
    </row>
    <row r="2204" spans="1:6" ht="15" thickBot="1" x14ac:dyDescent="0.35">
      <c r="A2204" s="2">
        <v>35250</v>
      </c>
      <c r="B2204" s="5">
        <f t="shared" si="142"/>
        <v>7</v>
      </c>
      <c r="C2204" s="5">
        <f t="shared" si="143"/>
        <v>4</v>
      </c>
      <c r="D2204" s="5">
        <f t="shared" si="144"/>
        <v>5</v>
      </c>
      <c r="E2204" s="3">
        <v>826</v>
      </c>
      <c r="F2204">
        <f t="shared" si="145"/>
        <v>0</v>
      </c>
    </row>
    <row r="2205" spans="1:6" ht="15" thickBot="1" x14ac:dyDescent="0.35">
      <c r="A2205" s="2">
        <v>35251</v>
      </c>
      <c r="B2205" s="5">
        <f t="shared" si="142"/>
        <v>7</v>
      </c>
      <c r="C2205" s="5">
        <f t="shared" si="143"/>
        <v>5</v>
      </c>
      <c r="D2205" s="5">
        <f t="shared" si="144"/>
        <v>6</v>
      </c>
      <c r="E2205" s="3">
        <v>826</v>
      </c>
      <c r="F2205">
        <f t="shared" si="145"/>
        <v>0</v>
      </c>
    </row>
    <row r="2206" spans="1:6" ht="15" thickBot="1" x14ac:dyDescent="0.35">
      <c r="A2206" s="2">
        <v>35254</v>
      </c>
      <c r="B2206" s="5">
        <f t="shared" si="142"/>
        <v>7</v>
      </c>
      <c r="C2206" s="5">
        <f t="shared" si="143"/>
        <v>8</v>
      </c>
      <c r="D2206" s="5">
        <f t="shared" si="144"/>
        <v>2</v>
      </c>
      <c r="E2206" s="3">
        <v>826</v>
      </c>
      <c r="F2206">
        <f t="shared" si="145"/>
        <v>0</v>
      </c>
    </row>
    <row r="2207" spans="1:6" ht="15" thickBot="1" x14ac:dyDescent="0.35">
      <c r="A2207" s="2">
        <v>35255</v>
      </c>
      <c r="B2207" s="5">
        <f t="shared" si="142"/>
        <v>7</v>
      </c>
      <c r="C2207" s="5">
        <f t="shared" si="143"/>
        <v>9</v>
      </c>
      <c r="D2207" s="5">
        <f t="shared" si="144"/>
        <v>3</v>
      </c>
      <c r="E2207" s="3">
        <v>826</v>
      </c>
      <c r="F2207">
        <f t="shared" si="145"/>
        <v>0</v>
      </c>
    </row>
    <row r="2208" spans="1:6" ht="15" thickBot="1" x14ac:dyDescent="0.35">
      <c r="A2208" s="2">
        <v>35256</v>
      </c>
      <c r="B2208" s="5">
        <f t="shared" si="142"/>
        <v>7</v>
      </c>
      <c r="C2208" s="5">
        <f t="shared" si="143"/>
        <v>10</v>
      </c>
      <c r="D2208" s="5">
        <f t="shared" si="144"/>
        <v>4</v>
      </c>
      <c r="E2208" s="3">
        <v>826</v>
      </c>
      <c r="F2208">
        <f t="shared" si="145"/>
        <v>0</v>
      </c>
    </row>
    <row r="2209" spans="1:6" ht="15" thickBot="1" x14ac:dyDescent="0.35">
      <c r="A2209" s="2">
        <v>35257</v>
      </c>
      <c r="B2209" s="5">
        <f t="shared" si="142"/>
        <v>7</v>
      </c>
      <c r="C2209" s="5">
        <f t="shared" si="143"/>
        <v>11</v>
      </c>
      <c r="D2209" s="5">
        <f t="shared" si="144"/>
        <v>5</v>
      </c>
      <c r="E2209" s="3">
        <v>826</v>
      </c>
      <c r="F2209">
        <f t="shared" si="145"/>
        <v>0</v>
      </c>
    </row>
    <row r="2210" spans="1:6" ht="15" thickBot="1" x14ac:dyDescent="0.35">
      <c r="A2210" s="2">
        <v>35258</v>
      </c>
      <c r="B2210" s="5">
        <f t="shared" si="142"/>
        <v>7</v>
      </c>
      <c r="C2210" s="5">
        <f t="shared" si="143"/>
        <v>12</v>
      </c>
      <c r="D2210" s="5">
        <f t="shared" si="144"/>
        <v>6</v>
      </c>
      <c r="E2210" s="3">
        <v>824.923</v>
      </c>
      <c r="F2210">
        <f t="shared" si="145"/>
        <v>-1.3038740920096831E-3</v>
      </c>
    </row>
    <row r="2211" spans="1:6" ht="15" thickBot="1" x14ac:dyDescent="0.35">
      <c r="A2211" s="2">
        <v>35261</v>
      </c>
      <c r="B2211" s="5">
        <f t="shared" si="142"/>
        <v>7</v>
      </c>
      <c r="C2211" s="5">
        <f t="shared" si="143"/>
        <v>15</v>
      </c>
      <c r="D2211" s="5">
        <f t="shared" si="144"/>
        <v>2</v>
      </c>
      <c r="E2211" s="3">
        <v>826</v>
      </c>
      <c r="F2211">
        <f t="shared" si="145"/>
        <v>1.3055763992518067E-3</v>
      </c>
    </row>
    <row r="2212" spans="1:6" ht="15" thickBot="1" x14ac:dyDescent="0.35">
      <c r="A2212" s="2">
        <v>35262</v>
      </c>
      <c r="B2212" s="5">
        <f t="shared" si="142"/>
        <v>7</v>
      </c>
      <c r="C2212" s="5">
        <f t="shared" si="143"/>
        <v>16</v>
      </c>
      <c r="D2212" s="5">
        <f t="shared" si="144"/>
        <v>3</v>
      </c>
      <c r="E2212" s="3">
        <v>823.846</v>
      </c>
      <c r="F2212">
        <f t="shared" si="145"/>
        <v>-2.6077481840193662E-3</v>
      </c>
    </row>
    <row r="2213" spans="1:6" ht="15" thickBot="1" x14ac:dyDescent="0.35">
      <c r="A2213" s="2">
        <v>35263</v>
      </c>
      <c r="B2213" s="5">
        <f t="shared" si="142"/>
        <v>7</v>
      </c>
      <c r="C2213" s="5">
        <f t="shared" si="143"/>
        <v>17</v>
      </c>
      <c r="D2213" s="5">
        <f t="shared" si="144"/>
        <v>4</v>
      </c>
      <c r="E2213" s="3">
        <v>826</v>
      </c>
      <c r="F2213">
        <f t="shared" si="145"/>
        <v>2.6145663145782055E-3</v>
      </c>
    </row>
    <row r="2214" spans="1:6" ht="15" thickBot="1" x14ac:dyDescent="0.35">
      <c r="A2214" s="2">
        <v>35264</v>
      </c>
      <c r="B2214" s="5">
        <f t="shared" si="142"/>
        <v>7</v>
      </c>
      <c r="C2214" s="5">
        <f t="shared" si="143"/>
        <v>18</v>
      </c>
      <c r="D2214" s="5">
        <f t="shared" si="144"/>
        <v>5</v>
      </c>
      <c r="E2214" s="3">
        <v>834.61500000000001</v>
      </c>
      <c r="F2214">
        <f t="shared" si="145"/>
        <v>1.0429782082324467E-2</v>
      </c>
    </row>
    <row r="2215" spans="1:6" ht="15" thickBot="1" x14ac:dyDescent="0.35">
      <c r="A2215" s="2">
        <v>35265</v>
      </c>
      <c r="B2215" s="5">
        <f t="shared" si="142"/>
        <v>7</v>
      </c>
      <c r="C2215" s="5">
        <f t="shared" si="143"/>
        <v>19</v>
      </c>
      <c r="D2215" s="5">
        <f t="shared" si="144"/>
        <v>6</v>
      </c>
      <c r="E2215" s="3">
        <v>835.69200000000001</v>
      </c>
      <c r="F2215">
        <f t="shared" si="145"/>
        <v>1.2904153412052241E-3</v>
      </c>
    </row>
    <row r="2216" spans="1:6" ht="15" thickBot="1" x14ac:dyDescent="0.35">
      <c r="A2216" s="2">
        <v>35268</v>
      </c>
      <c r="B2216" s="5">
        <f t="shared" si="142"/>
        <v>7</v>
      </c>
      <c r="C2216" s="5">
        <f t="shared" si="143"/>
        <v>22</v>
      </c>
      <c r="D2216" s="5">
        <f t="shared" si="144"/>
        <v>2</v>
      </c>
      <c r="E2216" s="3">
        <v>835.69200000000001</v>
      </c>
      <c r="F2216">
        <f t="shared" si="145"/>
        <v>0</v>
      </c>
    </row>
    <row r="2217" spans="1:6" ht="15" thickBot="1" x14ac:dyDescent="0.35">
      <c r="A2217" s="2">
        <v>35269</v>
      </c>
      <c r="B2217" s="5">
        <f t="shared" si="142"/>
        <v>7</v>
      </c>
      <c r="C2217" s="5">
        <f t="shared" si="143"/>
        <v>23</v>
      </c>
      <c r="D2217" s="5">
        <f t="shared" si="144"/>
        <v>3</v>
      </c>
      <c r="E2217" s="3">
        <v>836.76900000000001</v>
      </c>
      <c r="F2217">
        <f t="shared" si="145"/>
        <v>1.2887523154463585E-3</v>
      </c>
    </row>
    <row r="2218" spans="1:6" ht="15" thickBot="1" x14ac:dyDescent="0.35">
      <c r="A2218" s="2">
        <v>35270</v>
      </c>
      <c r="B2218" s="5">
        <f t="shared" si="142"/>
        <v>7</v>
      </c>
      <c r="C2218" s="5">
        <f t="shared" si="143"/>
        <v>24</v>
      </c>
      <c r="D2218" s="5">
        <f t="shared" si="144"/>
        <v>4</v>
      </c>
      <c r="E2218" s="3">
        <v>837.846</v>
      </c>
      <c r="F2218">
        <f t="shared" si="145"/>
        <v>1.2870935706270168E-3</v>
      </c>
    </row>
    <row r="2219" spans="1:6" ht="15" thickBot="1" x14ac:dyDescent="0.35">
      <c r="A2219" s="2">
        <v>35271</v>
      </c>
      <c r="B2219" s="5">
        <f t="shared" si="142"/>
        <v>7</v>
      </c>
      <c r="C2219" s="5">
        <f t="shared" si="143"/>
        <v>25</v>
      </c>
      <c r="D2219" s="5">
        <f t="shared" si="144"/>
        <v>5</v>
      </c>
      <c r="E2219" s="3">
        <v>838.923</v>
      </c>
      <c r="F2219">
        <f t="shared" si="145"/>
        <v>1.285439090238538E-3</v>
      </c>
    </row>
    <row r="2220" spans="1:6" ht="15" thickBot="1" x14ac:dyDescent="0.35">
      <c r="A2220" s="2">
        <v>35272</v>
      </c>
      <c r="B2220" s="5">
        <f t="shared" si="142"/>
        <v>7</v>
      </c>
      <c r="C2220" s="5">
        <f t="shared" si="143"/>
        <v>26</v>
      </c>
      <c r="D2220" s="5">
        <f t="shared" si="144"/>
        <v>6</v>
      </c>
      <c r="E2220" s="3">
        <v>840</v>
      </c>
      <c r="F2220">
        <f t="shared" si="145"/>
        <v>1.283788857857036E-3</v>
      </c>
    </row>
    <row r="2221" spans="1:6" ht="15" thickBot="1" x14ac:dyDescent="0.35">
      <c r="A2221" s="2">
        <v>35275</v>
      </c>
      <c r="B2221" s="5">
        <f t="shared" si="142"/>
        <v>7</v>
      </c>
      <c r="C2221" s="5">
        <f t="shared" si="143"/>
        <v>29</v>
      </c>
      <c r="D2221" s="5">
        <f t="shared" si="144"/>
        <v>2</v>
      </c>
      <c r="E2221" s="3">
        <v>840</v>
      </c>
      <c r="F2221">
        <f t="shared" si="145"/>
        <v>0</v>
      </c>
    </row>
    <row r="2222" spans="1:6" ht="15" thickBot="1" x14ac:dyDescent="0.35">
      <c r="A2222" s="2">
        <v>35276</v>
      </c>
      <c r="B2222" s="5">
        <f t="shared" si="142"/>
        <v>7</v>
      </c>
      <c r="C2222" s="5">
        <f t="shared" si="143"/>
        <v>30</v>
      </c>
      <c r="D2222" s="5">
        <f t="shared" si="144"/>
        <v>3</v>
      </c>
      <c r="E2222" s="3">
        <v>837.846</v>
      </c>
      <c r="F2222">
        <f t="shared" si="145"/>
        <v>-2.5642857142857099E-3</v>
      </c>
    </row>
    <row r="2223" spans="1:6" ht="15" thickBot="1" x14ac:dyDescent="0.35">
      <c r="A2223" s="2">
        <v>35277</v>
      </c>
      <c r="B2223" s="5">
        <f t="shared" si="142"/>
        <v>7</v>
      </c>
      <c r="C2223" s="5">
        <f t="shared" si="143"/>
        <v>31</v>
      </c>
      <c r="D2223" s="5">
        <f t="shared" si="144"/>
        <v>4</v>
      </c>
      <c r="E2223" s="3">
        <v>837.846</v>
      </c>
      <c r="F2223">
        <f t="shared" si="145"/>
        <v>0</v>
      </c>
    </row>
    <row r="2224" spans="1:6" ht="15" thickBot="1" x14ac:dyDescent="0.35">
      <c r="A2224" s="2">
        <v>35278</v>
      </c>
      <c r="B2224" s="5">
        <f t="shared" si="142"/>
        <v>8</v>
      </c>
      <c r="C2224" s="5">
        <f t="shared" si="143"/>
        <v>1</v>
      </c>
      <c r="D2224" s="5">
        <f t="shared" si="144"/>
        <v>5</v>
      </c>
      <c r="E2224" s="3">
        <v>838.923</v>
      </c>
      <c r="F2224">
        <f t="shared" si="145"/>
        <v>1.285439090238538E-3</v>
      </c>
    </row>
    <row r="2225" spans="1:6" ht="15" thickBot="1" x14ac:dyDescent="0.35">
      <c r="A2225" s="2">
        <v>35279</v>
      </c>
      <c r="B2225" s="5">
        <f t="shared" si="142"/>
        <v>8</v>
      </c>
      <c r="C2225" s="5">
        <f t="shared" si="143"/>
        <v>2</v>
      </c>
      <c r="D2225" s="5">
        <f t="shared" si="144"/>
        <v>6</v>
      </c>
      <c r="E2225" s="3">
        <v>838.923</v>
      </c>
      <c r="F2225">
        <f t="shared" si="145"/>
        <v>0</v>
      </c>
    </row>
    <row r="2226" spans="1:6" ht="15" thickBot="1" x14ac:dyDescent="0.35">
      <c r="A2226" s="2">
        <v>35282</v>
      </c>
      <c r="B2226" s="5">
        <f t="shared" si="142"/>
        <v>8</v>
      </c>
      <c r="C2226" s="5">
        <f t="shared" si="143"/>
        <v>5</v>
      </c>
      <c r="D2226" s="5">
        <f t="shared" si="144"/>
        <v>2</v>
      </c>
      <c r="E2226" s="3">
        <v>838.923</v>
      </c>
      <c r="F2226">
        <f t="shared" si="145"/>
        <v>0</v>
      </c>
    </row>
    <row r="2227" spans="1:6" ht="15" thickBot="1" x14ac:dyDescent="0.35">
      <c r="A2227" s="2">
        <v>35283</v>
      </c>
      <c r="B2227" s="5">
        <f t="shared" si="142"/>
        <v>8</v>
      </c>
      <c r="C2227" s="5">
        <f t="shared" si="143"/>
        <v>6</v>
      </c>
      <c r="D2227" s="5">
        <f t="shared" si="144"/>
        <v>3</v>
      </c>
      <c r="E2227" s="3">
        <v>838.923</v>
      </c>
      <c r="F2227">
        <f t="shared" si="145"/>
        <v>0</v>
      </c>
    </row>
    <row r="2228" spans="1:6" ht="15" thickBot="1" x14ac:dyDescent="0.35">
      <c r="A2228" s="2">
        <v>35284</v>
      </c>
      <c r="B2228" s="5">
        <f t="shared" si="142"/>
        <v>8</v>
      </c>
      <c r="C2228" s="5">
        <f t="shared" si="143"/>
        <v>7</v>
      </c>
      <c r="D2228" s="5">
        <f t="shared" si="144"/>
        <v>4</v>
      </c>
      <c r="E2228" s="3">
        <v>838.923</v>
      </c>
      <c r="F2228">
        <f t="shared" si="145"/>
        <v>0</v>
      </c>
    </row>
    <row r="2229" spans="1:6" ht="15" thickBot="1" x14ac:dyDescent="0.35">
      <c r="A2229" s="2">
        <v>35285</v>
      </c>
      <c r="B2229" s="5">
        <f t="shared" si="142"/>
        <v>8</v>
      </c>
      <c r="C2229" s="5">
        <f t="shared" si="143"/>
        <v>8</v>
      </c>
      <c r="D2229" s="5">
        <f t="shared" si="144"/>
        <v>5</v>
      </c>
      <c r="E2229" s="3">
        <v>838.923</v>
      </c>
      <c r="F2229">
        <f t="shared" si="145"/>
        <v>0</v>
      </c>
    </row>
    <row r="2230" spans="1:6" ht="15" thickBot="1" x14ac:dyDescent="0.35">
      <c r="A2230" s="2">
        <v>35286</v>
      </c>
      <c r="B2230" s="5">
        <f t="shared" si="142"/>
        <v>8</v>
      </c>
      <c r="C2230" s="5">
        <f t="shared" si="143"/>
        <v>9</v>
      </c>
      <c r="D2230" s="5">
        <f t="shared" si="144"/>
        <v>6</v>
      </c>
      <c r="E2230" s="3">
        <v>837.846</v>
      </c>
      <c r="F2230">
        <f t="shared" si="145"/>
        <v>-1.283788857857036E-3</v>
      </c>
    </row>
    <row r="2231" spans="1:6" ht="15" thickBot="1" x14ac:dyDescent="0.35">
      <c r="A2231" s="2">
        <v>35289</v>
      </c>
      <c r="B2231" s="5">
        <f t="shared" si="142"/>
        <v>8</v>
      </c>
      <c r="C2231" s="5">
        <f t="shared" si="143"/>
        <v>12</v>
      </c>
      <c r="D2231" s="5">
        <f t="shared" si="144"/>
        <v>2</v>
      </c>
      <c r="E2231" s="3">
        <v>837.846</v>
      </c>
      <c r="F2231">
        <f t="shared" si="145"/>
        <v>0</v>
      </c>
    </row>
    <row r="2232" spans="1:6" ht="15" thickBot="1" x14ac:dyDescent="0.35">
      <c r="A2232" s="2">
        <v>35290</v>
      </c>
      <c r="B2232" s="5">
        <f t="shared" si="142"/>
        <v>8</v>
      </c>
      <c r="C2232" s="5">
        <f t="shared" si="143"/>
        <v>13</v>
      </c>
      <c r="D2232" s="5">
        <f t="shared" si="144"/>
        <v>3</v>
      </c>
      <c r="E2232" s="3">
        <v>837.846</v>
      </c>
      <c r="F2232">
        <f t="shared" si="145"/>
        <v>0</v>
      </c>
    </row>
    <row r="2233" spans="1:6" ht="15" thickBot="1" x14ac:dyDescent="0.35">
      <c r="A2233" s="2">
        <v>35291</v>
      </c>
      <c r="B2233" s="5">
        <f t="shared" si="142"/>
        <v>8</v>
      </c>
      <c r="C2233" s="5">
        <f t="shared" si="143"/>
        <v>14</v>
      </c>
      <c r="D2233" s="5">
        <f t="shared" si="144"/>
        <v>4</v>
      </c>
      <c r="E2233" s="3">
        <v>838.923</v>
      </c>
      <c r="F2233">
        <f t="shared" si="145"/>
        <v>1.285439090238538E-3</v>
      </c>
    </row>
    <row r="2234" spans="1:6" ht="15" thickBot="1" x14ac:dyDescent="0.35">
      <c r="A2234" s="2">
        <v>35292</v>
      </c>
      <c r="B2234" s="5">
        <f t="shared" si="142"/>
        <v>8</v>
      </c>
      <c r="C2234" s="5">
        <f t="shared" si="143"/>
        <v>15</v>
      </c>
      <c r="D2234" s="5">
        <f t="shared" si="144"/>
        <v>5</v>
      </c>
      <c r="E2234" s="3">
        <v>840</v>
      </c>
      <c r="F2234">
        <f t="shared" si="145"/>
        <v>1.283788857857036E-3</v>
      </c>
    </row>
    <row r="2235" spans="1:6" ht="15" thickBot="1" x14ac:dyDescent="0.35">
      <c r="A2235" s="2">
        <v>35293</v>
      </c>
      <c r="B2235" s="5">
        <f t="shared" si="142"/>
        <v>8</v>
      </c>
      <c r="C2235" s="5">
        <f t="shared" si="143"/>
        <v>16</v>
      </c>
      <c r="D2235" s="5">
        <f t="shared" si="144"/>
        <v>6</v>
      </c>
      <c r="E2235" s="3">
        <v>842.154</v>
      </c>
      <c r="F2235">
        <f t="shared" si="145"/>
        <v>2.5642857142857099E-3</v>
      </c>
    </row>
    <row r="2236" spans="1:6" ht="15" thickBot="1" x14ac:dyDescent="0.35">
      <c r="A2236" s="2">
        <v>35296</v>
      </c>
      <c r="B2236" s="5">
        <f t="shared" si="142"/>
        <v>8</v>
      </c>
      <c r="C2236" s="5">
        <f t="shared" si="143"/>
        <v>19</v>
      </c>
      <c r="D2236" s="5">
        <f t="shared" si="144"/>
        <v>2</v>
      </c>
      <c r="E2236" s="3">
        <v>842.154</v>
      </c>
      <c r="F2236">
        <f t="shared" si="145"/>
        <v>0</v>
      </c>
    </row>
    <row r="2237" spans="1:6" ht="15" thickBot="1" x14ac:dyDescent="0.35">
      <c r="A2237" s="2">
        <v>35297</v>
      </c>
      <c r="B2237" s="5">
        <f t="shared" si="142"/>
        <v>8</v>
      </c>
      <c r="C2237" s="5">
        <f t="shared" si="143"/>
        <v>20</v>
      </c>
      <c r="D2237" s="5">
        <f t="shared" si="144"/>
        <v>3</v>
      </c>
      <c r="E2237" s="3">
        <v>845.38400000000001</v>
      </c>
      <c r="F2237">
        <f t="shared" si="145"/>
        <v>3.8354030260498891E-3</v>
      </c>
    </row>
    <row r="2238" spans="1:6" ht="15" thickBot="1" x14ac:dyDescent="0.35">
      <c r="A2238" s="2">
        <v>35298</v>
      </c>
      <c r="B2238" s="5">
        <f t="shared" si="142"/>
        <v>8</v>
      </c>
      <c r="C2238" s="5">
        <f t="shared" si="143"/>
        <v>21</v>
      </c>
      <c r="D2238" s="5">
        <f t="shared" si="144"/>
        <v>4</v>
      </c>
      <c r="E2238" s="3">
        <v>845.38400000000001</v>
      </c>
      <c r="F2238">
        <f t="shared" si="145"/>
        <v>0</v>
      </c>
    </row>
    <row r="2239" spans="1:6" ht="15" thickBot="1" x14ac:dyDescent="0.35">
      <c r="A2239" s="2">
        <v>35299</v>
      </c>
      <c r="B2239" s="5">
        <f t="shared" si="142"/>
        <v>8</v>
      </c>
      <c r="C2239" s="5">
        <f t="shared" si="143"/>
        <v>22</v>
      </c>
      <c r="D2239" s="5">
        <f t="shared" si="144"/>
        <v>5</v>
      </c>
      <c r="E2239" s="3">
        <v>846.46100000000001</v>
      </c>
      <c r="F2239">
        <f t="shared" si="145"/>
        <v>1.2739772695011949E-3</v>
      </c>
    </row>
    <row r="2240" spans="1:6" ht="15" thickBot="1" x14ac:dyDescent="0.35">
      <c r="A2240" s="2">
        <v>35300</v>
      </c>
      <c r="B2240" s="5">
        <f t="shared" si="142"/>
        <v>8</v>
      </c>
      <c r="C2240" s="5">
        <f t="shared" si="143"/>
        <v>23</v>
      </c>
      <c r="D2240" s="5">
        <f t="shared" si="144"/>
        <v>6</v>
      </c>
      <c r="E2240" s="3">
        <v>846.46100000000001</v>
      </c>
      <c r="F2240">
        <f t="shared" si="145"/>
        <v>0</v>
      </c>
    </row>
    <row r="2241" spans="1:6" ht="15" thickBot="1" x14ac:dyDescent="0.35">
      <c r="A2241" s="2">
        <v>35304</v>
      </c>
      <c r="B2241" s="5">
        <f t="shared" si="142"/>
        <v>8</v>
      </c>
      <c r="C2241" s="5">
        <f t="shared" si="143"/>
        <v>27</v>
      </c>
      <c r="D2241" s="5">
        <f t="shared" si="144"/>
        <v>3</v>
      </c>
      <c r="E2241" s="3">
        <v>846.46100000000001</v>
      </c>
      <c r="F2241">
        <f t="shared" si="145"/>
        <v>0</v>
      </c>
    </row>
    <row r="2242" spans="1:6" ht="15" thickBot="1" x14ac:dyDescent="0.35">
      <c r="A2242" s="2">
        <v>35305</v>
      </c>
      <c r="B2242" s="5">
        <f t="shared" si="142"/>
        <v>8</v>
      </c>
      <c r="C2242" s="5">
        <f t="shared" si="143"/>
        <v>28</v>
      </c>
      <c r="D2242" s="5">
        <f t="shared" si="144"/>
        <v>4</v>
      </c>
      <c r="E2242" s="3">
        <v>847</v>
      </c>
      <c r="F2242">
        <f t="shared" si="145"/>
        <v>6.3676885290637998E-4</v>
      </c>
    </row>
    <row r="2243" spans="1:6" ht="15" thickBot="1" x14ac:dyDescent="0.35">
      <c r="A2243" s="2">
        <v>35306</v>
      </c>
      <c r="B2243" s="5">
        <f t="shared" ref="B2243:B2306" si="146">MONTH(A2243)</f>
        <v>8</v>
      </c>
      <c r="C2243" s="5">
        <f t="shared" ref="C2243:C2306" si="147">DAY(A2243)</f>
        <v>29</v>
      </c>
      <c r="D2243" s="5">
        <f t="shared" ref="D2243:D2306" si="148">WEEKDAY(A2243,1)</f>
        <v>5</v>
      </c>
      <c r="E2243" s="3">
        <v>847</v>
      </c>
      <c r="F2243">
        <f t="shared" si="145"/>
        <v>0</v>
      </c>
    </row>
    <row r="2244" spans="1:6" ht="15" thickBot="1" x14ac:dyDescent="0.35">
      <c r="A2244" s="2">
        <v>35307</v>
      </c>
      <c r="B2244" s="5">
        <f t="shared" si="146"/>
        <v>8</v>
      </c>
      <c r="C2244" s="5">
        <f t="shared" si="147"/>
        <v>30</v>
      </c>
      <c r="D2244" s="5">
        <f t="shared" si="148"/>
        <v>6</v>
      </c>
      <c r="E2244" s="3">
        <v>846.46100000000001</v>
      </c>
      <c r="F2244">
        <f t="shared" ref="F2244:F2307" si="149">(E2244-E2243)/E2243</f>
        <v>-6.3636363636362134E-4</v>
      </c>
    </row>
    <row r="2245" spans="1:6" ht="15" thickBot="1" x14ac:dyDescent="0.35">
      <c r="A2245" s="2">
        <v>35310</v>
      </c>
      <c r="B2245" s="5">
        <f t="shared" si="146"/>
        <v>9</v>
      </c>
      <c r="C2245" s="5">
        <f t="shared" si="147"/>
        <v>2</v>
      </c>
      <c r="D2245" s="5">
        <f t="shared" si="148"/>
        <v>2</v>
      </c>
      <c r="E2245" s="3">
        <v>845.38400000000001</v>
      </c>
      <c r="F2245">
        <f t="shared" si="149"/>
        <v>-1.2723563164752992E-3</v>
      </c>
    </row>
    <row r="2246" spans="1:6" ht="15" thickBot="1" x14ac:dyDescent="0.35">
      <c r="A2246" s="2">
        <v>35311</v>
      </c>
      <c r="B2246" s="5">
        <f t="shared" si="146"/>
        <v>9</v>
      </c>
      <c r="C2246" s="5">
        <f t="shared" si="147"/>
        <v>3</v>
      </c>
      <c r="D2246" s="5">
        <f t="shared" si="148"/>
        <v>3</v>
      </c>
      <c r="E2246" s="3">
        <v>838.923</v>
      </c>
      <c r="F2246">
        <f t="shared" si="149"/>
        <v>-7.6426807226065464E-3</v>
      </c>
    </row>
    <row r="2247" spans="1:6" ht="15" thickBot="1" x14ac:dyDescent="0.35">
      <c r="A2247" s="2">
        <v>35312</v>
      </c>
      <c r="B2247" s="5">
        <f t="shared" si="146"/>
        <v>9</v>
      </c>
      <c r="C2247" s="5">
        <f t="shared" si="147"/>
        <v>4</v>
      </c>
      <c r="D2247" s="5">
        <f t="shared" si="148"/>
        <v>4</v>
      </c>
      <c r="E2247" s="3">
        <v>838.923</v>
      </c>
      <c r="F2247">
        <f t="shared" si="149"/>
        <v>0</v>
      </c>
    </row>
    <row r="2248" spans="1:6" ht="15" thickBot="1" x14ac:dyDescent="0.35">
      <c r="A2248" s="2">
        <v>35313</v>
      </c>
      <c r="B2248" s="5">
        <f t="shared" si="146"/>
        <v>9</v>
      </c>
      <c r="C2248" s="5">
        <f t="shared" si="147"/>
        <v>5</v>
      </c>
      <c r="D2248" s="5">
        <f t="shared" si="148"/>
        <v>5</v>
      </c>
      <c r="E2248" s="3">
        <v>837.30700000000002</v>
      </c>
      <c r="F2248">
        <f t="shared" si="149"/>
        <v>-1.9262792890408125E-3</v>
      </c>
    </row>
    <row r="2249" spans="1:6" ht="15" thickBot="1" x14ac:dyDescent="0.35">
      <c r="A2249" s="2">
        <v>35314</v>
      </c>
      <c r="B2249" s="5">
        <f t="shared" si="146"/>
        <v>9</v>
      </c>
      <c r="C2249" s="5">
        <f t="shared" si="147"/>
        <v>6</v>
      </c>
      <c r="D2249" s="5">
        <f t="shared" si="148"/>
        <v>6</v>
      </c>
      <c r="E2249" s="3">
        <v>837.30700000000002</v>
      </c>
      <c r="F2249">
        <f t="shared" si="149"/>
        <v>0</v>
      </c>
    </row>
    <row r="2250" spans="1:6" ht="15" thickBot="1" x14ac:dyDescent="0.35">
      <c r="A2250" s="2">
        <v>35317</v>
      </c>
      <c r="B2250" s="5">
        <f t="shared" si="146"/>
        <v>9</v>
      </c>
      <c r="C2250" s="5">
        <f t="shared" si="147"/>
        <v>9</v>
      </c>
      <c r="D2250" s="5">
        <f t="shared" si="148"/>
        <v>2</v>
      </c>
      <c r="E2250" s="3">
        <v>839.46100000000001</v>
      </c>
      <c r="F2250">
        <f t="shared" si="149"/>
        <v>2.5725331330085574E-3</v>
      </c>
    </row>
    <row r="2251" spans="1:6" ht="15" thickBot="1" x14ac:dyDescent="0.35">
      <c r="A2251" s="2">
        <v>35318</v>
      </c>
      <c r="B2251" s="5">
        <f t="shared" si="146"/>
        <v>9</v>
      </c>
      <c r="C2251" s="5">
        <f t="shared" si="147"/>
        <v>10</v>
      </c>
      <c r="D2251" s="5">
        <f t="shared" si="148"/>
        <v>3</v>
      </c>
      <c r="E2251" s="3">
        <v>842.154</v>
      </c>
      <c r="F2251">
        <f t="shared" si="149"/>
        <v>3.2080108545840527E-3</v>
      </c>
    </row>
    <row r="2252" spans="1:6" ht="15" thickBot="1" x14ac:dyDescent="0.35">
      <c r="A2252" s="2">
        <v>35319</v>
      </c>
      <c r="B2252" s="5">
        <f t="shared" si="146"/>
        <v>9</v>
      </c>
      <c r="C2252" s="5">
        <f t="shared" si="147"/>
        <v>11</v>
      </c>
      <c r="D2252" s="5">
        <f t="shared" si="148"/>
        <v>4</v>
      </c>
      <c r="E2252" s="3">
        <v>843.76900000000001</v>
      </c>
      <c r="F2252">
        <f t="shared" si="149"/>
        <v>1.9177015130249445E-3</v>
      </c>
    </row>
    <row r="2253" spans="1:6" ht="15" thickBot="1" x14ac:dyDescent="0.35">
      <c r="A2253" s="2">
        <v>35320</v>
      </c>
      <c r="B2253" s="5">
        <f t="shared" si="146"/>
        <v>9</v>
      </c>
      <c r="C2253" s="5">
        <f t="shared" si="147"/>
        <v>12</v>
      </c>
      <c r="D2253" s="5">
        <f t="shared" si="148"/>
        <v>5</v>
      </c>
      <c r="E2253" s="3">
        <v>833.53800000000001</v>
      </c>
      <c r="F2253">
        <f t="shared" si="149"/>
        <v>-1.2125356584562831E-2</v>
      </c>
    </row>
    <row r="2254" spans="1:6" ht="15" thickBot="1" x14ac:dyDescent="0.35">
      <c r="A2254" s="2">
        <v>35321</v>
      </c>
      <c r="B2254" s="5">
        <f t="shared" si="146"/>
        <v>9</v>
      </c>
      <c r="C2254" s="5">
        <f t="shared" si="147"/>
        <v>13</v>
      </c>
      <c r="D2254" s="5">
        <f t="shared" si="148"/>
        <v>6</v>
      </c>
      <c r="E2254" s="3">
        <v>833.53800000000001</v>
      </c>
      <c r="F2254">
        <f t="shared" si="149"/>
        <v>0</v>
      </c>
    </row>
    <row r="2255" spans="1:6" ht="15" thickBot="1" x14ac:dyDescent="0.35">
      <c r="A2255" s="2">
        <v>35324</v>
      </c>
      <c r="B2255" s="5">
        <f t="shared" si="146"/>
        <v>9</v>
      </c>
      <c r="C2255" s="5">
        <f t="shared" si="147"/>
        <v>16</v>
      </c>
      <c r="D2255" s="5">
        <f t="shared" si="148"/>
        <v>2</v>
      </c>
      <c r="E2255" s="3">
        <v>829.23</v>
      </c>
      <c r="F2255">
        <f t="shared" si="149"/>
        <v>-5.1683306579903884E-3</v>
      </c>
    </row>
    <row r="2256" spans="1:6" ht="15" thickBot="1" x14ac:dyDescent="0.35">
      <c r="A2256" s="2">
        <v>35325</v>
      </c>
      <c r="B2256" s="5">
        <f t="shared" si="146"/>
        <v>9</v>
      </c>
      <c r="C2256" s="5">
        <f t="shared" si="147"/>
        <v>17</v>
      </c>
      <c r="D2256" s="5">
        <f t="shared" si="148"/>
        <v>3</v>
      </c>
      <c r="E2256" s="3">
        <v>826.53800000000001</v>
      </c>
      <c r="F2256">
        <f t="shared" si="149"/>
        <v>-3.2463852007283953E-3</v>
      </c>
    </row>
    <row r="2257" spans="1:6" ht="15" thickBot="1" x14ac:dyDescent="0.35">
      <c r="A2257" s="2">
        <v>35326</v>
      </c>
      <c r="B2257" s="5">
        <f t="shared" si="146"/>
        <v>9</v>
      </c>
      <c r="C2257" s="5">
        <f t="shared" si="147"/>
        <v>18</v>
      </c>
      <c r="D2257" s="5">
        <f t="shared" si="148"/>
        <v>4</v>
      </c>
      <c r="E2257" s="3">
        <v>824.38400000000001</v>
      </c>
      <c r="F2257">
        <f t="shared" si="149"/>
        <v>-2.6060507804843776E-3</v>
      </c>
    </row>
    <row r="2258" spans="1:6" ht="15" thickBot="1" x14ac:dyDescent="0.35">
      <c r="A2258" s="2">
        <v>35327</v>
      </c>
      <c r="B2258" s="5">
        <f t="shared" si="146"/>
        <v>9</v>
      </c>
      <c r="C2258" s="5">
        <f t="shared" si="147"/>
        <v>19</v>
      </c>
      <c r="D2258" s="5">
        <f t="shared" si="148"/>
        <v>5</v>
      </c>
      <c r="E2258" s="3">
        <v>815.76900000000001</v>
      </c>
      <c r="F2258">
        <f t="shared" si="149"/>
        <v>-1.0450227078642974E-2</v>
      </c>
    </row>
    <row r="2259" spans="1:6" ht="15" thickBot="1" x14ac:dyDescent="0.35">
      <c r="A2259" s="2">
        <v>35328</v>
      </c>
      <c r="B2259" s="5">
        <f t="shared" si="146"/>
        <v>9</v>
      </c>
      <c r="C2259" s="5">
        <f t="shared" si="147"/>
        <v>20</v>
      </c>
      <c r="D2259" s="5">
        <f t="shared" si="148"/>
        <v>6</v>
      </c>
      <c r="E2259" s="3">
        <v>813.077</v>
      </c>
      <c r="F2259">
        <f t="shared" si="149"/>
        <v>-3.2999537859369592E-3</v>
      </c>
    </row>
    <row r="2260" spans="1:6" ht="15" thickBot="1" x14ac:dyDescent="0.35">
      <c r="A2260" s="2">
        <v>35331</v>
      </c>
      <c r="B2260" s="5">
        <f t="shared" si="146"/>
        <v>9</v>
      </c>
      <c r="C2260" s="5">
        <f t="shared" si="147"/>
        <v>23</v>
      </c>
      <c r="D2260" s="5">
        <f t="shared" si="148"/>
        <v>2</v>
      </c>
      <c r="E2260" s="3">
        <v>795.846</v>
      </c>
      <c r="F2260">
        <f t="shared" si="149"/>
        <v>-2.1192334797319311E-2</v>
      </c>
    </row>
    <row r="2261" spans="1:6" ht="15" thickBot="1" x14ac:dyDescent="0.35">
      <c r="A2261" s="2">
        <v>35332</v>
      </c>
      <c r="B2261" s="5">
        <f t="shared" si="146"/>
        <v>9</v>
      </c>
      <c r="C2261" s="5">
        <f t="shared" si="147"/>
        <v>24</v>
      </c>
      <c r="D2261" s="5">
        <f t="shared" si="148"/>
        <v>3</v>
      </c>
      <c r="E2261" s="3">
        <v>793.154</v>
      </c>
      <c r="F2261">
        <f t="shared" si="149"/>
        <v>-3.3825639633798588E-3</v>
      </c>
    </row>
    <row r="2262" spans="1:6" ht="15" thickBot="1" x14ac:dyDescent="0.35">
      <c r="A2262" s="2">
        <v>35333</v>
      </c>
      <c r="B2262" s="5">
        <f t="shared" si="146"/>
        <v>9</v>
      </c>
      <c r="C2262" s="5">
        <f t="shared" si="147"/>
        <v>25</v>
      </c>
      <c r="D2262" s="5">
        <f t="shared" si="148"/>
        <v>4</v>
      </c>
      <c r="E2262" s="3">
        <v>807.154</v>
      </c>
      <c r="F2262">
        <f t="shared" si="149"/>
        <v>1.7651048850538482E-2</v>
      </c>
    </row>
    <row r="2263" spans="1:6" ht="15" thickBot="1" x14ac:dyDescent="0.35">
      <c r="A2263" s="2">
        <v>35334</v>
      </c>
      <c r="B2263" s="5">
        <f t="shared" si="146"/>
        <v>9</v>
      </c>
      <c r="C2263" s="5">
        <f t="shared" si="147"/>
        <v>26</v>
      </c>
      <c r="D2263" s="5">
        <f t="shared" si="148"/>
        <v>5</v>
      </c>
      <c r="E2263" s="3">
        <v>811.46100000000001</v>
      </c>
      <c r="F2263">
        <f t="shared" si="149"/>
        <v>5.3360325291084681E-3</v>
      </c>
    </row>
    <row r="2264" spans="1:6" ht="15" thickBot="1" x14ac:dyDescent="0.35">
      <c r="A2264" s="2">
        <v>35335</v>
      </c>
      <c r="B2264" s="5">
        <f t="shared" si="146"/>
        <v>9</v>
      </c>
      <c r="C2264" s="5">
        <f t="shared" si="147"/>
        <v>27</v>
      </c>
      <c r="D2264" s="5">
        <f t="shared" si="148"/>
        <v>6</v>
      </c>
      <c r="E2264" s="3">
        <v>812.53800000000001</v>
      </c>
      <c r="F2264">
        <f t="shared" si="149"/>
        <v>1.3272356897004269E-3</v>
      </c>
    </row>
    <row r="2265" spans="1:6" ht="15" thickBot="1" x14ac:dyDescent="0.35">
      <c r="A2265" s="2">
        <v>35338</v>
      </c>
      <c r="B2265" s="5">
        <f t="shared" si="146"/>
        <v>9</v>
      </c>
      <c r="C2265" s="5">
        <f t="shared" si="147"/>
        <v>30</v>
      </c>
      <c r="D2265" s="5">
        <f t="shared" si="148"/>
        <v>2</v>
      </c>
      <c r="E2265" s="3">
        <v>811.46100000000001</v>
      </c>
      <c r="F2265">
        <f t="shared" si="149"/>
        <v>-1.3254764700235536E-3</v>
      </c>
    </row>
    <row r="2266" spans="1:6" ht="15" thickBot="1" x14ac:dyDescent="0.35">
      <c r="A2266" s="2">
        <v>35339</v>
      </c>
      <c r="B2266" s="5">
        <f t="shared" si="146"/>
        <v>10</v>
      </c>
      <c r="C2266" s="5">
        <f t="shared" si="147"/>
        <v>1</v>
      </c>
      <c r="D2266" s="5">
        <f t="shared" si="148"/>
        <v>3</v>
      </c>
      <c r="E2266" s="3">
        <v>818.46100000000001</v>
      </c>
      <c r="F2266">
        <f t="shared" si="149"/>
        <v>8.626415810494897E-3</v>
      </c>
    </row>
    <row r="2267" spans="1:6" ht="15" thickBot="1" x14ac:dyDescent="0.35">
      <c r="A2267" s="2">
        <v>35340</v>
      </c>
      <c r="B2267" s="5">
        <f t="shared" si="146"/>
        <v>10</v>
      </c>
      <c r="C2267" s="5">
        <f t="shared" si="147"/>
        <v>2</v>
      </c>
      <c r="D2267" s="5">
        <f t="shared" si="148"/>
        <v>4</v>
      </c>
      <c r="E2267" s="3">
        <v>821.154</v>
      </c>
      <c r="F2267">
        <f t="shared" si="149"/>
        <v>3.2903217135574984E-3</v>
      </c>
    </row>
    <row r="2268" spans="1:6" ht="15" thickBot="1" x14ac:dyDescent="0.35">
      <c r="A2268" s="2">
        <v>35341</v>
      </c>
      <c r="B2268" s="5">
        <f t="shared" si="146"/>
        <v>10</v>
      </c>
      <c r="C2268" s="5">
        <f t="shared" si="147"/>
        <v>3</v>
      </c>
      <c r="D2268" s="5">
        <f t="shared" si="148"/>
        <v>5</v>
      </c>
      <c r="E2268" s="3">
        <v>821.154</v>
      </c>
      <c r="F2268">
        <f t="shared" si="149"/>
        <v>0</v>
      </c>
    </row>
    <row r="2269" spans="1:6" ht="15" thickBot="1" x14ac:dyDescent="0.35">
      <c r="A2269" s="2">
        <v>35342</v>
      </c>
      <c r="B2269" s="5">
        <f t="shared" si="146"/>
        <v>10</v>
      </c>
      <c r="C2269" s="5">
        <f t="shared" si="147"/>
        <v>4</v>
      </c>
      <c r="D2269" s="5">
        <f t="shared" si="148"/>
        <v>6</v>
      </c>
      <c r="E2269" s="3">
        <v>821.154</v>
      </c>
      <c r="F2269">
        <f t="shared" si="149"/>
        <v>0</v>
      </c>
    </row>
    <row r="2270" spans="1:6" ht="15" thickBot="1" x14ac:dyDescent="0.35">
      <c r="A2270" s="2">
        <v>35345</v>
      </c>
      <c r="B2270" s="5">
        <f t="shared" si="146"/>
        <v>10</v>
      </c>
      <c r="C2270" s="5">
        <f t="shared" si="147"/>
        <v>7</v>
      </c>
      <c r="D2270" s="5">
        <f t="shared" si="148"/>
        <v>2</v>
      </c>
      <c r="E2270" s="3">
        <v>821.154</v>
      </c>
      <c r="F2270">
        <f t="shared" si="149"/>
        <v>0</v>
      </c>
    </row>
    <row r="2271" spans="1:6" ht="15" thickBot="1" x14ac:dyDescent="0.35">
      <c r="A2271" s="2">
        <v>35346</v>
      </c>
      <c r="B2271" s="5">
        <f t="shared" si="146"/>
        <v>10</v>
      </c>
      <c r="C2271" s="5">
        <f t="shared" si="147"/>
        <v>8</v>
      </c>
      <c r="D2271" s="5">
        <f t="shared" si="148"/>
        <v>3</v>
      </c>
      <c r="E2271" s="3">
        <v>816.846</v>
      </c>
      <c r="F2271">
        <f t="shared" si="149"/>
        <v>-5.2462753636954738E-3</v>
      </c>
    </row>
    <row r="2272" spans="1:6" ht="15" thickBot="1" x14ac:dyDescent="0.35">
      <c r="A2272" s="2">
        <v>35347</v>
      </c>
      <c r="B2272" s="5">
        <f t="shared" si="146"/>
        <v>10</v>
      </c>
      <c r="C2272" s="5">
        <f t="shared" si="147"/>
        <v>9</v>
      </c>
      <c r="D2272" s="5">
        <f t="shared" si="148"/>
        <v>4</v>
      </c>
      <c r="E2272" s="3">
        <v>815.76900000000001</v>
      </c>
      <c r="F2272">
        <f t="shared" si="149"/>
        <v>-1.3184859814457048E-3</v>
      </c>
    </row>
    <row r="2273" spans="1:6" ht="15" thickBot="1" x14ac:dyDescent="0.35">
      <c r="A2273" s="2">
        <v>35348</v>
      </c>
      <c r="B2273" s="5">
        <f t="shared" si="146"/>
        <v>10</v>
      </c>
      <c r="C2273" s="5">
        <f t="shared" si="147"/>
        <v>10</v>
      </c>
      <c r="D2273" s="5">
        <f t="shared" si="148"/>
        <v>5</v>
      </c>
      <c r="E2273" s="3">
        <v>815.76900000000001</v>
      </c>
      <c r="F2273">
        <f t="shared" si="149"/>
        <v>0</v>
      </c>
    </row>
    <row r="2274" spans="1:6" ht="15" thickBot="1" x14ac:dyDescent="0.35">
      <c r="A2274" s="2">
        <v>35349</v>
      </c>
      <c r="B2274" s="5">
        <f t="shared" si="146"/>
        <v>10</v>
      </c>
      <c r="C2274" s="5">
        <f t="shared" si="147"/>
        <v>11</v>
      </c>
      <c r="D2274" s="5">
        <f t="shared" si="148"/>
        <v>6</v>
      </c>
      <c r="E2274" s="3">
        <v>815.76900000000001</v>
      </c>
      <c r="F2274">
        <f t="shared" si="149"/>
        <v>0</v>
      </c>
    </row>
    <row r="2275" spans="1:6" ht="15" thickBot="1" x14ac:dyDescent="0.35">
      <c r="A2275" s="2">
        <v>35352</v>
      </c>
      <c r="B2275" s="5">
        <f t="shared" si="146"/>
        <v>10</v>
      </c>
      <c r="C2275" s="5">
        <f t="shared" si="147"/>
        <v>14</v>
      </c>
      <c r="D2275" s="5">
        <f t="shared" si="148"/>
        <v>2</v>
      </c>
      <c r="E2275" s="3">
        <v>815.76900000000001</v>
      </c>
      <c r="F2275">
        <f t="shared" si="149"/>
        <v>0</v>
      </c>
    </row>
    <row r="2276" spans="1:6" ht="15" thickBot="1" x14ac:dyDescent="0.35">
      <c r="A2276" s="2">
        <v>35353</v>
      </c>
      <c r="B2276" s="5">
        <f t="shared" si="146"/>
        <v>10</v>
      </c>
      <c r="C2276" s="5">
        <f t="shared" si="147"/>
        <v>15</v>
      </c>
      <c r="D2276" s="5">
        <f t="shared" si="148"/>
        <v>3</v>
      </c>
      <c r="E2276" s="3">
        <v>809.30700000000002</v>
      </c>
      <c r="F2276">
        <f t="shared" si="149"/>
        <v>-7.921360090908075E-3</v>
      </c>
    </row>
    <row r="2277" spans="1:6" ht="15" thickBot="1" x14ac:dyDescent="0.35">
      <c r="A2277" s="2">
        <v>35354</v>
      </c>
      <c r="B2277" s="5">
        <f t="shared" si="146"/>
        <v>10</v>
      </c>
      <c r="C2277" s="5">
        <f t="shared" si="147"/>
        <v>16</v>
      </c>
      <c r="D2277" s="5">
        <f t="shared" si="148"/>
        <v>4</v>
      </c>
      <c r="E2277" s="3">
        <v>799.61500000000001</v>
      </c>
      <c r="F2277">
        <f t="shared" si="149"/>
        <v>-1.1975677956572731E-2</v>
      </c>
    </row>
    <row r="2278" spans="1:6" ht="15" thickBot="1" x14ac:dyDescent="0.35">
      <c r="A2278" s="2">
        <v>35355</v>
      </c>
      <c r="B2278" s="5">
        <f t="shared" si="146"/>
        <v>10</v>
      </c>
      <c r="C2278" s="5">
        <f t="shared" si="147"/>
        <v>17</v>
      </c>
      <c r="D2278" s="5">
        <f t="shared" si="148"/>
        <v>5</v>
      </c>
      <c r="E2278" s="3">
        <v>800.69200000000001</v>
      </c>
      <c r="F2278">
        <f t="shared" si="149"/>
        <v>1.3468981947562242E-3</v>
      </c>
    </row>
    <row r="2279" spans="1:6" ht="15" thickBot="1" x14ac:dyDescent="0.35">
      <c r="A2279" s="2">
        <v>35356</v>
      </c>
      <c r="B2279" s="5">
        <f t="shared" si="146"/>
        <v>10</v>
      </c>
      <c r="C2279" s="5">
        <f t="shared" si="147"/>
        <v>18</v>
      </c>
      <c r="D2279" s="5">
        <f t="shared" si="148"/>
        <v>6</v>
      </c>
      <c r="E2279" s="3">
        <v>803.38400000000001</v>
      </c>
      <c r="F2279">
        <f t="shared" si="149"/>
        <v>3.362091790601139E-3</v>
      </c>
    </row>
    <row r="2280" spans="1:6" ht="15" thickBot="1" x14ac:dyDescent="0.35">
      <c r="A2280" s="2">
        <v>35359</v>
      </c>
      <c r="B2280" s="5">
        <f t="shared" si="146"/>
        <v>10</v>
      </c>
      <c r="C2280" s="5">
        <f t="shared" si="147"/>
        <v>21</v>
      </c>
      <c r="D2280" s="5">
        <f t="shared" si="148"/>
        <v>2</v>
      </c>
      <c r="E2280" s="3">
        <v>803.38400000000001</v>
      </c>
      <c r="F2280">
        <f t="shared" si="149"/>
        <v>0</v>
      </c>
    </row>
    <row r="2281" spans="1:6" ht="15" thickBot="1" x14ac:dyDescent="0.35">
      <c r="A2281" s="2">
        <v>35360</v>
      </c>
      <c r="B2281" s="5">
        <f t="shared" si="146"/>
        <v>10</v>
      </c>
      <c r="C2281" s="5">
        <f t="shared" si="147"/>
        <v>22</v>
      </c>
      <c r="D2281" s="5">
        <f t="shared" si="148"/>
        <v>3</v>
      </c>
      <c r="E2281" s="3">
        <v>803.38400000000001</v>
      </c>
      <c r="F2281">
        <f t="shared" si="149"/>
        <v>0</v>
      </c>
    </row>
    <row r="2282" spans="1:6" ht="15" thickBot="1" x14ac:dyDescent="0.35">
      <c r="A2282" s="2">
        <v>35361</v>
      </c>
      <c r="B2282" s="5">
        <f t="shared" si="146"/>
        <v>10</v>
      </c>
      <c r="C2282" s="5">
        <f t="shared" si="147"/>
        <v>23</v>
      </c>
      <c r="D2282" s="5">
        <f t="shared" si="148"/>
        <v>4</v>
      </c>
      <c r="E2282" s="3">
        <v>798</v>
      </c>
      <c r="F2282">
        <f t="shared" si="149"/>
        <v>-6.7016520119893034E-3</v>
      </c>
    </row>
    <row r="2283" spans="1:6" ht="15" thickBot="1" x14ac:dyDescent="0.35">
      <c r="A2283" s="2">
        <v>35362</v>
      </c>
      <c r="B2283" s="5">
        <f t="shared" si="146"/>
        <v>10</v>
      </c>
      <c r="C2283" s="5">
        <f t="shared" si="147"/>
        <v>24</v>
      </c>
      <c r="D2283" s="5">
        <f t="shared" si="148"/>
        <v>5</v>
      </c>
      <c r="E2283" s="3">
        <v>792.077</v>
      </c>
      <c r="F2283">
        <f t="shared" si="149"/>
        <v>-7.4223057644110298E-3</v>
      </c>
    </row>
    <row r="2284" spans="1:6" ht="15" thickBot="1" x14ac:dyDescent="0.35">
      <c r="A2284" s="2">
        <v>35363</v>
      </c>
      <c r="B2284" s="5">
        <f t="shared" si="146"/>
        <v>10</v>
      </c>
      <c r="C2284" s="5">
        <f t="shared" si="147"/>
        <v>25</v>
      </c>
      <c r="D2284" s="5">
        <f t="shared" si="148"/>
        <v>6</v>
      </c>
      <c r="E2284" s="3">
        <v>791</v>
      </c>
      <c r="F2284">
        <f t="shared" si="149"/>
        <v>-1.3597162902091566E-3</v>
      </c>
    </row>
    <row r="2285" spans="1:6" ht="15" thickBot="1" x14ac:dyDescent="0.35">
      <c r="A2285" s="2">
        <v>35366</v>
      </c>
      <c r="B2285" s="5">
        <f t="shared" si="146"/>
        <v>10</v>
      </c>
      <c r="C2285" s="5">
        <f t="shared" si="147"/>
        <v>28</v>
      </c>
      <c r="D2285" s="5">
        <f t="shared" si="148"/>
        <v>2</v>
      </c>
      <c r="E2285" s="3">
        <v>791</v>
      </c>
      <c r="F2285">
        <f t="shared" si="149"/>
        <v>0</v>
      </c>
    </row>
    <row r="2286" spans="1:6" ht="15" thickBot="1" x14ac:dyDescent="0.35">
      <c r="A2286" s="2">
        <v>35367</v>
      </c>
      <c r="B2286" s="5">
        <f t="shared" si="146"/>
        <v>10</v>
      </c>
      <c r="C2286" s="5">
        <f t="shared" si="147"/>
        <v>29</v>
      </c>
      <c r="D2286" s="5">
        <f t="shared" si="148"/>
        <v>3</v>
      </c>
      <c r="E2286" s="3">
        <v>789.923</v>
      </c>
      <c r="F2286">
        <f t="shared" si="149"/>
        <v>-1.3615676359039167E-3</v>
      </c>
    </row>
    <row r="2287" spans="1:6" ht="15" thickBot="1" x14ac:dyDescent="0.35">
      <c r="A2287" s="2">
        <v>35368</v>
      </c>
      <c r="B2287" s="5">
        <f t="shared" si="146"/>
        <v>10</v>
      </c>
      <c r="C2287" s="5">
        <f t="shared" si="147"/>
        <v>30</v>
      </c>
      <c r="D2287" s="5">
        <f t="shared" si="148"/>
        <v>4</v>
      </c>
      <c r="E2287" s="3">
        <v>789.923</v>
      </c>
      <c r="F2287">
        <f t="shared" si="149"/>
        <v>0</v>
      </c>
    </row>
    <row r="2288" spans="1:6" ht="15" thickBot="1" x14ac:dyDescent="0.35">
      <c r="A2288" s="2">
        <v>35369</v>
      </c>
      <c r="B2288" s="5">
        <f t="shared" si="146"/>
        <v>10</v>
      </c>
      <c r="C2288" s="5">
        <f t="shared" si="147"/>
        <v>31</v>
      </c>
      <c r="D2288" s="5">
        <f t="shared" si="148"/>
        <v>5</v>
      </c>
      <c r="E2288" s="3">
        <v>789.923</v>
      </c>
      <c r="F2288">
        <f t="shared" si="149"/>
        <v>0</v>
      </c>
    </row>
    <row r="2289" spans="1:6" ht="15" thickBot="1" x14ac:dyDescent="0.35">
      <c r="A2289" s="2">
        <v>35370</v>
      </c>
      <c r="B2289" s="5">
        <f t="shared" si="146"/>
        <v>11</v>
      </c>
      <c r="C2289" s="5">
        <f t="shared" si="147"/>
        <v>1</v>
      </c>
      <c r="D2289" s="5">
        <f t="shared" si="148"/>
        <v>6</v>
      </c>
      <c r="E2289" s="3">
        <v>788.846</v>
      </c>
      <c r="F2289">
        <f t="shared" si="149"/>
        <v>-1.3634240299370928E-3</v>
      </c>
    </row>
    <row r="2290" spans="1:6" ht="15" thickBot="1" x14ac:dyDescent="0.35">
      <c r="A2290" s="2">
        <v>35373</v>
      </c>
      <c r="B2290" s="5">
        <f t="shared" si="146"/>
        <v>11</v>
      </c>
      <c r="C2290" s="5">
        <f t="shared" si="147"/>
        <v>4</v>
      </c>
      <c r="D2290" s="5">
        <f t="shared" si="148"/>
        <v>2</v>
      </c>
      <c r="E2290" s="3">
        <v>788.846</v>
      </c>
      <c r="F2290">
        <f t="shared" si="149"/>
        <v>0</v>
      </c>
    </row>
    <row r="2291" spans="1:6" ht="15" thickBot="1" x14ac:dyDescent="0.35">
      <c r="A2291" s="2">
        <v>35374</v>
      </c>
      <c r="B2291" s="5">
        <f t="shared" si="146"/>
        <v>11</v>
      </c>
      <c r="C2291" s="5">
        <f t="shared" si="147"/>
        <v>5</v>
      </c>
      <c r="D2291" s="5">
        <f t="shared" si="148"/>
        <v>3</v>
      </c>
      <c r="E2291" s="3">
        <v>788.846</v>
      </c>
      <c r="F2291">
        <f t="shared" si="149"/>
        <v>0</v>
      </c>
    </row>
    <row r="2292" spans="1:6" ht="15" thickBot="1" x14ac:dyDescent="0.35">
      <c r="A2292" s="2">
        <v>35375</v>
      </c>
      <c r="B2292" s="5">
        <f t="shared" si="146"/>
        <v>11</v>
      </c>
      <c r="C2292" s="5">
        <f t="shared" si="147"/>
        <v>6</v>
      </c>
      <c r="D2292" s="5">
        <f t="shared" si="148"/>
        <v>4</v>
      </c>
      <c r="E2292" s="3">
        <v>788.846</v>
      </c>
      <c r="F2292">
        <f t="shared" si="149"/>
        <v>0</v>
      </c>
    </row>
    <row r="2293" spans="1:6" ht="15" thickBot="1" x14ac:dyDescent="0.35">
      <c r="A2293" s="2">
        <v>35376</v>
      </c>
      <c r="B2293" s="5">
        <f t="shared" si="146"/>
        <v>11</v>
      </c>
      <c r="C2293" s="5">
        <f t="shared" si="147"/>
        <v>7</v>
      </c>
      <c r="D2293" s="5">
        <f t="shared" si="148"/>
        <v>5</v>
      </c>
      <c r="E2293" s="3">
        <v>788.846</v>
      </c>
      <c r="F2293">
        <f t="shared" si="149"/>
        <v>0</v>
      </c>
    </row>
    <row r="2294" spans="1:6" ht="15" thickBot="1" x14ac:dyDescent="0.35">
      <c r="A2294" s="2">
        <v>35377</v>
      </c>
      <c r="B2294" s="5">
        <f t="shared" si="146"/>
        <v>11</v>
      </c>
      <c r="C2294" s="5">
        <f t="shared" si="147"/>
        <v>8</v>
      </c>
      <c r="D2294" s="5">
        <f t="shared" si="148"/>
        <v>6</v>
      </c>
      <c r="E2294" s="3">
        <v>787.76900000000001</v>
      </c>
      <c r="F2294">
        <f t="shared" si="149"/>
        <v>-1.3652854929859543E-3</v>
      </c>
    </row>
    <row r="2295" spans="1:6" ht="15" thickBot="1" x14ac:dyDescent="0.35">
      <c r="A2295" s="2">
        <v>35380</v>
      </c>
      <c r="B2295" s="5">
        <f t="shared" si="146"/>
        <v>11</v>
      </c>
      <c r="C2295" s="5">
        <f t="shared" si="147"/>
        <v>11</v>
      </c>
      <c r="D2295" s="5">
        <f t="shared" si="148"/>
        <v>2</v>
      </c>
      <c r="E2295" s="3">
        <v>787.76900000000001</v>
      </c>
      <c r="F2295">
        <f t="shared" si="149"/>
        <v>0</v>
      </c>
    </row>
    <row r="2296" spans="1:6" ht="15" thickBot="1" x14ac:dyDescent="0.35">
      <c r="A2296" s="2">
        <v>35381</v>
      </c>
      <c r="B2296" s="5">
        <f t="shared" si="146"/>
        <v>11</v>
      </c>
      <c r="C2296" s="5">
        <f t="shared" si="147"/>
        <v>12</v>
      </c>
      <c r="D2296" s="5">
        <f t="shared" si="148"/>
        <v>3</v>
      </c>
      <c r="E2296" s="3">
        <v>786.154</v>
      </c>
      <c r="F2296">
        <f t="shared" si="149"/>
        <v>-2.050093364933133E-3</v>
      </c>
    </row>
    <row r="2297" spans="1:6" ht="15" thickBot="1" x14ac:dyDescent="0.35">
      <c r="A2297" s="2">
        <v>35382</v>
      </c>
      <c r="B2297" s="5">
        <f t="shared" si="146"/>
        <v>11</v>
      </c>
      <c r="C2297" s="5">
        <f t="shared" si="147"/>
        <v>13</v>
      </c>
      <c r="D2297" s="5">
        <f t="shared" si="148"/>
        <v>4</v>
      </c>
      <c r="E2297" s="3">
        <v>786.154</v>
      </c>
      <c r="F2297">
        <f t="shared" si="149"/>
        <v>0</v>
      </c>
    </row>
    <row r="2298" spans="1:6" ht="15" thickBot="1" x14ac:dyDescent="0.35">
      <c r="A2298" s="2">
        <v>35383</v>
      </c>
      <c r="B2298" s="5">
        <f t="shared" si="146"/>
        <v>11</v>
      </c>
      <c r="C2298" s="5">
        <f t="shared" si="147"/>
        <v>14</v>
      </c>
      <c r="D2298" s="5">
        <f t="shared" si="148"/>
        <v>5</v>
      </c>
      <c r="E2298" s="3">
        <v>786.154</v>
      </c>
      <c r="F2298">
        <f t="shared" si="149"/>
        <v>0</v>
      </c>
    </row>
    <row r="2299" spans="1:6" ht="15" thickBot="1" x14ac:dyDescent="0.35">
      <c r="A2299" s="2">
        <v>35384</v>
      </c>
      <c r="B2299" s="5">
        <f t="shared" si="146"/>
        <v>11</v>
      </c>
      <c r="C2299" s="5">
        <f t="shared" si="147"/>
        <v>15</v>
      </c>
      <c r="D2299" s="5">
        <f t="shared" si="148"/>
        <v>6</v>
      </c>
      <c r="E2299" s="3">
        <v>786.154</v>
      </c>
      <c r="F2299">
        <f t="shared" si="149"/>
        <v>0</v>
      </c>
    </row>
    <row r="2300" spans="1:6" ht="15" thickBot="1" x14ac:dyDescent="0.35">
      <c r="A2300" s="2">
        <v>35387</v>
      </c>
      <c r="B2300" s="5">
        <f t="shared" si="146"/>
        <v>11</v>
      </c>
      <c r="C2300" s="5">
        <f t="shared" si="147"/>
        <v>18</v>
      </c>
      <c r="D2300" s="5">
        <f t="shared" si="148"/>
        <v>2</v>
      </c>
      <c r="E2300" s="3">
        <v>786.154</v>
      </c>
      <c r="F2300">
        <f t="shared" si="149"/>
        <v>0</v>
      </c>
    </row>
    <row r="2301" spans="1:6" ht="15" thickBot="1" x14ac:dyDescent="0.35">
      <c r="A2301" s="2">
        <v>35388</v>
      </c>
      <c r="B2301" s="5">
        <f t="shared" si="146"/>
        <v>11</v>
      </c>
      <c r="C2301" s="5">
        <f t="shared" si="147"/>
        <v>19</v>
      </c>
      <c r="D2301" s="5">
        <f t="shared" si="148"/>
        <v>3</v>
      </c>
      <c r="E2301" s="3">
        <v>786.154</v>
      </c>
      <c r="F2301">
        <f t="shared" si="149"/>
        <v>0</v>
      </c>
    </row>
    <row r="2302" spans="1:6" ht="15" thickBot="1" x14ac:dyDescent="0.35">
      <c r="A2302" s="2">
        <v>35389</v>
      </c>
      <c r="B2302" s="5">
        <f t="shared" si="146"/>
        <v>11</v>
      </c>
      <c r="C2302" s="5">
        <f t="shared" si="147"/>
        <v>20</v>
      </c>
      <c r="D2302" s="5">
        <f t="shared" si="148"/>
        <v>4</v>
      </c>
      <c r="E2302" s="3">
        <v>785.61500000000001</v>
      </c>
      <c r="F2302">
        <f t="shared" si="149"/>
        <v>-6.856163041846601E-4</v>
      </c>
    </row>
    <row r="2303" spans="1:6" ht="15" thickBot="1" x14ac:dyDescent="0.35">
      <c r="A2303" s="2">
        <v>35390</v>
      </c>
      <c r="B2303" s="5">
        <f t="shared" si="146"/>
        <v>11</v>
      </c>
      <c r="C2303" s="5">
        <f t="shared" si="147"/>
        <v>21</v>
      </c>
      <c r="D2303" s="5">
        <f t="shared" si="148"/>
        <v>5</v>
      </c>
      <c r="E2303" s="3">
        <v>791.53800000000001</v>
      </c>
      <c r="F2303">
        <f t="shared" si="149"/>
        <v>7.539316331791019E-3</v>
      </c>
    </row>
    <row r="2304" spans="1:6" ht="15" thickBot="1" x14ac:dyDescent="0.35">
      <c r="A2304" s="2">
        <v>35391</v>
      </c>
      <c r="B2304" s="5">
        <f t="shared" si="146"/>
        <v>11</v>
      </c>
      <c r="C2304" s="5">
        <f t="shared" si="147"/>
        <v>22</v>
      </c>
      <c r="D2304" s="5">
        <f t="shared" si="148"/>
        <v>6</v>
      </c>
      <c r="E2304" s="3">
        <v>805</v>
      </c>
      <c r="F2304">
        <f t="shared" si="149"/>
        <v>1.7007395728316253E-2</v>
      </c>
    </row>
    <row r="2305" spans="1:6" ht="15" thickBot="1" x14ac:dyDescent="0.35">
      <c r="A2305" s="2">
        <v>35394</v>
      </c>
      <c r="B2305" s="5">
        <f t="shared" si="146"/>
        <v>11</v>
      </c>
      <c r="C2305" s="5">
        <f t="shared" si="147"/>
        <v>25</v>
      </c>
      <c r="D2305" s="5">
        <f t="shared" si="148"/>
        <v>2</v>
      </c>
      <c r="E2305" s="3">
        <v>806.61500000000001</v>
      </c>
      <c r="F2305">
        <f t="shared" si="149"/>
        <v>2.0062111801242349E-3</v>
      </c>
    </row>
    <row r="2306" spans="1:6" ht="15" thickBot="1" x14ac:dyDescent="0.35">
      <c r="A2306" s="2">
        <v>35395</v>
      </c>
      <c r="B2306" s="5">
        <f t="shared" si="146"/>
        <v>11</v>
      </c>
      <c r="C2306" s="5">
        <f t="shared" si="147"/>
        <v>26</v>
      </c>
      <c r="D2306" s="5">
        <f t="shared" si="148"/>
        <v>3</v>
      </c>
      <c r="E2306" s="3">
        <v>808.23</v>
      </c>
      <c r="F2306">
        <f t="shared" si="149"/>
        <v>2.0021943554236026E-3</v>
      </c>
    </row>
    <row r="2307" spans="1:6" ht="15" thickBot="1" x14ac:dyDescent="0.35">
      <c r="A2307" s="2">
        <v>35396</v>
      </c>
      <c r="B2307" s="5">
        <f t="shared" ref="B2307:B2370" si="150">MONTH(A2307)</f>
        <v>11</v>
      </c>
      <c r="C2307" s="5">
        <f t="shared" ref="C2307:C2370" si="151">DAY(A2307)</f>
        <v>27</v>
      </c>
      <c r="D2307" s="5">
        <f t="shared" ref="D2307:D2370" si="152">WEEKDAY(A2307,1)</f>
        <v>4</v>
      </c>
      <c r="E2307" s="3">
        <v>808.23</v>
      </c>
      <c r="F2307">
        <f t="shared" si="149"/>
        <v>0</v>
      </c>
    </row>
    <row r="2308" spans="1:6" ht="15" thickBot="1" x14ac:dyDescent="0.35">
      <c r="A2308" s="2">
        <v>35397</v>
      </c>
      <c r="B2308" s="5">
        <f t="shared" si="150"/>
        <v>11</v>
      </c>
      <c r="C2308" s="5">
        <f t="shared" si="151"/>
        <v>28</v>
      </c>
      <c r="D2308" s="5">
        <f t="shared" si="152"/>
        <v>5</v>
      </c>
      <c r="E2308" s="3">
        <v>808.23</v>
      </c>
      <c r="F2308">
        <f t="shared" ref="F2308:F2371" si="153">(E2308-E2307)/E2307</f>
        <v>0</v>
      </c>
    </row>
    <row r="2309" spans="1:6" ht="15" thickBot="1" x14ac:dyDescent="0.35">
      <c r="A2309" s="2">
        <v>35398</v>
      </c>
      <c r="B2309" s="5">
        <f t="shared" si="150"/>
        <v>11</v>
      </c>
      <c r="C2309" s="5">
        <f t="shared" si="151"/>
        <v>29</v>
      </c>
      <c r="D2309" s="5">
        <f t="shared" si="152"/>
        <v>6</v>
      </c>
      <c r="E2309" s="3">
        <v>808.76900000000001</v>
      </c>
      <c r="F2309">
        <f t="shared" si="153"/>
        <v>6.6688937554902346E-4</v>
      </c>
    </row>
    <row r="2310" spans="1:6" ht="15" thickBot="1" x14ac:dyDescent="0.35">
      <c r="A2310" s="2">
        <v>35401</v>
      </c>
      <c r="B2310" s="5">
        <f t="shared" si="150"/>
        <v>12</v>
      </c>
      <c r="C2310" s="5">
        <f t="shared" si="151"/>
        <v>2</v>
      </c>
      <c r="D2310" s="5">
        <f t="shared" si="152"/>
        <v>2</v>
      </c>
      <c r="E2310" s="3">
        <v>808.23</v>
      </c>
      <c r="F2310">
        <f t="shared" si="153"/>
        <v>-6.6644493050548091E-4</v>
      </c>
    </row>
    <row r="2311" spans="1:6" ht="15" thickBot="1" x14ac:dyDescent="0.35">
      <c r="A2311" s="2">
        <v>35402</v>
      </c>
      <c r="B2311" s="5">
        <f t="shared" si="150"/>
        <v>12</v>
      </c>
      <c r="C2311" s="5">
        <f t="shared" si="151"/>
        <v>3</v>
      </c>
      <c r="D2311" s="5">
        <f t="shared" si="152"/>
        <v>3</v>
      </c>
      <c r="E2311" s="3">
        <v>808.23</v>
      </c>
      <c r="F2311">
        <f t="shared" si="153"/>
        <v>0</v>
      </c>
    </row>
    <row r="2312" spans="1:6" ht="15" thickBot="1" x14ac:dyDescent="0.35">
      <c r="A2312" s="2">
        <v>35403</v>
      </c>
      <c r="B2312" s="5">
        <f t="shared" si="150"/>
        <v>12</v>
      </c>
      <c r="C2312" s="5">
        <f t="shared" si="151"/>
        <v>4</v>
      </c>
      <c r="D2312" s="5">
        <f t="shared" si="152"/>
        <v>4</v>
      </c>
      <c r="E2312" s="3">
        <v>808.23</v>
      </c>
      <c r="F2312">
        <f t="shared" si="153"/>
        <v>0</v>
      </c>
    </row>
    <row r="2313" spans="1:6" ht="15" thickBot="1" x14ac:dyDescent="0.35">
      <c r="A2313" s="2">
        <v>35404</v>
      </c>
      <c r="B2313" s="5">
        <f t="shared" si="150"/>
        <v>12</v>
      </c>
      <c r="C2313" s="5">
        <f t="shared" si="151"/>
        <v>5</v>
      </c>
      <c r="D2313" s="5">
        <f t="shared" si="152"/>
        <v>5</v>
      </c>
      <c r="E2313" s="3">
        <v>808.23</v>
      </c>
      <c r="F2313">
        <f t="shared" si="153"/>
        <v>0</v>
      </c>
    </row>
    <row r="2314" spans="1:6" ht="15" thickBot="1" x14ac:dyDescent="0.35">
      <c r="A2314" s="2">
        <v>35405</v>
      </c>
      <c r="B2314" s="5">
        <f t="shared" si="150"/>
        <v>12</v>
      </c>
      <c r="C2314" s="5">
        <f t="shared" si="151"/>
        <v>6</v>
      </c>
      <c r="D2314" s="5">
        <f t="shared" si="152"/>
        <v>6</v>
      </c>
      <c r="E2314" s="3">
        <v>794.76900000000001</v>
      </c>
      <c r="F2314">
        <f t="shared" si="153"/>
        <v>-1.6654912586763684E-2</v>
      </c>
    </row>
    <row r="2315" spans="1:6" ht="15" thickBot="1" x14ac:dyDescent="0.35">
      <c r="A2315" s="2">
        <v>35408</v>
      </c>
      <c r="B2315" s="5">
        <f t="shared" si="150"/>
        <v>12</v>
      </c>
      <c r="C2315" s="5">
        <f t="shared" si="151"/>
        <v>9</v>
      </c>
      <c r="D2315" s="5">
        <f t="shared" si="152"/>
        <v>2</v>
      </c>
      <c r="E2315" s="3">
        <v>780.76900000000001</v>
      </c>
      <c r="F2315">
        <f t="shared" si="153"/>
        <v>-1.761518126650637E-2</v>
      </c>
    </row>
    <row r="2316" spans="1:6" ht="15" thickBot="1" x14ac:dyDescent="0.35">
      <c r="A2316" s="2">
        <v>35409</v>
      </c>
      <c r="B2316" s="5">
        <f t="shared" si="150"/>
        <v>12</v>
      </c>
      <c r="C2316" s="5">
        <f t="shared" si="151"/>
        <v>10</v>
      </c>
      <c r="D2316" s="5">
        <f t="shared" si="152"/>
        <v>3</v>
      </c>
      <c r="E2316" s="3">
        <v>776.46100000000001</v>
      </c>
      <c r="F2316">
        <f t="shared" si="153"/>
        <v>-5.517637098808985E-3</v>
      </c>
    </row>
    <row r="2317" spans="1:6" ht="15" thickBot="1" x14ac:dyDescent="0.35">
      <c r="A2317" s="2">
        <v>35410</v>
      </c>
      <c r="B2317" s="5">
        <f t="shared" si="150"/>
        <v>12</v>
      </c>
      <c r="C2317" s="5">
        <f t="shared" si="151"/>
        <v>11</v>
      </c>
      <c r="D2317" s="5">
        <f t="shared" si="152"/>
        <v>4</v>
      </c>
      <c r="E2317" s="3">
        <v>776.46100000000001</v>
      </c>
      <c r="F2317">
        <f t="shared" si="153"/>
        <v>0</v>
      </c>
    </row>
    <row r="2318" spans="1:6" ht="15" thickBot="1" x14ac:dyDescent="0.35">
      <c r="A2318" s="2">
        <v>35411</v>
      </c>
      <c r="B2318" s="5">
        <f t="shared" si="150"/>
        <v>12</v>
      </c>
      <c r="C2318" s="5">
        <f t="shared" si="151"/>
        <v>12</v>
      </c>
      <c r="D2318" s="5">
        <f t="shared" si="152"/>
        <v>5</v>
      </c>
      <c r="E2318" s="3">
        <v>774.846</v>
      </c>
      <c r="F2318">
        <f t="shared" si="153"/>
        <v>-2.0799499266544088E-3</v>
      </c>
    </row>
    <row r="2319" spans="1:6" ht="15" thickBot="1" x14ac:dyDescent="0.35">
      <c r="A2319" s="2">
        <v>35412</v>
      </c>
      <c r="B2319" s="5">
        <f t="shared" si="150"/>
        <v>12</v>
      </c>
      <c r="C2319" s="5">
        <f t="shared" si="151"/>
        <v>13</v>
      </c>
      <c r="D2319" s="5">
        <f t="shared" si="152"/>
        <v>6</v>
      </c>
      <c r="E2319" s="3">
        <v>747.38400000000001</v>
      </c>
      <c r="F2319">
        <f t="shared" si="153"/>
        <v>-3.5441881354488489E-2</v>
      </c>
    </row>
    <row r="2320" spans="1:6" ht="15" thickBot="1" x14ac:dyDescent="0.35">
      <c r="A2320" s="2">
        <v>35415</v>
      </c>
      <c r="B2320" s="5">
        <f t="shared" si="150"/>
        <v>12</v>
      </c>
      <c r="C2320" s="5">
        <f t="shared" si="151"/>
        <v>16</v>
      </c>
      <c r="D2320" s="5">
        <f t="shared" si="152"/>
        <v>2</v>
      </c>
      <c r="E2320" s="3">
        <v>745.76900000000001</v>
      </c>
      <c r="F2320">
        <f t="shared" si="153"/>
        <v>-2.1608704494610657E-3</v>
      </c>
    </row>
    <row r="2321" spans="1:6" ht="15" thickBot="1" x14ac:dyDescent="0.35">
      <c r="A2321" s="2">
        <v>35416</v>
      </c>
      <c r="B2321" s="5">
        <f t="shared" si="150"/>
        <v>12</v>
      </c>
      <c r="C2321" s="5">
        <f t="shared" si="151"/>
        <v>17</v>
      </c>
      <c r="D2321" s="5">
        <f t="shared" si="152"/>
        <v>3</v>
      </c>
      <c r="E2321" s="3">
        <v>745.76900000000001</v>
      </c>
      <c r="F2321">
        <f t="shared" si="153"/>
        <v>0</v>
      </c>
    </row>
    <row r="2322" spans="1:6" ht="15" thickBot="1" x14ac:dyDescent="0.35">
      <c r="A2322" s="2">
        <v>35417</v>
      </c>
      <c r="B2322" s="5">
        <f t="shared" si="150"/>
        <v>12</v>
      </c>
      <c r="C2322" s="5">
        <f t="shared" si="151"/>
        <v>18</v>
      </c>
      <c r="D2322" s="5">
        <f t="shared" si="152"/>
        <v>4</v>
      </c>
      <c r="E2322" s="3">
        <v>736.61500000000001</v>
      </c>
      <c r="F2322">
        <f t="shared" si="153"/>
        <v>-1.227457832116915E-2</v>
      </c>
    </row>
    <row r="2323" spans="1:6" ht="15" thickBot="1" x14ac:dyDescent="0.35">
      <c r="A2323" s="2">
        <v>35418</v>
      </c>
      <c r="B2323" s="5">
        <f t="shared" si="150"/>
        <v>12</v>
      </c>
      <c r="C2323" s="5">
        <f t="shared" si="151"/>
        <v>19</v>
      </c>
      <c r="D2323" s="5">
        <f t="shared" si="152"/>
        <v>5</v>
      </c>
      <c r="E2323" s="3">
        <v>731.76900000000001</v>
      </c>
      <c r="F2323">
        <f t="shared" si="153"/>
        <v>-6.5787419479646815E-3</v>
      </c>
    </row>
    <row r="2324" spans="1:6" ht="15" thickBot="1" x14ac:dyDescent="0.35">
      <c r="A2324" s="2">
        <v>35419</v>
      </c>
      <c r="B2324" s="5">
        <f t="shared" si="150"/>
        <v>12</v>
      </c>
      <c r="C2324" s="5">
        <f t="shared" si="151"/>
        <v>20</v>
      </c>
      <c r="D2324" s="5">
        <f t="shared" si="152"/>
        <v>6</v>
      </c>
      <c r="E2324" s="3">
        <v>728.53800000000001</v>
      </c>
      <c r="F2324">
        <f t="shared" si="153"/>
        <v>-4.4153277878674754E-3</v>
      </c>
    </row>
    <row r="2325" spans="1:6" ht="15" thickBot="1" x14ac:dyDescent="0.35">
      <c r="A2325" s="2">
        <v>35422</v>
      </c>
      <c r="B2325" s="5">
        <f t="shared" si="150"/>
        <v>12</v>
      </c>
      <c r="C2325" s="5">
        <f t="shared" si="151"/>
        <v>23</v>
      </c>
      <c r="D2325" s="5">
        <f t="shared" si="152"/>
        <v>2</v>
      </c>
      <c r="E2325" s="3">
        <v>722.61500000000001</v>
      </c>
      <c r="F2325">
        <f t="shared" si="153"/>
        <v>-8.1299808657887464E-3</v>
      </c>
    </row>
    <row r="2326" spans="1:6" ht="15" thickBot="1" x14ac:dyDescent="0.35">
      <c r="A2326" s="2">
        <v>35423</v>
      </c>
      <c r="B2326" s="5">
        <f t="shared" si="150"/>
        <v>12</v>
      </c>
      <c r="C2326" s="5">
        <f t="shared" si="151"/>
        <v>24</v>
      </c>
      <c r="D2326" s="5">
        <f t="shared" si="152"/>
        <v>3</v>
      </c>
      <c r="E2326" s="3">
        <v>722.61500000000001</v>
      </c>
      <c r="F2326">
        <f t="shared" si="153"/>
        <v>0</v>
      </c>
    </row>
    <row r="2327" spans="1:6" ht="15" thickBot="1" x14ac:dyDescent="0.35">
      <c r="A2327" s="2">
        <v>35426</v>
      </c>
      <c r="B2327" s="5">
        <f t="shared" si="150"/>
        <v>12</v>
      </c>
      <c r="C2327" s="5">
        <f t="shared" si="151"/>
        <v>27</v>
      </c>
      <c r="D2327" s="5">
        <f t="shared" si="152"/>
        <v>6</v>
      </c>
      <c r="E2327" s="3">
        <v>719.923</v>
      </c>
      <c r="F2327">
        <f t="shared" si="153"/>
        <v>-3.7253585934418844E-3</v>
      </c>
    </row>
    <row r="2328" spans="1:6" ht="15" thickBot="1" x14ac:dyDescent="0.35">
      <c r="A2328" s="2">
        <v>35429</v>
      </c>
      <c r="B2328" s="5">
        <f t="shared" si="150"/>
        <v>12</v>
      </c>
      <c r="C2328" s="5">
        <f t="shared" si="151"/>
        <v>30</v>
      </c>
      <c r="D2328" s="5">
        <f t="shared" si="152"/>
        <v>2</v>
      </c>
      <c r="E2328" s="3">
        <v>724.23099999999999</v>
      </c>
      <c r="F2328">
        <f t="shared" si="153"/>
        <v>5.9839732860319681E-3</v>
      </c>
    </row>
    <row r="2329" spans="1:6" ht="15" thickBot="1" x14ac:dyDescent="0.35">
      <c r="A2329" s="2">
        <v>35430</v>
      </c>
      <c r="B2329" s="5">
        <f t="shared" si="150"/>
        <v>12</v>
      </c>
      <c r="C2329" s="5">
        <f t="shared" si="151"/>
        <v>31</v>
      </c>
      <c r="D2329" s="5">
        <f t="shared" si="152"/>
        <v>3</v>
      </c>
      <c r="E2329" s="3">
        <v>725.30700000000002</v>
      </c>
      <c r="F2329">
        <f t="shared" si="153"/>
        <v>1.4857138123057724E-3</v>
      </c>
    </row>
    <row r="2330" spans="1:6" ht="15" thickBot="1" x14ac:dyDescent="0.35">
      <c r="A2330" s="2">
        <v>35432</v>
      </c>
      <c r="B2330" s="5">
        <f t="shared" si="150"/>
        <v>1</v>
      </c>
      <c r="C2330" s="5">
        <f t="shared" si="151"/>
        <v>2</v>
      </c>
      <c r="D2330" s="5">
        <f t="shared" si="152"/>
        <v>5</v>
      </c>
      <c r="E2330" s="3">
        <v>729.61500000000001</v>
      </c>
      <c r="F2330">
        <f t="shared" si="153"/>
        <v>5.9395538716708824E-3</v>
      </c>
    </row>
    <row r="2331" spans="1:6" ht="15" thickBot="1" x14ac:dyDescent="0.35">
      <c r="A2331" s="2">
        <v>35433</v>
      </c>
      <c r="B2331" s="5">
        <f t="shared" si="150"/>
        <v>1</v>
      </c>
      <c r="C2331" s="5">
        <f t="shared" si="151"/>
        <v>3</v>
      </c>
      <c r="D2331" s="5">
        <f t="shared" si="152"/>
        <v>6</v>
      </c>
      <c r="E2331" s="3">
        <v>735</v>
      </c>
      <c r="F2331">
        <f t="shared" si="153"/>
        <v>7.3806048395386485E-3</v>
      </c>
    </row>
    <row r="2332" spans="1:6" ht="15" thickBot="1" x14ac:dyDescent="0.35">
      <c r="A2332" s="2">
        <v>35436</v>
      </c>
      <c r="B2332" s="5">
        <f t="shared" si="150"/>
        <v>1</v>
      </c>
      <c r="C2332" s="5">
        <f t="shared" si="151"/>
        <v>6</v>
      </c>
      <c r="D2332" s="5">
        <f t="shared" si="152"/>
        <v>2</v>
      </c>
      <c r="E2332" s="3">
        <v>739.30700000000002</v>
      </c>
      <c r="F2332">
        <f t="shared" si="153"/>
        <v>5.8598639455782536E-3</v>
      </c>
    </row>
    <row r="2333" spans="1:6" ht="15" thickBot="1" x14ac:dyDescent="0.35">
      <c r="A2333" s="2">
        <v>35437</v>
      </c>
      <c r="B2333" s="5">
        <f t="shared" si="150"/>
        <v>1</v>
      </c>
      <c r="C2333" s="5">
        <f t="shared" si="151"/>
        <v>7</v>
      </c>
      <c r="D2333" s="5">
        <f t="shared" si="152"/>
        <v>3</v>
      </c>
      <c r="E2333" s="3">
        <v>751.154</v>
      </c>
      <c r="F2333">
        <f t="shared" si="153"/>
        <v>1.6024466155467189E-2</v>
      </c>
    </row>
    <row r="2334" spans="1:6" ht="15" thickBot="1" x14ac:dyDescent="0.35">
      <c r="A2334" s="2">
        <v>35438</v>
      </c>
      <c r="B2334" s="5">
        <f t="shared" si="150"/>
        <v>1</v>
      </c>
      <c r="C2334" s="5">
        <f t="shared" si="151"/>
        <v>8</v>
      </c>
      <c r="D2334" s="5">
        <f t="shared" si="152"/>
        <v>4</v>
      </c>
      <c r="E2334" s="3">
        <v>752.76900000000001</v>
      </c>
      <c r="F2334">
        <f t="shared" si="153"/>
        <v>2.1500251612851812E-3</v>
      </c>
    </row>
    <row r="2335" spans="1:6" ht="15" thickBot="1" x14ac:dyDescent="0.35">
      <c r="A2335" s="2">
        <v>35439</v>
      </c>
      <c r="B2335" s="5">
        <f t="shared" si="150"/>
        <v>1</v>
      </c>
      <c r="C2335" s="5">
        <f t="shared" si="151"/>
        <v>9</v>
      </c>
      <c r="D2335" s="5">
        <f t="shared" si="152"/>
        <v>5</v>
      </c>
      <c r="E2335" s="3">
        <v>753.846</v>
      </c>
      <c r="F2335">
        <f t="shared" si="153"/>
        <v>1.4307177899196143E-3</v>
      </c>
    </row>
    <row r="2336" spans="1:6" ht="15" thickBot="1" x14ac:dyDescent="0.35">
      <c r="A2336" s="2">
        <v>35440</v>
      </c>
      <c r="B2336" s="5">
        <f t="shared" si="150"/>
        <v>1</v>
      </c>
      <c r="C2336" s="5">
        <f t="shared" si="151"/>
        <v>10</v>
      </c>
      <c r="D2336" s="5">
        <f t="shared" si="152"/>
        <v>6</v>
      </c>
      <c r="E2336" s="3">
        <v>760.846</v>
      </c>
      <c r="F2336">
        <f t="shared" si="153"/>
        <v>9.2857161807584042E-3</v>
      </c>
    </row>
    <row r="2337" spans="1:6" ht="15" thickBot="1" x14ac:dyDescent="0.35">
      <c r="A2337" s="2">
        <v>35443</v>
      </c>
      <c r="B2337" s="5">
        <f t="shared" si="150"/>
        <v>1</v>
      </c>
      <c r="C2337" s="5">
        <f t="shared" si="151"/>
        <v>13</v>
      </c>
      <c r="D2337" s="5">
        <f t="shared" si="152"/>
        <v>2</v>
      </c>
      <c r="E2337" s="3">
        <v>761.38400000000001</v>
      </c>
      <c r="F2337">
        <f t="shared" si="153"/>
        <v>7.0710761441870093E-4</v>
      </c>
    </row>
    <row r="2338" spans="1:6" ht="15" thickBot="1" x14ac:dyDescent="0.35">
      <c r="A2338" s="2">
        <v>35444</v>
      </c>
      <c r="B2338" s="5">
        <f t="shared" si="150"/>
        <v>1</v>
      </c>
      <c r="C2338" s="5">
        <f t="shared" si="151"/>
        <v>14</v>
      </c>
      <c r="D2338" s="5">
        <f t="shared" si="152"/>
        <v>3</v>
      </c>
      <c r="E2338" s="3">
        <v>765.154</v>
      </c>
      <c r="F2338">
        <f t="shared" si="153"/>
        <v>4.9515093566452426E-3</v>
      </c>
    </row>
    <row r="2339" spans="1:6" ht="15" thickBot="1" x14ac:dyDescent="0.35">
      <c r="A2339" s="2">
        <v>35445</v>
      </c>
      <c r="B2339" s="5">
        <f t="shared" si="150"/>
        <v>1</v>
      </c>
      <c r="C2339" s="5">
        <f t="shared" si="151"/>
        <v>15</v>
      </c>
      <c r="D2339" s="5">
        <f t="shared" si="152"/>
        <v>4</v>
      </c>
      <c r="E2339" s="3">
        <v>766.23099999999999</v>
      </c>
      <c r="F2339">
        <f t="shared" si="153"/>
        <v>1.4075597853503976E-3</v>
      </c>
    </row>
    <row r="2340" spans="1:6" ht="15" thickBot="1" x14ac:dyDescent="0.35">
      <c r="A2340" s="2">
        <v>35446</v>
      </c>
      <c r="B2340" s="5">
        <f t="shared" si="150"/>
        <v>1</v>
      </c>
      <c r="C2340" s="5">
        <f t="shared" si="151"/>
        <v>16</v>
      </c>
      <c r="D2340" s="5">
        <f t="shared" si="152"/>
        <v>5</v>
      </c>
      <c r="E2340" s="3">
        <v>775.923</v>
      </c>
      <c r="F2340">
        <f t="shared" si="153"/>
        <v>1.2648927020702644E-2</v>
      </c>
    </row>
    <row r="2341" spans="1:6" ht="15" thickBot="1" x14ac:dyDescent="0.35">
      <c r="A2341" s="2">
        <v>35447</v>
      </c>
      <c r="B2341" s="5">
        <f t="shared" si="150"/>
        <v>1</v>
      </c>
      <c r="C2341" s="5">
        <f t="shared" si="151"/>
        <v>17</v>
      </c>
      <c r="D2341" s="5">
        <f t="shared" si="152"/>
        <v>6</v>
      </c>
      <c r="E2341" s="3">
        <v>775.923</v>
      </c>
      <c r="F2341">
        <f t="shared" si="153"/>
        <v>0</v>
      </c>
    </row>
    <row r="2342" spans="1:6" ht="15" thickBot="1" x14ac:dyDescent="0.35">
      <c r="A2342" s="2">
        <v>35450</v>
      </c>
      <c r="B2342" s="5">
        <f t="shared" si="150"/>
        <v>1</v>
      </c>
      <c r="C2342" s="5">
        <f t="shared" si="151"/>
        <v>20</v>
      </c>
      <c r="D2342" s="5">
        <f t="shared" si="152"/>
        <v>2</v>
      </c>
      <c r="E2342" s="3">
        <v>774.846</v>
      </c>
      <c r="F2342">
        <f t="shared" si="153"/>
        <v>-1.3880243271561716E-3</v>
      </c>
    </row>
    <row r="2343" spans="1:6" ht="15" thickBot="1" x14ac:dyDescent="0.35">
      <c r="A2343" s="2">
        <v>35451</v>
      </c>
      <c r="B2343" s="5">
        <f t="shared" si="150"/>
        <v>1</v>
      </c>
      <c r="C2343" s="5">
        <f t="shared" si="151"/>
        <v>21</v>
      </c>
      <c r="D2343" s="5">
        <f t="shared" si="152"/>
        <v>3</v>
      </c>
      <c r="E2343" s="3">
        <v>774.846</v>
      </c>
      <c r="F2343">
        <f t="shared" si="153"/>
        <v>0</v>
      </c>
    </row>
    <row r="2344" spans="1:6" ht="15" thickBot="1" x14ac:dyDescent="0.35">
      <c r="A2344" s="2">
        <v>35452</v>
      </c>
      <c r="B2344" s="5">
        <f t="shared" si="150"/>
        <v>1</v>
      </c>
      <c r="C2344" s="5">
        <f t="shared" si="151"/>
        <v>22</v>
      </c>
      <c r="D2344" s="5">
        <f t="shared" si="152"/>
        <v>4</v>
      </c>
      <c r="E2344" s="3">
        <v>774.846</v>
      </c>
      <c r="F2344">
        <f t="shared" si="153"/>
        <v>0</v>
      </c>
    </row>
    <row r="2345" spans="1:6" ht="15" thickBot="1" x14ac:dyDescent="0.35">
      <c r="A2345" s="2">
        <v>35453</v>
      </c>
      <c r="B2345" s="5">
        <f t="shared" si="150"/>
        <v>1</v>
      </c>
      <c r="C2345" s="5">
        <f t="shared" si="151"/>
        <v>23</v>
      </c>
      <c r="D2345" s="5">
        <f t="shared" si="152"/>
        <v>5</v>
      </c>
      <c r="E2345" s="3">
        <v>771.61500000000001</v>
      </c>
      <c r="F2345">
        <f t="shared" si="153"/>
        <v>-4.16986084976885E-3</v>
      </c>
    </row>
    <row r="2346" spans="1:6" ht="15" thickBot="1" x14ac:dyDescent="0.35">
      <c r="A2346" s="2">
        <v>35454</v>
      </c>
      <c r="B2346" s="5">
        <f t="shared" si="150"/>
        <v>1</v>
      </c>
      <c r="C2346" s="5">
        <f t="shared" si="151"/>
        <v>24</v>
      </c>
      <c r="D2346" s="5">
        <f t="shared" si="152"/>
        <v>6</v>
      </c>
      <c r="E2346" s="3">
        <v>767.30700000000002</v>
      </c>
      <c r="F2346">
        <f t="shared" si="153"/>
        <v>-5.583095196438629E-3</v>
      </c>
    </row>
    <row r="2347" spans="1:6" ht="15" thickBot="1" x14ac:dyDescent="0.35">
      <c r="A2347" s="2">
        <v>35457</v>
      </c>
      <c r="B2347" s="5">
        <f t="shared" si="150"/>
        <v>1</v>
      </c>
      <c r="C2347" s="5">
        <f t="shared" si="151"/>
        <v>27</v>
      </c>
      <c r="D2347" s="5">
        <f t="shared" si="152"/>
        <v>2</v>
      </c>
      <c r="E2347" s="3">
        <v>766.23099999999999</v>
      </c>
      <c r="F2347">
        <f t="shared" si="153"/>
        <v>-1.4023070296504813E-3</v>
      </c>
    </row>
    <row r="2348" spans="1:6" ht="15" thickBot="1" x14ac:dyDescent="0.35">
      <c r="A2348" s="2">
        <v>35458</v>
      </c>
      <c r="B2348" s="5">
        <f t="shared" si="150"/>
        <v>1</v>
      </c>
      <c r="C2348" s="5">
        <f t="shared" si="151"/>
        <v>28</v>
      </c>
      <c r="D2348" s="5">
        <f t="shared" si="152"/>
        <v>3</v>
      </c>
      <c r="E2348" s="3">
        <v>766.23099999999999</v>
      </c>
      <c r="F2348">
        <f t="shared" si="153"/>
        <v>0</v>
      </c>
    </row>
    <row r="2349" spans="1:6" ht="15" thickBot="1" x14ac:dyDescent="0.35">
      <c r="A2349" s="2">
        <v>35459</v>
      </c>
      <c r="B2349" s="5">
        <f t="shared" si="150"/>
        <v>1</v>
      </c>
      <c r="C2349" s="5">
        <f t="shared" si="151"/>
        <v>29</v>
      </c>
      <c r="D2349" s="5">
        <f t="shared" si="152"/>
        <v>4</v>
      </c>
      <c r="E2349" s="3">
        <v>757.077</v>
      </c>
      <c r="F2349">
        <f t="shared" si="153"/>
        <v>-1.1946788892644642E-2</v>
      </c>
    </row>
    <row r="2350" spans="1:6" ht="15" thickBot="1" x14ac:dyDescent="0.35">
      <c r="A2350" s="2">
        <v>35460</v>
      </c>
      <c r="B2350" s="5">
        <f t="shared" si="150"/>
        <v>1</v>
      </c>
      <c r="C2350" s="5">
        <f t="shared" si="151"/>
        <v>30</v>
      </c>
      <c r="D2350" s="5">
        <f t="shared" si="152"/>
        <v>5</v>
      </c>
      <c r="E2350" s="3">
        <v>756.53800000000001</v>
      </c>
      <c r="F2350">
        <f t="shared" si="153"/>
        <v>-7.1194871855833329E-4</v>
      </c>
    </row>
    <row r="2351" spans="1:6" ht="15" thickBot="1" x14ac:dyDescent="0.35">
      <c r="A2351" s="2">
        <v>35461</v>
      </c>
      <c r="B2351" s="5">
        <f t="shared" si="150"/>
        <v>1</v>
      </c>
      <c r="C2351" s="5">
        <f t="shared" si="151"/>
        <v>31</v>
      </c>
      <c r="D2351" s="5">
        <f t="shared" si="152"/>
        <v>6</v>
      </c>
      <c r="E2351" s="3">
        <v>756.53800000000001</v>
      </c>
      <c r="F2351">
        <f t="shared" si="153"/>
        <v>0</v>
      </c>
    </row>
    <row r="2352" spans="1:6" ht="15" thickBot="1" x14ac:dyDescent="0.35">
      <c r="A2352" s="2">
        <v>35464</v>
      </c>
      <c r="B2352" s="5">
        <f t="shared" si="150"/>
        <v>2</v>
      </c>
      <c r="C2352" s="5">
        <f t="shared" si="151"/>
        <v>3</v>
      </c>
      <c r="D2352" s="5">
        <f t="shared" si="152"/>
        <v>2</v>
      </c>
      <c r="E2352" s="3">
        <v>752.23099999999999</v>
      </c>
      <c r="F2352">
        <f t="shared" si="153"/>
        <v>-5.6930385519299975E-3</v>
      </c>
    </row>
    <row r="2353" spans="1:6" ht="15" thickBot="1" x14ac:dyDescent="0.35">
      <c r="A2353" s="2">
        <v>35465</v>
      </c>
      <c r="B2353" s="5">
        <f t="shared" si="150"/>
        <v>2</v>
      </c>
      <c r="C2353" s="5">
        <f t="shared" si="151"/>
        <v>4</v>
      </c>
      <c r="D2353" s="5">
        <f t="shared" si="152"/>
        <v>3</v>
      </c>
      <c r="E2353" s="3">
        <v>751.154</v>
      </c>
      <c r="F2353">
        <f t="shared" si="153"/>
        <v>-1.4317410476303134E-3</v>
      </c>
    </row>
    <row r="2354" spans="1:6" ht="15" thickBot="1" x14ac:dyDescent="0.35">
      <c r="A2354" s="2">
        <v>35466</v>
      </c>
      <c r="B2354" s="5">
        <f t="shared" si="150"/>
        <v>2</v>
      </c>
      <c r="C2354" s="5">
        <f t="shared" si="151"/>
        <v>5</v>
      </c>
      <c r="D2354" s="5">
        <f t="shared" si="152"/>
        <v>4</v>
      </c>
      <c r="E2354" s="3">
        <v>751.154</v>
      </c>
      <c r="F2354">
        <f t="shared" si="153"/>
        <v>0</v>
      </c>
    </row>
    <row r="2355" spans="1:6" ht="15" thickBot="1" x14ac:dyDescent="0.35">
      <c r="A2355" s="2">
        <v>35467</v>
      </c>
      <c r="B2355" s="5">
        <f t="shared" si="150"/>
        <v>2</v>
      </c>
      <c r="C2355" s="5">
        <f t="shared" si="151"/>
        <v>6</v>
      </c>
      <c r="D2355" s="5">
        <f t="shared" si="152"/>
        <v>5</v>
      </c>
      <c r="E2355" s="3">
        <v>750.077</v>
      </c>
      <c r="F2355">
        <f t="shared" si="153"/>
        <v>-1.4337938691666397E-3</v>
      </c>
    </row>
    <row r="2356" spans="1:6" ht="15" thickBot="1" x14ac:dyDescent="0.35">
      <c r="A2356" s="2">
        <v>35468</v>
      </c>
      <c r="B2356" s="5">
        <f t="shared" si="150"/>
        <v>2</v>
      </c>
      <c r="C2356" s="5">
        <f t="shared" si="151"/>
        <v>7</v>
      </c>
      <c r="D2356" s="5">
        <f t="shared" si="152"/>
        <v>6</v>
      </c>
      <c r="E2356" s="3">
        <v>750.077</v>
      </c>
      <c r="F2356">
        <f t="shared" si="153"/>
        <v>0</v>
      </c>
    </row>
    <row r="2357" spans="1:6" ht="15" thickBot="1" x14ac:dyDescent="0.35">
      <c r="A2357" s="2">
        <v>35471</v>
      </c>
      <c r="B2357" s="5">
        <f t="shared" si="150"/>
        <v>2</v>
      </c>
      <c r="C2357" s="5">
        <f t="shared" si="151"/>
        <v>10</v>
      </c>
      <c r="D2357" s="5">
        <f t="shared" si="152"/>
        <v>2</v>
      </c>
      <c r="E2357" s="3">
        <v>750.077</v>
      </c>
      <c r="F2357">
        <f t="shared" si="153"/>
        <v>0</v>
      </c>
    </row>
    <row r="2358" spans="1:6" ht="15" thickBot="1" x14ac:dyDescent="0.35">
      <c r="A2358" s="2">
        <v>35472</v>
      </c>
      <c r="B2358" s="5">
        <f t="shared" si="150"/>
        <v>2</v>
      </c>
      <c r="C2358" s="5">
        <f t="shared" si="151"/>
        <v>11</v>
      </c>
      <c r="D2358" s="5">
        <f t="shared" si="152"/>
        <v>3</v>
      </c>
      <c r="E2358" s="3">
        <v>750.077</v>
      </c>
      <c r="F2358">
        <f t="shared" si="153"/>
        <v>0</v>
      </c>
    </row>
    <row r="2359" spans="1:6" ht="15" thickBot="1" x14ac:dyDescent="0.35">
      <c r="A2359" s="2">
        <v>35473</v>
      </c>
      <c r="B2359" s="5">
        <f t="shared" si="150"/>
        <v>2</v>
      </c>
      <c r="C2359" s="5">
        <f t="shared" si="151"/>
        <v>12</v>
      </c>
      <c r="D2359" s="5">
        <f t="shared" si="152"/>
        <v>4</v>
      </c>
      <c r="E2359" s="3">
        <v>738.23099999999999</v>
      </c>
      <c r="F2359">
        <f t="shared" si="153"/>
        <v>-1.5793045247354611E-2</v>
      </c>
    </row>
    <row r="2360" spans="1:6" ht="15" thickBot="1" x14ac:dyDescent="0.35">
      <c r="A2360" s="2">
        <v>35474</v>
      </c>
      <c r="B2360" s="5">
        <f t="shared" si="150"/>
        <v>2</v>
      </c>
      <c r="C2360" s="5">
        <f t="shared" si="151"/>
        <v>13</v>
      </c>
      <c r="D2360" s="5">
        <f t="shared" si="152"/>
        <v>5</v>
      </c>
      <c r="E2360" s="3">
        <v>738.23099999999999</v>
      </c>
      <c r="F2360">
        <f t="shared" si="153"/>
        <v>0</v>
      </c>
    </row>
    <row r="2361" spans="1:6" ht="15" thickBot="1" x14ac:dyDescent="0.35">
      <c r="A2361" s="2">
        <v>35475</v>
      </c>
      <c r="B2361" s="5">
        <f t="shared" si="150"/>
        <v>2</v>
      </c>
      <c r="C2361" s="5">
        <f t="shared" si="151"/>
        <v>14</v>
      </c>
      <c r="D2361" s="5">
        <f t="shared" si="152"/>
        <v>6</v>
      </c>
      <c r="E2361" s="3">
        <v>738.23099999999999</v>
      </c>
      <c r="F2361">
        <f t="shared" si="153"/>
        <v>0</v>
      </c>
    </row>
    <row r="2362" spans="1:6" ht="15" thickBot="1" x14ac:dyDescent="0.35">
      <c r="A2362" s="2">
        <v>35478</v>
      </c>
      <c r="B2362" s="5">
        <f t="shared" si="150"/>
        <v>2</v>
      </c>
      <c r="C2362" s="5">
        <f t="shared" si="151"/>
        <v>17</v>
      </c>
      <c r="D2362" s="5">
        <f t="shared" si="152"/>
        <v>2</v>
      </c>
      <c r="E2362" s="3">
        <v>736.61500000000001</v>
      </c>
      <c r="F2362">
        <f t="shared" si="153"/>
        <v>-2.1890167169896489E-3</v>
      </c>
    </row>
    <row r="2363" spans="1:6" ht="15" thickBot="1" x14ac:dyDescent="0.35">
      <c r="A2363" s="2">
        <v>35479</v>
      </c>
      <c r="B2363" s="5">
        <f t="shared" si="150"/>
        <v>2</v>
      </c>
      <c r="C2363" s="5">
        <f t="shared" si="151"/>
        <v>18</v>
      </c>
      <c r="D2363" s="5">
        <f t="shared" si="152"/>
        <v>3</v>
      </c>
      <c r="E2363" s="3">
        <v>729.61500000000001</v>
      </c>
      <c r="F2363">
        <f t="shared" si="153"/>
        <v>-9.5029289384549586E-3</v>
      </c>
    </row>
    <row r="2364" spans="1:6" ht="15" thickBot="1" x14ac:dyDescent="0.35">
      <c r="A2364" s="2">
        <v>35480</v>
      </c>
      <c r="B2364" s="5">
        <f t="shared" si="150"/>
        <v>2</v>
      </c>
      <c r="C2364" s="5">
        <f t="shared" si="151"/>
        <v>19</v>
      </c>
      <c r="D2364" s="5">
        <f t="shared" si="152"/>
        <v>4</v>
      </c>
      <c r="E2364" s="3">
        <v>724.23099999999999</v>
      </c>
      <c r="F2364">
        <f t="shared" si="153"/>
        <v>-7.3792342536817563E-3</v>
      </c>
    </row>
    <row r="2365" spans="1:6" ht="15" thickBot="1" x14ac:dyDescent="0.35">
      <c r="A2365" s="2">
        <v>35481</v>
      </c>
      <c r="B2365" s="5">
        <f t="shared" si="150"/>
        <v>2</v>
      </c>
      <c r="C2365" s="5">
        <f t="shared" si="151"/>
        <v>20</v>
      </c>
      <c r="D2365" s="5">
        <f t="shared" si="152"/>
        <v>5</v>
      </c>
      <c r="E2365" s="3">
        <v>710.76900000000001</v>
      </c>
      <c r="F2365">
        <f t="shared" si="153"/>
        <v>-1.858799195284376E-2</v>
      </c>
    </row>
    <row r="2366" spans="1:6" ht="15" thickBot="1" x14ac:dyDescent="0.35">
      <c r="A2366" s="2">
        <v>35482</v>
      </c>
      <c r="B2366" s="5">
        <f t="shared" si="150"/>
        <v>2</v>
      </c>
      <c r="C2366" s="5">
        <f t="shared" si="151"/>
        <v>21</v>
      </c>
      <c r="D2366" s="5">
        <f t="shared" si="152"/>
        <v>6</v>
      </c>
      <c r="E2366" s="3">
        <v>698.38400000000001</v>
      </c>
      <c r="F2366">
        <f t="shared" si="153"/>
        <v>-1.7424789207182632E-2</v>
      </c>
    </row>
    <row r="2367" spans="1:6" ht="15" thickBot="1" x14ac:dyDescent="0.35">
      <c r="A2367" s="2">
        <v>35485</v>
      </c>
      <c r="B2367" s="5">
        <f t="shared" si="150"/>
        <v>2</v>
      </c>
      <c r="C2367" s="5">
        <f t="shared" si="151"/>
        <v>24</v>
      </c>
      <c r="D2367" s="5">
        <f t="shared" si="152"/>
        <v>2</v>
      </c>
      <c r="E2367" s="3">
        <v>696.23099999999999</v>
      </c>
      <c r="F2367">
        <f t="shared" si="153"/>
        <v>-3.0828312217920512E-3</v>
      </c>
    </row>
    <row r="2368" spans="1:6" ht="15" thickBot="1" x14ac:dyDescent="0.35">
      <c r="A2368" s="2">
        <v>35486</v>
      </c>
      <c r="B2368" s="5">
        <f t="shared" si="150"/>
        <v>2</v>
      </c>
      <c r="C2368" s="5">
        <f t="shared" si="151"/>
        <v>25</v>
      </c>
      <c r="D2368" s="5">
        <f t="shared" si="152"/>
        <v>3</v>
      </c>
      <c r="E2368" s="3">
        <v>694.61500000000001</v>
      </c>
      <c r="F2368">
        <f t="shared" si="153"/>
        <v>-2.3210687257533571E-3</v>
      </c>
    </row>
    <row r="2369" spans="1:6" ht="15" thickBot="1" x14ac:dyDescent="0.35">
      <c r="A2369" s="2">
        <v>35487</v>
      </c>
      <c r="B2369" s="5">
        <f t="shared" si="150"/>
        <v>2</v>
      </c>
      <c r="C2369" s="5">
        <f t="shared" si="151"/>
        <v>26</v>
      </c>
      <c r="D2369" s="5">
        <f t="shared" si="152"/>
        <v>4</v>
      </c>
      <c r="E2369" s="3">
        <v>694.61500000000001</v>
      </c>
      <c r="F2369">
        <f t="shared" si="153"/>
        <v>0</v>
      </c>
    </row>
    <row r="2370" spans="1:6" ht="15" thickBot="1" x14ac:dyDescent="0.35">
      <c r="A2370" s="2">
        <v>35488</v>
      </c>
      <c r="B2370" s="5">
        <f t="shared" si="150"/>
        <v>2</v>
      </c>
      <c r="C2370" s="5">
        <f t="shared" si="151"/>
        <v>27</v>
      </c>
      <c r="D2370" s="5">
        <f t="shared" si="152"/>
        <v>5</v>
      </c>
      <c r="E2370" s="3">
        <v>694.61500000000001</v>
      </c>
      <c r="F2370">
        <f t="shared" si="153"/>
        <v>0</v>
      </c>
    </row>
    <row r="2371" spans="1:6" ht="15" thickBot="1" x14ac:dyDescent="0.35">
      <c r="A2371" s="2">
        <v>35489</v>
      </c>
      <c r="B2371" s="5">
        <f t="shared" ref="B2371:B2434" si="154">MONTH(A2371)</f>
        <v>2</v>
      </c>
      <c r="C2371" s="5">
        <f t="shared" ref="C2371:C2434" si="155">DAY(A2371)</f>
        <v>28</v>
      </c>
      <c r="D2371" s="5">
        <f t="shared" ref="D2371:D2434" si="156">WEEKDAY(A2371,1)</f>
        <v>6</v>
      </c>
      <c r="E2371" s="3">
        <v>694.61500000000001</v>
      </c>
      <c r="F2371">
        <f t="shared" si="153"/>
        <v>0</v>
      </c>
    </row>
    <row r="2372" spans="1:6" ht="15" thickBot="1" x14ac:dyDescent="0.35">
      <c r="A2372" s="2">
        <v>35492</v>
      </c>
      <c r="B2372" s="5">
        <f t="shared" si="154"/>
        <v>3</v>
      </c>
      <c r="C2372" s="5">
        <f t="shared" si="155"/>
        <v>3</v>
      </c>
      <c r="D2372" s="5">
        <f t="shared" si="156"/>
        <v>2</v>
      </c>
      <c r="E2372" s="3">
        <v>694.61500000000001</v>
      </c>
      <c r="F2372">
        <f t="shared" ref="F2372:F2435" si="157">(E2372-E2371)/E2371</f>
        <v>0</v>
      </c>
    </row>
    <row r="2373" spans="1:6" ht="15" thickBot="1" x14ac:dyDescent="0.35">
      <c r="A2373" s="2">
        <v>35493</v>
      </c>
      <c r="B2373" s="5">
        <f t="shared" si="154"/>
        <v>3</v>
      </c>
      <c r="C2373" s="5">
        <f t="shared" si="155"/>
        <v>4</v>
      </c>
      <c r="D2373" s="5">
        <f t="shared" si="156"/>
        <v>3</v>
      </c>
      <c r="E2373" s="3">
        <v>694.61500000000001</v>
      </c>
      <c r="F2373">
        <f t="shared" si="157"/>
        <v>0</v>
      </c>
    </row>
    <row r="2374" spans="1:6" ht="15" thickBot="1" x14ac:dyDescent="0.35">
      <c r="A2374" s="2">
        <v>35494</v>
      </c>
      <c r="B2374" s="5">
        <f t="shared" si="154"/>
        <v>3</v>
      </c>
      <c r="C2374" s="5">
        <f t="shared" si="155"/>
        <v>5</v>
      </c>
      <c r="D2374" s="5">
        <f t="shared" si="156"/>
        <v>4</v>
      </c>
      <c r="E2374" s="3">
        <v>694.61500000000001</v>
      </c>
      <c r="F2374">
        <f t="shared" si="157"/>
        <v>0</v>
      </c>
    </row>
    <row r="2375" spans="1:6" ht="15" thickBot="1" x14ac:dyDescent="0.35">
      <c r="A2375" s="2">
        <v>35495</v>
      </c>
      <c r="B2375" s="5">
        <f t="shared" si="154"/>
        <v>3</v>
      </c>
      <c r="C2375" s="5">
        <f t="shared" si="155"/>
        <v>6</v>
      </c>
      <c r="D2375" s="5">
        <f t="shared" si="156"/>
        <v>5</v>
      </c>
      <c r="E2375" s="3">
        <v>694.61500000000001</v>
      </c>
      <c r="F2375">
        <f t="shared" si="157"/>
        <v>0</v>
      </c>
    </row>
    <row r="2376" spans="1:6" ht="15" thickBot="1" x14ac:dyDescent="0.35">
      <c r="A2376" s="2">
        <v>35496</v>
      </c>
      <c r="B2376" s="5">
        <f t="shared" si="154"/>
        <v>3</v>
      </c>
      <c r="C2376" s="5">
        <f t="shared" si="155"/>
        <v>7</v>
      </c>
      <c r="D2376" s="5">
        <f t="shared" si="156"/>
        <v>6</v>
      </c>
      <c r="E2376" s="3">
        <v>694.61500000000001</v>
      </c>
      <c r="F2376">
        <f t="shared" si="157"/>
        <v>0</v>
      </c>
    </row>
    <row r="2377" spans="1:6" ht="15" thickBot="1" x14ac:dyDescent="0.35">
      <c r="A2377" s="2">
        <v>35499</v>
      </c>
      <c r="B2377" s="5">
        <f t="shared" si="154"/>
        <v>3</v>
      </c>
      <c r="C2377" s="5">
        <f t="shared" si="155"/>
        <v>10</v>
      </c>
      <c r="D2377" s="5">
        <f t="shared" si="156"/>
        <v>2</v>
      </c>
      <c r="E2377" s="3">
        <v>703.76900000000001</v>
      </c>
      <c r="F2377">
        <f t="shared" si="157"/>
        <v>1.3178523354664089E-2</v>
      </c>
    </row>
    <row r="2378" spans="1:6" ht="15" thickBot="1" x14ac:dyDescent="0.35">
      <c r="A2378" s="2">
        <v>35500</v>
      </c>
      <c r="B2378" s="5">
        <f t="shared" si="154"/>
        <v>3</v>
      </c>
      <c r="C2378" s="5">
        <f t="shared" si="155"/>
        <v>11</v>
      </c>
      <c r="D2378" s="5">
        <f t="shared" si="156"/>
        <v>3</v>
      </c>
      <c r="E2378" s="3">
        <v>703.76900000000001</v>
      </c>
      <c r="F2378">
        <f t="shared" si="157"/>
        <v>0</v>
      </c>
    </row>
    <row r="2379" spans="1:6" ht="15" thickBot="1" x14ac:dyDescent="0.35">
      <c r="A2379" s="2">
        <v>35501</v>
      </c>
      <c r="B2379" s="5">
        <f t="shared" si="154"/>
        <v>3</v>
      </c>
      <c r="C2379" s="5">
        <f t="shared" si="155"/>
        <v>12</v>
      </c>
      <c r="D2379" s="5">
        <f t="shared" si="156"/>
        <v>4</v>
      </c>
      <c r="E2379" s="3">
        <v>704.846</v>
      </c>
      <c r="F2379">
        <f t="shared" si="157"/>
        <v>1.5303316855388603E-3</v>
      </c>
    </row>
    <row r="2380" spans="1:6" ht="15" thickBot="1" x14ac:dyDescent="0.35">
      <c r="A2380" s="2">
        <v>35502</v>
      </c>
      <c r="B2380" s="5">
        <f t="shared" si="154"/>
        <v>3</v>
      </c>
      <c r="C2380" s="5">
        <f t="shared" si="155"/>
        <v>13</v>
      </c>
      <c r="D2380" s="5">
        <f t="shared" si="156"/>
        <v>5</v>
      </c>
      <c r="E2380" s="3">
        <v>706.46100000000001</v>
      </c>
      <c r="F2380">
        <f t="shared" si="157"/>
        <v>2.2912806485388426E-3</v>
      </c>
    </row>
    <row r="2381" spans="1:6" ht="15" thickBot="1" x14ac:dyDescent="0.35">
      <c r="A2381" s="2">
        <v>35503</v>
      </c>
      <c r="B2381" s="5">
        <f t="shared" si="154"/>
        <v>3</v>
      </c>
      <c r="C2381" s="5">
        <f t="shared" si="155"/>
        <v>14</v>
      </c>
      <c r="D2381" s="5">
        <f t="shared" si="156"/>
        <v>6</v>
      </c>
      <c r="E2381" s="3">
        <v>706.46100000000001</v>
      </c>
      <c r="F2381">
        <f t="shared" si="157"/>
        <v>0</v>
      </c>
    </row>
    <row r="2382" spans="1:6" ht="15" thickBot="1" x14ac:dyDescent="0.35">
      <c r="A2382" s="2">
        <v>35506</v>
      </c>
      <c r="B2382" s="5">
        <f t="shared" si="154"/>
        <v>3</v>
      </c>
      <c r="C2382" s="5">
        <f t="shared" si="155"/>
        <v>17</v>
      </c>
      <c r="D2382" s="5">
        <f t="shared" si="156"/>
        <v>2</v>
      </c>
      <c r="E2382" s="3">
        <v>696.23099999999999</v>
      </c>
      <c r="F2382">
        <f t="shared" si="157"/>
        <v>-1.4480629503964152E-2</v>
      </c>
    </row>
    <row r="2383" spans="1:6" ht="15" thickBot="1" x14ac:dyDescent="0.35">
      <c r="A2383" s="2">
        <v>35507</v>
      </c>
      <c r="B2383" s="5">
        <f t="shared" si="154"/>
        <v>3</v>
      </c>
      <c r="C2383" s="5">
        <f t="shared" si="155"/>
        <v>18</v>
      </c>
      <c r="D2383" s="5">
        <f t="shared" si="156"/>
        <v>3</v>
      </c>
      <c r="E2383" s="3">
        <v>698.38400000000001</v>
      </c>
      <c r="F2383">
        <f t="shared" si="157"/>
        <v>3.0923644594969485E-3</v>
      </c>
    </row>
    <row r="2384" spans="1:6" ht="15" thickBot="1" x14ac:dyDescent="0.35">
      <c r="A2384" s="2">
        <v>35508</v>
      </c>
      <c r="B2384" s="5">
        <f t="shared" si="154"/>
        <v>3</v>
      </c>
      <c r="C2384" s="5">
        <f t="shared" si="155"/>
        <v>19</v>
      </c>
      <c r="D2384" s="5">
        <f t="shared" si="156"/>
        <v>4</v>
      </c>
      <c r="E2384" s="3">
        <v>698.38400000000001</v>
      </c>
      <c r="F2384">
        <f t="shared" si="157"/>
        <v>0</v>
      </c>
    </row>
    <row r="2385" spans="1:6" ht="15" thickBot="1" x14ac:dyDescent="0.35">
      <c r="A2385" s="2">
        <v>35509</v>
      </c>
      <c r="B2385" s="5">
        <f t="shared" si="154"/>
        <v>3</v>
      </c>
      <c r="C2385" s="5">
        <f t="shared" si="155"/>
        <v>20</v>
      </c>
      <c r="D2385" s="5">
        <f t="shared" si="156"/>
        <v>5</v>
      </c>
      <c r="E2385" s="3">
        <v>698.38400000000001</v>
      </c>
      <c r="F2385">
        <f t="shared" si="157"/>
        <v>0</v>
      </c>
    </row>
    <row r="2386" spans="1:6" ht="15" thickBot="1" x14ac:dyDescent="0.35">
      <c r="A2386" s="2">
        <v>35510</v>
      </c>
      <c r="B2386" s="5">
        <f t="shared" si="154"/>
        <v>3</v>
      </c>
      <c r="C2386" s="5">
        <f t="shared" si="155"/>
        <v>21</v>
      </c>
      <c r="D2386" s="5">
        <f t="shared" si="156"/>
        <v>6</v>
      </c>
      <c r="E2386" s="3">
        <v>698.38400000000001</v>
      </c>
      <c r="F2386">
        <f t="shared" si="157"/>
        <v>0</v>
      </c>
    </row>
    <row r="2387" spans="1:6" ht="15" thickBot="1" x14ac:dyDescent="0.35">
      <c r="A2387" s="2">
        <v>35513</v>
      </c>
      <c r="B2387" s="5">
        <f t="shared" si="154"/>
        <v>3</v>
      </c>
      <c r="C2387" s="5">
        <f t="shared" si="155"/>
        <v>24</v>
      </c>
      <c r="D2387" s="5">
        <f t="shared" si="156"/>
        <v>2</v>
      </c>
      <c r="E2387" s="3">
        <v>700.53800000000001</v>
      </c>
      <c r="F2387">
        <f t="shared" si="157"/>
        <v>3.084263098810964E-3</v>
      </c>
    </row>
    <row r="2388" spans="1:6" ht="15" thickBot="1" x14ac:dyDescent="0.35">
      <c r="A2388" s="2">
        <v>35514</v>
      </c>
      <c r="B2388" s="5">
        <f t="shared" si="154"/>
        <v>3</v>
      </c>
      <c r="C2388" s="5">
        <f t="shared" si="155"/>
        <v>25</v>
      </c>
      <c r="D2388" s="5">
        <f t="shared" si="156"/>
        <v>3</v>
      </c>
      <c r="E2388" s="3">
        <v>702.69200000000001</v>
      </c>
      <c r="F2388">
        <f t="shared" si="157"/>
        <v>3.074779669339845E-3</v>
      </c>
    </row>
    <row r="2389" spans="1:6" ht="15" thickBot="1" x14ac:dyDescent="0.35">
      <c r="A2389" s="2">
        <v>35515</v>
      </c>
      <c r="B2389" s="5">
        <f t="shared" si="154"/>
        <v>3</v>
      </c>
      <c r="C2389" s="5">
        <f t="shared" si="155"/>
        <v>26</v>
      </c>
      <c r="D2389" s="5">
        <f t="shared" si="156"/>
        <v>4</v>
      </c>
      <c r="E2389" s="3">
        <v>703.76900000000001</v>
      </c>
      <c r="F2389">
        <f t="shared" si="157"/>
        <v>1.5326771900064297E-3</v>
      </c>
    </row>
    <row r="2390" spans="1:6" ht="15" thickBot="1" x14ac:dyDescent="0.35">
      <c r="A2390" s="2">
        <v>35516</v>
      </c>
      <c r="B2390" s="5">
        <f t="shared" si="154"/>
        <v>3</v>
      </c>
      <c r="C2390" s="5">
        <f t="shared" si="155"/>
        <v>27</v>
      </c>
      <c r="D2390" s="5">
        <f t="shared" si="156"/>
        <v>5</v>
      </c>
      <c r="E2390" s="3">
        <v>703.76900000000001</v>
      </c>
      <c r="F2390">
        <f t="shared" si="157"/>
        <v>0</v>
      </c>
    </row>
    <row r="2391" spans="1:6" ht="15" thickBot="1" x14ac:dyDescent="0.35">
      <c r="A2391" s="2">
        <v>35521</v>
      </c>
      <c r="B2391" s="5">
        <f t="shared" si="154"/>
        <v>4</v>
      </c>
      <c r="C2391" s="5">
        <f t="shared" si="155"/>
        <v>1</v>
      </c>
      <c r="D2391" s="5">
        <f t="shared" si="156"/>
        <v>3</v>
      </c>
      <c r="E2391" s="3">
        <v>690.846</v>
      </c>
      <c r="F2391">
        <f t="shared" si="157"/>
        <v>-1.8362559305681269E-2</v>
      </c>
    </row>
    <row r="2392" spans="1:6" ht="15" thickBot="1" x14ac:dyDescent="0.35">
      <c r="A2392" s="2">
        <v>35522</v>
      </c>
      <c r="B2392" s="5">
        <f t="shared" si="154"/>
        <v>4</v>
      </c>
      <c r="C2392" s="5">
        <f t="shared" si="155"/>
        <v>2</v>
      </c>
      <c r="D2392" s="5">
        <f t="shared" si="156"/>
        <v>4</v>
      </c>
      <c r="E2392" s="3">
        <v>698.38400000000001</v>
      </c>
      <c r="F2392">
        <f t="shared" si="157"/>
        <v>1.091125952817272E-2</v>
      </c>
    </row>
    <row r="2393" spans="1:6" ht="15" thickBot="1" x14ac:dyDescent="0.35">
      <c r="A2393" s="2">
        <v>35523</v>
      </c>
      <c r="B2393" s="5">
        <f t="shared" si="154"/>
        <v>4</v>
      </c>
      <c r="C2393" s="5">
        <f t="shared" si="155"/>
        <v>3</v>
      </c>
      <c r="D2393" s="5">
        <f t="shared" si="156"/>
        <v>5</v>
      </c>
      <c r="E2393" s="3">
        <v>703.76900000000001</v>
      </c>
      <c r="F2393">
        <f t="shared" si="157"/>
        <v>7.7106577470274105E-3</v>
      </c>
    </row>
    <row r="2394" spans="1:6" ht="15" thickBot="1" x14ac:dyDescent="0.35">
      <c r="A2394" s="2">
        <v>35524</v>
      </c>
      <c r="B2394" s="5">
        <f t="shared" si="154"/>
        <v>4</v>
      </c>
      <c r="C2394" s="5">
        <f t="shared" si="155"/>
        <v>4</v>
      </c>
      <c r="D2394" s="5">
        <f t="shared" si="156"/>
        <v>6</v>
      </c>
      <c r="E2394" s="3">
        <v>703.76900000000001</v>
      </c>
      <c r="F2394">
        <f t="shared" si="157"/>
        <v>0</v>
      </c>
    </row>
    <row r="2395" spans="1:6" ht="15" thickBot="1" x14ac:dyDescent="0.35">
      <c r="A2395" s="2">
        <v>35527</v>
      </c>
      <c r="B2395" s="5">
        <f t="shared" si="154"/>
        <v>4</v>
      </c>
      <c r="C2395" s="5">
        <f t="shared" si="155"/>
        <v>7</v>
      </c>
      <c r="D2395" s="5">
        <f t="shared" si="156"/>
        <v>2</v>
      </c>
      <c r="E2395" s="3">
        <v>709.154</v>
      </c>
      <c r="F2395">
        <f t="shared" si="157"/>
        <v>7.6516584276943014E-3</v>
      </c>
    </row>
    <row r="2396" spans="1:6" ht="15" thickBot="1" x14ac:dyDescent="0.35">
      <c r="A2396" s="2">
        <v>35528</v>
      </c>
      <c r="B2396" s="5">
        <f t="shared" si="154"/>
        <v>4</v>
      </c>
      <c r="C2396" s="5">
        <f t="shared" si="155"/>
        <v>8</v>
      </c>
      <c r="D2396" s="5">
        <f t="shared" si="156"/>
        <v>3</v>
      </c>
      <c r="E2396" s="3">
        <v>713.46100000000001</v>
      </c>
      <c r="F2396">
        <f t="shared" si="157"/>
        <v>6.0734339790793207E-3</v>
      </c>
    </row>
    <row r="2397" spans="1:6" ht="15" thickBot="1" x14ac:dyDescent="0.35">
      <c r="A2397" s="2">
        <v>35529</v>
      </c>
      <c r="B2397" s="5">
        <f t="shared" si="154"/>
        <v>4</v>
      </c>
      <c r="C2397" s="5">
        <f t="shared" si="155"/>
        <v>9</v>
      </c>
      <c r="D2397" s="5">
        <f t="shared" si="156"/>
        <v>4</v>
      </c>
      <c r="E2397" s="3">
        <v>728.53800000000001</v>
      </c>
      <c r="F2397">
        <f t="shared" si="157"/>
        <v>2.1132199237239312E-2</v>
      </c>
    </row>
    <row r="2398" spans="1:6" ht="15" thickBot="1" x14ac:dyDescent="0.35">
      <c r="A2398" s="2">
        <v>35530</v>
      </c>
      <c r="B2398" s="5">
        <f t="shared" si="154"/>
        <v>4</v>
      </c>
      <c r="C2398" s="5">
        <f t="shared" si="155"/>
        <v>10</v>
      </c>
      <c r="D2398" s="5">
        <f t="shared" si="156"/>
        <v>5</v>
      </c>
      <c r="E2398" s="3">
        <v>729.61500000000001</v>
      </c>
      <c r="F2398">
        <f t="shared" si="157"/>
        <v>1.4783031221432487E-3</v>
      </c>
    </row>
    <row r="2399" spans="1:6" ht="15" thickBot="1" x14ac:dyDescent="0.35">
      <c r="A2399" s="2">
        <v>35531</v>
      </c>
      <c r="B2399" s="5">
        <f t="shared" si="154"/>
        <v>4</v>
      </c>
      <c r="C2399" s="5">
        <f t="shared" si="155"/>
        <v>11</v>
      </c>
      <c r="D2399" s="5">
        <f t="shared" si="156"/>
        <v>6</v>
      </c>
      <c r="E2399" s="3">
        <v>756.53800000000001</v>
      </c>
      <c r="F2399">
        <f t="shared" si="157"/>
        <v>3.6900283025979454E-2</v>
      </c>
    </row>
    <row r="2400" spans="1:6" ht="15" thickBot="1" x14ac:dyDescent="0.35">
      <c r="A2400" s="2">
        <v>35534</v>
      </c>
      <c r="B2400" s="5">
        <f t="shared" si="154"/>
        <v>4</v>
      </c>
      <c r="C2400" s="5">
        <f t="shared" si="155"/>
        <v>14</v>
      </c>
      <c r="D2400" s="5">
        <f t="shared" si="156"/>
        <v>2</v>
      </c>
      <c r="E2400" s="3">
        <v>755.46100000000001</v>
      </c>
      <c r="F2400">
        <f t="shared" si="157"/>
        <v>-1.4235900906497732E-3</v>
      </c>
    </row>
    <row r="2401" spans="1:6" ht="15" thickBot="1" x14ac:dyDescent="0.35">
      <c r="A2401" s="2">
        <v>35535</v>
      </c>
      <c r="B2401" s="5">
        <f t="shared" si="154"/>
        <v>4</v>
      </c>
      <c r="C2401" s="5">
        <f t="shared" si="155"/>
        <v>15</v>
      </c>
      <c r="D2401" s="5">
        <f t="shared" si="156"/>
        <v>3</v>
      </c>
      <c r="E2401" s="3">
        <v>756.53800000000001</v>
      </c>
      <c r="F2401">
        <f t="shared" si="157"/>
        <v>1.4256195885690964E-3</v>
      </c>
    </row>
    <row r="2402" spans="1:6" ht="15" thickBot="1" x14ac:dyDescent="0.35">
      <c r="A2402" s="2">
        <v>35536</v>
      </c>
      <c r="B2402" s="5">
        <f t="shared" si="154"/>
        <v>4</v>
      </c>
      <c r="C2402" s="5">
        <f t="shared" si="155"/>
        <v>16</v>
      </c>
      <c r="D2402" s="5">
        <f t="shared" si="156"/>
        <v>4</v>
      </c>
      <c r="E2402" s="3">
        <v>761.38400000000001</v>
      </c>
      <c r="F2402">
        <f t="shared" si="157"/>
        <v>6.4054945025894322E-3</v>
      </c>
    </row>
    <row r="2403" spans="1:6" ht="15" thickBot="1" x14ac:dyDescent="0.35">
      <c r="A2403" s="2">
        <v>35537</v>
      </c>
      <c r="B2403" s="5">
        <f t="shared" si="154"/>
        <v>4</v>
      </c>
      <c r="C2403" s="5">
        <f t="shared" si="155"/>
        <v>17</v>
      </c>
      <c r="D2403" s="5">
        <f t="shared" si="156"/>
        <v>5</v>
      </c>
      <c r="E2403" s="3">
        <v>789.38400000000001</v>
      </c>
      <c r="F2403">
        <f t="shared" si="157"/>
        <v>3.6775135805322941E-2</v>
      </c>
    </row>
    <row r="2404" spans="1:6" ht="15" thickBot="1" x14ac:dyDescent="0.35">
      <c r="A2404" s="2">
        <v>35538</v>
      </c>
      <c r="B2404" s="5">
        <f t="shared" si="154"/>
        <v>4</v>
      </c>
      <c r="C2404" s="5">
        <f t="shared" si="155"/>
        <v>18</v>
      </c>
      <c r="D2404" s="5">
        <f t="shared" si="156"/>
        <v>6</v>
      </c>
      <c r="E2404" s="3">
        <v>788.846</v>
      </c>
      <c r="F2404">
        <f t="shared" si="157"/>
        <v>-6.8154409007531306E-4</v>
      </c>
    </row>
    <row r="2405" spans="1:6" ht="15" thickBot="1" x14ac:dyDescent="0.35">
      <c r="A2405" s="2">
        <v>35541</v>
      </c>
      <c r="B2405" s="5">
        <f t="shared" si="154"/>
        <v>4</v>
      </c>
      <c r="C2405" s="5">
        <f t="shared" si="155"/>
        <v>21</v>
      </c>
      <c r="D2405" s="5">
        <f t="shared" si="156"/>
        <v>2</v>
      </c>
      <c r="E2405" s="3">
        <v>787.76900000000001</v>
      </c>
      <c r="F2405">
        <f t="shared" si="157"/>
        <v>-1.3652854929859543E-3</v>
      </c>
    </row>
    <row r="2406" spans="1:6" ht="15" thickBot="1" x14ac:dyDescent="0.35">
      <c r="A2406" s="2">
        <v>35542</v>
      </c>
      <c r="B2406" s="5">
        <f t="shared" si="154"/>
        <v>4</v>
      </c>
      <c r="C2406" s="5">
        <f t="shared" si="155"/>
        <v>22</v>
      </c>
      <c r="D2406" s="5">
        <f t="shared" si="156"/>
        <v>3</v>
      </c>
      <c r="E2406" s="3">
        <v>782.38400000000001</v>
      </c>
      <c r="F2406">
        <f t="shared" si="157"/>
        <v>-6.8357602292042352E-3</v>
      </c>
    </row>
    <row r="2407" spans="1:6" ht="15" thickBot="1" x14ac:dyDescent="0.35">
      <c r="A2407" s="2">
        <v>35543</v>
      </c>
      <c r="B2407" s="5">
        <f t="shared" si="154"/>
        <v>4</v>
      </c>
      <c r="C2407" s="5">
        <f t="shared" si="155"/>
        <v>23</v>
      </c>
      <c r="D2407" s="5">
        <f t="shared" si="156"/>
        <v>4</v>
      </c>
      <c r="E2407" s="3">
        <v>788.846</v>
      </c>
      <c r="F2407">
        <f t="shared" si="157"/>
        <v>8.2593713572874563E-3</v>
      </c>
    </row>
    <row r="2408" spans="1:6" ht="15" thickBot="1" x14ac:dyDescent="0.35">
      <c r="A2408" s="2">
        <v>35544</v>
      </c>
      <c r="B2408" s="5">
        <f t="shared" si="154"/>
        <v>4</v>
      </c>
      <c r="C2408" s="5">
        <f t="shared" si="155"/>
        <v>24</v>
      </c>
      <c r="D2408" s="5">
        <f t="shared" si="156"/>
        <v>5</v>
      </c>
      <c r="E2408" s="3">
        <v>788.846</v>
      </c>
      <c r="F2408">
        <f t="shared" si="157"/>
        <v>0</v>
      </c>
    </row>
    <row r="2409" spans="1:6" ht="15" thickBot="1" x14ac:dyDescent="0.35">
      <c r="A2409" s="2">
        <v>35545</v>
      </c>
      <c r="B2409" s="5">
        <f t="shared" si="154"/>
        <v>4</v>
      </c>
      <c r="C2409" s="5">
        <f t="shared" si="155"/>
        <v>25</v>
      </c>
      <c r="D2409" s="5">
        <f t="shared" si="156"/>
        <v>6</v>
      </c>
      <c r="E2409" s="3">
        <v>784</v>
      </c>
      <c r="F2409">
        <f t="shared" si="157"/>
        <v>-6.1431508811605863E-3</v>
      </c>
    </row>
    <row r="2410" spans="1:6" ht="15" thickBot="1" x14ac:dyDescent="0.35">
      <c r="A2410" s="2">
        <v>35548</v>
      </c>
      <c r="B2410" s="5">
        <f t="shared" si="154"/>
        <v>4</v>
      </c>
      <c r="C2410" s="5">
        <f t="shared" si="155"/>
        <v>28</v>
      </c>
      <c r="D2410" s="5">
        <f t="shared" si="156"/>
        <v>2</v>
      </c>
      <c r="E2410" s="3">
        <v>784.53800000000001</v>
      </c>
      <c r="F2410">
        <f t="shared" si="157"/>
        <v>6.8622448979593225E-4</v>
      </c>
    </row>
    <row r="2411" spans="1:6" ht="15" thickBot="1" x14ac:dyDescent="0.35">
      <c r="A2411" s="2">
        <v>35549</v>
      </c>
      <c r="B2411" s="5">
        <f t="shared" si="154"/>
        <v>4</v>
      </c>
      <c r="C2411" s="5">
        <f t="shared" si="155"/>
        <v>29</v>
      </c>
      <c r="D2411" s="5">
        <f t="shared" si="156"/>
        <v>3</v>
      </c>
      <c r="E2411" s="3">
        <v>766.23099999999999</v>
      </c>
      <c r="F2411">
        <f t="shared" si="157"/>
        <v>-2.3334752427543366E-2</v>
      </c>
    </row>
    <row r="2412" spans="1:6" ht="15" thickBot="1" x14ac:dyDescent="0.35">
      <c r="A2412" s="2">
        <v>35550</v>
      </c>
      <c r="B2412" s="5">
        <f t="shared" si="154"/>
        <v>4</v>
      </c>
      <c r="C2412" s="5">
        <f t="shared" si="155"/>
        <v>30</v>
      </c>
      <c r="D2412" s="5">
        <f t="shared" si="156"/>
        <v>4</v>
      </c>
      <c r="E2412" s="3">
        <v>759.23099999999999</v>
      </c>
      <c r="F2412">
        <f t="shared" si="157"/>
        <v>-9.1356262014979824E-3</v>
      </c>
    </row>
    <row r="2413" spans="1:6" ht="15" thickBot="1" x14ac:dyDescent="0.35">
      <c r="A2413" s="2">
        <v>35551</v>
      </c>
      <c r="B2413" s="5">
        <f t="shared" si="154"/>
        <v>5</v>
      </c>
      <c r="C2413" s="5">
        <f t="shared" si="155"/>
        <v>1</v>
      </c>
      <c r="D2413" s="5">
        <f t="shared" si="156"/>
        <v>5</v>
      </c>
      <c r="E2413" s="3">
        <v>760.30700000000002</v>
      </c>
      <c r="F2413">
        <f t="shared" si="157"/>
        <v>1.4172234800739457E-3</v>
      </c>
    </row>
    <row r="2414" spans="1:6" ht="15" thickBot="1" x14ac:dyDescent="0.35">
      <c r="A2414" s="2">
        <v>35552</v>
      </c>
      <c r="B2414" s="5">
        <f t="shared" si="154"/>
        <v>5</v>
      </c>
      <c r="C2414" s="5">
        <f t="shared" si="155"/>
        <v>2</v>
      </c>
      <c r="D2414" s="5">
        <f t="shared" si="156"/>
        <v>6</v>
      </c>
      <c r="E2414" s="3">
        <v>757.61500000000001</v>
      </c>
      <c r="F2414">
        <f t="shared" si="157"/>
        <v>-3.5406750168024328E-3</v>
      </c>
    </row>
    <row r="2415" spans="1:6" ht="15" thickBot="1" x14ac:dyDescent="0.35">
      <c r="A2415" s="2">
        <v>35556</v>
      </c>
      <c r="B2415" s="5">
        <f t="shared" si="154"/>
        <v>5</v>
      </c>
      <c r="C2415" s="5">
        <f t="shared" si="155"/>
        <v>6</v>
      </c>
      <c r="D2415" s="5">
        <f t="shared" si="156"/>
        <v>3</v>
      </c>
      <c r="E2415" s="3">
        <v>756.53800000000001</v>
      </c>
      <c r="F2415">
        <f t="shared" si="157"/>
        <v>-1.4215663628624013E-3</v>
      </c>
    </row>
    <row r="2416" spans="1:6" ht="15" thickBot="1" x14ac:dyDescent="0.35">
      <c r="A2416" s="2">
        <v>35557</v>
      </c>
      <c r="B2416" s="5">
        <f t="shared" si="154"/>
        <v>5</v>
      </c>
      <c r="C2416" s="5">
        <f t="shared" si="155"/>
        <v>7</v>
      </c>
      <c r="D2416" s="5">
        <f t="shared" si="156"/>
        <v>4</v>
      </c>
      <c r="E2416" s="3">
        <v>754.923</v>
      </c>
      <c r="F2416">
        <f t="shared" si="157"/>
        <v>-2.1347242306401122E-3</v>
      </c>
    </row>
    <row r="2417" spans="1:6" ht="15" thickBot="1" x14ac:dyDescent="0.35">
      <c r="A2417" s="2">
        <v>35558</v>
      </c>
      <c r="B2417" s="5">
        <f t="shared" si="154"/>
        <v>5</v>
      </c>
      <c r="C2417" s="5">
        <f t="shared" si="155"/>
        <v>8</v>
      </c>
      <c r="D2417" s="5">
        <f t="shared" si="156"/>
        <v>5</v>
      </c>
      <c r="E2417" s="3">
        <v>753.846</v>
      </c>
      <c r="F2417">
        <f t="shared" si="157"/>
        <v>-1.4266355641568719E-3</v>
      </c>
    </row>
    <row r="2418" spans="1:6" ht="15" thickBot="1" x14ac:dyDescent="0.35">
      <c r="A2418" s="2">
        <v>35559</v>
      </c>
      <c r="B2418" s="5">
        <f t="shared" si="154"/>
        <v>5</v>
      </c>
      <c r="C2418" s="5">
        <f t="shared" si="155"/>
        <v>9</v>
      </c>
      <c r="D2418" s="5">
        <f t="shared" si="156"/>
        <v>6</v>
      </c>
      <c r="E2418" s="3">
        <v>744.69200000000001</v>
      </c>
      <c r="F2418">
        <f t="shared" si="157"/>
        <v>-1.2143063702666056E-2</v>
      </c>
    </row>
    <row r="2419" spans="1:6" ht="15" thickBot="1" x14ac:dyDescent="0.35">
      <c r="A2419" s="2">
        <v>35562</v>
      </c>
      <c r="B2419" s="5">
        <f t="shared" si="154"/>
        <v>5</v>
      </c>
      <c r="C2419" s="5">
        <f t="shared" si="155"/>
        <v>12</v>
      </c>
      <c r="D2419" s="5">
        <f t="shared" si="156"/>
        <v>2</v>
      </c>
      <c r="E2419" s="3">
        <v>745.76900000000001</v>
      </c>
      <c r="F2419">
        <f t="shared" si="157"/>
        <v>1.4462354906457948E-3</v>
      </c>
    </row>
    <row r="2420" spans="1:6" ht="15" thickBot="1" x14ac:dyDescent="0.35">
      <c r="A2420" s="2">
        <v>35563</v>
      </c>
      <c r="B2420" s="5">
        <f t="shared" si="154"/>
        <v>5</v>
      </c>
      <c r="C2420" s="5">
        <f t="shared" si="155"/>
        <v>13</v>
      </c>
      <c r="D2420" s="5">
        <f t="shared" si="156"/>
        <v>3</v>
      </c>
      <c r="E2420" s="3">
        <v>746.846</v>
      </c>
      <c r="F2420">
        <f t="shared" si="157"/>
        <v>1.4441469141248807E-3</v>
      </c>
    </row>
    <row r="2421" spans="1:6" ht="15" thickBot="1" x14ac:dyDescent="0.35">
      <c r="A2421" s="2">
        <v>35564</v>
      </c>
      <c r="B2421" s="5">
        <f t="shared" si="154"/>
        <v>5</v>
      </c>
      <c r="C2421" s="5">
        <f t="shared" si="155"/>
        <v>14</v>
      </c>
      <c r="D2421" s="5">
        <f t="shared" si="156"/>
        <v>4</v>
      </c>
      <c r="E2421" s="3">
        <v>749.53800000000001</v>
      </c>
      <c r="F2421">
        <f t="shared" si="157"/>
        <v>3.6044914212568684E-3</v>
      </c>
    </row>
    <row r="2422" spans="1:6" ht="15" thickBot="1" x14ac:dyDescent="0.35">
      <c r="A2422" s="2">
        <v>35565</v>
      </c>
      <c r="B2422" s="5">
        <f t="shared" si="154"/>
        <v>5</v>
      </c>
      <c r="C2422" s="5">
        <f t="shared" si="155"/>
        <v>15</v>
      </c>
      <c r="D2422" s="5">
        <f t="shared" si="156"/>
        <v>5</v>
      </c>
      <c r="E2422" s="3">
        <v>750.077</v>
      </c>
      <c r="F2422">
        <f t="shared" si="157"/>
        <v>7.1910963820378323E-4</v>
      </c>
    </row>
    <row r="2423" spans="1:6" ht="15" thickBot="1" x14ac:dyDescent="0.35">
      <c r="A2423" s="2">
        <v>35566</v>
      </c>
      <c r="B2423" s="5">
        <f t="shared" si="154"/>
        <v>5</v>
      </c>
      <c r="C2423" s="5">
        <f t="shared" si="155"/>
        <v>16</v>
      </c>
      <c r="D2423" s="5">
        <f t="shared" si="156"/>
        <v>6</v>
      </c>
      <c r="E2423" s="3">
        <v>765.69200000000001</v>
      </c>
      <c r="F2423">
        <f t="shared" si="157"/>
        <v>2.0817862699429538E-2</v>
      </c>
    </row>
    <row r="2424" spans="1:6" ht="15" thickBot="1" x14ac:dyDescent="0.35">
      <c r="A2424" s="2">
        <v>35569</v>
      </c>
      <c r="B2424" s="5">
        <f t="shared" si="154"/>
        <v>5</v>
      </c>
      <c r="C2424" s="5">
        <f t="shared" si="155"/>
        <v>19</v>
      </c>
      <c r="D2424" s="5">
        <f t="shared" si="156"/>
        <v>2</v>
      </c>
      <c r="E2424" s="3">
        <v>767.30700000000002</v>
      </c>
      <c r="F2424">
        <f t="shared" si="157"/>
        <v>2.10920317830147E-3</v>
      </c>
    </row>
    <row r="2425" spans="1:6" ht="15" thickBot="1" x14ac:dyDescent="0.35">
      <c r="A2425" s="2">
        <v>35570</v>
      </c>
      <c r="B2425" s="5">
        <f t="shared" si="154"/>
        <v>5</v>
      </c>
      <c r="C2425" s="5">
        <f t="shared" si="155"/>
        <v>20</v>
      </c>
      <c r="D2425" s="5">
        <f t="shared" si="156"/>
        <v>3</v>
      </c>
      <c r="E2425" s="3">
        <v>756.53800000000001</v>
      </c>
      <c r="F2425">
        <f t="shared" si="157"/>
        <v>-1.4034799630395663E-2</v>
      </c>
    </row>
    <row r="2426" spans="1:6" ht="15" thickBot="1" x14ac:dyDescent="0.35">
      <c r="A2426" s="2">
        <v>35571</v>
      </c>
      <c r="B2426" s="5">
        <f t="shared" si="154"/>
        <v>5</v>
      </c>
      <c r="C2426" s="5">
        <f t="shared" si="155"/>
        <v>21</v>
      </c>
      <c r="D2426" s="5">
        <f t="shared" si="156"/>
        <v>4</v>
      </c>
      <c r="E2426" s="3">
        <v>756.53800000000001</v>
      </c>
      <c r="F2426">
        <f t="shared" si="157"/>
        <v>0</v>
      </c>
    </row>
    <row r="2427" spans="1:6" ht="15" thickBot="1" x14ac:dyDescent="0.35">
      <c r="A2427" s="2">
        <v>35572</v>
      </c>
      <c r="B2427" s="5">
        <f t="shared" si="154"/>
        <v>5</v>
      </c>
      <c r="C2427" s="5">
        <f t="shared" si="155"/>
        <v>22</v>
      </c>
      <c r="D2427" s="5">
        <f t="shared" si="156"/>
        <v>5</v>
      </c>
      <c r="E2427" s="3">
        <v>756.53800000000001</v>
      </c>
      <c r="F2427">
        <f t="shared" si="157"/>
        <v>0</v>
      </c>
    </row>
    <row r="2428" spans="1:6" ht="15" thickBot="1" x14ac:dyDescent="0.35">
      <c r="A2428" s="2">
        <v>35573</v>
      </c>
      <c r="B2428" s="5">
        <f t="shared" si="154"/>
        <v>5</v>
      </c>
      <c r="C2428" s="5">
        <f t="shared" si="155"/>
        <v>23</v>
      </c>
      <c r="D2428" s="5">
        <f t="shared" si="156"/>
        <v>6</v>
      </c>
      <c r="E2428" s="3">
        <v>756.53800000000001</v>
      </c>
      <c r="F2428">
        <f t="shared" si="157"/>
        <v>0</v>
      </c>
    </row>
    <row r="2429" spans="1:6" ht="15" thickBot="1" x14ac:dyDescent="0.35">
      <c r="A2429" s="2">
        <v>35577</v>
      </c>
      <c r="B2429" s="5">
        <f t="shared" si="154"/>
        <v>5</v>
      </c>
      <c r="C2429" s="5">
        <f t="shared" si="155"/>
        <v>27</v>
      </c>
      <c r="D2429" s="5">
        <f t="shared" si="156"/>
        <v>3</v>
      </c>
      <c r="E2429" s="3">
        <v>755.46100000000001</v>
      </c>
      <c r="F2429">
        <f t="shared" si="157"/>
        <v>-1.4235900906497732E-3</v>
      </c>
    </row>
    <row r="2430" spans="1:6" ht="15" thickBot="1" x14ac:dyDescent="0.35">
      <c r="A2430" s="2">
        <v>35578</v>
      </c>
      <c r="B2430" s="5">
        <f t="shared" si="154"/>
        <v>5</v>
      </c>
      <c r="C2430" s="5">
        <f t="shared" si="155"/>
        <v>28</v>
      </c>
      <c r="D2430" s="5">
        <f t="shared" si="156"/>
        <v>4</v>
      </c>
      <c r="E2430" s="3">
        <v>755.46100000000001</v>
      </c>
      <c r="F2430">
        <f t="shared" si="157"/>
        <v>0</v>
      </c>
    </row>
    <row r="2431" spans="1:6" ht="15" thickBot="1" x14ac:dyDescent="0.35">
      <c r="A2431" s="2">
        <v>35579</v>
      </c>
      <c r="B2431" s="5">
        <f t="shared" si="154"/>
        <v>5</v>
      </c>
      <c r="C2431" s="5">
        <f t="shared" si="155"/>
        <v>29</v>
      </c>
      <c r="D2431" s="5">
        <f t="shared" si="156"/>
        <v>5</v>
      </c>
      <c r="E2431" s="3">
        <v>755.46100000000001</v>
      </c>
      <c r="F2431">
        <f t="shared" si="157"/>
        <v>0</v>
      </c>
    </row>
    <row r="2432" spans="1:6" ht="15" thickBot="1" x14ac:dyDescent="0.35">
      <c r="A2432" s="2">
        <v>35580</v>
      </c>
      <c r="B2432" s="5">
        <f t="shared" si="154"/>
        <v>5</v>
      </c>
      <c r="C2432" s="5">
        <f t="shared" si="155"/>
        <v>30</v>
      </c>
      <c r="D2432" s="5">
        <f t="shared" si="156"/>
        <v>6</v>
      </c>
      <c r="E2432" s="3">
        <v>755.46100000000001</v>
      </c>
      <c r="F2432">
        <f t="shared" si="157"/>
        <v>0</v>
      </c>
    </row>
    <row r="2433" spans="1:6" ht="15" thickBot="1" x14ac:dyDescent="0.35">
      <c r="A2433" s="2">
        <v>35583</v>
      </c>
      <c r="B2433" s="5">
        <f t="shared" si="154"/>
        <v>6</v>
      </c>
      <c r="C2433" s="5">
        <f t="shared" si="155"/>
        <v>2</v>
      </c>
      <c r="D2433" s="5">
        <f t="shared" si="156"/>
        <v>2</v>
      </c>
      <c r="E2433" s="3">
        <v>755.46100000000001</v>
      </c>
      <c r="F2433">
        <f t="shared" si="157"/>
        <v>0</v>
      </c>
    </row>
    <row r="2434" spans="1:6" ht="15" thickBot="1" x14ac:dyDescent="0.35">
      <c r="A2434" s="2">
        <v>35584</v>
      </c>
      <c r="B2434" s="5">
        <f t="shared" si="154"/>
        <v>6</v>
      </c>
      <c r="C2434" s="5">
        <f t="shared" si="155"/>
        <v>3</v>
      </c>
      <c r="D2434" s="5">
        <f t="shared" si="156"/>
        <v>3</v>
      </c>
      <c r="E2434" s="3">
        <v>755.46100000000001</v>
      </c>
      <c r="F2434">
        <f t="shared" si="157"/>
        <v>0</v>
      </c>
    </row>
    <row r="2435" spans="1:6" ht="15" thickBot="1" x14ac:dyDescent="0.35">
      <c r="A2435" s="2">
        <v>35585</v>
      </c>
      <c r="B2435" s="5">
        <f t="shared" ref="B2435:B2498" si="158">MONTH(A2435)</f>
        <v>6</v>
      </c>
      <c r="C2435" s="5">
        <f t="shared" ref="C2435:C2498" si="159">DAY(A2435)</f>
        <v>4</v>
      </c>
      <c r="D2435" s="5">
        <f t="shared" ref="D2435:D2498" si="160">WEEKDAY(A2435,1)</f>
        <v>4</v>
      </c>
      <c r="E2435" s="3">
        <v>753.846</v>
      </c>
      <c r="F2435">
        <f t="shared" si="157"/>
        <v>-2.1377675353195058E-3</v>
      </c>
    </row>
    <row r="2436" spans="1:6" ht="15" thickBot="1" x14ac:dyDescent="0.35">
      <c r="A2436" s="2">
        <v>35586</v>
      </c>
      <c r="B2436" s="5">
        <f t="shared" si="158"/>
        <v>6</v>
      </c>
      <c r="C2436" s="5">
        <f t="shared" si="159"/>
        <v>5</v>
      </c>
      <c r="D2436" s="5">
        <f t="shared" si="160"/>
        <v>5</v>
      </c>
      <c r="E2436" s="3">
        <v>753.30700000000002</v>
      </c>
      <c r="F2436">
        <f t="shared" ref="F2436:F2499" si="161">(E2436-E2435)/E2435</f>
        <v>-7.1500014591838028E-4</v>
      </c>
    </row>
    <row r="2437" spans="1:6" ht="15" thickBot="1" x14ac:dyDescent="0.35">
      <c r="A2437" s="2">
        <v>35587</v>
      </c>
      <c r="B2437" s="5">
        <f t="shared" si="158"/>
        <v>6</v>
      </c>
      <c r="C2437" s="5">
        <f t="shared" si="159"/>
        <v>6</v>
      </c>
      <c r="D2437" s="5">
        <f t="shared" si="160"/>
        <v>6</v>
      </c>
      <c r="E2437" s="3">
        <v>753.30700000000002</v>
      </c>
      <c r="F2437">
        <f t="shared" si="161"/>
        <v>0</v>
      </c>
    </row>
    <row r="2438" spans="1:6" ht="15" thickBot="1" x14ac:dyDescent="0.35">
      <c r="A2438" s="2">
        <v>35590</v>
      </c>
      <c r="B2438" s="5">
        <f t="shared" si="158"/>
        <v>6</v>
      </c>
      <c r="C2438" s="5">
        <f t="shared" si="159"/>
        <v>9</v>
      </c>
      <c r="D2438" s="5">
        <f t="shared" si="160"/>
        <v>2</v>
      </c>
      <c r="E2438" s="3">
        <v>751.154</v>
      </c>
      <c r="F2438">
        <f t="shared" si="161"/>
        <v>-2.8580645075646713E-3</v>
      </c>
    </row>
    <row r="2439" spans="1:6" ht="15" thickBot="1" x14ac:dyDescent="0.35">
      <c r="A2439" s="2">
        <v>35591</v>
      </c>
      <c r="B2439" s="5">
        <f t="shared" si="158"/>
        <v>6</v>
      </c>
      <c r="C2439" s="5">
        <f t="shared" si="159"/>
        <v>10</v>
      </c>
      <c r="D2439" s="5">
        <f t="shared" si="160"/>
        <v>3</v>
      </c>
      <c r="E2439" s="3">
        <v>751.69200000000001</v>
      </c>
      <c r="F2439">
        <f t="shared" si="161"/>
        <v>7.1623129211854149E-4</v>
      </c>
    </row>
    <row r="2440" spans="1:6" ht="15" thickBot="1" x14ac:dyDescent="0.35">
      <c r="A2440" s="2">
        <v>35592</v>
      </c>
      <c r="B2440" s="5">
        <f t="shared" si="158"/>
        <v>6</v>
      </c>
      <c r="C2440" s="5">
        <f t="shared" si="159"/>
        <v>11</v>
      </c>
      <c r="D2440" s="5">
        <f t="shared" si="160"/>
        <v>4</v>
      </c>
      <c r="E2440" s="3">
        <v>751.69200000000001</v>
      </c>
      <c r="F2440">
        <f t="shared" si="161"/>
        <v>0</v>
      </c>
    </row>
    <row r="2441" spans="1:6" ht="15" thickBot="1" x14ac:dyDescent="0.35">
      <c r="A2441" s="2">
        <v>35593</v>
      </c>
      <c r="B2441" s="5">
        <f t="shared" si="158"/>
        <v>6</v>
      </c>
      <c r="C2441" s="5">
        <f t="shared" si="159"/>
        <v>12</v>
      </c>
      <c r="D2441" s="5">
        <f t="shared" si="160"/>
        <v>5</v>
      </c>
      <c r="E2441" s="3">
        <v>752.23099999999999</v>
      </c>
      <c r="F2441">
        <f t="shared" si="161"/>
        <v>7.1704900411336989E-4</v>
      </c>
    </row>
    <row r="2442" spans="1:6" ht="15" thickBot="1" x14ac:dyDescent="0.35">
      <c r="A2442" s="2">
        <v>35594</v>
      </c>
      <c r="B2442" s="5">
        <f t="shared" si="158"/>
        <v>6</v>
      </c>
      <c r="C2442" s="5">
        <f t="shared" si="159"/>
        <v>13</v>
      </c>
      <c r="D2442" s="5">
        <f t="shared" si="160"/>
        <v>6</v>
      </c>
      <c r="E2442" s="3">
        <v>752.23099999999999</v>
      </c>
      <c r="F2442">
        <f t="shared" si="161"/>
        <v>0</v>
      </c>
    </row>
    <row r="2443" spans="1:6" ht="15" thickBot="1" x14ac:dyDescent="0.35">
      <c r="A2443" s="2">
        <v>35597</v>
      </c>
      <c r="B2443" s="5">
        <f t="shared" si="158"/>
        <v>6</v>
      </c>
      <c r="C2443" s="5">
        <f t="shared" si="159"/>
        <v>16</v>
      </c>
      <c r="D2443" s="5">
        <f t="shared" si="160"/>
        <v>2</v>
      </c>
      <c r="E2443" s="3">
        <v>751.154</v>
      </c>
      <c r="F2443">
        <f t="shared" si="161"/>
        <v>-1.4317410476303134E-3</v>
      </c>
    </row>
    <row r="2444" spans="1:6" ht="15" thickBot="1" x14ac:dyDescent="0.35">
      <c r="A2444" s="2">
        <v>35598</v>
      </c>
      <c r="B2444" s="5">
        <f t="shared" si="158"/>
        <v>6</v>
      </c>
      <c r="C2444" s="5">
        <f t="shared" si="159"/>
        <v>17</v>
      </c>
      <c r="D2444" s="5">
        <f t="shared" si="160"/>
        <v>3</v>
      </c>
      <c r="E2444" s="3">
        <v>751.154</v>
      </c>
      <c r="F2444">
        <f t="shared" si="161"/>
        <v>0</v>
      </c>
    </row>
    <row r="2445" spans="1:6" ht="15" thickBot="1" x14ac:dyDescent="0.35">
      <c r="A2445" s="2">
        <v>35599</v>
      </c>
      <c r="B2445" s="5">
        <f t="shared" si="158"/>
        <v>6</v>
      </c>
      <c r="C2445" s="5">
        <f t="shared" si="159"/>
        <v>18</v>
      </c>
      <c r="D2445" s="5">
        <f t="shared" si="160"/>
        <v>4</v>
      </c>
      <c r="E2445" s="3">
        <v>751.154</v>
      </c>
      <c r="F2445">
        <f t="shared" si="161"/>
        <v>0</v>
      </c>
    </row>
    <row r="2446" spans="1:6" ht="15" thickBot="1" x14ac:dyDescent="0.35">
      <c r="A2446" s="2">
        <v>35600</v>
      </c>
      <c r="B2446" s="5">
        <f t="shared" si="158"/>
        <v>6</v>
      </c>
      <c r="C2446" s="5">
        <f t="shared" si="159"/>
        <v>19</v>
      </c>
      <c r="D2446" s="5">
        <f t="shared" si="160"/>
        <v>5</v>
      </c>
      <c r="E2446" s="3">
        <v>751.154</v>
      </c>
      <c r="F2446">
        <f t="shared" si="161"/>
        <v>0</v>
      </c>
    </row>
    <row r="2447" spans="1:6" ht="15" thickBot="1" x14ac:dyDescent="0.35">
      <c r="A2447" s="2">
        <v>35601</v>
      </c>
      <c r="B2447" s="5">
        <f t="shared" si="158"/>
        <v>6</v>
      </c>
      <c r="C2447" s="5">
        <f t="shared" si="159"/>
        <v>20</v>
      </c>
      <c r="D2447" s="5">
        <f t="shared" si="160"/>
        <v>6</v>
      </c>
      <c r="E2447" s="3">
        <v>749</v>
      </c>
      <c r="F2447">
        <f t="shared" si="161"/>
        <v>-2.8675877383332795E-3</v>
      </c>
    </row>
    <row r="2448" spans="1:6" ht="15" thickBot="1" x14ac:dyDescent="0.35">
      <c r="A2448" s="2">
        <v>35604</v>
      </c>
      <c r="B2448" s="5">
        <f t="shared" si="158"/>
        <v>6</v>
      </c>
      <c r="C2448" s="5">
        <f t="shared" si="159"/>
        <v>23</v>
      </c>
      <c r="D2448" s="5">
        <f t="shared" si="160"/>
        <v>2</v>
      </c>
      <c r="E2448" s="3">
        <v>746.846</v>
      </c>
      <c r="F2448">
        <f t="shared" si="161"/>
        <v>-2.8758344459278991E-3</v>
      </c>
    </row>
    <row r="2449" spans="1:6" ht="15" thickBot="1" x14ac:dyDescent="0.35">
      <c r="A2449" s="2">
        <v>35605</v>
      </c>
      <c r="B2449" s="5">
        <f t="shared" si="158"/>
        <v>6</v>
      </c>
      <c r="C2449" s="5">
        <f t="shared" si="159"/>
        <v>24</v>
      </c>
      <c r="D2449" s="5">
        <f t="shared" si="160"/>
        <v>3</v>
      </c>
      <c r="E2449" s="3">
        <v>741.46100000000001</v>
      </c>
      <c r="F2449">
        <f t="shared" si="161"/>
        <v>-7.2103218066375012E-3</v>
      </c>
    </row>
    <row r="2450" spans="1:6" ht="15" thickBot="1" x14ac:dyDescent="0.35">
      <c r="A2450" s="2">
        <v>35606</v>
      </c>
      <c r="B2450" s="5">
        <f t="shared" si="158"/>
        <v>6</v>
      </c>
      <c r="C2450" s="5">
        <f t="shared" si="159"/>
        <v>25</v>
      </c>
      <c r="D2450" s="5">
        <f t="shared" si="160"/>
        <v>4</v>
      </c>
      <c r="E2450" s="3">
        <v>741.46100000000001</v>
      </c>
      <c r="F2450">
        <f t="shared" si="161"/>
        <v>0</v>
      </c>
    </row>
    <row r="2451" spans="1:6" ht="15" thickBot="1" x14ac:dyDescent="0.35">
      <c r="A2451" s="2">
        <v>35607</v>
      </c>
      <c r="B2451" s="5">
        <f t="shared" si="158"/>
        <v>6</v>
      </c>
      <c r="C2451" s="5">
        <f t="shared" si="159"/>
        <v>26</v>
      </c>
      <c r="D2451" s="5">
        <f t="shared" si="160"/>
        <v>5</v>
      </c>
      <c r="E2451" s="3">
        <v>741.46100000000001</v>
      </c>
      <c r="F2451">
        <f t="shared" si="161"/>
        <v>0</v>
      </c>
    </row>
    <row r="2452" spans="1:6" ht="15" thickBot="1" x14ac:dyDescent="0.35">
      <c r="A2452" s="2">
        <v>35608</v>
      </c>
      <c r="B2452" s="5">
        <f t="shared" si="158"/>
        <v>6</v>
      </c>
      <c r="C2452" s="5">
        <f t="shared" si="159"/>
        <v>27</v>
      </c>
      <c r="D2452" s="5">
        <f t="shared" si="160"/>
        <v>6</v>
      </c>
      <c r="E2452" s="3">
        <v>740.38400000000001</v>
      </c>
      <c r="F2452">
        <f t="shared" si="161"/>
        <v>-1.4525376250402895E-3</v>
      </c>
    </row>
    <row r="2453" spans="1:6" ht="15" thickBot="1" x14ac:dyDescent="0.35">
      <c r="A2453" s="2">
        <v>35611</v>
      </c>
      <c r="B2453" s="5">
        <f t="shared" si="158"/>
        <v>6</v>
      </c>
      <c r="C2453" s="5">
        <f t="shared" si="159"/>
        <v>30</v>
      </c>
      <c r="D2453" s="5">
        <f t="shared" si="160"/>
        <v>2</v>
      </c>
      <c r="E2453" s="3">
        <v>740.38400000000001</v>
      </c>
      <c r="F2453">
        <f t="shared" si="161"/>
        <v>0</v>
      </c>
    </row>
    <row r="2454" spans="1:6" ht="15" thickBot="1" x14ac:dyDescent="0.35">
      <c r="A2454" s="2">
        <v>35612</v>
      </c>
      <c r="B2454" s="5">
        <f t="shared" si="158"/>
        <v>7</v>
      </c>
      <c r="C2454" s="5">
        <f t="shared" si="159"/>
        <v>1</v>
      </c>
      <c r="D2454" s="5">
        <f t="shared" si="160"/>
        <v>3</v>
      </c>
      <c r="E2454" s="3">
        <v>739.30700000000002</v>
      </c>
      <c r="F2454">
        <f t="shared" si="161"/>
        <v>-1.4546505597095537E-3</v>
      </c>
    </row>
    <row r="2455" spans="1:6" ht="15" thickBot="1" x14ac:dyDescent="0.35">
      <c r="A2455" s="2">
        <v>35613</v>
      </c>
      <c r="B2455" s="5">
        <f t="shared" si="158"/>
        <v>7</v>
      </c>
      <c r="C2455" s="5">
        <f t="shared" si="159"/>
        <v>2</v>
      </c>
      <c r="D2455" s="5">
        <f t="shared" si="160"/>
        <v>4</v>
      </c>
      <c r="E2455" s="3">
        <v>739.30700000000002</v>
      </c>
      <c r="F2455">
        <f t="shared" si="161"/>
        <v>0</v>
      </c>
    </row>
    <row r="2456" spans="1:6" ht="15" thickBot="1" x14ac:dyDescent="0.35">
      <c r="A2456" s="2">
        <v>35614</v>
      </c>
      <c r="B2456" s="5">
        <f t="shared" si="158"/>
        <v>7</v>
      </c>
      <c r="C2456" s="5">
        <f t="shared" si="159"/>
        <v>3</v>
      </c>
      <c r="D2456" s="5">
        <f t="shared" si="160"/>
        <v>5</v>
      </c>
      <c r="E2456" s="3">
        <v>708.077</v>
      </c>
      <c r="F2456">
        <f t="shared" si="161"/>
        <v>-4.2242262010233934E-2</v>
      </c>
    </row>
    <row r="2457" spans="1:6" ht="15" thickBot="1" x14ac:dyDescent="0.35">
      <c r="A2457" s="2">
        <v>35615</v>
      </c>
      <c r="B2457" s="5">
        <f t="shared" si="158"/>
        <v>7</v>
      </c>
      <c r="C2457" s="5">
        <f t="shared" si="159"/>
        <v>4</v>
      </c>
      <c r="D2457" s="5">
        <f t="shared" si="160"/>
        <v>6</v>
      </c>
      <c r="E2457" s="3">
        <v>696.23099999999999</v>
      </c>
      <c r="F2457">
        <f t="shared" si="161"/>
        <v>-1.6729818932121793E-2</v>
      </c>
    </row>
    <row r="2458" spans="1:6" ht="15" thickBot="1" x14ac:dyDescent="0.35">
      <c r="A2458" s="2">
        <v>35618</v>
      </c>
      <c r="B2458" s="5">
        <f t="shared" si="158"/>
        <v>7</v>
      </c>
      <c r="C2458" s="5">
        <f t="shared" si="159"/>
        <v>7</v>
      </c>
      <c r="D2458" s="5">
        <f t="shared" si="160"/>
        <v>2</v>
      </c>
      <c r="E2458" s="3">
        <v>696.23099999999999</v>
      </c>
      <c r="F2458">
        <f t="shared" si="161"/>
        <v>0</v>
      </c>
    </row>
    <row r="2459" spans="1:6" ht="15" thickBot="1" x14ac:dyDescent="0.35">
      <c r="A2459" s="2">
        <v>35619</v>
      </c>
      <c r="B2459" s="5">
        <f t="shared" si="158"/>
        <v>7</v>
      </c>
      <c r="C2459" s="5">
        <f t="shared" si="159"/>
        <v>8</v>
      </c>
      <c r="D2459" s="5">
        <f t="shared" si="160"/>
        <v>3</v>
      </c>
      <c r="E2459" s="3">
        <v>652.61500000000001</v>
      </c>
      <c r="F2459">
        <f t="shared" si="161"/>
        <v>-6.2645874716868374E-2</v>
      </c>
    </row>
    <row r="2460" spans="1:6" ht="15" thickBot="1" x14ac:dyDescent="0.35">
      <c r="A2460" s="2">
        <v>35620</v>
      </c>
      <c r="B2460" s="5">
        <f t="shared" si="158"/>
        <v>7</v>
      </c>
      <c r="C2460" s="5">
        <f t="shared" si="159"/>
        <v>9</v>
      </c>
      <c r="D2460" s="5">
        <f t="shared" si="160"/>
        <v>4</v>
      </c>
      <c r="E2460" s="3">
        <v>648.846</v>
      </c>
      <c r="F2460">
        <f t="shared" si="161"/>
        <v>-5.7752273545658706E-3</v>
      </c>
    </row>
    <row r="2461" spans="1:6" ht="15" thickBot="1" x14ac:dyDescent="0.35">
      <c r="A2461" s="2">
        <v>35621</v>
      </c>
      <c r="B2461" s="5">
        <f t="shared" si="158"/>
        <v>7</v>
      </c>
      <c r="C2461" s="5">
        <f t="shared" si="159"/>
        <v>10</v>
      </c>
      <c r="D2461" s="5">
        <f t="shared" si="160"/>
        <v>5</v>
      </c>
      <c r="E2461" s="3">
        <v>643.46100000000001</v>
      </c>
      <c r="F2461">
        <f t="shared" si="161"/>
        <v>-8.2993499227859788E-3</v>
      </c>
    </row>
    <row r="2462" spans="1:6" ht="15" thickBot="1" x14ac:dyDescent="0.35">
      <c r="A2462" s="2">
        <v>35622</v>
      </c>
      <c r="B2462" s="5">
        <f t="shared" si="158"/>
        <v>7</v>
      </c>
      <c r="C2462" s="5">
        <f t="shared" si="159"/>
        <v>11</v>
      </c>
      <c r="D2462" s="5">
        <f t="shared" si="160"/>
        <v>6</v>
      </c>
      <c r="E2462" s="3">
        <v>641.846</v>
      </c>
      <c r="F2462">
        <f t="shared" si="161"/>
        <v>-2.5098646227199612E-3</v>
      </c>
    </row>
    <row r="2463" spans="1:6" ht="15" thickBot="1" x14ac:dyDescent="0.35">
      <c r="A2463" s="2">
        <v>35625</v>
      </c>
      <c r="B2463" s="5">
        <f t="shared" si="158"/>
        <v>7</v>
      </c>
      <c r="C2463" s="5">
        <f t="shared" si="159"/>
        <v>14</v>
      </c>
      <c r="D2463" s="5">
        <f t="shared" si="160"/>
        <v>2</v>
      </c>
      <c r="E2463" s="3">
        <v>641.846</v>
      </c>
      <c r="F2463">
        <f t="shared" si="161"/>
        <v>0</v>
      </c>
    </row>
    <row r="2464" spans="1:6" ht="15" thickBot="1" x14ac:dyDescent="0.35">
      <c r="A2464" s="2">
        <v>35626</v>
      </c>
      <c r="B2464" s="5">
        <f t="shared" si="158"/>
        <v>7</v>
      </c>
      <c r="C2464" s="5">
        <f t="shared" si="159"/>
        <v>15</v>
      </c>
      <c r="D2464" s="5">
        <f t="shared" si="160"/>
        <v>3</v>
      </c>
      <c r="E2464" s="3">
        <v>643.46100000000001</v>
      </c>
      <c r="F2464">
        <f t="shared" si="161"/>
        <v>2.5161798936193559E-3</v>
      </c>
    </row>
    <row r="2465" spans="1:6" ht="15" thickBot="1" x14ac:dyDescent="0.35">
      <c r="A2465" s="2">
        <v>35627</v>
      </c>
      <c r="B2465" s="5">
        <f t="shared" si="158"/>
        <v>7</v>
      </c>
      <c r="C2465" s="5">
        <f t="shared" si="159"/>
        <v>16</v>
      </c>
      <c r="D2465" s="5">
        <f t="shared" si="160"/>
        <v>4</v>
      </c>
      <c r="E2465" s="3">
        <v>649.923</v>
      </c>
      <c r="F2465">
        <f t="shared" si="161"/>
        <v>1.0042566682363016E-2</v>
      </c>
    </row>
    <row r="2466" spans="1:6" ht="15" thickBot="1" x14ac:dyDescent="0.35">
      <c r="A2466" s="2">
        <v>35628</v>
      </c>
      <c r="B2466" s="5">
        <f t="shared" si="158"/>
        <v>7</v>
      </c>
      <c r="C2466" s="5">
        <f t="shared" si="159"/>
        <v>17</v>
      </c>
      <c r="D2466" s="5">
        <f t="shared" si="160"/>
        <v>5</v>
      </c>
      <c r="E2466" s="3">
        <v>650.46100000000001</v>
      </c>
      <c r="F2466">
        <f t="shared" si="161"/>
        <v>8.2779036901296137E-4</v>
      </c>
    </row>
    <row r="2467" spans="1:6" ht="15" thickBot="1" x14ac:dyDescent="0.35">
      <c r="A2467" s="2">
        <v>35629</v>
      </c>
      <c r="B2467" s="5">
        <f t="shared" si="158"/>
        <v>7</v>
      </c>
      <c r="C2467" s="5">
        <f t="shared" si="159"/>
        <v>18</v>
      </c>
      <c r="D2467" s="5">
        <f t="shared" si="160"/>
        <v>6</v>
      </c>
      <c r="E2467" s="3">
        <v>650.46100000000001</v>
      </c>
      <c r="F2467">
        <f t="shared" si="161"/>
        <v>0</v>
      </c>
    </row>
    <row r="2468" spans="1:6" ht="15" thickBot="1" x14ac:dyDescent="0.35">
      <c r="A2468" s="2">
        <v>35632</v>
      </c>
      <c r="B2468" s="5">
        <f t="shared" si="158"/>
        <v>7</v>
      </c>
      <c r="C2468" s="5">
        <f t="shared" si="159"/>
        <v>21</v>
      </c>
      <c r="D2468" s="5">
        <f t="shared" si="160"/>
        <v>2</v>
      </c>
      <c r="E2468" s="3">
        <v>653.154</v>
      </c>
      <c r="F2468">
        <f t="shared" si="161"/>
        <v>4.1401406079687843E-3</v>
      </c>
    </row>
    <row r="2469" spans="1:6" ht="15" thickBot="1" x14ac:dyDescent="0.35">
      <c r="A2469" s="2">
        <v>35633</v>
      </c>
      <c r="B2469" s="5">
        <f t="shared" si="158"/>
        <v>7</v>
      </c>
      <c r="C2469" s="5">
        <f t="shared" si="159"/>
        <v>22</v>
      </c>
      <c r="D2469" s="5">
        <f t="shared" si="160"/>
        <v>3</v>
      </c>
      <c r="E2469" s="3">
        <v>655.846</v>
      </c>
      <c r="F2469">
        <f t="shared" si="161"/>
        <v>4.121539483797094E-3</v>
      </c>
    </row>
    <row r="2470" spans="1:6" ht="15" thickBot="1" x14ac:dyDescent="0.35">
      <c r="A2470" s="2">
        <v>35634</v>
      </c>
      <c r="B2470" s="5">
        <f t="shared" si="158"/>
        <v>7</v>
      </c>
      <c r="C2470" s="5">
        <f t="shared" si="159"/>
        <v>23</v>
      </c>
      <c r="D2470" s="5">
        <f t="shared" si="160"/>
        <v>4</v>
      </c>
      <c r="E2470" s="3">
        <v>656.923</v>
      </c>
      <c r="F2470">
        <f t="shared" si="161"/>
        <v>1.642153798300208E-3</v>
      </c>
    </row>
    <row r="2471" spans="1:6" ht="15" thickBot="1" x14ac:dyDescent="0.35">
      <c r="A2471" s="2">
        <v>35635</v>
      </c>
      <c r="B2471" s="5">
        <f t="shared" si="158"/>
        <v>7</v>
      </c>
      <c r="C2471" s="5">
        <f t="shared" si="159"/>
        <v>24</v>
      </c>
      <c r="D2471" s="5">
        <f t="shared" si="160"/>
        <v>5</v>
      </c>
      <c r="E2471" s="3">
        <v>656.923</v>
      </c>
      <c r="F2471">
        <f t="shared" si="161"/>
        <v>0</v>
      </c>
    </row>
    <row r="2472" spans="1:6" ht="15" thickBot="1" x14ac:dyDescent="0.35">
      <c r="A2472" s="2">
        <v>35636</v>
      </c>
      <c r="B2472" s="5">
        <f t="shared" si="158"/>
        <v>7</v>
      </c>
      <c r="C2472" s="5">
        <f t="shared" si="159"/>
        <v>25</v>
      </c>
      <c r="D2472" s="5">
        <f t="shared" si="160"/>
        <v>6</v>
      </c>
      <c r="E2472" s="3">
        <v>655.846</v>
      </c>
      <c r="F2472">
        <f t="shared" si="161"/>
        <v>-1.6394615502882349E-3</v>
      </c>
    </row>
    <row r="2473" spans="1:6" ht="15" thickBot="1" x14ac:dyDescent="0.35">
      <c r="A2473" s="2">
        <v>35639</v>
      </c>
      <c r="B2473" s="5">
        <f t="shared" si="158"/>
        <v>7</v>
      </c>
      <c r="C2473" s="5">
        <f t="shared" si="159"/>
        <v>28</v>
      </c>
      <c r="D2473" s="5">
        <f t="shared" si="160"/>
        <v>2</v>
      </c>
      <c r="E2473" s="3">
        <v>656.923</v>
      </c>
      <c r="F2473">
        <f t="shared" si="161"/>
        <v>1.642153798300208E-3</v>
      </c>
    </row>
    <row r="2474" spans="1:6" ht="15" thickBot="1" x14ac:dyDescent="0.35">
      <c r="A2474" s="2">
        <v>35640</v>
      </c>
      <c r="B2474" s="5">
        <f t="shared" si="158"/>
        <v>7</v>
      </c>
      <c r="C2474" s="5">
        <f t="shared" si="159"/>
        <v>29</v>
      </c>
      <c r="D2474" s="5">
        <f t="shared" si="160"/>
        <v>3</v>
      </c>
      <c r="E2474" s="3">
        <v>675.76900000000001</v>
      </c>
      <c r="F2474">
        <f t="shared" si="161"/>
        <v>2.8688293757411453E-2</v>
      </c>
    </row>
    <row r="2475" spans="1:6" ht="15" thickBot="1" x14ac:dyDescent="0.35">
      <c r="A2475" s="2">
        <v>35641</v>
      </c>
      <c r="B2475" s="5">
        <f t="shared" si="158"/>
        <v>7</v>
      </c>
      <c r="C2475" s="5">
        <f t="shared" si="159"/>
        <v>30</v>
      </c>
      <c r="D2475" s="5">
        <f t="shared" si="160"/>
        <v>4</v>
      </c>
      <c r="E2475" s="3">
        <v>680.077</v>
      </c>
      <c r="F2475">
        <f t="shared" si="161"/>
        <v>6.3749594905951482E-3</v>
      </c>
    </row>
    <row r="2476" spans="1:6" ht="15" thickBot="1" x14ac:dyDescent="0.35">
      <c r="A2476" s="2">
        <v>35642</v>
      </c>
      <c r="B2476" s="5">
        <f t="shared" si="158"/>
        <v>7</v>
      </c>
      <c r="C2476" s="5">
        <f t="shared" si="159"/>
        <v>31</v>
      </c>
      <c r="D2476" s="5">
        <f t="shared" si="160"/>
        <v>5</v>
      </c>
      <c r="E2476" s="3">
        <v>680.077</v>
      </c>
      <c r="F2476">
        <f t="shared" si="161"/>
        <v>0</v>
      </c>
    </row>
    <row r="2477" spans="1:6" ht="15" thickBot="1" x14ac:dyDescent="0.35">
      <c r="A2477" s="2">
        <v>35643</v>
      </c>
      <c r="B2477" s="5">
        <f t="shared" si="158"/>
        <v>8</v>
      </c>
      <c r="C2477" s="5">
        <f t="shared" si="159"/>
        <v>1</v>
      </c>
      <c r="D2477" s="5">
        <f t="shared" si="160"/>
        <v>6</v>
      </c>
      <c r="E2477" s="3">
        <v>680.077</v>
      </c>
      <c r="F2477">
        <f t="shared" si="161"/>
        <v>0</v>
      </c>
    </row>
    <row r="2478" spans="1:6" ht="15" thickBot="1" x14ac:dyDescent="0.35">
      <c r="A2478" s="2">
        <v>35646</v>
      </c>
      <c r="B2478" s="5">
        <f t="shared" si="158"/>
        <v>8</v>
      </c>
      <c r="C2478" s="5">
        <f t="shared" si="159"/>
        <v>4</v>
      </c>
      <c r="D2478" s="5">
        <f t="shared" si="160"/>
        <v>2</v>
      </c>
      <c r="E2478" s="3">
        <v>681.154</v>
      </c>
      <c r="F2478">
        <f t="shared" si="161"/>
        <v>1.5836442049944317E-3</v>
      </c>
    </row>
    <row r="2479" spans="1:6" ht="15" thickBot="1" x14ac:dyDescent="0.35">
      <c r="A2479" s="2">
        <v>35647</v>
      </c>
      <c r="B2479" s="5">
        <f t="shared" si="158"/>
        <v>8</v>
      </c>
      <c r="C2479" s="5">
        <f t="shared" si="159"/>
        <v>5</v>
      </c>
      <c r="D2479" s="5">
        <f t="shared" si="160"/>
        <v>3</v>
      </c>
      <c r="E2479" s="3">
        <v>681.154</v>
      </c>
      <c r="F2479">
        <f t="shared" si="161"/>
        <v>0</v>
      </c>
    </row>
    <row r="2480" spans="1:6" ht="15" thickBot="1" x14ac:dyDescent="0.35">
      <c r="A2480" s="2">
        <v>35648</v>
      </c>
      <c r="B2480" s="5">
        <f t="shared" si="158"/>
        <v>8</v>
      </c>
      <c r="C2480" s="5">
        <f t="shared" si="159"/>
        <v>6</v>
      </c>
      <c r="D2480" s="5">
        <f t="shared" si="160"/>
        <v>4</v>
      </c>
      <c r="E2480" s="3">
        <v>682.23099999999999</v>
      </c>
      <c r="F2480">
        <f t="shared" si="161"/>
        <v>1.5811402414138333E-3</v>
      </c>
    </row>
    <row r="2481" spans="1:6" ht="15" thickBot="1" x14ac:dyDescent="0.35">
      <c r="A2481" s="2">
        <v>35649</v>
      </c>
      <c r="B2481" s="5">
        <f t="shared" si="158"/>
        <v>8</v>
      </c>
      <c r="C2481" s="5">
        <f t="shared" si="159"/>
        <v>7</v>
      </c>
      <c r="D2481" s="5">
        <f t="shared" si="160"/>
        <v>5</v>
      </c>
      <c r="E2481" s="3">
        <v>707</v>
      </c>
      <c r="F2481">
        <f t="shared" si="161"/>
        <v>3.630588466369896E-2</v>
      </c>
    </row>
    <row r="2482" spans="1:6" ht="15" thickBot="1" x14ac:dyDescent="0.35">
      <c r="A2482" s="2">
        <v>35650</v>
      </c>
      <c r="B2482" s="5">
        <f t="shared" si="158"/>
        <v>8</v>
      </c>
      <c r="C2482" s="5">
        <f t="shared" si="159"/>
        <v>8</v>
      </c>
      <c r="D2482" s="5">
        <f t="shared" si="160"/>
        <v>6</v>
      </c>
      <c r="E2482" s="3">
        <v>731.76900000000001</v>
      </c>
      <c r="F2482">
        <f t="shared" si="161"/>
        <v>3.503394625176804E-2</v>
      </c>
    </row>
    <row r="2483" spans="1:6" ht="15" thickBot="1" x14ac:dyDescent="0.35">
      <c r="A2483" s="2">
        <v>35653</v>
      </c>
      <c r="B2483" s="5">
        <f t="shared" si="158"/>
        <v>8</v>
      </c>
      <c r="C2483" s="5">
        <f t="shared" si="159"/>
        <v>11</v>
      </c>
      <c r="D2483" s="5">
        <f t="shared" si="160"/>
        <v>2</v>
      </c>
      <c r="E2483" s="3">
        <v>733.38400000000001</v>
      </c>
      <c r="F2483">
        <f t="shared" si="161"/>
        <v>2.2069806182005648E-3</v>
      </c>
    </row>
    <row r="2484" spans="1:6" ht="15" thickBot="1" x14ac:dyDescent="0.35">
      <c r="A2484" s="2">
        <v>35654</v>
      </c>
      <c r="B2484" s="5">
        <f t="shared" si="158"/>
        <v>8</v>
      </c>
      <c r="C2484" s="5">
        <f t="shared" si="159"/>
        <v>12</v>
      </c>
      <c r="D2484" s="5">
        <f t="shared" si="160"/>
        <v>3</v>
      </c>
      <c r="E2484" s="3">
        <v>733.38400000000001</v>
      </c>
      <c r="F2484">
        <f t="shared" si="161"/>
        <v>0</v>
      </c>
    </row>
    <row r="2485" spans="1:6" ht="15" thickBot="1" x14ac:dyDescent="0.35">
      <c r="A2485" s="2">
        <v>35655</v>
      </c>
      <c r="B2485" s="5">
        <f t="shared" si="158"/>
        <v>8</v>
      </c>
      <c r="C2485" s="5">
        <f t="shared" si="159"/>
        <v>13</v>
      </c>
      <c r="D2485" s="5">
        <f t="shared" si="160"/>
        <v>4</v>
      </c>
      <c r="E2485" s="3">
        <v>737.69200000000001</v>
      </c>
      <c r="F2485">
        <f t="shared" si="161"/>
        <v>5.8741396049000151E-3</v>
      </c>
    </row>
    <row r="2486" spans="1:6" ht="15" thickBot="1" x14ac:dyDescent="0.35">
      <c r="A2486" s="2">
        <v>35656</v>
      </c>
      <c r="B2486" s="5">
        <f t="shared" si="158"/>
        <v>8</v>
      </c>
      <c r="C2486" s="5">
        <f t="shared" si="159"/>
        <v>14</v>
      </c>
      <c r="D2486" s="5">
        <f t="shared" si="160"/>
        <v>5</v>
      </c>
      <c r="E2486" s="3">
        <v>750.077</v>
      </c>
      <c r="F2486">
        <f t="shared" si="161"/>
        <v>1.6788849546965388E-2</v>
      </c>
    </row>
    <row r="2487" spans="1:6" ht="15" thickBot="1" x14ac:dyDescent="0.35">
      <c r="A2487" s="2">
        <v>35657</v>
      </c>
      <c r="B2487" s="5">
        <f t="shared" si="158"/>
        <v>8</v>
      </c>
      <c r="C2487" s="5">
        <f t="shared" si="159"/>
        <v>15</v>
      </c>
      <c r="D2487" s="5">
        <f t="shared" si="160"/>
        <v>6</v>
      </c>
      <c r="E2487" s="3">
        <v>753.846</v>
      </c>
      <c r="F2487">
        <f t="shared" si="161"/>
        <v>5.0248174520749278E-3</v>
      </c>
    </row>
    <row r="2488" spans="1:6" ht="15" thickBot="1" x14ac:dyDescent="0.35">
      <c r="A2488" s="2">
        <v>35660</v>
      </c>
      <c r="B2488" s="5">
        <f t="shared" si="158"/>
        <v>8</v>
      </c>
      <c r="C2488" s="5">
        <f t="shared" si="159"/>
        <v>18</v>
      </c>
      <c r="D2488" s="5">
        <f t="shared" si="160"/>
        <v>2</v>
      </c>
      <c r="E2488" s="3">
        <v>753.846</v>
      </c>
      <c r="F2488">
        <f t="shared" si="161"/>
        <v>0</v>
      </c>
    </row>
    <row r="2489" spans="1:6" ht="15" thickBot="1" x14ac:dyDescent="0.35">
      <c r="A2489" s="2">
        <v>35661</v>
      </c>
      <c r="B2489" s="5">
        <f t="shared" si="158"/>
        <v>8</v>
      </c>
      <c r="C2489" s="5">
        <f t="shared" si="159"/>
        <v>19</v>
      </c>
      <c r="D2489" s="5">
        <f t="shared" si="160"/>
        <v>3</v>
      </c>
      <c r="E2489" s="3">
        <v>753.846</v>
      </c>
      <c r="F2489">
        <f t="shared" si="161"/>
        <v>0</v>
      </c>
    </row>
    <row r="2490" spans="1:6" ht="15" thickBot="1" x14ac:dyDescent="0.35">
      <c r="A2490" s="2">
        <v>35662</v>
      </c>
      <c r="B2490" s="5">
        <f t="shared" si="158"/>
        <v>8</v>
      </c>
      <c r="C2490" s="5">
        <f t="shared" si="159"/>
        <v>20</v>
      </c>
      <c r="D2490" s="5">
        <f t="shared" si="160"/>
        <v>4</v>
      </c>
      <c r="E2490" s="3">
        <v>754.38400000000001</v>
      </c>
      <c r="F2490">
        <f t="shared" si="161"/>
        <v>7.1367361503544614E-4</v>
      </c>
    </row>
    <row r="2491" spans="1:6" ht="15" thickBot="1" x14ac:dyDescent="0.35">
      <c r="A2491" s="2">
        <v>35663</v>
      </c>
      <c r="B2491" s="5">
        <f t="shared" si="158"/>
        <v>8</v>
      </c>
      <c r="C2491" s="5">
        <f t="shared" si="159"/>
        <v>21</v>
      </c>
      <c r="D2491" s="5">
        <f t="shared" si="160"/>
        <v>5</v>
      </c>
      <c r="E2491" s="3">
        <v>756.53800000000001</v>
      </c>
      <c r="F2491">
        <f t="shared" si="161"/>
        <v>2.8553097626672838E-3</v>
      </c>
    </row>
    <row r="2492" spans="1:6" ht="15" thickBot="1" x14ac:dyDescent="0.35">
      <c r="A2492" s="2">
        <v>35664</v>
      </c>
      <c r="B2492" s="5">
        <f t="shared" si="158"/>
        <v>8</v>
      </c>
      <c r="C2492" s="5">
        <f t="shared" si="159"/>
        <v>22</v>
      </c>
      <c r="D2492" s="5">
        <f t="shared" si="160"/>
        <v>6</v>
      </c>
      <c r="E2492" s="3">
        <v>756.53800000000001</v>
      </c>
      <c r="F2492">
        <f t="shared" si="161"/>
        <v>0</v>
      </c>
    </row>
    <row r="2493" spans="1:6" ht="15" thickBot="1" x14ac:dyDescent="0.35">
      <c r="A2493" s="2">
        <v>35668</v>
      </c>
      <c r="B2493" s="5">
        <f t="shared" si="158"/>
        <v>8</v>
      </c>
      <c r="C2493" s="5">
        <f t="shared" si="159"/>
        <v>26</v>
      </c>
      <c r="D2493" s="5">
        <f t="shared" si="160"/>
        <v>3</v>
      </c>
      <c r="E2493" s="3">
        <v>756.53800000000001</v>
      </c>
      <c r="F2493">
        <f t="shared" si="161"/>
        <v>0</v>
      </c>
    </row>
    <row r="2494" spans="1:6" ht="15" thickBot="1" x14ac:dyDescent="0.35">
      <c r="A2494" s="2">
        <v>35669</v>
      </c>
      <c r="B2494" s="5">
        <f t="shared" si="158"/>
        <v>8</v>
      </c>
      <c r="C2494" s="5">
        <f t="shared" si="159"/>
        <v>27</v>
      </c>
      <c r="D2494" s="5">
        <f t="shared" si="160"/>
        <v>4</v>
      </c>
      <c r="E2494" s="3">
        <v>756.53800000000001</v>
      </c>
      <c r="F2494">
        <f t="shared" si="161"/>
        <v>0</v>
      </c>
    </row>
    <row r="2495" spans="1:6" ht="15" thickBot="1" x14ac:dyDescent="0.35">
      <c r="A2495" s="2">
        <v>35670</v>
      </c>
      <c r="B2495" s="5">
        <f t="shared" si="158"/>
        <v>8</v>
      </c>
      <c r="C2495" s="5">
        <f t="shared" si="159"/>
        <v>28</v>
      </c>
      <c r="D2495" s="5">
        <f t="shared" si="160"/>
        <v>5</v>
      </c>
      <c r="E2495" s="3">
        <v>755.46100000000001</v>
      </c>
      <c r="F2495">
        <f t="shared" si="161"/>
        <v>-1.4235900906497732E-3</v>
      </c>
    </row>
    <row r="2496" spans="1:6" ht="15" thickBot="1" x14ac:dyDescent="0.35">
      <c r="A2496" s="2">
        <v>35671</v>
      </c>
      <c r="B2496" s="5">
        <f t="shared" si="158"/>
        <v>8</v>
      </c>
      <c r="C2496" s="5">
        <f t="shared" si="159"/>
        <v>29</v>
      </c>
      <c r="D2496" s="5">
        <f t="shared" si="160"/>
        <v>6</v>
      </c>
      <c r="E2496" s="3">
        <v>751.154</v>
      </c>
      <c r="F2496">
        <f t="shared" si="161"/>
        <v>-5.7011546592081082E-3</v>
      </c>
    </row>
    <row r="2497" spans="1:6" ht="15" thickBot="1" x14ac:dyDescent="0.35">
      <c r="A2497" s="2">
        <v>35674</v>
      </c>
      <c r="B2497" s="5">
        <f t="shared" si="158"/>
        <v>9</v>
      </c>
      <c r="C2497" s="5">
        <f t="shared" si="159"/>
        <v>1</v>
      </c>
      <c r="D2497" s="5">
        <f t="shared" si="160"/>
        <v>2</v>
      </c>
      <c r="E2497" s="3">
        <v>744.154</v>
      </c>
      <c r="F2497">
        <f t="shared" si="161"/>
        <v>-9.3189945071183809E-3</v>
      </c>
    </row>
    <row r="2498" spans="1:6" ht="15" thickBot="1" x14ac:dyDescent="0.35">
      <c r="A2498" s="2">
        <v>35675</v>
      </c>
      <c r="B2498" s="5">
        <f t="shared" si="158"/>
        <v>9</v>
      </c>
      <c r="C2498" s="5">
        <f t="shared" si="159"/>
        <v>2</v>
      </c>
      <c r="D2498" s="5">
        <f t="shared" si="160"/>
        <v>3</v>
      </c>
      <c r="E2498" s="3">
        <v>744.154</v>
      </c>
      <c r="F2498">
        <f t="shared" si="161"/>
        <v>0</v>
      </c>
    </row>
    <row r="2499" spans="1:6" ht="15" thickBot="1" x14ac:dyDescent="0.35">
      <c r="A2499" s="2">
        <v>35676</v>
      </c>
      <c r="B2499" s="5">
        <f t="shared" ref="B2499:B2562" si="162">MONTH(A2499)</f>
        <v>9</v>
      </c>
      <c r="C2499" s="5">
        <f t="shared" ref="C2499:C2562" si="163">DAY(A2499)</f>
        <v>3</v>
      </c>
      <c r="D2499" s="5">
        <f t="shared" ref="D2499:D2562" si="164">WEEKDAY(A2499,1)</f>
        <v>4</v>
      </c>
      <c r="E2499" s="3">
        <v>745.76900000000001</v>
      </c>
      <c r="F2499">
        <f t="shared" si="161"/>
        <v>2.170249706377993E-3</v>
      </c>
    </row>
    <row r="2500" spans="1:6" ht="15" thickBot="1" x14ac:dyDescent="0.35">
      <c r="A2500" s="2">
        <v>35677</v>
      </c>
      <c r="B2500" s="5">
        <f t="shared" si="162"/>
        <v>9</v>
      </c>
      <c r="C2500" s="5">
        <f t="shared" si="163"/>
        <v>4</v>
      </c>
      <c r="D2500" s="5">
        <f t="shared" si="164"/>
        <v>5</v>
      </c>
      <c r="E2500" s="3">
        <v>745.76900000000001</v>
      </c>
      <c r="F2500">
        <f t="shared" ref="F2500:F2563" si="165">(E2500-E2499)/E2499</f>
        <v>0</v>
      </c>
    </row>
    <row r="2501" spans="1:6" ht="15" thickBot="1" x14ac:dyDescent="0.35">
      <c r="A2501" s="2">
        <v>35678</v>
      </c>
      <c r="B2501" s="5">
        <f t="shared" si="162"/>
        <v>9</v>
      </c>
      <c r="C2501" s="5">
        <f t="shared" si="163"/>
        <v>5</v>
      </c>
      <c r="D2501" s="5">
        <f t="shared" si="164"/>
        <v>6</v>
      </c>
      <c r="E2501" s="3">
        <v>745.76900000000001</v>
      </c>
      <c r="F2501">
        <f t="shared" si="165"/>
        <v>0</v>
      </c>
    </row>
    <row r="2502" spans="1:6" ht="15" thickBot="1" x14ac:dyDescent="0.35">
      <c r="A2502" s="2">
        <v>35681</v>
      </c>
      <c r="B2502" s="5">
        <f t="shared" si="162"/>
        <v>9</v>
      </c>
      <c r="C2502" s="5">
        <f t="shared" si="163"/>
        <v>8</v>
      </c>
      <c r="D2502" s="5">
        <f t="shared" si="164"/>
        <v>2</v>
      </c>
      <c r="E2502" s="3">
        <v>736.077</v>
      </c>
      <c r="F2502">
        <f t="shared" si="165"/>
        <v>-1.2995981329339256E-2</v>
      </c>
    </row>
    <row r="2503" spans="1:6" ht="15" thickBot="1" x14ac:dyDescent="0.35">
      <c r="A2503" s="2">
        <v>35682</v>
      </c>
      <c r="B2503" s="5">
        <f t="shared" si="162"/>
        <v>9</v>
      </c>
      <c r="C2503" s="5">
        <f t="shared" si="163"/>
        <v>9</v>
      </c>
      <c r="D2503" s="5">
        <f t="shared" si="164"/>
        <v>3</v>
      </c>
      <c r="E2503" s="3">
        <v>728</v>
      </c>
      <c r="F2503">
        <f t="shared" si="165"/>
        <v>-1.0973036788270789E-2</v>
      </c>
    </row>
    <row r="2504" spans="1:6" ht="15" thickBot="1" x14ac:dyDescent="0.35">
      <c r="A2504" s="2">
        <v>35683</v>
      </c>
      <c r="B2504" s="5">
        <f t="shared" si="162"/>
        <v>9</v>
      </c>
      <c r="C2504" s="5">
        <f t="shared" si="163"/>
        <v>10</v>
      </c>
      <c r="D2504" s="5">
        <f t="shared" si="164"/>
        <v>4</v>
      </c>
      <c r="E2504" s="3">
        <v>728</v>
      </c>
      <c r="F2504">
        <f t="shared" si="165"/>
        <v>0</v>
      </c>
    </row>
    <row r="2505" spans="1:6" ht="15" thickBot="1" x14ac:dyDescent="0.35">
      <c r="A2505" s="2">
        <v>35684</v>
      </c>
      <c r="B2505" s="5">
        <f t="shared" si="162"/>
        <v>9</v>
      </c>
      <c r="C2505" s="5">
        <f t="shared" si="163"/>
        <v>11</v>
      </c>
      <c r="D2505" s="5">
        <f t="shared" si="164"/>
        <v>5</v>
      </c>
      <c r="E2505" s="3">
        <v>716.154</v>
      </c>
      <c r="F2505">
        <f t="shared" si="165"/>
        <v>-1.6271978021978026E-2</v>
      </c>
    </row>
    <row r="2506" spans="1:6" ht="15" thickBot="1" x14ac:dyDescent="0.35">
      <c r="A2506" s="2">
        <v>35685</v>
      </c>
      <c r="B2506" s="5">
        <f t="shared" si="162"/>
        <v>9</v>
      </c>
      <c r="C2506" s="5">
        <f t="shared" si="163"/>
        <v>12</v>
      </c>
      <c r="D2506" s="5">
        <f t="shared" si="164"/>
        <v>6</v>
      </c>
      <c r="E2506" s="3">
        <v>718.846</v>
      </c>
      <c r="F2506">
        <f t="shared" si="165"/>
        <v>3.7589680431862524E-3</v>
      </c>
    </row>
    <row r="2507" spans="1:6" ht="15" thickBot="1" x14ac:dyDescent="0.35">
      <c r="A2507" s="2">
        <v>35688</v>
      </c>
      <c r="B2507" s="5">
        <f t="shared" si="162"/>
        <v>9</v>
      </c>
      <c r="C2507" s="5">
        <f t="shared" si="163"/>
        <v>15</v>
      </c>
      <c r="D2507" s="5">
        <f t="shared" si="164"/>
        <v>2</v>
      </c>
      <c r="E2507" s="3">
        <v>720.46100000000001</v>
      </c>
      <c r="F2507">
        <f t="shared" si="165"/>
        <v>2.2466564465824517E-3</v>
      </c>
    </row>
    <row r="2508" spans="1:6" ht="15" thickBot="1" x14ac:dyDescent="0.35">
      <c r="A2508" s="2">
        <v>35689</v>
      </c>
      <c r="B2508" s="5">
        <f t="shared" si="162"/>
        <v>9</v>
      </c>
      <c r="C2508" s="5">
        <f t="shared" si="163"/>
        <v>16</v>
      </c>
      <c r="D2508" s="5">
        <f t="shared" si="164"/>
        <v>3</v>
      </c>
      <c r="E2508" s="3">
        <v>720.46100000000001</v>
      </c>
      <c r="F2508">
        <f t="shared" si="165"/>
        <v>0</v>
      </c>
    </row>
    <row r="2509" spans="1:6" ht="15" thickBot="1" x14ac:dyDescent="0.35">
      <c r="A2509" s="2">
        <v>35690</v>
      </c>
      <c r="B2509" s="5">
        <f t="shared" si="162"/>
        <v>9</v>
      </c>
      <c r="C2509" s="5">
        <f t="shared" si="163"/>
        <v>17</v>
      </c>
      <c r="D2509" s="5">
        <f t="shared" si="164"/>
        <v>4</v>
      </c>
      <c r="E2509" s="3">
        <v>724.23099999999999</v>
      </c>
      <c r="F2509">
        <f t="shared" si="165"/>
        <v>5.232760690724386E-3</v>
      </c>
    </row>
    <row r="2510" spans="1:6" ht="15" thickBot="1" x14ac:dyDescent="0.35">
      <c r="A2510" s="2">
        <v>35691</v>
      </c>
      <c r="B2510" s="5">
        <f t="shared" si="162"/>
        <v>9</v>
      </c>
      <c r="C2510" s="5">
        <f t="shared" si="163"/>
        <v>18</v>
      </c>
      <c r="D2510" s="5">
        <f t="shared" si="164"/>
        <v>5</v>
      </c>
      <c r="E2510" s="3">
        <v>728.53800000000001</v>
      </c>
      <c r="F2510">
        <f t="shared" si="165"/>
        <v>5.9469975739784905E-3</v>
      </c>
    </row>
    <row r="2511" spans="1:6" ht="15" thickBot="1" x14ac:dyDescent="0.35">
      <c r="A2511" s="2">
        <v>35692</v>
      </c>
      <c r="B2511" s="5">
        <f t="shared" si="162"/>
        <v>9</v>
      </c>
      <c r="C2511" s="5">
        <f t="shared" si="163"/>
        <v>19</v>
      </c>
      <c r="D2511" s="5">
        <f t="shared" si="164"/>
        <v>6</v>
      </c>
      <c r="E2511" s="3">
        <v>741.46100000000001</v>
      </c>
      <c r="F2511">
        <f t="shared" si="165"/>
        <v>1.773826485372074E-2</v>
      </c>
    </row>
    <row r="2512" spans="1:6" ht="15" thickBot="1" x14ac:dyDescent="0.35">
      <c r="A2512" s="2">
        <v>35695</v>
      </c>
      <c r="B2512" s="5">
        <f t="shared" si="162"/>
        <v>9</v>
      </c>
      <c r="C2512" s="5">
        <f t="shared" si="163"/>
        <v>22</v>
      </c>
      <c r="D2512" s="5">
        <f t="shared" si="164"/>
        <v>2</v>
      </c>
      <c r="E2512" s="3">
        <v>735</v>
      </c>
      <c r="F2512">
        <f t="shared" si="165"/>
        <v>-8.7138770616391314E-3</v>
      </c>
    </row>
    <row r="2513" spans="1:6" ht="15" thickBot="1" x14ac:dyDescent="0.35">
      <c r="A2513" s="2">
        <v>35696</v>
      </c>
      <c r="B2513" s="5">
        <f t="shared" si="162"/>
        <v>9</v>
      </c>
      <c r="C2513" s="5">
        <f t="shared" si="163"/>
        <v>23</v>
      </c>
      <c r="D2513" s="5">
        <f t="shared" si="164"/>
        <v>3</v>
      </c>
      <c r="E2513" s="3">
        <v>735</v>
      </c>
      <c r="F2513">
        <f t="shared" si="165"/>
        <v>0</v>
      </c>
    </row>
    <row r="2514" spans="1:6" ht="15" thickBot="1" x14ac:dyDescent="0.35">
      <c r="A2514" s="2">
        <v>35697</v>
      </c>
      <c r="B2514" s="5">
        <f t="shared" si="162"/>
        <v>9</v>
      </c>
      <c r="C2514" s="5">
        <f t="shared" si="163"/>
        <v>24</v>
      </c>
      <c r="D2514" s="5">
        <f t="shared" si="164"/>
        <v>4</v>
      </c>
      <c r="E2514" s="3">
        <v>737.69200000000001</v>
      </c>
      <c r="F2514">
        <f t="shared" si="165"/>
        <v>3.6625850340136152E-3</v>
      </c>
    </row>
    <row r="2515" spans="1:6" ht="15" thickBot="1" x14ac:dyDescent="0.35">
      <c r="A2515" s="2">
        <v>35698</v>
      </c>
      <c r="B2515" s="5">
        <f t="shared" si="162"/>
        <v>9</v>
      </c>
      <c r="C2515" s="5">
        <f t="shared" si="163"/>
        <v>25</v>
      </c>
      <c r="D2515" s="5">
        <f t="shared" si="164"/>
        <v>5</v>
      </c>
      <c r="E2515" s="3">
        <v>742</v>
      </c>
      <c r="F2515">
        <f t="shared" si="165"/>
        <v>5.839835595343304E-3</v>
      </c>
    </row>
    <row r="2516" spans="1:6" ht="15" thickBot="1" x14ac:dyDescent="0.35">
      <c r="A2516" s="2">
        <v>35699</v>
      </c>
      <c r="B2516" s="5">
        <f t="shared" si="162"/>
        <v>9</v>
      </c>
      <c r="C2516" s="5">
        <f t="shared" si="163"/>
        <v>26</v>
      </c>
      <c r="D2516" s="5">
        <f t="shared" si="164"/>
        <v>6</v>
      </c>
      <c r="E2516" s="3">
        <v>784</v>
      </c>
      <c r="F2516">
        <f t="shared" si="165"/>
        <v>5.6603773584905662E-2</v>
      </c>
    </row>
    <row r="2517" spans="1:6" ht="15" thickBot="1" x14ac:dyDescent="0.35">
      <c r="A2517" s="2">
        <v>35702</v>
      </c>
      <c r="B2517" s="5">
        <f t="shared" si="162"/>
        <v>9</v>
      </c>
      <c r="C2517" s="5">
        <f t="shared" si="163"/>
        <v>29</v>
      </c>
      <c r="D2517" s="5">
        <f t="shared" si="164"/>
        <v>2</v>
      </c>
      <c r="E2517" s="3">
        <v>784.53800000000001</v>
      </c>
      <c r="F2517">
        <f t="shared" si="165"/>
        <v>6.8622448979593225E-4</v>
      </c>
    </row>
    <row r="2518" spans="1:6" ht="15" thickBot="1" x14ac:dyDescent="0.35">
      <c r="A2518" s="2">
        <v>35703</v>
      </c>
      <c r="B2518" s="5">
        <f t="shared" si="162"/>
        <v>9</v>
      </c>
      <c r="C2518" s="5">
        <f t="shared" si="163"/>
        <v>30</v>
      </c>
      <c r="D2518" s="5">
        <f t="shared" si="164"/>
        <v>3</v>
      </c>
      <c r="E2518" s="3">
        <v>784</v>
      </c>
      <c r="F2518">
        <f t="shared" si="165"/>
        <v>-6.857539086698298E-4</v>
      </c>
    </row>
    <row r="2519" spans="1:6" ht="15" thickBot="1" x14ac:dyDescent="0.35">
      <c r="A2519" s="2">
        <v>35704</v>
      </c>
      <c r="B2519" s="5">
        <f t="shared" si="162"/>
        <v>10</v>
      </c>
      <c r="C2519" s="5">
        <f t="shared" si="163"/>
        <v>1</v>
      </c>
      <c r="D2519" s="5">
        <f t="shared" si="164"/>
        <v>4</v>
      </c>
      <c r="E2519" s="3">
        <v>784</v>
      </c>
      <c r="F2519">
        <f t="shared" si="165"/>
        <v>0</v>
      </c>
    </row>
    <row r="2520" spans="1:6" ht="15" thickBot="1" x14ac:dyDescent="0.35">
      <c r="A2520" s="2">
        <v>35705</v>
      </c>
      <c r="B2520" s="5">
        <f t="shared" si="162"/>
        <v>10</v>
      </c>
      <c r="C2520" s="5">
        <f t="shared" si="163"/>
        <v>2</v>
      </c>
      <c r="D2520" s="5">
        <f t="shared" si="164"/>
        <v>5</v>
      </c>
      <c r="E2520" s="3">
        <v>785.077</v>
      </c>
      <c r="F2520">
        <f t="shared" si="165"/>
        <v>1.3737244897959161E-3</v>
      </c>
    </row>
    <row r="2521" spans="1:6" ht="15" thickBot="1" x14ac:dyDescent="0.35">
      <c r="A2521" s="2">
        <v>35706</v>
      </c>
      <c r="B2521" s="5">
        <f t="shared" si="162"/>
        <v>10</v>
      </c>
      <c r="C2521" s="5">
        <f t="shared" si="163"/>
        <v>3</v>
      </c>
      <c r="D2521" s="5">
        <f t="shared" si="164"/>
        <v>6</v>
      </c>
      <c r="E2521" s="3">
        <v>784</v>
      </c>
      <c r="F2521">
        <f t="shared" si="165"/>
        <v>-1.371839959647268E-3</v>
      </c>
    </row>
    <row r="2522" spans="1:6" ht="15" thickBot="1" x14ac:dyDescent="0.35">
      <c r="A2522" s="2">
        <v>35709</v>
      </c>
      <c r="B2522" s="5">
        <f t="shared" si="162"/>
        <v>10</v>
      </c>
      <c r="C2522" s="5">
        <f t="shared" si="163"/>
        <v>6</v>
      </c>
      <c r="D2522" s="5">
        <f t="shared" si="164"/>
        <v>2</v>
      </c>
      <c r="E2522" s="3">
        <v>783.46100000000001</v>
      </c>
      <c r="F2522">
        <f t="shared" si="165"/>
        <v>-6.8749999999998381E-4</v>
      </c>
    </row>
    <row r="2523" spans="1:6" ht="15" thickBot="1" x14ac:dyDescent="0.35">
      <c r="A2523" s="2">
        <v>35710</v>
      </c>
      <c r="B2523" s="5">
        <f t="shared" si="162"/>
        <v>10</v>
      </c>
      <c r="C2523" s="5">
        <f t="shared" si="163"/>
        <v>7</v>
      </c>
      <c r="D2523" s="5">
        <f t="shared" si="164"/>
        <v>3</v>
      </c>
      <c r="E2523" s="3">
        <v>784</v>
      </c>
      <c r="F2523">
        <f t="shared" si="165"/>
        <v>6.8797298142471322E-4</v>
      </c>
    </row>
    <row r="2524" spans="1:6" ht="15" thickBot="1" x14ac:dyDescent="0.35">
      <c r="A2524" s="2">
        <v>35711</v>
      </c>
      <c r="B2524" s="5">
        <f t="shared" si="162"/>
        <v>10</v>
      </c>
      <c r="C2524" s="5">
        <f t="shared" si="163"/>
        <v>8</v>
      </c>
      <c r="D2524" s="5">
        <f t="shared" si="164"/>
        <v>4</v>
      </c>
      <c r="E2524" s="3">
        <v>784.53800000000001</v>
      </c>
      <c r="F2524">
        <f t="shared" si="165"/>
        <v>6.8622448979593225E-4</v>
      </c>
    </row>
    <row r="2525" spans="1:6" ht="15" thickBot="1" x14ac:dyDescent="0.35">
      <c r="A2525" s="2">
        <v>35712</v>
      </c>
      <c r="B2525" s="5">
        <f t="shared" si="162"/>
        <v>10</v>
      </c>
      <c r="C2525" s="5">
        <f t="shared" si="163"/>
        <v>9</v>
      </c>
      <c r="D2525" s="5">
        <f t="shared" si="164"/>
        <v>5</v>
      </c>
      <c r="E2525" s="3">
        <v>785.077</v>
      </c>
      <c r="F2525">
        <f t="shared" si="165"/>
        <v>6.870285441877733E-4</v>
      </c>
    </row>
    <row r="2526" spans="1:6" ht="15" thickBot="1" x14ac:dyDescent="0.35">
      <c r="A2526" s="2">
        <v>35713</v>
      </c>
      <c r="B2526" s="5">
        <f t="shared" si="162"/>
        <v>10</v>
      </c>
      <c r="C2526" s="5">
        <f t="shared" si="163"/>
        <v>10</v>
      </c>
      <c r="D2526" s="5">
        <f t="shared" si="164"/>
        <v>6</v>
      </c>
      <c r="E2526" s="3">
        <v>791.53800000000001</v>
      </c>
      <c r="F2526">
        <f t="shared" si="165"/>
        <v>8.2297659974754234E-3</v>
      </c>
    </row>
    <row r="2527" spans="1:6" ht="15" thickBot="1" x14ac:dyDescent="0.35">
      <c r="A2527" s="2">
        <v>35716</v>
      </c>
      <c r="B2527" s="5">
        <f t="shared" si="162"/>
        <v>10</v>
      </c>
      <c r="C2527" s="5">
        <f t="shared" si="163"/>
        <v>13</v>
      </c>
      <c r="D2527" s="5">
        <f t="shared" si="164"/>
        <v>2</v>
      </c>
      <c r="E2527" s="3">
        <v>791.53800000000001</v>
      </c>
      <c r="F2527">
        <f t="shared" si="165"/>
        <v>0</v>
      </c>
    </row>
    <row r="2528" spans="1:6" ht="15" thickBot="1" x14ac:dyDescent="0.35">
      <c r="A2528" s="2">
        <v>35717</v>
      </c>
      <c r="B2528" s="5">
        <f t="shared" si="162"/>
        <v>10</v>
      </c>
      <c r="C2528" s="5">
        <f t="shared" si="163"/>
        <v>14</v>
      </c>
      <c r="D2528" s="5">
        <f t="shared" si="164"/>
        <v>3</v>
      </c>
      <c r="E2528" s="3">
        <v>799.077</v>
      </c>
      <c r="F2528">
        <f t="shared" si="165"/>
        <v>9.5244953495599548E-3</v>
      </c>
    </row>
    <row r="2529" spans="1:6" ht="15" thickBot="1" x14ac:dyDescent="0.35">
      <c r="A2529" s="2">
        <v>35718</v>
      </c>
      <c r="B2529" s="5">
        <f t="shared" si="162"/>
        <v>10</v>
      </c>
      <c r="C2529" s="5">
        <f t="shared" si="163"/>
        <v>15</v>
      </c>
      <c r="D2529" s="5">
        <f t="shared" si="164"/>
        <v>4</v>
      </c>
      <c r="E2529" s="3">
        <v>826</v>
      </c>
      <c r="F2529">
        <f t="shared" si="165"/>
        <v>3.3692622863628917E-2</v>
      </c>
    </row>
    <row r="2530" spans="1:6" ht="15" thickBot="1" x14ac:dyDescent="0.35">
      <c r="A2530" s="2">
        <v>35719</v>
      </c>
      <c r="B2530" s="5">
        <f t="shared" si="162"/>
        <v>10</v>
      </c>
      <c r="C2530" s="5">
        <f t="shared" si="163"/>
        <v>16</v>
      </c>
      <c r="D2530" s="5">
        <f t="shared" si="164"/>
        <v>5</v>
      </c>
      <c r="E2530" s="3">
        <v>823.846</v>
      </c>
      <c r="F2530">
        <f t="shared" si="165"/>
        <v>-2.6077481840193662E-3</v>
      </c>
    </row>
    <row r="2531" spans="1:6" ht="15" thickBot="1" x14ac:dyDescent="0.35">
      <c r="A2531" s="2">
        <v>35720</v>
      </c>
      <c r="B2531" s="5">
        <f t="shared" si="162"/>
        <v>10</v>
      </c>
      <c r="C2531" s="5">
        <f t="shared" si="163"/>
        <v>17</v>
      </c>
      <c r="D2531" s="5">
        <f t="shared" si="164"/>
        <v>6</v>
      </c>
      <c r="E2531" s="3">
        <v>823.846</v>
      </c>
      <c r="F2531">
        <f t="shared" si="165"/>
        <v>0</v>
      </c>
    </row>
    <row r="2532" spans="1:6" ht="15" thickBot="1" x14ac:dyDescent="0.35">
      <c r="A2532" s="2">
        <v>35723</v>
      </c>
      <c r="B2532" s="5">
        <f t="shared" si="162"/>
        <v>10</v>
      </c>
      <c r="C2532" s="5">
        <f t="shared" si="163"/>
        <v>20</v>
      </c>
      <c r="D2532" s="5">
        <f t="shared" si="164"/>
        <v>2</v>
      </c>
      <c r="E2532" s="3">
        <v>820.61500000000001</v>
      </c>
      <c r="F2532">
        <f t="shared" si="165"/>
        <v>-3.9218494718673081E-3</v>
      </c>
    </row>
    <row r="2533" spans="1:6" ht="15" thickBot="1" x14ac:dyDescent="0.35">
      <c r="A2533" s="2">
        <v>35724</v>
      </c>
      <c r="B2533" s="5">
        <f t="shared" si="162"/>
        <v>10</v>
      </c>
      <c r="C2533" s="5">
        <f t="shared" si="163"/>
        <v>21</v>
      </c>
      <c r="D2533" s="5">
        <f t="shared" si="164"/>
        <v>3</v>
      </c>
      <c r="E2533" s="3">
        <v>819.53800000000001</v>
      </c>
      <c r="F2533">
        <f t="shared" si="165"/>
        <v>-1.3124303114127797E-3</v>
      </c>
    </row>
    <row r="2534" spans="1:6" ht="15" thickBot="1" x14ac:dyDescent="0.35">
      <c r="A2534" s="2">
        <v>35725</v>
      </c>
      <c r="B2534" s="5">
        <f t="shared" si="162"/>
        <v>10</v>
      </c>
      <c r="C2534" s="5">
        <f t="shared" si="163"/>
        <v>22</v>
      </c>
      <c r="D2534" s="5">
        <f t="shared" si="164"/>
        <v>4</v>
      </c>
      <c r="E2534" s="3">
        <v>814.69200000000001</v>
      </c>
      <c r="F2534">
        <f t="shared" si="165"/>
        <v>-5.9130876176577583E-3</v>
      </c>
    </row>
    <row r="2535" spans="1:6" ht="15" thickBot="1" x14ac:dyDescent="0.35">
      <c r="A2535" s="2">
        <v>35726</v>
      </c>
      <c r="B2535" s="5">
        <f t="shared" si="162"/>
        <v>10</v>
      </c>
      <c r="C2535" s="5">
        <f t="shared" si="163"/>
        <v>23</v>
      </c>
      <c r="D2535" s="5">
        <f t="shared" si="164"/>
        <v>5</v>
      </c>
      <c r="E2535" s="3">
        <v>798.53800000000001</v>
      </c>
      <c r="F2535">
        <f t="shared" si="165"/>
        <v>-1.9828352309829968E-2</v>
      </c>
    </row>
    <row r="2536" spans="1:6" ht="15" thickBot="1" x14ac:dyDescent="0.35">
      <c r="A2536" s="2">
        <v>35727</v>
      </c>
      <c r="B2536" s="5">
        <f t="shared" si="162"/>
        <v>10</v>
      </c>
      <c r="C2536" s="5">
        <f t="shared" si="163"/>
        <v>24</v>
      </c>
      <c r="D2536" s="5">
        <f t="shared" si="164"/>
        <v>6</v>
      </c>
      <c r="E2536" s="3">
        <v>796.923</v>
      </c>
      <c r="F2536">
        <f t="shared" si="165"/>
        <v>-2.0224460201017473E-3</v>
      </c>
    </row>
    <row r="2537" spans="1:6" ht="15" thickBot="1" x14ac:dyDescent="0.35">
      <c r="A2537" s="2">
        <v>35730</v>
      </c>
      <c r="B2537" s="5">
        <f t="shared" si="162"/>
        <v>10</v>
      </c>
      <c r="C2537" s="5">
        <f t="shared" si="163"/>
        <v>27</v>
      </c>
      <c r="D2537" s="5">
        <f t="shared" si="164"/>
        <v>2</v>
      </c>
      <c r="E2537" s="3">
        <v>772.154</v>
      </c>
      <c r="F2537">
        <f t="shared" si="165"/>
        <v>-3.1080794505868203E-2</v>
      </c>
    </row>
    <row r="2538" spans="1:6" ht="15" thickBot="1" x14ac:dyDescent="0.35">
      <c r="A2538" s="2">
        <v>35731</v>
      </c>
      <c r="B2538" s="5">
        <f t="shared" si="162"/>
        <v>10</v>
      </c>
      <c r="C2538" s="5">
        <f t="shared" si="163"/>
        <v>28</v>
      </c>
      <c r="D2538" s="5">
        <f t="shared" si="164"/>
        <v>3</v>
      </c>
      <c r="E2538" s="3">
        <v>718.30700000000002</v>
      </c>
      <c r="F2538">
        <f t="shared" si="165"/>
        <v>-6.9736088914905556E-2</v>
      </c>
    </row>
    <row r="2539" spans="1:6" ht="15" thickBot="1" x14ac:dyDescent="0.35">
      <c r="A2539" s="2">
        <v>35732</v>
      </c>
      <c r="B2539" s="5">
        <f t="shared" si="162"/>
        <v>10</v>
      </c>
      <c r="C2539" s="5">
        <f t="shared" si="163"/>
        <v>29</v>
      </c>
      <c r="D2539" s="5">
        <f t="shared" si="164"/>
        <v>4</v>
      </c>
      <c r="E2539" s="3">
        <v>733.38400000000001</v>
      </c>
      <c r="F2539">
        <f t="shared" si="165"/>
        <v>2.0989632566576683E-2</v>
      </c>
    </row>
    <row r="2540" spans="1:6" ht="15" thickBot="1" x14ac:dyDescent="0.35">
      <c r="A2540" s="2">
        <v>35733</v>
      </c>
      <c r="B2540" s="5">
        <f t="shared" si="162"/>
        <v>10</v>
      </c>
      <c r="C2540" s="5">
        <f t="shared" si="163"/>
        <v>30</v>
      </c>
      <c r="D2540" s="5">
        <f t="shared" si="164"/>
        <v>5</v>
      </c>
      <c r="E2540" s="3">
        <v>732.30700000000002</v>
      </c>
      <c r="F2540">
        <f t="shared" si="165"/>
        <v>-1.4685349012250038E-3</v>
      </c>
    </row>
    <row r="2541" spans="1:6" ht="15" thickBot="1" x14ac:dyDescent="0.35">
      <c r="A2541" s="2">
        <v>35734</v>
      </c>
      <c r="B2541" s="5">
        <f t="shared" si="162"/>
        <v>10</v>
      </c>
      <c r="C2541" s="5">
        <f t="shared" si="163"/>
        <v>31</v>
      </c>
      <c r="D2541" s="5">
        <f t="shared" si="164"/>
        <v>6</v>
      </c>
      <c r="E2541" s="3">
        <v>733.38400000000001</v>
      </c>
      <c r="F2541">
        <f t="shared" si="165"/>
        <v>1.4706946676735278E-3</v>
      </c>
    </row>
    <row r="2542" spans="1:6" ht="15" thickBot="1" x14ac:dyDescent="0.35">
      <c r="A2542" s="2">
        <v>35737</v>
      </c>
      <c r="B2542" s="5">
        <f t="shared" si="162"/>
        <v>11</v>
      </c>
      <c r="C2542" s="5">
        <f t="shared" si="163"/>
        <v>3</v>
      </c>
      <c r="D2542" s="5">
        <f t="shared" si="164"/>
        <v>2</v>
      </c>
      <c r="E2542" s="3">
        <v>733.38400000000001</v>
      </c>
      <c r="F2542">
        <f t="shared" si="165"/>
        <v>0</v>
      </c>
    </row>
    <row r="2543" spans="1:6" ht="15" thickBot="1" x14ac:dyDescent="0.35">
      <c r="A2543" s="2">
        <v>35738</v>
      </c>
      <c r="B2543" s="5">
        <f t="shared" si="162"/>
        <v>11</v>
      </c>
      <c r="C2543" s="5">
        <f t="shared" si="163"/>
        <v>4</v>
      </c>
      <c r="D2543" s="5">
        <f t="shared" si="164"/>
        <v>3</v>
      </c>
      <c r="E2543" s="3">
        <v>729.61500000000001</v>
      </c>
      <c r="F2543">
        <f t="shared" si="165"/>
        <v>-5.1391903832098944E-3</v>
      </c>
    </row>
    <row r="2544" spans="1:6" ht="15" thickBot="1" x14ac:dyDescent="0.35">
      <c r="A2544" s="2">
        <v>35739</v>
      </c>
      <c r="B2544" s="5">
        <f t="shared" si="162"/>
        <v>11</v>
      </c>
      <c r="C2544" s="5">
        <f t="shared" si="163"/>
        <v>5</v>
      </c>
      <c r="D2544" s="5">
        <f t="shared" si="164"/>
        <v>4</v>
      </c>
      <c r="E2544" s="3">
        <v>726.923</v>
      </c>
      <c r="F2544">
        <f t="shared" si="165"/>
        <v>-3.6896171268408781E-3</v>
      </c>
    </row>
    <row r="2545" spans="1:6" ht="15" thickBot="1" x14ac:dyDescent="0.35">
      <c r="A2545" s="2">
        <v>35740</v>
      </c>
      <c r="B2545" s="5">
        <f t="shared" si="162"/>
        <v>11</v>
      </c>
      <c r="C2545" s="5">
        <f t="shared" si="163"/>
        <v>6</v>
      </c>
      <c r="D2545" s="5">
        <f t="shared" si="164"/>
        <v>5</v>
      </c>
      <c r="E2545" s="3">
        <v>725.846</v>
      </c>
      <c r="F2545">
        <f t="shared" si="165"/>
        <v>-1.4815874583690408E-3</v>
      </c>
    </row>
    <row r="2546" spans="1:6" ht="15" thickBot="1" x14ac:dyDescent="0.35">
      <c r="A2546" s="2">
        <v>35741</v>
      </c>
      <c r="B2546" s="5">
        <f t="shared" si="162"/>
        <v>11</v>
      </c>
      <c r="C2546" s="5">
        <f t="shared" si="163"/>
        <v>7</v>
      </c>
      <c r="D2546" s="5">
        <f t="shared" si="164"/>
        <v>6</v>
      </c>
      <c r="E2546" s="3">
        <v>717.76900000000001</v>
      </c>
      <c r="F2546">
        <f t="shared" si="165"/>
        <v>-1.1127704774842043E-2</v>
      </c>
    </row>
    <row r="2547" spans="1:6" ht="15" thickBot="1" x14ac:dyDescent="0.35">
      <c r="A2547" s="2">
        <v>35744</v>
      </c>
      <c r="B2547" s="5">
        <f t="shared" si="162"/>
        <v>11</v>
      </c>
      <c r="C2547" s="5">
        <f t="shared" si="163"/>
        <v>10</v>
      </c>
      <c r="D2547" s="5">
        <f t="shared" si="164"/>
        <v>2</v>
      </c>
      <c r="E2547" s="3">
        <v>716.154</v>
      </c>
      <c r="F2547">
        <f t="shared" si="165"/>
        <v>-2.2500275158163826E-3</v>
      </c>
    </row>
    <row r="2548" spans="1:6" ht="15" thickBot="1" x14ac:dyDescent="0.35">
      <c r="A2548" s="2">
        <v>35745</v>
      </c>
      <c r="B2548" s="5">
        <f t="shared" si="162"/>
        <v>11</v>
      </c>
      <c r="C2548" s="5">
        <f t="shared" si="163"/>
        <v>11</v>
      </c>
      <c r="D2548" s="5">
        <f t="shared" si="164"/>
        <v>3</v>
      </c>
      <c r="E2548" s="3">
        <v>701.61500000000001</v>
      </c>
      <c r="F2548">
        <f t="shared" si="165"/>
        <v>-2.0301499398174119E-2</v>
      </c>
    </row>
    <row r="2549" spans="1:6" ht="15" thickBot="1" x14ac:dyDescent="0.35">
      <c r="A2549" s="2">
        <v>35746</v>
      </c>
      <c r="B2549" s="5">
        <f t="shared" si="162"/>
        <v>11</v>
      </c>
      <c r="C2549" s="5">
        <f t="shared" si="163"/>
        <v>12</v>
      </c>
      <c r="D2549" s="5">
        <f t="shared" si="164"/>
        <v>4</v>
      </c>
      <c r="E2549" s="3">
        <v>662.30700000000002</v>
      </c>
      <c r="F2549">
        <f t="shared" si="165"/>
        <v>-5.6025027971180766E-2</v>
      </c>
    </row>
    <row r="2550" spans="1:6" ht="15" thickBot="1" x14ac:dyDescent="0.35">
      <c r="A2550" s="2">
        <v>35747</v>
      </c>
      <c r="B2550" s="5">
        <f t="shared" si="162"/>
        <v>11</v>
      </c>
      <c r="C2550" s="5">
        <f t="shared" si="163"/>
        <v>13</v>
      </c>
      <c r="D2550" s="5">
        <f t="shared" si="164"/>
        <v>5</v>
      </c>
      <c r="E2550" s="3">
        <v>651.53800000000001</v>
      </c>
      <c r="F2550">
        <f t="shared" si="165"/>
        <v>-1.6259831165909473E-2</v>
      </c>
    </row>
    <row r="2551" spans="1:6" ht="15" thickBot="1" x14ac:dyDescent="0.35">
      <c r="A2551" s="2">
        <v>35748</v>
      </c>
      <c r="B2551" s="5">
        <f t="shared" si="162"/>
        <v>11</v>
      </c>
      <c r="C2551" s="5">
        <f t="shared" si="163"/>
        <v>14</v>
      </c>
      <c r="D2551" s="5">
        <f t="shared" si="164"/>
        <v>6</v>
      </c>
      <c r="E2551" s="3">
        <v>648.30700000000002</v>
      </c>
      <c r="F2551">
        <f t="shared" si="165"/>
        <v>-4.9590353901077062E-3</v>
      </c>
    </row>
    <row r="2552" spans="1:6" ht="15" thickBot="1" x14ac:dyDescent="0.35">
      <c r="A2552" s="2">
        <v>35751</v>
      </c>
      <c r="B2552" s="5">
        <f t="shared" si="162"/>
        <v>11</v>
      </c>
      <c r="C2552" s="5">
        <f t="shared" si="163"/>
        <v>17</v>
      </c>
      <c r="D2552" s="5">
        <f t="shared" si="164"/>
        <v>2</v>
      </c>
      <c r="E2552" s="3">
        <v>647.23099999999999</v>
      </c>
      <c r="F2552">
        <f t="shared" si="165"/>
        <v>-1.6597075151124727E-3</v>
      </c>
    </row>
    <row r="2553" spans="1:6" ht="15" thickBot="1" x14ac:dyDescent="0.35">
      <c r="A2553" s="2">
        <v>35752</v>
      </c>
      <c r="B2553" s="5">
        <f t="shared" si="162"/>
        <v>11</v>
      </c>
      <c r="C2553" s="5">
        <f t="shared" si="163"/>
        <v>18</v>
      </c>
      <c r="D2553" s="5">
        <f t="shared" si="164"/>
        <v>3</v>
      </c>
      <c r="E2553" s="3">
        <v>637.53800000000001</v>
      </c>
      <c r="F2553">
        <f t="shared" si="165"/>
        <v>-1.4976105903456391E-2</v>
      </c>
    </row>
    <row r="2554" spans="1:6" ht="15" thickBot="1" x14ac:dyDescent="0.35">
      <c r="A2554" s="2">
        <v>35753</v>
      </c>
      <c r="B2554" s="5">
        <f t="shared" si="162"/>
        <v>11</v>
      </c>
      <c r="C2554" s="5">
        <f t="shared" si="163"/>
        <v>19</v>
      </c>
      <c r="D2554" s="5">
        <f t="shared" si="164"/>
        <v>4</v>
      </c>
      <c r="E2554" s="3">
        <v>630</v>
      </c>
      <c r="F2554">
        <f t="shared" si="165"/>
        <v>-1.1823608945662863E-2</v>
      </c>
    </row>
    <row r="2555" spans="1:6" ht="15" thickBot="1" x14ac:dyDescent="0.35">
      <c r="A2555" s="2">
        <v>35754</v>
      </c>
      <c r="B2555" s="5">
        <f t="shared" si="162"/>
        <v>11</v>
      </c>
      <c r="C2555" s="5">
        <f t="shared" si="163"/>
        <v>20</v>
      </c>
      <c r="D2555" s="5">
        <f t="shared" si="164"/>
        <v>5</v>
      </c>
      <c r="E2555" s="3">
        <v>620.846</v>
      </c>
      <c r="F2555">
        <f t="shared" si="165"/>
        <v>-1.4530158730158725E-2</v>
      </c>
    </row>
    <row r="2556" spans="1:6" ht="15" thickBot="1" x14ac:dyDescent="0.35">
      <c r="A2556" s="2">
        <v>35755</v>
      </c>
      <c r="B2556" s="5">
        <f t="shared" si="162"/>
        <v>11</v>
      </c>
      <c r="C2556" s="5">
        <f t="shared" si="163"/>
        <v>21</v>
      </c>
      <c r="D2556" s="5">
        <f t="shared" si="164"/>
        <v>6</v>
      </c>
      <c r="E2556" s="3">
        <v>619.23099999999999</v>
      </c>
      <c r="F2556">
        <f t="shared" si="165"/>
        <v>-2.6012892085960273E-3</v>
      </c>
    </row>
    <row r="2557" spans="1:6" ht="15" thickBot="1" x14ac:dyDescent="0.35">
      <c r="A2557" s="2">
        <v>35758</v>
      </c>
      <c r="B2557" s="5">
        <f t="shared" si="162"/>
        <v>11</v>
      </c>
      <c r="C2557" s="5">
        <f t="shared" si="163"/>
        <v>24</v>
      </c>
      <c r="D2557" s="5">
        <f t="shared" si="164"/>
        <v>2</v>
      </c>
      <c r="E2557" s="3">
        <v>612.23099999999999</v>
      </c>
      <c r="F2557">
        <f t="shared" si="165"/>
        <v>-1.1304343613288095E-2</v>
      </c>
    </row>
    <row r="2558" spans="1:6" ht="15" thickBot="1" x14ac:dyDescent="0.35">
      <c r="A2558" s="2">
        <v>35759</v>
      </c>
      <c r="B2558" s="5">
        <f t="shared" si="162"/>
        <v>11</v>
      </c>
      <c r="C2558" s="5">
        <f t="shared" si="163"/>
        <v>25</v>
      </c>
      <c r="D2558" s="5">
        <f t="shared" si="164"/>
        <v>3</v>
      </c>
      <c r="E2558" s="3">
        <v>597.69200000000001</v>
      </c>
      <c r="F2558">
        <f t="shared" si="165"/>
        <v>-2.3747572403226867E-2</v>
      </c>
    </row>
    <row r="2559" spans="1:6" ht="15" thickBot="1" x14ac:dyDescent="0.35">
      <c r="A2559" s="2">
        <v>35760</v>
      </c>
      <c r="B2559" s="5">
        <f t="shared" si="162"/>
        <v>11</v>
      </c>
      <c r="C2559" s="5">
        <f t="shared" si="163"/>
        <v>26</v>
      </c>
      <c r="D2559" s="5">
        <f t="shared" si="164"/>
        <v>4</v>
      </c>
      <c r="E2559" s="3">
        <v>592.30700000000002</v>
      </c>
      <c r="F2559">
        <f t="shared" si="165"/>
        <v>-9.0096571478286321E-3</v>
      </c>
    </row>
    <row r="2560" spans="1:6" ht="15" thickBot="1" x14ac:dyDescent="0.35">
      <c r="A2560" s="2">
        <v>35761</v>
      </c>
      <c r="B2560" s="5">
        <f t="shared" si="162"/>
        <v>11</v>
      </c>
      <c r="C2560" s="5">
        <f t="shared" si="163"/>
        <v>27</v>
      </c>
      <c r="D2560" s="5">
        <f t="shared" si="164"/>
        <v>5</v>
      </c>
      <c r="E2560" s="3">
        <v>592.30700000000002</v>
      </c>
      <c r="F2560">
        <f t="shared" si="165"/>
        <v>0</v>
      </c>
    </row>
    <row r="2561" spans="1:6" ht="15" thickBot="1" x14ac:dyDescent="0.35">
      <c r="A2561" s="2">
        <v>35762</v>
      </c>
      <c r="B2561" s="5">
        <f t="shared" si="162"/>
        <v>11</v>
      </c>
      <c r="C2561" s="5">
        <f t="shared" si="163"/>
        <v>28</v>
      </c>
      <c r="D2561" s="5">
        <f t="shared" si="164"/>
        <v>6</v>
      </c>
      <c r="E2561" s="3">
        <v>592.30700000000002</v>
      </c>
      <c r="F2561">
        <f t="shared" si="165"/>
        <v>0</v>
      </c>
    </row>
    <row r="2562" spans="1:6" ht="15" thickBot="1" x14ac:dyDescent="0.35">
      <c r="A2562" s="2">
        <v>35765</v>
      </c>
      <c r="B2562" s="5">
        <f t="shared" si="162"/>
        <v>12</v>
      </c>
      <c r="C2562" s="5">
        <f t="shared" si="163"/>
        <v>1</v>
      </c>
      <c r="D2562" s="5">
        <f t="shared" si="164"/>
        <v>2</v>
      </c>
      <c r="E2562" s="3">
        <v>592.30700000000002</v>
      </c>
      <c r="F2562">
        <f t="shared" si="165"/>
        <v>0</v>
      </c>
    </row>
    <row r="2563" spans="1:6" ht="15" thickBot="1" x14ac:dyDescent="0.35">
      <c r="A2563" s="2">
        <v>35766</v>
      </c>
      <c r="B2563" s="5">
        <f t="shared" ref="B2563:B2626" si="166">MONTH(A2563)</f>
        <v>12</v>
      </c>
      <c r="C2563" s="5">
        <f t="shared" ref="C2563:C2626" si="167">DAY(A2563)</f>
        <v>2</v>
      </c>
      <c r="D2563" s="5">
        <f t="shared" ref="D2563:D2626" si="168">WEEKDAY(A2563,1)</f>
        <v>3</v>
      </c>
      <c r="E2563" s="3">
        <v>592.30700000000002</v>
      </c>
      <c r="F2563">
        <f t="shared" si="165"/>
        <v>0</v>
      </c>
    </row>
    <row r="2564" spans="1:6" ht="15" thickBot="1" x14ac:dyDescent="0.35">
      <c r="A2564" s="2">
        <v>35767</v>
      </c>
      <c r="B2564" s="5">
        <f t="shared" si="166"/>
        <v>12</v>
      </c>
      <c r="C2564" s="5">
        <f t="shared" si="167"/>
        <v>3</v>
      </c>
      <c r="D2564" s="5">
        <f t="shared" si="168"/>
        <v>4</v>
      </c>
      <c r="E2564" s="3">
        <v>592.30700000000002</v>
      </c>
      <c r="F2564">
        <f t="shared" ref="F2564:F2627" si="169">(E2564-E2563)/E2563</f>
        <v>0</v>
      </c>
    </row>
    <row r="2565" spans="1:6" ht="15" thickBot="1" x14ac:dyDescent="0.35">
      <c r="A2565" s="2">
        <v>35768</v>
      </c>
      <c r="B2565" s="5">
        <f t="shared" si="166"/>
        <v>12</v>
      </c>
      <c r="C2565" s="5">
        <f t="shared" si="167"/>
        <v>4</v>
      </c>
      <c r="D2565" s="5">
        <f t="shared" si="168"/>
        <v>5</v>
      </c>
      <c r="E2565" s="3">
        <v>591.23099999999999</v>
      </c>
      <c r="F2565">
        <f t="shared" si="169"/>
        <v>-1.8166254999519198E-3</v>
      </c>
    </row>
    <row r="2566" spans="1:6" ht="15" thickBot="1" x14ac:dyDescent="0.35">
      <c r="A2566" s="2">
        <v>35769</v>
      </c>
      <c r="B2566" s="5">
        <f t="shared" si="166"/>
        <v>12</v>
      </c>
      <c r="C2566" s="5">
        <f t="shared" si="167"/>
        <v>5</v>
      </c>
      <c r="D2566" s="5">
        <f t="shared" si="168"/>
        <v>6</v>
      </c>
      <c r="E2566" s="3">
        <v>589.077</v>
      </c>
      <c r="F2566">
        <f t="shared" si="169"/>
        <v>-3.6432460408875656E-3</v>
      </c>
    </row>
    <row r="2567" spans="1:6" ht="15" thickBot="1" x14ac:dyDescent="0.35">
      <c r="A2567" s="2">
        <v>35772</v>
      </c>
      <c r="B2567" s="5">
        <f t="shared" si="166"/>
        <v>12</v>
      </c>
      <c r="C2567" s="5">
        <f t="shared" si="167"/>
        <v>8</v>
      </c>
      <c r="D2567" s="5">
        <f t="shared" si="168"/>
        <v>2</v>
      </c>
      <c r="E2567" s="3">
        <v>589.077</v>
      </c>
      <c r="F2567">
        <f t="shared" si="169"/>
        <v>0</v>
      </c>
    </row>
    <row r="2568" spans="1:6" ht="15" thickBot="1" x14ac:dyDescent="0.35">
      <c r="A2568" s="2">
        <v>35773</v>
      </c>
      <c r="B2568" s="5">
        <f t="shared" si="166"/>
        <v>12</v>
      </c>
      <c r="C2568" s="5">
        <f t="shared" si="167"/>
        <v>9</v>
      </c>
      <c r="D2568" s="5">
        <f t="shared" si="168"/>
        <v>3</v>
      </c>
      <c r="E2568" s="3">
        <v>589.61500000000001</v>
      </c>
      <c r="F2568">
        <f t="shared" si="169"/>
        <v>9.1329316880477585E-4</v>
      </c>
    </row>
    <row r="2569" spans="1:6" ht="15" thickBot="1" x14ac:dyDescent="0.35">
      <c r="A2569" s="2">
        <v>35774</v>
      </c>
      <c r="B2569" s="5">
        <f t="shared" si="166"/>
        <v>12</v>
      </c>
      <c r="C2569" s="5">
        <f t="shared" si="167"/>
        <v>10</v>
      </c>
      <c r="D2569" s="5">
        <f t="shared" si="168"/>
        <v>4</v>
      </c>
      <c r="E2569" s="3">
        <v>589.61500000000001</v>
      </c>
      <c r="F2569">
        <f t="shared" si="169"/>
        <v>0</v>
      </c>
    </row>
    <row r="2570" spans="1:6" ht="15" thickBot="1" x14ac:dyDescent="0.35">
      <c r="A2570" s="2">
        <v>35775</v>
      </c>
      <c r="B2570" s="5">
        <f t="shared" si="166"/>
        <v>12</v>
      </c>
      <c r="C2570" s="5">
        <f t="shared" si="167"/>
        <v>11</v>
      </c>
      <c r="D2570" s="5">
        <f t="shared" si="168"/>
        <v>5</v>
      </c>
      <c r="E2570" s="3">
        <v>589.61500000000001</v>
      </c>
      <c r="F2570">
        <f t="shared" si="169"/>
        <v>0</v>
      </c>
    </row>
    <row r="2571" spans="1:6" ht="15" thickBot="1" x14ac:dyDescent="0.35">
      <c r="A2571" s="2">
        <v>35776</v>
      </c>
      <c r="B2571" s="5">
        <f t="shared" si="166"/>
        <v>12</v>
      </c>
      <c r="C2571" s="5">
        <f t="shared" si="167"/>
        <v>12</v>
      </c>
      <c r="D2571" s="5">
        <f t="shared" si="168"/>
        <v>6</v>
      </c>
      <c r="E2571" s="3">
        <v>595</v>
      </c>
      <c r="F2571">
        <f t="shared" si="169"/>
        <v>9.1330783646955908E-3</v>
      </c>
    </row>
    <row r="2572" spans="1:6" ht="15" thickBot="1" x14ac:dyDescent="0.35">
      <c r="A2572" s="2">
        <v>35779</v>
      </c>
      <c r="B2572" s="5">
        <f t="shared" si="166"/>
        <v>12</v>
      </c>
      <c r="C2572" s="5">
        <f t="shared" si="167"/>
        <v>15</v>
      </c>
      <c r="D2572" s="5">
        <f t="shared" si="168"/>
        <v>2</v>
      </c>
      <c r="E2572" s="3">
        <v>613.846</v>
      </c>
      <c r="F2572">
        <f t="shared" si="169"/>
        <v>3.1673949579831939E-2</v>
      </c>
    </row>
    <row r="2573" spans="1:6" ht="15" thickBot="1" x14ac:dyDescent="0.35">
      <c r="A2573" s="2">
        <v>35780</v>
      </c>
      <c r="B2573" s="5">
        <f t="shared" si="166"/>
        <v>12</v>
      </c>
      <c r="C2573" s="5">
        <f t="shared" si="167"/>
        <v>16</v>
      </c>
      <c r="D2573" s="5">
        <f t="shared" si="168"/>
        <v>3</v>
      </c>
      <c r="E2573" s="3">
        <v>613.846</v>
      </c>
      <c r="F2573">
        <f t="shared" si="169"/>
        <v>0</v>
      </c>
    </row>
    <row r="2574" spans="1:6" ht="15" thickBot="1" x14ac:dyDescent="0.35">
      <c r="A2574" s="2">
        <v>35781</v>
      </c>
      <c r="B2574" s="5">
        <f t="shared" si="166"/>
        <v>12</v>
      </c>
      <c r="C2574" s="5">
        <f t="shared" si="167"/>
        <v>17</v>
      </c>
      <c r="D2574" s="5">
        <f t="shared" si="168"/>
        <v>4</v>
      </c>
      <c r="E2574" s="3">
        <v>613.846</v>
      </c>
      <c r="F2574">
        <f t="shared" si="169"/>
        <v>0</v>
      </c>
    </row>
    <row r="2575" spans="1:6" ht="15" thickBot="1" x14ac:dyDescent="0.35">
      <c r="A2575" s="2">
        <v>35782</v>
      </c>
      <c r="B2575" s="5">
        <f t="shared" si="166"/>
        <v>12</v>
      </c>
      <c r="C2575" s="5">
        <f t="shared" si="167"/>
        <v>18</v>
      </c>
      <c r="D2575" s="5">
        <f t="shared" si="168"/>
        <v>5</v>
      </c>
      <c r="E2575" s="3">
        <v>614.923</v>
      </c>
      <c r="F2575">
        <f t="shared" si="169"/>
        <v>1.7545117179227332E-3</v>
      </c>
    </row>
    <row r="2576" spans="1:6" ht="15" thickBot="1" x14ac:dyDescent="0.35">
      <c r="A2576" s="2">
        <v>35783</v>
      </c>
      <c r="B2576" s="5">
        <f t="shared" si="166"/>
        <v>12</v>
      </c>
      <c r="C2576" s="5">
        <f t="shared" si="167"/>
        <v>19</v>
      </c>
      <c r="D2576" s="5">
        <f t="shared" si="168"/>
        <v>6</v>
      </c>
      <c r="E2576" s="3">
        <v>613.846</v>
      </c>
      <c r="F2576">
        <f t="shared" si="169"/>
        <v>-1.7514387980283681E-3</v>
      </c>
    </row>
    <row r="2577" spans="1:6" ht="15" thickBot="1" x14ac:dyDescent="0.35">
      <c r="A2577" s="2">
        <v>35786</v>
      </c>
      <c r="B2577" s="5">
        <f t="shared" si="166"/>
        <v>12</v>
      </c>
      <c r="C2577" s="5">
        <f t="shared" si="167"/>
        <v>22</v>
      </c>
      <c r="D2577" s="5">
        <f t="shared" si="168"/>
        <v>2</v>
      </c>
      <c r="E2577" s="3">
        <v>613.846</v>
      </c>
      <c r="F2577">
        <f t="shared" si="169"/>
        <v>0</v>
      </c>
    </row>
    <row r="2578" spans="1:6" ht="15" thickBot="1" x14ac:dyDescent="0.35">
      <c r="A2578" s="2">
        <v>35787</v>
      </c>
      <c r="B2578" s="5">
        <f t="shared" si="166"/>
        <v>12</v>
      </c>
      <c r="C2578" s="5">
        <f t="shared" si="167"/>
        <v>23</v>
      </c>
      <c r="D2578" s="5">
        <f t="shared" si="168"/>
        <v>3</v>
      </c>
      <c r="E2578" s="3">
        <v>614.923</v>
      </c>
      <c r="F2578">
        <f t="shared" si="169"/>
        <v>1.7545117179227332E-3</v>
      </c>
    </row>
    <row r="2579" spans="1:6" ht="15" thickBot="1" x14ac:dyDescent="0.35">
      <c r="A2579" s="2">
        <v>35788</v>
      </c>
      <c r="B2579" s="5">
        <f t="shared" si="166"/>
        <v>12</v>
      </c>
      <c r="C2579" s="5">
        <f t="shared" si="167"/>
        <v>24</v>
      </c>
      <c r="D2579" s="5">
        <f t="shared" si="168"/>
        <v>4</v>
      </c>
      <c r="E2579" s="3">
        <v>614.923</v>
      </c>
      <c r="F2579">
        <f t="shared" si="169"/>
        <v>0</v>
      </c>
    </row>
    <row r="2580" spans="1:6" ht="15" thickBot="1" x14ac:dyDescent="0.35">
      <c r="A2580" s="2">
        <v>35793</v>
      </c>
      <c r="B2580" s="5">
        <f t="shared" si="166"/>
        <v>12</v>
      </c>
      <c r="C2580" s="5">
        <f t="shared" si="167"/>
        <v>29</v>
      </c>
      <c r="D2580" s="5">
        <f t="shared" si="168"/>
        <v>2</v>
      </c>
      <c r="E2580" s="3">
        <v>620.30700000000002</v>
      </c>
      <c r="F2580">
        <f t="shared" si="169"/>
        <v>8.7555677702736995E-3</v>
      </c>
    </row>
    <row r="2581" spans="1:6" ht="15" thickBot="1" x14ac:dyDescent="0.35">
      <c r="A2581" s="2">
        <v>35794</v>
      </c>
      <c r="B2581" s="5">
        <f t="shared" si="166"/>
        <v>12</v>
      </c>
      <c r="C2581" s="5">
        <f t="shared" si="167"/>
        <v>30</v>
      </c>
      <c r="D2581" s="5">
        <f t="shared" si="168"/>
        <v>3</v>
      </c>
      <c r="E2581" s="3">
        <v>620.30700000000002</v>
      </c>
      <c r="F2581">
        <f t="shared" si="169"/>
        <v>0</v>
      </c>
    </row>
    <row r="2582" spans="1:6" ht="15" thickBot="1" x14ac:dyDescent="0.35">
      <c r="A2582" s="2">
        <v>35795</v>
      </c>
      <c r="B2582" s="5">
        <f t="shared" si="166"/>
        <v>12</v>
      </c>
      <c r="C2582" s="5">
        <f t="shared" si="167"/>
        <v>31</v>
      </c>
      <c r="D2582" s="5">
        <f t="shared" si="168"/>
        <v>4</v>
      </c>
      <c r="E2582" s="3">
        <v>620.30700000000002</v>
      </c>
      <c r="F2582">
        <f t="shared" si="169"/>
        <v>0</v>
      </c>
    </row>
    <row r="2583" spans="1:6" ht="15" thickBot="1" x14ac:dyDescent="0.35">
      <c r="A2583" s="2">
        <v>35797</v>
      </c>
      <c r="B2583" s="5">
        <f t="shared" si="166"/>
        <v>1</v>
      </c>
      <c r="C2583" s="5">
        <f t="shared" si="167"/>
        <v>2</v>
      </c>
      <c r="D2583" s="5">
        <f t="shared" si="168"/>
        <v>6</v>
      </c>
      <c r="E2583" s="3">
        <v>621.923</v>
      </c>
      <c r="F2583">
        <f t="shared" si="169"/>
        <v>2.6051616377051772E-3</v>
      </c>
    </row>
    <row r="2584" spans="1:6" ht="15" thickBot="1" x14ac:dyDescent="0.35">
      <c r="A2584" s="2">
        <v>35800</v>
      </c>
      <c r="B2584" s="5">
        <f t="shared" si="166"/>
        <v>1</v>
      </c>
      <c r="C2584" s="5">
        <f t="shared" si="167"/>
        <v>5</v>
      </c>
      <c r="D2584" s="5">
        <f t="shared" si="168"/>
        <v>2</v>
      </c>
      <c r="E2584" s="3">
        <v>624.61500000000001</v>
      </c>
      <c r="F2584">
        <f t="shared" si="169"/>
        <v>4.328510121027856E-3</v>
      </c>
    </row>
    <row r="2585" spans="1:6" ht="15" thickBot="1" x14ac:dyDescent="0.35">
      <c r="A2585" s="2">
        <v>35801</v>
      </c>
      <c r="B2585" s="5">
        <f t="shared" si="166"/>
        <v>1</v>
      </c>
      <c r="C2585" s="5">
        <f t="shared" si="167"/>
        <v>6</v>
      </c>
      <c r="D2585" s="5">
        <f t="shared" si="168"/>
        <v>3</v>
      </c>
      <c r="E2585" s="3">
        <v>648.846</v>
      </c>
      <c r="F2585">
        <f t="shared" si="169"/>
        <v>3.8793496794025113E-2</v>
      </c>
    </row>
    <row r="2586" spans="1:6" ht="15" thickBot="1" x14ac:dyDescent="0.35">
      <c r="A2586" s="2">
        <v>35802</v>
      </c>
      <c r="B2586" s="5">
        <f t="shared" si="166"/>
        <v>1</v>
      </c>
      <c r="C2586" s="5">
        <f t="shared" si="167"/>
        <v>7</v>
      </c>
      <c r="D2586" s="5">
        <f t="shared" si="168"/>
        <v>4</v>
      </c>
      <c r="E2586" s="3">
        <v>651.53800000000001</v>
      </c>
      <c r="F2586">
        <f t="shared" si="169"/>
        <v>4.1489043625143832E-3</v>
      </c>
    </row>
    <row r="2587" spans="1:6" ht="15" thickBot="1" x14ac:dyDescent="0.35">
      <c r="A2587" s="2">
        <v>35803</v>
      </c>
      <c r="B2587" s="5">
        <f t="shared" si="166"/>
        <v>1</v>
      </c>
      <c r="C2587" s="5">
        <f t="shared" si="167"/>
        <v>8</v>
      </c>
      <c r="D2587" s="5">
        <f t="shared" si="168"/>
        <v>5</v>
      </c>
      <c r="E2587" s="3">
        <v>655.30700000000002</v>
      </c>
      <c r="F2587">
        <f t="shared" si="169"/>
        <v>5.7847738735116068E-3</v>
      </c>
    </row>
    <row r="2588" spans="1:6" ht="15" thickBot="1" x14ac:dyDescent="0.35">
      <c r="A2588" s="2">
        <v>35804</v>
      </c>
      <c r="B2588" s="5">
        <f t="shared" si="166"/>
        <v>1</v>
      </c>
      <c r="C2588" s="5">
        <f t="shared" si="167"/>
        <v>9</v>
      </c>
      <c r="D2588" s="5">
        <f t="shared" si="168"/>
        <v>6</v>
      </c>
      <c r="E2588" s="3">
        <v>655.30700000000002</v>
      </c>
      <c r="F2588">
        <f t="shared" si="169"/>
        <v>0</v>
      </c>
    </row>
    <row r="2589" spans="1:6" ht="15" thickBot="1" x14ac:dyDescent="0.35">
      <c r="A2589" s="2">
        <v>35807</v>
      </c>
      <c r="B2589" s="5">
        <f t="shared" si="166"/>
        <v>1</v>
      </c>
      <c r="C2589" s="5">
        <f t="shared" si="167"/>
        <v>12</v>
      </c>
      <c r="D2589" s="5">
        <f t="shared" si="168"/>
        <v>2</v>
      </c>
      <c r="E2589" s="3">
        <v>640.23099999999999</v>
      </c>
      <c r="F2589">
        <f t="shared" si="169"/>
        <v>-2.3006010923124615E-2</v>
      </c>
    </row>
    <row r="2590" spans="1:6" ht="15" thickBot="1" x14ac:dyDescent="0.35">
      <c r="A2590" s="2">
        <v>35808</v>
      </c>
      <c r="B2590" s="5">
        <f t="shared" si="166"/>
        <v>1</v>
      </c>
      <c r="C2590" s="5">
        <f t="shared" si="167"/>
        <v>13</v>
      </c>
      <c r="D2590" s="5">
        <f t="shared" si="168"/>
        <v>3</v>
      </c>
      <c r="E2590" s="3">
        <v>636.46100000000001</v>
      </c>
      <c r="F2590">
        <f t="shared" si="169"/>
        <v>-5.8884996196684972E-3</v>
      </c>
    </row>
    <row r="2591" spans="1:6" ht="15" thickBot="1" x14ac:dyDescent="0.35">
      <c r="A2591" s="2">
        <v>35809</v>
      </c>
      <c r="B2591" s="5">
        <f t="shared" si="166"/>
        <v>1</v>
      </c>
      <c r="C2591" s="5">
        <f t="shared" si="167"/>
        <v>14</v>
      </c>
      <c r="D2591" s="5">
        <f t="shared" si="168"/>
        <v>4</v>
      </c>
      <c r="E2591" s="3">
        <v>635.38400000000001</v>
      </c>
      <c r="F2591">
        <f t="shared" si="169"/>
        <v>-1.6921696694691397E-3</v>
      </c>
    </row>
    <row r="2592" spans="1:6" ht="15" thickBot="1" x14ac:dyDescent="0.35">
      <c r="A2592" s="2">
        <v>35810</v>
      </c>
      <c r="B2592" s="5">
        <f t="shared" si="166"/>
        <v>1</v>
      </c>
      <c r="C2592" s="5">
        <f t="shared" si="167"/>
        <v>15</v>
      </c>
      <c r="D2592" s="5">
        <f t="shared" si="168"/>
        <v>5</v>
      </c>
      <c r="E2592" s="3">
        <v>619.23099999999999</v>
      </c>
      <c r="F2592">
        <f t="shared" si="169"/>
        <v>-2.5422421716631234E-2</v>
      </c>
    </row>
    <row r="2593" spans="1:6" ht="15" thickBot="1" x14ac:dyDescent="0.35">
      <c r="A2593" s="2">
        <v>35811</v>
      </c>
      <c r="B2593" s="5">
        <f t="shared" si="166"/>
        <v>1</v>
      </c>
      <c r="C2593" s="5">
        <f t="shared" si="167"/>
        <v>16</v>
      </c>
      <c r="D2593" s="5">
        <f t="shared" si="168"/>
        <v>6</v>
      </c>
      <c r="E2593" s="3">
        <v>597.69200000000001</v>
      </c>
      <c r="F2593">
        <f t="shared" si="169"/>
        <v>-3.4783465298087443E-2</v>
      </c>
    </row>
    <row r="2594" spans="1:6" ht="15" thickBot="1" x14ac:dyDescent="0.35">
      <c r="A2594" s="2">
        <v>35814</v>
      </c>
      <c r="B2594" s="5">
        <f t="shared" si="166"/>
        <v>1</v>
      </c>
      <c r="C2594" s="5">
        <f t="shared" si="167"/>
        <v>19</v>
      </c>
      <c r="D2594" s="5">
        <f t="shared" si="168"/>
        <v>2</v>
      </c>
      <c r="E2594" s="3">
        <v>592.30700000000002</v>
      </c>
      <c r="F2594">
        <f t="shared" si="169"/>
        <v>-9.0096571478286321E-3</v>
      </c>
    </row>
    <row r="2595" spans="1:6" ht="15" thickBot="1" x14ac:dyDescent="0.35">
      <c r="A2595" s="2">
        <v>35815</v>
      </c>
      <c r="B2595" s="5">
        <f t="shared" si="166"/>
        <v>1</v>
      </c>
      <c r="C2595" s="5">
        <f t="shared" si="167"/>
        <v>20</v>
      </c>
      <c r="D2595" s="5">
        <f t="shared" si="168"/>
        <v>3</v>
      </c>
      <c r="E2595" s="3">
        <v>589.61500000000001</v>
      </c>
      <c r="F2595">
        <f t="shared" si="169"/>
        <v>-4.5449403772030508E-3</v>
      </c>
    </row>
    <row r="2596" spans="1:6" ht="15" thickBot="1" x14ac:dyDescent="0.35">
      <c r="A2596" s="2">
        <v>35816</v>
      </c>
      <c r="B2596" s="5">
        <f t="shared" si="166"/>
        <v>1</v>
      </c>
      <c r="C2596" s="5">
        <f t="shared" si="167"/>
        <v>21</v>
      </c>
      <c r="D2596" s="5">
        <f t="shared" si="168"/>
        <v>4</v>
      </c>
      <c r="E2596" s="3">
        <v>585.30700000000002</v>
      </c>
      <c r="F2596">
        <f t="shared" si="169"/>
        <v>-7.306462691756473E-3</v>
      </c>
    </row>
    <row r="2597" spans="1:6" ht="15" thickBot="1" x14ac:dyDescent="0.35">
      <c r="A2597" s="2">
        <v>35817</v>
      </c>
      <c r="B2597" s="5">
        <f t="shared" si="166"/>
        <v>1</v>
      </c>
      <c r="C2597" s="5">
        <f t="shared" si="167"/>
        <v>22</v>
      </c>
      <c r="D2597" s="5">
        <f t="shared" si="168"/>
        <v>5</v>
      </c>
      <c r="E2597" s="3">
        <v>585.30700000000002</v>
      </c>
      <c r="F2597">
        <f t="shared" si="169"/>
        <v>0</v>
      </c>
    </row>
    <row r="2598" spans="1:6" ht="15" thickBot="1" x14ac:dyDescent="0.35">
      <c r="A2598" s="2">
        <v>35818</v>
      </c>
      <c r="B2598" s="5">
        <f t="shared" si="166"/>
        <v>1</v>
      </c>
      <c r="C2598" s="5">
        <f t="shared" si="167"/>
        <v>23</v>
      </c>
      <c r="D2598" s="5">
        <f t="shared" si="168"/>
        <v>6</v>
      </c>
      <c r="E2598" s="3">
        <v>585.846</v>
      </c>
      <c r="F2598">
        <f t="shared" si="169"/>
        <v>9.2088425390433957E-4</v>
      </c>
    </row>
    <row r="2599" spans="1:6" ht="15" thickBot="1" x14ac:dyDescent="0.35">
      <c r="A2599" s="2">
        <v>35821</v>
      </c>
      <c r="B2599" s="5">
        <f t="shared" si="166"/>
        <v>1</v>
      </c>
      <c r="C2599" s="5">
        <f t="shared" si="167"/>
        <v>26</v>
      </c>
      <c r="D2599" s="5">
        <f t="shared" si="168"/>
        <v>2</v>
      </c>
      <c r="E2599" s="3">
        <v>585.846</v>
      </c>
      <c r="F2599">
        <f t="shared" si="169"/>
        <v>0</v>
      </c>
    </row>
    <row r="2600" spans="1:6" ht="15" thickBot="1" x14ac:dyDescent="0.35">
      <c r="A2600" s="2">
        <v>35822</v>
      </c>
      <c r="B2600" s="5">
        <f t="shared" si="166"/>
        <v>1</v>
      </c>
      <c r="C2600" s="5">
        <f t="shared" si="167"/>
        <v>27</v>
      </c>
      <c r="D2600" s="5">
        <f t="shared" si="168"/>
        <v>3</v>
      </c>
      <c r="E2600" s="3">
        <v>585.846</v>
      </c>
      <c r="F2600">
        <f t="shared" si="169"/>
        <v>0</v>
      </c>
    </row>
    <row r="2601" spans="1:6" ht="15" thickBot="1" x14ac:dyDescent="0.35">
      <c r="A2601" s="2">
        <v>35823</v>
      </c>
      <c r="B2601" s="5">
        <f t="shared" si="166"/>
        <v>1</v>
      </c>
      <c r="C2601" s="5">
        <f t="shared" si="167"/>
        <v>28</v>
      </c>
      <c r="D2601" s="5">
        <f t="shared" si="168"/>
        <v>4</v>
      </c>
      <c r="E2601" s="3">
        <v>586.923</v>
      </c>
      <c r="F2601">
        <f t="shared" si="169"/>
        <v>1.8383670794031165E-3</v>
      </c>
    </row>
    <row r="2602" spans="1:6" ht="15" thickBot="1" x14ac:dyDescent="0.35">
      <c r="A2602" s="2">
        <v>35824</v>
      </c>
      <c r="B2602" s="5">
        <f t="shared" si="166"/>
        <v>1</v>
      </c>
      <c r="C2602" s="5">
        <f t="shared" si="167"/>
        <v>29</v>
      </c>
      <c r="D2602" s="5">
        <f t="shared" si="168"/>
        <v>5</v>
      </c>
      <c r="E2602" s="3">
        <v>586.923</v>
      </c>
      <c r="F2602">
        <f t="shared" si="169"/>
        <v>0</v>
      </c>
    </row>
    <row r="2603" spans="1:6" ht="15" thickBot="1" x14ac:dyDescent="0.35">
      <c r="A2603" s="2">
        <v>35825</v>
      </c>
      <c r="B2603" s="5">
        <f t="shared" si="166"/>
        <v>1</v>
      </c>
      <c r="C2603" s="5">
        <f t="shared" si="167"/>
        <v>30</v>
      </c>
      <c r="D2603" s="5">
        <f t="shared" si="168"/>
        <v>6</v>
      </c>
      <c r="E2603" s="3">
        <v>586.923</v>
      </c>
      <c r="F2603">
        <f t="shared" si="169"/>
        <v>0</v>
      </c>
    </row>
    <row r="2604" spans="1:6" ht="15" thickBot="1" x14ac:dyDescent="0.35">
      <c r="A2604" s="2">
        <v>35828</v>
      </c>
      <c r="B2604" s="5">
        <f t="shared" si="166"/>
        <v>2</v>
      </c>
      <c r="C2604" s="5">
        <f t="shared" si="167"/>
        <v>2</v>
      </c>
      <c r="D2604" s="5">
        <f t="shared" si="168"/>
        <v>2</v>
      </c>
      <c r="E2604" s="3">
        <v>586.923</v>
      </c>
      <c r="F2604">
        <f t="shared" si="169"/>
        <v>0</v>
      </c>
    </row>
    <row r="2605" spans="1:6" ht="15" thickBot="1" x14ac:dyDescent="0.35">
      <c r="A2605" s="2">
        <v>35829</v>
      </c>
      <c r="B2605" s="5">
        <f t="shared" si="166"/>
        <v>2</v>
      </c>
      <c r="C2605" s="5">
        <f t="shared" si="167"/>
        <v>3</v>
      </c>
      <c r="D2605" s="5">
        <f t="shared" si="168"/>
        <v>3</v>
      </c>
      <c r="E2605" s="3">
        <v>612.76900000000001</v>
      </c>
      <c r="F2605">
        <f t="shared" si="169"/>
        <v>4.4036440895994879E-2</v>
      </c>
    </row>
    <row r="2606" spans="1:6" ht="15" thickBot="1" x14ac:dyDescent="0.35">
      <c r="A2606" s="2">
        <v>35830</v>
      </c>
      <c r="B2606" s="5">
        <f t="shared" si="166"/>
        <v>2</v>
      </c>
      <c r="C2606" s="5">
        <f t="shared" si="167"/>
        <v>4</v>
      </c>
      <c r="D2606" s="5">
        <f t="shared" si="168"/>
        <v>4</v>
      </c>
      <c r="E2606" s="3">
        <v>647.23099999999999</v>
      </c>
      <c r="F2606">
        <f t="shared" si="169"/>
        <v>5.6239790198263931E-2</v>
      </c>
    </row>
    <row r="2607" spans="1:6" ht="15" thickBot="1" x14ac:dyDescent="0.35">
      <c r="A2607" s="2">
        <v>35831</v>
      </c>
      <c r="B2607" s="5">
        <f t="shared" si="166"/>
        <v>2</v>
      </c>
      <c r="C2607" s="5">
        <f t="shared" si="167"/>
        <v>5</v>
      </c>
      <c r="D2607" s="5">
        <f t="shared" si="168"/>
        <v>5</v>
      </c>
      <c r="E2607" s="3">
        <v>645.077</v>
      </c>
      <c r="F2607">
        <f t="shared" si="169"/>
        <v>-3.3280235341014205E-3</v>
      </c>
    </row>
    <row r="2608" spans="1:6" ht="15" thickBot="1" x14ac:dyDescent="0.35">
      <c r="A2608" s="2">
        <v>35832</v>
      </c>
      <c r="B2608" s="5">
        <f t="shared" si="166"/>
        <v>2</v>
      </c>
      <c r="C2608" s="5">
        <f t="shared" si="167"/>
        <v>6</v>
      </c>
      <c r="D2608" s="5">
        <f t="shared" si="168"/>
        <v>6</v>
      </c>
      <c r="E2608" s="3">
        <v>644</v>
      </c>
      <c r="F2608">
        <f t="shared" si="169"/>
        <v>-1.669568129076061E-3</v>
      </c>
    </row>
    <row r="2609" spans="1:6" ht="15" thickBot="1" x14ac:dyDescent="0.35">
      <c r="A2609" s="2">
        <v>35835</v>
      </c>
      <c r="B2609" s="5">
        <f t="shared" si="166"/>
        <v>2</v>
      </c>
      <c r="C2609" s="5">
        <f t="shared" si="167"/>
        <v>9</v>
      </c>
      <c r="D2609" s="5">
        <f t="shared" si="168"/>
        <v>2</v>
      </c>
      <c r="E2609" s="3">
        <v>643.46100000000001</v>
      </c>
      <c r="F2609">
        <f t="shared" si="169"/>
        <v>-8.3695652173911071E-4</v>
      </c>
    </row>
    <row r="2610" spans="1:6" ht="15" thickBot="1" x14ac:dyDescent="0.35">
      <c r="A2610" s="2">
        <v>35836</v>
      </c>
      <c r="B2610" s="5">
        <f t="shared" si="166"/>
        <v>2</v>
      </c>
      <c r="C2610" s="5">
        <f t="shared" si="167"/>
        <v>10</v>
      </c>
      <c r="D2610" s="5">
        <f t="shared" si="168"/>
        <v>3</v>
      </c>
      <c r="E2610" s="3">
        <v>642.923</v>
      </c>
      <c r="F2610">
        <f t="shared" si="169"/>
        <v>-8.3610350899279197E-4</v>
      </c>
    </row>
    <row r="2611" spans="1:6" ht="15" thickBot="1" x14ac:dyDescent="0.35">
      <c r="A2611" s="2">
        <v>35837</v>
      </c>
      <c r="B2611" s="5">
        <f t="shared" si="166"/>
        <v>2</v>
      </c>
      <c r="C2611" s="5">
        <f t="shared" si="167"/>
        <v>11</v>
      </c>
      <c r="D2611" s="5">
        <f t="shared" si="168"/>
        <v>4</v>
      </c>
      <c r="E2611" s="3">
        <v>642.923</v>
      </c>
      <c r="F2611">
        <f t="shared" si="169"/>
        <v>0</v>
      </c>
    </row>
    <row r="2612" spans="1:6" ht="15" thickBot="1" x14ac:dyDescent="0.35">
      <c r="A2612" s="2">
        <v>35838</v>
      </c>
      <c r="B2612" s="5">
        <f t="shared" si="166"/>
        <v>2</v>
      </c>
      <c r="C2612" s="5">
        <f t="shared" si="167"/>
        <v>12</v>
      </c>
      <c r="D2612" s="5">
        <f t="shared" si="168"/>
        <v>5</v>
      </c>
      <c r="E2612" s="3">
        <v>642.923</v>
      </c>
      <c r="F2612">
        <f t="shared" si="169"/>
        <v>0</v>
      </c>
    </row>
    <row r="2613" spans="1:6" ht="15" thickBot="1" x14ac:dyDescent="0.35">
      <c r="A2613" s="2">
        <v>35839</v>
      </c>
      <c r="B2613" s="5">
        <f t="shared" si="166"/>
        <v>2</v>
      </c>
      <c r="C2613" s="5">
        <f t="shared" si="167"/>
        <v>13</v>
      </c>
      <c r="D2613" s="5">
        <f t="shared" si="168"/>
        <v>6</v>
      </c>
      <c r="E2613" s="3">
        <v>642.923</v>
      </c>
      <c r="F2613">
        <f t="shared" si="169"/>
        <v>0</v>
      </c>
    </row>
    <row r="2614" spans="1:6" ht="15" thickBot="1" x14ac:dyDescent="0.35">
      <c r="A2614" s="2">
        <v>35842</v>
      </c>
      <c r="B2614" s="5">
        <f t="shared" si="166"/>
        <v>2</v>
      </c>
      <c r="C2614" s="5">
        <f t="shared" si="167"/>
        <v>16</v>
      </c>
      <c r="D2614" s="5">
        <f t="shared" si="168"/>
        <v>2</v>
      </c>
      <c r="E2614" s="3">
        <v>641.846</v>
      </c>
      <c r="F2614">
        <f t="shared" si="169"/>
        <v>-1.6751617223213326E-3</v>
      </c>
    </row>
    <row r="2615" spans="1:6" ht="15" thickBot="1" x14ac:dyDescent="0.35">
      <c r="A2615" s="2">
        <v>35843</v>
      </c>
      <c r="B2615" s="5">
        <f t="shared" si="166"/>
        <v>2</v>
      </c>
      <c r="C2615" s="5">
        <f t="shared" si="167"/>
        <v>17</v>
      </c>
      <c r="D2615" s="5">
        <f t="shared" si="168"/>
        <v>3</v>
      </c>
      <c r="E2615" s="3">
        <v>639.69200000000001</v>
      </c>
      <c r="F2615">
        <f t="shared" si="169"/>
        <v>-3.3559451955765033E-3</v>
      </c>
    </row>
    <row r="2616" spans="1:6" ht="15" thickBot="1" x14ac:dyDescent="0.35">
      <c r="A2616" s="2">
        <v>35844</v>
      </c>
      <c r="B2616" s="5">
        <f t="shared" si="166"/>
        <v>2</v>
      </c>
      <c r="C2616" s="5">
        <f t="shared" si="167"/>
        <v>18</v>
      </c>
      <c r="D2616" s="5">
        <f t="shared" si="168"/>
        <v>4</v>
      </c>
      <c r="E2616" s="3">
        <v>638.61500000000001</v>
      </c>
      <c r="F2616">
        <f t="shared" si="169"/>
        <v>-1.6836227434452802E-3</v>
      </c>
    </row>
    <row r="2617" spans="1:6" ht="15" thickBot="1" x14ac:dyDescent="0.35">
      <c r="A2617" s="2">
        <v>35845</v>
      </c>
      <c r="B2617" s="5">
        <f t="shared" si="166"/>
        <v>2</v>
      </c>
      <c r="C2617" s="5">
        <f t="shared" si="167"/>
        <v>19</v>
      </c>
      <c r="D2617" s="5">
        <f t="shared" si="168"/>
        <v>5</v>
      </c>
      <c r="E2617" s="3">
        <v>631.077</v>
      </c>
      <c r="F2617">
        <f t="shared" si="169"/>
        <v>-1.1803668877179539E-2</v>
      </c>
    </row>
    <row r="2618" spans="1:6" ht="15" thickBot="1" x14ac:dyDescent="0.35">
      <c r="A2618" s="2">
        <v>35846</v>
      </c>
      <c r="B2618" s="5">
        <f t="shared" si="166"/>
        <v>2</v>
      </c>
      <c r="C2618" s="5">
        <f t="shared" si="167"/>
        <v>20</v>
      </c>
      <c r="D2618" s="5">
        <f t="shared" si="168"/>
        <v>6</v>
      </c>
      <c r="E2618" s="3">
        <v>626.76900000000001</v>
      </c>
      <c r="F2618">
        <f t="shared" si="169"/>
        <v>-6.8264253015083622E-3</v>
      </c>
    </row>
    <row r="2619" spans="1:6" ht="15" thickBot="1" x14ac:dyDescent="0.35">
      <c r="A2619" s="2">
        <v>35849</v>
      </c>
      <c r="B2619" s="5">
        <f t="shared" si="166"/>
        <v>2</v>
      </c>
      <c r="C2619" s="5">
        <f t="shared" si="167"/>
        <v>23</v>
      </c>
      <c r="D2619" s="5">
        <f t="shared" si="168"/>
        <v>2</v>
      </c>
      <c r="E2619" s="3">
        <v>626.76900000000001</v>
      </c>
      <c r="F2619">
        <f t="shared" si="169"/>
        <v>0</v>
      </c>
    </row>
    <row r="2620" spans="1:6" ht="15" thickBot="1" x14ac:dyDescent="0.35">
      <c r="A2620" s="2">
        <v>35850</v>
      </c>
      <c r="B2620" s="5">
        <f t="shared" si="166"/>
        <v>2</v>
      </c>
      <c r="C2620" s="5">
        <f t="shared" si="167"/>
        <v>24</v>
      </c>
      <c r="D2620" s="5">
        <f t="shared" si="168"/>
        <v>3</v>
      </c>
      <c r="E2620" s="3">
        <v>626.76900000000001</v>
      </c>
      <c r="F2620">
        <f t="shared" si="169"/>
        <v>0</v>
      </c>
    </row>
    <row r="2621" spans="1:6" ht="15" thickBot="1" x14ac:dyDescent="0.35">
      <c r="A2621" s="2">
        <v>35851</v>
      </c>
      <c r="B2621" s="5">
        <f t="shared" si="166"/>
        <v>2</v>
      </c>
      <c r="C2621" s="5">
        <f t="shared" si="167"/>
        <v>25</v>
      </c>
      <c r="D2621" s="5">
        <f t="shared" si="168"/>
        <v>4</v>
      </c>
      <c r="E2621" s="3">
        <v>626.76900000000001</v>
      </c>
      <c r="F2621">
        <f t="shared" si="169"/>
        <v>0</v>
      </c>
    </row>
    <row r="2622" spans="1:6" ht="15" thickBot="1" x14ac:dyDescent="0.35">
      <c r="A2622" s="2">
        <v>35852</v>
      </c>
      <c r="B2622" s="5">
        <f t="shared" si="166"/>
        <v>2</v>
      </c>
      <c r="C2622" s="5">
        <f t="shared" si="167"/>
        <v>26</v>
      </c>
      <c r="D2622" s="5">
        <f t="shared" si="168"/>
        <v>5</v>
      </c>
      <c r="E2622" s="3">
        <v>627.30700000000002</v>
      </c>
      <c r="F2622">
        <f t="shared" si="169"/>
        <v>8.5837046822674851E-4</v>
      </c>
    </row>
    <row r="2623" spans="1:6" ht="15" thickBot="1" x14ac:dyDescent="0.35">
      <c r="A2623" s="2">
        <v>35853</v>
      </c>
      <c r="B2623" s="5">
        <f t="shared" si="166"/>
        <v>2</v>
      </c>
      <c r="C2623" s="5">
        <f t="shared" si="167"/>
        <v>27</v>
      </c>
      <c r="D2623" s="5">
        <f t="shared" si="168"/>
        <v>6</v>
      </c>
      <c r="E2623" s="3">
        <v>627.846</v>
      </c>
      <c r="F2623">
        <f t="shared" si="169"/>
        <v>8.5922841607057987E-4</v>
      </c>
    </row>
    <row r="2624" spans="1:6" ht="15" thickBot="1" x14ac:dyDescent="0.35">
      <c r="A2624" s="2">
        <v>35856</v>
      </c>
      <c r="B2624" s="5">
        <f t="shared" si="166"/>
        <v>3</v>
      </c>
      <c r="C2624" s="5">
        <f t="shared" si="167"/>
        <v>2</v>
      </c>
      <c r="D2624" s="5">
        <f t="shared" si="168"/>
        <v>2</v>
      </c>
      <c r="E2624" s="3">
        <v>627.846</v>
      </c>
      <c r="F2624">
        <f t="shared" si="169"/>
        <v>0</v>
      </c>
    </row>
    <row r="2625" spans="1:6" ht="15" thickBot="1" x14ac:dyDescent="0.35">
      <c r="A2625" s="2">
        <v>35857</v>
      </c>
      <c r="B2625" s="5">
        <f t="shared" si="166"/>
        <v>3</v>
      </c>
      <c r="C2625" s="5">
        <f t="shared" si="167"/>
        <v>3</v>
      </c>
      <c r="D2625" s="5">
        <f t="shared" si="168"/>
        <v>3</v>
      </c>
      <c r="E2625" s="3">
        <v>627.846</v>
      </c>
      <c r="F2625">
        <f t="shared" si="169"/>
        <v>0</v>
      </c>
    </row>
    <row r="2626" spans="1:6" ht="15" thickBot="1" x14ac:dyDescent="0.35">
      <c r="A2626" s="2">
        <v>35858</v>
      </c>
      <c r="B2626" s="5">
        <f t="shared" si="166"/>
        <v>3</v>
      </c>
      <c r="C2626" s="5">
        <f t="shared" si="167"/>
        <v>4</v>
      </c>
      <c r="D2626" s="5">
        <f t="shared" si="168"/>
        <v>4</v>
      </c>
      <c r="E2626" s="3">
        <v>624.61500000000001</v>
      </c>
      <c r="F2626">
        <f t="shared" si="169"/>
        <v>-5.1461664166053368E-3</v>
      </c>
    </row>
    <row r="2627" spans="1:6" ht="15" thickBot="1" x14ac:dyDescent="0.35">
      <c r="A2627" s="2">
        <v>35859</v>
      </c>
      <c r="B2627" s="5">
        <f t="shared" ref="B2627:B2690" si="170">MONTH(A2627)</f>
        <v>3</v>
      </c>
      <c r="C2627" s="5">
        <f t="shared" ref="C2627:C2690" si="171">DAY(A2627)</f>
        <v>5</v>
      </c>
      <c r="D2627" s="5">
        <f t="shared" ref="D2627:D2690" si="172">WEEKDAY(A2627,1)</f>
        <v>5</v>
      </c>
      <c r="E2627" s="3">
        <v>613.846</v>
      </c>
      <c r="F2627">
        <f t="shared" si="169"/>
        <v>-1.7241020468608672E-2</v>
      </c>
    </row>
    <row r="2628" spans="1:6" ht="15" thickBot="1" x14ac:dyDescent="0.35">
      <c r="A2628" s="2">
        <v>35860</v>
      </c>
      <c r="B2628" s="5">
        <f t="shared" si="170"/>
        <v>3</v>
      </c>
      <c r="C2628" s="5">
        <f t="shared" si="171"/>
        <v>6</v>
      </c>
      <c r="D2628" s="5">
        <f t="shared" si="172"/>
        <v>6</v>
      </c>
      <c r="E2628" s="3">
        <v>613.846</v>
      </c>
      <c r="F2628">
        <f t="shared" ref="F2628:F2691" si="173">(E2628-E2627)/E2627</f>
        <v>0</v>
      </c>
    </row>
    <row r="2629" spans="1:6" ht="15" thickBot="1" x14ac:dyDescent="0.35">
      <c r="A2629" s="2">
        <v>35863</v>
      </c>
      <c r="B2629" s="5">
        <f t="shared" si="170"/>
        <v>3</v>
      </c>
      <c r="C2629" s="5">
        <f t="shared" si="171"/>
        <v>9</v>
      </c>
      <c r="D2629" s="5">
        <f t="shared" si="172"/>
        <v>2</v>
      </c>
      <c r="E2629" s="3">
        <v>612.76900000000001</v>
      </c>
      <c r="F2629">
        <f t="shared" si="173"/>
        <v>-1.7545117179227332E-3</v>
      </c>
    </row>
    <row r="2630" spans="1:6" ht="15" thickBot="1" x14ac:dyDescent="0.35">
      <c r="A2630" s="2">
        <v>35864</v>
      </c>
      <c r="B2630" s="5">
        <f t="shared" si="170"/>
        <v>3</v>
      </c>
      <c r="C2630" s="5">
        <f t="shared" si="171"/>
        <v>10</v>
      </c>
      <c r="D2630" s="5">
        <f t="shared" si="172"/>
        <v>3</v>
      </c>
      <c r="E2630" s="3">
        <v>613.846</v>
      </c>
      <c r="F2630">
        <f t="shared" si="173"/>
        <v>1.7575954397170846E-3</v>
      </c>
    </row>
    <row r="2631" spans="1:6" ht="15" thickBot="1" x14ac:dyDescent="0.35">
      <c r="A2631" s="2">
        <v>35865</v>
      </c>
      <c r="B2631" s="5">
        <f t="shared" si="170"/>
        <v>3</v>
      </c>
      <c r="C2631" s="5">
        <f t="shared" si="171"/>
        <v>11</v>
      </c>
      <c r="D2631" s="5">
        <f t="shared" si="172"/>
        <v>4</v>
      </c>
      <c r="E2631" s="3">
        <v>619.23099999999999</v>
      </c>
      <c r="F2631">
        <f t="shared" si="173"/>
        <v>8.7725585896136667E-3</v>
      </c>
    </row>
    <row r="2632" spans="1:6" ht="15" thickBot="1" x14ac:dyDescent="0.35">
      <c r="A2632" s="2">
        <v>35866</v>
      </c>
      <c r="B2632" s="5">
        <f t="shared" si="170"/>
        <v>3</v>
      </c>
      <c r="C2632" s="5">
        <f t="shared" si="171"/>
        <v>12</v>
      </c>
      <c r="D2632" s="5">
        <f t="shared" si="172"/>
        <v>5</v>
      </c>
      <c r="E2632" s="3">
        <v>619.23099999999999</v>
      </c>
      <c r="F2632">
        <f t="shared" si="173"/>
        <v>0</v>
      </c>
    </row>
    <row r="2633" spans="1:6" ht="15" thickBot="1" x14ac:dyDescent="0.35">
      <c r="A2633" s="2">
        <v>35867</v>
      </c>
      <c r="B2633" s="5">
        <f t="shared" si="170"/>
        <v>3</v>
      </c>
      <c r="C2633" s="5">
        <f t="shared" si="171"/>
        <v>13</v>
      </c>
      <c r="D2633" s="5">
        <f t="shared" si="172"/>
        <v>6</v>
      </c>
      <c r="E2633" s="3">
        <v>619.23099999999999</v>
      </c>
      <c r="F2633">
        <f t="shared" si="173"/>
        <v>0</v>
      </c>
    </row>
    <row r="2634" spans="1:6" ht="15" thickBot="1" x14ac:dyDescent="0.35">
      <c r="A2634" s="2">
        <v>35870</v>
      </c>
      <c r="B2634" s="5">
        <f t="shared" si="170"/>
        <v>3</v>
      </c>
      <c r="C2634" s="5">
        <f t="shared" si="171"/>
        <v>16</v>
      </c>
      <c r="D2634" s="5">
        <f t="shared" si="172"/>
        <v>2</v>
      </c>
      <c r="E2634" s="3">
        <v>613.846</v>
      </c>
      <c r="F2634">
        <f t="shared" si="173"/>
        <v>-8.6962700510794695E-3</v>
      </c>
    </row>
    <row r="2635" spans="1:6" ht="15" thickBot="1" x14ac:dyDescent="0.35">
      <c r="A2635" s="2">
        <v>35871</v>
      </c>
      <c r="B2635" s="5">
        <f t="shared" si="170"/>
        <v>3</v>
      </c>
      <c r="C2635" s="5">
        <f t="shared" si="171"/>
        <v>17</v>
      </c>
      <c r="D2635" s="5">
        <f t="shared" si="172"/>
        <v>3</v>
      </c>
      <c r="E2635" s="3">
        <v>619.23099999999999</v>
      </c>
      <c r="F2635">
        <f t="shared" si="173"/>
        <v>8.7725585896136667E-3</v>
      </c>
    </row>
    <row r="2636" spans="1:6" ht="15" thickBot="1" x14ac:dyDescent="0.35">
      <c r="A2636" s="2">
        <v>35872</v>
      </c>
      <c r="B2636" s="5">
        <f t="shared" si="170"/>
        <v>3</v>
      </c>
      <c r="C2636" s="5">
        <f t="shared" si="171"/>
        <v>18</v>
      </c>
      <c r="D2636" s="5">
        <f t="shared" si="172"/>
        <v>4</v>
      </c>
      <c r="E2636" s="3">
        <v>637.53800000000001</v>
      </c>
      <c r="F2636">
        <f t="shared" si="173"/>
        <v>2.9564088361209332E-2</v>
      </c>
    </row>
    <row r="2637" spans="1:6" ht="15" thickBot="1" x14ac:dyDescent="0.35">
      <c r="A2637" s="2">
        <v>35873</v>
      </c>
      <c r="B2637" s="5">
        <f t="shared" si="170"/>
        <v>3</v>
      </c>
      <c r="C2637" s="5">
        <f t="shared" si="171"/>
        <v>19</v>
      </c>
      <c r="D2637" s="5">
        <f t="shared" si="172"/>
        <v>5</v>
      </c>
      <c r="E2637" s="3">
        <v>637.53800000000001</v>
      </c>
      <c r="F2637">
        <f t="shared" si="173"/>
        <v>0</v>
      </c>
    </row>
    <row r="2638" spans="1:6" ht="15" thickBot="1" x14ac:dyDescent="0.35">
      <c r="A2638" s="2">
        <v>35874</v>
      </c>
      <c r="B2638" s="5">
        <f t="shared" si="170"/>
        <v>3</v>
      </c>
      <c r="C2638" s="5">
        <f t="shared" si="171"/>
        <v>20</v>
      </c>
      <c r="D2638" s="5">
        <f t="shared" si="172"/>
        <v>6</v>
      </c>
      <c r="E2638" s="3">
        <v>637.53800000000001</v>
      </c>
      <c r="F2638">
        <f t="shared" si="173"/>
        <v>0</v>
      </c>
    </row>
    <row r="2639" spans="1:6" ht="15" thickBot="1" x14ac:dyDescent="0.35">
      <c r="A2639" s="2">
        <v>35877</v>
      </c>
      <c r="B2639" s="5">
        <f t="shared" si="170"/>
        <v>3</v>
      </c>
      <c r="C2639" s="5">
        <f t="shared" si="171"/>
        <v>23</v>
      </c>
      <c r="D2639" s="5">
        <f t="shared" si="172"/>
        <v>2</v>
      </c>
      <c r="E2639" s="3">
        <v>630</v>
      </c>
      <c r="F2639">
        <f t="shared" si="173"/>
        <v>-1.1823608945662863E-2</v>
      </c>
    </row>
    <row r="2640" spans="1:6" ht="15" thickBot="1" x14ac:dyDescent="0.35">
      <c r="A2640" s="2">
        <v>35878</v>
      </c>
      <c r="B2640" s="5">
        <f t="shared" si="170"/>
        <v>3</v>
      </c>
      <c r="C2640" s="5">
        <f t="shared" si="171"/>
        <v>24</v>
      </c>
      <c r="D2640" s="5">
        <f t="shared" si="172"/>
        <v>3</v>
      </c>
      <c r="E2640" s="3">
        <v>635.38400000000001</v>
      </c>
      <c r="F2640">
        <f t="shared" si="173"/>
        <v>8.5460317460317684E-3</v>
      </c>
    </row>
    <row r="2641" spans="1:6" ht="15" thickBot="1" x14ac:dyDescent="0.35">
      <c r="A2641" s="2">
        <v>35879</v>
      </c>
      <c r="B2641" s="5">
        <f t="shared" si="170"/>
        <v>3</v>
      </c>
      <c r="C2641" s="5">
        <f t="shared" si="171"/>
        <v>25</v>
      </c>
      <c r="D2641" s="5">
        <f t="shared" si="172"/>
        <v>4</v>
      </c>
      <c r="E2641" s="3">
        <v>646.154</v>
      </c>
      <c r="F2641">
        <f t="shared" si="173"/>
        <v>1.6950379612958436E-2</v>
      </c>
    </row>
    <row r="2642" spans="1:6" ht="15" thickBot="1" x14ac:dyDescent="0.35">
      <c r="A2642" s="2">
        <v>35880</v>
      </c>
      <c r="B2642" s="5">
        <f t="shared" si="170"/>
        <v>3</v>
      </c>
      <c r="C2642" s="5">
        <f t="shared" si="171"/>
        <v>26</v>
      </c>
      <c r="D2642" s="5">
        <f t="shared" si="172"/>
        <v>5</v>
      </c>
      <c r="E2642" s="3">
        <v>648.846</v>
      </c>
      <c r="F2642">
        <f t="shared" si="173"/>
        <v>4.1661894842406101E-3</v>
      </c>
    </row>
    <row r="2643" spans="1:6" ht="15" thickBot="1" x14ac:dyDescent="0.35">
      <c r="A2643" s="2">
        <v>35881</v>
      </c>
      <c r="B2643" s="5">
        <f t="shared" si="170"/>
        <v>3</v>
      </c>
      <c r="C2643" s="5">
        <f t="shared" si="171"/>
        <v>27</v>
      </c>
      <c r="D2643" s="5">
        <f t="shared" si="172"/>
        <v>6</v>
      </c>
      <c r="E2643" s="3">
        <v>651.53800000000001</v>
      </c>
      <c r="F2643">
        <f t="shared" si="173"/>
        <v>4.1489043625143832E-3</v>
      </c>
    </row>
    <row r="2644" spans="1:6" ht="15" thickBot="1" x14ac:dyDescent="0.35">
      <c r="A2644" s="2">
        <v>35884</v>
      </c>
      <c r="B2644" s="5">
        <f t="shared" si="170"/>
        <v>3</v>
      </c>
      <c r="C2644" s="5">
        <f t="shared" si="171"/>
        <v>30</v>
      </c>
      <c r="D2644" s="5">
        <f t="shared" si="172"/>
        <v>2</v>
      </c>
      <c r="E2644" s="3">
        <v>663.923</v>
      </c>
      <c r="F2644">
        <f t="shared" si="173"/>
        <v>1.9008868247132157E-2</v>
      </c>
    </row>
    <row r="2645" spans="1:6" ht="15" thickBot="1" x14ac:dyDescent="0.35">
      <c r="A2645" s="2">
        <v>35885</v>
      </c>
      <c r="B2645" s="5">
        <f t="shared" si="170"/>
        <v>3</v>
      </c>
      <c r="C2645" s="5">
        <f t="shared" si="171"/>
        <v>31</v>
      </c>
      <c r="D2645" s="5">
        <f t="shared" si="172"/>
        <v>3</v>
      </c>
      <c r="E2645" s="3">
        <v>667.69200000000001</v>
      </c>
      <c r="F2645">
        <f t="shared" si="173"/>
        <v>5.6768631302123972E-3</v>
      </c>
    </row>
    <row r="2646" spans="1:6" ht="15" thickBot="1" x14ac:dyDescent="0.35">
      <c r="A2646" s="2">
        <v>35886</v>
      </c>
      <c r="B2646" s="5">
        <f t="shared" si="170"/>
        <v>4</v>
      </c>
      <c r="C2646" s="5">
        <f t="shared" si="171"/>
        <v>1</v>
      </c>
      <c r="D2646" s="5">
        <f t="shared" si="172"/>
        <v>4</v>
      </c>
      <c r="E2646" s="3">
        <v>667.69200000000001</v>
      </c>
      <c r="F2646">
        <f t="shared" si="173"/>
        <v>0</v>
      </c>
    </row>
    <row r="2647" spans="1:6" ht="15" thickBot="1" x14ac:dyDescent="0.35">
      <c r="A2647" s="2">
        <v>35887</v>
      </c>
      <c r="B2647" s="5">
        <f t="shared" si="170"/>
        <v>4</v>
      </c>
      <c r="C2647" s="5">
        <f t="shared" si="171"/>
        <v>2</v>
      </c>
      <c r="D2647" s="5">
        <f t="shared" si="172"/>
        <v>5</v>
      </c>
      <c r="E2647" s="3">
        <v>678.46100000000001</v>
      </c>
      <c r="F2647">
        <f t="shared" si="173"/>
        <v>1.6128694068522621E-2</v>
      </c>
    </row>
    <row r="2648" spans="1:6" ht="15" thickBot="1" x14ac:dyDescent="0.35">
      <c r="A2648" s="2">
        <v>35888</v>
      </c>
      <c r="B2648" s="5">
        <f t="shared" si="170"/>
        <v>4</v>
      </c>
      <c r="C2648" s="5">
        <f t="shared" si="171"/>
        <v>3</v>
      </c>
      <c r="D2648" s="5">
        <f t="shared" si="172"/>
        <v>6</v>
      </c>
      <c r="E2648" s="3">
        <v>678.46100000000001</v>
      </c>
      <c r="F2648">
        <f t="shared" si="173"/>
        <v>0</v>
      </c>
    </row>
    <row r="2649" spans="1:6" ht="15" thickBot="1" x14ac:dyDescent="0.35">
      <c r="A2649" s="2">
        <v>35891</v>
      </c>
      <c r="B2649" s="5">
        <f t="shared" si="170"/>
        <v>4</v>
      </c>
      <c r="C2649" s="5">
        <f t="shared" si="171"/>
        <v>6</v>
      </c>
      <c r="D2649" s="5">
        <f t="shared" si="172"/>
        <v>2</v>
      </c>
      <c r="E2649" s="3">
        <v>678.46100000000001</v>
      </c>
      <c r="F2649">
        <f t="shared" si="173"/>
        <v>0</v>
      </c>
    </row>
    <row r="2650" spans="1:6" ht="15" thickBot="1" x14ac:dyDescent="0.35">
      <c r="A2650" s="2">
        <v>35892</v>
      </c>
      <c r="B2650" s="5">
        <f t="shared" si="170"/>
        <v>4</v>
      </c>
      <c r="C2650" s="5">
        <f t="shared" si="171"/>
        <v>7</v>
      </c>
      <c r="D2650" s="5">
        <f t="shared" si="172"/>
        <v>3</v>
      </c>
      <c r="E2650" s="3">
        <v>662.30700000000002</v>
      </c>
      <c r="F2650">
        <f t="shared" si="173"/>
        <v>-2.380976946353585E-2</v>
      </c>
    </row>
    <row r="2651" spans="1:6" ht="15" thickBot="1" x14ac:dyDescent="0.35">
      <c r="A2651" s="2">
        <v>35893</v>
      </c>
      <c r="B2651" s="5">
        <f t="shared" si="170"/>
        <v>4</v>
      </c>
      <c r="C2651" s="5">
        <f t="shared" si="171"/>
        <v>8</v>
      </c>
      <c r="D2651" s="5">
        <f t="shared" si="172"/>
        <v>4</v>
      </c>
      <c r="E2651" s="3">
        <v>662.30700000000002</v>
      </c>
      <c r="F2651">
        <f t="shared" si="173"/>
        <v>0</v>
      </c>
    </row>
    <row r="2652" spans="1:6" ht="15" thickBot="1" x14ac:dyDescent="0.35">
      <c r="A2652" s="2">
        <v>35894</v>
      </c>
      <c r="B2652" s="5">
        <f t="shared" si="170"/>
        <v>4</v>
      </c>
      <c r="C2652" s="5">
        <f t="shared" si="171"/>
        <v>9</v>
      </c>
      <c r="D2652" s="5">
        <f t="shared" si="172"/>
        <v>5</v>
      </c>
      <c r="E2652" s="3">
        <v>648.846</v>
      </c>
      <c r="F2652">
        <f t="shared" si="173"/>
        <v>-2.0324411488931889E-2</v>
      </c>
    </row>
    <row r="2653" spans="1:6" ht="15" thickBot="1" x14ac:dyDescent="0.35">
      <c r="A2653" s="2">
        <v>35899</v>
      </c>
      <c r="B2653" s="5">
        <f t="shared" si="170"/>
        <v>4</v>
      </c>
      <c r="C2653" s="5">
        <f t="shared" si="171"/>
        <v>14</v>
      </c>
      <c r="D2653" s="5">
        <f t="shared" si="172"/>
        <v>3</v>
      </c>
      <c r="E2653" s="3">
        <v>646.154</v>
      </c>
      <c r="F2653">
        <f t="shared" si="173"/>
        <v>-4.1489043625143832E-3</v>
      </c>
    </row>
    <row r="2654" spans="1:6" ht="15" thickBot="1" x14ac:dyDescent="0.35">
      <c r="A2654" s="2">
        <v>35900</v>
      </c>
      <c r="B2654" s="5">
        <f t="shared" si="170"/>
        <v>4</v>
      </c>
      <c r="C2654" s="5">
        <f t="shared" si="171"/>
        <v>15</v>
      </c>
      <c r="D2654" s="5">
        <f t="shared" si="172"/>
        <v>4</v>
      </c>
      <c r="E2654" s="3">
        <v>646.154</v>
      </c>
      <c r="F2654">
        <f t="shared" si="173"/>
        <v>0</v>
      </c>
    </row>
    <row r="2655" spans="1:6" ht="15" thickBot="1" x14ac:dyDescent="0.35">
      <c r="A2655" s="2">
        <v>35901</v>
      </c>
      <c r="B2655" s="5">
        <f t="shared" si="170"/>
        <v>4</v>
      </c>
      <c r="C2655" s="5">
        <f t="shared" si="171"/>
        <v>16</v>
      </c>
      <c r="D2655" s="5">
        <f t="shared" si="172"/>
        <v>5</v>
      </c>
      <c r="E2655" s="3">
        <v>640.76900000000001</v>
      </c>
      <c r="F2655">
        <f t="shared" si="173"/>
        <v>-8.3339265871603223E-3</v>
      </c>
    </row>
    <row r="2656" spans="1:6" ht="15" thickBot="1" x14ac:dyDescent="0.35">
      <c r="A2656" s="2">
        <v>35902</v>
      </c>
      <c r="B2656" s="5">
        <f t="shared" si="170"/>
        <v>4</v>
      </c>
      <c r="C2656" s="5">
        <f t="shared" si="171"/>
        <v>17</v>
      </c>
      <c r="D2656" s="5">
        <f t="shared" si="172"/>
        <v>6</v>
      </c>
      <c r="E2656" s="3">
        <v>640.76900000000001</v>
      </c>
      <c r="F2656">
        <f t="shared" si="173"/>
        <v>0</v>
      </c>
    </row>
    <row r="2657" spans="1:6" ht="15" thickBot="1" x14ac:dyDescent="0.35">
      <c r="A2657" s="2">
        <v>35905</v>
      </c>
      <c r="B2657" s="5">
        <f t="shared" si="170"/>
        <v>4</v>
      </c>
      <c r="C2657" s="5">
        <f t="shared" si="171"/>
        <v>20</v>
      </c>
      <c r="D2657" s="5">
        <f t="shared" si="172"/>
        <v>2</v>
      </c>
      <c r="E2657" s="3">
        <v>640.76900000000001</v>
      </c>
      <c r="F2657">
        <f t="shared" si="173"/>
        <v>0</v>
      </c>
    </row>
    <row r="2658" spans="1:6" ht="15" thickBot="1" x14ac:dyDescent="0.35">
      <c r="A2658" s="2">
        <v>35906</v>
      </c>
      <c r="B2658" s="5">
        <f t="shared" si="170"/>
        <v>4</v>
      </c>
      <c r="C2658" s="5">
        <f t="shared" si="171"/>
        <v>21</v>
      </c>
      <c r="D2658" s="5">
        <f t="shared" si="172"/>
        <v>3</v>
      </c>
      <c r="E2658" s="3">
        <v>630</v>
      </c>
      <c r="F2658">
        <f t="shared" si="173"/>
        <v>-1.6806368597731797E-2</v>
      </c>
    </row>
    <row r="2659" spans="1:6" ht="15" thickBot="1" x14ac:dyDescent="0.35">
      <c r="A2659" s="2">
        <v>35907</v>
      </c>
      <c r="B2659" s="5">
        <f t="shared" si="170"/>
        <v>4</v>
      </c>
      <c r="C2659" s="5">
        <f t="shared" si="171"/>
        <v>22</v>
      </c>
      <c r="D2659" s="5">
        <f t="shared" si="172"/>
        <v>4</v>
      </c>
      <c r="E2659" s="3">
        <v>641.846</v>
      </c>
      <c r="F2659">
        <f t="shared" si="173"/>
        <v>1.880317460317461E-2</v>
      </c>
    </row>
    <row r="2660" spans="1:6" ht="15" thickBot="1" x14ac:dyDescent="0.35">
      <c r="A2660" s="2">
        <v>35908</v>
      </c>
      <c r="B2660" s="5">
        <f t="shared" si="170"/>
        <v>4</v>
      </c>
      <c r="C2660" s="5">
        <f t="shared" si="171"/>
        <v>23</v>
      </c>
      <c r="D2660" s="5">
        <f t="shared" si="172"/>
        <v>5</v>
      </c>
      <c r="E2660" s="3">
        <v>686.53800000000001</v>
      </c>
      <c r="F2660">
        <f t="shared" si="173"/>
        <v>6.9630409786771291E-2</v>
      </c>
    </row>
    <row r="2661" spans="1:6" ht="15" thickBot="1" x14ac:dyDescent="0.35">
      <c r="A2661" s="2">
        <v>35909</v>
      </c>
      <c r="B2661" s="5">
        <f t="shared" si="170"/>
        <v>4</v>
      </c>
      <c r="C2661" s="5">
        <f t="shared" si="171"/>
        <v>24</v>
      </c>
      <c r="D2661" s="5">
        <f t="shared" si="172"/>
        <v>6</v>
      </c>
      <c r="E2661" s="3">
        <v>701.61500000000001</v>
      </c>
      <c r="F2661">
        <f t="shared" si="173"/>
        <v>2.1960911122181143E-2</v>
      </c>
    </row>
    <row r="2662" spans="1:6" ht="15" thickBot="1" x14ac:dyDescent="0.35">
      <c r="A2662" s="2">
        <v>35912</v>
      </c>
      <c r="B2662" s="5">
        <f t="shared" si="170"/>
        <v>4</v>
      </c>
      <c r="C2662" s="5">
        <f t="shared" si="171"/>
        <v>27</v>
      </c>
      <c r="D2662" s="5">
        <f t="shared" si="172"/>
        <v>2</v>
      </c>
      <c r="E2662" s="3">
        <v>705.38400000000001</v>
      </c>
      <c r="F2662">
        <f t="shared" si="173"/>
        <v>5.3718919920469283E-3</v>
      </c>
    </row>
    <row r="2663" spans="1:6" ht="15" thickBot="1" x14ac:dyDescent="0.35">
      <c r="A2663" s="2">
        <v>35913</v>
      </c>
      <c r="B2663" s="5">
        <f t="shared" si="170"/>
        <v>4</v>
      </c>
      <c r="C2663" s="5">
        <f t="shared" si="171"/>
        <v>28</v>
      </c>
      <c r="D2663" s="5">
        <f t="shared" si="172"/>
        <v>3</v>
      </c>
      <c r="E2663" s="3">
        <v>705.38400000000001</v>
      </c>
      <c r="F2663">
        <f t="shared" si="173"/>
        <v>0</v>
      </c>
    </row>
    <row r="2664" spans="1:6" ht="15" thickBot="1" x14ac:dyDescent="0.35">
      <c r="A2664" s="2">
        <v>35914</v>
      </c>
      <c r="B2664" s="5">
        <f t="shared" si="170"/>
        <v>4</v>
      </c>
      <c r="C2664" s="5">
        <f t="shared" si="171"/>
        <v>29</v>
      </c>
      <c r="D2664" s="5">
        <f t="shared" si="172"/>
        <v>4</v>
      </c>
      <c r="E2664" s="3">
        <v>705.38400000000001</v>
      </c>
      <c r="F2664">
        <f t="shared" si="173"/>
        <v>0</v>
      </c>
    </row>
    <row r="2665" spans="1:6" ht="15" thickBot="1" x14ac:dyDescent="0.35">
      <c r="A2665" s="2">
        <v>35915</v>
      </c>
      <c r="B2665" s="5">
        <f t="shared" si="170"/>
        <v>4</v>
      </c>
      <c r="C2665" s="5">
        <f t="shared" si="171"/>
        <v>30</v>
      </c>
      <c r="D2665" s="5">
        <f t="shared" si="172"/>
        <v>5</v>
      </c>
      <c r="E2665" s="3">
        <v>705.38400000000001</v>
      </c>
      <c r="F2665">
        <f t="shared" si="173"/>
        <v>0</v>
      </c>
    </row>
    <row r="2666" spans="1:6" ht="15" thickBot="1" x14ac:dyDescent="0.35">
      <c r="A2666" s="2">
        <v>35916</v>
      </c>
      <c r="B2666" s="5">
        <f t="shared" si="170"/>
        <v>5</v>
      </c>
      <c r="C2666" s="5">
        <f t="shared" si="171"/>
        <v>1</v>
      </c>
      <c r="D2666" s="5">
        <f t="shared" si="172"/>
        <v>6</v>
      </c>
      <c r="E2666" s="3">
        <v>705.38400000000001</v>
      </c>
      <c r="F2666">
        <f t="shared" si="173"/>
        <v>0</v>
      </c>
    </row>
    <row r="2667" spans="1:6" ht="15" thickBot="1" x14ac:dyDescent="0.35">
      <c r="A2667" s="2">
        <v>35920</v>
      </c>
      <c r="B2667" s="5">
        <f t="shared" si="170"/>
        <v>5</v>
      </c>
      <c r="C2667" s="5">
        <f t="shared" si="171"/>
        <v>5</v>
      </c>
      <c r="D2667" s="5">
        <f t="shared" si="172"/>
        <v>3</v>
      </c>
      <c r="E2667" s="3">
        <v>705.38400000000001</v>
      </c>
      <c r="F2667">
        <f t="shared" si="173"/>
        <v>0</v>
      </c>
    </row>
    <row r="2668" spans="1:6" ht="15" thickBot="1" x14ac:dyDescent="0.35">
      <c r="A2668" s="2">
        <v>35921</v>
      </c>
      <c r="B2668" s="5">
        <f t="shared" si="170"/>
        <v>5</v>
      </c>
      <c r="C2668" s="5">
        <f t="shared" si="171"/>
        <v>6</v>
      </c>
      <c r="D2668" s="5">
        <f t="shared" si="172"/>
        <v>4</v>
      </c>
      <c r="E2668" s="3">
        <v>708.077</v>
      </c>
      <c r="F2668">
        <f t="shared" si="173"/>
        <v>3.81777868508498E-3</v>
      </c>
    </row>
    <row r="2669" spans="1:6" ht="15" thickBot="1" x14ac:dyDescent="0.35">
      <c r="A2669" s="2">
        <v>35922</v>
      </c>
      <c r="B2669" s="5">
        <f t="shared" si="170"/>
        <v>5</v>
      </c>
      <c r="C2669" s="5">
        <f t="shared" si="171"/>
        <v>7</v>
      </c>
      <c r="D2669" s="5">
        <f t="shared" si="172"/>
        <v>5</v>
      </c>
      <c r="E2669" s="3">
        <v>726.923</v>
      </c>
      <c r="F2669">
        <f t="shared" si="173"/>
        <v>2.6615749417083175E-2</v>
      </c>
    </row>
    <row r="2670" spans="1:6" ht="15" thickBot="1" x14ac:dyDescent="0.35">
      <c r="A2670" s="2">
        <v>35923</v>
      </c>
      <c r="B2670" s="5">
        <f t="shared" si="170"/>
        <v>5</v>
      </c>
      <c r="C2670" s="5">
        <f t="shared" si="171"/>
        <v>8</v>
      </c>
      <c r="D2670" s="5">
        <f t="shared" si="172"/>
        <v>6</v>
      </c>
      <c r="E2670" s="3">
        <v>737.69200000000001</v>
      </c>
      <c r="F2670">
        <f t="shared" si="173"/>
        <v>1.4814498922169206E-2</v>
      </c>
    </row>
    <row r="2671" spans="1:6" ht="15" thickBot="1" x14ac:dyDescent="0.35">
      <c r="A2671" s="2">
        <v>35926</v>
      </c>
      <c r="B2671" s="5">
        <f t="shared" si="170"/>
        <v>5</v>
      </c>
      <c r="C2671" s="5">
        <f t="shared" si="171"/>
        <v>11</v>
      </c>
      <c r="D2671" s="5">
        <f t="shared" si="172"/>
        <v>2</v>
      </c>
      <c r="E2671" s="3">
        <v>740.923</v>
      </c>
      <c r="F2671">
        <f t="shared" si="173"/>
        <v>4.379876696507478E-3</v>
      </c>
    </row>
    <row r="2672" spans="1:6" ht="15" thickBot="1" x14ac:dyDescent="0.35">
      <c r="A2672" s="2">
        <v>35927</v>
      </c>
      <c r="B2672" s="5">
        <f t="shared" si="170"/>
        <v>5</v>
      </c>
      <c r="C2672" s="5">
        <f t="shared" si="171"/>
        <v>12</v>
      </c>
      <c r="D2672" s="5">
        <f t="shared" si="172"/>
        <v>3</v>
      </c>
      <c r="E2672" s="3">
        <v>750.077</v>
      </c>
      <c r="F2672">
        <f t="shared" si="173"/>
        <v>1.2354860086675669E-2</v>
      </c>
    </row>
    <row r="2673" spans="1:6" ht="15" thickBot="1" x14ac:dyDescent="0.35">
      <c r="A2673" s="2">
        <v>35928</v>
      </c>
      <c r="B2673" s="5">
        <f t="shared" si="170"/>
        <v>5</v>
      </c>
      <c r="C2673" s="5">
        <f t="shared" si="171"/>
        <v>13</v>
      </c>
      <c r="D2673" s="5">
        <f t="shared" si="172"/>
        <v>4</v>
      </c>
      <c r="E2673" s="3">
        <v>759.23099999999999</v>
      </c>
      <c r="F2673">
        <f t="shared" si="173"/>
        <v>1.2204080381080871E-2</v>
      </c>
    </row>
    <row r="2674" spans="1:6" ht="15" thickBot="1" x14ac:dyDescent="0.35">
      <c r="A2674" s="2">
        <v>35929</v>
      </c>
      <c r="B2674" s="5">
        <f t="shared" si="170"/>
        <v>5</v>
      </c>
      <c r="C2674" s="5">
        <f t="shared" si="171"/>
        <v>14</v>
      </c>
      <c r="D2674" s="5">
        <f t="shared" si="172"/>
        <v>5</v>
      </c>
      <c r="E2674" s="3">
        <v>758.154</v>
      </c>
      <c r="F2674">
        <f t="shared" si="173"/>
        <v>-1.4185406022672918E-3</v>
      </c>
    </row>
    <row r="2675" spans="1:6" ht="15" thickBot="1" x14ac:dyDescent="0.35">
      <c r="A2675" s="2">
        <v>35930</v>
      </c>
      <c r="B2675" s="5">
        <f t="shared" si="170"/>
        <v>5</v>
      </c>
      <c r="C2675" s="5">
        <f t="shared" si="171"/>
        <v>15</v>
      </c>
      <c r="D2675" s="5">
        <f t="shared" si="172"/>
        <v>6</v>
      </c>
      <c r="E2675" s="3">
        <v>756</v>
      </c>
      <c r="F2675">
        <f t="shared" si="173"/>
        <v>-2.8411114364627721E-3</v>
      </c>
    </row>
    <row r="2676" spans="1:6" ht="15" thickBot="1" x14ac:dyDescent="0.35">
      <c r="A2676" s="2">
        <v>35933</v>
      </c>
      <c r="B2676" s="5">
        <f t="shared" si="170"/>
        <v>5</v>
      </c>
      <c r="C2676" s="5">
        <f t="shared" si="171"/>
        <v>18</v>
      </c>
      <c r="D2676" s="5">
        <f t="shared" si="172"/>
        <v>2</v>
      </c>
      <c r="E2676" s="3">
        <v>745.76900000000001</v>
      </c>
      <c r="F2676">
        <f t="shared" si="173"/>
        <v>-1.3533068783068775E-2</v>
      </c>
    </row>
    <row r="2677" spans="1:6" ht="15" thickBot="1" x14ac:dyDescent="0.35">
      <c r="A2677" s="2">
        <v>35934</v>
      </c>
      <c r="B2677" s="5">
        <f t="shared" si="170"/>
        <v>5</v>
      </c>
      <c r="C2677" s="5">
        <f t="shared" si="171"/>
        <v>19</v>
      </c>
      <c r="D2677" s="5">
        <f t="shared" si="172"/>
        <v>3</v>
      </c>
      <c r="E2677" s="3">
        <v>740.38400000000001</v>
      </c>
      <c r="F2677">
        <f t="shared" si="173"/>
        <v>-7.220734570624404E-3</v>
      </c>
    </row>
    <row r="2678" spans="1:6" ht="15" thickBot="1" x14ac:dyDescent="0.35">
      <c r="A2678" s="2">
        <v>35935</v>
      </c>
      <c r="B2678" s="5">
        <f t="shared" si="170"/>
        <v>5</v>
      </c>
      <c r="C2678" s="5">
        <f t="shared" si="171"/>
        <v>20</v>
      </c>
      <c r="D2678" s="5">
        <f t="shared" si="172"/>
        <v>4</v>
      </c>
      <c r="E2678" s="3">
        <v>740.38400000000001</v>
      </c>
      <c r="F2678">
        <f t="shared" si="173"/>
        <v>0</v>
      </c>
    </row>
    <row r="2679" spans="1:6" ht="15" thickBot="1" x14ac:dyDescent="0.35">
      <c r="A2679" s="2">
        <v>35936</v>
      </c>
      <c r="B2679" s="5">
        <f t="shared" si="170"/>
        <v>5</v>
      </c>
      <c r="C2679" s="5">
        <f t="shared" si="171"/>
        <v>21</v>
      </c>
      <c r="D2679" s="5">
        <f t="shared" si="172"/>
        <v>5</v>
      </c>
      <c r="E2679" s="3">
        <v>740.38400000000001</v>
      </c>
      <c r="F2679">
        <f t="shared" si="173"/>
        <v>0</v>
      </c>
    </row>
    <row r="2680" spans="1:6" ht="15" thickBot="1" x14ac:dyDescent="0.35">
      <c r="A2680" s="2">
        <v>35937</v>
      </c>
      <c r="B2680" s="5">
        <f t="shared" si="170"/>
        <v>5</v>
      </c>
      <c r="C2680" s="5">
        <f t="shared" si="171"/>
        <v>22</v>
      </c>
      <c r="D2680" s="5">
        <f t="shared" si="172"/>
        <v>6</v>
      </c>
      <c r="E2680" s="3">
        <v>735</v>
      </c>
      <c r="F2680">
        <f t="shared" si="173"/>
        <v>-7.271902148074532E-3</v>
      </c>
    </row>
    <row r="2681" spans="1:6" ht="15" thickBot="1" x14ac:dyDescent="0.35">
      <c r="A2681" s="2">
        <v>35941</v>
      </c>
      <c r="B2681" s="5">
        <f t="shared" si="170"/>
        <v>5</v>
      </c>
      <c r="C2681" s="5">
        <f t="shared" si="171"/>
        <v>26</v>
      </c>
      <c r="D2681" s="5">
        <f t="shared" si="172"/>
        <v>3</v>
      </c>
      <c r="E2681" s="3">
        <v>721.53800000000001</v>
      </c>
      <c r="F2681">
        <f t="shared" si="173"/>
        <v>-1.8315646258503387E-2</v>
      </c>
    </row>
    <row r="2682" spans="1:6" ht="15" thickBot="1" x14ac:dyDescent="0.35">
      <c r="A2682" s="2">
        <v>35942</v>
      </c>
      <c r="B2682" s="5">
        <f t="shared" si="170"/>
        <v>5</v>
      </c>
      <c r="C2682" s="5">
        <f t="shared" si="171"/>
        <v>27</v>
      </c>
      <c r="D2682" s="5">
        <f t="shared" si="172"/>
        <v>4</v>
      </c>
      <c r="E2682" s="3">
        <v>710.76900000000001</v>
      </c>
      <c r="F2682">
        <f t="shared" si="173"/>
        <v>-1.4925062851852577E-2</v>
      </c>
    </row>
    <row r="2683" spans="1:6" ht="15" thickBot="1" x14ac:dyDescent="0.35">
      <c r="A2683" s="2">
        <v>35943</v>
      </c>
      <c r="B2683" s="5">
        <f t="shared" si="170"/>
        <v>5</v>
      </c>
      <c r="C2683" s="5">
        <f t="shared" si="171"/>
        <v>28</v>
      </c>
      <c r="D2683" s="5">
        <f t="shared" si="172"/>
        <v>5</v>
      </c>
      <c r="E2683" s="3">
        <v>709.154</v>
      </c>
      <c r="F2683">
        <f t="shared" si="173"/>
        <v>-2.2721868849091744E-3</v>
      </c>
    </row>
    <row r="2684" spans="1:6" ht="15" thickBot="1" x14ac:dyDescent="0.35">
      <c r="A2684" s="2">
        <v>35944</v>
      </c>
      <c r="B2684" s="5">
        <f t="shared" si="170"/>
        <v>5</v>
      </c>
      <c r="C2684" s="5">
        <f t="shared" si="171"/>
        <v>29</v>
      </c>
      <c r="D2684" s="5">
        <f t="shared" si="172"/>
        <v>6</v>
      </c>
      <c r="E2684" s="3">
        <v>707</v>
      </c>
      <c r="F2684">
        <f t="shared" si="173"/>
        <v>-3.0374220550120233E-3</v>
      </c>
    </row>
    <row r="2685" spans="1:6" ht="15" thickBot="1" x14ac:dyDescent="0.35">
      <c r="A2685" s="2">
        <v>35947</v>
      </c>
      <c r="B2685" s="5">
        <f t="shared" si="170"/>
        <v>6</v>
      </c>
      <c r="C2685" s="5">
        <f t="shared" si="171"/>
        <v>1</v>
      </c>
      <c r="D2685" s="5">
        <f t="shared" si="172"/>
        <v>2</v>
      </c>
      <c r="E2685" s="3">
        <v>707</v>
      </c>
      <c r="F2685">
        <f t="shared" si="173"/>
        <v>0</v>
      </c>
    </row>
    <row r="2686" spans="1:6" ht="15" thickBot="1" x14ac:dyDescent="0.35">
      <c r="A2686" s="2">
        <v>35948</v>
      </c>
      <c r="B2686" s="5">
        <f t="shared" si="170"/>
        <v>6</v>
      </c>
      <c r="C2686" s="5">
        <f t="shared" si="171"/>
        <v>2</v>
      </c>
      <c r="D2686" s="5">
        <f t="shared" si="172"/>
        <v>3</v>
      </c>
      <c r="E2686" s="3">
        <v>702.69200000000001</v>
      </c>
      <c r="F2686">
        <f t="shared" si="173"/>
        <v>-6.0933521923620827E-3</v>
      </c>
    </row>
    <row r="2687" spans="1:6" ht="15" thickBot="1" x14ac:dyDescent="0.35">
      <c r="A2687" s="2">
        <v>35949</v>
      </c>
      <c r="B2687" s="5">
        <f t="shared" si="170"/>
        <v>6</v>
      </c>
      <c r="C2687" s="5">
        <f t="shared" si="171"/>
        <v>3</v>
      </c>
      <c r="D2687" s="5">
        <f t="shared" si="172"/>
        <v>4</v>
      </c>
      <c r="E2687" s="3">
        <v>682.76900000000001</v>
      </c>
      <c r="F2687">
        <f t="shared" si="173"/>
        <v>-2.8352393367222058E-2</v>
      </c>
    </row>
    <row r="2688" spans="1:6" ht="15" thickBot="1" x14ac:dyDescent="0.35">
      <c r="A2688" s="2">
        <v>35950</v>
      </c>
      <c r="B2688" s="5">
        <f t="shared" si="170"/>
        <v>6</v>
      </c>
      <c r="C2688" s="5">
        <f t="shared" si="171"/>
        <v>4</v>
      </c>
      <c r="D2688" s="5">
        <f t="shared" si="172"/>
        <v>5</v>
      </c>
      <c r="E2688" s="3">
        <v>678.46100000000001</v>
      </c>
      <c r="F2688">
        <f t="shared" si="173"/>
        <v>-6.3096010510143149E-3</v>
      </c>
    </row>
    <row r="2689" spans="1:6" ht="15" thickBot="1" x14ac:dyDescent="0.35">
      <c r="A2689" s="2">
        <v>35951</v>
      </c>
      <c r="B2689" s="5">
        <f t="shared" si="170"/>
        <v>6</v>
      </c>
      <c r="C2689" s="5">
        <f t="shared" si="171"/>
        <v>5</v>
      </c>
      <c r="D2689" s="5">
        <f t="shared" si="172"/>
        <v>6</v>
      </c>
      <c r="E2689" s="3">
        <v>676.30700000000002</v>
      </c>
      <c r="F2689">
        <f t="shared" si="173"/>
        <v>-3.1748324516810787E-3</v>
      </c>
    </row>
    <row r="2690" spans="1:6" ht="15" thickBot="1" x14ac:dyDescent="0.35">
      <c r="A2690" s="2">
        <v>35954</v>
      </c>
      <c r="B2690" s="5">
        <f t="shared" si="170"/>
        <v>6</v>
      </c>
      <c r="C2690" s="5">
        <f t="shared" si="171"/>
        <v>8</v>
      </c>
      <c r="D2690" s="5">
        <f t="shared" si="172"/>
        <v>2</v>
      </c>
      <c r="E2690" s="3">
        <v>676.30700000000002</v>
      </c>
      <c r="F2690">
        <f t="shared" si="173"/>
        <v>0</v>
      </c>
    </row>
    <row r="2691" spans="1:6" ht="15" thickBot="1" x14ac:dyDescent="0.35">
      <c r="A2691" s="2">
        <v>35955</v>
      </c>
      <c r="B2691" s="5">
        <f t="shared" ref="B2691:B2754" si="174">MONTH(A2691)</f>
        <v>6</v>
      </c>
      <c r="C2691" s="5">
        <f t="shared" ref="C2691:C2754" si="175">DAY(A2691)</f>
        <v>9</v>
      </c>
      <c r="D2691" s="5">
        <f t="shared" ref="D2691:D2754" si="176">WEEKDAY(A2691,1)</f>
        <v>3</v>
      </c>
      <c r="E2691" s="3">
        <v>676.30700000000002</v>
      </c>
      <c r="F2691">
        <f t="shared" si="173"/>
        <v>0</v>
      </c>
    </row>
    <row r="2692" spans="1:6" ht="15" thickBot="1" x14ac:dyDescent="0.35">
      <c r="A2692" s="2">
        <v>35956</v>
      </c>
      <c r="B2692" s="5">
        <f t="shared" si="174"/>
        <v>6</v>
      </c>
      <c r="C2692" s="5">
        <f t="shared" si="175"/>
        <v>10</v>
      </c>
      <c r="D2692" s="5">
        <f t="shared" si="176"/>
        <v>4</v>
      </c>
      <c r="E2692" s="3">
        <v>676.30700000000002</v>
      </c>
      <c r="F2692">
        <f t="shared" ref="F2692:F2755" si="177">(E2692-E2691)/E2691</f>
        <v>0</v>
      </c>
    </row>
    <row r="2693" spans="1:6" ht="15" thickBot="1" x14ac:dyDescent="0.35">
      <c r="A2693" s="2">
        <v>35957</v>
      </c>
      <c r="B2693" s="5">
        <f t="shared" si="174"/>
        <v>6</v>
      </c>
      <c r="C2693" s="5">
        <f t="shared" si="175"/>
        <v>11</v>
      </c>
      <c r="D2693" s="5">
        <f t="shared" si="176"/>
        <v>5</v>
      </c>
      <c r="E2693" s="3">
        <v>676.30700000000002</v>
      </c>
      <c r="F2693">
        <f t="shared" si="177"/>
        <v>0</v>
      </c>
    </row>
    <row r="2694" spans="1:6" ht="15" thickBot="1" x14ac:dyDescent="0.35">
      <c r="A2694" s="2">
        <v>35958</v>
      </c>
      <c r="B2694" s="5">
        <f t="shared" si="174"/>
        <v>6</v>
      </c>
      <c r="C2694" s="5">
        <f t="shared" si="175"/>
        <v>12</v>
      </c>
      <c r="D2694" s="5">
        <f t="shared" si="176"/>
        <v>6</v>
      </c>
      <c r="E2694" s="3">
        <v>673.077</v>
      </c>
      <c r="F2694">
        <f t="shared" si="177"/>
        <v>-4.77593755498615E-3</v>
      </c>
    </row>
    <row r="2695" spans="1:6" ht="15" thickBot="1" x14ac:dyDescent="0.35">
      <c r="A2695" s="2">
        <v>35961</v>
      </c>
      <c r="B2695" s="5">
        <f t="shared" si="174"/>
        <v>6</v>
      </c>
      <c r="C2695" s="5">
        <f t="shared" si="175"/>
        <v>15</v>
      </c>
      <c r="D2695" s="5">
        <f t="shared" si="176"/>
        <v>2</v>
      </c>
      <c r="E2695" s="3">
        <v>656.923</v>
      </c>
      <c r="F2695">
        <f t="shared" si="177"/>
        <v>-2.4000225828545614E-2</v>
      </c>
    </row>
    <row r="2696" spans="1:6" ht="15" thickBot="1" x14ac:dyDescent="0.35">
      <c r="A2696" s="2">
        <v>35962</v>
      </c>
      <c r="B2696" s="5">
        <f t="shared" si="174"/>
        <v>6</v>
      </c>
      <c r="C2696" s="5">
        <f t="shared" si="175"/>
        <v>16</v>
      </c>
      <c r="D2696" s="5">
        <f t="shared" si="176"/>
        <v>3</v>
      </c>
      <c r="E2696" s="3">
        <v>653.69200000000001</v>
      </c>
      <c r="F2696">
        <f t="shared" si="177"/>
        <v>-4.9183846508647046E-3</v>
      </c>
    </row>
    <row r="2697" spans="1:6" ht="15" thickBot="1" x14ac:dyDescent="0.35">
      <c r="A2697" s="2">
        <v>35963</v>
      </c>
      <c r="B2697" s="5">
        <f t="shared" si="174"/>
        <v>6</v>
      </c>
      <c r="C2697" s="5">
        <f t="shared" si="175"/>
        <v>17</v>
      </c>
      <c r="D2697" s="5">
        <f t="shared" si="176"/>
        <v>4</v>
      </c>
      <c r="E2697" s="3">
        <v>653.69200000000001</v>
      </c>
      <c r="F2697">
        <f t="shared" si="177"/>
        <v>0</v>
      </c>
    </row>
    <row r="2698" spans="1:6" ht="15" thickBot="1" x14ac:dyDescent="0.35">
      <c r="A2698" s="2">
        <v>35964</v>
      </c>
      <c r="B2698" s="5">
        <f t="shared" si="174"/>
        <v>6</v>
      </c>
      <c r="C2698" s="5">
        <f t="shared" si="175"/>
        <v>18</v>
      </c>
      <c r="D2698" s="5">
        <f t="shared" si="176"/>
        <v>5</v>
      </c>
      <c r="E2698" s="3">
        <v>652.61500000000001</v>
      </c>
      <c r="F2698">
        <f t="shared" si="177"/>
        <v>-1.6475649082442468E-3</v>
      </c>
    </row>
    <row r="2699" spans="1:6" ht="15" thickBot="1" x14ac:dyDescent="0.35">
      <c r="A2699" s="2">
        <v>35965</v>
      </c>
      <c r="B2699" s="5">
        <f t="shared" si="174"/>
        <v>6</v>
      </c>
      <c r="C2699" s="5">
        <f t="shared" si="175"/>
        <v>19</v>
      </c>
      <c r="D2699" s="5">
        <f t="shared" si="176"/>
        <v>6</v>
      </c>
      <c r="E2699" s="3">
        <v>640.76900000000001</v>
      </c>
      <c r="F2699">
        <f t="shared" si="177"/>
        <v>-1.8151590141201174E-2</v>
      </c>
    </row>
    <row r="2700" spans="1:6" ht="15" thickBot="1" x14ac:dyDescent="0.35">
      <c r="A2700" s="2">
        <v>35968</v>
      </c>
      <c r="B2700" s="5">
        <f t="shared" si="174"/>
        <v>6</v>
      </c>
      <c r="C2700" s="5">
        <f t="shared" si="175"/>
        <v>22</v>
      </c>
      <c r="D2700" s="5">
        <f t="shared" si="176"/>
        <v>2</v>
      </c>
      <c r="E2700" s="3">
        <v>628.38400000000001</v>
      </c>
      <c r="F2700">
        <f t="shared" si="177"/>
        <v>-1.9328338293519178E-2</v>
      </c>
    </row>
    <row r="2701" spans="1:6" ht="15" thickBot="1" x14ac:dyDescent="0.35">
      <c r="A2701" s="2">
        <v>35969</v>
      </c>
      <c r="B2701" s="5">
        <f t="shared" si="174"/>
        <v>6</v>
      </c>
      <c r="C2701" s="5">
        <f t="shared" si="175"/>
        <v>23</v>
      </c>
      <c r="D2701" s="5">
        <f t="shared" si="176"/>
        <v>3</v>
      </c>
      <c r="E2701" s="3">
        <v>613.846</v>
      </c>
      <c r="F2701">
        <f t="shared" si="177"/>
        <v>-2.3135534959515217E-2</v>
      </c>
    </row>
    <row r="2702" spans="1:6" ht="15" thickBot="1" x14ac:dyDescent="0.35">
      <c r="A2702" s="2">
        <v>35970</v>
      </c>
      <c r="B2702" s="5">
        <f t="shared" si="174"/>
        <v>6</v>
      </c>
      <c r="C2702" s="5">
        <f t="shared" si="175"/>
        <v>24</v>
      </c>
      <c r="D2702" s="5">
        <f t="shared" si="176"/>
        <v>4</v>
      </c>
      <c r="E2702" s="3">
        <v>593.38400000000001</v>
      </c>
      <c r="F2702">
        <f t="shared" si="177"/>
        <v>-3.3334093567441977E-2</v>
      </c>
    </row>
    <row r="2703" spans="1:6" ht="15" thickBot="1" x14ac:dyDescent="0.35">
      <c r="A2703" s="2">
        <v>35971</v>
      </c>
      <c r="B2703" s="5">
        <f t="shared" si="174"/>
        <v>6</v>
      </c>
      <c r="C2703" s="5">
        <f t="shared" si="175"/>
        <v>25</v>
      </c>
      <c r="D2703" s="5">
        <f t="shared" si="176"/>
        <v>5</v>
      </c>
      <c r="E2703" s="3">
        <v>590.69200000000001</v>
      </c>
      <c r="F2703">
        <f t="shared" si="177"/>
        <v>-4.5366912488371903E-3</v>
      </c>
    </row>
    <row r="2704" spans="1:6" ht="15" thickBot="1" x14ac:dyDescent="0.35">
      <c r="A2704" s="2">
        <v>35972</v>
      </c>
      <c r="B2704" s="5">
        <f t="shared" si="174"/>
        <v>6</v>
      </c>
      <c r="C2704" s="5">
        <f t="shared" si="175"/>
        <v>26</v>
      </c>
      <c r="D2704" s="5">
        <f t="shared" si="176"/>
        <v>6</v>
      </c>
      <c r="E2704" s="3">
        <v>589.077</v>
      </c>
      <c r="F2704">
        <f t="shared" si="177"/>
        <v>-2.7340813825140835E-3</v>
      </c>
    </row>
    <row r="2705" spans="1:6" ht="15" thickBot="1" x14ac:dyDescent="0.35">
      <c r="A2705" s="2">
        <v>35975</v>
      </c>
      <c r="B2705" s="5">
        <f t="shared" si="174"/>
        <v>6</v>
      </c>
      <c r="C2705" s="5">
        <f t="shared" si="175"/>
        <v>29</v>
      </c>
      <c r="D2705" s="5">
        <f t="shared" si="176"/>
        <v>2</v>
      </c>
      <c r="E2705" s="3">
        <v>573.46100000000001</v>
      </c>
      <c r="F2705">
        <f t="shared" si="177"/>
        <v>-2.6509267888578207E-2</v>
      </c>
    </row>
    <row r="2706" spans="1:6" ht="15" thickBot="1" x14ac:dyDescent="0.35">
      <c r="A2706" s="2">
        <v>35976</v>
      </c>
      <c r="B2706" s="5">
        <f t="shared" si="174"/>
        <v>6</v>
      </c>
      <c r="C2706" s="5">
        <f t="shared" si="175"/>
        <v>30</v>
      </c>
      <c r="D2706" s="5">
        <f t="shared" si="176"/>
        <v>3</v>
      </c>
      <c r="E2706" s="3">
        <v>568.077</v>
      </c>
      <c r="F2706">
        <f t="shared" si="177"/>
        <v>-9.3886070717974102E-3</v>
      </c>
    </row>
    <row r="2707" spans="1:6" ht="15" thickBot="1" x14ac:dyDescent="0.35">
      <c r="A2707" s="2">
        <v>35977</v>
      </c>
      <c r="B2707" s="5">
        <f t="shared" si="174"/>
        <v>7</v>
      </c>
      <c r="C2707" s="5">
        <f t="shared" si="175"/>
        <v>1</v>
      </c>
      <c r="D2707" s="5">
        <f t="shared" si="176"/>
        <v>4</v>
      </c>
      <c r="E2707" s="3">
        <v>567</v>
      </c>
      <c r="F2707">
        <f t="shared" si="177"/>
        <v>-1.8958697500514863E-3</v>
      </c>
    </row>
    <row r="2708" spans="1:6" ht="15" thickBot="1" x14ac:dyDescent="0.35">
      <c r="A2708" s="2">
        <v>35978</v>
      </c>
      <c r="B2708" s="5">
        <f t="shared" si="174"/>
        <v>7</v>
      </c>
      <c r="C2708" s="5">
        <f t="shared" si="175"/>
        <v>2</v>
      </c>
      <c r="D2708" s="5">
        <f t="shared" si="176"/>
        <v>5</v>
      </c>
      <c r="E2708" s="3">
        <v>565.38400000000001</v>
      </c>
      <c r="F2708">
        <f t="shared" si="177"/>
        <v>-2.8500881834214913E-3</v>
      </c>
    </row>
    <row r="2709" spans="1:6" ht="15" thickBot="1" x14ac:dyDescent="0.35">
      <c r="A2709" s="2">
        <v>35979</v>
      </c>
      <c r="B2709" s="5">
        <f t="shared" si="174"/>
        <v>7</v>
      </c>
      <c r="C2709" s="5">
        <f t="shared" si="175"/>
        <v>3</v>
      </c>
      <c r="D2709" s="5">
        <f t="shared" si="176"/>
        <v>6</v>
      </c>
      <c r="E2709" s="3">
        <v>565.38400000000001</v>
      </c>
      <c r="F2709">
        <f t="shared" si="177"/>
        <v>0</v>
      </c>
    </row>
    <row r="2710" spans="1:6" ht="15" thickBot="1" x14ac:dyDescent="0.35">
      <c r="A2710" s="2">
        <v>35982</v>
      </c>
      <c r="B2710" s="5">
        <f t="shared" si="174"/>
        <v>7</v>
      </c>
      <c r="C2710" s="5">
        <f t="shared" si="175"/>
        <v>6</v>
      </c>
      <c r="D2710" s="5">
        <f t="shared" si="176"/>
        <v>2</v>
      </c>
      <c r="E2710" s="3">
        <v>564.30700000000002</v>
      </c>
      <c r="F2710">
        <f t="shared" si="177"/>
        <v>-1.9049000325442498E-3</v>
      </c>
    </row>
    <row r="2711" spans="1:6" ht="15" thickBot="1" x14ac:dyDescent="0.35">
      <c r="A2711" s="2">
        <v>35983</v>
      </c>
      <c r="B2711" s="5">
        <f t="shared" si="174"/>
        <v>7</v>
      </c>
      <c r="C2711" s="5">
        <f t="shared" si="175"/>
        <v>7</v>
      </c>
      <c r="D2711" s="5">
        <f t="shared" si="176"/>
        <v>3</v>
      </c>
      <c r="E2711" s="3">
        <v>561.61500000000001</v>
      </c>
      <c r="F2711">
        <f t="shared" si="177"/>
        <v>-4.7704529626604085E-3</v>
      </c>
    </row>
    <row r="2712" spans="1:6" ht="15" thickBot="1" x14ac:dyDescent="0.35">
      <c r="A2712" s="2">
        <v>35984</v>
      </c>
      <c r="B2712" s="5">
        <f t="shared" si="174"/>
        <v>7</v>
      </c>
      <c r="C2712" s="5">
        <f t="shared" si="175"/>
        <v>8</v>
      </c>
      <c r="D2712" s="5">
        <f t="shared" si="176"/>
        <v>4</v>
      </c>
      <c r="E2712" s="3">
        <v>561.61500000000001</v>
      </c>
      <c r="F2712">
        <f t="shared" si="177"/>
        <v>0</v>
      </c>
    </row>
    <row r="2713" spans="1:6" ht="15" thickBot="1" x14ac:dyDescent="0.35">
      <c r="A2713" s="2">
        <v>35985</v>
      </c>
      <c r="B2713" s="5">
        <f t="shared" si="174"/>
        <v>7</v>
      </c>
      <c r="C2713" s="5">
        <f t="shared" si="175"/>
        <v>9</v>
      </c>
      <c r="D2713" s="5">
        <f t="shared" si="176"/>
        <v>5</v>
      </c>
      <c r="E2713" s="3">
        <v>560</v>
      </c>
      <c r="F2713">
        <f t="shared" si="177"/>
        <v>-2.8756354442100178E-3</v>
      </c>
    </row>
    <row r="2714" spans="1:6" ht="15" thickBot="1" x14ac:dyDescent="0.35">
      <c r="A2714" s="2">
        <v>35986</v>
      </c>
      <c r="B2714" s="5">
        <f t="shared" si="174"/>
        <v>7</v>
      </c>
      <c r="C2714" s="5">
        <f t="shared" si="175"/>
        <v>10</v>
      </c>
      <c r="D2714" s="5">
        <f t="shared" si="176"/>
        <v>6</v>
      </c>
      <c r="E2714" s="3">
        <v>560</v>
      </c>
      <c r="F2714">
        <f t="shared" si="177"/>
        <v>0</v>
      </c>
    </row>
    <row r="2715" spans="1:6" ht="15" thickBot="1" x14ac:dyDescent="0.35">
      <c r="A2715" s="2">
        <v>35989</v>
      </c>
      <c r="B2715" s="5">
        <f t="shared" si="174"/>
        <v>7</v>
      </c>
      <c r="C2715" s="5">
        <f t="shared" si="175"/>
        <v>13</v>
      </c>
      <c r="D2715" s="5">
        <f t="shared" si="176"/>
        <v>2</v>
      </c>
      <c r="E2715" s="3">
        <v>557.30700000000002</v>
      </c>
      <c r="F2715">
        <f t="shared" si="177"/>
        <v>-4.8089285714285421E-3</v>
      </c>
    </row>
    <row r="2716" spans="1:6" ht="15" thickBot="1" x14ac:dyDescent="0.35">
      <c r="A2716" s="2">
        <v>35990</v>
      </c>
      <c r="B2716" s="5">
        <f t="shared" si="174"/>
        <v>7</v>
      </c>
      <c r="C2716" s="5">
        <f t="shared" si="175"/>
        <v>14</v>
      </c>
      <c r="D2716" s="5">
        <f t="shared" si="176"/>
        <v>3</v>
      </c>
      <c r="E2716" s="3">
        <v>556.23099999999999</v>
      </c>
      <c r="F2716">
        <f t="shared" si="177"/>
        <v>-1.9307132334602324E-3</v>
      </c>
    </row>
    <row r="2717" spans="1:6" ht="15" thickBot="1" x14ac:dyDescent="0.35">
      <c r="A2717" s="2">
        <v>35991</v>
      </c>
      <c r="B2717" s="5">
        <f t="shared" si="174"/>
        <v>7</v>
      </c>
      <c r="C2717" s="5">
        <f t="shared" si="175"/>
        <v>15</v>
      </c>
      <c r="D2717" s="5">
        <f t="shared" si="176"/>
        <v>4</v>
      </c>
      <c r="E2717" s="3">
        <v>565.38400000000001</v>
      </c>
      <c r="F2717">
        <f t="shared" si="177"/>
        <v>1.6455393532543171E-2</v>
      </c>
    </row>
    <row r="2718" spans="1:6" ht="15" thickBot="1" x14ac:dyDescent="0.35">
      <c r="A2718" s="2">
        <v>35992</v>
      </c>
      <c r="B2718" s="5">
        <f t="shared" si="174"/>
        <v>7</v>
      </c>
      <c r="C2718" s="5">
        <f t="shared" si="175"/>
        <v>16</v>
      </c>
      <c r="D2718" s="5">
        <f t="shared" si="176"/>
        <v>5</v>
      </c>
      <c r="E2718" s="3">
        <v>561.077</v>
      </c>
      <c r="F2718">
        <f t="shared" si="177"/>
        <v>-7.6178314207689217E-3</v>
      </c>
    </row>
    <row r="2719" spans="1:6" ht="15" thickBot="1" x14ac:dyDescent="0.35">
      <c r="A2719" s="2">
        <v>35993</v>
      </c>
      <c r="B2719" s="5">
        <f t="shared" si="174"/>
        <v>7</v>
      </c>
      <c r="C2719" s="5">
        <f t="shared" si="175"/>
        <v>17</v>
      </c>
      <c r="D2719" s="5">
        <f t="shared" si="176"/>
        <v>6</v>
      </c>
      <c r="E2719" s="3">
        <v>561.077</v>
      </c>
      <c r="F2719">
        <f t="shared" si="177"/>
        <v>0</v>
      </c>
    </row>
    <row r="2720" spans="1:6" ht="15" thickBot="1" x14ac:dyDescent="0.35">
      <c r="A2720" s="2">
        <v>35996</v>
      </c>
      <c r="B2720" s="5">
        <f t="shared" si="174"/>
        <v>7</v>
      </c>
      <c r="C2720" s="5">
        <f t="shared" si="175"/>
        <v>20</v>
      </c>
      <c r="D2720" s="5">
        <f t="shared" si="176"/>
        <v>2</v>
      </c>
      <c r="E2720" s="3">
        <v>562.154</v>
      </c>
      <c r="F2720">
        <f t="shared" si="177"/>
        <v>1.9195226323659644E-3</v>
      </c>
    </row>
    <row r="2721" spans="1:6" ht="15" thickBot="1" x14ac:dyDescent="0.35">
      <c r="A2721" s="2">
        <v>35997</v>
      </c>
      <c r="B2721" s="5">
        <f t="shared" si="174"/>
        <v>7</v>
      </c>
      <c r="C2721" s="5">
        <f t="shared" si="175"/>
        <v>21</v>
      </c>
      <c r="D2721" s="5">
        <f t="shared" si="176"/>
        <v>3</v>
      </c>
      <c r="E2721" s="3">
        <v>562.154</v>
      </c>
      <c r="F2721">
        <f t="shared" si="177"/>
        <v>0</v>
      </c>
    </row>
    <row r="2722" spans="1:6" ht="15" thickBot="1" x14ac:dyDescent="0.35">
      <c r="A2722" s="2">
        <v>35998</v>
      </c>
      <c r="B2722" s="5">
        <f t="shared" si="174"/>
        <v>7</v>
      </c>
      <c r="C2722" s="5">
        <f t="shared" si="175"/>
        <v>22</v>
      </c>
      <c r="D2722" s="5">
        <f t="shared" si="176"/>
        <v>4</v>
      </c>
      <c r="E2722" s="3">
        <v>562.154</v>
      </c>
      <c r="F2722">
        <f t="shared" si="177"/>
        <v>0</v>
      </c>
    </row>
    <row r="2723" spans="1:6" ht="15" thickBot="1" x14ac:dyDescent="0.35">
      <c r="A2723" s="2">
        <v>35999</v>
      </c>
      <c r="B2723" s="5">
        <f t="shared" si="174"/>
        <v>7</v>
      </c>
      <c r="C2723" s="5">
        <f t="shared" si="175"/>
        <v>23</v>
      </c>
      <c r="D2723" s="5">
        <f t="shared" si="176"/>
        <v>5</v>
      </c>
      <c r="E2723" s="3">
        <v>554.61500000000001</v>
      </c>
      <c r="F2723">
        <f t="shared" si="177"/>
        <v>-1.3410915870028475E-2</v>
      </c>
    </row>
    <row r="2724" spans="1:6" ht="15" thickBot="1" x14ac:dyDescent="0.35">
      <c r="A2724" s="2">
        <v>36000</v>
      </c>
      <c r="B2724" s="5">
        <f t="shared" si="174"/>
        <v>7</v>
      </c>
      <c r="C2724" s="5">
        <f t="shared" si="175"/>
        <v>24</v>
      </c>
      <c r="D2724" s="5">
        <f t="shared" si="176"/>
        <v>6</v>
      </c>
      <c r="E2724" s="3">
        <v>533.077</v>
      </c>
      <c r="F2724">
        <f t="shared" si="177"/>
        <v>-3.8834146209532759E-2</v>
      </c>
    </row>
    <row r="2725" spans="1:6" ht="15" thickBot="1" x14ac:dyDescent="0.35">
      <c r="A2725" s="2">
        <v>36003</v>
      </c>
      <c r="B2725" s="5">
        <f t="shared" si="174"/>
        <v>7</v>
      </c>
      <c r="C2725" s="5">
        <f t="shared" si="175"/>
        <v>27</v>
      </c>
      <c r="D2725" s="5">
        <f t="shared" si="176"/>
        <v>2</v>
      </c>
      <c r="E2725" s="3">
        <v>533.077</v>
      </c>
      <c r="F2725">
        <f t="shared" si="177"/>
        <v>0</v>
      </c>
    </row>
    <row r="2726" spans="1:6" ht="15" thickBot="1" x14ac:dyDescent="0.35">
      <c r="A2726" s="2">
        <v>36004</v>
      </c>
      <c r="B2726" s="5">
        <f t="shared" si="174"/>
        <v>7</v>
      </c>
      <c r="C2726" s="5">
        <f t="shared" si="175"/>
        <v>28</v>
      </c>
      <c r="D2726" s="5">
        <f t="shared" si="176"/>
        <v>3</v>
      </c>
      <c r="E2726" s="3">
        <v>532</v>
      </c>
      <c r="F2726">
        <f t="shared" si="177"/>
        <v>-2.0203460288100933E-3</v>
      </c>
    </row>
    <row r="2727" spans="1:6" ht="15" thickBot="1" x14ac:dyDescent="0.35">
      <c r="A2727" s="2">
        <v>36005</v>
      </c>
      <c r="B2727" s="5">
        <f t="shared" si="174"/>
        <v>7</v>
      </c>
      <c r="C2727" s="5">
        <f t="shared" si="175"/>
        <v>29</v>
      </c>
      <c r="D2727" s="5">
        <f t="shared" si="176"/>
        <v>4</v>
      </c>
      <c r="E2727" s="3">
        <v>522.30700000000002</v>
      </c>
      <c r="F2727">
        <f t="shared" si="177"/>
        <v>-1.8219924812030046E-2</v>
      </c>
    </row>
    <row r="2728" spans="1:6" ht="15" thickBot="1" x14ac:dyDescent="0.35">
      <c r="A2728" s="2">
        <v>36006</v>
      </c>
      <c r="B2728" s="5">
        <f t="shared" si="174"/>
        <v>7</v>
      </c>
      <c r="C2728" s="5">
        <f t="shared" si="175"/>
        <v>30</v>
      </c>
      <c r="D2728" s="5">
        <f t="shared" si="176"/>
        <v>5</v>
      </c>
      <c r="E2728" s="3">
        <v>522.30700000000002</v>
      </c>
      <c r="F2728">
        <f t="shared" si="177"/>
        <v>0</v>
      </c>
    </row>
    <row r="2729" spans="1:6" ht="15" thickBot="1" x14ac:dyDescent="0.35">
      <c r="A2729" s="2">
        <v>36007</v>
      </c>
      <c r="B2729" s="5">
        <f t="shared" si="174"/>
        <v>7</v>
      </c>
      <c r="C2729" s="5">
        <f t="shared" si="175"/>
        <v>31</v>
      </c>
      <c r="D2729" s="5">
        <f t="shared" si="176"/>
        <v>6</v>
      </c>
      <c r="E2729" s="3">
        <v>522.30700000000002</v>
      </c>
      <c r="F2729">
        <f t="shared" si="177"/>
        <v>0</v>
      </c>
    </row>
    <row r="2730" spans="1:6" ht="15" thickBot="1" x14ac:dyDescent="0.35">
      <c r="A2730" s="2">
        <v>36010</v>
      </c>
      <c r="B2730" s="5">
        <f t="shared" si="174"/>
        <v>8</v>
      </c>
      <c r="C2730" s="5">
        <f t="shared" si="175"/>
        <v>3</v>
      </c>
      <c r="D2730" s="5">
        <f t="shared" si="176"/>
        <v>2</v>
      </c>
      <c r="E2730" s="3">
        <v>522.30700000000002</v>
      </c>
      <c r="F2730">
        <f t="shared" si="177"/>
        <v>0</v>
      </c>
    </row>
    <row r="2731" spans="1:6" ht="15" thickBot="1" x14ac:dyDescent="0.35">
      <c r="A2731" s="2">
        <v>36011</v>
      </c>
      <c r="B2731" s="5">
        <f t="shared" si="174"/>
        <v>8</v>
      </c>
      <c r="C2731" s="5">
        <f t="shared" si="175"/>
        <v>4</v>
      </c>
      <c r="D2731" s="5">
        <f t="shared" si="176"/>
        <v>3</v>
      </c>
      <c r="E2731" s="3">
        <v>524.46100000000001</v>
      </c>
      <c r="F2731">
        <f t="shared" si="177"/>
        <v>4.1240113573051797E-3</v>
      </c>
    </row>
    <row r="2732" spans="1:6" ht="15" thickBot="1" x14ac:dyDescent="0.35">
      <c r="A2732" s="2">
        <v>36012</v>
      </c>
      <c r="B2732" s="5">
        <f t="shared" si="174"/>
        <v>8</v>
      </c>
      <c r="C2732" s="5">
        <f t="shared" si="175"/>
        <v>5</v>
      </c>
      <c r="D2732" s="5">
        <f t="shared" si="176"/>
        <v>4</v>
      </c>
      <c r="E2732" s="3">
        <v>516.923</v>
      </c>
      <c r="F2732">
        <f t="shared" si="177"/>
        <v>-1.437285136549717E-2</v>
      </c>
    </row>
    <row r="2733" spans="1:6" ht="15" thickBot="1" x14ac:dyDescent="0.35">
      <c r="A2733" s="2">
        <v>36013</v>
      </c>
      <c r="B2733" s="5">
        <f t="shared" si="174"/>
        <v>8</v>
      </c>
      <c r="C2733" s="5">
        <f t="shared" si="175"/>
        <v>6</v>
      </c>
      <c r="D2733" s="5">
        <f t="shared" si="176"/>
        <v>5</v>
      </c>
      <c r="E2733" s="3">
        <v>516.923</v>
      </c>
      <c r="F2733">
        <f t="shared" si="177"/>
        <v>0</v>
      </c>
    </row>
    <row r="2734" spans="1:6" ht="15" thickBot="1" x14ac:dyDescent="0.35">
      <c r="A2734" s="2">
        <v>36014</v>
      </c>
      <c r="B2734" s="5">
        <f t="shared" si="174"/>
        <v>8</v>
      </c>
      <c r="C2734" s="5">
        <f t="shared" si="175"/>
        <v>7</v>
      </c>
      <c r="D2734" s="5">
        <f t="shared" si="176"/>
        <v>6</v>
      </c>
      <c r="E2734" s="3">
        <v>516.923</v>
      </c>
      <c r="F2734">
        <f t="shared" si="177"/>
        <v>0</v>
      </c>
    </row>
    <row r="2735" spans="1:6" ht="15" thickBot="1" x14ac:dyDescent="0.35">
      <c r="A2735" s="2">
        <v>36017</v>
      </c>
      <c r="B2735" s="5">
        <f t="shared" si="174"/>
        <v>8</v>
      </c>
      <c r="C2735" s="5">
        <f t="shared" si="175"/>
        <v>10</v>
      </c>
      <c r="D2735" s="5">
        <f t="shared" si="176"/>
        <v>2</v>
      </c>
      <c r="E2735" s="3">
        <v>516.923</v>
      </c>
      <c r="F2735">
        <f t="shared" si="177"/>
        <v>0</v>
      </c>
    </row>
    <row r="2736" spans="1:6" ht="15" thickBot="1" x14ac:dyDescent="0.35">
      <c r="A2736" s="2">
        <v>36018</v>
      </c>
      <c r="B2736" s="5">
        <f t="shared" si="174"/>
        <v>8</v>
      </c>
      <c r="C2736" s="5">
        <f t="shared" si="175"/>
        <v>11</v>
      </c>
      <c r="D2736" s="5">
        <f t="shared" si="176"/>
        <v>3</v>
      </c>
      <c r="E2736" s="3">
        <v>515.30700000000002</v>
      </c>
      <c r="F2736">
        <f t="shared" si="177"/>
        <v>-3.1261909413974331E-3</v>
      </c>
    </row>
    <row r="2737" spans="1:6" ht="15" thickBot="1" x14ac:dyDescent="0.35">
      <c r="A2737" s="2">
        <v>36019</v>
      </c>
      <c r="B2737" s="5">
        <f t="shared" si="174"/>
        <v>8</v>
      </c>
      <c r="C2737" s="5">
        <f t="shared" si="175"/>
        <v>12</v>
      </c>
      <c r="D2737" s="5">
        <f t="shared" si="176"/>
        <v>4</v>
      </c>
      <c r="E2737" s="3">
        <v>515.30700000000002</v>
      </c>
      <c r="F2737">
        <f t="shared" si="177"/>
        <v>0</v>
      </c>
    </row>
    <row r="2738" spans="1:6" ht="15" thickBot="1" x14ac:dyDescent="0.35">
      <c r="A2738" s="2">
        <v>36020</v>
      </c>
      <c r="B2738" s="5">
        <f t="shared" si="174"/>
        <v>8</v>
      </c>
      <c r="C2738" s="5">
        <f t="shared" si="175"/>
        <v>13</v>
      </c>
      <c r="D2738" s="5">
        <f t="shared" si="176"/>
        <v>5</v>
      </c>
      <c r="E2738" s="3">
        <v>515.30700000000002</v>
      </c>
      <c r="F2738">
        <f t="shared" si="177"/>
        <v>0</v>
      </c>
    </row>
    <row r="2739" spans="1:6" ht="15" thickBot="1" x14ac:dyDescent="0.35">
      <c r="A2739" s="2">
        <v>36021</v>
      </c>
      <c r="B2739" s="5">
        <f t="shared" si="174"/>
        <v>8</v>
      </c>
      <c r="C2739" s="5">
        <f t="shared" si="175"/>
        <v>14</v>
      </c>
      <c r="D2739" s="5">
        <f t="shared" si="176"/>
        <v>6</v>
      </c>
      <c r="E2739" s="3">
        <v>515.30700000000002</v>
      </c>
      <c r="F2739">
        <f t="shared" si="177"/>
        <v>0</v>
      </c>
    </row>
    <row r="2740" spans="1:6" ht="15" thickBot="1" x14ac:dyDescent="0.35">
      <c r="A2740" s="2">
        <v>36024</v>
      </c>
      <c r="B2740" s="5">
        <f t="shared" si="174"/>
        <v>8</v>
      </c>
      <c r="C2740" s="5">
        <f t="shared" si="175"/>
        <v>17</v>
      </c>
      <c r="D2740" s="5">
        <f t="shared" si="176"/>
        <v>2</v>
      </c>
      <c r="E2740" s="3">
        <v>515.30700000000002</v>
      </c>
      <c r="F2740">
        <f t="shared" si="177"/>
        <v>0</v>
      </c>
    </row>
    <row r="2741" spans="1:6" ht="15" thickBot="1" x14ac:dyDescent="0.35">
      <c r="A2741" s="2">
        <v>36025</v>
      </c>
      <c r="B2741" s="5">
        <f t="shared" si="174"/>
        <v>8</v>
      </c>
      <c r="C2741" s="5">
        <f t="shared" si="175"/>
        <v>18</v>
      </c>
      <c r="D2741" s="5">
        <f t="shared" si="176"/>
        <v>3</v>
      </c>
      <c r="E2741" s="3">
        <v>515.30700000000002</v>
      </c>
      <c r="F2741">
        <f t="shared" si="177"/>
        <v>0</v>
      </c>
    </row>
    <row r="2742" spans="1:6" ht="15" thickBot="1" x14ac:dyDescent="0.35">
      <c r="A2742" s="2">
        <v>36026</v>
      </c>
      <c r="B2742" s="5">
        <f t="shared" si="174"/>
        <v>8</v>
      </c>
      <c r="C2742" s="5">
        <f t="shared" si="175"/>
        <v>19</v>
      </c>
      <c r="D2742" s="5">
        <f t="shared" si="176"/>
        <v>4</v>
      </c>
      <c r="E2742" s="3">
        <v>515.30700000000002</v>
      </c>
      <c r="F2742">
        <f t="shared" si="177"/>
        <v>0</v>
      </c>
    </row>
    <row r="2743" spans="1:6" ht="15" thickBot="1" x14ac:dyDescent="0.35">
      <c r="A2743" s="2">
        <v>36027</v>
      </c>
      <c r="B2743" s="5">
        <f t="shared" si="174"/>
        <v>8</v>
      </c>
      <c r="C2743" s="5">
        <f t="shared" si="175"/>
        <v>20</v>
      </c>
      <c r="D2743" s="5">
        <f t="shared" si="176"/>
        <v>5</v>
      </c>
      <c r="E2743" s="3">
        <v>510.46100000000001</v>
      </c>
      <c r="F2743">
        <f t="shared" si="177"/>
        <v>-9.4041027969734622E-3</v>
      </c>
    </row>
    <row r="2744" spans="1:6" ht="15" thickBot="1" x14ac:dyDescent="0.35">
      <c r="A2744" s="2">
        <v>36028</v>
      </c>
      <c r="B2744" s="5">
        <f t="shared" si="174"/>
        <v>8</v>
      </c>
      <c r="C2744" s="5">
        <f t="shared" si="175"/>
        <v>21</v>
      </c>
      <c r="D2744" s="5">
        <f t="shared" si="176"/>
        <v>6</v>
      </c>
      <c r="E2744" s="3">
        <v>508.30799999999999</v>
      </c>
      <c r="F2744">
        <f t="shared" si="177"/>
        <v>-4.2177561067349312E-3</v>
      </c>
    </row>
    <row r="2745" spans="1:6" ht="15" thickBot="1" x14ac:dyDescent="0.35">
      <c r="A2745" s="2">
        <v>36031</v>
      </c>
      <c r="B2745" s="5">
        <f t="shared" si="174"/>
        <v>8</v>
      </c>
      <c r="C2745" s="5">
        <f t="shared" si="175"/>
        <v>24</v>
      </c>
      <c r="D2745" s="5">
        <f t="shared" si="176"/>
        <v>2</v>
      </c>
      <c r="E2745" s="3">
        <v>507.76900000000001</v>
      </c>
      <c r="F2745">
        <f t="shared" si="177"/>
        <v>-1.0603807140552328E-3</v>
      </c>
    </row>
    <row r="2746" spans="1:6" ht="15" thickBot="1" x14ac:dyDescent="0.35">
      <c r="A2746" s="2">
        <v>36032</v>
      </c>
      <c r="B2746" s="5">
        <f t="shared" si="174"/>
        <v>8</v>
      </c>
      <c r="C2746" s="5">
        <f t="shared" si="175"/>
        <v>25</v>
      </c>
      <c r="D2746" s="5">
        <f t="shared" si="176"/>
        <v>3</v>
      </c>
      <c r="E2746" s="3">
        <v>508.30799999999999</v>
      </c>
      <c r="F2746">
        <f t="shared" si="177"/>
        <v>1.0615063148793787E-3</v>
      </c>
    </row>
    <row r="2747" spans="1:6" ht="15" thickBot="1" x14ac:dyDescent="0.35">
      <c r="A2747" s="2">
        <v>36033</v>
      </c>
      <c r="B2747" s="5">
        <f t="shared" si="174"/>
        <v>8</v>
      </c>
      <c r="C2747" s="5">
        <f t="shared" si="175"/>
        <v>26</v>
      </c>
      <c r="D2747" s="5">
        <f t="shared" si="176"/>
        <v>4</v>
      </c>
      <c r="E2747" s="3">
        <v>503.46100000000001</v>
      </c>
      <c r="F2747">
        <f t="shared" si="177"/>
        <v>-9.5355571818660726E-3</v>
      </c>
    </row>
    <row r="2748" spans="1:6" ht="15" thickBot="1" x14ac:dyDescent="0.35">
      <c r="A2748" s="2">
        <v>36034</v>
      </c>
      <c r="B2748" s="5">
        <f t="shared" si="174"/>
        <v>8</v>
      </c>
      <c r="C2748" s="5">
        <f t="shared" si="175"/>
        <v>27</v>
      </c>
      <c r="D2748" s="5">
        <f t="shared" si="176"/>
        <v>5</v>
      </c>
      <c r="E2748" s="3">
        <v>503.46100000000001</v>
      </c>
      <c r="F2748">
        <f t="shared" si="177"/>
        <v>0</v>
      </c>
    </row>
    <row r="2749" spans="1:6" ht="15" thickBot="1" x14ac:dyDescent="0.35">
      <c r="A2749" s="2">
        <v>36035</v>
      </c>
      <c r="B2749" s="5">
        <f t="shared" si="174"/>
        <v>8</v>
      </c>
      <c r="C2749" s="5">
        <f t="shared" si="175"/>
        <v>28</v>
      </c>
      <c r="D2749" s="5">
        <f t="shared" si="176"/>
        <v>6</v>
      </c>
      <c r="E2749" s="3">
        <v>473.846</v>
      </c>
      <c r="F2749">
        <f t="shared" si="177"/>
        <v>-5.8822828381940223E-2</v>
      </c>
    </row>
    <row r="2750" spans="1:6" ht="15" thickBot="1" x14ac:dyDescent="0.35">
      <c r="A2750" s="2">
        <v>36039</v>
      </c>
      <c r="B2750" s="5">
        <f t="shared" si="174"/>
        <v>9</v>
      </c>
      <c r="C2750" s="5">
        <f t="shared" si="175"/>
        <v>1</v>
      </c>
      <c r="D2750" s="5">
        <f t="shared" si="176"/>
        <v>3</v>
      </c>
      <c r="E2750" s="3">
        <v>441</v>
      </c>
      <c r="F2750">
        <f t="shared" si="177"/>
        <v>-6.9317879648662234E-2</v>
      </c>
    </row>
    <row r="2751" spans="1:6" ht="15" thickBot="1" x14ac:dyDescent="0.35">
      <c r="A2751" s="2">
        <v>36040</v>
      </c>
      <c r="B2751" s="5">
        <f t="shared" si="174"/>
        <v>9</v>
      </c>
      <c r="C2751" s="5">
        <f t="shared" si="175"/>
        <v>2</v>
      </c>
      <c r="D2751" s="5">
        <f t="shared" si="176"/>
        <v>4</v>
      </c>
      <c r="E2751" s="3">
        <v>441.53800000000001</v>
      </c>
      <c r="F2751">
        <f t="shared" si="177"/>
        <v>1.2199546485261018E-3</v>
      </c>
    </row>
    <row r="2752" spans="1:6" ht="15" thickBot="1" x14ac:dyDescent="0.35">
      <c r="A2752" s="2">
        <v>36041</v>
      </c>
      <c r="B2752" s="5">
        <f t="shared" si="174"/>
        <v>9</v>
      </c>
      <c r="C2752" s="5">
        <f t="shared" si="175"/>
        <v>3</v>
      </c>
      <c r="D2752" s="5">
        <f t="shared" si="176"/>
        <v>5</v>
      </c>
      <c r="E2752" s="3">
        <v>441</v>
      </c>
      <c r="F2752">
        <f t="shared" si="177"/>
        <v>-1.2184681726148392E-3</v>
      </c>
    </row>
    <row r="2753" spans="1:6" ht="15" thickBot="1" x14ac:dyDescent="0.35">
      <c r="A2753" s="2">
        <v>36042</v>
      </c>
      <c r="B2753" s="5">
        <f t="shared" si="174"/>
        <v>9</v>
      </c>
      <c r="C2753" s="5">
        <f t="shared" si="175"/>
        <v>4</v>
      </c>
      <c r="D2753" s="5">
        <f t="shared" si="176"/>
        <v>6</v>
      </c>
      <c r="E2753" s="3">
        <v>442.61500000000001</v>
      </c>
      <c r="F2753">
        <f t="shared" si="177"/>
        <v>3.6621315192743972E-3</v>
      </c>
    </row>
    <row r="2754" spans="1:6" ht="15" thickBot="1" x14ac:dyDescent="0.35">
      <c r="A2754" s="2">
        <v>36045</v>
      </c>
      <c r="B2754" s="5">
        <f t="shared" si="174"/>
        <v>9</v>
      </c>
      <c r="C2754" s="5">
        <f t="shared" si="175"/>
        <v>7</v>
      </c>
      <c r="D2754" s="5">
        <f t="shared" si="176"/>
        <v>2</v>
      </c>
      <c r="E2754" s="3">
        <v>442.61500000000001</v>
      </c>
      <c r="F2754">
        <f t="shared" si="177"/>
        <v>0</v>
      </c>
    </row>
    <row r="2755" spans="1:6" ht="15" thickBot="1" x14ac:dyDescent="0.35">
      <c r="A2755" s="2">
        <v>36046</v>
      </c>
      <c r="B2755" s="5">
        <f t="shared" ref="B2755:B2818" si="178">MONTH(A2755)</f>
        <v>9</v>
      </c>
      <c r="C2755" s="5">
        <f t="shared" ref="C2755:C2818" si="179">DAY(A2755)</f>
        <v>8</v>
      </c>
      <c r="D2755" s="5">
        <f t="shared" ref="D2755:D2818" si="180">WEEKDAY(A2755,1)</f>
        <v>3</v>
      </c>
      <c r="E2755" s="3">
        <v>441.53800000000001</v>
      </c>
      <c r="F2755">
        <f t="shared" si="177"/>
        <v>-2.4332659308880138E-3</v>
      </c>
    </row>
    <row r="2756" spans="1:6" ht="15" thickBot="1" x14ac:dyDescent="0.35">
      <c r="A2756" s="2">
        <v>36047</v>
      </c>
      <c r="B2756" s="5">
        <f t="shared" si="178"/>
        <v>9</v>
      </c>
      <c r="C2756" s="5">
        <f t="shared" si="179"/>
        <v>9</v>
      </c>
      <c r="D2756" s="5">
        <f t="shared" si="180"/>
        <v>4</v>
      </c>
      <c r="E2756" s="3">
        <v>442.61500000000001</v>
      </c>
      <c r="F2756">
        <f t="shared" ref="F2756:F2819" si="181">(E2756-E2755)/E2755</f>
        <v>2.4392011559593923E-3</v>
      </c>
    </row>
    <row r="2757" spans="1:6" ht="15" thickBot="1" x14ac:dyDescent="0.35">
      <c r="A2757" s="2">
        <v>36048</v>
      </c>
      <c r="B2757" s="5">
        <f t="shared" si="178"/>
        <v>9</v>
      </c>
      <c r="C2757" s="5">
        <f t="shared" si="179"/>
        <v>10</v>
      </c>
      <c r="D2757" s="5">
        <f t="shared" si="180"/>
        <v>5</v>
      </c>
      <c r="E2757" s="3">
        <v>453.38400000000001</v>
      </c>
      <c r="F2757">
        <f t="shared" si="181"/>
        <v>2.4330400009037211E-2</v>
      </c>
    </row>
    <row r="2758" spans="1:6" ht="15" thickBot="1" x14ac:dyDescent="0.35">
      <c r="A2758" s="2">
        <v>36049</v>
      </c>
      <c r="B2758" s="5">
        <f t="shared" si="178"/>
        <v>9</v>
      </c>
      <c r="C2758" s="5">
        <f t="shared" si="179"/>
        <v>11</v>
      </c>
      <c r="D2758" s="5">
        <f t="shared" si="180"/>
        <v>6</v>
      </c>
      <c r="E2758" s="3">
        <v>449.61500000000001</v>
      </c>
      <c r="F2758">
        <f t="shared" si="181"/>
        <v>-8.3130414835989042E-3</v>
      </c>
    </row>
    <row r="2759" spans="1:6" ht="15" thickBot="1" x14ac:dyDescent="0.35">
      <c r="A2759" s="2">
        <v>36052</v>
      </c>
      <c r="B2759" s="5">
        <f t="shared" si="178"/>
        <v>9</v>
      </c>
      <c r="C2759" s="5">
        <f t="shared" si="179"/>
        <v>14</v>
      </c>
      <c r="D2759" s="5">
        <f t="shared" si="180"/>
        <v>2</v>
      </c>
      <c r="E2759" s="3">
        <v>453.38400000000001</v>
      </c>
      <c r="F2759">
        <f t="shared" si="181"/>
        <v>8.3827274445914951E-3</v>
      </c>
    </row>
    <row r="2760" spans="1:6" ht="15" thickBot="1" x14ac:dyDescent="0.35">
      <c r="A2760" s="2">
        <v>36053</v>
      </c>
      <c r="B2760" s="5">
        <f t="shared" si="178"/>
        <v>9</v>
      </c>
      <c r="C2760" s="5">
        <f t="shared" si="179"/>
        <v>15</v>
      </c>
      <c r="D2760" s="5">
        <f t="shared" si="180"/>
        <v>3</v>
      </c>
      <c r="E2760" s="3">
        <v>452.30799999999999</v>
      </c>
      <c r="F2760">
        <f t="shared" si="181"/>
        <v>-2.3732641645934169E-3</v>
      </c>
    </row>
    <row r="2761" spans="1:6" ht="15" thickBot="1" x14ac:dyDescent="0.35">
      <c r="A2761" s="2">
        <v>36054</v>
      </c>
      <c r="B2761" s="5">
        <f t="shared" si="178"/>
        <v>9</v>
      </c>
      <c r="C2761" s="5">
        <f t="shared" si="179"/>
        <v>16</v>
      </c>
      <c r="D2761" s="5">
        <f t="shared" si="180"/>
        <v>4</v>
      </c>
      <c r="E2761" s="3">
        <v>463.61500000000001</v>
      </c>
      <c r="F2761">
        <f t="shared" si="181"/>
        <v>2.499845238200522E-2</v>
      </c>
    </row>
    <row r="2762" spans="1:6" ht="15" thickBot="1" x14ac:dyDescent="0.35">
      <c r="A2762" s="2">
        <v>36055</v>
      </c>
      <c r="B2762" s="5">
        <f t="shared" si="178"/>
        <v>9</v>
      </c>
      <c r="C2762" s="5">
        <f t="shared" si="179"/>
        <v>17</v>
      </c>
      <c r="D2762" s="5">
        <f t="shared" si="180"/>
        <v>5</v>
      </c>
      <c r="E2762" s="3">
        <v>473.846</v>
      </c>
      <c r="F2762">
        <f t="shared" si="181"/>
        <v>2.2067879598373637E-2</v>
      </c>
    </row>
    <row r="2763" spans="1:6" ht="15" thickBot="1" x14ac:dyDescent="0.35">
      <c r="A2763" s="2">
        <v>36056</v>
      </c>
      <c r="B2763" s="5">
        <f t="shared" si="178"/>
        <v>9</v>
      </c>
      <c r="C2763" s="5">
        <f t="shared" si="179"/>
        <v>18</v>
      </c>
      <c r="D2763" s="5">
        <f t="shared" si="180"/>
        <v>6</v>
      </c>
      <c r="E2763" s="3">
        <v>473.846</v>
      </c>
      <c r="F2763">
        <f t="shared" si="181"/>
        <v>0</v>
      </c>
    </row>
    <row r="2764" spans="1:6" ht="15" thickBot="1" x14ac:dyDescent="0.35">
      <c r="A2764" s="2">
        <v>36059</v>
      </c>
      <c r="B2764" s="5">
        <f t="shared" si="178"/>
        <v>9</v>
      </c>
      <c r="C2764" s="5">
        <f t="shared" si="179"/>
        <v>21</v>
      </c>
      <c r="D2764" s="5">
        <f t="shared" si="180"/>
        <v>2</v>
      </c>
      <c r="E2764" s="3">
        <v>472.76900000000001</v>
      </c>
      <c r="F2764">
        <f t="shared" si="181"/>
        <v>-2.2728903483410184E-3</v>
      </c>
    </row>
    <row r="2765" spans="1:6" ht="15" thickBot="1" x14ac:dyDescent="0.35">
      <c r="A2765" s="2">
        <v>36060</v>
      </c>
      <c r="B2765" s="5">
        <f t="shared" si="178"/>
        <v>9</v>
      </c>
      <c r="C2765" s="5">
        <f t="shared" si="179"/>
        <v>22</v>
      </c>
      <c r="D2765" s="5">
        <f t="shared" si="180"/>
        <v>3</v>
      </c>
      <c r="E2765" s="3">
        <v>471.154</v>
      </c>
      <c r="F2765">
        <f t="shared" si="181"/>
        <v>-3.4160446222150967E-3</v>
      </c>
    </row>
    <row r="2766" spans="1:6" ht="15" thickBot="1" x14ac:dyDescent="0.35">
      <c r="A2766" s="2">
        <v>36061</v>
      </c>
      <c r="B2766" s="5">
        <f t="shared" si="178"/>
        <v>9</v>
      </c>
      <c r="C2766" s="5">
        <f t="shared" si="179"/>
        <v>23</v>
      </c>
      <c r="D2766" s="5">
        <f t="shared" si="180"/>
        <v>4</v>
      </c>
      <c r="E2766" s="3">
        <v>470.077</v>
      </c>
      <c r="F2766">
        <f t="shared" si="181"/>
        <v>-2.2858768046116517E-3</v>
      </c>
    </row>
    <row r="2767" spans="1:6" ht="15" thickBot="1" x14ac:dyDescent="0.35">
      <c r="A2767" s="2">
        <v>36062</v>
      </c>
      <c r="B2767" s="5">
        <f t="shared" si="178"/>
        <v>9</v>
      </c>
      <c r="C2767" s="5">
        <f t="shared" si="179"/>
        <v>24</v>
      </c>
      <c r="D2767" s="5">
        <f t="shared" si="180"/>
        <v>5</v>
      </c>
      <c r="E2767" s="3">
        <v>470.077</v>
      </c>
      <c r="F2767">
        <f t="shared" si="181"/>
        <v>0</v>
      </c>
    </row>
    <row r="2768" spans="1:6" ht="15" thickBot="1" x14ac:dyDescent="0.35">
      <c r="A2768" s="2">
        <v>36063</v>
      </c>
      <c r="B2768" s="5">
        <f t="shared" si="178"/>
        <v>9</v>
      </c>
      <c r="C2768" s="5">
        <f t="shared" si="179"/>
        <v>25</v>
      </c>
      <c r="D2768" s="5">
        <f t="shared" si="180"/>
        <v>6</v>
      </c>
      <c r="E2768" s="3">
        <v>467.38400000000001</v>
      </c>
      <c r="F2768">
        <f t="shared" si="181"/>
        <v>-5.7288486779825086E-3</v>
      </c>
    </row>
    <row r="2769" spans="1:6" ht="15" thickBot="1" x14ac:dyDescent="0.35">
      <c r="A2769" s="2">
        <v>36066</v>
      </c>
      <c r="B2769" s="5">
        <f t="shared" si="178"/>
        <v>9</v>
      </c>
      <c r="C2769" s="5">
        <f t="shared" si="179"/>
        <v>28</v>
      </c>
      <c r="D2769" s="5">
        <f t="shared" si="180"/>
        <v>2</v>
      </c>
      <c r="E2769" s="3">
        <v>467.38400000000001</v>
      </c>
      <c r="F2769">
        <f t="shared" si="181"/>
        <v>0</v>
      </c>
    </row>
    <row r="2770" spans="1:6" ht="15" thickBot="1" x14ac:dyDescent="0.35">
      <c r="A2770" s="2">
        <v>36067</v>
      </c>
      <c r="B2770" s="5">
        <f t="shared" si="178"/>
        <v>9</v>
      </c>
      <c r="C2770" s="5">
        <f t="shared" si="179"/>
        <v>29</v>
      </c>
      <c r="D2770" s="5">
        <f t="shared" si="180"/>
        <v>3</v>
      </c>
      <c r="E2770" s="3">
        <v>467.38400000000001</v>
      </c>
      <c r="F2770">
        <f t="shared" si="181"/>
        <v>0</v>
      </c>
    </row>
    <row r="2771" spans="1:6" ht="15" thickBot="1" x14ac:dyDescent="0.35">
      <c r="A2771" s="2">
        <v>36068</v>
      </c>
      <c r="B2771" s="5">
        <f t="shared" si="178"/>
        <v>9</v>
      </c>
      <c r="C2771" s="5">
        <f t="shared" si="179"/>
        <v>30</v>
      </c>
      <c r="D2771" s="5">
        <f t="shared" si="180"/>
        <v>4</v>
      </c>
      <c r="E2771" s="3">
        <v>467.38400000000001</v>
      </c>
      <c r="F2771">
        <f t="shared" si="181"/>
        <v>0</v>
      </c>
    </row>
    <row r="2772" spans="1:6" ht="15" thickBot="1" x14ac:dyDescent="0.35">
      <c r="A2772" s="2">
        <v>36069</v>
      </c>
      <c r="B2772" s="5">
        <f t="shared" si="178"/>
        <v>10</v>
      </c>
      <c r="C2772" s="5">
        <f t="shared" si="179"/>
        <v>1</v>
      </c>
      <c r="D2772" s="5">
        <f t="shared" si="180"/>
        <v>5</v>
      </c>
      <c r="E2772" s="3">
        <v>458.76900000000001</v>
      </c>
      <c r="F2772">
        <f t="shared" si="181"/>
        <v>-1.8432381082792753E-2</v>
      </c>
    </row>
    <row r="2773" spans="1:6" ht="15" thickBot="1" x14ac:dyDescent="0.35">
      <c r="A2773" s="2">
        <v>36070</v>
      </c>
      <c r="B2773" s="5">
        <f t="shared" si="178"/>
        <v>10</v>
      </c>
      <c r="C2773" s="5">
        <f t="shared" si="179"/>
        <v>2</v>
      </c>
      <c r="D2773" s="5">
        <f t="shared" si="180"/>
        <v>6</v>
      </c>
      <c r="E2773" s="3">
        <v>446.923</v>
      </c>
      <c r="F2773">
        <f t="shared" si="181"/>
        <v>-2.5821273887294049E-2</v>
      </c>
    </row>
    <row r="2774" spans="1:6" ht="15" thickBot="1" x14ac:dyDescent="0.35">
      <c r="A2774" s="2">
        <v>36073</v>
      </c>
      <c r="B2774" s="5">
        <f t="shared" si="178"/>
        <v>10</v>
      </c>
      <c r="C2774" s="5">
        <f t="shared" si="179"/>
        <v>5</v>
      </c>
      <c r="D2774" s="5">
        <f t="shared" si="180"/>
        <v>2</v>
      </c>
      <c r="E2774" s="3">
        <v>445.30799999999999</v>
      </c>
      <c r="F2774">
        <f t="shared" si="181"/>
        <v>-3.6135978680891545E-3</v>
      </c>
    </row>
    <row r="2775" spans="1:6" ht="15" thickBot="1" x14ac:dyDescent="0.35">
      <c r="A2775" s="2">
        <v>36074</v>
      </c>
      <c r="B2775" s="5">
        <f t="shared" si="178"/>
        <v>10</v>
      </c>
      <c r="C2775" s="5">
        <f t="shared" si="179"/>
        <v>6</v>
      </c>
      <c r="D2775" s="5">
        <f t="shared" si="180"/>
        <v>3</v>
      </c>
      <c r="E2775" s="3">
        <v>453.38400000000001</v>
      </c>
      <c r="F2775">
        <f t="shared" si="181"/>
        <v>1.8135762214018213E-2</v>
      </c>
    </row>
    <row r="2776" spans="1:6" ht="15" thickBot="1" x14ac:dyDescent="0.35">
      <c r="A2776" s="2">
        <v>36075</v>
      </c>
      <c r="B2776" s="5">
        <f t="shared" si="178"/>
        <v>10</v>
      </c>
      <c r="C2776" s="5">
        <f t="shared" si="179"/>
        <v>7</v>
      </c>
      <c r="D2776" s="5">
        <f t="shared" si="180"/>
        <v>4</v>
      </c>
      <c r="E2776" s="3">
        <v>449.61500000000001</v>
      </c>
      <c r="F2776">
        <f t="shared" si="181"/>
        <v>-8.3130414835989042E-3</v>
      </c>
    </row>
    <row r="2777" spans="1:6" ht="15" thickBot="1" x14ac:dyDescent="0.35">
      <c r="A2777" s="2">
        <v>36076</v>
      </c>
      <c r="B2777" s="5">
        <f t="shared" si="178"/>
        <v>10</v>
      </c>
      <c r="C2777" s="5">
        <f t="shared" si="179"/>
        <v>8</v>
      </c>
      <c r="D2777" s="5">
        <f t="shared" si="180"/>
        <v>5</v>
      </c>
      <c r="E2777" s="3">
        <v>445.846</v>
      </c>
      <c r="F2777">
        <f t="shared" si="181"/>
        <v>-8.3827274445914951E-3</v>
      </c>
    </row>
    <row r="2778" spans="1:6" ht="15" thickBot="1" x14ac:dyDescent="0.35">
      <c r="A2778" s="2">
        <v>36077</v>
      </c>
      <c r="B2778" s="5">
        <f t="shared" si="178"/>
        <v>10</v>
      </c>
      <c r="C2778" s="5">
        <f t="shared" si="179"/>
        <v>9</v>
      </c>
      <c r="D2778" s="5">
        <f t="shared" si="180"/>
        <v>6</v>
      </c>
      <c r="E2778" s="3">
        <v>444.23099999999999</v>
      </c>
      <c r="F2778">
        <f t="shared" si="181"/>
        <v>-3.6223269918312807E-3</v>
      </c>
    </row>
    <row r="2779" spans="1:6" ht="15" thickBot="1" x14ac:dyDescent="0.35">
      <c r="A2779" s="2">
        <v>36080</v>
      </c>
      <c r="B2779" s="5">
        <f t="shared" si="178"/>
        <v>10</v>
      </c>
      <c r="C2779" s="5">
        <f t="shared" si="179"/>
        <v>12</v>
      </c>
      <c r="D2779" s="5">
        <f t="shared" si="180"/>
        <v>2</v>
      </c>
      <c r="E2779" s="3">
        <v>444.76900000000001</v>
      </c>
      <c r="F2779">
        <f t="shared" si="181"/>
        <v>1.2110816219489656E-3</v>
      </c>
    </row>
    <row r="2780" spans="1:6" ht="15" thickBot="1" x14ac:dyDescent="0.35">
      <c r="A2780" s="2">
        <v>36081</v>
      </c>
      <c r="B2780" s="5">
        <f t="shared" si="178"/>
        <v>10</v>
      </c>
      <c r="C2780" s="5">
        <f t="shared" si="179"/>
        <v>13</v>
      </c>
      <c r="D2780" s="5">
        <f t="shared" si="180"/>
        <v>3</v>
      </c>
      <c r="E2780" s="3">
        <v>457.69200000000001</v>
      </c>
      <c r="F2780">
        <f t="shared" si="181"/>
        <v>2.9055532197612696E-2</v>
      </c>
    </row>
    <row r="2781" spans="1:6" ht="15" thickBot="1" x14ac:dyDescent="0.35">
      <c r="A2781" s="2">
        <v>36082</v>
      </c>
      <c r="B2781" s="5">
        <f t="shared" si="178"/>
        <v>10</v>
      </c>
      <c r="C2781" s="5">
        <f t="shared" si="179"/>
        <v>14</v>
      </c>
      <c r="D2781" s="5">
        <f t="shared" si="180"/>
        <v>4</v>
      </c>
      <c r="E2781" s="3">
        <v>469.53800000000001</v>
      </c>
      <c r="F2781">
        <f t="shared" si="181"/>
        <v>2.5882034206409558E-2</v>
      </c>
    </row>
    <row r="2782" spans="1:6" ht="15" thickBot="1" x14ac:dyDescent="0.35">
      <c r="A2782" s="2">
        <v>36083</v>
      </c>
      <c r="B2782" s="5">
        <f t="shared" si="178"/>
        <v>10</v>
      </c>
      <c r="C2782" s="5">
        <f t="shared" si="179"/>
        <v>15</v>
      </c>
      <c r="D2782" s="5">
        <f t="shared" si="180"/>
        <v>5</v>
      </c>
      <c r="E2782" s="3">
        <v>491.61500000000001</v>
      </c>
      <c r="F2782">
        <f t="shared" si="181"/>
        <v>4.7018558668307994E-2</v>
      </c>
    </row>
    <row r="2783" spans="1:6" ht="15" thickBot="1" x14ac:dyDescent="0.35">
      <c r="A2783" s="2">
        <v>36084</v>
      </c>
      <c r="B2783" s="5">
        <f t="shared" si="178"/>
        <v>10</v>
      </c>
      <c r="C2783" s="5">
        <f t="shared" si="179"/>
        <v>16</v>
      </c>
      <c r="D2783" s="5">
        <f t="shared" si="180"/>
        <v>6</v>
      </c>
      <c r="E2783" s="3">
        <v>500.76900000000001</v>
      </c>
      <c r="F2783">
        <f t="shared" si="181"/>
        <v>1.8620261790222015E-2</v>
      </c>
    </row>
    <row r="2784" spans="1:6" ht="15" thickBot="1" x14ac:dyDescent="0.35">
      <c r="A2784" s="2">
        <v>36087</v>
      </c>
      <c r="B2784" s="5">
        <f t="shared" si="178"/>
        <v>10</v>
      </c>
      <c r="C2784" s="5">
        <f t="shared" si="179"/>
        <v>19</v>
      </c>
      <c r="D2784" s="5">
        <f t="shared" si="180"/>
        <v>2</v>
      </c>
      <c r="E2784" s="3">
        <v>511.53800000000001</v>
      </c>
      <c r="F2784">
        <f t="shared" si="181"/>
        <v>2.1504925424696827E-2</v>
      </c>
    </row>
    <row r="2785" spans="1:6" ht="15" thickBot="1" x14ac:dyDescent="0.35">
      <c r="A2785" s="2">
        <v>36088</v>
      </c>
      <c r="B2785" s="5">
        <f t="shared" si="178"/>
        <v>10</v>
      </c>
      <c r="C2785" s="5">
        <f t="shared" si="179"/>
        <v>20</v>
      </c>
      <c r="D2785" s="5">
        <f t="shared" si="180"/>
        <v>3</v>
      </c>
      <c r="E2785" s="3">
        <v>514.76900000000001</v>
      </c>
      <c r="F2785">
        <f t="shared" si="181"/>
        <v>6.3162463003725907E-3</v>
      </c>
    </row>
    <row r="2786" spans="1:6" ht="15" thickBot="1" x14ac:dyDescent="0.35">
      <c r="A2786" s="2">
        <v>36089</v>
      </c>
      <c r="B2786" s="5">
        <f t="shared" si="178"/>
        <v>10</v>
      </c>
      <c r="C2786" s="5">
        <f t="shared" si="179"/>
        <v>21</v>
      </c>
      <c r="D2786" s="5">
        <f t="shared" si="180"/>
        <v>4</v>
      </c>
      <c r="E2786" s="3">
        <v>515.846</v>
      </c>
      <c r="F2786">
        <f t="shared" si="181"/>
        <v>2.092200579288959E-3</v>
      </c>
    </row>
    <row r="2787" spans="1:6" ht="15" thickBot="1" x14ac:dyDescent="0.35">
      <c r="A2787" s="2">
        <v>36090</v>
      </c>
      <c r="B2787" s="5">
        <f t="shared" si="178"/>
        <v>10</v>
      </c>
      <c r="C2787" s="5">
        <f t="shared" si="179"/>
        <v>22</v>
      </c>
      <c r="D2787" s="5">
        <f t="shared" si="180"/>
        <v>5</v>
      </c>
      <c r="E2787" s="3">
        <v>527.69200000000001</v>
      </c>
      <c r="F2787">
        <f t="shared" si="181"/>
        <v>2.2964218003047428E-2</v>
      </c>
    </row>
    <row r="2788" spans="1:6" ht="15" thickBot="1" x14ac:dyDescent="0.35">
      <c r="A2788" s="2">
        <v>36091</v>
      </c>
      <c r="B2788" s="5">
        <f t="shared" si="178"/>
        <v>10</v>
      </c>
      <c r="C2788" s="5">
        <f t="shared" si="179"/>
        <v>23</v>
      </c>
      <c r="D2788" s="5">
        <f t="shared" si="180"/>
        <v>6</v>
      </c>
      <c r="E2788" s="3">
        <v>533.077</v>
      </c>
      <c r="F2788">
        <f t="shared" si="181"/>
        <v>1.0204816445957094E-2</v>
      </c>
    </row>
    <row r="2789" spans="1:6" ht="15" thickBot="1" x14ac:dyDescent="0.35">
      <c r="A2789" s="2">
        <v>36094</v>
      </c>
      <c r="B2789" s="5">
        <f t="shared" si="178"/>
        <v>10</v>
      </c>
      <c r="C2789" s="5">
        <f t="shared" si="179"/>
        <v>26</v>
      </c>
      <c r="D2789" s="5">
        <f t="shared" si="180"/>
        <v>2</v>
      </c>
      <c r="E2789" s="3">
        <v>539.53800000000001</v>
      </c>
      <c r="F2789">
        <f t="shared" si="181"/>
        <v>1.2120200271255396E-2</v>
      </c>
    </row>
    <row r="2790" spans="1:6" ht="15" thickBot="1" x14ac:dyDescent="0.35">
      <c r="A2790" s="2">
        <v>36095</v>
      </c>
      <c r="B2790" s="5">
        <f t="shared" si="178"/>
        <v>10</v>
      </c>
      <c r="C2790" s="5">
        <f t="shared" si="179"/>
        <v>27</v>
      </c>
      <c r="D2790" s="5">
        <f t="shared" si="180"/>
        <v>3</v>
      </c>
      <c r="E2790" s="3">
        <v>545.46100000000001</v>
      </c>
      <c r="F2790">
        <f t="shared" si="181"/>
        <v>1.0977910731032849E-2</v>
      </c>
    </row>
    <row r="2791" spans="1:6" ht="15" thickBot="1" x14ac:dyDescent="0.35">
      <c r="A2791" s="2">
        <v>36096</v>
      </c>
      <c r="B2791" s="5">
        <f t="shared" si="178"/>
        <v>10</v>
      </c>
      <c r="C2791" s="5">
        <f t="shared" si="179"/>
        <v>28</v>
      </c>
      <c r="D2791" s="5">
        <f t="shared" si="180"/>
        <v>4</v>
      </c>
      <c r="E2791" s="3">
        <v>549.23099999999999</v>
      </c>
      <c r="F2791">
        <f t="shared" si="181"/>
        <v>6.9115848795788916E-3</v>
      </c>
    </row>
    <row r="2792" spans="1:6" ht="15" thickBot="1" x14ac:dyDescent="0.35">
      <c r="A2792" s="2">
        <v>36097</v>
      </c>
      <c r="B2792" s="5">
        <f t="shared" si="178"/>
        <v>10</v>
      </c>
      <c r="C2792" s="5">
        <f t="shared" si="179"/>
        <v>29</v>
      </c>
      <c r="D2792" s="5">
        <f t="shared" si="180"/>
        <v>5</v>
      </c>
      <c r="E2792" s="3">
        <v>579.38400000000001</v>
      </c>
      <c r="F2792">
        <f t="shared" si="181"/>
        <v>5.4900397100673522E-2</v>
      </c>
    </row>
    <row r="2793" spans="1:6" ht="15" thickBot="1" x14ac:dyDescent="0.35">
      <c r="A2793" s="2">
        <v>36098</v>
      </c>
      <c r="B2793" s="5">
        <f t="shared" si="178"/>
        <v>10</v>
      </c>
      <c r="C2793" s="5">
        <f t="shared" si="179"/>
        <v>30</v>
      </c>
      <c r="D2793" s="5">
        <f t="shared" si="180"/>
        <v>6</v>
      </c>
      <c r="E2793" s="3">
        <v>602</v>
      </c>
      <c r="F2793">
        <f t="shared" si="181"/>
        <v>3.9034560843930768E-2</v>
      </c>
    </row>
    <row r="2794" spans="1:6" ht="15" thickBot="1" x14ac:dyDescent="0.35">
      <c r="A2794" s="2">
        <v>36101</v>
      </c>
      <c r="B2794" s="5">
        <f t="shared" si="178"/>
        <v>11</v>
      </c>
      <c r="C2794" s="5">
        <f t="shared" si="179"/>
        <v>2</v>
      </c>
      <c r="D2794" s="5">
        <f t="shared" si="180"/>
        <v>2</v>
      </c>
      <c r="E2794" s="3">
        <v>608.46100000000001</v>
      </c>
      <c r="F2794">
        <f t="shared" si="181"/>
        <v>1.0732558139534904E-2</v>
      </c>
    </row>
    <row r="2795" spans="1:6" ht="15" thickBot="1" x14ac:dyDescent="0.35">
      <c r="A2795" s="2">
        <v>36102</v>
      </c>
      <c r="B2795" s="5">
        <f t="shared" si="178"/>
        <v>11</v>
      </c>
      <c r="C2795" s="5">
        <f t="shared" si="179"/>
        <v>3</v>
      </c>
      <c r="D2795" s="5">
        <f t="shared" si="180"/>
        <v>3</v>
      </c>
      <c r="E2795" s="3">
        <v>610.61500000000001</v>
      </c>
      <c r="F2795">
        <f t="shared" si="181"/>
        <v>3.5400789861634455E-3</v>
      </c>
    </row>
    <row r="2796" spans="1:6" ht="15" thickBot="1" x14ac:dyDescent="0.35">
      <c r="A2796" s="2">
        <v>36103</v>
      </c>
      <c r="B2796" s="5">
        <f t="shared" si="178"/>
        <v>11</v>
      </c>
      <c r="C2796" s="5">
        <f t="shared" si="179"/>
        <v>4</v>
      </c>
      <c r="D2796" s="5">
        <f t="shared" si="180"/>
        <v>4</v>
      </c>
      <c r="E2796" s="3">
        <v>617.61500000000001</v>
      </c>
      <c r="F2796">
        <f t="shared" si="181"/>
        <v>1.1463852018047378E-2</v>
      </c>
    </row>
    <row r="2797" spans="1:6" ht="15" thickBot="1" x14ac:dyDescent="0.35">
      <c r="A2797" s="2">
        <v>36104</v>
      </c>
      <c r="B2797" s="5">
        <f t="shared" si="178"/>
        <v>11</v>
      </c>
      <c r="C2797" s="5">
        <f t="shared" si="179"/>
        <v>5</v>
      </c>
      <c r="D2797" s="5">
        <f t="shared" si="180"/>
        <v>5</v>
      </c>
      <c r="E2797" s="3">
        <v>621.923</v>
      </c>
      <c r="F2797">
        <f t="shared" si="181"/>
        <v>6.9752191899484185E-3</v>
      </c>
    </row>
    <row r="2798" spans="1:6" ht="15" thickBot="1" x14ac:dyDescent="0.35">
      <c r="A2798" s="2">
        <v>36105</v>
      </c>
      <c r="B2798" s="5">
        <f t="shared" si="178"/>
        <v>11</v>
      </c>
      <c r="C2798" s="5">
        <f t="shared" si="179"/>
        <v>6</v>
      </c>
      <c r="D2798" s="5">
        <f t="shared" si="180"/>
        <v>6</v>
      </c>
      <c r="E2798" s="3">
        <v>624.077</v>
      </c>
      <c r="F2798">
        <f t="shared" si="181"/>
        <v>3.4634512632592722E-3</v>
      </c>
    </row>
    <row r="2799" spans="1:6" ht="15" thickBot="1" x14ac:dyDescent="0.35">
      <c r="A2799" s="2">
        <v>36108</v>
      </c>
      <c r="B2799" s="5">
        <f t="shared" si="178"/>
        <v>11</v>
      </c>
      <c r="C2799" s="5">
        <f t="shared" si="179"/>
        <v>9</v>
      </c>
      <c r="D2799" s="5">
        <f t="shared" si="180"/>
        <v>2</v>
      </c>
      <c r="E2799" s="3">
        <v>624.61500000000001</v>
      </c>
      <c r="F2799">
        <f t="shared" si="181"/>
        <v>8.6207310956822785E-4</v>
      </c>
    </row>
    <row r="2800" spans="1:6" ht="15" thickBot="1" x14ac:dyDescent="0.35">
      <c r="A2800" s="2">
        <v>36109</v>
      </c>
      <c r="B2800" s="5">
        <f t="shared" si="178"/>
        <v>11</v>
      </c>
      <c r="C2800" s="5">
        <f t="shared" si="179"/>
        <v>10</v>
      </c>
      <c r="D2800" s="5">
        <f t="shared" si="180"/>
        <v>3</v>
      </c>
      <c r="E2800" s="3">
        <v>623.53800000000001</v>
      </c>
      <c r="F2800">
        <f t="shared" si="181"/>
        <v>-1.7242621454816138E-3</v>
      </c>
    </row>
    <row r="2801" spans="1:6" ht="15" thickBot="1" x14ac:dyDescent="0.35">
      <c r="A2801" s="2">
        <v>36110</v>
      </c>
      <c r="B2801" s="5">
        <f t="shared" si="178"/>
        <v>11</v>
      </c>
      <c r="C2801" s="5">
        <f t="shared" si="179"/>
        <v>11</v>
      </c>
      <c r="D2801" s="5">
        <f t="shared" si="180"/>
        <v>4</v>
      </c>
      <c r="E2801" s="3">
        <v>620.30700000000002</v>
      </c>
      <c r="F2801">
        <f t="shared" si="181"/>
        <v>-5.1817210819548997E-3</v>
      </c>
    </row>
    <row r="2802" spans="1:6" ht="15" thickBot="1" x14ac:dyDescent="0.35">
      <c r="A2802" s="2">
        <v>36111</v>
      </c>
      <c r="B2802" s="5">
        <f t="shared" si="178"/>
        <v>11</v>
      </c>
      <c r="C2802" s="5">
        <f t="shared" si="179"/>
        <v>12</v>
      </c>
      <c r="D2802" s="5">
        <f t="shared" si="180"/>
        <v>5</v>
      </c>
      <c r="E2802" s="3">
        <v>595.53800000000001</v>
      </c>
      <c r="F2802">
        <f t="shared" si="181"/>
        <v>-3.9930228096732752E-2</v>
      </c>
    </row>
    <row r="2803" spans="1:6" ht="15" thickBot="1" x14ac:dyDescent="0.35">
      <c r="A2803" s="2">
        <v>36112</v>
      </c>
      <c r="B2803" s="5">
        <f t="shared" si="178"/>
        <v>11</v>
      </c>
      <c r="C2803" s="5">
        <f t="shared" si="179"/>
        <v>13</v>
      </c>
      <c r="D2803" s="5">
        <f t="shared" si="180"/>
        <v>6</v>
      </c>
      <c r="E2803" s="3">
        <v>569.69200000000001</v>
      </c>
      <c r="F2803">
        <f t="shared" si="181"/>
        <v>-4.3399413639431915E-2</v>
      </c>
    </row>
    <row r="2804" spans="1:6" ht="15" thickBot="1" x14ac:dyDescent="0.35">
      <c r="A2804" s="2">
        <v>36115</v>
      </c>
      <c r="B2804" s="5">
        <f t="shared" si="178"/>
        <v>11</v>
      </c>
      <c r="C2804" s="5">
        <f t="shared" si="179"/>
        <v>16</v>
      </c>
      <c r="D2804" s="5">
        <f t="shared" si="180"/>
        <v>2</v>
      </c>
      <c r="E2804" s="3">
        <v>563.23099999999999</v>
      </c>
      <c r="F2804">
        <f t="shared" si="181"/>
        <v>-1.1341215955288142E-2</v>
      </c>
    </row>
    <row r="2805" spans="1:6" ht="15" thickBot="1" x14ac:dyDescent="0.35">
      <c r="A2805" s="2">
        <v>36116</v>
      </c>
      <c r="B2805" s="5">
        <f t="shared" si="178"/>
        <v>11</v>
      </c>
      <c r="C2805" s="5">
        <f t="shared" si="179"/>
        <v>17</v>
      </c>
      <c r="D2805" s="5">
        <f t="shared" si="180"/>
        <v>3</v>
      </c>
      <c r="E2805" s="3">
        <v>561.61500000000001</v>
      </c>
      <c r="F2805">
        <f t="shared" si="181"/>
        <v>-2.8691602557387387E-3</v>
      </c>
    </row>
    <row r="2806" spans="1:6" ht="15" thickBot="1" x14ac:dyDescent="0.35">
      <c r="A2806" s="2">
        <v>36117</v>
      </c>
      <c r="B2806" s="5">
        <f t="shared" si="178"/>
        <v>11</v>
      </c>
      <c r="C2806" s="5">
        <f t="shared" si="179"/>
        <v>18</v>
      </c>
      <c r="D2806" s="5">
        <f t="shared" si="180"/>
        <v>4</v>
      </c>
      <c r="E2806" s="3">
        <v>556.23099999999999</v>
      </c>
      <c r="F2806">
        <f t="shared" si="181"/>
        <v>-9.5866385335149785E-3</v>
      </c>
    </row>
    <row r="2807" spans="1:6" ht="15" thickBot="1" x14ac:dyDescent="0.35">
      <c r="A2807" s="2">
        <v>36118</v>
      </c>
      <c r="B2807" s="5">
        <f t="shared" si="178"/>
        <v>11</v>
      </c>
      <c r="C2807" s="5">
        <f t="shared" si="179"/>
        <v>19</v>
      </c>
      <c r="D2807" s="5">
        <f t="shared" si="180"/>
        <v>5</v>
      </c>
      <c r="E2807" s="3">
        <v>561.61500000000001</v>
      </c>
      <c r="F2807">
        <f t="shared" si="181"/>
        <v>9.6794317468821677E-3</v>
      </c>
    </row>
    <row r="2808" spans="1:6" ht="15" thickBot="1" x14ac:dyDescent="0.35">
      <c r="A2808" s="2">
        <v>36119</v>
      </c>
      <c r="B2808" s="5">
        <f t="shared" si="178"/>
        <v>11</v>
      </c>
      <c r="C2808" s="5">
        <f t="shared" si="179"/>
        <v>20</v>
      </c>
      <c r="D2808" s="5">
        <f t="shared" si="180"/>
        <v>6</v>
      </c>
      <c r="E2808" s="3">
        <v>559.46100000000001</v>
      </c>
      <c r="F2808">
        <f t="shared" si="181"/>
        <v>-3.8353676450949429E-3</v>
      </c>
    </row>
    <row r="2809" spans="1:6" ht="15" thickBot="1" x14ac:dyDescent="0.35">
      <c r="A2809" s="2">
        <v>36122</v>
      </c>
      <c r="B2809" s="5">
        <f t="shared" si="178"/>
        <v>11</v>
      </c>
      <c r="C2809" s="5">
        <f t="shared" si="179"/>
        <v>23</v>
      </c>
      <c r="D2809" s="5">
        <f t="shared" si="180"/>
        <v>2</v>
      </c>
      <c r="E2809" s="3">
        <v>563.23099999999999</v>
      </c>
      <c r="F2809">
        <f t="shared" si="181"/>
        <v>6.7386287873506499E-3</v>
      </c>
    </row>
    <row r="2810" spans="1:6" ht="15" thickBot="1" x14ac:dyDescent="0.35">
      <c r="A2810" s="2">
        <v>36123</v>
      </c>
      <c r="B2810" s="5">
        <f t="shared" si="178"/>
        <v>11</v>
      </c>
      <c r="C2810" s="5">
        <f t="shared" si="179"/>
        <v>24</v>
      </c>
      <c r="D2810" s="5">
        <f t="shared" si="180"/>
        <v>3</v>
      </c>
      <c r="E2810" s="3">
        <v>565.38400000000001</v>
      </c>
      <c r="F2810">
        <f t="shared" si="181"/>
        <v>3.8225878902262483E-3</v>
      </c>
    </row>
    <row r="2811" spans="1:6" ht="15" thickBot="1" x14ac:dyDescent="0.35">
      <c r="A2811" s="2">
        <v>36124</v>
      </c>
      <c r="B2811" s="5">
        <f t="shared" si="178"/>
        <v>11</v>
      </c>
      <c r="C2811" s="5">
        <f t="shared" si="179"/>
        <v>25</v>
      </c>
      <c r="D2811" s="5">
        <f t="shared" si="180"/>
        <v>4</v>
      </c>
      <c r="E2811" s="3">
        <v>565.38400000000001</v>
      </c>
      <c r="F2811">
        <f t="shared" si="181"/>
        <v>0</v>
      </c>
    </row>
    <row r="2812" spans="1:6" ht="15" thickBot="1" x14ac:dyDescent="0.35">
      <c r="A2812" s="2">
        <v>36125</v>
      </c>
      <c r="B2812" s="5">
        <f t="shared" si="178"/>
        <v>11</v>
      </c>
      <c r="C2812" s="5">
        <f t="shared" si="179"/>
        <v>26</v>
      </c>
      <c r="D2812" s="5">
        <f t="shared" si="180"/>
        <v>5</v>
      </c>
      <c r="E2812" s="3">
        <v>565.38400000000001</v>
      </c>
      <c r="F2812">
        <f t="shared" si="181"/>
        <v>0</v>
      </c>
    </row>
    <row r="2813" spans="1:6" ht="15" thickBot="1" x14ac:dyDescent="0.35">
      <c r="A2813" s="2">
        <v>36126</v>
      </c>
      <c r="B2813" s="5">
        <f t="shared" si="178"/>
        <v>11</v>
      </c>
      <c r="C2813" s="5">
        <f t="shared" si="179"/>
        <v>27</v>
      </c>
      <c r="D2813" s="5">
        <f t="shared" si="180"/>
        <v>6</v>
      </c>
      <c r="E2813" s="3">
        <v>566.46100000000001</v>
      </c>
      <c r="F2813">
        <f t="shared" si="181"/>
        <v>1.9049000325442498E-3</v>
      </c>
    </row>
    <row r="2814" spans="1:6" ht="15" thickBot="1" x14ac:dyDescent="0.35">
      <c r="A2814" s="2">
        <v>36129</v>
      </c>
      <c r="B2814" s="5">
        <f t="shared" si="178"/>
        <v>11</v>
      </c>
      <c r="C2814" s="5">
        <f t="shared" si="179"/>
        <v>30</v>
      </c>
      <c r="D2814" s="5">
        <f t="shared" si="180"/>
        <v>2</v>
      </c>
      <c r="E2814" s="3">
        <v>566.46100000000001</v>
      </c>
      <c r="F2814">
        <f t="shared" si="181"/>
        <v>0</v>
      </c>
    </row>
    <row r="2815" spans="1:6" ht="15" thickBot="1" x14ac:dyDescent="0.35">
      <c r="A2815" s="2">
        <v>36130</v>
      </c>
      <c r="B2815" s="5">
        <f t="shared" si="178"/>
        <v>12</v>
      </c>
      <c r="C2815" s="5">
        <f t="shared" si="179"/>
        <v>1</v>
      </c>
      <c r="D2815" s="5">
        <f t="shared" si="180"/>
        <v>3</v>
      </c>
      <c r="E2815" s="3">
        <v>566.46100000000001</v>
      </c>
      <c r="F2815">
        <f t="shared" si="181"/>
        <v>0</v>
      </c>
    </row>
    <row r="2816" spans="1:6" ht="15" thickBot="1" x14ac:dyDescent="0.35">
      <c r="A2816" s="2">
        <v>36131</v>
      </c>
      <c r="B2816" s="5">
        <f t="shared" si="178"/>
        <v>12</v>
      </c>
      <c r="C2816" s="5">
        <f t="shared" si="179"/>
        <v>2</v>
      </c>
      <c r="D2816" s="5">
        <f t="shared" si="180"/>
        <v>4</v>
      </c>
      <c r="E2816" s="3">
        <v>566.46100000000001</v>
      </c>
      <c r="F2816">
        <f t="shared" si="181"/>
        <v>0</v>
      </c>
    </row>
    <row r="2817" spans="1:6" ht="15" thickBot="1" x14ac:dyDescent="0.35">
      <c r="A2817" s="2">
        <v>36132</v>
      </c>
      <c r="B2817" s="5">
        <f t="shared" si="178"/>
        <v>12</v>
      </c>
      <c r="C2817" s="5">
        <f t="shared" si="179"/>
        <v>3</v>
      </c>
      <c r="D2817" s="5">
        <f t="shared" si="180"/>
        <v>5</v>
      </c>
      <c r="E2817" s="3">
        <v>562.154</v>
      </c>
      <c r="F2817">
        <f t="shared" si="181"/>
        <v>-7.6033478032909874E-3</v>
      </c>
    </row>
    <row r="2818" spans="1:6" ht="15" thickBot="1" x14ac:dyDescent="0.35">
      <c r="A2818" s="2">
        <v>36133</v>
      </c>
      <c r="B2818" s="5">
        <f t="shared" si="178"/>
        <v>12</v>
      </c>
      <c r="C2818" s="5">
        <f t="shared" si="179"/>
        <v>4</v>
      </c>
      <c r="D2818" s="5">
        <f t="shared" si="180"/>
        <v>6</v>
      </c>
      <c r="E2818" s="3">
        <v>560</v>
      </c>
      <c r="F2818">
        <f t="shared" si="181"/>
        <v>-3.8316902485795641E-3</v>
      </c>
    </row>
    <row r="2819" spans="1:6" ht="15" thickBot="1" x14ac:dyDescent="0.35">
      <c r="A2819" s="2">
        <v>36136</v>
      </c>
      <c r="B2819" s="5">
        <f t="shared" ref="B2819:B2882" si="182">MONTH(A2819)</f>
        <v>12</v>
      </c>
      <c r="C2819" s="5">
        <f t="shared" ref="C2819:C2882" si="183">DAY(A2819)</f>
        <v>7</v>
      </c>
      <c r="D2819" s="5">
        <f t="shared" ref="D2819:D2882" si="184">WEEKDAY(A2819,1)</f>
        <v>2</v>
      </c>
      <c r="E2819" s="3">
        <v>561.077</v>
      </c>
      <c r="F2819">
        <f t="shared" si="181"/>
        <v>1.9232142857142824E-3</v>
      </c>
    </row>
    <row r="2820" spans="1:6" ht="15" thickBot="1" x14ac:dyDescent="0.35">
      <c r="A2820" s="2">
        <v>36137</v>
      </c>
      <c r="B2820" s="5">
        <f t="shared" si="182"/>
        <v>12</v>
      </c>
      <c r="C2820" s="5">
        <f t="shared" si="183"/>
        <v>8</v>
      </c>
      <c r="D2820" s="5">
        <f t="shared" si="184"/>
        <v>3</v>
      </c>
      <c r="E2820" s="3">
        <v>561.077</v>
      </c>
      <c r="F2820">
        <f t="shared" ref="F2820:F2883" si="185">(E2820-E2819)/E2819</f>
        <v>0</v>
      </c>
    </row>
    <row r="2821" spans="1:6" ht="15" thickBot="1" x14ac:dyDescent="0.35">
      <c r="A2821" s="2">
        <v>36138</v>
      </c>
      <c r="B2821" s="5">
        <f t="shared" si="182"/>
        <v>12</v>
      </c>
      <c r="C2821" s="5">
        <f t="shared" si="183"/>
        <v>9</v>
      </c>
      <c r="D2821" s="5">
        <f t="shared" si="184"/>
        <v>4</v>
      </c>
      <c r="E2821" s="3">
        <v>561.077</v>
      </c>
      <c r="F2821">
        <f t="shared" si="185"/>
        <v>0</v>
      </c>
    </row>
    <row r="2822" spans="1:6" ht="15" thickBot="1" x14ac:dyDescent="0.35">
      <c r="A2822" s="2">
        <v>36139</v>
      </c>
      <c r="B2822" s="5">
        <f t="shared" si="182"/>
        <v>12</v>
      </c>
      <c r="C2822" s="5">
        <f t="shared" si="183"/>
        <v>10</v>
      </c>
      <c r="D2822" s="5">
        <f t="shared" si="184"/>
        <v>5</v>
      </c>
      <c r="E2822" s="3">
        <v>561.077</v>
      </c>
      <c r="F2822">
        <f t="shared" si="185"/>
        <v>0</v>
      </c>
    </row>
    <row r="2823" spans="1:6" ht="15" thickBot="1" x14ac:dyDescent="0.35">
      <c r="A2823" s="2">
        <v>36140</v>
      </c>
      <c r="B2823" s="5">
        <f t="shared" si="182"/>
        <v>12</v>
      </c>
      <c r="C2823" s="5">
        <f t="shared" si="183"/>
        <v>11</v>
      </c>
      <c r="D2823" s="5">
        <f t="shared" si="184"/>
        <v>6</v>
      </c>
      <c r="E2823" s="3">
        <v>558.38400000000001</v>
      </c>
      <c r="F2823">
        <f t="shared" si="185"/>
        <v>-4.7996977241982538E-3</v>
      </c>
    </row>
    <row r="2824" spans="1:6" ht="15" thickBot="1" x14ac:dyDescent="0.35">
      <c r="A2824" s="2">
        <v>36143</v>
      </c>
      <c r="B2824" s="5">
        <f t="shared" si="182"/>
        <v>12</v>
      </c>
      <c r="C2824" s="5">
        <f t="shared" si="183"/>
        <v>14</v>
      </c>
      <c r="D2824" s="5">
        <f t="shared" si="184"/>
        <v>2</v>
      </c>
      <c r="E2824" s="3">
        <v>557.30700000000002</v>
      </c>
      <c r="F2824">
        <f t="shared" si="185"/>
        <v>-1.9287801942749043E-3</v>
      </c>
    </row>
    <row r="2825" spans="1:6" ht="15" thickBot="1" x14ac:dyDescent="0.35">
      <c r="A2825" s="2">
        <v>36144</v>
      </c>
      <c r="B2825" s="5">
        <f t="shared" si="182"/>
        <v>12</v>
      </c>
      <c r="C2825" s="5">
        <f t="shared" si="183"/>
        <v>15</v>
      </c>
      <c r="D2825" s="5">
        <f t="shared" si="184"/>
        <v>3</v>
      </c>
      <c r="E2825" s="3">
        <v>556.23099999999999</v>
      </c>
      <c r="F2825">
        <f t="shared" si="185"/>
        <v>-1.9307132334602324E-3</v>
      </c>
    </row>
    <row r="2826" spans="1:6" ht="15" thickBot="1" x14ac:dyDescent="0.35">
      <c r="A2826" s="2">
        <v>36145</v>
      </c>
      <c r="B2826" s="5">
        <f t="shared" si="182"/>
        <v>12</v>
      </c>
      <c r="C2826" s="5">
        <f t="shared" si="183"/>
        <v>16</v>
      </c>
      <c r="D2826" s="5">
        <f t="shared" si="184"/>
        <v>4</v>
      </c>
      <c r="E2826" s="3">
        <v>556.23099999999999</v>
      </c>
      <c r="F2826">
        <f t="shared" si="185"/>
        <v>0</v>
      </c>
    </row>
    <row r="2827" spans="1:6" ht="15" thickBot="1" x14ac:dyDescent="0.35">
      <c r="A2827" s="2">
        <v>36146</v>
      </c>
      <c r="B2827" s="5">
        <f t="shared" si="182"/>
        <v>12</v>
      </c>
      <c r="C2827" s="5">
        <f t="shared" si="183"/>
        <v>17</v>
      </c>
      <c r="D2827" s="5">
        <f t="shared" si="184"/>
        <v>5</v>
      </c>
      <c r="E2827" s="3">
        <v>556.23099999999999</v>
      </c>
      <c r="F2827">
        <f t="shared" si="185"/>
        <v>0</v>
      </c>
    </row>
    <row r="2828" spans="1:6" ht="15" thickBot="1" x14ac:dyDescent="0.35">
      <c r="A2828" s="2">
        <v>36147</v>
      </c>
      <c r="B2828" s="5">
        <f t="shared" si="182"/>
        <v>12</v>
      </c>
      <c r="C2828" s="5">
        <f t="shared" si="183"/>
        <v>18</v>
      </c>
      <c r="D2828" s="5">
        <f t="shared" si="184"/>
        <v>6</v>
      </c>
      <c r="E2828" s="3">
        <v>556.23099999999999</v>
      </c>
      <c r="F2828">
        <f t="shared" si="185"/>
        <v>0</v>
      </c>
    </row>
    <row r="2829" spans="1:6" ht="15" thickBot="1" x14ac:dyDescent="0.35">
      <c r="A2829" s="2">
        <v>36150</v>
      </c>
      <c r="B2829" s="5">
        <f t="shared" si="182"/>
        <v>12</v>
      </c>
      <c r="C2829" s="5">
        <f t="shared" si="183"/>
        <v>21</v>
      </c>
      <c r="D2829" s="5">
        <f t="shared" si="184"/>
        <v>2</v>
      </c>
      <c r="E2829" s="3">
        <v>557.30700000000002</v>
      </c>
      <c r="F2829">
        <f t="shared" si="185"/>
        <v>1.9344480980024879E-3</v>
      </c>
    </row>
    <row r="2830" spans="1:6" ht="15" thickBot="1" x14ac:dyDescent="0.35">
      <c r="A2830" s="2">
        <v>36151</v>
      </c>
      <c r="B2830" s="5">
        <f t="shared" si="182"/>
        <v>12</v>
      </c>
      <c r="C2830" s="5">
        <f t="shared" si="183"/>
        <v>22</v>
      </c>
      <c r="D2830" s="5">
        <f t="shared" si="184"/>
        <v>3</v>
      </c>
      <c r="E2830" s="3">
        <v>559.46100000000001</v>
      </c>
      <c r="F2830">
        <f t="shared" si="185"/>
        <v>3.8650151532279272E-3</v>
      </c>
    </row>
    <row r="2831" spans="1:6" ht="15" thickBot="1" x14ac:dyDescent="0.35">
      <c r="A2831" s="2">
        <v>36152</v>
      </c>
      <c r="B2831" s="5">
        <f t="shared" si="182"/>
        <v>12</v>
      </c>
      <c r="C2831" s="5">
        <f t="shared" si="183"/>
        <v>23</v>
      </c>
      <c r="D2831" s="5">
        <f t="shared" si="184"/>
        <v>4</v>
      </c>
      <c r="E2831" s="3">
        <v>561.077</v>
      </c>
      <c r="F2831">
        <f t="shared" si="185"/>
        <v>2.8884944616335822E-3</v>
      </c>
    </row>
    <row r="2832" spans="1:6" ht="15" thickBot="1" x14ac:dyDescent="0.35">
      <c r="A2832" s="2">
        <v>36153</v>
      </c>
      <c r="B2832" s="5">
        <f t="shared" si="182"/>
        <v>12</v>
      </c>
      <c r="C2832" s="5">
        <f t="shared" si="183"/>
        <v>24</v>
      </c>
      <c r="D2832" s="5">
        <f t="shared" si="184"/>
        <v>5</v>
      </c>
      <c r="E2832" s="3">
        <v>561.077</v>
      </c>
      <c r="F2832">
        <f t="shared" si="185"/>
        <v>0</v>
      </c>
    </row>
    <row r="2833" spans="1:6" ht="15" thickBot="1" x14ac:dyDescent="0.35">
      <c r="A2833" s="2">
        <v>36158</v>
      </c>
      <c r="B2833" s="5">
        <f t="shared" si="182"/>
        <v>12</v>
      </c>
      <c r="C2833" s="5">
        <f t="shared" si="183"/>
        <v>29</v>
      </c>
      <c r="D2833" s="5">
        <f t="shared" si="184"/>
        <v>3</v>
      </c>
      <c r="E2833" s="3">
        <v>560.53800000000001</v>
      </c>
      <c r="F2833">
        <f t="shared" si="185"/>
        <v>-9.6065245946632511E-4</v>
      </c>
    </row>
    <row r="2834" spans="1:6" ht="15" thickBot="1" x14ac:dyDescent="0.35">
      <c r="A2834" s="2">
        <v>36159</v>
      </c>
      <c r="B2834" s="5">
        <f t="shared" si="182"/>
        <v>12</v>
      </c>
      <c r="C2834" s="5">
        <f t="shared" si="183"/>
        <v>30</v>
      </c>
      <c r="D2834" s="5">
        <f t="shared" si="184"/>
        <v>4</v>
      </c>
      <c r="E2834" s="3">
        <v>560.53800000000001</v>
      </c>
      <c r="F2834">
        <f t="shared" si="185"/>
        <v>0</v>
      </c>
    </row>
    <row r="2835" spans="1:6" ht="15" thickBot="1" x14ac:dyDescent="0.35">
      <c r="A2835" s="2">
        <v>36164</v>
      </c>
      <c r="B2835" s="5">
        <f t="shared" si="182"/>
        <v>1</v>
      </c>
      <c r="C2835" s="5">
        <f t="shared" si="183"/>
        <v>4</v>
      </c>
      <c r="D2835" s="5">
        <f t="shared" si="184"/>
        <v>2</v>
      </c>
      <c r="E2835" s="3">
        <v>560.53800000000001</v>
      </c>
      <c r="F2835">
        <f t="shared" si="185"/>
        <v>0</v>
      </c>
    </row>
    <row r="2836" spans="1:6" ht="15" thickBot="1" x14ac:dyDescent="0.35">
      <c r="A2836" s="2">
        <v>36165</v>
      </c>
      <c r="B2836" s="5">
        <f t="shared" si="182"/>
        <v>1</v>
      </c>
      <c r="C2836" s="5">
        <f t="shared" si="183"/>
        <v>5</v>
      </c>
      <c r="D2836" s="5">
        <f t="shared" si="184"/>
        <v>3</v>
      </c>
      <c r="E2836" s="3">
        <v>560.53800000000001</v>
      </c>
      <c r="F2836">
        <f t="shared" si="185"/>
        <v>0</v>
      </c>
    </row>
    <row r="2837" spans="1:6" ht="15" thickBot="1" x14ac:dyDescent="0.35">
      <c r="A2837" s="2">
        <v>36166</v>
      </c>
      <c r="B2837" s="5">
        <f t="shared" si="182"/>
        <v>1</v>
      </c>
      <c r="C2837" s="5">
        <f t="shared" si="183"/>
        <v>6</v>
      </c>
      <c r="D2837" s="5">
        <f t="shared" si="184"/>
        <v>4</v>
      </c>
      <c r="E2837" s="3">
        <v>561.077</v>
      </c>
      <c r="F2837">
        <f t="shared" si="185"/>
        <v>9.6157620000782683E-4</v>
      </c>
    </row>
    <row r="2838" spans="1:6" ht="15" thickBot="1" x14ac:dyDescent="0.35">
      <c r="A2838" s="2">
        <v>36167</v>
      </c>
      <c r="B2838" s="5">
        <f t="shared" si="182"/>
        <v>1</v>
      </c>
      <c r="C2838" s="5">
        <f t="shared" si="183"/>
        <v>7</v>
      </c>
      <c r="D2838" s="5">
        <f t="shared" si="184"/>
        <v>5</v>
      </c>
      <c r="E2838" s="3">
        <v>567</v>
      </c>
      <c r="F2838">
        <f t="shared" si="185"/>
        <v>1.0556483334729461E-2</v>
      </c>
    </row>
    <row r="2839" spans="1:6" ht="15" thickBot="1" x14ac:dyDescent="0.35">
      <c r="A2839" s="2">
        <v>36168</v>
      </c>
      <c r="B2839" s="5">
        <f t="shared" si="182"/>
        <v>1</v>
      </c>
      <c r="C2839" s="5">
        <f t="shared" si="183"/>
        <v>8</v>
      </c>
      <c r="D2839" s="5">
        <f t="shared" si="184"/>
        <v>6</v>
      </c>
      <c r="E2839" s="3">
        <v>567</v>
      </c>
      <c r="F2839">
        <f t="shared" si="185"/>
        <v>0</v>
      </c>
    </row>
    <row r="2840" spans="1:6" ht="15" thickBot="1" x14ac:dyDescent="0.35">
      <c r="A2840" s="2">
        <v>36171</v>
      </c>
      <c r="B2840" s="5">
        <f t="shared" si="182"/>
        <v>1</v>
      </c>
      <c r="C2840" s="5">
        <f t="shared" si="183"/>
        <v>11</v>
      </c>
      <c r="D2840" s="5">
        <f t="shared" si="184"/>
        <v>2</v>
      </c>
      <c r="E2840" s="3">
        <v>567</v>
      </c>
      <c r="F2840">
        <f t="shared" si="185"/>
        <v>0</v>
      </c>
    </row>
    <row r="2841" spans="1:6" ht="15" thickBot="1" x14ac:dyDescent="0.35">
      <c r="A2841" s="2">
        <v>36172</v>
      </c>
      <c r="B2841" s="5">
        <f t="shared" si="182"/>
        <v>1</v>
      </c>
      <c r="C2841" s="5">
        <f t="shared" si="183"/>
        <v>12</v>
      </c>
      <c r="D2841" s="5">
        <f t="shared" si="184"/>
        <v>3</v>
      </c>
      <c r="E2841" s="3">
        <v>570.76900000000001</v>
      </c>
      <c r="F2841">
        <f t="shared" si="185"/>
        <v>6.6472663139329905E-3</v>
      </c>
    </row>
    <row r="2842" spans="1:6" ht="15" thickBot="1" x14ac:dyDescent="0.35">
      <c r="A2842" s="2">
        <v>36173</v>
      </c>
      <c r="B2842" s="5">
        <f t="shared" si="182"/>
        <v>1</v>
      </c>
      <c r="C2842" s="5">
        <f t="shared" si="183"/>
        <v>13</v>
      </c>
      <c r="D2842" s="5">
        <f t="shared" si="184"/>
        <v>4</v>
      </c>
      <c r="E2842" s="3">
        <v>570.76900000000001</v>
      </c>
      <c r="F2842">
        <f t="shared" si="185"/>
        <v>0</v>
      </c>
    </row>
    <row r="2843" spans="1:6" ht="15" thickBot="1" x14ac:dyDescent="0.35">
      <c r="A2843" s="2">
        <v>36174</v>
      </c>
      <c r="B2843" s="5">
        <f t="shared" si="182"/>
        <v>1</v>
      </c>
      <c r="C2843" s="5">
        <f t="shared" si="183"/>
        <v>14</v>
      </c>
      <c r="D2843" s="5">
        <f t="shared" si="184"/>
        <v>5</v>
      </c>
      <c r="E2843" s="3">
        <v>570.76900000000001</v>
      </c>
      <c r="F2843">
        <f t="shared" si="185"/>
        <v>0</v>
      </c>
    </row>
    <row r="2844" spans="1:6" ht="15" thickBot="1" x14ac:dyDescent="0.35">
      <c r="A2844" s="2">
        <v>36175</v>
      </c>
      <c r="B2844" s="5">
        <f t="shared" si="182"/>
        <v>1</v>
      </c>
      <c r="C2844" s="5">
        <f t="shared" si="183"/>
        <v>15</v>
      </c>
      <c r="D2844" s="5">
        <f t="shared" si="184"/>
        <v>6</v>
      </c>
      <c r="E2844" s="3">
        <v>570.76900000000001</v>
      </c>
      <c r="F2844">
        <f t="shared" si="185"/>
        <v>0</v>
      </c>
    </row>
    <row r="2845" spans="1:6" ht="15" thickBot="1" x14ac:dyDescent="0.35">
      <c r="A2845" s="2">
        <v>36178</v>
      </c>
      <c r="B2845" s="5">
        <f t="shared" si="182"/>
        <v>1</v>
      </c>
      <c r="C2845" s="5">
        <f t="shared" si="183"/>
        <v>18</v>
      </c>
      <c r="D2845" s="5">
        <f t="shared" si="184"/>
        <v>2</v>
      </c>
      <c r="E2845" s="3">
        <v>570.76900000000001</v>
      </c>
      <c r="F2845">
        <f t="shared" si="185"/>
        <v>0</v>
      </c>
    </row>
    <row r="2846" spans="1:6" ht="15" thickBot="1" x14ac:dyDescent="0.35">
      <c r="A2846" s="2">
        <v>36179</v>
      </c>
      <c r="B2846" s="5">
        <f t="shared" si="182"/>
        <v>1</v>
      </c>
      <c r="C2846" s="5">
        <f t="shared" si="183"/>
        <v>19</v>
      </c>
      <c r="D2846" s="5">
        <f t="shared" si="184"/>
        <v>3</v>
      </c>
      <c r="E2846" s="3">
        <v>568.61500000000001</v>
      </c>
      <c r="F2846">
        <f t="shared" si="185"/>
        <v>-3.7738559732571255E-3</v>
      </c>
    </row>
    <row r="2847" spans="1:6" ht="15" thickBot="1" x14ac:dyDescent="0.35">
      <c r="A2847" s="2">
        <v>36180</v>
      </c>
      <c r="B2847" s="5">
        <f t="shared" si="182"/>
        <v>1</v>
      </c>
      <c r="C2847" s="5">
        <f t="shared" si="183"/>
        <v>20</v>
      </c>
      <c r="D2847" s="5">
        <f t="shared" si="184"/>
        <v>4</v>
      </c>
      <c r="E2847" s="3">
        <v>551.38400000000001</v>
      </c>
      <c r="F2847">
        <f t="shared" si="185"/>
        <v>-3.0303456644654107E-2</v>
      </c>
    </row>
    <row r="2848" spans="1:6" ht="15" thickBot="1" x14ac:dyDescent="0.35">
      <c r="A2848" s="2">
        <v>36181</v>
      </c>
      <c r="B2848" s="5">
        <f t="shared" si="182"/>
        <v>1</v>
      </c>
      <c r="C2848" s="5">
        <f t="shared" si="183"/>
        <v>21</v>
      </c>
      <c r="D2848" s="5">
        <f t="shared" si="184"/>
        <v>5</v>
      </c>
      <c r="E2848" s="3">
        <v>522.30700000000002</v>
      </c>
      <c r="F2848">
        <f t="shared" si="185"/>
        <v>-5.2734573364479197E-2</v>
      </c>
    </row>
    <row r="2849" spans="1:6" ht="15" thickBot="1" x14ac:dyDescent="0.35">
      <c r="A2849" s="2">
        <v>36182</v>
      </c>
      <c r="B2849" s="5">
        <f t="shared" si="182"/>
        <v>1</v>
      </c>
      <c r="C2849" s="5">
        <f t="shared" si="183"/>
        <v>22</v>
      </c>
      <c r="D2849" s="5">
        <f t="shared" si="184"/>
        <v>6</v>
      </c>
      <c r="E2849" s="3">
        <v>522.30700000000002</v>
      </c>
      <c r="F2849">
        <f t="shared" si="185"/>
        <v>0</v>
      </c>
    </row>
    <row r="2850" spans="1:6" ht="15" thickBot="1" x14ac:dyDescent="0.35">
      <c r="A2850" s="2">
        <v>36185</v>
      </c>
      <c r="B2850" s="5">
        <f t="shared" si="182"/>
        <v>1</v>
      </c>
      <c r="C2850" s="5">
        <f t="shared" si="183"/>
        <v>25</v>
      </c>
      <c r="D2850" s="5">
        <f t="shared" si="184"/>
        <v>2</v>
      </c>
      <c r="E2850" s="3">
        <v>520.154</v>
      </c>
      <c r="F2850">
        <f t="shared" si="185"/>
        <v>-4.1220967745023906E-3</v>
      </c>
    </row>
    <row r="2851" spans="1:6" ht="15" thickBot="1" x14ac:dyDescent="0.35">
      <c r="A2851" s="2">
        <v>36186</v>
      </c>
      <c r="B2851" s="5">
        <f t="shared" si="182"/>
        <v>1</v>
      </c>
      <c r="C2851" s="5">
        <f t="shared" si="183"/>
        <v>26</v>
      </c>
      <c r="D2851" s="5">
        <f t="shared" si="184"/>
        <v>3</v>
      </c>
      <c r="E2851" s="3">
        <v>516.38400000000001</v>
      </c>
      <c r="F2851">
        <f t="shared" si="185"/>
        <v>-7.2478535203035679E-3</v>
      </c>
    </row>
    <row r="2852" spans="1:6" ht="15" thickBot="1" x14ac:dyDescent="0.35">
      <c r="A2852" s="2">
        <v>36187</v>
      </c>
      <c r="B2852" s="5">
        <f t="shared" si="182"/>
        <v>1</v>
      </c>
      <c r="C2852" s="5">
        <f t="shared" si="183"/>
        <v>27</v>
      </c>
      <c r="D2852" s="5">
        <f t="shared" si="184"/>
        <v>4</v>
      </c>
      <c r="E2852" s="3">
        <v>516.923</v>
      </c>
      <c r="F2852">
        <f t="shared" si="185"/>
        <v>1.043796864348987E-3</v>
      </c>
    </row>
    <row r="2853" spans="1:6" ht="15" thickBot="1" x14ac:dyDescent="0.35">
      <c r="A2853" s="2">
        <v>36188</v>
      </c>
      <c r="B2853" s="5">
        <f t="shared" si="182"/>
        <v>1</v>
      </c>
      <c r="C2853" s="5">
        <f t="shared" si="183"/>
        <v>28</v>
      </c>
      <c r="D2853" s="5">
        <f t="shared" si="184"/>
        <v>5</v>
      </c>
      <c r="E2853" s="3">
        <v>514.23099999999999</v>
      </c>
      <c r="F2853">
        <f t="shared" si="185"/>
        <v>-5.2077388701992503E-3</v>
      </c>
    </row>
    <row r="2854" spans="1:6" ht="15" thickBot="1" x14ac:dyDescent="0.35">
      <c r="A2854" s="2">
        <v>36189</v>
      </c>
      <c r="B2854" s="5">
        <f t="shared" si="182"/>
        <v>1</v>
      </c>
      <c r="C2854" s="5">
        <f t="shared" si="183"/>
        <v>29</v>
      </c>
      <c r="D2854" s="5">
        <f t="shared" si="184"/>
        <v>6</v>
      </c>
      <c r="E2854" s="3">
        <v>518</v>
      </c>
      <c r="F2854">
        <f t="shared" si="185"/>
        <v>7.3293908768627437E-3</v>
      </c>
    </row>
    <row r="2855" spans="1:6" ht="15" thickBot="1" x14ac:dyDescent="0.35">
      <c r="A2855" s="2">
        <v>36192</v>
      </c>
      <c r="B2855" s="5">
        <f t="shared" si="182"/>
        <v>2</v>
      </c>
      <c r="C2855" s="5">
        <f t="shared" si="183"/>
        <v>1</v>
      </c>
      <c r="D2855" s="5">
        <f t="shared" si="184"/>
        <v>2</v>
      </c>
      <c r="E2855" s="3">
        <v>537.923</v>
      </c>
      <c r="F2855">
        <f t="shared" si="185"/>
        <v>3.8461389961389966E-2</v>
      </c>
    </row>
    <row r="2856" spans="1:6" ht="15" thickBot="1" x14ac:dyDescent="0.35">
      <c r="A2856" s="2">
        <v>36193</v>
      </c>
      <c r="B2856" s="5">
        <f t="shared" si="182"/>
        <v>2</v>
      </c>
      <c r="C2856" s="5">
        <f t="shared" si="183"/>
        <v>2</v>
      </c>
      <c r="D2856" s="5">
        <f t="shared" si="184"/>
        <v>3</v>
      </c>
      <c r="E2856" s="3">
        <v>591.23099999999999</v>
      </c>
      <c r="F2856">
        <f t="shared" si="185"/>
        <v>9.9099685270940249E-2</v>
      </c>
    </row>
    <row r="2857" spans="1:6" ht="15" thickBot="1" x14ac:dyDescent="0.35">
      <c r="A2857" s="2">
        <v>36194</v>
      </c>
      <c r="B2857" s="5">
        <f t="shared" si="182"/>
        <v>2</v>
      </c>
      <c r="C2857" s="5">
        <f t="shared" si="183"/>
        <v>3</v>
      </c>
      <c r="D2857" s="5">
        <f t="shared" si="184"/>
        <v>4</v>
      </c>
      <c r="E2857" s="3">
        <v>577.76900000000001</v>
      </c>
      <c r="F2857">
        <f t="shared" si="185"/>
        <v>-2.2769442062408753E-2</v>
      </c>
    </row>
    <row r="2858" spans="1:6" ht="15" thickBot="1" x14ac:dyDescent="0.35">
      <c r="A2858" s="2">
        <v>36195</v>
      </c>
      <c r="B2858" s="5">
        <f t="shared" si="182"/>
        <v>2</v>
      </c>
      <c r="C2858" s="5">
        <f t="shared" si="183"/>
        <v>4</v>
      </c>
      <c r="D2858" s="5">
        <f t="shared" si="184"/>
        <v>5</v>
      </c>
      <c r="E2858" s="3">
        <v>564.30700000000002</v>
      </c>
      <c r="F2858">
        <f t="shared" si="185"/>
        <v>-2.3299969364919178E-2</v>
      </c>
    </row>
    <row r="2859" spans="1:6" ht="15" thickBot="1" x14ac:dyDescent="0.35">
      <c r="A2859" s="2">
        <v>36196</v>
      </c>
      <c r="B2859" s="5">
        <f t="shared" si="182"/>
        <v>2</v>
      </c>
      <c r="C2859" s="5">
        <f t="shared" si="183"/>
        <v>5</v>
      </c>
      <c r="D2859" s="5">
        <f t="shared" si="184"/>
        <v>6</v>
      </c>
      <c r="E2859" s="3">
        <v>567.53800000000001</v>
      </c>
      <c r="F2859">
        <f t="shared" si="185"/>
        <v>5.7256068062242621E-3</v>
      </c>
    </row>
    <row r="2860" spans="1:6" ht="15" thickBot="1" x14ac:dyDescent="0.35">
      <c r="A2860" s="2">
        <v>36199</v>
      </c>
      <c r="B2860" s="5">
        <f t="shared" si="182"/>
        <v>2</v>
      </c>
      <c r="C2860" s="5">
        <f t="shared" si="183"/>
        <v>8</v>
      </c>
      <c r="D2860" s="5">
        <f t="shared" si="184"/>
        <v>2</v>
      </c>
      <c r="E2860" s="3">
        <v>580.46100000000001</v>
      </c>
      <c r="F2860">
        <f t="shared" si="185"/>
        <v>2.2770281461329464E-2</v>
      </c>
    </row>
    <row r="2861" spans="1:6" ht="15" thickBot="1" x14ac:dyDescent="0.35">
      <c r="A2861" s="2">
        <v>36200</v>
      </c>
      <c r="B2861" s="5">
        <f t="shared" si="182"/>
        <v>2</v>
      </c>
      <c r="C2861" s="5">
        <f t="shared" si="183"/>
        <v>9</v>
      </c>
      <c r="D2861" s="5">
        <f t="shared" si="184"/>
        <v>3</v>
      </c>
      <c r="E2861" s="3">
        <v>580.46100000000001</v>
      </c>
      <c r="F2861">
        <f t="shared" si="185"/>
        <v>0</v>
      </c>
    </row>
    <row r="2862" spans="1:6" ht="15" thickBot="1" x14ac:dyDescent="0.35">
      <c r="A2862" s="2">
        <v>36201</v>
      </c>
      <c r="B2862" s="5">
        <f t="shared" si="182"/>
        <v>2</v>
      </c>
      <c r="C2862" s="5">
        <f t="shared" si="183"/>
        <v>10</v>
      </c>
      <c r="D2862" s="5">
        <f t="shared" si="184"/>
        <v>4</v>
      </c>
      <c r="E2862" s="3">
        <v>579.923</v>
      </c>
      <c r="F2862">
        <f t="shared" si="185"/>
        <v>-9.2684952132875576E-4</v>
      </c>
    </row>
    <row r="2863" spans="1:6" ht="15" thickBot="1" x14ac:dyDescent="0.35">
      <c r="A2863" s="2">
        <v>36202</v>
      </c>
      <c r="B2863" s="5">
        <f t="shared" si="182"/>
        <v>2</v>
      </c>
      <c r="C2863" s="5">
        <f t="shared" si="183"/>
        <v>11</v>
      </c>
      <c r="D2863" s="5">
        <f t="shared" si="184"/>
        <v>5</v>
      </c>
      <c r="E2863" s="3">
        <v>580.46100000000001</v>
      </c>
      <c r="F2863">
        <f t="shared" si="185"/>
        <v>9.2770936831270865E-4</v>
      </c>
    </row>
    <row r="2864" spans="1:6" ht="15" thickBot="1" x14ac:dyDescent="0.35">
      <c r="A2864" s="2">
        <v>36203</v>
      </c>
      <c r="B2864" s="5">
        <f t="shared" si="182"/>
        <v>2</v>
      </c>
      <c r="C2864" s="5">
        <f t="shared" si="183"/>
        <v>12</v>
      </c>
      <c r="D2864" s="5">
        <f t="shared" si="184"/>
        <v>6</v>
      </c>
      <c r="E2864" s="3">
        <v>578.846</v>
      </c>
      <c r="F2864">
        <f t="shared" si="185"/>
        <v>-2.7822713326132315E-3</v>
      </c>
    </row>
    <row r="2865" spans="1:6" ht="15" thickBot="1" x14ac:dyDescent="0.35">
      <c r="A2865" s="2">
        <v>36206</v>
      </c>
      <c r="B2865" s="5">
        <f t="shared" si="182"/>
        <v>2</v>
      </c>
      <c r="C2865" s="5">
        <f t="shared" si="183"/>
        <v>15</v>
      </c>
      <c r="D2865" s="5">
        <f t="shared" si="184"/>
        <v>2</v>
      </c>
      <c r="E2865" s="3">
        <v>578.846</v>
      </c>
      <c r="F2865">
        <f t="shared" si="185"/>
        <v>0</v>
      </c>
    </row>
    <row r="2866" spans="1:6" ht="15" thickBot="1" x14ac:dyDescent="0.35">
      <c r="A2866" s="2">
        <v>36207</v>
      </c>
      <c r="B2866" s="5">
        <f t="shared" si="182"/>
        <v>2</v>
      </c>
      <c r="C2866" s="5">
        <f t="shared" si="183"/>
        <v>16</v>
      </c>
      <c r="D2866" s="5">
        <f t="shared" si="184"/>
        <v>3</v>
      </c>
      <c r="E2866" s="3">
        <v>578.846</v>
      </c>
      <c r="F2866">
        <f t="shared" si="185"/>
        <v>0</v>
      </c>
    </row>
    <row r="2867" spans="1:6" ht="15" thickBot="1" x14ac:dyDescent="0.35">
      <c r="A2867" s="2">
        <v>36208</v>
      </c>
      <c r="B2867" s="5">
        <f t="shared" si="182"/>
        <v>2</v>
      </c>
      <c r="C2867" s="5">
        <f t="shared" si="183"/>
        <v>17</v>
      </c>
      <c r="D2867" s="5">
        <f t="shared" si="184"/>
        <v>4</v>
      </c>
      <c r="E2867" s="3">
        <v>571.846</v>
      </c>
      <c r="F2867">
        <f t="shared" si="185"/>
        <v>-1.2093026469907368E-2</v>
      </c>
    </row>
    <row r="2868" spans="1:6" ht="15" thickBot="1" x14ac:dyDescent="0.35">
      <c r="A2868" s="2">
        <v>36209</v>
      </c>
      <c r="B2868" s="5">
        <f t="shared" si="182"/>
        <v>2</v>
      </c>
      <c r="C2868" s="5">
        <f t="shared" si="183"/>
        <v>18</v>
      </c>
      <c r="D2868" s="5">
        <f t="shared" si="184"/>
        <v>5</v>
      </c>
      <c r="E2868" s="3">
        <v>572.38400000000001</v>
      </c>
      <c r="F2868">
        <f t="shared" si="185"/>
        <v>9.4081273629615476E-4</v>
      </c>
    </row>
    <row r="2869" spans="1:6" ht="15" thickBot="1" x14ac:dyDescent="0.35">
      <c r="A2869" s="2">
        <v>36210</v>
      </c>
      <c r="B2869" s="5">
        <f t="shared" si="182"/>
        <v>2</v>
      </c>
      <c r="C2869" s="5">
        <f t="shared" si="183"/>
        <v>19</v>
      </c>
      <c r="D2869" s="5">
        <f t="shared" si="184"/>
        <v>6</v>
      </c>
      <c r="E2869" s="3">
        <v>572.38400000000001</v>
      </c>
      <c r="F2869">
        <f t="shared" si="185"/>
        <v>0</v>
      </c>
    </row>
    <row r="2870" spans="1:6" ht="15" thickBot="1" x14ac:dyDescent="0.35">
      <c r="A2870" s="2">
        <v>36213</v>
      </c>
      <c r="B2870" s="5">
        <f t="shared" si="182"/>
        <v>2</v>
      </c>
      <c r="C2870" s="5">
        <f t="shared" si="183"/>
        <v>22</v>
      </c>
      <c r="D2870" s="5">
        <f t="shared" si="184"/>
        <v>2</v>
      </c>
      <c r="E2870" s="3">
        <v>572.38400000000001</v>
      </c>
      <c r="F2870">
        <f t="shared" si="185"/>
        <v>0</v>
      </c>
    </row>
    <row r="2871" spans="1:6" ht="15" thickBot="1" x14ac:dyDescent="0.35">
      <c r="A2871" s="2">
        <v>36214</v>
      </c>
      <c r="B2871" s="5">
        <f t="shared" si="182"/>
        <v>2</v>
      </c>
      <c r="C2871" s="5">
        <f t="shared" si="183"/>
        <v>23</v>
      </c>
      <c r="D2871" s="5">
        <f t="shared" si="184"/>
        <v>3</v>
      </c>
      <c r="E2871" s="3">
        <v>572.38400000000001</v>
      </c>
      <c r="F2871">
        <f t="shared" si="185"/>
        <v>0</v>
      </c>
    </row>
    <row r="2872" spans="1:6" ht="15" thickBot="1" x14ac:dyDescent="0.35">
      <c r="A2872" s="2">
        <v>36215</v>
      </c>
      <c r="B2872" s="5">
        <f t="shared" si="182"/>
        <v>2</v>
      </c>
      <c r="C2872" s="5">
        <f t="shared" si="183"/>
        <v>24</v>
      </c>
      <c r="D2872" s="5">
        <f t="shared" si="184"/>
        <v>4</v>
      </c>
      <c r="E2872" s="3">
        <v>565.38400000000001</v>
      </c>
      <c r="F2872">
        <f t="shared" si="185"/>
        <v>-1.2229552188740426E-2</v>
      </c>
    </row>
    <row r="2873" spans="1:6" ht="15" thickBot="1" x14ac:dyDescent="0.35">
      <c r="A2873" s="2">
        <v>36216</v>
      </c>
      <c r="B2873" s="5">
        <f t="shared" si="182"/>
        <v>2</v>
      </c>
      <c r="C2873" s="5">
        <f t="shared" si="183"/>
        <v>25</v>
      </c>
      <c r="D2873" s="5">
        <f t="shared" si="184"/>
        <v>5</v>
      </c>
      <c r="E2873" s="3">
        <v>552.46100000000001</v>
      </c>
      <c r="F2873">
        <f t="shared" si="185"/>
        <v>-2.2857031681122922E-2</v>
      </c>
    </row>
    <row r="2874" spans="1:6" ht="15" thickBot="1" x14ac:dyDescent="0.35">
      <c r="A2874" s="2">
        <v>36217</v>
      </c>
      <c r="B2874" s="5">
        <f t="shared" si="182"/>
        <v>2</v>
      </c>
      <c r="C2874" s="5">
        <f t="shared" si="183"/>
        <v>26</v>
      </c>
      <c r="D2874" s="5">
        <f t="shared" si="184"/>
        <v>6</v>
      </c>
      <c r="E2874" s="3">
        <v>549.23099999999999</v>
      </c>
      <c r="F2874">
        <f t="shared" si="185"/>
        <v>-5.8465665449688176E-3</v>
      </c>
    </row>
    <row r="2875" spans="1:6" ht="15" thickBot="1" x14ac:dyDescent="0.35">
      <c r="A2875" s="2">
        <v>36220</v>
      </c>
      <c r="B2875" s="5">
        <f t="shared" si="182"/>
        <v>3</v>
      </c>
      <c r="C2875" s="5">
        <f t="shared" si="183"/>
        <v>1</v>
      </c>
      <c r="D2875" s="5">
        <f t="shared" si="184"/>
        <v>2</v>
      </c>
      <c r="E2875" s="3">
        <v>549.23099999999999</v>
      </c>
      <c r="F2875">
        <f t="shared" si="185"/>
        <v>0</v>
      </c>
    </row>
    <row r="2876" spans="1:6" ht="15" thickBot="1" x14ac:dyDescent="0.35">
      <c r="A2876" s="2">
        <v>36221</v>
      </c>
      <c r="B2876" s="5">
        <f t="shared" si="182"/>
        <v>3</v>
      </c>
      <c r="C2876" s="5">
        <f t="shared" si="183"/>
        <v>2</v>
      </c>
      <c r="D2876" s="5">
        <f t="shared" si="184"/>
        <v>3</v>
      </c>
      <c r="E2876" s="3">
        <v>549.23099999999999</v>
      </c>
      <c r="F2876">
        <f t="shared" si="185"/>
        <v>0</v>
      </c>
    </row>
    <row r="2877" spans="1:6" ht="15" thickBot="1" x14ac:dyDescent="0.35">
      <c r="A2877" s="2">
        <v>36222</v>
      </c>
      <c r="B2877" s="5">
        <f t="shared" si="182"/>
        <v>3</v>
      </c>
      <c r="C2877" s="5">
        <f t="shared" si="183"/>
        <v>3</v>
      </c>
      <c r="D2877" s="5">
        <f t="shared" si="184"/>
        <v>4</v>
      </c>
      <c r="E2877" s="3">
        <v>551.38400000000001</v>
      </c>
      <c r="F2877">
        <f t="shared" si="185"/>
        <v>3.9200263641346175E-3</v>
      </c>
    </row>
    <row r="2878" spans="1:6" ht="15" thickBot="1" x14ac:dyDescent="0.35">
      <c r="A2878" s="2">
        <v>36223</v>
      </c>
      <c r="B2878" s="5">
        <f t="shared" si="182"/>
        <v>3</v>
      </c>
      <c r="C2878" s="5">
        <f t="shared" si="183"/>
        <v>4</v>
      </c>
      <c r="D2878" s="5">
        <f t="shared" si="184"/>
        <v>5</v>
      </c>
      <c r="E2878" s="3">
        <v>556.76900000000001</v>
      </c>
      <c r="F2878">
        <f t="shared" si="185"/>
        <v>9.7663334445685594E-3</v>
      </c>
    </row>
    <row r="2879" spans="1:6" ht="15" thickBot="1" x14ac:dyDescent="0.35">
      <c r="A2879" s="2">
        <v>36224</v>
      </c>
      <c r="B2879" s="5">
        <f t="shared" si="182"/>
        <v>3</v>
      </c>
      <c r="C2879" s="5">
        <f t="shared" si="183"/>
        <v>5</v>
      </c>
      <c r="D2879" s="5">
        <f t="shared" si="184"/>
        <v>6</v>
      </c>
      <c r="E2879" s="3">
        <v>562.154</v>
      </c>
      <c r="F2879">
        <f t="shared" si="185"/>
        <v>9.6718746912992475E-3</v>
      </c>
    </row>
    <row r="2880" spans="1:6" ht="15" thickBot="1" x14ac:dyDescent="0.35">
      <c r="A2880" s="2">
        <v>36227</v>
      </c>
      <c r="B2880" s="5">
        <f t="shared" si="182"/>
        <v>3</v>
      </c>
      <c r="C2880" s="5">
        <f t="shared" si="183"/>
        <v>8</v>
      </c>
      <c r="D2880" s="5">
        <f t="shared" si="184"/>
        <v>2</v>
      </c>
      <c r="E2880" s="3">
        <v>562.154</v>
      </c>
      <c r="F2880">
        <f t="shared" si="185"/>
        <v>0</v>
      </c>
    </row>
    <row r="2881" spans="1:6" ht="15" thickBot="1" x14ac:dyDescent="0.35">
      <c r="A2881" s="2">
        <v>36228</v>
      </c>
      <c r="B2881" s="5">
        <f t="shared" si="182"/>
        <v>3</v>
      </c>
      <c r="C2881" s="5">
        <f t="shared" si="183"/>
        <v>9</v>
      </c>
      <c r="D2881" s="5">
        <f t="shared" si="184"/>
        <v>3</v>
      </c>
      <c r="E2881" s="3">
        <v>571.846</v>
      </c>
      <c r="F2881">
        <f t="shared" si="185"/>
        <v>1.7240827246626383E-2</v>
      </c>
    </row>
    <row r="2882" spans="1:6" ht="15" thickBot="1" x14ac:dyDescent="0.35">
      <c r="A2882" s="2">
        <v>36229</v>
      </c>
      <c r="B2882" s="5">
        <f t="shared" si="182"/>
        <v>3</v>
      </c>
      <c r="C2882" s="5">
        <f t="shared" si="183"/>
        <v>10</v>
      </c>
      <c r="D2882" s="5">
        <f t="shared" si="184"/>
        <v>4</v>
      </c>
      <c r="E2882" s="3">
        <v>571.846</v>
      </c>
      <c r="F2882">
        <f t="shared" si="185"/>
        <v>0</v>
      </c>
    </row>
    <row r="2883" spans="1:6" ht="15" thickBot="1" x14ac:dyDescent="0.35">
      <c r="A2883" s="2">
        <v>36230</v>
      </c>
      <c r="B2883" s="5">
        <f t="shared" ref="B2883:B2946" si="186">MONTH(A2883)</f>
        <v>3</v>
      </c>
      <c r="C2883" s="5">
        <f t="shared" ref="C2883:C2946" si="187">DAY(A2883)</f>
        <v>11</v>
      </c>
      <c r="D2883" s="5">
        <f t="shared" ref="D2883:D2946" si="188">WEEKDAY(A2883,1)</f>
        <v>5</v>
      </c>
      <c r="E2883" s="3">
        <v>571.846</v>
      </c>
      <c r="F2883">
        <f t="shared" si="185"/>
        <v>0</v>
      </c>
    </row>
    <row r="2884" spans="1:6" ht="15" thickBot="1" x14ac:dyDescent="0.35">
      <c r="A2884" s="2">
        <v>36231</v>
      </c>
      <c r="B2884" s="5">
        <f t="shared" si="186"/>
        <v>3</v>
      </c>
      <c r="C2884" s="5">
        <f t="shared" si="187"/>
        <v>12</v>
      </c>
      <c r="D2884" s="5">
        <f t="shared" si="188"/>
        <v>6</v>
      </c>
      <c r="E2884" s="3">
        <v>568.077</v>
      </c>
      <c r="F2884">
        <f t="shared" ref="F2884:F2947" si="189">(E2884-E2883)/E2883</f>
        <v>-6.5909353217474733E-3</v>
      </c>
    </row>
    <row r="2885" spans="1:6" ht="15" thickBot="1" x14ac:dyDescent="0.35">
      <c r="A2885" s="2">
        <v>36234</v>
      </c>
      <c r="B2885" s="5">
        <f t="shared" si="186"/>
        <v>3</v>
      </c>
      <c r="C2885" s="5">
        <f t="shared" si="187"/>
        <v>15</v>
      </c>
      <c r="D2885" s="5">
        <f t="shared" si="188"/>
        <v>2</v>
      </c>
      <c r="E2885" s="3">
        <v>570.76900000000001</v>
      </c>
      <c r="F2885">
        <f t="shared" si="189"/>
        <v>4.7387942127563821E-3</v>
      </c>
    </row>
    <row r="2886" spans="1:6" ht="15" thickBot="1" x14ac:dyDescent="0.35">
      <c r="A2886" s="2">
        <v>36235</v>
      </c>
      <c r="B2886" s="5">
        <f t="shared" si="186"/>
        <v>3</v>
      </c>
      <c r="C2886" s="5">
        <f t="shared" si="187"/>
        <v>16</v>
      </c>
      <c r="D2886" s="5">
        <f t="shared" si="188"/>
        <v>3</v>
      </c>
      <c r="E2886" s="3">
        <v>571.846</v>
      </c>
      <c r="F2886">
        <f t="shared" si="189"/>
        <v>1.8869279866285628E-3</v>
      </c>
    </row>
    <row r="2887" spans="1:6" ht="15" thickBot="1" x14ac:dyDescent="0.35">
      <c r="A2887" s="2">
        <v>36236</v>
      </c>
      <c r="B2887" s="5">
        <f t="shared" si="186"/>
        <v>3</v>
      </c>
      <c r="C2887" s="5">
        <f t="shared" si="187"/>
        <v>17</v>
      </c>
      <c r="D2887" s="5">
        <f t="shared" si="188"/>
        <v>4</v>
      </c>
      <c r="E2887" s="3">
        <v>571.846</v>
      </c>
      <c r="F2887">
        <f t="shared" si="189"/>
        <v>0</v>
      </c>
    </row>
    <row r="2888" spans="1:6" ht="15" thickBot="1" x14ac:dyDescent="0.35">
      <c r="A2888" s="2">
        <v>36237</v>
      </c>
      <c r="B2888" s="5">
        <f t="shared" si="186"/>
        <v>3</v>
      </c>
      <c r="C2888" s="5">
        <f t="shared" si="187"/>
        <v>18</v>
      </c>
      <c r="D2888" s="5">
        <f t="shared" si="188"/>
        <v>5</v>
      </c>
      <c r="E2888" s="3">
        <v>570.76900000000001</v>
      </c>
      <c r="F2888">
        <f t="shared" si="189"/>
        <v>-1.8833741951504394E-3</v>
      </c>
    </row>
    <row r="2889" spans="1:6" ht="15" thickBot="1" x14ac:dyDescent="0.35">
      <c r="A2889" s="2">
        <v>36238</v>
      </c>
      <c r="B2889" s="5">
        <f t="shared" si="186"/>
        <v>3</v>
      </c>
      <c r="C2889" s="5">
        <f t="shared" si="187"/>
        <v>19</v>
      </c>
      <c r="D2889" s="5">
        <f t="shared" si="188"/>
        <v>6</v>
      </c>
      <c r="E2889" s="3">
        <v>570.76900000000001</v>
      </c>
      <c r="F2889">
        <f t="shared" si="189"/>
        <v>0</v>
      </c>
    </row>
    <row r="2890" spans="1:6" ht="15" thickBot="1" x14ac:dyDescent="0.35">
      <c r="A2890" s="2">
        <v>36241</v>
      </c>
      <c r="B2890" s="5">
        <f t="shared" si="186"/>
        <v>3</v>
      </c>
      <c r="C2890" s="5">
        <f t="shared" si="187"/>
        <v>22</v>
      </c>
      <c r="D2890" s="5">
        <f t="shared" si="188"/>
        <v>2</v>
      </c>
      <c r="E2890" s="3">
        <v>561.077</v>
      </c>
      <c r="F2890">
        <f t="shared" si="189"/>
        <v>-1.6980599857385401E-2</v>
      </c>
    </row>
    <row r="2891" spans="1:6" ht="15" thickBot="1" x14ac:dyDescent="0.35">
      <c r="A2891" s="2">
        <v>36242</v>
      </c>
      <c r="B2891" s="5">
        <f t="shared" si="186"/>
        <v>3</v>
      </c>
      <c r="C2891" s="5">
        <f t="shared" si="187"/>
        <v>23</v>
      </c>
      <c r="D2891" s="5">
        <f t="shared" si="188"/>
        <v>3</v>
      </c>
      <c r="E2891" s="3">
        <v>560</v>
      </c>
      <c r="F2891">
        <f t="shared" si="189"/>
        <v>-1.9195226323659644E-3</v>
      </c>
    </row>
    <row r="2892" spans="1:6" ht="15" thickBot="1" x14ac:dyDescent="0.35">
      <c r="A2892" s="2">
        <v>36243</v>
      </c>
      <c r="B2892" s="5">
        <f t="shared" si="186"/>
        <v>3</v>
      </c>
      <c r="C2892" s="5">
        <f t="shared" si="187"/>
        <v>24</v>
      </c>
      <c r="D2892" s="5">
        <f t="shared" si="188"/>
        <v>4</v>
      </c>
      <c r="E2892" s="3">
        <v>548.154</v>
      </c>
      <c r="F2892">
        <f t="shared" si="189"/>
        <v>-2.1153571428571435E-2</v>
      </c>
    </row>
    <row r="2893" spans="1:6" ht="15" thickBot="1" x14ac:dyDescent="0.35">
      <c r="A2893" s="2">
        <v>36244</v>
      </c>
      <c r="B2893" s="5">
        <f t="shared" si="186"/>
        <v>3</v>
      </c>
      <c r="C2893" s="5">
        <f t="shared" si="187"/>
        <v>25</v>
      </c>
      <c r="D2893" s="5">
        <f t="shared" si="188"/>
        <v>5</v>
      </c>
      <c r="E2893" s="3">
        <v>547.077</v>
      </c>
      <c r="F2893">
        <f t="shared" si="189"/>
        <v>-1.9647763219825054E-3</v>
      </c>
    </row>
    <row r="2894" spans="1:6" ht="15" thickBot="1" x14ac:dyDescent="0.35">
      <c r="A2894" s="2">
        <v>36245</v>
      </c>
      <c r="B2894" s="5">
        <f t="shared" si="186"/>
        <v>3</v>
      </c>
      <c r="C2894" s="5">
        <f t="shared" si="187"/>
        <v>26</v>
      </c>
      <c r="D2894" s="5">
        <f t="shared" si="188"/>
        <v>6</v>
      </c>
      <c r="E2894" s="3">
        <v>539.53800000000001</v>
      </c>
      <c r="F2894">
        <f t="shared" si="189"/>
        <v>-1.3780509873381603E-2</v>
      </c>
    </row>
    <row r="2895" spans="1:6" ht="15" thickBot="1" x14ac:dyDescent="0.35">
      <c r="A2895" s="2">
        <v>36248</v>
      </c>
      <c r="B2895" s="5">
        <f t="shared" si="186"/>
        <v>3</v>
      </c>
      <c r="C2895" s="5">
        <f t="shared" si="187"/>
        <v>29</v>
      </c>
      <c r="D2895" s="5">
        <f t="shared" si="188"/>
        <v>2</v>
      </c>
      <c r="E2895" s="3">
        <v>533.077</v>
      </c>
      <c r="F2895">
        <f t="shared" si="189"/>
        <v>-1.1975060144049192E-2</v>
      </c>
    </row>
    <row r="2896" spans="1:6" ht="15" thickBot="1" x14ac:dyDescent="0.35">
      <c r="A2896" s="2">
        <v>36249</v>
      </c>
      <c r="B2896" s="5">
        <f t="shared" si="186"/>
        <v>3</v>
      </c>
      <c r="C2896" s="5">
        <f t="shared" si="187"/>
        <v>30</v>
      </c>
      <c r="D2896" s="5">
        <f t="shared" si="188"/>
        <v>3</v>
      </c>
      <c r="E2896" s="3">
        <v>533.077</v>
      </c>
      <c r="F2896">
        <f t="shared" si="189"/>
        <v>0</v>
      </c>
    </row>
    <row r="2897" spans="1:6" ht="15" thickBot="1" x14ac:dyDescent="0.35">
      <c r="A2897" s="2">
        <v>36250</v>
      </c>
      <c r="B2897" s="5">
        <f t="shared" si="186"/>
        <v>3</v>
      </c>
      <c r="C2897" s="5">
        <f t="shared" si="187"/>
        <v>31</v>
      </c>
      <c r="D2897" s="5">
        <f t="shared" si="188"/>
        <v>4</v>
      </c>
      <c r="E2897" s="3">
        <v>529.846</v>
      </c>
      <c r="F2897">
        <f t="shared" si="189"/>
        <v>-6.06103808643028E-3</v>
      </c>
    </row>
    <row r="2898" spans="1:6" ht="15" thickBot="1" x14ac:dyDescent="0.35">
      <c r="A2898" s="2">
        <v>36251</v>
      </c>
      <c r="B2898" s="5">
        <f t="shared" si="186"/>
        <v>4</v>
      </c>
      <c r="C2898" s="5">
        <f t="shared" si="187"/>
        <v>1</v>
      </c>
      <c r="D2898" s="5">
        <f t="shared" si="188"/>
        <v>5</v>
      </c>
      <c r="E2898" s="3">
        <v>527.69200000000001</v>
      </c>
      <c r="F2898">
        <f t="shared" si="189"/>
        <v>-4.0653321908629986E-3</v>
      </c>
    </row>
    <row r="2899" spans="1:6" ht="15" thickBot="1" x14ac:dyDescent="0.35">
      <c r="A2899" s="2">
        <v>36256</v>
      </c>
      <c r="B2899" s="5">
        <f t="shared" si="186"/>
        <v>4</v>
      </c>
      <c r="C2899" s="5">
        <f t="shared" si="187"/>
        <v>6</v>
      </c>
      <c r="D2899" s="5">
        <f t="shared" si="188"/>
        <v>3</v>
      </c>
      <c r="E2899" s="3">
        <v>527.69200000000001</v>
      </c>
      <c r="F2899">
        <f t="shared" si="189"/>
        <v>0</v>
      </c>
    </row>
    <row r="2900" spans="1:6" ht="15" thickBot="1" x14ac:dyDescent="0.35">
      <c r="A2900" s="2">
        <v>36257</v>
      </c>
      <c r="B2900" s="5">
        <f t="shared" si="186"/>
        <v>4</v>
      </c>
      <c r="C2900" s="5">
        <f t="shared" si="187"/>
        <v>7</v>
      </c>
      <c r="D2900" s="5">
        <f t="shared" si="188"/>
        <v>4</v>
      </c>
      <c r="E2900" s="3">
        <v>527.69200000000001</v>
      </c>
      <c r="F2900">
        <f t="shared" si="189"/>
        <v>0</v>
      </c>
    </row>
    <row r="2901" spans="1:6" ht="15" thickBot="1" x14ac:dyDescent="0.35">
      <c r="A2901" s="2">
        <v>36258</v>
      </c>
      <c r="B2901" s="5">
        <f t="shared" si="186"/>
        <v>4</v>
      </c>
      <c r="C2901" s="5">
        <f t="shared" si="187"/>
        <v>8</v>
      </c>
      <c r="D2901" s="5">
        <f t="shared" si="188"/>
        <v>5</v>
      </c>
      <c r="E2901" s="3">
        <v>527.69200000000001</v>
      </c>
      <c r="F2901">
        <f t="shared" si="189"/>
        <v>0</v>
      </c>
    </row>
    <row r="2902" spans="1:6" ht="15" thickBot="1" x14ac:dyDescent="0.35">
      <c r="A2902" s="2">
        <v>36259</v>
      </c>
      <c r="B2902" s="5">
        <f t="shared" si="186"/>
        <v>4</v>
      </c>
      <c r="C2902" s="5">
        <f t="shared" si="187"/>
        <v>9</v>
      </c>
      <c r="D2902" s="5">
        <f t="shared" si="188"/>
        <v>6</v>
      </c>
      <c r="E2902" s="3">
        <v>527.69200000000001</v>
      </c>
      <c r="F2902">
        <f t="shared" si="189"/>
        <v>0</v>
      </c>
    </row>
    <row r="2903" spans="1:6" ht="15" thickBot="1" x14ac:dyDescent="0.35">
      <c r="A2903" s="2">
        <v>36262</v>
      </c>
      <c r="B2903" s="5">
        <f t="shared" si="186"/>
        <v>4</v>
      </c>
      <c r="C2903" s="5">
        <f t="shared" si="187"/>
        <v>12</v>
      </c>
      <c r="D2903" s="5">
        <f t="shared" si="188"/>
        <v>2</v>
      </c>
      <c r="E2903" s="3">
        <v>526.61500000000001</v>
      </c>
      <c r="F2903">
        <f t="shared" si="189"/>
        <v>-2.0409632891914189E-3</v>
      </c>
    </row>
    <row r="2904" spans="1:6" ht="15" thickBot="1" x14ac:dyDescent="0.35">
      <c r="A2904" s="2">
        <v>36263</v>
      </c>
      <c r="B2904" s="5">
        <f t="shared" si="186"/>
        <v>4</v>
      </c>
      <c r="C2904" s="5">
        <f t="shared" si="187"/>
        <v>13</v>
      </c>
      <c r="D2904" s="5">
        <f t="shared" si="188"/>
        <v>3</v>
      </c>
      <c r="E2904" s="3">
        <v>527.69200000000001</v>
      </c>
      <c r="F2904">
        <f t="shared" si="189"/>
        <v>2.0451373394225346E-3</v>
      </c>
    </row>
    <row r="2905" spans="1:6" ht="15" thickBot="1" x14ac:dyDescent="0.35">
      <c r="A2905" s="2">
        <v>36264</v>
      </c>
      <c r="B2905" s="5">
        <f t="shared" si="186"/>
        <v>4</v>
      </c>
      <c r="C2905" s="5">
        <f t="shared" si="187"/>
        <v>14</v>
      </c>
      <c r="D2905" s="5">
        <f t="shared" si="188"/>
        <v>4</v>
      </c>
      <c r="E2905" s="3">
        <v>529.846</v>
      </c>
      <c r="F2905">
        <f t="shared" si="189"/>
        <v>4.0819265783828378E-3</v>
      </c>
    </row>
    <row r="2906" spans="1:6" ht="15" thickBot="1" x14ac:dyDescent="0.35">
      <c r="A2906" s="2">
        <v>36265</v>
      </c>
      <c r="B2906" s="5">
        <f t="shared" si="186"/>
        <v>4</v>
      </c>
      <c r="C2906" s="5">
        <f t="shared" si="187"/>
        <v>15</v>
      </c>
      <c r="D2906" s="5">
        <f t="shared" si="188"/>
        <v>5</v>
      </c>
      <c r="E2906" s="3">
        <v>539.53800000000001</v>
      </c>
      <c r="F2906">
        <f t="shared" si="189"/>
        <v>1.8292107518033555E-2</v>
      </c>
    </row>
    <row r="2907" spans="1:6" ht="15" thickBot="1" x14ac:dyDescent="0.35">
      <c r="A2907" s="2">
        <v>36266</v>
      </c>
      <c r="B2907" s="5">
        <f t="shared" si="186"/>
        <v>4</v>
      </c>
      <c r="C2907" s="5">
        <f t="shared" si="187"/>
        <v>16</v>
      </c>
      <c r="D2907" s="5">
        <f t="shared" si="188"/>
        <v>6</v>
      </c>
      <c r="E2907" s="3">
        <v>594.46100000000001</v>
      </c>
      <c r="F2907">
        <f t="shared" si="189"/>
        <v>0.10179635169348591</v>
      </c>
    </row>
    <row r="2908" spans="1:6" ht="15" thickBot="1" x14ac:dyDescent="0.35">
      <c r="A2908" s="2">
        <v>36269</v>
      </c>
      <c r="B2908" s="5">
        <f t="shared" si="186"/>
        <v>4</v>
      </c>
      <c r="C2908" s="5">
        <f t="shared" si="187"/>
        <v>19</v>
      </c>
      <c r="D2908" s="5">
        <f t="shared" si="188"/>
        <v>2</v>
      </c>
      <c r="E2908" s="3">
        <v>602</v>
      </c>
      <c r="F2908">
        <f t="shared" si="189"/>
        <v>1.2682076704779601E-2</v>
      </c>
    </row>
    <row r="2909" spans="1:6" ht="15" thickBot="1" x14ac:dyDescent="0.35">
      <c r="A2909" s="2">
        <v>36270</v>
      </c>
      <c r="B2909" s="5">
        <f t="shared" si="186"/>
        <v>4</v>
      </c>
      <c r="C2909" s="5">
        <f t="shared" si="187"/>
        <v>20</v>
      </c>
      <c r="D2909" s="5">
        <f t="shared" si="188"/>
        <v>3</v>
      </c>
      <c r="E2909" s="3">
        <v>588</v>
      </c>
      <c r="F2909">
        <f t="shared" si="189"/>
        <v>-2.3255813953488372E-2</v>
      </c>
    </row>
    <row r="2910" spans="1:6" ht="15" thickBot="1" x14ac:dyDescent="0.35">
      <c r="A2910" s="2">
        <v>36271</v>
      </c>
      <c r="B2910" s="5">
        <f t="shared" si="186"/>
        <v>4</v>
      </c>
      <c r="C2910" s="5">
        <f t="shared" si="187"/>
        <v>21</v>
      </c>
      <c r="D2910" s="5">
        <f t="shared" si="188"/>
        <v>4</v>
      </c>
      <c r="E2910" s="3">
        <v>586.923</v>
      </c>
      <c r="F2910">
        <f t="shared" si="189"/>
        <v>-1.8316326530612213E-3</v>
      </c>
    </row>
    <row r="2911" spans="1:6" ht="15" thickBot="1" x14ac:dyDescent="0.35">
      <c r="A2911" s="2">
        <v>36272</v>
      </c>
      <c r="B2911" s="5">
        <f t="shared" si="186"/>
        <v>4</v>
      </c>
      <c r="C2911" s="5">
        <f t="shared" si="187"/>
        <v>22</v>
      </c>
      <c r="D2911" s="5">
        <f t="shared" si="188"/>
        <v>5</v>
      </c>
      <c r="E2911" s="3">
        <v>586.923</v>
      </c>
      <c r="F2911">
        <f t="shared" si="189"/>
        <v>0</v>
      </c>
    </row>
    <row r="2912" spans="1:6" ht="15" thickBot="1" x14ac:dyDescent="0.35">
      <c r="A2912" s="2">
        <v>36273</v>
      </c>
      <c r="B2912" s="5">
        <f t="shared" si="186"/>
        <v>4</v>
      </c>
      <c r="C2912" s="5">
        <f t="shared" si="187"/>
        <v>23</v>
      </c>
      <c r="D2912" s="5">
        <f t="shared" si="188"/>
        <v>6</v>
      </c>
      <c r="E2912" s="3">
        <v>575.077</v>
      </c>
      <c r="F2912">
        <f t="shared" si="189"/>
        <v>-2.0183226760580184E-2</v>
      </c>
    </row>
    <row r="2913" spans="1:6" ht="15" thickBot="1" x14ac:dyDescent="0.35">
      <c r="A2913" s="2">
        <v>36276</v>
      </c>
      <c r="B2913" s="5">
        <f t="shared" si="186"/>
        <v>4</v>
      </c>
      <c r="C2913" s="5">
        <f t="shared" si="187"/>
        <v>26</v>
      </c>
      <c r="D2913" s="5">
        <f t="shared" si="188"/>
        <v>2</v>
      </c>
      <c r="E2913" s="3">
        <v>573.46100000000001</v>
      </c>
      <c r="F2913">
        <f t="shared" si="189"/>
        <v>-2.810058479125379E-3</v>
      </c>
    </row>
    <row r="2914" spans="1:6" ht="15" thickBot="1" x14ac:dyDescent="0.35">
      <c r="A2914" s="2">
        <v>36277</v>
      </c>
      <c r="B2914" s="5">
        <f t="shared" si="186"/>
        <v>4</v>
      </c>
      <c r="C2914" s="5">
        <f t="shared" si="187"/>
        <v>27</v>
      </c>
      <c r="D2914" s="5">
        <f t="shared" si="188"/>
        <v>3</v>
      </c>
      <c r="E2914" s="3">
        <v>589.61500000000001</v>
      </c>
      <c r="F2914">
        <f t="shared" si="189"/>
        <v>2.8169308810886872E-2</v>
      </c>
    </row>
    <row r="2915" spans="1:6" ht="15" thickBot="1" x14ac:dyDescent="0.35">
      <c r="A2915" s="2">
        <v>36278</v>
      </c>
      <c r="B2915" s="5">
        <f t="shared" si="186"/>
        <v>4</v>
      </c>
      <c r="C2915" s="5">
        <f t="shared" si="187"/>
        <v>28</v>
      </c>
      <c r="D2915" s="5">
        <f t="shared" si="188"/>
        <v>4</v>
      </c>
      <c r="E2915" s="3">
        <v>593.38400000000001</v>
      </c>
      <c r="F2915">
        <f t="shared" si="189"/>
        <v>6.392306844296711E-3</v>
      </c>
    </row>
    <row r="2916" spans="1:6" ht="15" thickBot="1" x14ac:dyDescent="0.35">
      <c r="A2916" s="2">
        <v>36279</v>
      </c>
      <c r="B2916" s="5">
        <f t="shared" si="186"/>
        <v>4</v>
      </c>
      <c r="C2916" s="5">
        <f t="shared" si="187"/>
        <v>29</v>
      </c>
      <c r="D2916" s="5">
        <f t="shared" si="188"/>
        <v>5</v>
      </c>
      <c r="E2916" s="3">
        <v>594.46100000000001</v>
      </c>
      <c r="F2916">
        <f t="shared" si="189"/>
        <v>1.8150135494047668E-3</v>
      </c>
    </row>
    <row r="2917" spans="1:6" ht="15" thickBot="1" x14ac:dyDescent="0.35">
      <c r="A2917" s="2">
        <v>36280</v>
      </c>
      <c r="B2917" s="5">
        <f t="shared" si="186"/>
        <v>4</v>
      </c>
      <c r="C2917" s="5">
        <f t="shared" si="187"/>
        <v>30</v>
      </c>
      <c r="D2917" s="5">
        <f t="shared" si="188"/>
        <v>6</v>
      </c>
      <c r="E2917" s="3">
        <v>595</v>
      </c>
      <c r="F2917">
        <f t="shared" si="189"/>
        <v>9.0670371984030447E-4</v>
      </c>
    </row>
    <row r="2918" spans="1:6" ht="15" thickBot="1" x14ac:dyDescent="0.35">
      <c r="A2918" s="2">
        <v>36284</v>
      </c>
      <c r="B2918" s="5">
        <f t="shared" si="186"/>
        <v>5</v>
      </c>
      <c r="C2918" s="5">
        <f t="shared" si="187"/>
        <v>4</v>
      </c>
      <c r="D2918" s="5">
        <f t="shared" si="188"/>
        <v>3</v>
      </c>
      <c r="E2918" s="3">
        <v>595</v>
      </c>
      <c r="F2918">
        <f t="shared" si="189"/>
        <v>0</v>
      </c>
    </row>
    <row r="2919" spans="1:6" ht="15" thickBot="1" x14ac:dyDescent="0.35">
      <c r="A2919" s="2">
        <v>36285</v>
      </c>
      <c r="B2919" s="5">
        <f t="shared" si="186"/>
        <v>5</v>
      </c>
      <c r="C2919" s="5">
        <f t="shared" si="187"/>
        <v>5</v>
      </c>
      <c r="D2919" s="5">
        <f t="shared" si="188"/>
        <v>4</v>
      </c>
      <c r="E2919" s="3">
        <v>595</v>
      </c>
      <c r="F2919">
        <f t="shared" si="189"/>
        <v>0</v>
      </c>
    </row>
    <row r="2920" spans="1:6" ht="15" thickBot="1" x14ac:dyDescent="0.35">
      <c r="A2920" s="2">
        <v>36286</v>
      </c>
      <c r="B2920" s="5">
        <f t="shared" si="186"/>
        <v>5</v>
      </c>
      <c r="C2920" s="5">
        <f t="shared" si="187"/>
        <v>6</v>
      </c>
      <c r="D2920" s="5">
        <f t="shared" si="188"/>
        <v>5</v>
      </c>
      <c r="E2920" s="3">
        <v>593.923</v>
      </c>
      <c r="F2920">
        <f t="shared" si="189"/>
        <v>-1.8100840336134423E-3</v>
      </c>
    </row>
    <row r="2921" spans="1:6" ht="15" thickBot="1" x14ac:dyDescent="0.35">
      <c r="A2921" s="2">
        <v>36287</v>
      </c>
      <c r="B2921" s="5">
        <f t="shared" si="186"/>
        <v>5</v>
      </c>
      <c r="C2921" s="5">
        <f t="shared" si="187"/>
        <v>7</v>
      </c>
      <c r="D2921" s="5">
        <f t="shared" si="188"/>
        <v>6</v>
      </c>
      <c r="E2921" s="3">
        <v>595.53800000000001</v>
      </c>
      <c r="F2921">
        <f t="shared" si="189"/>
        <v>2.7192077087434046E-3</v>
      </c>
    </row>
    <row r="2922" spans="1:6" ht="15" thickBot="1" x14ac:dyDescent="0.35">
      <c r="A2922" s="2">
        <v>36290</v>
      </c>
      <c r="B2922" s="5">
        <f t="shared" si="186"/>
        <v>5</v>
      </c>
      <c r="C2922" s="5">
        <f t="shared" si="187"/>
        <v>10</v>
      </c>
      <c r="D2922" s="5">
        <f t="shared" si="188"/>
        <v>2</v>
      </c>
      <c r="E2922" s="3">
        <v>596.61500000000001</v>
      </c>
      <c r="F2922">
        <f t="shared" si="189"/>
        <v>1.8084488311409148E-3</v>
      </c>
    </row>
    <row r="2923" spans="1:6" ht="15" thickBot="1" x14ac:dyDescent="0.35">
      <c r="A2923" s="2">
        <v>36291</v>
      </c>
      <c r="B2923" s="5">
        <f t="shared" si="186"/>
        <v>5</v>
      </c>
      <c r="C2923" s="5">
        <f t="shared" si="187"/>
        <v>11</v>
      </c>
      <c r="D2923" s="5">
        <f t="shared" si="188"/>
        <v>3</v>
      </c>
      <c r="E2923" s="3">
        <v>609.53800000000001</v>
      </c>
      <c r="F2923">
        <f t="shared" si="189"/>
        <v>2.1660534850783172E-2</v>
      </c>
    </row>
    <row r="2924" spans="1:6" ht="15" thickBot="1" x14ac:dyDescent="0.35">
      <c r="A2924" s="2">
        <v>36292</v>
      </c>
      <c r="B2924" s="5">
        <f t="shared" si="186"/>
        <v>5</v>
      </c>
      <c r="C2924" s="5">
        <f t="shared" si="187"/>
        <v>12</v>
      </c>
      <c r="D2924" s="5">
        <f t="shared" si="188"/>
        <v>4</v>
      </c>
      <c r="E2924" s="3">
        <v>630</v>
      </c>
      <c r="F2924">
        <f t="shared" si="189"/>
        <v>3.356968720571972E-2</v>
      </c>
    </row>
    <row r="2925" spans="1:6" ht="15" thickBot="1" x14ac:dyDescent="0.35">
      <c r="A2925" s="2">
        <v>36293</v>
      </c>
      <c r="B2925" s="5">
        <f t="shared" si="186"/>
        <v>5</v>
      </c>
      <c r="C2925" s="5">
        <f t="shared" si="187"/>
        <v>13</v>
      </c>
      <c r="D2925" s="5">
        <f t="shared" si="188"/>
        <v>5</v>
      </c>
      <c r="E2925" s="3">
        <v>630</v>
      </c>
      <c r="F2925">
        <f t="shared" si="189"/>
        <v>0</v>
      </c>
    </row>
    <row r="2926" spans="1:6" ht="15" thickBot="1" x14ac:dyDescent="0.35">
      <c r="A2926" s="2">
        <v>36294</v>
      </c>
      <c r="B2926" s="5">
        <f t="shared" si="186"/>
        <v>5</v>
      </c>
      <c r="C2926" s="5">
        <f t="shared" si="187"/>
        <v>14</v>
      </c>
      <c r="D2926" s="5">
        <f t="shared" si="188"/>
        <v>6</v>
      </c>
      <c r="E2926" s="3">
        <v>620.30700000000002</v>
      </c>
      <c r="F2926">
        <f t="shared" si="189"/>
        <v>-1.538571428571426E-2</v>
      </c>
    </row>
    <row r="2927" spans="1:6" ht="15" thickBot="1" x14ac:dyDescent="0.35">
      <c r="A2927" s="2">
        <v>36297</v>
      </c>
      <c r="B2927" s="5">
        <f t="shared" si="186"/>
        <v>5</v>
      </c>
      <c r="C2927" s="5">
        <f t="shared" si="187"/>
        <v>17</v>
      </c>
      <c r="D2927" s="5">
        <f t="shared" si="188"/>
        <v>2</v>
      </c>
      <c r="E2927" s="3">
        <v>619.23099999999999</v>
      </c>
      <c r="F2927">
        <f t="shared" si="189"/>
        <v>-1.734624951838399E-3</v>
      </c>
    </row>
    <row r="2928" spans="1:6" ht="15" thickBot="1" x14ac:dyDescent="0.35">
      <c r="A2928" s="2">
        <v>36298</v>
      </c>
      <c r="B2928" s="5">
        <f t="shared" si="186"/>
        <v>5</v>
      </c>
      <c r="C2928" s="5">
        <f t="shared" si="187"/>
        <v>18</v>
      </c>
      <c r="D2928" s="5">
        <f t="shared" si="188"/>
        <v>3</v>
      </c>
      <c r="E2928" s="3">
        <v>618.69200000000001</v>
      </c>
      <c r="F2928">
        <f t="shared" si="189"/>
        <v>-8.7043445822316276E-4</v>
      </c>
    </row>
    <row r="2929" spans="1:6" ht="15" thickBot="1" x14ac:dyDescent="0.35">
      <c r="A2929" s="2">
        <v>36299</v>
      </c>
      <c r="B2929" s="5">
        <f t="shared" si="186"/>
        <v>5</v>
      </c>
      <c r="C2929" s="5">
        <f t="shared" si="187"/>
        <v>19</v>
      </c>
      <c r="D2929" s="5">
        <f t="shared" si="188"/>
        <v>4</v>
      </c>
      <c r="E2929" s="3">
        <v>619.23099999999999</v>
      </c>
      <c r="F2929">
        <f t="shared" si="189"/>
        <v>8.7119277443378491E-4</v>
      </c>
    </row>
    <row r="2930" spans="1:6" ht="15" thickBot="1" x14ac:dyDescent="0.35">
      <c r="A2930" s="2">
        <v>36300</v>
      </c>
      <c r="B2930" s="5">
        <f t="shared" si="186"/>
        <v>5</v>
      </c>
      <c r="C2930" s="5">
        <f t="shared" si="187"/>
        <v>20</v>
      </c>
      <c r="D2930" s="5">
        <f t="shared" si="188"/>
        <v>5</v>
      </c>
      <c r="E2930" s="3">
        <v>619.23099999999999</v>
      </c>
      <c r="F2930">
        <f t="shared" si="189"/>
        <v>0</v>
      </c>
    </row>
    <row r="2931" spans="1:6" ht="15" thickBot="1" x14ac:dyDescent="0.35">
      <c r="A2931" s="2">
        <v>36301</v>
      </c>
      <c r="B2931" s="5">
        <f t="shared" si="186"/>
        <v>5</v>
      </c>
      <c r="C2931" s="5">
        <f t="shared" si="187"/>
        <v>21</v>
      </c>
      <c r="D2931" s="5">
        <f t="shared" si="188"/>
        <v>6</v>
      </c>
      <c r="E2931" s="3">
        <v>618.154</v>
      </c>
      <c r="F2931">
        <f t="shared" si="189"/>
        <v>-1.7392540102158939E-3</v>
      </c>
    </row>
    <row r="2932" spans="1:6" ht="15" thickBot="1" x14ac:dyDescent="0.35">
      <c r="A2932" s="2">
        <v>36304</v>
      </c>
      <c r="B2932" s="5">
        <f t="shared" si="186"/>
        <v>5</v>
      </c>
      <c r="C2932" s="5">
        <f t="shared" si="187"/>
        <v>24</v>
      </c>
      <c r="D2932" s="5">
        <f t="shared" si="188"/>
        <v>2</v>
      </c>
      <c r="E2932" s="3">
        <v>618.154</v>
      </c>
      <c r="F2932">
        <f t="shared" si="189"/>
        <v>0</v>
      </c>
    </row>
    <row r="2933" spans="1:6" ht="15" thickBot="1" x14ac:dyDescent="0.35">
      <c r="A2933" s="2">
        <v>36305</v>
      </c>
      <c r="B2933" s="5">
        <f t="shared" si="186"/>
        <v>5</v>
      </c>
      <c r="C2933" s="5">
        <f t="shared" si="187"/>
        <v>25</v>
      </c>
      <c r="D2933" s="5">
        <f t="shared" si="188"/>
        <v>3</v>
      </c>
      <c r="E2933" s="3">
        <v>616.53800000000001</v>
      </c>
      <c r="F2933">
        <f t="shared" si="189"/>
        <v>-2.614235287646744E-3</v>
      </c>
    </row>
    <row r="2934" spans="1:6" ht="15" thickBot="1" x14ac:dyDescent="0.35">
      <c r="A2934" s="2">
        <v>36306</v>
      </c>
      <c r="B2934" s="5">
        <f t="shared" si="186"/>
        <v>5</v>
      </c>
      <c r="C2934" s="5">
        <f t="shared" si="187"/>
        <v>26</v>
      </c>
      <c r="D2934" s="5">
        <f t="shared" si="188"/>
        <v>4</v>
      </c>
      <c r="E2934" s="3">
        <v>614.923</v>
      </c>
      <c r="F2934">
        <f t="shared" si="189"/>
        <v>-2.6194654668487733E-3</v>
      </c>
    </row>
    <row r="2935" spans="1:6" ht="15" thickBot="1" x14ac:dyDescent="0.35">
      <c r="A2935" s="2">
        <v>36307</v>
      </c>
      <c r="B2935" s="5">
        <f t="shared" si="186"/>
        <v>5</v>
      </c>
      <c r="C2935" s="5">
        <f t="shared" si="187"/>
        <v>27</v>
      </c>
      <c r="D2935" s="5">
        <f t="shared" si="188"/>
        <v>5</v>
      </c>
      <c r="E2935" s="3">
        <v>613.30700000000002</v>
      </c>
      <c r="F2935">
        <f t="shared" si="189"/>
        <v>-2.6279713069766223E-3</v>
      </c>
    </row>
    <row r="2936" spans="1:6" ht="15" thickBot="1" x14ac:dyDescent="0.35">
      <c r="A2936" s="2">
        <v>36308</v>
      </c>
      <c r="B2936" s="5">
        <f t="shared" si="186"/>
        <v>5</v>
      </c>
      <c r="C2936" s="5">
        <f t="shared" si="187"/>
        <v>28</v>
      </c>
      <c r="D2936" s="5">
        <f t="shared" si="188"/>
        <v>6</v>
      </c>
      <c r="E2936" s="3">
        <v>613.30700000000002</v>
      </c>
      <c r="F2936">
        <f t="shared" si="189"/>
        <v>0</v>
      </c>
    </row>
    <row r="2937" spans="1:6" ht="15" thickBot="1" x14ac:dyDescent="0.35">
      <c r="A2937" s="2">
        <v>36312</v>
      </c>
      <c r="B2937" s="5">
        <f t="shared" si="186"/>
        <v>6</v>
      </c>
      <c r="C2937" s="5">
        <f t="shared" si="187"/>
        <v>1</v>
      </c>
      <c r="D2937" s="5">
        <f t="shared" si="188"/>
        <v>3</v>
      </c>
      <c r="E2937" s="3">
        <v>612.23099999999999</v>
      </c>
      <c r="F2937">
        <f t="shared" si="189"/>
        <v>-1.754423151863621E-3</v>
      </c>
    </row>
    <row r="2938" spans="1:6" ht="15" thickBot="1" x14ac:dyDescent="0.35">
      <c r="A2938" s="2">
        <v>36313</v>
      </c>
      <c r="B2938" s="5">
        <f t="shared" si="186"/>
        <v>6</v>
      </c>
      <c r="C2938" s="5">
        <f t="shared" si="187"/>
        <v>2</v>
      </c>
      <c r="D2938" s="5">
        <f t="shared" si="188"/>
        <v>4</v>
      </c>
      <c r="E2938" s="3">
        <v>612.23099999999999</v>
      </c>
      <c r="F2938">
        <f t="shared" si="189"/>
        <v>0</v>
      </c>
    </row>
    <row r="2939" spans="1:6" ht="15" thickBot="1" x14ac:dyDescent="0.35">
      <c r="A2939" s="2">
        <v>36314</v>
      </c>
      <c r="B2939" s="5">
        <f t="shared" si="186"/>
        <v>6</v>
      </c>
      <c r="C2939" s="5">
        <f t="shared" si="187"/>
        <v>3</v>
      </c>
      <c r="D2939" s="5">
        <f t="shared" si="188"/>
        <v>5</v>
      </c>
      <c r="E2939" s="3">
        <v>612.23099999999999</v>
      </c>
      <c r="F2939">
        <f t="shared" si="189"/>
        <v>0</v>
      </c>
    </row>
    <row r="2940" spans="1:6" ht="15" thickBot="1" x14ac:dyDescent="0.35">
      <c r="A2940" s="2">
        <v>36315</v>
      </c>
      <c r="B2940" s="5">
        <f t="shared" si="186"/>
        <v>6</v>
      </c>
      <c r="C2940" s="5">
        <f t="shared" si="187"/>
        <v>4</v>
      </c>
      <c r="D2940" s="5">
        <f t="shared" si="188"/>
        <v>6</v>
      </c>
      <c r="E2940" s="3">
        <v>612.23099999999999</v>
      </c>
      <c r="F2940">
        <f t="shared" si="189"/>
        <v>0</v>
      </c>
    </row>
    <row r="2941" spans="1:6" ht="15" thickBot="1" x14ac:dyDescent="0.35">
      <c r="A2941" s="2">
        <v>36318</v>
      </c>
      <c r="B2941" s="5">
        <f t="shared" si="186"/>
        <v>6</v>
      </c>
      <c r="C2941" s="5">
        <f t="shared" si="187"/>
        <v>7</v>
      </c>
      <c r="D2941" s="5">
        <f t="shared" si="188"/>
        <v>2</v>
      </c>
      <c r="E2941" s="3">
        <v>612.23099999999999</v>
      </c>
      <c r="F2941">
        <f t="shared" si="189"/>
        <v>0</v>
      </c>
    </row>
    <row r="2942" spans="1:6" ht="15" thickBot="1" x14ac:dyDescent="0.35">
      <c r="A2942" s="2">
        <v>36319</v>
      </c>
      <c r="B2942" s="5">
        <f t="shared" si="186"/>
        <v>6</v>
      </c>
      <c r="C2942" s="5">
        <f t="shared" si="187"/>
        <v>8</v>
      </c>
      <c r="D2942" s="5">
        <f t="shared" si="188"/>
        <v>3</v>
      </c>
      <c r="E2942" s="3">
        <v>614.38400000000001</v>
      </c>
      <c r="F2942">
        <f t="shared" si="189"/>
        <v>3.5166464945421256E-3</v>
      </c>
    </row>
    <row r="2943" spans="1:6" ht="15" thickBot="1" x14ac:dyDescent="0.35">
      <c r="A2943" s="2">
        <v>36320</v>
      </c>
      <c r="B2943" s="5">
        <f t="shared" si="186"/>
        <v>6</v>
      </c>
      <c r="C2943" s="5">
        <f t="shared" si="187"/>
        <v>9</v>
      </c>
      <c r="D2943" s="5">
        <f t="shared" si="188"/>
        <v>4</v>
      </c>
      <c r="E2943" s="3">
        <v>614.923</v>
      </c>
      <c r="F2943">
        <f t="shared" si="189"/>
        <v>8.7730149222633937E-4</v>
      </c>
    </row>
    <row r="2944" spans="1:6" ht="15" thickBot="1" x14ac:dyDescent="0.35">
      <c r="A2944" s="2">
        <v>36321</v>
      </c>
      <c r="B2944" s="5">
        <f t="shared" si="186"/>
        <v>6</v>
      </c>
      <c r="C2944" s="5">
        <f t="shared" si="187"/>
        <v>10</v>
      </c>
      <c r="D2944" s="5">
        <f t="shared" si="188"/>
        <v>5</v>
      </c>
      <c r="E2944" s="3">
        <v>614.923</v>
      </c>
      <c r="F2944">
        <f t="shared" si="189"/>
        <v>0</v>
      </c>
    </row>
    <row r="2945" spans="1:6" ht="15" thickBot="1" x14ac:dyDescent="0.35">
      <c r="A2945" s="2">
        <v>36322</v>
      </c>
      <c r="B2945" s="5">
        <f t="shared" si="186"/>
        <v>6</v>
      </c>
      <c r="C2945" s="5">
        <f t="shared" si="187"/>
        <v>11</v>
      </c>
      <c r="D2945" s="5">
        <f t="shared" si="188"/>
        <v>6</v>
      </c>
      <c r="E2945" s="3">
        <v>632.69200000000001</v>
      </c>
      <c r="F2945">
        <f t="shared" si="189"/>
        <v>2.8896300837665864E-2</v>
      </c>
    </row>
    <row r="2946" spans="1:6" ht="15" thickBot="1" x14ac:dyDescent="0.35">
      <c r="A2946" s="2">
        <v>36325</v>
      </c>
      <c r="B2946" s="5">
        <f t="shared" si="186"/>
        <v>6</v>
      </c>
      <c r="C2946" s="5">
        <f t="shared" si="187"/>
        <v>14</v>
      </c>
      <c r="D2946" s="5">
        <f t="shared" si="188"/>
        <v>2</v>
      </c>
      <c r="E2946" s="3">
        <v>635.38400000000001</v>
      </c>
      <c r="F2946">
        <f t="shared" si="189"/>
        <v>4.2548348959683497E-3</v>
      </c>
    </row>
    <row r="2947" spans="1:6" ht="15" thickBot="1" x14ac:dyDescent="0.35">
      <c r="A2947" s="2">
        <v>36326</v>
      </c>
      <c r="B2947" s="5">
        <f t="shared" ref="B2947:B3010" si="190">MONTH(A2947)</f>
        <v>6</v>
      </c>
      <c r="C2947" s="5">
        <f t="shared" ref="C2947:C3010" si="191">DAY(A2947)</f>
        <v>15</v>
      </c>
      <c r="D2947" s="5">
        <f t="shared" ref="D2947:D3010" si="192">WEEKDAY(A2947,1)</f>
        <v>3</v>
      </c>
      <c r="E2947" s="3">
        <v>647.23099999999999</v>
      </c>
      <c r="F2947">
        <f t="shared" si="189"/>
        <v>1.8645417574254277E-2</v>
      </c>
    </row>
    <row r="2948" spans="1:6" ht="15" thickBot="1" x14ac:dyDescent="0.35">
      <c r="A2948" s="2">
        <v>36327</v>
      </c>
      <c r="B2948" s="5">
        <f t="shared" si="190"/>
        <v>6</v>
      </c>
      <c r="C2948" s="5">
        <f t="shared" si="191"/>
        <v>16</v>
      </c>
      <c r="D2948" s="5">
        <f t="shared" si="192"/>
        <v>4</v>
      </c>
      <c r="E2948" s="3">
        <v>658</v>
      </c>
      <c r="F2948">
        <f t="shared" ref="F2948:F3011" si="193">(E2948-E2947)/E2947</f>
        <v>1.6638572627083691E-2</v>
      </c>
    </row>
    <row r="2949" spans="1:6" ht="15" thickBot="1" x14ac:dyDescent="0.35">
      <c r="A2949" s="2">
        <v>36328</v>
      </c>
      <c r="B2949" s="5">
        <f t="shared" si="190"/>
        <v>6</v>
      </c>
      <c r="C2949" s="5">
        <f t="shared" si="191"/>
        <v>17</v>
      </c>
      <c r="D2949" s="5">
        <f t="shared" si="192"/>
        <v>5</v>
      </c>
      <c r="E2949" s="3">
        <v>662.30700000000002</v>
      </c>
      <c r="F2949">
        <f t="shared" si="193"/>
        <v>6.5455927051671983E-3</v>
      </c>
    </row>
    <row r="2950" spans="1:6" ht="15" thickBot="1" x14ac:dyDescent="0.35">
      <c r="A2950" s="2">
        <v>36329</v>
      </c>
      <c r="B2950" s="5">
        <f t="shared" si="190"/>
        <v>6</v>
      </c>
      <c r="C2950" s="5">
        <f t="shared" si="191"/>
        <v>18</v>
      </c>
      <c r="D2950" s="5">
        <f t="shared" si="192"/>
        <v>6</v>
      </c>
      <c r="E2950" s="3">
        <v>661.23099999999999</v>
      </c>
      <c r="F2950">
        <f t="shared" si="193"/>
        <v>-1.6246242301531191E-3</v>
      </c>
    </row>
    <row r="2951" spans="1:6" ht="15" thickBot="1" x14ac:dyDescent="0.35">
      <c r="A2951" s="2">
        <v>36332</v>
      </c>
      <c r="B2951" s="5">
        <f t="shared" si="190"/>
        <v>6</v>
      </c>
      <c r="C2951" s="5">
        <f t="shared" si="191"/>
        <v>21</v>
      </c>
      <c r="D2951" s="5">
        <f t="shared" si="192"/>
        <v>2</v>
      </c>
      <c r="E2951" s="3">
        <v>661.23099999999999</v>
      </c>
      <c r="F2951">
        <f t="shared" si="193"/>
        <v>0</v>
      </c>
    </row>
    <row r="2952" spans="1:6" ht="15" thickBot="1" x14ac:dyDescent="0.35">
      <c r="A2952" s="2">
        <v>36333</v>
      </c>
      <c r="B2952" s="5">
        <f t="shared" si="190"/>
        <v>6</v>
      </c>
      <c r="C2952" s="5">
        <f t="shared" si="191"/>
        <v>22</v>
      </c>
      <c r="D2952" s="5">
        <f t="shared" si="192"/>
        <v>3</v>
      </c>
      <c r="E2952" s="3">
        <v>661.23099999999999</v>
      </c>
      <c r="F2952">
        <f t="shared" si="193"/>
        <v>0</v>
      </c>
    </row>
    <row r="2953" spans="1:6" ht="15" thickBot="1" x14ac:dyDescent="0.35">
      <c r="A2953" s="2">
        <v>36334</v>
      </c>
      <c r="B2953" s="5">
        <f t="shared" si="190"/>
        <v>6</v>
      </c>
      <c r="C2953" s="5">
        <f t="shared" si="191"/>
        <v>23</v>
      </c>
      <c r="D2953" s="5">
        <f t="shared" si="192"/>
        <v>4</v>
      </c>
      <c r="E2953" s="3">
        <v>663.38400000000001</v>
      </c>
      <c r="F2953">
        <f t="shared" si="193"/>
        <v>3.2560481889082936E-3</v>
      </c>
    </row>
    <row r="2954" spans="1:6" ht="15" thickBot="1" x14ac:dyDescent="0.35">
      <c r="A2954" s="2">
        <v>36335</v>
      </c>
      <c r="B2954" s="5">
        <f t="shared" si="190"/>
        <v>6</v>
      </c>
      <c r="C2954" s="5">
        <f t="shared" si="191"/>
        <v>24</v>
      </c>
      <c r="D2954" s="5">
        <f t="shared" si="192"/>
        <v>5</v>
      </c>
      <c r="E2954" s="3">
        <v>663.38400000000001</v>
      </c>
      <c r="F2954">
        <f t="shared" si="193"/>
        <v>0</v>
      </c>
    </row>
    <row r="2955" spans="1:6" ht="15" thickBot="1" x14ac:dyDescent="0.35">
      <c r="A2955" s="2">
        <v>36336</v>
      </c>
      <c r="B2955" s="5">
        <f t="shared" si="190"/>
        <v>6</v>
      </c>
      <c r="C2955" s="5">
        <f t="shared" si="191"/>
        <v>25</v>
      </c>
      <c r="D2955" s="5">
        <f t="shared" si="192"/>
        <v>6</v>
      </c>
      <c r="E2955" s="3">
        <v>663.38400000000001</v>
      </c>
      <c r="F2955">
        <f t="shared" si="193"/>
        <v>0</v>
      </c>
    </row>
    <row r="2956" spans="1:6" ht="15" thickBot="1" x14ac:dyDescent="0.35">
      <c r="A2956" s="2">
        <v>36339</v>
      </c>
      <c r="B2956" s="5">
        <f t="shared" si="190"/>
        <v>6</v>
      </c>
      <c r="C2956" s="5">
        <f t="shared" si="191"/>
        <v>28</v>
      </c>
      <c r="D2956" s="5">
        <f t="shared" si="192"/>
        <v>2</v>
      </c>
      <c r="E2956" s="3">
        <v>664.46100000000001</v>
      </c>
      <c r="F2956">
        <f t="shared" si="193"/>
        <v>1.6234940848739163E-3</v>
      </c>
    </row>
    <row r="2957" spans="1:6" ht="15" thickBot="1" x14ac:dyDescent="0.35">
      <c r="A2957" s="2">
        <v>36340</v>
      </c>
      <c r="B2957" s="5">
        <f t="shared" si="190"/>
        <v>6</v>
      </c>
      <c r="C2957" s="5">
        <f t="shared" si="191"/>
        <v>29</v>
      </c>
      <c r="D2957" s="5">
        <f t="shared" si="192"/>
        <v>3</v>
      </c>
      <c r="E2957" s="3">
        <v>665.53800000000001</v>
      </c>
      <c r="F2957">
        <f t="shared" si="193"/>
        <v>1.6208626239914731E-3</v>
      </c>
    </row>
    <row r="2958" spans="1:6" ht="15" thickBot="1" x14ac:dyDescent="0.35">
      <c r="A2958" s="2">
        <v>36341</v>
      </c>
      <c r="B2958" s="5">
        <f t="shared" si="190"/>
        <v>6</v>
      </c>
      <c r="C2958" s="5">
        <f t="shared" si="191"/>
        <v>30</v>
      </c>
      <c r="D2958" s="5">
        <f t="shared" si="192"/>
        <v>4</v>
      </c>
      <c r="E2958" s="3">
        <v>665.53800000000001</v>
      </c>
      <c r="F2958">
        <f t="shared" si="193"/>
        <v>0</v>
      </c>
    </row>
    <row r="2959" spans="1:6" ht="15" thickBot="1" x14ac:dyDescent="0.35">
      <c r="A2959" s="2">
        <v>36342</v>
      </c>
      <c r="B2959" s="5">
        <f t="shared" si="190"/>
        <v>7</v>
      </c>
      <c r="C2959" s="5">
        <f t="shared" si="191"/>
        <v>1</v>
      </c>
      <c r="D2959" s="5">
        <f t="shared" si="192"/>
        <v>5</v>
      </c>
      <c r="E2959" s="3">
        <v>667.69200000000001</v>
      </c>
      <c r="F2959">
        <f t="shared" si="193"/>
        <v>3.2364793595557224E-3</v>
      </c>
    </row>
    <row r="2960" spans="1:6" ht="15" thickBot="1" x14ac:dyDescent="0.35">
      <c r="A2960" s="2">
        <v>36343</v>
      </c>
      <c r="B2960" s="5">
        <f t="shared" si="190"/>
        <v>7</v>
      </c>
      <c r="C2960" s="5">
        <f t="shared" si="191"/>
        <v>2</v>
      </c>
      <c r="D2960" s="5">
        <f t="shared" si="192"/>
        <v>6</v>
      </c>
      <c r="E2960" s="3">
        <v>667.69200000000001</v>
      </c>
      <c r="F2960">
        <f t="shared" si="193"/>
        <v>0</v>
      </c>
    </row>
    <row r="2961" spans="1:6" ht="15" thickBot="1" x14ac:dyDescent="0.35">
      <c r="A2961" s="2">
        <v>36346</v>
      </c>
      <c r="B2961" s="5">
        <f t="shared" si="190"/>
        <v>7</v>
      </c>
      <c r="C2961" s="5">
        <f t="shared" si="191"/>
        <v>5</v>
      </c>
      <c r="D2961" s="5">
        <f t="shared" si="192"/>
        <v>2</v>
      </c>
      <c r="E2961" s="3">
        <v>667.69200000000001</v>
      </c>
      <c r="F2961">
        <f t="shared" si="193"/>
        <v>0</v>
      </c>
    </row>
    <row r="2962" spans="1:6" ht="15" thickBot="1" x14ac:dyDescent="0.35">
      <c r="A2962" s="2">
        <v>36347</v>
      </c>
      <c r="B2962" s="5">
        <f t="shared" si="190"/>
        <v>7</v>
      </c>
      <c r="C2962" s="5">
        <f t="shared" si="191"/>
        <v>6</v>
      </c>
      <c r="D2962" s="5">
        <f t="shared" si="192"/>
        <v>3</v>
      </c>
      <c r="E2962" s="3">
        <v>667.69200000000001</v>
      </c>
      <c r="F2962">
        <f t="shared" si="193"/>
        <v>0</v>
      </c>
    </row>
    <row r="2963" spans="1:6" ht="15" thickBot="1" x14ac:dyDescent="0.35">
      <c r="A2963" s="2">
        <v>36348</v>
      </c>
      <c r="B2963" s="5">
        <f t="shared" si="190"/>
        <v>7</v>
      </c>
      <c r="C2963" s="5">
        <f t="shared" si="191"/>
        <v>7</v>
      </c>
      <c r="D2963" s="5">
        <f t="shared" si="192"/>
        <v>4</v>
      </c>
      <c r="E2963" s="3">
        <v>668.76900000000001</v>
      </c>
      <c r="F2963">
        <f t="shared" si="193"/>
        <v>1.6130191765065301E-3</v>
      </c>
    </row>
    <row r="2964" spans="1:6" ht="15" thickBot="1" x14ac:dyDescent="0.35">
      <c r="A2964" s="2">
        <v>36349</v>
      </c>
      <c r="B2964" s="5">
        <f t="shared" si="190"/>
        <v>7</v>
      </c>
      <c r="C2964" s="5">
        <f t="shared" si="191"/>
        <v>8</v>
      </c>
      <c r="D2964" s="5">
        <f t="shared" si="192"/>
        <v>5</v>
      </c>
      <c r="E2964" s="3">
        <v>669.846</v>
      </c>
      <c r="F2964">
        <f t="shared" si="193"/>
        <v>1.6104215356872076E-3</v>
      </c>
    </row>
    <row r="2965" spans="1:6" ht="15" thickBot="1" x14ac:dyDescent="0.35">
      <c r="A2965" s="2">
        <v>36350</v>
      </c>
      <c r="B2965" s="5">
        <f t="shared" si="190"/>
        <v>7</v>
      </c>
      <c r="C2965" s="5">
        <f t="shared" si="191"/>
        <v>9</v>
      </c>
      <c r="D2965" s="5">
        <f t="shared" si="192"/>
        <v>6</v>
      </c>
      <c r="E2965" s="3">
        <v>676.846</v>
      </c>
      <c r="F2965">
        <f t="shared" si="193"/>
        <v>1.0450163171833525E-2</v>
      </c>
    </row>
    <row r="2966" spans="1:6" ht="15" thickBot="1" x14ac:dyDescent="0.35">
      <c r="A2966" s="2">
        <v>36353</v>
      </c>
      <c r="B2966" s="5">
        <f t="shared" si="190"/>
        <v>7</v>
      </c>
      <c r="C2966" s="5">
        <f t="shared" si="191"/>
        <v>12</v>
      </c>
      <c r="D2966" s="5">
        <f t="shared" si="192"/>
        <v>2</v>
      </c>
      <c r="E2966" s="3">
        <v>679.53800000000001</v>
      </c>
      <c r="F2966">
        <f t="shared" si="193"/>
        <v>3.9772710483625632E-3</v>
      </c>
    </row>
    <row r="2967" spans="1:6" ht="15" thickBot="1" x14ac:dyDescent="0.35">
      <c r="A2967" s="2">
        <v>36354</v>
      </c>
      <c r="B2967" s="5">
        <f t="shared" si="190"/>
        <v>7</v>
      </c>
      <c r="C2967" s="5">
        <f t="shared" si="191"/>
        <v>13</v>
      </c>
      <c r="D2967" s="5">
        <f t="shared" si="192"/>
        <v>3</v>
      </c>
      <c r="E2967" s="3">
        <v>679.53800000000001</v>
      </c>
      <c r="F2967">
        <f t="shared" si="193"/>
        <v>0</v>
      </c>
    </row>
    <row r="2968" spans="1:6" ht="15" thickBot="1" x14ac:dyDescent="0.35">
      <c r="A2968" s="2">
        <v>36355</v>
      </c>
      <c r="B2968" s="5">
        <f t="shared" si="190"/>
        <v>7</v>
      </c>
      <c r="C2968" s="5">
        <f t="shared" si="191"/>
        <v>14</v>
      </c>
      <c r="D2968" s="5">
        <f t="shared" si="192"/>
        <v>4</v>
      </c>
      <c r="E2968" s="3">
        <v>676.30700000000002</v>
      </c>
      <c r="F2968">
        <f t="shared" si="193"/>
        <v>-4.7547009880242082E-3</v>
      </c>
    </row>
    <row r="2969" spans="1:6" ht="15" thickBot="1" x14ac:dyDescent="0.35">
      <c r="A2969" s="2">
        <v>36356</v>
      </c>
      <c r="B2969" s="5">
        <f t="shared" si="190"/>
        <v>7</v>
      </c>
      <c r="C2969" s="5">
        <f t="shared" si="191"/>
        <v>15</v>
      </c>
      <c r="D2969" s="5">
        <f t="shared" si="192"/>
        <v>5</v>
      </c>
      <c r="E2969" s="3">
        <v>672</v>
      </c>
      <c r="F2969">
        <f t="shared" si="193"/>
        <v>-6.368409612794214E-3</v>
      </c>
    </row>
    <row r="2970" spans="1:6" ht="15" thickBot="1" x14ac:dyDescent="0.35">
      <c r="A2970" s="2">
        <v>36357</v>
      </c>
      <c r="B2970" s="5">
        <f t="shared" si="190"/>
        <v>7</v>
      </c>
      <c r="C2970" s="5">
        <f t="shared" si="191"/>
        <v>16</v>
      </c>
      <c r="D2970" s="5">
        <f t="shared" si="192"/>
        <v>6</v>
      </c>
      <c r="E2970" s="3">
        <v>672</v>
      </c>
      <c r="F2970">
        <f t="shared" si="193"/>
        <v>0</v>
      </c>
    </row>
    <row r="2971" spans="1:6" ht="15" thickBot="1" x14ac:dyDescent="0.35">
      <c r="A2971" s="2">
        <v>36360</v>
      </c>
      <c r="B2971" s="5">
        <f t="shared" si="190"/>
        <v>7</v>
      </c>
      <c r="C2971" s="5">
        <f t="shared" si="191"/>
        <v>19</v>
      </c>
      <c r="D2971" s="5">
        <f t="shared" si="192"/>
        <v>2</v>
      </c>
      <c r="E2971" s="3">
        <v>670.923</v>
      </c>
      <c r="F2971">
        <f t="shared" si="193"/>
        <v>-1.6026785714285687E-3</v>
      </c>
    </row>
    <row r="2972" spans="1:6" ht="15" thickBot="1" x14ac:dyDescent="0.35">
      <c r="A2972" s="2">
        <v>36361</v>
      </c>
      <c r="B2972" s="5">
        <f t="shared" si="190"/>
        <v>7</v>
      </c>
      <c r="C2972" s="5">
        <f t="shared" si="191"/>
        <v>20</v>
      </c>
      <c r="D2972" s="5">
        <f t="shared" si="192"/>
        <v>3</v>
      </c>
      <c r="E2972" s="3">
        <v>672</v>
      </c>
      <c r="F2972">
        <f t="shared" si="193"/>
        <v>1.6052512732459584E-3</v>
      </c>
    </row>
    <row r="2973" spans="1:6" ht="15" thickBot="1" x14ac:dyDescent="0.35">
      <c r="A2973" s="2">
        <v>36362</v>
      </c>
      <c r="B2973" s="5">
        <f t="shared" si="190"/>
        <v>7</v>
      </c>
      <c r="C2973" s="5">
        <f t="shared" si="191"/>
        <v>21</v>
      </c>
      <c r="D2973" s="5">
        <f t="shared" si="192"/>
        <v>4</v>
      </c>
      <c r="E2973" s="3">
        <v>671.46100000000001</v>
      </c>
      <c r="F2973">
        <f t="shared" si="193"/>
        <v>-8.0208333333331439E-4</v>
      </c>
    </row>
    <row r="2974" spans="1:6" ht="15" thickBot="1" x14ac:dyDescent="0.35">
      <c r="A2974" s="2">
        <v>36363</v>
      </c>
      <c r="B2974" s="5">
        <f t="shared" si="190"/>
        <v>7</v>
      </c>
      <c r="C2974" s="5">
        <f t="shared" si="191"/>
        <v>22</v>
      </c>
      <c r="D2974" s="5">
        <f t="shared" si="192"/>
        <v>5</v>
      </c>
      <c r="E2974" s="3">
        <v>671.46100000000001</v>
      </c>
      <c r="F2974">
        <f t="shared" si="193"/>
        <v>0</v>
      </c>
    </row>
    <row r="2975" spans="1:6" ht="15" thickBot="1" x14ac:dyDescent="0.35">
      <c r="A2975" s="2">
        <v>36364</v>
      </c>
      <c r="B2975" s="5">
        <f t="shared" si="190"/>
        <v>7</v>
      </c>
      <c r="C2975" s="5">
        <f t="shared" si="191"/>
        <v>23</v>
      </c>
      <c r="D2975" s="5">
        <f t="shared" si="192"/>
        <v>6</v>
      </c>
      <c r="E2975" s="3">
        <v>671.46100000000001</v>
      </c>
      <c r="F2975">
        <f t="shared" si="193"/>
        <v>0</v>
      </c>
    </row>
    <row r="2976" spans="1:6" ht="15" thickBot="1" x14ac:dyDescent="0.35">
      <c r="A2976" s="2">
        <v>36367</v>
      </c>
      <c r="B2976" s="5">
        <f t="shared" si="190"/>
        <v>7</v>
      </c>
      <c r="C2976" s="5">
        <f t="shared" si="191"/>
        <v>26</v>
      </c>
      <c r="D2976" s="5">
        <f t="shared" si="192"/>
        <v>2</v>
      </c>
      <c r="E2976" s="3">
        <v>670.38400000000001</v>
      </c>
      <c r="F2976">
        <f t="shared" si="193"/>
        <v>-1.6039650850905684E-3</v>
      </c>
    </row>
    <row r="2977" spans="1:6" ht="15" thickBot="1" x14ac:dyDescent="0.35">
      <c r="A2977" s="2">
        <v>36368</v>
      </c>
      <c r="B2977" s="5">
        <f t="shared" si="190"/>
        <v>7</v>
      </c>
      <c r="C2977" s="5">
        <f t="shared" si="191"/>
        <v>27</v>
      </c>
      <c r="D2977" s="5">
        <f t="shared" si="192"/>
        <v>3</v>
      </c>
      <c r="E2977" s="3">
        <v>670.38400000000001</v>
      </c>
      <c r="F2977">
        <f t="shared" si="193"/>
        <v>0</v>
      </c>
    </row>
    <row r="2978" spans="1:6" ht="15" thickBot="1" x14ac:dyDescent="0.35">
      <c r="A2978" s="2">
        <v>36369</v>
      </c>
      <c r="B2978" s="5">
        <f t="shared" si="190"/>
        <v>7</v>
      </c>
      <c r="C2978" s="5">
        <f t="shared" si="191"/>
        <v>28</v>
      </c>
      <c r="D2978" s="5">
        <f t="shared" si="192"/>
        <v>4</v>
      </c>
      <c r="E2978" s="3">
        <v>670.38400000000001</v>
      </c>
      <c r="F2978">
        <f t="shared" si="193"/>
        <v>0</v>
      </c>
    </row>
    <row r="2979" spans="1:6" ht="15" thickBot="1" x14ac:dyDescent="0.35">
      <c r="A2979" s="2">
        <v>36370</v>
      </c>
      <c r="B2979" s="5">
        <f t="shared" si="190"/>
        <v>7</v>
      </c>
      <c r="C2979" s="5">
        <f t="shared" si="191"/>
        <v>29</v>
      </c>
      <c r="D2979" s="5">
        <f t="shared" si="192"/>
        <v>5</v>
      </c>
      <c r="E2979" s="3">
        <v>670.38400000000001</v>
      </c>
      <c r="F2979">
        <f t="shared" si="193"/>
        <v>0</v>
      </c>
    </row>
    <row r="2980" spans="1:6" ht="15" thickBot="1" x14ac:dyDescent="0.35">
      <c r="A2980" s="2">
        <v>36371</v>
      </c>
      <c r="B2980" s="5">
        <f t="shared" si="190"/>
        <v>7</v>
      </c>
      <c r="C2980" s="5">
        <f t="shared" si="191"/>
        <v>30</v>
      </c>
      <c r="D2980" s="5">
        <f t="shared" si="192"/>
        <v>6</v>
      </c>
      <c r="E2980" s="3">
        <v>669.30700000000002</v>
      </c>
      <c r="F2980">
        <f t="shared" si="193"/>
        <v>-1.6065419222415782E-3</v>
      </c>
    </row>
    <row r="2981" spans="1:6" ht="15" thickBot="1" x14ac:dyDescent="0.35">
      <c r="A2981" s="2">
        <v>36374</v>
      </c>
      <c r="B2981" s="5">
        <f t="shared" si="190"/>
        <v>8</v>
      </c>
      <c r="C2981" s="5">
        <f t="shared" si="191"/>
        <v>2</v>
      </c>
      <c r="D2981" s="5">
        <f t="shared" si="192"/>
        <v>2</v>
      </c>
      <c r="E2981" s="3">
        <v>669.30700000000002</v>
      </c>
      <c r="F2981">
        <f t="shared" si="193"/>
        <v>0</v>
      </c>
    </row>
    <row r="2982" spans="1:6" ht="15" thickBot="1" x14ac:dyDescent="0.35">
      <c r="A2982" s="2">
        <v>36375</v>
      </c>
      <c r="B2982" s="5">
        <f t="shared" si="190"/>
        <v>8</v>
      </c>
      <c r="C2982" s="5">
        <f t="shared" si="191"/>
        <v>3</v>
      </c>
      <c r="D2982" s="5">
        <f t="shared" si="192"/>
        <v>3</v>
      </c>
      <c r="E2982" s="3">
        <v>669.30700000000002</v>
      </c>
      <c r="F2982">
        <f t="shared" si="193"/>
        <v>0</v>
      </c>
    </row>
    <row r="2983" spans="1:6" ht="15" thickBot="1" x14ac:dyDescent="0.35">
      <c r="A2983" s="2">
        <v>36376</v>
      </c>
      <c r="B2983" s="5">
        <f t="shared" si="190"/>
        <v>8</v>
      </c>
      <c r="C2983" s="5">
        <f t="shared" si="191"/>
        <v>4</v>
      </c>
      <c r="D2983" s="5">
        <f t="shared" si="192"/>
        <v>4</v>
      </c>
      <c r="E2983" s="3">
        <v>674.69200000000001</v>
      </c>
      <c r="F2983">
        <f t="shared" si="193"/>
        <v>8.0456352615466305E-3</v>
      </c>
    </row>
    <row r="2984" spans="1:6" ht="15" thickBot="1" x14ac:dyDescent="0.35">
      <c r="A2984" s="2">
        <v>36377</v>
      </c>
      <c r="B2984" s="5">
        <f t="shared" si="190"/>
        <v>8</v>
      </c>
      <c r="C2984" s="5">
        <f t="shared" si="191"/>
        <v>5</v>
      </c>
      <c r="D2984" s="5">
        <f t="shared" si="192"/>
        <v>5</v>
      </c>
      <c r="E2984" s="3">
        <v>675.76900000000001</v>
      </c>
      <c r="F2984">
        <f t="shared" si="193"/>
        <v>1.5962839340024754E-3</v>
      </c>
    </row>
    <row r="2985" spans="1:6" ht="15" thickBot="1" x14ac:dyDescent="0.35">
      <c r="A2985" s="2">
        <v>36378</v>
      </c>
      <c r="B2985" s="5">
        <f t="shared" si="190"/>
        <v>8</v>
      </c>
      <c r="C2985" s="5">
        <f t="shared" si="191"/>
        <v>6</v>
      </c>
      <c r="D2985" s="5">
        <f t="shared" si="192"/>
        <v>6</v>
      </c>
      <c r="E2985" s="3">
        <v>675.76900000000001</v>
      </c>
      <c r="F2985">
        <f t="shared" si="193"/>
        <v>0</v>
      </c>
    </row>
    <row r="2986" spans="1:6" ht="15" thickBot="1" x14ac:dyDescent="0.35">
      <c r="A2986" s="2">
        <v>36381</v>
      </c>
      <c r="B2986" s="5">
        <f t="shared" si="190"/>
        <v>8</v>
      </c>
      <c r="C2986" s="5">
        <f t="shared" si="191"/>
        <v>9</v>
      </c>
      <c r="D2986" s="5">
        <f t="shared" si="192"/>
        <v>2</v>
      </c>
      <c r="E2986" s="3">
        <v>675.76900000000001</v>
      </c>
      <c r="F2986">
        <f t="shared" si="193"/>
        <v>0</v>
      </c>
    </row>
    <row r="2987" spans="1:6" ht="15" thickBot="1" x14ac:dyDescent="0.35">
      <c r="A2987" s="2">
        <v>36382</v>
      </c>
      <c r="B2987" s="5">
        <f t="shared" si="190"/>
        <v>8</v>
      </c>
      <c r="C2987" s="5">
        <f t="shared" si="191"/>
        <v>10</v>
      </c>
      <c r="D2987" s="5">
        <f t="shared" si="192"/>
        <v>3</v>
      </c>
      <c r="E2987" s="3">
        <v>679.53800000000001</v>
      </c>
      <c r="F2987">
        <f t="shared" si="193"/>
        <v>5.5773496564654572E-3</v>
      </c>
    </row>
    <row r="2988" spans="1:6" ht="15" thickBot="1" x14ac:dyDescent="0.35">
      <c r="A2988" s="2">
        <v>36383</v>
      </c>
      <c r="B2988" s="5">
        <f t="shared" si="190"/>
        <v>8</v>
      </c>
      <c r="C2988" s="5">
        <f t="shared" si="191"/>
        <v>11</v>
      </c>
      <c r="D2988" s="5">
        <f t="shared" si="192"/>
        <v>4</v>
      </c>
      <c r="E2988" s="3">
        <v>679.53800000000001</v>
      </c>
      <c r="F2988">
        <f t="shared" si="193"/>
        <v>0</v>
      </c>
    </row>
    <row r="2989" spans="1:6" ht="15" thickBot="1" x14ac:dyDescent="0.35">
      <c r="A2989" s="2">
        <v>36384</v>
      </c>
      <c r="B2989" s="5">
        <f t="shared" si="190"/>
        <v>8</v>
      </c>
      <c r="C2989" s="5">
        <f t="shared" si="191"/>
        <v>12</v>
      </c>
      <c r="D2989" s="5">
        <f t="shared" si="192"/>
        <v>5</v>
      </c>
      <c r="E2989" s="3">
        <v>681.154</v>
      </c>
      <c r="F2989">
        <f t="shared" si="193"/>
        <v>2.3780862880368506E-3</v>
      </c>
    </row>
    <row r="2990" spans="1:6" ht="15" thickBot="1" x14ac:dyDescent="0.35">
      <c r="A2990" s="2">
        <v>36385</v>
      </c>
      <c r="B2990" s="5">
        <f t="shared" si="190"/>
        <v>8</v>
      </c>
      <c r="C2990" s="5">
        <f t="shared" si="191"/>
        <v>13</v>
      </c>
      <c r="D2990" s="5">
        <f t="shared" si="192"/>
        <v>6</v>
      </c>
      <c r="E2990" s="3">
        <v>684.923</v>
      </c>
      <c r="F2990">
        <f t="shared" si="193"/>
        <v>5.5332567965540912E-3</v>
      </c>
    </row>
    <row r="2991" spans="1:6" ht="15" thickBot="1" x14ac:dyDescent="0.35">
      <c r="A2991" s="2">
        <v>36388</v>
      </c>
      <c r="B2991" s="5">
        <f t="shared" si="190"/>
        <v>8</v>
      </c>
      <c r="C2991" s="5">
        <f t="shared" si="191"/>
        <v>16</v>
      </c>
      <c r="D2991" s="5">
        <f t="shared" si="192"/>
        <v>2</v>
      </c>
      <c r="E2991" s="3">
        <v>684.923</v>
      </c>
      <c r="F2991">
        <f t="shared" si="193"/>
        <v>0</v>
      </c>
    </row>
    <row r="2992" spans="1:6" ht="15" thickBot="1" x14ac:dyDescent="0.35">
      <c r="A2992" s="2">
        <v>36389</v>
      </c>
      <c r="B2992" s="5">
        <f t="shared" si="190"/>
        <v>8</v>
      </c>
      <c r="C2992" s="5">
        <f t="shared" si="191"/>
        <v>17</v>
      </c>
      <c r="D2992" s="5">
        <f t="shared" si="192"/>
        <v>3</v>
      </c>
      <c r="E2992" s="3">
        <v>684.923</v>
      </c>
      <c r="F2992">
        <f t="shared" si="193"/>
        <v>0</v>
      </c>
    </row>
    <row r="2993" spans="1:6" ht="15" thickBot="1" x14ac:dyDescent="0.35">
      <c r="A2993" s="2">
        <v>36390</v>
      </c>
      <c r="B2993" s="5">
        <f t="shared" si="190"/>
        <v>8</v>
      </c>
      <c r="C2993" s="5">
        <f t="shared" si="191"/>
        <v>18</v>
      </c>
      <c r="D2993" s="5">
        <f t="shared" si="192"/>
        <v>4</v>
      </c>
      <c r="E2993" s="3">
        <v>684.923</v>
      </c>
      <c r="F2993">
        <f t="shared" si="193"/>
        <v>0</v>
      </c>
    </row>
    <row r="2994" spans="1:6" ht="15" thickBot="1" x14ac:dyDescent="0.35">
      <c r="A2994" s="2">
        <v>36391</v>
      </c>
      <c r="B2994" s="5">
        <f t="shared" si="190"/>
        <v>8</v>
      </c>
      <c r="C2994" s="5">
        <f t="shared" si="191"/>
        <v>19</v>
      </c>
      <c r="D2994" s="5">
        <f t="shared" si="192"/>
        <v>5</v>
      </c>
      <c r="E2994" s="3">
        <v>687.61500000000001</v>
      </c>
      <c r="F2994">
        <f t="shared" si="193"/>
        <v>3.9303688151806956E-3</v>
      </c>
    </row>
    <row r="2995" spans="1:6" ht="15" thickBot="1" x14ac:dyDescent="0.35">
      <c r="A2995" s="2">
        <v>36392</v>
      </c>
      <c r="B2995" s="5">
        <f t="shared" si="190"/>
        <v>8</v>
      </c>
      <c r="C2995" s="5">
        <f t="shared" si="191"/>
        <v>20</v>
      </c>
      <c r="D2995" s="5">
        <f t="shared" si="192"/>
        <v>6</v>
      </c>
      <c r="E2995" s="3">
        <v>687.61500000000001</v>
      </c>
      <c r="F2995">
        <f t="shared" si="193"/>
        <v>0</v>
      </c>
    </row>
    <row r="2996" spans="1:6" ht="15" thickBot="1" x14ac:dyDescent="0.35">
      <c r="A2996" s="2">
        <v>36395</v>
      </c>
      <c r="B2996" s="5">
        <f t="shared" si="190"/>
        <v>8</v>
      </c>
      <c r="C2996" s="5">
        <f t="shared" si="191"/>
        <v>23</v>
      </c>
      <c r="D2996" s="5">
        <f t="shared" si="192"/>
        <v>2</v>
      </c>
      <c r="E2996" s="3">
        <v>701.077</v>
      </c>
      <c r="F2996">
        <f t="shared" si="193"/>
        <v>1.9577816074402083E-2</v>
      </c>
    </row>
    <row r="2997" spans="1:6" ht="15" thickBot="1" x14ac:dyDescent="0.35">
      <c r="A2997" s="2">
        <v>36396</v>
      </c>
      <c r="B2997" s="5">
        <f t="shared" si="190"/>
        <v>8</v>
      </c>
      <c r="C2997" s="5">
        <f t="shared" si="191"/>
        <v>24</v>
      </c>
      <c r="D2997" s="5">
        <f t="shared" si="192"/>
        <v>3</v>
      </c>
      <c r="E2997" s="3">
        <v>701.077</v>
      </c>
      <c r="F2997">
        <f t="shared" si="193"/>
        <v>0</v>
      </c>
    </row>
    <row r="2998" spans="1:6" ht="15" thickBot="1" x14ac:dyDescent="0.35">
      <c r="A2998" s="2">
        <v>36397</v>
      </c>
      <c r="B2998" s="5">
        <f t="shared" si="190"/>
        <v>8</v>
      </c>
      <c r="C2998" s="5">
        <f t="shared" si="191"/>
        <v>25</v>
      </c>
      <c r="D2998" s="5">
        <f t="shared" si="192"/>
        <v>4</v>
      </c>
      <c r="E2998" s="3">
        <v>701.077</v>
      </c>
      <c r="F2998">
        <f t="shared" si="193"/>
        <v>0</v>
      </c>
    </row>
    <row r="2999" spans="1:6" ht="15" thickBot="1" x14ac:dyDescent="0.35">
      <c r="A2999" s="2">
        <v>36398</v>
      </c>
      <c r="B2999" s="5">
        <f t="shared" si="190"/>
        <v>8</v>
      </c>
      <c r="C2999" s="5">
        <f t="shared" si="191"/>
        <v>26</v>
      </c>
      <c r="D2999" s="5">
        <f t="shared" si="192"/>
        <v>5</v>
      </c>
      <c r="E2999" s="3">
        <v>701.077</v>
      </c>
      <c r="F2999">
        <f t="shared" si="193"/>
        <v>0</v>
      </c>
    </row>
    <row r="3000" spans="1:6" ht="15" thickBot="1" x14ac:dyDescent="0.35">
      <c r="A3000" s="2">
        <v>36399</v>
      </c>
      <c r="B3000" s="5">
        <f t="shared" si="190"/>
        <v>8</v>
      </c>
      <c r="C3000" s="5">
        <f t="shared" si="191"/>
        <v>27</v>
      </c>
      <c r="D3000" s="5">
        <f t="shared" si="192"/>
        <v>6</v>
      </c>
      <c r="E3000" s="3">
        <v>701.077</v>
      </c>
      <c r="F3000">
        <f t="shared" si="193"/>
        <v>0</v>
      </c>
    </row>
    <row r="3001" spans="1:6" ht="15" thickBot="1" x14ac:dyDescent="0.35">
      <c r="A3001" s="2">
        <v>36403</v>
      </c>
      <c r="B3001" s="5">
        <f t="shared" si="190"/>
        <v>8</v>
      </c>
      <c r="C3001" s="5">
        <f t="shared" si="191"/>
        <v>31</v>
      </c>
      <c r="D3001" s="5">
        <f t="shared" si="192"/>
        <v>3</v>
      </c>
      <c r="E3001" s="3">
        <v>701.077</v>
      </c>
      <c r="F3001">
        <f t="shared" si="193"/>
        <v>0</v>
      </c>
    </row>
    <row r="3002" spans="1:6" ht="15" thickBot="1" x14ac:dyDescent="0.35">
      <c r="A3002" s="2">
        <v>36404</v>
      </c>
      <c r="B3002" s="5">
        <f t="shared" si="190"/>
        <v>9</v>
      </c>
      <c r="C3002" s="5">
        <f t="shared" si="191"/>
        <v>1</v>
      </c>
      <c r="D3002" s="5">
        <f t="shared" si="192"/>
        <v>4</v>
      </c>
      <c r="E3002" s="3">
        <v>701.077</v>
      </c>
      <c r="F3002">
        <f t="shared" si="193"/>
        <v>0</v>
      </c>
    </row>
    <row r="3003" spans="1:6" ht="15" thickBot="1" x14ac:dyDescent="0.35">
      <c r="A3003" s="2">
        <v>36405</v>
      </c>
      <c r="B3003" s="5">
        <f t="shared" si="190"/>
        <v>9</v>
      </c>
      <c r="C3003" s="5">
        <f t="shared" si="191"/>
        <v>2</v>
      </c>
      <c r="D3003" s="5">
        <f t="shared" si="192"/>
        <v>5</v>
      </c>
      <c r="E3003" s="3">
        <v>701.077</v>
      </c>
      <c r="F3003">
        <f t="shared" si="193"/>
        <v>0</v>
      </c>
    </row>
    <row r="3004" spans="1:6" ht="15" thickBot="1" x14ac:dyDescent="0.35">
      <c r="A3004" s="2">
        <v>36406</v>
      </c>
      <c r="B3004" s="5">
        <f t="shared" si="190"/>
        <v>9</v>
      </c>
      <c r="C3004" s="5">
        <f t="shared" si="191"/>
        <v>3</v>
      </c>
      <c r="D3004" s="5">
        <f t="shared" si="192"/>
        <v>6</v>
      </c>
      <c r="E3004" s="3">
        <v>701.077</v>
      </c>
      <c r="F3004">
        <f t="shared" si="193"/>
        <v>0</v>
      </c>
    </row>
    <row r="3005" spans="1:6" ht="15" thickBot="1" x14ac:dyDescent="0.35">
      <c r="A3005" s="2">
        <v>36409</v>
      </c>
      <c r="B3005" s="5">
        <f t="shared" si="190"/>
        <v>9</v>
      </c>
      <c r="C3005" s="5">
        <f t="shared" si="191"/>
        <v>6</v>
      </c>
      <c r="D3005" s="5">
        <f t="shared" si="192"/>
        <v>2</v>
      </c>
      <c r="E3005" s="3">
        <v>704.30700000000002</v>
      </c>
      <c r="F3005">
        <f t="shared" si="193"/>
        <v>4.6071972122891181E-3</v>
      </c>
    </row>
    <row r="3006" spans="1:6" ht="15" thickBot="1" x14ac:dyDescent="0.35">
      <c r="A3006" s="2">
        <v>36410</v>
      </c>
      <c r="B3006" s="5">
        <f t="shared" si="190"/>
        <v>9</v>
      </c>
      <c r="C3006" s="5">
        <f t="shared" si="191"/>
        <v>7</v>
      </c>
      <c r="D3006" s="5">
        <f t="shared" si="192"/>
        <v>3</v>
      </c>
      <c r="E3006" s="3">
        <v>705.38400000000001</v>
      </c>
      <c r="F3006">
        <f t="shared" si="193"/>
        <v>1.5291627088755302E-3</v>
      </c>
    </row>
    <row r="3007" spans="1:6" ht="15" thickBot="1" x14ac:dyDescent="0.35">
      <c r="A3007" s="2">
        <v>36411</v>
      </c>
      <c r="B3007" s="5">
        <f t="shared" si="190"/>
        <v>9</v>
      </c>
      <c r="C3007" s="5">
        <f t="shared" si="191"/>
        <v>8</v>
      </c>
      <c r="D3007" s="5">
        <f t="shared" si="192"/>
        <v>4</v>
      </c>
      <c r="E3007" s="3">
        <v>704.30700000000002</v>
      </c>
      <c r="F3007">
        <f t="shared" si="193"/>
        <v>-1.5268279405260088E-3</v>
      </c>
    </row>
    <row r="3008" spans="1:6" ht="15" thickBot="1" x14ac:dyDescent="0.35">
      <c r="A3008" s="2">
        <v>36412</v>
      </c>
      <c r="B3008" s="5">
        <f t="shared" si="190"/>
        <v>9</v>
      </c>
      <c r="C3008" s="5">
        <f t="shared" si="191"/>
        <v>9</v>
      </c>
      <c r="D3008" s="5">
        <f t="shared" si="192"/>
        <v>5</v>
      </c>
      <c r="E3008" s="3">
        <v>640.76900000000001</v>
      </c>
      <c r="F3008">
        <f t="shared" si="193"/>
        <v>-9.0213500646735029E-2</v>
      </c>
    </row>
    <row r="3009" spans="1:6" ht="15" thickBot="1" x14ac:dyDescent="0.35">
      <c r="A3009" s="2">
        <v>36413</v>
      </c>
      <c r="B3009" s="5">
        <f t="shared" si="190"/>
        <v>9</v>
      </c>
      <c r="C3009" s="5">
        <f t="shared" si="191"/>
        <v>10</v>
      </c>
      <c r="D3009" s="5">
        <f t="shared" si="192"/>
        <v>6</v>
      </c>
      <c r="E3009" s="3">
        <v>644</v>
      </c>
      <c r="F3009">
        <f t="shared" si="193"/>
        <v>5.0423787667630525E-3</v>
      </c>
    </row>
    <row r="3010" spans="1:6" ht="15" thickBot="1" x14ac:dyDescent="0.35">
      <c r="A3010" s="2">
        <v>36416</v>
      </c>
      <c r="B3010" s="5">
        <f t="shared" si="190"/>
        <v>9</v>
      </c>
      <c r="C3010" s="5">
        <f t="shared" si="191"/>
        <v>13</v>
      </c>
      <c r="D3010" s="5">
        <f t="shared" si="192"/>
        <v>2</v>
      </c>
      <c r="E3010" s="3">
        <v>642.38400000000001</v>
      </c>
      <c r="F3010">
        <f t="shared" si="193"/>
        <v>-2.5093167701863129E-3</v>
      </c>
    </row>
    <row r="3011" spans="1:6" ht="15" thickBot="1" x14ac:dyDescent="0.35">
      <c r="A3011" s="2">
        <v>36417</v>
      </c>
      <c r="B3011" s="5">
        <f t="shared" ref="B3011:B3074" si="194">MONTH(A3011)</f>
        <v>9</v>
      </c>
      <c r="C3011" s="5">
        <f t="shared" ref="C3011:C3074" si="195">DAY(A3011)</f>
        <v>14</v>
      </c>
      <c r="D3011" s="5">
        <f t="shared" ref="D3011:D3074" si="196">WEEKDAY(A3011,1)</f>
        <v>3</v>
      </c>
      <c r="E3011" s="3">
        <v>642.38400000000001</v>
      </c>
      <c r="F3011">
        <f t="shared" si="193"/>
        <v>0</v>
      </c>
    </row>
    <row r="3012" spans="1:6" ht="15" thickBot="1" x14ac:dyDescent="0.35">
      <c r="A3012" s="2">
        <v>36418</v>
      </c>
      <c r="B3012" s="5">
        <f t="shared" si="194"/>
        <v>9</v>
      </c>
      <c r="C3012" s="5">
        <f t="shared" si="195"/>
        <v>15</v>
      </c>
      <c r="D3012" s="5">
        <f t="shared" si="196"/>
        <v>4</v>
      </c>
      <c r="E3012" s="3">
        <v>641.846</v>
      </c>
      <c r="F3012">
        <f t="shared" ref="F3012:F3075" si="197">(E3012-E3011)/E3011</f>
        <v>-8.3750529278439514E-4</v>
      </c>
    </row>
    <row r="3013" spans="1:6" ht="15" thickBot="1" x14ac:dyDescent="0.35">
      <c r="A3013" s="2">
        <v>36419</v>
      </c>
      <c r="B3013" s="5">
        <f t="shared" si="194"/>
        <v>9</v>
      </c>
      <c r="C3013" s="5">
        <f t="shared" si="195"/>
        <v>16</v>
      </c>
      <c r="D3013" s="5">
        <f t="shared" si="196"/>
        <v>5</v>
      </c>
      <c r="E3013" s="3">
        <v>640.76900000000001</v>
      </c>
      <c r="F3013">
        <f t="shared" si="197"/>
        <v>-1.6779725977882516E-3</v>
      </c>
    </row>
    <row r="3014" spans="1:6" ht="15" thickBot="1" x14ac:dyDescent="0.35">
      <c r="A3014" s="2">
        <v>36420</v>
      </c>
      <c r="B3014" s="5">
        <f t="shared" si="194"/>
        <v>9</v>
      </c>
      <c r="C3014" s="5">
        <f t="shared" si="195"/>
        <v>17</v>
      </c>
      <c r="D3014" s="5">
        <f t="shared" si="196"/>
        <v>6</v>
      </c>
      <c r="E3014" s="3">
        <v>639.69200000000001</v>
      </c>
      <c r="F3014">
        <f t="shared" si="197"/>
        <v>-1.680792922254351E-3</v>
      </c>
    </row>
    <row r="3015" spans="1:6" ht="15" thickBot="1" x14ac:dyDescent="0.35">
      <c r="A3015" s="2">
        <v>36423</v>
      </c>
      <c r="B3015" s="5">
        <f t="shared" si="194"/>
        <v>9</v>
      </c>
      <c r="C3015" s="5">
        <f t="shared" si="195"/>
        <v>20</v>
      </c>
      <c r="D3015" s="5">
        <f t="shared" si="196"/>
        <v>2</v>
      </c>
      <c r="E3015" s="3">
        <v>639.69200000000001</v>
      </c>
      <c r="F3015">
        <f t="shared" si="197"/>
        <v>0</v>
      </c>
    </row>
    <row r="3016" spans="1:6" ht="15" thickBot="1" x14ac:dyDescent="0.35">
      <c r="A3016" s="2">
        <v>36424</v>
      </c>
      <c r="B3016" s="5">
        <f t="shared" si="194"/>
        <v>9</v>
      </c>
      <c r="C3016" s="5">
        <f t="shared" si="195"/>
        <v>21</v>
      </c>
      <c r="D3016" s="5">
        <f t="shared" si="196"/>
        <v>3</v>
      </c>
      <c r="E3016" s="3">
        <v>635.38400000000001</v>
      </c>
      <c r="F3016">
        <f t="shared" si="197"/>
        <v>-6.7344909737811209E-3</v>
      </c>
    </row>
    <row r="3017" spans="1:6" ht="15" thickBot="1" x14ac:dyDescent="0.35">
      <c r="A3017" s="2">
        <v>36425</v>
      </c>
      <c r="B3017" s="5">
        <f t="shared" si="194"/>
        <v>9</v>
      </c>
      <c r="C3017" s="5">
        <f t="shared" si="195"/>
        <v>22</v>
      </c>
      <c r="D3017" s="5">
        <f t="shared" si="196"/>
        <v>4</v>
      </c>
      <c r="E3017" s="3">
        <v>632.154</v>
      </c>
      <c r="F3017">
        <f t="shared" si="197"/>
        <v>-5.0835400324843218E-3</v>
      </c>
    </row>
    <row r="3018" spans="1:6" ht="15" thickBot="1" x14ac:dyDescent="0.35">
      <c r="A3018" s="2">
        <v>36426</v>
      </c>
      <c r="B3018" s="5">
        <f t="shared" si="194"/>
        <v>9</v>
      </c>
      <c r="C3018" s="5">
        <f t="shared" si="195"/>
        <v>23</v>
      </c>
      <c r="D3018" s="5">
        <f t="shared" si="196"/>
        <v>5</v>
      </c>
      <c r="E3018" s="3">
        <v>632.154</v>
      </c>
      <c r="F3018">
        <f t="shared" si="197"/>
        <v>0</v>
      </c>
    </row>
    <row r="3019" spans="1:6" ht="15" thickBot="1" x14ac:dyDescent="0.35">
      <c r="A3019" s="2">
        <v>36427</v>
      </c>
      <c r="B3019" s="5">
        <f t="shared" si="194"/>
        <v>9</v>
      </c>
      <c r="C3019" s="5">
        <f t="shared" si="195"/>
        <v>24</v>
      </c>
      <c r="D3019" s="5">
        <f t="shared" si="196"/>
        <v>6</v>
      </c>
      <c r="E3019" s="3">
        <v>606.30700000000002</v>
      </c>
      <c r="F3019">
        <f t="shared" si="197"/>
        <v>-4.0887188881190313E-2</v>
      </c>
    </row>
    <row r="3020" spans="1:6" ht="15" thickBot="1" x14ac:dyDescent="0.35">
      <c r="A3020" s="2">
        <v>36430</v>
      </c>
      <c r="B3020" s="5">
        <f t="shared" si="194"/>
        <v>9</v>
      </c>
      <c r="C3020" s="5">
        <f t="shared" si="195"/>
        <v>27</v>
      </c>
      <c r="D3020" s="5">
        <f t="shared" si="196"/>
        <v>2</v>
      </c>
      <c r="E3020" s="3">
        <v>596.077</v>
      </c>
      <c r="F3020">
        <f t="shared" si="197"/>
        <v>-1.6872640428034012E-2</v>
      </c>
    </row>
    <row r="3021" spans="1:6" ht="15" thickBot="1" x14ac:dyDescent="0.35">
      <c r="A3021" s="2">
        <v>36431</v>
      </c>
      <c r="B3021" s="5">
        <f t="shared" si="194"/>
        <v>9</v>
      </c>
      <c r="C3021" s="5">
        <f t="shared" si="195"/>
        <v>28</v>
      </c>
      <c r="D3021" s="5">
        <f t="shared" si="196"/>
        <v>3</v>
      </c>
      <c r="E3021" s="3">
        <v>583.69200000000001</v>
      </c>
      <c r="F3021">
        <f t="shared" si="197"/>
        <v>-2.0777516998642779E-2</v>
      </c>
    </row>
    <row r="3022" spans="1:6" ht="15" thickBot="1" x14ac:dyDescent="0.35">
      <c r="A3022" s="2">
        <v>36432</v>
      </c>
      <c r="B3022" s="5">
        <f t="shared" si="194"/>
        <v>9</v>
      </c>
      <c r="C3022" s="5">
        <f t="shared" si="195"/>
        <v>29</v>
      </c>
      <c r="D3022" s="5">
        <f t="shared" si="196"/>
        <v>4</v>
      </c>
      <c r="E3022" s="3">
        <v>561.077</v>
      </c>
      <c r="F3022">
        <f t="shared" si="197"/>
        <v>-3.874474894293567E-2</v>
      </c>
    </row>
    <row r="3023" spans="1:6" ht="15" thickBot="1" x14ac:dyDescent="0.35">
      <c r="A3023" s="2">
        <v>36433</v>
      </c>
      <c r="B3023" s="5">
        <f t="shared" si="194"/>
        <v>9</v>
      </c>
      <c r="C3023" s="5">
        <f t="shared" si="195"/>
        <v>30</v>
      </c>
      <c r="D3023" s="5">
        <f t="shared" si="196"/>
        <v>5</v>
      </c>
      <c r="E3023" s="3">
        <v>565.38400000000001</v>
      </c>
      <c r="F3023">
        <f t="shared" si="197"/>
        <v>7.6763082428971717E-3</v>
      </c>
    </row>
    <row r="3024" spans="1:6" ht="15" thickBot="1" x14ac:dyDescent="0.35">
      <c r="A3024" s="2">
        <v>36434</v>
      </c>
      <c r="B3024" s="5">
        <f t="shared" si="194"/>
        <v>10</v>
      </c>
      <c r="C3024" s="5">
        <f t="shared" si="195"/>
        <v>1</v>
      </c>
      <c r="D3024" s="5">
        <f t="shared" si="196"/>
        <v>6</v>
      </c>
      <c r="E3024" s="3">
        <v>565.38400000000001</v>
      </c>
      <c r="F3024">
        <f t="shared" si="197"/>
        <v>0</v>
      </c>
    </row>
    <row r="3025" spans="1:6" ht="15" thickBot="1" x14ac:dyDescent="0.35">
      <c r="A3025" s="2">
        <v>36437</v>
      </c>
      <c r="B3025" s="5">
        <f t="shared" si="194"/>
        <v>10</v>
      </c>
      <c r="C3025" s="5">
        <f t="shared" si="195"/>
        <v>4</v>
      </c>
      <c r="D3025" s="5">
        <f t="shared" si="196"/>
        <v>2</v>
      </c>
      <c r="E3025" s="3">
        <v>565.38400000000001</v>
      </c>
      <c r="F3025">
        <f t="shared" si="197"/>
        <v>0</v>
      </c>
    </row>
    <row r="3026" spans="1:6" ht="15" thickBot="1" x14ac:dyDescent="0.35">
      <c r="A3026" s="2">
        <v>36438</v>
      </c>
      <c r="B3026" s="5">
        <f t="shared" si="194"/>
        <v>10</v>
      </c>
      <c r="C3026" s="5">
        <f t="shared" si="195"/>
        <v>5</v>
      </c>
      <c r="D3026" s="5">
        <f t="shared" si="196"/>
        <v>3</v>
      </c>
      <c r="E3026" s="3">
        <v>565.38400000000001</v>
      </c>
      <c r="F3026">
        <f t="shared" si="197"/>
        <v>0</v>
      </c>
    </row>
    <row r="3027" spans="1:6" ht="15" thickBot="1" x14ac:dyDescent="0.35">
      <c r="A3027" s="2">
        <v>36439</v>
      </c>
      <c r="B3027" s="5">
        <f t="shared" si="194"/>
        <v>10</v>
      </c>
      <c r="C3027" s="5">
        <f t="shared" si="195"/>
        <v>6</v>
      </c>
      <c r="D3027" s="5">
        <f t="shared" si="196"/>
        <v>4</v>
      </c>
      <c r="E3027" s="3">
        <v>565.38400000000001</v>
      </c>
      <c r="F3027">
        <f t="shared" si="197"/>
        <v>0</v>
      </c>
    </row>
    <row r="3028" spans="1:6" ht="15" thickBot="1" x14ac:dyDescent="0.35">
      <c r="A3028" s="2">
        <v>36440</v>
      </c>
      <c r="B3028" s="5">
        <f t="shared" si="194"/>
        <v>10</v>
      </c>
      <c r="C3028" s="5">
        <f t="shared" si="195"/>
        <v>7</v>
      </c>
      <c r="D3028" s="5">
        <f t="shared" si="196"/>
        <v>5</v>
      </c>
      <c r="E3028" s="3">
        <v>565.38400000000001</v>
      </c>
      <c r="F3028">
        <f t="shared" si="197"/>
        <v>0</v>
      </c>
    </row>
    <row r="3029" spans="1:6" ht="15" thickBot="1" x14ac:dyDescent="0.35">
      <c r="A3029" s="2">
        <v>36441</v>
      </c>
      <c r="B3029" s="5">
        <f t="shared" si="194"/>
        <v>10</v>
      </c>
      <c r="C3029" s="5">
        <f t="shared" si="195"/>
        <v>8</v>
      </c>
      <c r="D3029" s="5">
        <f t="shared" si="196"/>
        <v>6</v>
      </c>
      <c r="E3029" s="3">
        <v>565.38400000000001</v>
      </c>
      <c r="F3029">
        <f t="shared" si="197"/>
        <v>0</v>
      </c>
    </row>
    <row r="3030" spans="1:6" ht="15" thickBot="1" x14ac:dyDescent="0.35">
      <c r="A3030" s="2">
        <v>36444</v>
      </c>
      <c r="B3030" s="5">
        <f t="shared" si="194"/>
        <v>10</v>
      </c>
      <c r="C3030" s="5">
        <f t="shared" si="195"/>
        <v>11</v>
      </c>
      <c r="D3030" s="5">
        <f t="shared" si="196"/>
        <v>2</v>
      </c>
      <c r="E3030" s="3">
        <v>565.38400000000001</v>
      </c>
      <c r="F3030">
        <f t="shared" si="197"/>
        <v>0</v>
      </c>
    </row>
    <row r="3031" spans="1:6" ht="15" thickBot="1" x14ac:dyDescent="0.35">
      <c r="A3031" s="2">
        <v>36445</v>
      </c>
      <c r="B3031" s="5">
        <f t="shared" si="194"/>
        <v>10</v>
      </c>
      <c r="C3031" s="5">
        <f t="shared" si="195"/>
        <v>12</v>
      </c>
      <c r="D3031" s="5">
        <f t="shared" si="196"/>
        <v>3</v>
      </c>
      <c r="E3031" s="3">
        <v>568.61500000000001</v>
      </c>
      <c r="F3031">
        <f t="shared" si="197"/>
        <v>5.7147000976327496E-3</v>
      </c>
    </row>
    <row r="3032" spans="1:6" ht="15" thickBot="1" x14ac:dyDescent="0.35">
      <c r="A3032" s="2">
        <v>36446</v>
      </c>
      <c r="B3032" s="5">
        <f t="shared" si="194"/>
        <v>10</v>
      </c>
      <c r="C3032" s="5">
        <f t="shared" si="195"/>
        <v>13</v>
      </c>
      <c r="D3032" s="5">
        <f t="shared" si="196"/>
        <v>4</v>
      </c>
      <c r="E3032" s="3">
        <v>568.61500000000001</v>
      </c>
      <c r="F3032">
        <f t="shared" si="197"/>
        <v>0</v>
      </c>
    </row>
    <row r="3033" spans="1:6" ht="15" thickBot="1" x14ac:dyDescent="0.35">
      <c r="A3033" s="2">
        <v>36447</v>
      </c>
      <c r="B3033" s="5">
        <f t="shared" si="194"/>
        <v>10</v>
      </c>
      <c r="C3033" s="5">
        <f t="shared" si="195"/>
        <v>14</v>
      </c>
      <c r="D3033" s="5">
        <f t="shared" si="196"/>
        <v>5</v>
      </c>
      <c r="E3033" s="3">
        <v>568.61500000000001</v>
      </c>
      <c r="F3033">
        <f t="shared" si="197"/>
        <v>0</v>
      </c>
    </row>
    <row r="3034" spans="1:6" ht="15" thickBot="1" x14ac:dyDescent="0.35">
      <c r="A3034" s="2">
        <v>36448</v>
      </c>
      <c r="B3034" s="5">
        <f t="shared" si="194"/>
        <v>10</v>
      </c>
      <c r="C3034" s="5">
        <f t="shared" si="195"/>
        <v>15</v>
      </c>
      <c r="D3034" s="5">
        <f t="shared" si="196"/>
        <v>6</v>
      </c>
      <c r="E3034" s="3">
        <v>565.38400000000001</v>
      </c>
      <c r="F3034">
        <f t="shared" si="197"/>
        <v>-5.6822278694723047E-3</v>
      </c>
    </row>
    <row r="3035" spans="1:6" ht="15" thickBot="1" x14ac:dyDescent="0.35">
      <c r="A3035" s="2">
        <v>36451</v>
      </c>
      <c r="B3035" s="5">
        <f t="shared" si="194"/>
        <v>10</v>
      </c>
      <c r="C3035" s="5">
        <f t="shared" si="195"/>
        <v>18</v>
      </c>
      <c r="D3035" s="5">
        <f t="shared" si="196"/>
        <v>2</v>
      </c>
      <c r="E3035" s="3">
        <v>546</v>
      </c>
      <c r="F3035">
        <f t="shared" si="197"/>
        <v>-3.4284663166980339E-2</v>
      </c>
    </row>
    <row r="3036" spans="1:6" ht="15" thickBot="1" x14ac:dyDescent="0.35">
      <c r="A3036" s="2">
        <v>36452</v>
      </c>
      <c r="B3036" s="5">
        <f t="shared" si="194"/>
        <v>10</v>
      </c>
      <c r="C3036" s="5">
        <f t="shared" si="195"/>
        <v>19</v>
      </c>
      <c r="D3036" s="5">
        <f t="shared" si="196"/>
        <v>3</v>
      </c>
      <c r="E3036" s="3">
        <v>541.154</v>
      </c>
      <c r="F3036">
        <f t="shared" si="197"/>
        <v>-8.8754578754578813E-3</v>
      </c>
    </row>
    <row r="3037" spans="1:6" ht="15" thickBot="1" x14ac:dyDescent="0.35">
      <c r="A3037" s="2">
        <v>36453</v>
      </c>
      <c r="B3037" s="5">
        <f t="shared" si="194"/>
        <v>10</v>
      </c>
      <c r="C3037" s="5">
        <f t="shared" si="195"/>
        <v>20</v>
      </c>
      <c r="D3037" s="5">
        <f t="shared" si="196"/>
        <v>4</v>
      </c>
      <c r="E3037" s="3">
        <v>538.46100000000001</v>
      </c>
      <c r="F3037">
        <f t="shared" si="197"/>
        <v>-4.9764022810512044E-3</v>
      </c>
    </row>
    <row r="3038" spans="1:6" ht="15" thickBot="1" x14ac:dyDescent="0.35">
      <c r="A3038" s="2">
        <v>36454</v>
      </c>
      <c r="B3038" s="5">
        <f t="shared" si="194"/>
        <v>10</v>
      </c>
      <c r="C3038" s="5">
        <f t="shared" si="195"/>
        <v>21</v>
      </c>
      <c r="D3038" s="5">
        <f t="shared" si="196"/>
        <v>5</v>
      </c>
      <c r="E3038" s="3">
        <v>538.46100000000001</v>
      </c>
      <c r="F3038">
        <f t="shared" si="197"/>
        <v>0</v>
      </c>
    </row>
    <row r="3039" spans="1:6" ht="15" thickBot="1" x14ac:dyDescent="0.35">
      <c r="A3039" s="2">
        <v>36455</v>
      </c>
      <c r="B3039" s="5">
        <f t="shared" si="194"/>
        <v>10</v>
      </c>
      <c r="C3039" s="5">
        <f t="shared" si="195"/>
        <v>22</v>
      </c>
      <c r="D3039" s="5">
        <f t="shared" si="196"/>
        <v>6</v>
      </c>
      <c r="E3039" s="3">
        <v>533.077</v>
      </c>
      <c r="F3039">
        <f t="shared" si="197"/>
        <v>-9.9988671417243109E-3</v>
      </c>
    </row>
    <row r="3040" spans="1:6" ht="15" thickBot="1" x14ac:dyDescent="0.35">
      <c r="A3040" s="2">
        <v>36458</v>
      </c>
      <c r="B3040" s="5">
        <f t="shared" si="194"/>
        <v>10</v>
      </c>
      <c r="C3040" s="5">
        <f t="shared" si="195"/>
        <v>25</v>
      </c>
      <c r="D3040" s="5">
        <f t="shared" si="196"/>
        <v>2</v>
      </c>
      <c r="E3040" s="3">
        <v>526.077</v>
      </c>
      <c r="F3040">
        <f t="shared" si="197"/>
        <v>-1.3131311236463026E-2</v>
      </c>
    </row>
    <row r="3041" spans="1:6" ht="15" thickBot="1" x14ac:dyDescent="0.35">
      <c r="A3041" s="2">
        <v>36459</v>
      </c>
      <c r="B3041" s="5">
        <f t="shared" si="194"/>
        <v>10</v>
      </c>
      <c r="C3041" s="5">
        <f t="shared" si="195"/>
        <v>26</v>
      </c>
      <c r="D3041" s="5">
        <f t="shared" si="196"/>
        <v>3</v>
      </c>
      <c r="E3041" s="3">
        <v>503.46100000000001</v>
      </c>
      <c r="F3041">
        <f t="shared" si="197"/>
        <v>-4.2989904519680551E-2</v>
      </c>
    </row>
    <row r="3042" spans="1:6" ht="15" thickBot="1" x14ac:dyDescent="0.35">
      <c r="A3042" s="2">
        <v>36460</v>
      </c>
      <c r="B3042" s="5">
        <f t="shared" si="194"/>
        <v>10</v>
      </c>
      <c r="C3042" s="5">
        <f t="shared" si="195"/>
        <v>27</v>
      </c>
      <c r="D3042" s="5">
        <f t="shared" si="196"/>
        <v>4</v>
      </c>
      <c r="E3042" s="3">
        <v>500.76900000000001</v>
      </c>
      <c r="F3042">
        <f t="shared" si="197"/>
        <v>-5.3469881480392861E-3</v>
      </c>
    </row>
    <row r="3043" spans="1:6" ht="15" thickBot="1" x14ac:dyDescent="0.35">
      <c r="A3043" s="2">
        <v>36461</v>
      </c>
      <c r="B3043" s="5">
        <f t="shared" si="194"/>
        <v>10</v>
      </c>
      <c r="C3043" s="5">
        <f t="shared" si="195"/>
        <v>28</v>
      </c>
      <c r="D3043" s="5">
        <f t="shared" si="196"/>
        <v>5</v>
      </c>
      <c r="E3043" s="3">
        <v>501.846</v>
      </c>
      <c r="F3043">
        <f t="shared" si="197"/>
        <v>2.1506922353420402E-3</v>
      </c>
    </row>
    <row r="3044" spans="1:6" ht="15" thickBot="1" x14ac:dyDescent="0.35">
      <c r="A3044" s="2">
        <v>36462</v>
      </c>
      <c r="B3044" s="5">
        <f t="shared" si="194"/>
        <v>10</v>
      </c>
      <c r="C3044" s="5">
        <f t="shared" si="195"/>
        <v>29</v>
      </c>
      <c r="D3044" s="5">
        <f t="shared" si="196"/>
        <v>6</v>
      </c>
      <c r="E3044" s="3">
        <v>501.846</v>
      </c>
      <c r="F3044">
        <f t="shared" si="197"/>
        <v>0</v>
      </c>
    </row>
    <row r="3045" spans="1:6" ht="15" thickBot="1" x14ac:dyDescent="0.35">
      <c r="A3045" s="2">
        <v>36465</v>
      </c>
      <c r="B3045" s="5">
        <f t="shared" si="194"/>
        <v>11</v>
      </c>
      <c r="C3045" s="5">
        <f t="shared" si="195"/>
        <v>1</v>
      </c>
      <c r="D3045" s="5">
        <f t="shared" si="196"/>
        <v>2</v>
      </c>
      <c r="E3045" s="3">
        <v>499.69200000000001</v>
      </c>
      <c r="F3045">
        <f t="shared" si="197"/>
        <v>-4.2921533697588433E-3</v>
      </c>
    </row>
    <row r="3046" spans="1:6" ht="15" thickBot="1" x14ac:dyDescent="0.35">
      <c r="A3046" s="2">
        <v>36466</v>
      </c>
      <c r="B3046" s="5">
        <f t="shared" si="194"/>
        <v>11</v>
      </c>
      <c r="C3046" s="5">
        <f t="shared" si="195"/>
        <v>2</v>
      </c>
      <c r="D3046" s="5">
        <f t="shared" si="196"/>
        <v>3</v>
      </c>
      <c r="E3046" s="3">
        <v>500.76900000000001</v>
      </c>
      <c r="F3046">
        <f t="shared" si="197"/>
        <v>2.155327681852017E-3</v>
      </c>
    </row>
    <row r="3047" spans="1:6" ht="15" thickBot="1" x14ac:dyDescent="0.35">
      <c r="A3047" s="2">
        <v>36467</v>
      </c>
      <c r="B3047" s="5">
        <f t="shared" si="194"/>
        <v>11</v>
      </c>
      <c r="C3047" s="5">
        <f t="shared" si="195"/>
        <v>3</v>
      </c>
      <c r="D3047" s="5">
        <f t="shared" si="196"/>
        <v>4</v>
      </c>
      <c r="E3047" s="3">
        <v>500.76900000000001</v>
      </c>
      <c r="F3047">
        <f t="shared" si="197"/>
        <v>0</v>
      </c>
    </row>
    <row r="3048" spans="1:6" ht="15" thickBot="1" x14ac:dyDescent="0.35">
      <c r="A3048" s="2">
        <v>36468</v>
      </c>
      <c r="B3048" s="5">
        <f t="shared" si="194"/>
        <v>11</v>
      </c>
      <c r="C3048" s="5">
        <f t="shared" si="195"/>
        <v>4</v>
      </c>
      <c r="D3048" s="5">
        <f t="shared" si="196"/>
        <v>5</v>
      </c>
      <c r="E3048" s="3">
        <v>498.077</v>
      </c>
      <c r="F3048">
        <f t="shared" si="197"/>
        <v>-5.3757321239933124E-3</v>
      </c>
    </row>
    <row r="3049" spans="1:6" ht="15" thickBot="1" x14ac:dyDescent="0.35">
      <c r="A3049" s="2">
        <v>36469</v>
      </c>
      <c r="B3049" s="5">
        <f t="shared" si="194"/>
        <v>11</v>
      </c>
      <c r="C3049" s="5">
        <f t="shared" si="195"/>
        <v>5</v>
      </c>
      <c r="D3049" s="5">
        <f t="shared" si="196"/>
        <v>6</v>
      </c>
      <c r="E3049" s="3">
        <v>498.077</v>
      </c>
      <c r="F3049">
        <f t="shared" si="197"/>
        <v>0</v>
      </c>
    </row>
    <row r="3050" spans="1:6" ht="15" thickBot="1" x14ac:dyDescent="0.35">
      <c r="A3050" s="2">
        <v>36472</v>
      </c>
      <c r="B3050" s="5">
        <f t="shared" si="194"/>
        <v>11</v>
      </c>
      <c r="C3050" s="5">
        <f t="shared" si="195"/>
        <v>8</v>
      </c>
      <c r="D3050" s="5">
        <f t="shared" si="196"/>
        <v>2</v>
      </c>
      <c r="E3050" s="3">
        <v>494.30799999999999</v>
      </c>
      <c r="F3050">
        <f t="shared" si="197"/>
        <v>-7.56710307843969E-3</v>
      </c>
    </row>
    <row r="3051" spans="1:6" ht="15" thickBot="1" x14ac:dyDescent="0.35">
      <c r="A3051" s="2">
        <v>36473</v>
      </c>
      <c r="B3051" s="5">
        <f t="shared" si="194"/>
        <v>11</v>
      </c>
      <c r="C3051" s="5">
        <f t="shared" si="195"/>
        <v>9</v>
      </c>
      <c r="D3051" s="5">
        <f t="shared" si="196"/>
        <v>3</v>
      </c>
      <c r="E3051" s="3">
        <v>494.30799999999999</v>
      </c>
      <c r="F3051">
        <f t="shared" si="197"/>
        <v>0</v>
      </c>
    </row>
    <row r="3052" spans="1:6" ht="15" thickBot="1" x14ac:dyDescent="0.35">
      <c r="A3052" s="2">
        <v>36474</v>
      </c>
      <c r="B3052" s="5">
        <f t="shared" si="194"/>
        <v>11</v>
      </c>
      <c r="C3052" s="5">
        <f t="shared" si="195"/>
        <v>10</v>
      </c>
      <c r="D3052" s="5">
        <f t="shared" si="196"/>
        <v>4</v>
      </c>
      <c r="E3052" s="3">
        <v>485.69200000000001</v>
      </c>
      <c r="F3052">
        <f t="shared" si="197"/>
        <v>-1.7430427992263905E-2</v>
      </c>
    </row>
    <row r="3053" spans="1:6" ht="15" thickBot="1" x14ac:dyDescent="0.35">
      <c r="A3053" s="2">
        <v>36475</v>
      </c>
      <c r="B3053" s="5">
        <f t="shared" si="194"/>
        <v>11</v>
      </c>
      <c r="C3053" s="5">
        <f t="shared" si="195"/>
        <v>11</v>
      </c>
      <c r="D3053" s="5">
        <f t="shared" si="196"/>
        <v>5</v>
      </c>
      <c r="E3053" s="3">
        <v>480.846</v>
      </c>
      <c r="F3053">
        <f t="shared" si="197"/>
        <v>-9.9775166154682463E-3</v>
      </c>
    </row>
    <row r="3054" spans="1:6" ht="15" thickBot="1" x14ac:dyDescent="0.35">
      <c r="A3054" s="2">
        <v>36476</v>
      </c>
      <c r="B3054" s="5">
        <f t="shared" si="194"/>
        <v>11</v>
      </c>
      <c r="C3054" s="5">
        <f t="shared" si="195"/>
        <v>12</v>
      </c>
      <c r="D3054" s="5">
        <f t="shared" si="196"/>
        <v>6</v>
      </c>
      <c r="E3054" s="3">
        <v>479.23099999999999</v>
      </c>
      <c r="F3054">
        <f t="shared" si="197"/>
        <v>-3.358663688582226E-3</v>
      </c>
    </row>
    <row r="3055" spans="1:6" ht="15" thickBot="1" x14ac:dyDescent="0.35">
      <c r="A3055" s="2">
        <v>36479</v>
      </c>
      <c r="B3055" s="5">
        <f t="shared" si="194"/>
        <v>11</v>
      </c>
      <c r="C3055" s="5">
        <f t="shared" si="195"/>
        <v>15</v>
      </c>
      <c r="D3055" s="5">
        <f t="shared" si="196"/>
        <v>2</v>
      </c>
      <c r="E3055" s="3">
        <v>479.23099999999999</v>
      </c>
      <c r="F3055">
        <f t="shared" si="197"/>
        <v>0</v>
      </c>
    </row>
    <row r="3056" spans="1:6" ht="15" thickBot="1" x14ac:dyDescent="0.35">
      <c r="A3056" s="2">
        <v>36480</v>
      </c>
      <c r="B3056" s="5">
        <f t="shared" si="194"/>
        <v>11</v>
      </c>
      <c r="C3056" s="5">
        <f t="shared" si="195"/>
        <v>16</v>
      </c>
      <c r="D3056" s="5">
        <f t="shared" si="196"/>
        <v>3</v>
      </c>
      <c r="E3056" s="3">
        <v>478.154</v>
      </c>
      <c r="F3056">
        <f t="shared" si="197"/>
        <v>-2.2473504426883868E-3</v>
      </c>
    </row>
    <row r="3057" spans="1:6" ht="15" thickBot="1" x14ac:dyDescent="0.35">
      <c r="A3057" s="2">
        <v>36481</v>
      </c>
      <c r="B3057" s="5">
        <f t="shared" si="194"/>
        <v>11</v>
      </c>
      <c r="C3057" s="5">
        <f t="shared" si="195"/>
        <v>17</v>
      </c>
      <c r="D3057" s="5">
        <f t="shared" si="196"/>
        <v>4</v>
      </c>
      <c r="E3057" s="3">
        <v>478.154</v>
      </c>
      <c r="F3057">
        <f t="shared" si="197"/>
        <v>0</v>
      </c>
    </row>
    <row r="3058" spans="1:6" ht="15" thickBot="1" x14ac:dyDescent="0.35">
      <c r="A3058" s="2">
        <v>36482</v>
      </c>
      <c r="B3058" s="5">
        <f t="shared" si="194"/>
        <v>11</v>
      </c>
      <c r="C3058" s="5">
        <f t="shared" si="195"/>
        <v>18</v>
      </c>
      <c r="D3058" s="5">
        <f t="shared" si="196"/>
        <v>5</v>
      </c>
      <c r="E3058" s="3">
        <v>486.23099999999999</v>
      </c>
      <c r="F3058">
        <f t="shared" si="197"/>
        <v>1.6892047332031101E-2</v>
      </c>
    </row>
    <row r="3059" spans="1:6" ht="15" thickBot="1" x14ac:dyDescent="0.35">
      <c r="A3059" s="2">
        <v>36483</v>
      </c>
      <c r="B3059" s="5">
        <f t="shared" si="194"/>
        <v>11</v>
      </c>
      <c r="C3059" s="5">
        <f t="shared" si="195"/>
        <v>19</v>
      </c>
      <c r="D3059" s="5">
        <f t="shared" si="196"/>
        <v>6</v>
      </c>
      <c r="E3059" s="3">
        <v>504.53800000000001</v>
      </c>
      <c r="F3059">
        <f t="shared" si="197"/>
        <v>3.7650828515664397E-2</v>
      </c>
    </row>
    <row r="3060" spans="1:6" ht="15" thickBot="1" x14ac:dyDescent="0.35">
      <c r="A3060" s="2">
        <v>36486</v>
      </c>
      <c r="B3060" s="5">
        <f t="shared" si="194"/>
        <v>11</v>
      </c>
      <c r="C3060" s="5">
        <f t="shared" si="195"/>
        <v>22</v>
      </c>
      <c r="D3060" s="5">
        <f t="shared" si="196"/>
        <v>2</v>
      </c>
      <c r="E3060" s="3">
        <v>538.46100000000001</v>
      </c>
      <c r="F3060">
        <f t="shared" si="197"/>
        <v>6.7235768168106266E-2</v>
      </c>
    </row>
    <row r="3061" spans="1:6" ht="15" thickBot="1" x14ac:dyDescent="0.35">
      <c r="A3061" s="2">
        <v>36487</v>
      </c>
      <c r="B3061" s="5">
        <f t="shared" si="194"/>
        <v>11</v>
      </c>
      <c r="C3061" s="5">
        <f t="shared" si="195"/>
        <v>23</v>
      </c>
      <c r="D3061" s="5">
        <f t="shared" si="196"/>
        <v>3</v>
      </c>
      <c r="E3061" s="3">
        <v>527.69200000000001</v>
      </c>
      <c r="F3061">
        <f t="shared" si="197"/>
        <v>-1.9999591428162867E-2</v>
      </c>
    </row>
    <row r="3062" spans="1:6" ht="15" thickBot="1" x14ac:dyDescent="0.35">
      <c r="A3062" s="2">
        <v>36488</v>
      </c>
      <c r="B3062" s="5">
        <f t="shared" si="194"/>
        <v>11</v>
      </c>
      <c r="C3062" s="5">
        <f t="shared" si="195"/>
        <v>24</v>
      </c>
      <c r="D3062" s="5">
        <f t="shared" si="196"/>
        <v>4</v>
      </c>
      <c r="E3062" s="3">
        <v>527.69200000000001</v>
      </c>
      <c r="F3062">
        <f t="shared" si="197"/>
        <v>0</v>
      </c>
    </row>
    <row r="3063" spans="1:6" ht="15" thickBot="1" x14ac:dyDescent="0.35">
      <c r="A3063" s="2">
        <v>36489</v>
      </c>
      <c r="B3063" s="5">
        <f t="shared" si="194"/>
        <v>11</v>
      </c>
      <c r="C3063" s="5">
        <f t="shared" si="195"/>
        <v>25</v>
      </c>
      <c r="D3063" s="5">
        <f t="shared" si="196"/>
        <v>5</v>
      </c>
      <c r="E3063" s="3">
        <v>523.38400000000001</v>
      </c>
      <c r="F3063">
        <f t="shared" si="197"/>
        <v>-8.1638531567656755E-3</v>
      </c>
    </row>
    <row r="3064" spans="1:6" ht="15" thickBot="1" x14ac:dyDescent="0.35">
      <c r="A3064" s="2">
        <v>36490</v>
      </c>
      <c r="B3064" s="5">
        <f t="shared" si="194"/>
        <v>11</v>
      </c>
      <c r="C3064" s="5">
        <f t="shared" si="195"/>
        <v>26</v>
      </c>
      <c r="D3064" s="5">
        <f t="shared" si="196"/>
        <v>6</v>
      </c>
      <c r="E3064" s="3">
        <v>523.38400000000001</v>
      </c>
      <c r="F3064">
        <f t="shared" si="197"/>
        <v>0</v>
      </c>
    </row>
    <row r="3065" spans="1:6" ht="15" thickBot="1" x14ac:dyDescent="0.35">
      <c r="A3065" s="2">
        <v>36493</v>
      </c>
      <c r="B3065" s="5">
        <f t="shared" si="194"/>
        <v>11</v>
      </c>
      <c r="C3065" s="5">
        <f t="shared" si="195"/>
        <v>29</v>
      </c>
      <c r="D3065" s="5">
        <f t="shared" si="196"/>
        <v>2</v>
      </c>
      <c r="E3065" s="3">
        <v>523.38400000000001</v>
      </c>
      <c r="F3065">
        <f t="shared" si="197"/>
        <v>0</v>
      </c>
    </row>
    <row r="3066" spans="1:6" ht="15" thickBot="1" x14ac:dyDescent="0.35">
      <c r="A3066" s="2">
        <v>36494</v>
      </c>
      <c r="B3066" s="5">
        <f t="shared" si="194"/>
        <v>11</v>
      </c>
      <c r="C3066" s="5">
        <f t="shared" si="195"/>
        <v>30</v>
      </c>
      <c r="D3066" s="5">
        <f t="shared" si="196"/>
        <v>3</v>
      </c>
      <c r="E3066" s="3">
        <v>514.23099999999999</v>
      </c>
      <c r="F3066">
        <f t="shared" si="197"/>
        <v>-1.7488115800253771E-2</v>
      </c>
    </row>
    <row r="3067" spans="1:6" ht="15" thickBot="1" x14ac:dyDescent="0.35">
      <c r="A3067" s="2">
        <v>36495</v>
      </c>
      <c r="B3067" s="5">
        <f t="shared" si="194"/>
        <v>12</v>
      </c>
      <c r="C3067" s="5">
        <f t="shared" si="195"/>
        <v>1</v>
      </c>
      <c r="D3067" s="5">
        <f t="shared" si="196"/>
        <v>4</v>
      </c>
      <c r="E3067" s="3">
        <v>502.38400000000001</v>
      </c>
      <c r="F3067">
        <f t="shared" si="197"/>
        <v>-2.3038284350807282E-2</v>
      </c>
    </row>
    <row r="3068" spans="1:6" ht="15" thickBot="1" x14ac:dyDescent="0.35">
      <c r="A3068" s="2">
        <v>36496</v>
      </c>
      <c r="B3068" s="5">
        <f t="shared" si="194"/>
        <v>12</v>
      </c>
      <c r="C3068" s="5">
        <f t="shared" si="195"/>
        <v>2</v>
      </c>
      <c r="D3068" s="5">
        <f t="shared" si="196"/>
        <v>5</v>
      </c>
      <c r="E3068" s="3">
        <v>500.76900000000001</v>
      </c>
      <c r="F3068">
        <f t="shared" si="197"/>
        <v>-3.2146724417975274E-3</v>
      </c>
    </row>
    <row r="3069" spans="1:6" ht="15" thickBot="1" x14ac:dyDescent="0.35">
      <c r="A3069" s="2">
        <v>36497</v>
      </c>
      <c r="B3069" s="5">
        <f t="shared" si="194"/>
        <v>12</v>
      </c>
      <c r="C3069" s="5">
        <f t="shared" si="195"/>
        <v>3</v>
      </c>
      <c r="D3069" s="5">
        <f t="shared" si="196"/>
        <v>6</v>
      </c>
      <c r="E3069" s="3">
        <v>501.30799999999999</v>
      </c>
      <c r="F3069">
        <f t="shared" si="197"/>
        <v>1.0763445820328081E-3</v>
      </c>
    </row>
    <row r="3070" spans="1:6" ht="15" thickBot="1" x14ac:dyDescent="0.35">
      <c r="A3070" s="2">
        <v>36500</v>
      </c>
      <c r="B3070" s="5">
        <f t="shared" si="194"/>
        <v>12</v>
      </c>
      <c r="C3070" s="5">
        <f t="shared" si="195"/>
        <v>6</v>
      </c>
      <c r="D3070" s="5">
        <f t="shared" si="196"/>
        <v>2</v>
      </c>
      <c r="E3070" s="3">
        <v>498.61500000000001</v>
      </c>
      <c r="F3070">
        <f t="shared" si="197"/>
        <v>-5.3719469866828047E-3</v>
      </c>
    </row>
    <row r="3071" spans="1:6" ht="15" thickBot="1" x14ac:dyDescent="0.35">
      <c r="A3071" s="2">
        <v>36501</v>
      </c>
      <c r="B3071" s="5">
        <f t="shared" si="194"/>
        <v>12</v>
      </c>
      <c r="C3071" s="5">
        <f t="shared" si="195"/>
        <v>7</v>
      </c>
      <c r="D3071" s="5">
        <f t="shared" si="196"/>
        <v>3</v>
      </c>
      <c r="E3071" s="3">
        <v>487.30799999999999</v>
      </c>
      <c r="F3071">
        <f t="shared" si="197"/>
        <v>-2.2676814776932133E-2</v>
      </c>
    </row>
    <row r="3072" spans="1:6" ht="15" thickBot="1" x14ac:dyDescent="0.35">
      <c r="A3072" s="2">
        <v>36502</v>
      </c>
      <c r="B3072" s="5">
        <f t="shared" si="194"/>
        <v>12</v>
      </c>
      <c r="C3072" s="5">
        <f t="shared" si="195"/>
        <v>8</v>
      </c>
      <c r="D3072" s="5">
        <f t="shared" si="196"/>
        <v>4</v>
      </c>
      <c r="E3072" s="3">
        <v>486.76900000000001</v>
      </c>
      <c r="F3072">
        <f t="shared" si="197"/>
        <v>-1.1060766496753332E-3</v>
      </c>
    </row>
    <row r="3073" spans="1:6" ht="15" thickBot="1" x14ac:dyDescent="0.35">
      <c r="A3073" s="2">
        <v>36503</v>
      </c>
      <c r="B3073" s="5">
        <f t="shared" si="194"/>
        <v>12</v>
      </c>
      <c r="C3073" s="5">
        <f t="shared" si="195"/>
        <v>9</v>
      </c>
      <c r="D3073" s="5">
        <f t="shared" si="196"/>
        <v>5</v>
      </c>
      <c r="E3073" s="3">
        <v>484.61500000000001</v>
      </c>
      <c r="F3073">
        <f t="shared" si="197"/>
        <v>-4.4250969145528916E-3</v>
      </c>
    </row>
    <row r="3074" spans="1:6" ht="15" thickBot="1" x14ac:dyDescent="0.35">
      <c r="A3074" s="2">
        <v>36504</v>
      </c>
      <c r="B3074" s="5">
        <f t="shared" si="194"/>
        <v>12</v>
      </c>
      <c r="C3074" s="5">
        <f t="shared" si="195"/>
        <v>10</v>
      </c>
      <c r="D3074" s="5">
        <f t="shared" si="196"/>
        <v>6</v>
      </c>
      <c r="E3074" s="3">
        <v>484.61500000000001</v>
      </c>
      <c r="F3074">
        <f t="shared" si="197"/>
        <v>0</v>
      </c>
    </row>
    <row r="3075" spans="1:6" ht="15" thickBot="1" x14ac:dyDescent="0.35">
      <c r="A3075" s="2">
        <v>36507</v>
      </c>
      <c r="B3075" s="5">
        <f t="shared" ref="B3075:B3138" si="198">MONTH(A3075)</f>
        <v>12</v>
      </c>
      <c r="C3075" s="5">
        <f t="shared" ref="C3075:C3138" si="199">DAY(A3075)</f>
        <v>13</v>
      </c>
      <c r="D3075" s="5">
        <f t="shared" ref="D3075:D3138" si="200">WEEKDAY(A3075,1)</f>
        <v>2</v>
      </c>
      <c r="E3075" s="3">
        <v>484.61500000000001</v>
      </c>
      <c r="F3075">
        <f t="shared" si="197"/>
        <v>0</v>
      </c>
    </row>
    <row r="3076" spans="1:6" ht="15" thickBot="1" x14ac:dyDescent="0.35">
      <c r="A3076" s="2">
        <v>36508</v>
      </c>
      <c r="B3076" s="5">
        <f t="shared" si="198"/>
        <v>12</v>
      </c>
      <c r="C3076" s="5">
        <f t="shared" si="199"/>
        <v>14</v>
      </c>
      <c r="D3076" s="5">
        <f t="shared" si="200"/>
        <v>3</v>
      </c>
      <c r="E3076" s="3">
        <v>484.61500000000001</v>
      </c>
      <c r="F3076">
        <f t="shared" ref="F3076:F3139" si="201">(E3076-E3075)/E3075</f>
        <v>0</v>
      </c>
    </row>
    <row r="3077" spans="1:6" ht="15" thickBot="1" x14ac:dyDescent="0.35">
      <c r="A3077" s="2">
        <v>36509</v>
      </c>
      <c r="B3077" s="5">
        <f t="shared" si="198"/>
        <v>12</v>
      </c>
      <c r="C3077" s="5">
        <f t="shared" si="199"/>
        <v>15</v>
      </c>
      <c r="D3077" s="5">
        <f t="shared" si="200"/>
        <v>4</v>
      </c>
      <c r="E3077" s="3">
        <v>478.154</v>
      </c>
      <c r="F3077">
        <f t="shared" si="201"/>
        <v>-1.3332232803359394E-2</v>
      </c>
    </row>
    <row r="3078" spans="1:6" ht="15" thickBot="1" x14ac:dyDescent="0.35">
      <c r="A3078" s="2">
        <v>36510</v>
      </c>
      <c r="B3078" s="5">
        <f t="shared" si="198"/>
        <v>12</v>
      </c>
      <c r="C3078" s="5">
        <f t="shared" si="199"/>
        <v>16</v>
      </c>
      <c r="D3078" s="5">
        <f t="shared" si="200"/>
        <v>5</v>
      </c>
      <c r="E3078" s="3">
        <v>477.077</v>
      </c>
      <c r="F3078">
        <f t="shared" si="201"/>
        <v>-2.2524124026987082E-3</v>
      </c>
    </row>
    <row r="3079" spans="1:6" ht="15" thickBot="1" x14ac:dyDescent="0.35">
      <c r="A3079" s="2">
        <v>36511</v>
      </c>
      <c r="B3079" s="5">
        <f t="shared" si="198"/>
        <v>12</v>
      </c>
      <c r="C3079" s="5">
        <f t="shared" si="199"/>
        <v>17</v>
      </c>
      <c r="D3079" s="5">
        <f t="shared" si="200"/>
        <v>6</v>
      </c>
      <c r="E3079" s="3">
        <v>477.077</v>
      </c>
      <c r="F3079">
        <f t="shared" si="201"/>
        <v>0</v>
      </c>
    </row>
    <row r="3080" spans="1:6" ht="15" thickBot="1" x14ac:dyDescent="0.35">
      <c r="A3080" s="2">
        <v>36514</v>
      </c>
      <c r="B3080" s="5">
        <f t="shared" si="198"/>
        <v>12</v>
      </c>
      <c r="C3080" s="5">
        <f t="shared" si="199"/>
        <v>20</v>
      </c>
      <c r="D3080" s="5">
        <f t="shared" si="200"/>
        <v>2</v>
      </c>
      <c r="E3080" s="3">
        <v>477.077</v>
      </c>
      <c r="F3080">
        <f t="shared" si="201"/>
        <v>0</v>
      </c>
    </row>
    <row r="3081" spans="1:6" ht="15" thickBot="1" x14ac:dyDescent="0.35">
      <c r="A3081" s="2">
        <v>36515</v>
      </c>
      <c r="B3081" s="5">
        <f t="shared" si="198"/>
        <v>12</v>
      </c>
      <c r="C3081" s="5">
        <f t="shared" si="199"/>
        <v>21</v>
      </c>
      <c r="D3081" s="5">
        <f t="shared" si="200"/>
        <v>3</v>
      </c>
      <c r="E3081" s="3">
        <v>477.077</v>
      </c>
      <c r="F3081">
        <f t="shared" si="201"/>
        <v>0</v>
      </c>
    </row>
    <row r="3082" spans="1:6" ht="15" thickBot="1" x14ac:dyDescent="0.35">
      <c r="A3082" s="2">
        <v>36516</v>
      </c>
      <c r="B3082" s="5">
        <f t="shared" si="198"/>
        <v>12</v>
      </c>
      <c r="C3082" s="5">
        <f t="shared" si="199"/>
        <v>22</v>
      </c>
      <c r="D3082" s="5">
        <f t="shared" si="200"/>
        <v>4</v>
      </c>
      <c r="E3082" s="3">
        <v>477.077</v>
      </c>
      <c r="F3082">
        <f t="shared" si="201"/>
        <v>0</v>
      </c>
    </row>
    <row r="3083" spans="1:6" ht="15" thickBot="1" x14ac:dyDescent="0.35">
      <c r="A3083" s="2">
        <v>36517</v>
      </c>
      <c r="B3083" s="5">
        <f t="shared" si="198"/>
        <v>12</v>
      </c>
      <c r="C3083" s="5">
        <f t="shared" si="199"/>
        <v>23</v>
      </c>
      <c r="D3083" s="5">
        <f t="shared" si="200"/>
        <v>5</v>
      </c>
      <c r="E3083" s="3">
        <v>477.077</v>
      </c>
      <c r="F3083">
        <f t="shared" si="201"/>
        <v>0</v>
      </c>
    </row>
    <row r="3084" spans="1:6" ht="15" thickBot="1" x14ac:dyDescent="0.35">
      <c r="A3084" s="2">
        <v>36518</v>
      </c>
      <c r="B3084" s="5">
        <f t="shared" si="198"/>
        <v>12</v>
      </c>
      <c r="C3084" s="5">
        <f t="shared" si="199"/>
        <v>24</v>
      </c>
      <c r="D3084" s="5">
        <f t="shared" si="200"/>
        <v>6</v>
      </c>
      <c r="E3084" s="3">
        <v>477.077</v>
      </c>
      <c r="F3084">
        <f t="shared" si="201"/>
        <v>0</v>
      </c>
    </row>
    <row r="3085" spans="1:6" ht="15" thickBot="1" x14ac:dyDescent="0.35">
      <c r="A3085" s="2">
        <v>36523</v>
      </c>
      <c r="B3085" s="5">
        <f t="shared" si="198"/>
        <v>12</v>
      </c>
      <c r="C3085" s="5">
        <f t="shared" si="199"/>
        <v>29</v>
      </c>
      <c r="D3085" s="5">
        <f t="shared" si="200"/>
        <v>4</v>
      </c>
      <c r="E3085" s="3">
        <v>477.077</v>
      </c>
      <c r="F3085">
        <f t="shared" si="201"/>
        <v>0</v>
      </c>
    </row>
    <row r="3086" spans="1:6" ht="15" thickBot="1" x14ac:dyDescent="0.35">
      <c r="A3086" s="2">
        <v>36524</v>
      </c>
      <c r="B3086" s="5">
        <f t="shared" si="198"/>
        <v>12</v>
      </c>
      <c r="C3086" s="5">
        <f t="shared" si="199"/>
        <v>30</v>
      </c>
      <c r="D3086" s="5">
        <f t="shared" si="200"/>
        <v>5</v>
      </c>
      <c r="E3086" s="3">
        <v>477.077</v>
      </c>
      <c r="F3086">
        <f t="shared" si="201"/>
        <v>0</v>
      </c>
    </row>
    <row r="3087" spans="1:6" ht="15" thickBot="1" x14ac:dyDescent="0.35">
      <c r="A3087" s="2">
        <v>36529</v>
      </c>
      <c r="B3087" s="5">
        <f t="shared" si="198"/>
        <v>1</v>
      </c>
      <c r="C3087" s="5">
        <f t="shared" si="199"/>
        <v>4</v>
      </c>
      <c r="D3087" s="5">
        <f t="shared" si="200"/>
        <v>3</v>
      </c>
      <c r="E3087" s="3">
        <v>477.077</v>
      </c>
      <c r="F3087">
        <f t="shared" si="201"/>
        <v>0</v>
      </c>
    </row>
    <row r="3088" spans="1:6" ht="15" thickBot="1" x14ac:dyDescent="0.35">
      <c r="A3088" s="2">
        <v>36530</v>
      </c>
      <c r="B3088" s="5">
        <f t="shared" si="198"/>
        <v>1</v>
      </c>
      <c r="C3088" s="5">
        <f t="shared" si="199"/>
        <v>5</v>
      </c>
      <c r="D3088" s="5">
        <f t="shared" si="200"/>
        <v>4</v>
      </c>
      <c r="E3088" s="3">
        <v>469.53800000000001</v>
      </c>
      <c r="F3088">
        <f t="shared" si="201"/>
        <v>-1.5802480522012143E-2</v>
      </c>
    </row>
    <row r="3089" spans="1:6" ht="15" thickBot="1" x14ac:dyDescent="0.35">
      <c r="A3089" s="2">
        <v>36531</v>
      </c>
      <c r="B3089" s="5">
        <f t="shared" si="198"/>
        <v>1</v>
      </c>
      <c r="C3089" s="5">
        <f t="shared" si="199"/>
        <v>6</v>
      </c>
      <c r="D3089" s="5">
        <f t="shared" si="200"/>
        <v>5</v>
      </c>
      <c r="E3089" s="3">
        <v>469.53800000000001</v>
      </c>
      <c r="F3089">
        <f t="shared" si="201"/>
        <v>0</v>
      </c>
    </row>
    <row r="3090" spans="1:6" ht="15" thickBot="1" x14ac:dyDescent="0.35">
      <c r="A3090" s="2">
        <v>36532</v>
      </c>
      <c r="B3090" s="5">
        <f t="shared" si="198"/>
        <v>1</v>
      </c>
      <c r="C3090" s="5">
        <f t="shared" si="199"/>
        <v>7</v>
      </c>
      <c r="D3090" s="5">
        <f t="shared" si="200"/>
        <v>6</v>
      </c>
      <c r="E3090" s="3">
        <v>495.38400000000001</v>
      </c>
      <c r="F3090">
        <f t="shared" si="201"/>
        <v>5.5045598013366337E-2</v>
      </c>
    </row>
    <row r="3091" spans="1:6" ht="15" thickBot="1" x14ac:dyDescent="0.35">
      <c r="A3091" s="2">
        <v>36535</v>
      </c>
      <c r="B3091" s="5">
        <f t="shared" si="198"/>
        <v>1</v>
      </c>
      <c r="C3091" s="5">
        <f t="shared" si="199"/>
        <v>10</v>
      </c>
      <c r="D3091" s="5">
        <f t="shared" si="200"/>
        <v>2</v>
      </c>
      <c r="E3091" s="3">
        <v>507.76900000000001</v>
      </c>
      <c r="F3091">
        <f t="shared" si="201"/>
        <v>2.5000807454419179E-2</v>
      </c>
    </row>
    <row r="3092" spans="1:6" ht="15" thickBot="1" x14ac:dyDescent="0.35">
      <c r="A3092" s="2">
        <v>36536</v>
      </c>
      <c r="B3092" s="5">
        <f t="shared" si="198"/>
        <v>1</v>
      </c>
      <c r="C3092" s="5">
        <f t="shared" si="199"/>
        <v>11</v>
      </c>
      <c r="D3092" s="5">
        <f t="shared" si="200"/>
        <v>3</v>
      </c>
      <c r="E3092" s="3">
        <v>512.61500000000001</v>
      </c>
      <c r="F3092">
        <f t="shared" si="201"/>
        <v>9.5437098365595448E-3</v>
      </c>
    </row>
    <row r="3093" spans="1:6" ht="15" thickBot="1" x14ac:dyDescent="0.35">
      <c r="A3093" s="2">
        <v>36537</v>
      </c>
      <c r="B3093" s="5">
        <f t="shared" si="198"/>
        <v>1</v>
      </c>
      <c r="C3093" s="5">
        <f t="shared" si="199"/>
        <v>12</v>
      </c>
      <c r="D3093" s="5">
        <f t="shared" si="200"/>
        <v>4</v>
      </c>
      <c r="E3093" s="3">
        <v>525.53800000000001</v>
      </c>
      <c r="F3093">
        <f t="shared" si="201"/>
        <v>2.5209952888620119E-2</v>
      </c>
    </row>
    <row r="3094" spans="1:6" ht="15" thickBot="1" x14ac:dyDescent="0.35">
      <c r="A3094" s="2">
        <v>36538</v>
      </c>
      <c r="B3094" s="5">
        <f t="shared" si="198"/>
        <v>1</v>
      </c>
      <c r="C3094" s="5">
        <f t="shared" si="199"/>
        <v>13</v>
      </c>
      <c r="D3094" s="5">
        <f t="shared" si="200"/>
        <v>5</v>
      </c>
      <c r="E3094" s="3">
        <v>515.30700000000002</v>
      </c>
      <c r="F3094">
        <f t="shared" si="201"/>
        <v>-1.9467669321723634E-2</v>
      </c>
    </row>
    <row r="3095" spans="1:6" ht="15" thickBot="1" x14ac:dyDescent="0.35">
      <c r="A3095" s="2">
        <v>36539</v>
      </c>
      <c r="B3095" s="5">
        <f t="shared" si="198"/>
        <v>1</v>
      </c>
      <c r="C3095" s="5">
        <f t="shared" si="199"/>
        <v>14</v>
      </c>
      <c r="D3095" s="5">
        <f t="shared" si="200"/>
        <v>6</v>
      </c>
      <c r="E3095" s="3">
        <v>510.46100000000001</v>
      </c>
      <c r="F3095">
        <f t="shared" si="201"/>
        <v>-9.4041027969734622E-3</v>
      </c>
    </row>
    <row r="3096" spans="1:6" ht="15" thickBot="1" x14ac:dyDescent="0.35">
      <c r="A3096" s="2">
        <v>36542</v>
      </c>
      <c r="B3096" s="5">
        <f t="shared" si="198"/>
        <v>1</v>
      </c>
      <c r="C3096" s="5">
        <f t="shared" si="199"/>
        <v>17</v>
      </c>
      <c r="D3096" s="5">
        <f t="shared" si="200"/>
        <v>2</v>
      </c>
      <c r="E3096" s="3">
        <v>505.077</v>
      </c>
      <c r="F3096">
        <f t="shared" si="201"/>
        <v>-1.0547328787115989E-2</v>
      </c>
    </row>
    <row r="3097" spans="1:6" ht="15" thickBot="1" x14ac:dyDescent="0.35">
      <c r="A3097" s="2">
        <v>36543</v>
      </c>
      <c r="B3097" s="5">
        <f t="shared" si="198"/>
        <v>1</v>
      </c>
      <c r="C3097" s="5">
        <f t="shared" si="199"/>
        <v>18</v>
      </c>
      <c r="D3097" s="5">
        <f t="shared" si="200"/>
        <v>3</v>
      </c>
      <c r="E3097" s="3">
        <v>499.154</v>
      </c>
      <c r="F3097">
        <f t="shared" si="201"/>
        <v>-1.1726924805524706E-2</v>
      </c>
    </row>
    <row r="3098" spans="1:6" ht="15" thickBot="1" x14ac:dyDescent="0.35">
      <c r="A3098" s="2">
        <v>36544</v>
      </c>
      <c r="B3098" s="5">
        <f t="shared" si="198"/>
        <v>1</v>
      </c>
      <c r="C3098" s="5">
        <f t="shared" si="199"/>
        <v>19</v>
      </c>
      <c r="D3098" s="5">
        <f t="shared" si="200"/>
        <v>4</v>
      </c>
      <c r="E3098" s="3">
        <v>495.38400000000001</v>
      </c>
      <c r="F3098">
        <f t="shared" si="201"/>
        <v>-7.5527793025799289E-3</v>
      </c>
    </row>
    <row r="3099" spans="1:6" ht="15" thickBot="1" x14ac:dyDescent="0.35">
      <c r="A3099" s="2">
        <v>36545</v>
      </c>
      <c r="B3099" s="5">
        <f t="shared" si="198"/>
        <v>1</v>
      </c>
      <c r="C3099" s="5">
        <f t="shared" si="199"/>
        <v>20</v>
      </c>
      <c r="D3099" s="5">
        <f t="shared" si="200"/>
        <v>5</v>
      </c>
      <c r="E3099" s="3">
        <v>495.38400000000001</v>
      </c>
      <c r="F3099">
        <f t="shared" si="201"/>
        <v>0</v>
      </c>
    </row>
    <row r="3100" spans="1:6" ht="15" thickBot="1" x14ac:dyDescent="0.35">
      <c r="A3100" s="2">
        <v>36546</v>
      </c>
      <c r="B3100" s="5">
        <f t="shared" si="198"/>
        <v>1</v>
      </c>
      <c r="C3100" s="5">
        <f t="shared" si="199"/>
        <v>21</v>
      </c>
      <c r="D3100" s="5">
        <f t="shared" si="200"/>
        <v>6</v>
      </c>
      <c r="E3100" s="3">
        <v>479.23099999999999</v>
      </c>
      <c r="F3100">
        <f t="shared" si="201"/>
        <v>-3.2607028083264739E-2</v>
      </c>
    </row>
    <row r="3101" spans="1:6" ht="15" thickBot="1" x14ac:dyDescent="0.35">
      <c r="A3101" s="2">
        <v>36549</v>
      </c>
      <c r="B3101" s="5">
        <f t="shared" si="198"/>
        <v>1</v>
      </c>
      <c r="C3101" s="5">
        <f t="shared" si="199"/>
        <v>24</v>
      </c>
      <c r="D3101" s="5">
        <f t="shared" si="200"/>
        <v>2</v>
      </c>
      <c r="E3101" s="3">
        <v>470.077</v>
      </c>
      <c r="F3101">
        <f t="shared" si="201"/>
        <v>-1.9101435424669931E-2</v>
      </c>
    </row>
    <row r="3102" spans="1:6" ht="15" thickBot="1" x14ac:dyDescent="0.35">
      <c r="A3102" s="2">
        <v>36550</v>
      </c>
      <c r="B3102" s="5">
        <f t="shared" si="198"/>
        <v>1</v>
      </c>
      <c r="C3102" s="5">
        <f t="shared" si="199"/>
        <v>25</v>
      </c>
      <c r="D3102" s="5">
        <f t="shared" si="200"/>
        <v>3</v>
      </c>
      <c r="E3102" s="3">
        <v>451.23099999999999</v>
      </c>
      <c r="F3102">
        <f t="shared" si="201"/>
        <v>-4.0091304190590059E-2</v>
      </c>
    </row>
    <row r="3103" spans="1:6" ht="15" thickBot="1" x14ac:dyDescent="0.35">
      <c r="A3103" s="2">
        <v>36551</v>
      </c>
      <c r="B3103" s="5">
        <f t="shared" si="198"/>
        <v>1</v>
      </c>
      <c r="C3103" s="5">
        <f t="shared" si="199"/>
        <v>26</v>
      </c>
      <c r="D3103" s="5">
        <f t="shared" si="200"/>
        <v>4</v>
      </c>
      <c r="E3103" s="3">
        <v>452.30799999999999</v>
      </c>
      <c r="F3103">
        <f t="shared" si="201"/>
        <v>2.3868040981226872E-3</v>
      </c>
    </row>
    <row r="3104" spans="1:6" ht="15" thickBot="1" x14ac:dyDescent="0.35">
      <c r="A3104" s="2">
        <v>36552</v>
      </c>
      <c r="B3104" s="5">
        <f t="shared" si="198"/>
        <v>1</v>
      </c>
      <c r="C3104" s="5">
        <f t="shared" si="199"/>
        <v>27</v>
      </c>
      <c r="D3104" s="5">
        <f t="shared" si="200"/>
        <v>5</v>
      </c>
      <c r="E3104" s="3">
        <v>449.61500000000001</v>
      </c>
      <c r="F3104">
        <f t="shared" si="201"/>
        <v>-5.9539075143485937E-3</v>
      </c>
    </row>
    <row r="3105" spans="1:6" ht="15" thickBot="1" x14ac:dyDescent="0.35">
      <c r="A3105" s="2">
        <v>36553</v>
      </c>
      <c r="B3105" s="5">
        <f t="shared" si="198"/>
        <v>1</v>
      </c>
      <c r="C3105" s="5">
        <f t="shared" si="199"/>
        <v>28</v>
      </c>
      <c r="D3105" s="5">
        <f t="shared" si="200"/>
        <v>6</v>
      </c>
      <c r="E3105" s="3">
        <v>437.76900000000001</v>
      </c>
      <c r="F3105">
        <f t="shared" si="201"/>
        <v>-2.634698575447884E-2</v>
      </c>
    </row>
    <row r="3106" spans="1:6" ht="15" thickBot="1" x14ac:dyDescent="0.35">
      <c r="A3106" s="2">
        <v>36556</v>
      </c>
      <c r="B3106" s="5">
        <f t="shared" si="198"/>
        <v>1</v>
      </c>
      <c r="C3106" s="5">
        <f t="shared" si="199"/>
        <v>31</v>
      </c>
      <c r="D3106" s="5">
        <f t="shared" si="200"/>
        <v>2</v>
      </c>
      <c r="E3106" s="3">
        <v>429.154</v>
      </c>
      <c r="F3106">
        <f t="shared" si="201"/>
        <v>-1.9679328595674908E-2</v>
      </c>
    </row>
    <row r="3107" spans="1:6" ht="15" thickBot="1" x14ac:dyDescent="0.35">
      <c r="A3107" s="2">
        <v>36557</v>
      </c>
      <c r="B3107" s="5">
        <f t="shared" si="198"/>
        <v>2</v>
      </c>
      <c r="C3107" s="5">
        <f t="shared" si="199"/>
        <v>1</v>
      </c>
      <c r="D3107" s="5">
        <f t="shared" si="200"/>
        <v>3</v>
      </c>
      <c r="E3107" s="3">
        <v>408.154</v>
      </c>
      <c r="F3107">
        <f t="shared" si="201"/>
        <v>-4.8933483085326017E-2</v>
      </c>
    </row>
    <row r="3108" spans="1:6" ht="15" thickBot="1" x14ac:dyDescent="0.35">
      <c r="A3108" s="2">
        <v>36558</v>
      </c>
      <c r="B3108" s="5">
        <f t="shared" si="198"/>
        <v>2</v>
      </c>
      <c r="C3108" s="5">
        <f t="shared" si="199"/>
        <v>2</v>
      </c>
      <c r="D3108" s="5">
        <f t="shared" si="200"/>
        <v>4</v>
      </c>
      <c r="E3108" s="3">
        <v>402.76900000000001</v>
      </c>
      <c r="F3108">
        <f t="shared" si="201"/>
        <v>-1.3193549493573481E-2</v>
      </c>
    </row>
    <row r="3109" spans="1:6" ht="15" thickBot="1" x14ac:dyDescent="0.35">
      <c r="A3109" s="2">
        <v>36559</v>
      </c>
      <c r="B3109" s="5">
        <f t="shared" si="198"/>
        <v>2</v>
      </c>
      <c r="C3109" s="5">
        <f t="shared" si="199"/>
        <v>3</v>
      </c>
      <c r="D3109" s="5">
        <f t="shared" si="200"/>
        <v>5</v>
      </c>
      <c r="E3109" s="3">
        <v>399.53800000000001</v>
      </c>
      <c r="F3109">
        <f t="shared" si="201"/>
        <v>-8.0219679270251542E-3</v>
      </c>
    </row>
    <row r="3110" spans="1:6" ht="15" thickBot="1" x14ac:dyDescent="0.35">
      <c r="A3110" s="2">
        <v>36560</v>
      </c>
      <c r="B3110" s="5">
        <f t="shared" si="198"/>
        <v>2</v>
      </c>
      <c r="C3110" s="5">
        <f t="shared" si="199"/>
        <v>4</v>
      </c>
      <c r="D3110" s="5">
        <f t="shared" si="200"/>
        <v>6</v>
      </c>
      <c r="E3110" s="3">
        <v>399.53800000000001</v>
      </c>
      <c r="F3110">
        <f t="shared" si="201"/>
        <v>0</v>
      </c>
    </row>
    <row r="3111" spans="1:6" ht="15" thickBot="1" x14ac:dyDescent="0.35">
      <c r="A3111" s="2">
        <v>36563</v>
      </c>
      <c r="B3111" s="5">
        <f t="shared" si="198"/>
        <v>2</v>
      </c>
      <c r="C3111" s="5">
        <f t="shared" si="199"/>
        <v>7</v>
      </c>
      <c r="D3111" s="5">
        <f t="shared" si="200"/>
        <v>2</v>
      </c>
      <c r="E3111" s="3">
        <v>396.846</v>
      </c>
      <c r="F3111">
        <f t="shared" si="201"/>
        <v>-6.737782138369835E-3</v>
      </c>
    </row>
    <row r="3112" spans="1:6" ht="15" thickBot="1" x14ac:dyDescent="0.35">
      <c r="A3112" s="2">
        <v>36564</v>
      </c>
      <c r="B3112" s="5">
        <f t="shared" si="198"/>
        <v>2</v>
      </c>
      <c r="C3112" s="5">
        <f t="shared" si="199"/>
        <v>8</v>
      </c>
      <c r="D3112" s="5">
        <f t="shared" si="200"/>
        <v>3</v>
      </c>
      <c r="E3112" s="3">
        <v>393.077</v>
      </c>
      <c r="F3112">
        <f t="shared" si="201"/>
        <v>-9.4973868956723904E-3</v>
      </c>
    </row>
    <row r="3113" spans="1:6" ht="15" thickBot="1" x14ac:dyDescent="0.35">
      <c r="A3113" s="2">
        <v>36565</v>
      </c>
      <c r="B3113" s="5">
        <f t="shared" si="198"/>
        <v>2</v>
      </c>
      <c r="C3113" s="5">
        <f t="shared" si="199"/>
        <v>9</v>
      </c>
      <c r="D3113" s="5">
        <f t="shared" si="200"/>
        <v>4</v>
      </c>
      <c r="E3113" s="3">
        <v>393.077</v>
      </c>
      <c r="F3113">
        <f t="shared" si="201"/>
        <v>0</v>
      </c>
    </row>
    <row r="3114" spans="1:6" ht="15" thickBot="1" x14ac:dyDescent="0.35">
      <c r="A3114" s="2">
        <v>36566</v>
      </c>
      <c r="B3114" s="5">
        <f t="shared" si="198"/>
        <v>2</v>
      </c>
      <c r="C3114" s="5">
        <f t="shared" si="199"/>
        <v>10</v>
      </c>
      <c r="D3114" s="5">
        <f t="shared" si="200"/>
        <v>5</v>
      </c>
      <c r="E3114" s="3">
        <v>387.69200000000001</v>
      </c>
      <c r="F3114">
        <f t="shared" si="201"/>
        <v>-1.3699605929626997E-2</v>
      </c>
    </row>
    <row r="3115" spans="1:6" ht="15" thickBot="1" x14ac:dyDescent="0.35">
      <c r="A3115" s="2">
        <v>36567</v>
      </c>
      <c r="B3115" s="5">
        <f t="shared" si="198"/>
        <v>2</v>
      </c>
      <c r="C3115" s="5">
        <f t="shared" si="199"/>
        <v>11</v>
      </c>
      <c r="D3115" s="5">
        <f t="shared" si="200"/>
        <v>6</v>
      </c>
      <c r="E3115" s="3">
        <v>380.154</v>
      </c>
      <c r="F3115">
        <f t="shared" si="201"/>
        <v>-1.9443269399420187E-2</v>
      </c>
    </row>
    <row r="3116" spans="1:6" ht="15" thickBot="1" x14ac:dyDescent="0.35">
      <c r="A3116" s="2">
        <v>36570</v>
      </c>
      <c r="B3116" s="5">
        <f t="shared" si="198"/>
        <v>2</v>
      </c>
      <c r="C3116" s="5">
        <f t="shared" si="199"/>
        <v>14</v>
      </c>
      <c r="D3116" s="5">
        <f t="shared" si="200"/>
        <v>2</v>
      </c>
      <c r="E3116" s="3">
        <v>380.154</v>
      </c>
      <c r="F3116">
        <f t="shared" si="201"/>
        <v>0</v>
      </c>
    </row>
    <row r="3117" spans="1:6" ht="15" thickBot="1" x14ac:dyDescent="0.35">
      <c r="A3117" s="2">
        <v>36571</v>
      </c>
      <c r="B3117" s="5">
        <f t="shared" si="198"/>
        <v>2</v>
      </c>
      <c r="C3117" s="5">
        <f t="shared" si="199"/>
        <v>15</v>
      </c>
      <c r="D3117" s="5">
        <f t="shared" si="200"/>
        <v>3</v>
      </c>
      <c r="E3117" s="3">
        <v>374.23099999999999</v>
      </c>
      <c r="F3117">
        <f t="shared" si="201"/>
        <v>-1.5580527891328256E-2</v>
      </c>
    </row>
    <row r="3118" spans="1:6" ht="15" thickBot="1" x14ac:dyDescent="0.35">
      <c r="A3118" s="2">
        <v>36572</v>
      </c>
      <c r="B3118" s="5">
        <f t="shared" si="198"/>
        <v>2</v>
      </c>
      <c r="C3118" s="5">
        <f t="shared" si="199"/>
        <v>16</v>
      </c>
      <c r="D3118" s="5">
        <f t="shared" si="200"/>
        <v>4</v>
      </c>
      <c r="E3118" s="3">
        <v>364</v>
      </c>
      <c r="F3118">
        <f t="shared" si="201"/>
        <v>-2.7338729287525607E-2</v>
      </c>
    </row>
    <row r="3119" spans="1:6" ht="15" thickBot="1" x14ac:dyDescent="0.35">
      <c r="A3119" s="2">
        <v>36573</v>
      </c>
      <c r="B3119" s="5">
        <f t="shared" si="198"/>
        <v>2</v>
      </c>
      <c r="C3119" s="5">
        <f t="shared" si="199"/>
        <v>17</v>
      </c>
      <c r="D3119" s="5">
        <f t="shared" si="200"/>
        <v>5</v>
      </c>
      <c r="E3119" s="3">
        <v>364</v>
      </c>
      <c r="F3119">
        <f t="shared" si="201"/>
        <v>0</v>
      </c>
    </row>
    <row r="3120" spans="1:6" ht="15" thickBot="1" x14ac:dyDescent="0.35">
      <c r="A3120" s="2">
        <v>36574</v>
      </c>
      <c r="B3120" s="5">
        <f t="shared" si="198"/>
        <v>2</v>
      </c>
      <c r="C3120" s="5">
        <f t="shared" si="199"/>
        <v>18</v>
      </c>
      <c r="D3120" s="5">
        <f t="shared" si="200"/>
        <v>6</v>
      </c>
      <c r="E3120" s="3">
        <v>364</v>
      </c>
      <c r="F3120">
        <f t="shared" si="201"/>
        <v>0</v>
      </c>
    </row>
    <row r="3121" spans="1:6" ht="15" thickBot="1" x14ac:dyDescent="0.35">
      <c r="A3121" s="2">
        <v>36577</v>
      </c>
      <c r="B3121" s="5">
        <f t="shared" si="198"/>
        <v>2</v>
      </c>
      <c r="C3121" s="5">
        <f t="shared" si="199"/>
        <v>21</v>
      </c>
      <c r="D3121" s="5">
        <f t="shared" si="200"/>
        <v>2</v>
      </c>
      <c r="E3121" s="3">
        <v>359.69200000000001</v>
      </c>
      <c r="F3121">
        <f t="shared" si="201"/>
        <v>-1.1835164835164814E-2</v>
      </c>
    </row>
    <row r="3122" spans="1:6" ht="15" thickBot="1" x14ac:dyDescent="0.35">
      <c r="A3122" s="2">
        <v>36578</v>
      </c>
      <c r="B3122" s="5">
        <f t="shared" si="198"/>
        <v>2</v>
      </c>
      <c r="C3122" s="5">
        <f t="shared" si="199"/>
        <v>22</v>
      </c>
      <c r="D3122" s="5">
        <f t="shared" si="200"/>
        <v>3</v>
      </c>
      <c r="E3122" s="3">
        <v>357</v>
      </c>
      <c r="F3122">
        <f t="shared" si="201"/>
        <v>-7.4841809103344172E-3</v>
      </c>
    </row>
    <row r="3123" spans="1:6" ht="15" thickBot="1" x14ac:dyDescent="0.35">
      <c r="A3123" s="2">
        <v>36579</v>
      </c>
      <c r="B3123" s="5">
        <f t="shared" si="198"/>
        <v>2</v>
      </c>
      <c r="C3123" s="5">
        <f t="shared" si="199"/>
        <v>23</v>
      </c>
      <c r="D3123" s="5">
        <f t="shared" si="200"/>
        <v>4</v>
      </c>
      <c r="E3123" s="3">
        <v>355.923</v>
      </c>
      <c r="F3123">
        <f t="shared" si="201"/>
        <v>-3.0168067226890704E-3</v>
      </c>
    </row>
    <row r="3124" spans="1:6" ht="15" thickBot="1" x14ac:dyDescent="0.35">
      <c r="A3124" s="2">
        <v>36580</v>
      </c>
      <c r="B3124" s="5">
        <f t="shared" si="198"/>
        <v>2</v>
      </c>
      <c r="C3124" s="5">
        <f t="shared" si="199"/>
        <v>24</v>
      </c>
      <c r="D3124" s="5">
        <f t="shared" si="200"/>
        <v>5</v>
      </c>
      <c r="E3124" s="3">
        <v>366.154</v>
      </c>
      <c r="F3124">
        <f t="shared" si="201"/>
        <v>2.8744981358327489E-2</v>
      </c>
    </row>
    <row r="3125" spans="1:6" ht="15" thickBot="1" x14ac:dyDescent="0.35">
      <c r="A3125" s="2">
        <v>36581</v>
      </c>
      <c r="B3125" s="5">
        <f t="shared" si="198"/>
        <v>2</v>
      </c>
      <c r="C3125" s="5">
        <f t="shared" si="199"/>
        <v>25</v>
      </c>
      <c r="D3125" s="5">
        <f t="shared" si="200"/>
        <v>6</v>
      </c>
      <c r="E3125" s="3">
        <v>367.23099999999999</v>
      </c>
      <c r="F3125">
        <f t="shared" si="201"/>
        <v>2.9413853187456596E-3</v>
      </c>
    </row>
    <row r="3126" spans="1:6" ht="15" thickBot="1" x14ac:dyDescent="0.35">
      <c r="A3126" s="2">
        <v>36584</v>
      </c>
      <c r="B3126" s="5">
        <f t="shared" si="198"/>
        <v>2</v>
      </c>
      <c r="C3126" s="5">
        <f t="shared" si="199"/>
        <v>28</v>
      </c>
      <c r="D3126" s="5">
        <f t="shared" si="200"/>
        <v>2</v>
      </c>
      <c r="E3126" s="3">
        <v>367.23099999999999</v>
      </c>
      <c r="F3126">
        <f t="shared" si="201"/>
        <v>0</v>
      </c>
    </row>
    <row r="3127" spans="1:6" ht="15" thickBot="1" x14ac:dyDescent="0.35">
      <c r="A3127" s="2">
        <v>36585</v>
      </c>
      <c r="B3127" s="5">
        <f t="shared" si="198"/>
        <v>2</v>
      </c>
      <c r="C3127" s="5">
        <f t="shared" si="199"/>
        <v>29</v>
      </c>
      <c r="D3127" s="5">
        <f t="shared" si="200"/>
        <v>3</v>
      </c>
      <c r="E3127" s="3">
        <v>362.923</v>
      </c>
      <c r="F3127">
        <f t="shared" si="201"/>
        <v>-1.1731035778569873E-2</v>
      </c>
    </row>
    <row r="3128" spans="1:6" ht="15" thickBot="1" x14ac:dyDescent="0.35">
      <c r="A3128" s="2">
        <v>36586</v>
      </c>
      <c r="B3128" s="5">
        <f t="shared" si="198"/>
        <v>3</v>
      </c>
      <c r="C3128" s="5">
        <f t="shared" si="199"/>
        <v>1</v>
      </c>
      <c r="D3128" s="5">
        <f t="shared" si="200"/>
        <v>4</v>
      </c>
      <c r="E3128" s="3">
        <v>362.923</v>
      </c>
      <c r="F3128">
        <f t="shared" si="201"/>
        <v>0</v>
      </c>
    </row>
    <row r="3129" spans="1:6" ht="15" thickBot="1" x14ac:dyDescent="0.35">
      <c r="A3129" s="2">
        <v>36587</v>
      </c>
      <c r="B3129" s="5">
        <f t="shared" si="198"/>
        <v>3</v>
      </c>
      <c r="C3129" s="5">
        <f t="shared" si="199"/>
        <v>2</v>
      </c>
      <c r="D3129" s="5">
        <f t="shared" si="200"/>
        <v>5</v>
      </c>
      <c r="E3129" s="3">
        <v>354.30799999999999</v>
      </c>
      <c r="F3129">
        <f t="shared" si="201"/>
        <v>-2.3737817663801987E-2</v>
      </c>
    </row>
    <row r="3130" spans="1:6" ht="15" thickBot="1" x14ac:dyDescent="0.35">
      <c r="A3130" s="2">
        <v>36588</v>
      </c>
      <c r="B3130" s="5">
        <f t="shared" si="198"/>
        <v>3</v>
      </c>
      <c r="C3130" s="5">
        <f t="shared" si="199"/>
        <v>3</v>
      </c>
      <c r="D3130" s="5">
        <f t="shared" si="200"/>
        <v>6</v>
      </c>
      <c r="E3130" s="3">
        <v>347.30799999999999</v>
      </c>
      <c r="F3130">
        <f t="shared" si="201"/>
        <v>-1.9756821748309381E-2</v>
      </c>
    </row>
    <row r="3131" spans="1:6" ht="15" thickBot="1" x14ac:dyDescent="0.35">
      <c r="A3131" s="2">
        <v>36591</v>
      </c>
      <c r="B3131" s="5">
        <f t="shared" si="198"/>
        <v>3</v>
      </c>
      <c r="C3131" s="5">
        <f t="shared" si="199"/>
        <v>6</v>
      </c>
      <c r="D3131" s="5">
        <f t="shared" si="200"/>
        <v>2</v>
      </c>
      <c r="E3131" s="3">
        <v>350</v>
      </c>
      <c r="F3131">
        <f t="shared" si="201"/>
        <v>7.7510451817983097E-3</v>
      </c>
    </row>
    <row r="3132" spans="1:6" ht="15" thickBot="1" x14ac:dyDescent="0.35">
      <c r="A3132" s="2">
        <v>36592</v>
      </c>
      <c r="B3132" s="5">
        <f t="shared" si="198"/>
        <v>3</v>
      </c>
      <c r="C3132" s="5">
        <f t="shared" si="199"/>
        <v>7</v>
      </c>
      <c r="D3132" s="5">
        <f t="shared" si="200"/>
        <v>3</v>
      </c>
      <c r="E3132" s="3">
        <v>350</v>
      </c>
      <c r="F3132">
        <f t="shared" si="201"/>
        <v>0</v>
      </c>
    </row>
    <row r="3133" spans="1:6" ht="15" thickBot="1" x14ac:dyDescent="0.35">
      <c r="A3133" s="2">
        <v>36593</v>
      </c>
      <c r="B3133" s="5">
        <f t="shared" si="198"/>
        <v>3</v>
      </c>
      <c r="C3133" s="5">
        <f t="shared" si="199"/>
        <v>8</v>
      </c>
      <c r="D3133" s="5">
        <f t="shared" si="200"/>
        <v>4</v>
      </c>
      <c r="E3133" s="3">
        <v>322</v>
      </c>
      <c r="F3133">
        <f t="shared" si="201"/>
        <v>-0.08</v>
      </c>
    </row>
    <row r="3134" spans="1:6" ht="15" thickBot="1" x14ac:dyDescent="0.35">
      <c r="A3134" s="2">
        <v>36594</v>
      </c>
      <c r="B3134" s="5">
        <f t="shared" si="198"/>
        <v>3</v>
      </c>
      <c r="C3134" s="5">
        <f t="shared" si="199"/>
        <v>9</v>
      </c>
      <c r="D3134" s="5">
        <f t="shared" si="200"/>
        <v>5</v>
      </c>
      <c r="E3134" s="3">
        <v>323.077</v>
      </c>
      <c r="F3134">
        <f t="shared" si="201"/>
        <v>3.3447204968944043E-3</v>
      </c>
    </row>
    <row r="3135" spans="1:6" ht="15" thickBot="1" x14ac:dyDescent="0.35">
      <c r="A3135" s="2">
        <v>36595</v>
      </c>
      <c r="B3135" s="5">
        <f t="shared" si="198"/>
        <v>3</v>
      </c>
      <c r="C3135" s="5">
        <f t="shared" si="199"/>
        <v>10</v>
      </c>
      <c r="D3135" s="5">
        <f t="shared" si="200"/>
        <v>6</v>
      </c>
      <c r="E3135" s="3">
        <v>319.30799999999999</v>
      </c>
      <c r="F3135">
        <f t="shared" si="201"/>
        <v>-1.1665949603345349E-2</v>
      </c>
    </row>
    <row r="3136" spans="1:6" ht="15" thickBot="1" x14ac:dyDescent="0.35">
      <c r="A3136" s="2">
        <v>36598</v>
      </c>
      <c r="B3136" s="5">
        <f t="shared" si="198"/>
        <v>3</v>
      </c>
      <c r="C3136" s="5">
        <f t="shared" si="199"/>
        <v>13</v>
      </c>
      <c r="D3136" s="5">
        <f t="shared" si="200"/>
        <v>2</v>
      </c>
      <c r="E3136" s="3">
        <v>322.53800000000001</v>
      </c>
      <c r="F3136">
        <f t="shared" si="201"/>
        <v>1.0115625039147213E-2</v>
      </c>
    </row>
    <row r="3137" spans="1:6" ht="15" thickBot="1" x14ac:dyDescent="0.35">
      <c r="A3137" s="2">
        <v>36599</v>
      </c>
      <c r="B3137" s="5">
        <f t="shared" si="198"/>
        <v>3</v>
      </c>
      <c r="C3137" s="5">
        <f t="shared" si="199"/>
        <v>14</v>
      </c>
      <c r="D3137" s="5">
        <f t="shared" si="200"/>
        <v>3</v>
      </c>
      <c r="E3137" s="3">
        <v>333.846</v>
      </c>
      <c r="F3137">
        <f t="shared" si="201"/>
        <v>3.5059434857288109E-2</v>
      </c>
    </row>
    <row r="3138" spans="1:6" ht="15" thickBot="1" x14ac:dyDescent="0.35">
      <c r="A3138" s="2">
        <v>36600</v>
      </c>
      <c r="B3138" s="5">
        <f t="shared" si="198"/>
        <v>3</v>
      </c>
      <c r="C3138" s="5">
        <f t="shared" si="199"/>
        <v>15</v>
      </c>
      <c r="D3138" s="5">
        <f t="shared" si="200"/>
        <v>4</v>
      </c>
      <c r="E3138" s="3">
        <v>333.846</v>
      </c>
      <c r="F3138">
        <f t="shared" si="201"/>
        <v>0</v>
      </c>
    </row>
    <row r="3139" spans="1:6" ht="15" thickBot="1" x14ac:dyDescent="0.35">
      <c r="A3139" s="2">
        <v>36601</v>
      </c>
      <c r="B3139" s="5">
        <f t="shared" ref="B3139:B3202" si="202">MONTH(A3139)</f>
        <v>3</v>
      </c>
      <c r="C3139" s="5">
        <f t="shared" ref="C3139:C3202" si="203">DAY(A3139)</f>
        <v>16</v>
      </c>
      <c r="D3139" s="5">
        <f t="shared" ref="D3139:D3202" si="204">WEEKDAY(A3139,1)</f>
        <v>5</v>
      </c>
      <c r="E3139" s="3">
        <v>363.46100000000001</v>
      </c>
      <c r="F3139">
        <f t="shared" si="201"/>
        <v>8.8708566225145752E-2</v>
      </c>
    </row>
    <row r="3140" spans="1:6" ht="15" thickBot="1" x14ac:dyDescent="0.35">
      <c r="A3140" s="2">
        <v>36602</v>
      </c>
      <c r="B3140" s="5">
        <f t="shared" si="202"/>
        <v>3</v>
      </c>
      <c r="C3140" s="5">
        <f t="shared" si="203"/>
        <v>17</v>
      </c>
      <c r="D3140" s="5">
        <f t="shared" si="204"/>
        <v>6</v>
      </c>
      <c r="E3140" s="3">
        <v>382.846</v>
      </c>
      <c r="F3140">
        <f t="shared" ref="F3140:F3203" si="205">(E3140-E3139)/E3139</f>
        <v>5.3334470548421949E-2</v>
      </c>
    </row>
    <row r="3141" spans="1:6" ht="15" thickBot="1" x14ac:dyDescent="0.35">
      <c r="A3141" s="2">
        <v>36605</v>
      </c>
      <c r="B3141" s="5">
        <f t="shared" si="202"/>
        <v>3</v>
      </c>
      <c r="C3141" s="5">
        <f t="shared" si="203"/>
        <v>20</v>
      </c>
      <c r="D3141" s="5">
        <f t="shared" si="204"/>
        <v>2</v>
      </c>
      <c r="E3141" s="3">
        <v>382.30799999999999</v>
      </c>
      <c r="F3141">
        <f t="shared" si="205"/>
        <v>-1.4052647800943745E-3</v>
      </c>
    </row>
    <row r="3142" spans="1:6" ht="15" thickBot="1" x14ac:dyDescent="0.35">
      <c r="A3142" s="2">
        <v>36606</v>
      </c>
      <c r="B3142" s="5">
        <f t="shared" si="202"/>
        <v>3</v>
      </c>
      <c r="C3142" s="5">
        <f t="shared" si="203"/>
        <v>21</v>
      </c>
      <c r="D3142" s="5">
        <f t="shared" si="204"/>
        <v>3</v>
      </c>
      <c r="E3142" s="3">
        <v>390.38400000000001</v>
      </c>
      <c r="F3142">
        <f t="shared" si="205"/>
        <v>2.1124329074986719E-2</v>
      </c>
    </row>
    <row r="3143" spans="1:6" ht="15" thickBot="1" x14ac:dyDescent="0.35">
      <c r="A3143" s="2">
        <v>36607</v>
      </c>
      <c r="B3143" s="5">
        <f t="shared" si="202"/>
        <v>3</v>
      </c>
      <c r="C3143" s="5">
        <f t="shared" si="203"/>
        <v>22</v>
      </c>
      <c r="D3143" s="5">
        <f t="shared" si="204"/>
        <v>4</v>
      </c>
      <c r="E3143" s="3">
        <v>395.76900000000001</v>
      </c>
      <c r="F3143">
        <f t="shared" si="205"/>
        <v>1.3794110414361221E-2</v>
      </c>
    </row>
    <row r="3144" spans="1:6" ht="15" thickBot="1" x14ac:dyDescent="0.35">
      <c r="A3144" s="2">
        <v>36608</v>
      </c>
      <c r="B3144" s="5">
        <f t="shared" si="202"/>
        <v>3</v>
      </c>
      <c r="C3144" s="5">
        <f t="shared" si="203"/>
        <v>23</v>
      </c>
      <c r="D3144" s="5">
        <f t="shared" si="204"/>
        <v>5</v>
      </c>
      <c r="E3144" s="3">
        <v>407.61500000000001</v>
      </c>
      <c r="F3144">
        <f t="shared" si="205"/>
        <v>2.9931601515025188E-2</v>
      </c>
    </row>
    <row r="3145" spans="1:6" ht="15" thickBot="1" x14ac:dyDescent="0.35">
      <c r="A3145" s="2">
        <v>36609</v>
      </c>
      <c r="B3145" s="5">
        <f t="shared" si="202"/>
        <v>3</v>
      </c>
      <c r="C3145" s="5">
        <f t="shared" si="203"/>
        <v>24</v>
      </c>
      <c r="D3145" s="5">
        <f t="shared" si="204"/>
        <v>6</v>
      </c>
      <c r="E3145" s="3">
        <v>407.61500000000001</v>
      </c>
      <c r="F3145">
        <f t="shared" si="205"/>
        <v>0</v>
      </c>
    </row>
    <row r="3146" spans="1:6" ht="15" thickBot="1" x14ac:dyDescent="0.35">
      <c r="A3146" s="2">
        <v>36612</v>
      </c>
      <c r="B3146" s="5">
        <f t="shared" si="202"/>
        <v>3</v>
      </c>
      <c r="C3146" s="5">
        <f t="shared" si="203"/>
        <v>27</v>
      </c>
      <c r="D3146" s="5">
        <f t="shared" si="204"/>
        <v>2</v>
      </c>
      <c r="E3146" s="3">
        <v>408.154</v>
      </c>
      <c r="F3146">
        <f t="shared" si="205"/>
        <v>1.3223262146878482E-3</v>
      </c>
    </row>
    <row r="3147" spans="1:6" ht="15" thickBot="1" x14ac:dyDescent="0.35">
      <c r="A3147" s="2">
        <v>36613</v>
      </c>
      <c r="B3147" s="5">
        <f t="shared" si="202"/>
        <v>3</v>
      </c>
      <c r="C3147" s="5">
        <f t="shared" si="203"/>
        <v>28</v>
      </c>
      <c r="D3147" s="5">
        <f t="shared" si="204"/>
        <v>3</v>
      </c>
      <c r="E3147" s="3">
        <v>404.923</v>
      </c>
      <c r="F3147">
        <f t="shared" si="205"/>
        <v>-7.9161296961440895E-3</v>
      </c>
    </row>
    <row r="3148" spans="1:6" ht="15" thickBot="1" x14ac:dyDescent="0.35">
      <c r="A3148" s="2">
        <v>36614</v>
      </c>
      <c r="B3148" s="5">
        <f t="shared" si="202"/>
        <v>3</v>
      </c>
      <c r="C3148" s="5">
        <f t="shared" si="203"/>
        <v>29</v>
      </c>
      <c r="D3148" s="5">
        <f t="shared" si="204"/>
        <v>4</v>
      </c>
      <c r="E3148" s="3">
        <v>403.846</v>
      </c>
      <c r="F3148">
        <f t="shared" si="205"/>
        <v>-2.6597649429644602E-3</v>
      </c>
    </row>
    <row r="3149" spans="1:6" ht="15" thickBot="1" x14ac:dyDescent="0.35">
      <c r="A3149" s="2">
        <v>36615</v>
      </c>
      <c r="B3149" s="5">
        <f t="shared" si="202"/>
        <v>3</v>
      </c>
      <c r="C3149" s="5">
        <f t="shared" si="203"/>
        <v>30</v>
      </c>
      <c r="D3149" s="5">
        <f t="shared" si="204"/>
        <v>5</v>
      </c>
      <c r="E3149" s="3">
        <v>402.23099999999999</v>
      </c>
      <c r="F3149">
        <f t="shared" si="205"/>
        <v>-3.9990491424949336E-3</v>
      </c>
    </row>
    <row r="3150" spans="1:6" ht="15" thickBot="1" x14ac:dyDescent="0.35">
      <c r="A3150" s="2">
        <v>36616</v>
      </c>
      <c r="B3150" s="5">
        <f t="shared" si="202"/>
        <v>3</v>
      </c>
      <c r="C3150" s="5">
        <f t="shared" si="203"/>
        <v>31</v>
      </c>
      <c r="D3150" s="5">
        <f t="shared" si="204"/>
        <v>6</v>
      </c>
      <c r="E3150" s="3">
        <v>402.23099999999999</v>
      </c>
      <c r="F3150">
        <f t="shared" si="205"/>
        <v>0</v>
      </c>
    </row>
    <row r="3151" spans="1:6" ht="15" thickBot="1" x14ac:dyDescent="0.35">
      <c r="A3151" s="2">
        <v>36619</v>
      </c>
      <c r="B3151" s="5">
        <f t="shared" si="202"/>
        <v>4</v>
      </c>
      <c r="C3151" s="5">
        <f t="shared" si="203"/>
        <v>3</v>
      </c>
      <c r="D3151" s="5">
        <f t="shared" si="204"/>
        <v>2</v>
      </c>
      <c r="E3151" s="3">
        <v>404.923</v>
      </c>
      <c r="F3151">
        <f t="shared" si="205"/>
        <v>6.6926716240170627E-3</v>
      </c>
    </row>
    <row r="3152" spans="1:6" ht="15" thickBot="1" x14ac:dyDescent="0.35">
      <c r="A3152" s="2">
        <v>36620</v>
      </c>
      <c r="B3152" s="5">
        <f t="shared" si="202"/>
        <v>4</v>
      </c>
      <c r="C3152" s="5">
        <f t="shared" si="203"/>
        <v>4</v>
      </c>
      <c r="D3152" s="5">
        <f t="shared" si="204"/>
        <v>3</v>
      </c>
      <c r="E3152" s="3">
        <v>404.923</v>
      </c>
      <c r="F3152">
        <f t="shared" si="205"/>
        <v>0</v>
      </c>
    </row>
    <row r="3153" spans="1:6" ht="15" thickBot="1" x14ac:dyDescent="0.35">
      <c r="A3153" s="2">
        <v>36621</v>
      </c>
      <c r="B3153" s="5">
        <f t="shared" si="202"/>
        <v>4</v>
      </c>
      <c r="C3153" s="5">
        <f t="shared" si="203"/>
        <v>5</v>
      </c>
      <c r="D3153" s="5">
        <f t="shared" si="204"/>
        <v>4</v>
      </c>
      <c r="E3153" s="3">
        <v>404.923</v>
      </c>
      <c r="F3153">
        <f t="shared" si="205"/>
        <v>0</v>
      </c>
    </row>
    <row r="3154" spans="1:6" ht="15" thickBot="1" x14ac:dyDescent="0.35">
      <c r="A3154" s="2">
        <v>36622</v>
      </c>
      <c r="B3154" s="5">
        <f t="shared" si="202"/>
        <v>4</v>
      </c>
      <c r="C3154" s="5">
        <f t="shared" si="203"/>
        <v>6</v>
      </c>
      <c r="D3154" s="5">
        <f t="shared" si="204"/>
        <v>5</v>
      </c>
      <c r="E3154" s="3">
        <v>407.077</v>
      </c>
      <c r="F3154">
        <f t="shared" si="205"/>
        <v>5.3195298859289204E-3</v>
      </c>
    </row>
    <row r="3155" spans="1:6" ht="15" thickBot="1" x14ac:dyDescent="0.35">
      <c r="A3155" s="2">
        <v>36623</v>
      </c>
      <c r="B3155" s="5">
        <f t="shared" si="202"/>
        <v>4</v>
      </c>
      <c r="C3155" s="5">
        <f t="shared" si="203"/>
        <v>7</v>
      </c>
      <c r="D3155" s="5">
        <f t="shared" si="204"/>
        <v>6</v>
      </c>
      <c r="E3155" s="3">
        <v>409.23099999999999</v>
      </c>
      <c r="F3155">
        <f t="shared" si="205"/>
        <v>5.2913822200713776E-3</v>
      </c>
    </row>
    <row r="3156" spans="1:6" ht="15" thickBot="1" x14ac:dyDescent="0.35">
      <c r="A3156" s="2">
        <v>36626</v>
      </c>
      <c r="B3156" s="5">
        <f t="shared" si="202"/>
        <v>4</v>
      </c>
      <c r="C3156" s="5">
        <f t="shared" si="203"/>
        <v>10</v>
      </c>
      <c r="D3156" s="5">
        <f t="shared" si="204"/>
        <v>2</v>
      </c>
      <c r="E3156" s="3">
        <v>410.846</v>
      </c>
      <c r="F3156">
        <f t="shared" si="205"/>
        <v>3.9464263460002027E-3</v>
      </c>
    </row>
    <row r="3157" spans="1:6" ht="15" thickBot="1" x14ac:dyDescent="0.35">
      <c r="A3157" s="2">
        <v>36627</v>
      </c>
      <c r="B3157" s="5">
        <f t="shared" si="202"/>
        <v>4</v>
      </c>
      <c r="C3157" s="5">
        <f t="shared" si="203"/>
        <v>11</v>
      </c>
      <c r="D3157" s="5">
        <f t="shared" si="204"/>
        <v>3</v>
      </c>
      <c r="E3157" s="3">
        <v>414.61500000000001</v>
      </c>
      <c r="F3157">
        <f t="shared" si="205"/>
        <v>9.173753669258081E-3</v>
      </c>
    </row>
    <row r="3158" spans="1:6" ht="15" thickBot="1" x14ac:dyDescent="0.35">
      <c r="A3158" s="2">
        <v>36628</v>
      </c>
      <c r="B3158" s="5">
        <f t="shared" si="202"/>
        <v>4</v>
      </c>
      <c r="C3158" s="5">
        <f t="shared" si="203"/>
        <v>12</v>
      </c>
      <c r="D3158" s="5">
        <f t="shared" si="204"/>
        <v>4</v>
      </c>
      <c r="E3158" s="3">
        <v>406.53800000000001</v>
      </c>
      <c r="F3158">
        <f t="shared" si="205"/>
        <v>-1.9480723080448122E-2</v>
      </c>
    </row>
    <row r="3159" spans="1:6" ht="15" thickBot="1" x14ac:dyDescent="0.35">
      <c r="A3159" s="2">
        <v>36629</v>
      </c>
      <c r="B3159" s="5">
        <f t="shared" si="202"/>
        <v>4</v>
      </c>
      <c r="C3159" s="5">
        <f t="shared" si="203"/>
        <v>13</v>
      </c>
      <c r="D3159" s="5">
        <f t="shared" si="204"/>
        <v>5</v>
      </c>
      <c r="E3159" s="3">
        <v>395.23099999999999</v>
      </c>
      <c r="F3159">
        <f t="shared" si="205"/>
        <v>-2.7812898179260036E-2</v>
      </c>
    </row>
    <row r="3160" spans="1:6" ht="15" thickBot="1" x14ac:dyDescent="0.35">
      <c r="A3160" s="2">
        <v>36630</v>
      </c>
      <c r="B3160" s="5">
        <f t="shared" si="202"/>
        <v>4</v>
      </c>
      <c r="C3160" s="5">
        <f t="shared" si="203"/>
        <v>14</v>
      </c>
      <c r="D3160" s="5">
        <f t="shared" si="204"/>
        <v>6</v>
      </c>
      <c r="E3160" s="3">
        <v>394.154</v>
      </c>
      <c r="F3160">
        <f t="shared" si="205"/>
        <v>-2.7249886775075798E-3</v>
      </c>
    </row>
    <row r="3161" spans="1:6" ht="15" thickBot="1" x14ac:dyDescent="0.35">
      <c r="A3161" s="2">
        <v>36633</v>
      </c>
      <c r="B3161" s="5">
        <f t="shared" si="202"/>
        <v>4</v>
      </c>
      <c r="C3161" s="5">
        <f t="shared" si="203"/>
        <v>17</v>
      </c>
      <c r="D3161" s="5">
        <f t="shared" si="204"/>
        <v>2</v>
      </c>
      <c r="E3161" s="3">
        <v>376.923</v>
      </c>
      <c r="F3161">
        <f t="shared" si="205"/>
        <v>-4.3716415411235186E-2</v>
      </c>
    </row>
    <row r="3162" spans="1:6" ht="15" thickBot="1" x14ac:dyDescent="0.35">
      <c r="A3162" s="2">
        <v>36634</v>
      </c>
      <c r="B3162" s="5">
        <f t="shared" si="202"/>
        <v>4</v>
      </c>
      <c r="C3162" s="5">
        <f t="shared" si="203"/>
        <v>18</v>
      </c>
      <c r="D3162" s="5">
        <f t="shared" si="204"/>
        <v>3</v>
      </c>
      <c r="E3162" s="3">
        <v>376.923</v>
      </c>
      <c r="F3162">
        <f t="shared" si="205"/>
        <v>0</v>
      </c>
    </row>
    <row r="3163" spans="1:6" ht="15" thickBot="1" x14ac:dyDescent="0.35">
      <c r="A3163" s="2">
        <v>36635</v>
      </c>
      <c r="B3163" s="5">
        <f t="shared" si="202"/>
        <v>4</v>
      </c>
      <c r="C3163" s="5">
        <f t="shared" si="203"/>
        <v>19</v>
      </c>
      <c r="D3163" s="5">
        <f t="shared" si="204"/>
        <v>4</v>
      </c>
      <c r="E3163" s="3">
        <v>378</v>
      </c>
      <c r="F3163">
        <f t="shared" si="205"/>
        <v>2.8573475219076526E-3</v>
      </c>
    </row>
    <row r="3164" spans="1:6" ht="15" thickBot="1" x14ac:dyDescent="0.35">
      <c r="A3164" s="2">
        <v>36636</v>
      </c>
      <c r="B3164" s="5">
        <f t="shared" si="202"/>
        <v>4</v>
      </c>
      <c r="C3164" s="5">
        <f t="shared" si="203"/>
        <v>20</v>
      </c>
      <c r="D3164" s="5">
        <f t="shared" si="204"/>
        <v>5</v>
      </c>
      <c r="E3164" s="3">
        <v>378</v>
      </c>
      <c r="F3164">
        <f t="shared" si="205"/>
        <v>0</v>
      </c>
    </row>
    <row r="3165" spans="1:6" ht="15" thickBot="1" x14ac:dyDescent="0.35">
      <c r="A3165" s="2">
        <v>36641</v>
      </c>
      <c r="B3165" s="5">
        <f t="shared" si="202"/>
        <v>4</v>
      </c>
      <c r="C3165" s="5">
        <f t="shared" si="203"/>
        <v>25</v>
      </c>
      <c r="D3165" s="5">
        <f t="shared" si="204"/>
        <v>3</v>
      </c>
      <c r="E3165" s="3">
        <v>378</v>
      </c>
      <c r="F3165">
        <f t="shared" si="205"/>
        <v>0</v>
      </c>
    </row>
    <row r="3166" spans="1:6" ht="15" thickBot="1" x14ac:dyDescent="0.35">
      <c r="A3166" s="2">
        <v>36642</v>
      </c>
      <c r="B3166" s="5">
        <f t="shared" si="202"/>
        <v>4</v>
      </c>
      <c r="C3166" s="5">
        <f t="shared" si="203"/>
        <v>26</v>
      </c>
      <c r="D3166" s="5">
        <f t="shared" si="204"/>
        <v>4</v>
      </c>
      <c r="E3166" s="3">
        <v>380.69200000000001</v>
      </c>
      <c r="F3166">
        <f t="shared" si="205"/>
        <v>7.1216931216931409E-3</v>
      </c>
    </row>
    <row r="3167" spans="1:6" ht="15" thickBot="1" x14ac:dyDescent="0.35">
      <c r="A3167" s="2">
        <v>36643</v>
      </c>
      <c r="B3167" s="5">
        <f t="shared" si="202"/>
        <v>4</v>
      </c>
      <c r="C3167" s="5">
        <f t="shared" si="203"/>
        <v>27</v>
      </c>
      <c r="D3167" s="5">
        <f t="shared" si="204"/>
        <v>5</v>
      </c>
      <c r="E3167" s="3">
        <v>379.077</v>
      </c>
      <c r="F3167">
        <f t="shared" si="205"/>
        <v>-4.2422745946854917E-3</v>
      </c>
    </row>
    <row r="3168" spans="1:6" ht="15" thickBot="1" x14ac:dyDescent="0.35">
      <c r="A3168" s="2">
        <v>36644</v>
      </c>
      <c r="B3168" s="5">
        <f t="shared" si="202"/>
        <v>4</v>
      </c>
      <c r="C3168" s="5">
        <f t="shared" si="203"/>
        <v>28</v>
      </c>
      <c r="D3168" s="5">
        <f t="shared" si="204"/>
        <v>6</v>
      </c>
      <c r="E3168" s="3">
        <v>396.846</v>
      </c>
      <c r="F3168">
        <f t="shared" si="205"/>
        <v>4.6874381721919309E-2</v>
      </c>
    </row>
    <row r="3169" spans="1:6" ht="15" thickBot="1" x14ac:dyDescent="0.35">
      <c r="A3169" s="2">
        <v>36648</v>
      </c>
      <c r="B3169" s="5">
        <f t="shared" si="202"/>
        <v>5</v>
      </c>
      <c r="C3169" s="5">
        <f t="shared" si="203"/>
        <v>2</v>
      </c>
      <c r="D3169" s="5">
        <f t="shared" si="204"/>
        <v>3</v>
      </c>
      <c r="E3169" s="3">
        <v>403.846</v>
      </c>
      <c r="F3169">
        <f t="shared" si="205"/>
        <v>1.7639084178749438E-2</v>
      </c>
    </row>
    <row r="3170" spans="1:6" ht="15" thickBot="1" x14ac:dyDescent="0.35">
      <c r="A3170" s="2">
        <v>36649</v>
      </c>
      <c r="B3170" s="5">
        <f t="shared" si="202"/>
        <v>5</v>
      </c>
      <c r="C3170" s="5">
        <f t="shared" si="203"/>
        <v>3</v>
      </c>
      <c r="D3170" s="5">
        <f t="shared" si="204"/>
        <v>4</v>
      </c>
      <c r="E3170" s="3">
        <v>401.69200000000001</v>
      </c>
      <c r="F3170">
        <f t="shared" si="205"/>
        <v>-5.3337163176062075E-3</v>
      </c>
    </row>
    <row r="3171" spans="1:6" ht="15" thickBot="1" x14ac:dyDescent="0.35">
      <c r="A3171" s="2">
        <v>36650</v>
      </c>
      <c r="B3171" s="5">
        <f t="shared" si="202"/>
        <v>5</v>
      </c>
      <c r="C3171" s="5">
        <f t="shared" si="203"/>
        <v>4</v>
      </c>
      <c r="D3171" s="5">
        <f t="shared" si="204"/>
        <v>5</v>
      </c>
      <c r="E3171" s="3">
        <v>400.61500000000001</v>
      </c>
      <c r="F3171">
        <f t="shared" si="205"/>
        <v>-2.6811586987044757E-3</v>
      </c>
    </row>
    <row r="3172" spans="1:6" ht="15" thickBot="1" x14ac:dyDescent="0.35">
      <c r="A3172" s="2">
        <v>36651</v>
      </c>
      <c r="B3172" s="5">
        <f t="shared" si="202"/>
        <v>5</v>
      </c>
      <c r="C3172" s="5">
        <f t="shared" si="203"/>
        <v>5</v>
      </c>
      <c r="D3172" s="5">
        <f t="shared" si="204"/>
        <v>6</v>
      </c>
      <c r="E3172" s="3">
        <v>398.46100000000001</v>
      </c>
      <c r="F3172">
        <f t="shared" si="205"/>
        <v>-5.3767332725933783E-3</v>
      </c>
    </row>
    <row r="3173" spans="1:6" ht="15" thickBot="1" x14ac:dyDescent="0.35">
      <c r="A3173" s="2">
        <v>36654</v>
      </c>
      <c r="B3173" s="5">
        <f t="shared" si="202"/>
        <v>5</v>
      </c>
      <c r="C3173" s="5">
        <f t="shared" si="203"/>
        <v>8</v>
      </c>
      <c r="D3173" s="5">
        <f t="shared" si="204"/>
        <v>2</v>
      </c>
      <c r="E3173" s="3">
        <v>398.46100000000001</v>
      </c>
      <c r="F3173">
        <f t="shared" si="205"/>
        <v>0</v>
      </c>
    </row>
    <row r="3174" spans="1:6" ht="15" thickBot="1" x14ac:dyDescent="0.35">
      <c r="A3174" s="2">
        <v>36655</v>
      </c>
      <c r="B3174" s="5">
        <f t="shared" si="202"/>
        <v>5</v>
      </c>
      <c r="C3174" s="5">
        <f t="shared" si="203"/>
        <v>9</v>
      </c>
      <c r="D3174" s="5">
        <f t="shared" si="204"/>
        <v>3</v>
      </c>
      <c r="E3174" s="3">
        <v>397.38400000000001</v>
      </c>
      <c r="F3174">
        <f t="shared" si="205"/>
        <v>-2.7028994054625124E-3</v>
      </c>
    </row>
    <row r="3175" spans="1:6" ht="15" thickBot="1" x14ac:dyDescent="0.35">
      <c r="A3175" s="2">
        <v>36656</v>
      </c>
      <c r="B3175" s="5">
        <f t="shared" si="202"/>
        <v>5</v>
      </c>
      <c r="C3175" s="5">
        <f t="shared" si="203"/>
        <v>10</v>
      </c>
      <c r="D3175" s="5">
        <f t="shared" si="204"/>
        <v>4</v>
      </c>
      <c r="E3175" s="3">
        <v>397.38400000000001</v>
      </c>
      <c r="F3175">
        <f t="shared" si="205"/>
        <v>0</v>
      </c>
    </row>
    <row r="3176" spans="1:6" ht="15" thickBot="1" x14ac:dyDescent="0.35">
      <c r="A3176" s="2">
        <v>36657</v>
      </c>
      <c r="B3176" s="5">
        <f t="shared" si="202"/>
        <v>5</v>
      </c>
      <c r="C3176" s="5">
        <f t="shared" si="203"/>
        <v>11</v>
      </c>
      <c r="D3176" s="5">
        <f t="shared" si="204"/>
        <v>5</v>
      </c>
      <c r="E3176" s="3">
        <v>416.76900000000001</v>
      </c>
      <c r="F3176">
        <f t="shared" si="205"/>
        <v>4.8781531214140451E-2</v>
      </c>
    </row>
    <row r="3177" spans="1:6" ht="15" thickBot="1" x14ac:dyDescent="0.35">
      <c r="A3177" s="2">
        <v>36658</v>
      </c>
      <c r="B3177" s="5">
        <f t="shared" si="202"/>
        <v>5</v>
      </c>
      <c r="C3177" s="5">
        <f t="shared" si="203"/>
        <v>12</v>
      </c>
      <c r="D3177" s="5">
        <f t="shared" si="204"/>
        <v>6</v>
      </c>
      <c r="E3177" s="3">
        <v>425.38400000000001</v>
      </c>
      <c r="F3177">
        <f t="shared" si="205"/>
        <v>2.0670923221256882E-2</v>
      </c>
    </row>
    <row r="3178" spans="1:6" ht="15" thickBot="1" x14ac:dyDescent="0.35">
      <c r="A3178" s="2">
        <v>36661</v>
      </c>
      <c r="B3178" s="5">
        <f t="shared" si="202"/>
        <v>5</v>
      </c>
      <c r="C3178" s="5">
        <f t="shared" si="203"/>
        <v>15</v>
      </c>
      <c r="D3178" s="5">
        <f t="shared" si="204"/>
        <v>2</v>
      </c>
      <c r="E3178" s="3">
        <v>428.61500000000001</v>
      </c>
      <c r="F3178">
        <f t="shared" si="205"/>
        <v>7.5954901923908618E-3</v>
      </c>
    </row>
    <row r="3179" spans="1:6" ht="15" thickBot="1" x14ac:dyDescent="0.35">
      <c r="A3179" s="2">
        <v>36662</v>
      </c>
      <c r="B3179" s="5">
        <f t="shared" si="202"/>
        <v>5</v>
      </c>
      <c r="C3179" s="5">
        <f t="shared" si="203"/>
        <v>16</v>
      </c>
      <c r="D3179" s="5">
        <f t="shared" si="204"/>
        <v>3</v>
      </c>
      <c r="E3179" s="3">
        <v>432.923</v>
      </c>
      <c r="F3179">
        <f t="shared" si="205"/>
        <v>1.0050978150554677E-2</v>
      </c>
    </row>
    <row r="3180" spans="1:6" ht="15" thickBot="1" x14ac:dyDescent="0.35">
      <c r="A3180" s="2">
        <v>36663</v>
      </c>
      <c r="B3180" s="5">
        <f t="shared" si="202"/>
        <v>5</v>
      </c>
      <c r="C3180" s="5">
        <f t="shared" si="203"/>
        <v>17</v>
      </c>
      <c r="D3180" s="5">
        <f t="shared" si="204"/>
        <v>4</v>
      </c>
      <c r="E3180" s="3">
        <v>431.846</v>
      </c>
      <c r="F3180">
        <f t="shared" si="205"/>
        <v>-2.4877403140974217E-3</v>
      </c>
    </row>
    <row r="3181" spans="1:6" ht="15" thickBot="1" x14ac:dyDescent="0.35">
      <c r="A3181" s="2">
        <v>36664</v>
      </c>
      <c r="B3181" s="5">
        <f t="shared" si="202"/>
        <v>5</v>
      </c>
      <c r="C3181" s="5">
        <f t="shared" si="203"/>
        <v>18</v>
      </c>
      <c r="D3181" s="5">
        <f t="shared" si="204"/>
        <v>5</v>
      </c>
      <c r="E3181" s="3">
        <v>430.76900000000001</v>
      </c>
      <c r="F3181">
        <f t="shared" si="205"/>
        <v>-2.4939446006215136E-3</v>
      </c>
    </row>
    <row r="3182" spans="1:6" ht="15" thickBot="1" x14ac:dyDescent="0.35">
      <c r="A3182" s="2">
        <v>36665</v>
      </c>
      <c r="B3182" s="5">
        <f t="shared" si="202"/>
        <v>5</v>
      </c>
      <c r="C3182" s="5">
        <f t="shared" si="203"/>
        <v>19</v>
      </c>
      <c r="D3182" s="5">
        <f t="shared" si="204"/>
        <v>6</v>
      </c>
      <c r="E3182" s="3">
        <v>431.846</v>
      </c>
      <c r="F3182">
        <f t="shared" si="205"/>
        <v>2.5001799108106621E-3</v>
      </c>
    </row>
    <row r="3183" spans="1:6" ht="15" thickBot="1" x14ac:dyDescent="0.35">
      <c r="A3183" s="2">
        <v>36668</v>
      </c>
      <c r="B3183" s="5">
        <f t="shared" si="202"/>
        <v>5</v>
      </c>
      <c r="C3183" s="5">
        <f t="shared" si="203"/>
        <v>22</v>
      </c>
      <c r="D3183" s="5">
        <f t="shared" si="204"/>
        <v>2</v>
      </c>
      <c r="E3183" s="3">
        <v>431.846</v>
      </c>
      <c r="F3183">
        <f t="shared" si="205"/>
        <v>0</v>
      </c>
    </row>
    <row r="3184" spans="1:6" ht="15" thickBot="1" x14ac:dyDescent="0.35">
      <c r="A3184" s="2">
        <v>36669</v>
      </c>
      <c r="B3184" s="5">
        <f t="shared" si="202"/>
        <v>5</v>
      </c>
      <c r="C3184" s="5">
        <f t="shared" si="203"/>
        <v>23</v>
      </c>
      <c r="D3184" s="5">
        <f t="shared" si="204"/>
        <v>3</v>
      </c>
      <c r="E3184" s="3">
        <v>431.846</v>
      </c>
      <c r="F3184">
        <f t="shared" si="205"/>
        <v>0</v>
      </c>
    </row>
    <row r="3185" spans="1:6" ht="15" thickBot="1" x14ac:dyDescent="0.35">
      <c r="A3185" s="2">
        <v>36670</v>
      </c>
      <c r="B3185" s="5">
        <f t="shared" si="202"/>
        <v>5</v>
      </c>
      <c r="C3185" s="5">
        <f t="shared" si="203"/>
        <v>24</v>
      </c>
      <c r="D3185" s="5">
        <f t="shared" si="204"/>
        <v>4</v>
      </c>
      <c r="E3185" s="3">
        <v>430.76900000000001</v>
      </c>
      <c r="F3185">
        <f t="shared" si="205"/>
        <v>-2.4939446006215136E-3</v>
      </c>
    </row>
    <row r="3186" spans="1:6" ht="15" thickBot="1" x14ac:dyDescent="0.35">
      <c r="A3186" s="2">
        <v>36671</v>
      </c>
      <c r="B3186" s="5">
        <f t="shared" si="202"/>
        <v>5</v>
      </c>
      <c r="C3186" s="5">
        <f t="shared" si="203"/>
        <v>25</v>
      </c>
      <c r="D3186" s="5">
        <f t="shared" si="204"/>
        <v>5</v>
      </c>
      <c r="E3186" s="3">
        <v>430.76900000000001</v>
      </c>
      <c r="F3186">
        <f t="shared" si="205"/>
        <v>0</v>
      </c>
    </row>
    <row r="3187" spans="1:6" ht="15" thickBot="1" x14ac:dyDescent="0.35">
      <c r="A3187" s="2">
        <v>36672</v>
      </c>
      <c r="B3187" s="5">
        <f t="shared" si="202"/>
        <v>5</v>
      </c>
      <c r="C3187" s="5">
        <f t="shared" si="203"/>
        <v>26</v>
      </c>
      <c r="D3187" s="5">
        <f t="shared" si="204"/>
        <v>6</v>
      </c>
      <c r="E3187" s="3">
        <v>430.76900000000001</v>
      </c>
      <c r="F3187">
        <f t="shared" si="205"/>
        <v>0</v>
      </c>
    </row>
    <row r="3188" spans="1:6" ht="15" thickBot="1" x14ac:dyDescent="0.35">
      <c r="A3188" s="2">
        <v>36676</v>
      </c>
      <c r="B3188" s="5">
        <f t="shared" si="202"/>
        <v>5</v>
      </c>
      <c r="C3188" s="5">
        <f t="shared" si="203"/>
        <v>30</v>
      </c>
      <c r="D3188" s="5">
        <f t="shared" si="204"/>
        <v>3</v>
      </c>
      <c r="E3188" s="3">
        <v>432.923</v>
      </c>
      <c r="F3188">
        <f t="shared" si="205"/>
        <v>5.0003598216213242E-3</v>
      </c>
    </row>
    <row r="3189" spans="1:6" ht="15" thickBot="1" x14ac:dyDescent="0.35">
      <c r="A3189" s="2">
        <v>36677</v>
      </c>
      <c r="B3189" s="5">
        <f t="shared" si="202"/>
        <v>5</v>
      </c>
      <c r="C3189" s="5">
        <f t="shared" si="203"/>
        <v>31</v>
      </c>
      <c r="D3189" s="5">
        <f t="shared" si="204"/>
        <v>4</v>
      </c>
      <c r="E3189" s="3">
        <v>432.923</v>
      </c>
      <c r="F3189">
        <f t="shared" si="205"/>
        <v>0</v>
      </c>
    </row>
    <row r="3190" spans="1:6" ht="15" thickBot="1" x14ac:dyDescent="0.35">
      <c r="A3190" s="2">
        <v>36678</v>
      </c>
      <c r="B3190" s="5">
        <f t="shared" si="202"/>
        <v>6</v>
      </c>
      <c r="C3190" s="5">
        <f t="shared" si="203"/>
        <v>1</v>
      </c>
      <c r="D3190" s="5">
        <f t="shared" si="204"/>
        <v>5</v>
      </c>
      <c r="E3190" s="3">
        <v>432.923</v>
      </c>
      <c r="F3190">
        <f t="shared" si="205"/>
        <v>0</v>
      </c>
    </row>
    <row r="3191" spans="1:6" ht="15" thickBot="1" x14ac:dyDescent="0.35">
      <c r="A3191" s="2">
        <v>36679</v>
      </c>
      <c r="B3191" s="5">
        <f t="shared" si="202"/>
        <v>6</v>
      </c>
      <c r="C3191" s="5">
        <f t="shared" si="203"/>
        <v>2</v>
      </c>
      <c r="D3191" s="5">
        <f t="shared" si="204"/>
        <v>6</v>
      </c>
      <c r="E3191" s="3">
        <v>432.923</v>
      </c>
      <c r="F3191">
        <f t="shared" si="205"/>
        <v>0</v>
      </c>
    </row>
    <row r="3192" spans="1:6" ht="15" thickBot="1" x14ac:dyDescent="0.35">
      <c r="A3192" s="2">
        <v>36682</v>
      </c>
      <c r="B3192" s="5">
        <f t="shared" si="202"/>
        <v>6</v>
      </c>
      <c r="C3192" s="5">
        <f t="shared" si="203"/>
        <v>5</v>
      </c>
      <c r="D3192" s="5">
        <f t="shared" si="204"/>
        <v>2</v>
      </c>
      <c r="E3192" s="3">
        <v>432.923</v>
      </c>
      <c r="F3192">
        <f t="shared" si="205"/>
        <v>0</v>
      </c>
    </row>
    <row r="3193" spans="1:6" ht="15" thickBot="1" x14ac:dyDescent="0.35">
      <c r="A3193" s="2">
        <v>36683</v>
      </c>
      <c r="B3193" s="5">
        <f t="shared" si="202"/>
        <v>6</v>
      </c>
      <c r="C3193" s="5">
        <f t="shared" si="203"/>
        <v>6</v>
      </c>
      <c r="D3193" s="5">
        <f t="shared" si="204"/>
        <v>3</v>
      </c>
      <c r="E3193" s="3">
        <v>432.923</v>
      </c>
      <c r="F3193">
        <f t="shared" si="205"/>
        <v>0</v>
      </c>
    </row>
    <row r="3194" spans="1:6" ht="15" thickBot="1" x14ac:dyDescent="0.35">
      <c r="A3194" s="2">
        <v>36684</v>
      </c>
      <c r="B3194" s="5">
        <f t="shared" si="202"/>
        <v>6</v>
      </c>
      <c r="C3194" s="5">
        <f t="shared" si="203"/>
        <v>7</v>
      </c>
      <c r="D3194" s="5">
        <f t="shared" si="204"/>
        <v>4</v>
      </c>
      <c r="E3194" s="3">
        <v>432.923</v>
      </c>
      <c r="F3194">
        <f t="shared" si="205"/>
        <v>0</v>
      </c>
    </row>
    <row r="3195" spans="1:6" ht="15" thickBot="1" x14ac:dyDescent="0.35">
      <c r="A3195" s="2">
        <v>36685</v>
      </c>
      <c r="B3195" s="5">
        <f t="shared" si="202"/>
        <v>6</v>
      </c>
      <c r="C3195" s="5">
        <f t="shared" si="203"/>
        <v>8</v>
      </c>
      <c r="D3195" s="5">
        <f t="shared" si="204"/>
        <v>5</v>
      </c>
      <c r="E3195" s="3">
        <v>427</v>
      </c>
      <c r="F3195">
        <f t="shared" si="205"/>
        <v>-1.3681416787742859E-2</v>
      </c>
    </row>
    <row r="3196" spans="1:6" ht="15" thickBot="1" x14ac:dyDescent="0.35">
      <c r="A3196" s="2">
        <v>36686</v>
      </c>
      <c r="B3196" s="5">
        <f t="shared" si="202"/>
        <v>6</v>
      </c>
      <c r="C3196" s="5">
        <f t="shared" si="203"/>
        <v>9</v>
      </c>
      <c r="D3196" s="5">
        <f t="shared" si="204"/>
        <v>6</v>
      </c>
      <c r="E3196" s="3">
        <v>422.69200000000001</v>
      </c>
      <c r="F3196">
        <f t="shared" si="205"/>
        <v>-1.0088992974238859E-2</v>
      </c>
    </row>
    <row r="3197" spans="1:6" ht="15" thickBot="1" x14ac:dyDescent="0.35">
      <c r="A3197" s="2">
        <v>36689</v>
      </c>
      <c r="B3197" s="5">
        <f t="shared" si="202"/>
        <v>6</v>
      </c>
      <c r="C3197" s="5">
        <f t="shared" si="203"/>
        <v>12</v>
      </c>
      <c r="D3197" s="5">
        <f t="shared" si="204"/>
        <v>2</v>
      </c>
      <c r="E3197" s="3">
        <v>412.46100000000001</v>
      </c>
      <c r="F3197">
        <f t="shared" si="205"/>
        <v>-2.4204385226122081E-2</v>
      </c>
    </row>
    <row r="3198" spans="1:6" ht="15" thickBot="1" x14ac:dyDescent="0.35">
      <c r="A3198" s="2">
        <v>36690</v>
      </c>
      <c r="B3198" s="5">
        <f t="shared" si="202"/>
        <v>6</v>
      </c>
      <c r="C3198" s="5">
        <f t="shared" si="203"/>
        <v>13</v>
      </c>
      <c r="D3198" s="5">
        <f t="shared" si="204"/>
        <v>3</v>
      </c>
      <c r="E3198" s="3">
        <v>414.61500000000001</v>
      </c>
      <c r="F3198">
        <f t="shared" si="205"/>
        <v>5.222311927673153E-3</v>
      </c>
    </row>
    <row r="3199" spans="1:6" ht="15" thickBot="1" x14ac:dyDescent="0.35">
      <c r="A3199" s="2">
        <v>36691</v>
      </c>
      <c r="B3199" s="5">
        <f t="shared" si="202"/>
        <v>6</v>
      </c>
      <c r="C3199" s="5">
        <f t="shared" si="203"/>
        <v>14</v>
      </c>
      <c r="D3199" s="5">
        <f t="shared" si="204"/>
        <v>4</v>
      </c>
      <c r="E3199" s="3">
        <v>414.61500000000001</v>
      </c>
      <c r="F3199">
        <f t="shared" si="205"/>
        <v>0</v>
      </c>
    </row>
    <row r="3200" spans="1:6" ht="15" thickBot="1" x14ac:dyDescent="0.35">
      <c r="A3200" s="2">
        <v>36692</v>
      </c>
      <c r="B3200" s="5">
        <f t="shared" si="202"/>
        <v>6</v>
      </c>
      <c r="C3200" s="5">
        <f t="shared" si="203"/>
        <v>15</v>
      </c>
      <c r="D3200" s="5">
        <f t="shared" si="204"/>
        <v>5</v>
      </c>
      <c r="E3200" s="3">
        <v>422.154</v>
      </c>
      <c r="F3200">
        <f t="shared" si="205"/>
        <v>1.8183133750587863E-2</v>
      </c>
    </row>
    <row r="3201" spans="1:6" ht="15" thickBot="1" x14ac:dyDescent="0.35">
      <c r="A3201" s="2">
        <v>36693</v>
      </c>
      <c r="B3201" s="5">
        <f t="shared" si="202"/>
        <v>6</v>
      </c>
      <c r="C3201" s="5">
        <f t="shared" si="203"/>
        <v>16</v>
      </c>
      <c r="D3201" s="5">
        <f t="shared" si="204"/>
        <v>6</v>
      </c>
      <c r="E3201" s="3">
        <v>422.69200000000001</v>
      </c>
      <c r="F3201">
        <f t="shared" si="205"/>
        <v>1.2744164451835372E-3</v>
      </c>
    </row>
    <row r="3202" spans="1:6" ht="15" thickBot="1" x14ac:dyDescent="0.35">
      <c r="A3202" s="2">
        <v>36696</v>
      </c>
      <c r="B3202" s="5">
        <f t="shared" si="202"/>
        <v>6</v>
      </c>
      <c r="C3202" s="5">
        <f t="shared" si="203"/>
        <v>19</v>
      </c>
      <c r="D3202" s="5">
        <f t="shared" si="204"/>
        <v>2</v>
      </c>
      <c r="E3202" s="3">
        <v>422.69200000000001</v>
      </c>
      <c r="F3202">
        <f t="shared" si="205"/>
        <v>0</v>
      </c>
    </row>
    <row r="3203" spans="1:6" ht="15" thickBot="1" x14ac:dyDescent="0.35">
      <c r="A3203" s="2">
        <v>36697</v>
      </c>
      <c r="B3203" s="5">
        <f t="shared" ref="B3203:B3266" si="206">MONTH(A3203)</f>
        <v>6</v>
      </c>
      <c r="C3203" s="5">
        <f t="shared" ref="C3203:C3266" si="207">DAY(A3203)</f>
        <v>20</v>
      </c>
      <c r="D3203" s="5">
        <f t="shared" ref="D3203:D3266" si="208">WEEKDAY(A3203,1)</f>
        <v>3</v>
      </c>
      <c r="E3203" s="3">
        <v>430.76900000000001</v>
      </c>
      <c r="F3203">
        <f t="shared" si="205"/>
        <v>1.9108476148117299E-2</v>
      </c>
    </row>
    <row r="3204" spans="1:6" ht="15" thickBot="1" x14ac:dyDescent="0.35">
      <c r="A3204" s="2">
        <v>36698</v>
      </c>
      <c r="B3204" s="5">
        <f t="shared" si="206"/>
        <v>6</v>
      </c>
      <c r="C3204" s="5">
        <f t="shared" si="207"/>
        <v>21</v>
      </c>
      <c r="D3204" s="5">
        <f t="shared" si="208"/>
        <v>4</v>
      </c>
      <c r="E3204" s="3">
        <v>430.76900000000001</v>
      </c>
      <c r="F3204">
        <f t="shared" ref="F3204:F3267" si="209">(E3204-E3203)/E3203</f>
        <v>0</v>
      </c>
    </row>
    <row r="3205" spans="1:6" ht="15" thickBot="1" x14ac:dyDescent="0.35">
      <c r="A3205" s="2">
        <v>36699</v>
      </c>
      <c r="B3205" s="5">
        <f t="shared" si="206"/>
        <v>6</v>
      </c>
      <c r="C3205" s="5">
        <f t="shared" si="207"/>
        <v>22</v>
      </c>
      <c r="D3205" s="5">
        <f t="shared" si="208"/>
        <v>5</v>
      </c>
      <c r="E3205" s="3">
        <v>431.846</v>
      </c>
      <c r="F3205">
        <f t="shared" si="209"/>
        <v>2.5001799108106621E-3</v>
      </c>
    </row>
    <row r="3206" spans="1:6" ht="15" thickBot="1" x14ac:dyDescent="0.35">
      <c r="A3206" s="2">
        <v>36700</v>
      </c>
      <c r="B3206" s="5">
        <f t="shared" si="206"/>
        <v>6</v>
      </c>
      <c r="C3206" s="5">
        <f t="shared" si="207"/>
        <v>23</v>
      </c>
      <c r="D3206" s="5">
        <f t="shared" si="208"/>
        <v>6</v>
      </c>
      <c r="E3206" s="3">
        <v>431.846</v>
      </c>
      <c r="F3206">
        <f t="shared" si="209"/>
        <v>0</v>
      </c>
    </row>
    <row r="3207" spans="1:6" ht="15" thickBot="1" x14ac:dyDescent="0.35">
      <c r="A3207" s="2">
        <v>36703</v>
      </c>
      <c r="B3207" s="5">
        <f t="shared" si="206"/>
        <v>6</v>
      </c>
      <c r="C3207" s="5">
        <f t="shared" si="207"/>
        <v>26</v>
      </c>
      <c r="D3207" s="5">
        <f t="shared" si="208"/>
        <v>2</v>
      </c>
      <c r="E3207" s="3">
        <v>431.846</v>
      </c>
      <c r="F3207">
        <f t="shared" si="209"/>
        <v>0</v>
      </c>
    </row>
    <row r="3208" spans="1:6" ht="15" thickBot="1" x14ac:dyDescent="0.35">
      <c r="A3208" s="2">
        <v>36704</v>
      </c>
      <c r="B3208" s="5">
        <f t="shared" si="206"/>
        <v>6</v>
      </c>
      <c r="C3208" s="5">
        <f t="shared" si="207"/>
        <v>27</v>
      </c>
      <c r="D3208" s="5">
        <f t="shared" si="208"/>
        <v>3</v>
      </c>
      <c r="E3208" s="3">
        <v>430.76900000000001</v>
      </c>
      <c r="F3208">
        <f t="shared" si="209"/>
        <v>-2.4939446006215136E-3</v>
      </c>
    </row>
    <row r="3209" spans="1:6" ht="15" thickBot="1" x14ac:dyDescent="0.35">
      <c r="A3209" s="2">
        <v>36705</v>
      </c>
      <c r="B3209" s="5">
        <f t="shared" si="206"/>
        <v>6</v>
      </c>
      <c r="C3209" s="5">
        <f t="shared" si="207"/>
        <v>28</v>
      </c>
      <c r="D3209" s="5">
        <f t="shared" si="208"/>
        <v>4</v>
      </c>
      <c r="E3209" s="3">
        <v>437.76900000000001</v>
      </c>
      <c r="F3209">
        <f t="shared" si="209"/>
        <v>1.6250008705361807E-2</v>
      </c>
    </row>
    <row r="3210" spans="1:6" ht="15" thickBot="1" x14ac:dyDescent="0.35">
      <c r="A3210" s="2">
        <v>36706</v>
      </c>
      <c r="B3210" s="5">
        <f t="shared" si="206"/>
        <v>6</v>
      </c>
      <c r="C3210" s="5">
        <f t="shared" si="207"/>
        <v>29</v>
      </c>
      <c r="D3210" s="5">
        <f t="shared" si="208"/>
        <v>5</v>
      </c>
      <c r="E3210" s="3">
        <v>436.154</v>
      </c>
      <c r="F3210">
        <f t="shared" si="209"/>
        <v>-3.6891602648885806E-3</v>
      </c>
    </row>
    <row r="3211" spans="1:6" ht="15" thickBot="1" x14ac:dyDescent="0.35">
      <c r="A3211" s="2">
        <v>36707</v>
      </c>
      <c r="B3211" s="5">
        <f t="shared" si="206"/>
        <v>6</v>
      </c>
      <c r="C3211" s="5">
        <f t="shared" si="207"/>
        <v>30</v>
      </c>
      <c r="D3211" s="5">
        <f t="shared" si="208"/>
        <v>6</v>
      </c>
      <c r="E3211" s="3">
        <v>435.077</v>
      </c>
      <c r="F3211">
        <f t="shared" si="209"/>
        <v>-2.469311298302889E-3</v>
      </c>
    </row>
    <row r="3212" spans="1:6" ht="15" thickBot="1" x14ac:dyDescent="0.35">
      <c r="A3212" s="2">
        <v>36710</v>
      </c>
      <c r="B3212" s="5">
        <f t="shared" si="206"/>
        <v>7</v>
      </c>
      <c r="C3212" s="5">
        <f t="shared" si="207"/>
        <v>3</v>
      </c>
      <c r="D3212" s="5">
        <f t="shared" si="208"/>
        <v>2</v>
      </c>
      <c r="E3212" s="3">
        <v>435.077</v>
      </c>
      <c r="F3212">
        <f t="shared" si="209"/>
        <v>0</v>
      </c>
    </row>
    <row r="3213" spans="1:6" ht="15" thickBot="1" x14ac:dyDescent="0.35">
      <c r="A3213" s="2">
        <v>36711</v>
      </c>
      <c r="B3213" s="5">
        <f t="shared" si="206"/>
        <v>7</v>
      </c>
      <c r="C3213" s="5">
        <f t="shared" si="207"/>
        <v>4</v>
      </c>
      <c r="D3213" s="5">
        <f t="shared" si="208"/>
        <v>3</v>
      </c>
      <c r="E3213" s="3">
        <v>435.077</v>
      </c>
      <c r="F3213">
        <f t="shared" si="209"/>
        <v>0</v>
      </c>
    </row>
    <row r="3214" spans="1:6" ht="15" thickBot="1" x14ac:dyDescent="0.35">
      <c r="A3214" s="2">
        <v>36712</v>
      </c>
      <c r="B3214" s="5">
        <f t="shared" si="206"/>
        <v>7</v>
      </c>
      <c r="C3214" s="5">
        <f t="shared" si="207"/>
        <v>5</v>
      </c>
      <c r="D3214" s="5">
        <f t="shared" si="208"/>
        <v>4</v>
      </c>
      <c r="E3214" s="3">
        <v>435.077</v>
      </c>
      <c r="F3214">
        <f t="shared" si="209"/>
        <v>0</v>
      </c>
    </row>
    <row r="3215" spans="1:6" ht="15" thickBot="1" x14ac:dyDescent="0.35">
      <c r="A3215" s="2">
        <v>36713</v>
      </c>
      <c r="B3215" s="5">
        <f t="shared" si="206"/>
        <v>7</v>
      </c>
      <c r="C3215" s="5">
        <f t="shared" si="207"/>
        <v>6</v>
      </c>
      <c r="D3215" s="5">
        <f t="shared" si="208"/>
        <v>5</v>
      </c>
      <c r="E3215" s="3">
        <v>435.077</v>
      </c>
      <c r="F3215">
        <f t="shared" si="209"/>
        <v>0</v>
      </c>
    </row>
    <row r="3216" spans="1:6" ht="15" thickBot="1" x14ac:dyDescent="0.35">
      <c r="A3216" s="2">
        <v>36714</v>
      </c>
      <c r="B3216" s="5">
        <f t="shared" si="206"/>
        <v>7</v>
      </c>
      <c r="C3216" s="5">
        <f t="shared" si="207"/>
        <v>7</v>
      </c>
      <c r="D3216" s="5">
        <f t="shared" si="208"/>
        <v>6</v>
      </c>
      <c r="E3216" s="3">
        <v>433.46100000000001</v>
      </c>
      <c r="F3216">
        <f t="shared" si="209"/>
        <v>-3.7142850575874742E-3</v>
      </c>
    </row>
    <row r="3217" spans="1:6" ht="15" thickBot="1" x14ac:dyDescent="0.35">
      <c r="A3217" s="2">
        <v>36717</v>
      </c>
      <c r="B3217" s="5">
        <f t="shared" si="206"/>
        <v>7</v>
      </c>
      <c r="C3217" s="5">
        <f t="shared" si="207"/>
        <v>10</v>
      </c>
      <c r="D3217" s="5">
        <f t="shared" si="208"/>
        <v>2</v>
      </c>
      <c r="E3217" s="3">
        <v>433.46100000000001</v>
      </c>
      <c r="F3217">
        <f t="shared" si="209"/>
        <v>0</v>
      </c>
    </row>
    <row r="3218" spans="1:6" ht="15" thickBot="1" x14ac:dyDescent="0.35">
      <c r="A3218" s="2">
        <v>36718</v>
      </c>
      <c r="B3218" s="5">
        <f t="shared" si="206"/>
        <v>7</v>
      </c>
      <c r="C3218" s="5">
        <f t="shared" si="207"/>
        <v>11</v>
      </c>
      <c r="D3218" s="5">
        <f t="shared" si="208"/>
        <v>3</v>
      </c>
      <c r="E3218" s="3">
        <v>430.76900000000001</v>
      </c>
      <c r="F3218">
        <f t="shared" si="209"/>
        <v>-6.2104779899460555E-3</v>
      </c>
    </row>
    <row r="3219" spans="1:6" ht="15" thickBot="1" x14ac:dyDescent="0.35">
      <c r="A3219" s="2">
        <v>36719</v>
      </c>
      <c r="B3219" s="5">
        <f t="shared" si="206"/>
        <v>7</v>
      </c>
      <c r="C3219" s="5">
        <f t="shared" si="207"/>
        <v>12</v>
      </c>
      <c r="D3219" s="5">
        <f t="shared" si="208"/>
        <v>4</v>
      </c>
      <c r="E3219" s="3">
        <v>414.61500000000001</v>
      </c>
      <c r="F3219">
        <f t="shared" si="209"/>
        <v>-3.7500377232344936E-2</v>
      </c>
    </row>
    <row r="3220" spans="1:6" ht="15" thickBot="1" x14ac:dyDescent="0.35">
      <c r="A3220" s="2">
        <v>36720</v>
      </c>
      <c r="B3220" s="5">
        <f t="shared" si="206"/>
        <v>7</v>
      </c>
      <c r="C3220" s="5">
        <f t="shared" si="207"/>
        <v>13</v>
      </c>
      <c r="D3220" s="5">
        <f t="shared" si="208"/>
        <v>5</v>
      </c>
      <c r="E3220" s="3">
        <v>412.46100000000001</v>
      </c>
      <c r="F3220">
        <f t="shared" si="209"/>
        <v>-5.1951810715965326E-3</v>
      </c>
    </row>
    <row r="3221" spans="1:6" ht="15" thickBot="1" x14ac:dyDescent="0.35">
      <c r="A3221" s="2">
        <v>36721</v>
      </c>
      <c r="B3221" s="5">
        <f t="shared" si="206"/>
        <v>7</v>
      </c>
      <c r="C3221" s="5">
        <f t="shared" si="207"/>
        <v>14</v>
      </c>
      <c r="D3221" s="5">
        <f t="shared" si="208"/>
        <v>6</v>
      </c>
      <c r="E3221" s="3">
        <v>412.46100000000001</v>
      </c>
      <c r="F3221">
        <f t="shared" si="209"/>
        <v>0</v>
      </c>
    </row>
    <row r="3222" spans="1:6" ht="15" thickBot="1" x14ac:dyDescent="0.35">
      <c r="A3222" s="2">
        <v>36724</v>
      </c>
      <c r="B3222" s="5">
        <f t="shared" si="206"/>
        <v>7</v>
      </c>
      <c r="C3222" s="5">
        <f t="shared" si="207"/>
        <v>17</v>
      </c>
      <c r="D3222" s="5">
        <f t="shared" si="208"/>
        <v>2</v>
      </c>
      <c r="E3222" s="3">
        <v>411.923</v>
      </c>
      <c r="F3222">
        <f t="shared" si="209"/>
        <v>-1.3043657460948088E-3</v>
      </c>
    </row>
    <row r="3223" spans="1:6" ht="15" thickBot="1" x14ac:dyDescent="0.35">
      <c r="A3223" s="2">
        <v>36725</v>
      </c>
      <c r="B3223" s="5">
        <f t="shared" si="206"/>
        <v>7</v>
      </c>
      <c r="C3223" s="5">
        <f t="shared" si="207"/>
        <v>18</v>
      </c>
      <c r="D3223" s="5">
        <f t="shared" si="208"/>
        <v>3</v>
      </c>
      <c r="E3223" s="3">
        <v>393.077</v>
      </c>
      <c r="F3223">
        <f t="shared" si="209"/>
        <v>-4.5751269047856043E-2</v>
      </c>
    </row>
    <row r="3224" spans="1:6" ht="15" thickBot="1" x14ac:dyDescent="0.35">
      <c r="A3224" s="2">
        <v>36726</v>
      </c>
      <c r="B3224" s="5">
        <f t="shared" si="206"/>
        <v>7</v>
      </c>
      <c r="C3224" s="5">
        <f t="shared" si="207"/>
        <v>19</v>
      </c>
      <c r="D3224" s="5">
        <f t="shared" si="208"/>
        <v>4</v>
      </c>
      <c r="E3224" s="3">
        <v>382.30799999999999</v>
      </c>
      <c r="F3224">
        <f t="shared" si="209"/>
        <v>-2.7396667828440753E-2</v>
      </c>
    </row>
    <row r="3225" spans="1:6" ht="15" thickBot="1" x14ac:dyDescent="0.35">
      <c r="A3225" s="2">
        <v>36727</v>
      </c>
      <c r="B3225" s="5">
        <f t="shared" si="206"/>
        <v>7</v>
      </c>
      <c r="C3225" s="5">
        <f t="shared" si="207"/>
        <v>20</v>
      </c>
      <c r="D3225" s="5">
        <f t="shared" si="208"/>
        <v>5</v>
      </c>
      <c r="E3225" s="3">
        <v>380.69200000000001</v>
      </c>
      <c r="F3225">
        <f t="shared" si="209"/>
        <v>-4.2269583686451381E-3</v>
      </c>
    </row>
    <row r="3226" spans="1:6" ht="15" thickBot="1" x14ac:dyDescent="0.35">
      <c r="A3226" s="2">
        <v>36728</v>
      </c>
      <c r="B3226" s="5">
        <f t="shared" si="206"/>
        <v>7</v>
      </c>
      <c r="C3226" s="5">
        <f t="shared" si="207"/>
        <v>21</v>
      </c>
      <c r="D3226" s="5">
        <f t="shared" si="208"/>
        <v>6</v>
      </c>
      <c r="E3226" s="3">
        <v>379.077</v>
      </c>
      <c r="F3226">
        <f t="shared" si="209"/>
        <v>-4.2422745946854917E-3</v>
      </c>
    </row>
    <row r="3227" spans="1:6" ht="15" thickBot="1" x14ac:dyDescent="0.35">
      <c r="A3227" s="2">
        <v>36731</v>
      </c>
      <c r="B3227" s="5">
        <f t="shared" si="206"/>
        <v>7</v>
      </c>
      <c r="C3227" s="5">
        <f t="shared" si="207"/>
        <v>24</v>
      </c>
      <c r="D3227" s="5">
        <f t="shared" si="208"/>
        <v>2</v>
      </c>
      <c r="E3227" s="3">
        <v>379.077</v>
      </c>
      <c r="F3227">
        <f t="shared" si="209"/>
        <v>0</v>
      </c>
    </row>
    <row r="3228" spans="1:6" ht="15" thickBot="1" x14ac:dyDescent="0.35">
      <c r="A3228" s="2">
        <v>36732</v>
      </c>
      <c r="B3228" s="5">
        <f t="shared" si="206"/>
        <v>7</v>
      </c>
      <c r="C3228" s="5">
        <f t="shared" si="207"/>
        <v>25</v>
      </c>
      <c r="D3228" s="5">
        <f t="shared" si="208"/>
        <v>3</v>
      </c>
      <c r="E3228" s="3">
        <v>373.154</v>
      </c>
      <c r="F3228">
        <f t="shared" si="209"/>
        <v>-1.5624793907306436E-2</v>
      </c>
    </row>
    <row r="3229" spans="1:6" ht="15" thickBot="1" x14ac:dyDescent="0.35">
      <c r="A3229" s="2">
        <v>36733</v>
      </c>
      <c r="B3229" s="5">
        <f t="shared" si="206"/>
        <v>7</v>
      </c>
      <c r="C3229" s="5">
        <f t="shared" si="207"/>
        <v>26</v>
      </c>
      <c r="D3229" s="5">
        <f t="shared" si="208"/>
        <v>4</v>
      </c>
      <c r="E3229" s="3">
        <v>368.846</v>
      </c>
      <c r="F3229">
        <f t="shared" si="209"/>
        <v>-1.1544831356490867E-2</v>
      </c>
    </row>
    <row r="3230" spans="1:6" ht="15" thickBot="1" x14ac:dyDescent="0.35">
      <c r="A3230" s="2">
        <v>36734</v>
      </c>
      <c r="B3230" s="5">
        <f t="shared" si="206"/>
        <v>7</v>
      </c>
      <c r="C3230" s="5">
        <f t="shared" si="207"/>
        <v>27</v>
      </c>
      <c r="D3230" s="5">
        <f t="shared" si="208"/>
        <v>5</v>
      </c>
      <c r="E3230" s="3">
        <v>359.69200000000001</v>
      </c>
      <c r="F3230">
        <f t="shared" si="209"/>
        <v>-2.4817945700915819E-2</v>
      </c>
    </row>
    <row r="3231" spans="1:6" ht="15" thickBot="1" x14ac:dyDescent="0.35">
      <c r="A3231" s="2">
        <v>36735</v>
      </c>
      <c r="B3231" s="5">
        <f t="shared" si="206"/>
        <v>7</v>
      </c>
      <c r="C3231" s="5">
        <f t="shared" si="207"/>
        <v>28</v>
      </c>
      <c r="D3231" s="5">
        <f t="shared" si="208"/>
        <v>6</v>
      </c>
      <c r="E3231" s="3">
        <v>358.61500000000001</v>
      </c>
      <c r="F3231">
        <f t="shared" si="209"/>
        <v>-2.9942283954049525E-3</v>
      </c>
    </row>
    <row r="3232" spans="1:6" ht="15" thickBot="1" x14ac:dyDescent="0.35">
      <c r="A3232" s="2">
        <v>36738</v>
      </c>
      <c r="B3232" s="5">
        <f t="shared" si="206"/>
        <v>7</v>
      </c>
      <c r="C3232" s="5">
        <f t="shared" si="207"/>
        <v>31</v>
      </c>
      <c r="D3232" s="5">
        <f t="shared" si="208"/>
        <v>2</v>
      </c>
      <c r="E3232" s="3">
        <v>358.61500000000001</v>
      </c>
      <c r="F3232">
        <f t="shared" si="209"/>
        <v>0</v>
      </c>
    </row>
    <row r="3233" spans="1:6" ht="15" thickBot="1" x14ac:dyDescent="0.35">
      <c r="A3233" s="2">
        <v>36739</v>
      </c>
      <c r="B3233" s="5">
        <f t="shared" si="206"/>
        <v>8</v>
      </c>
      <c r="C3233" s="5">
        <f t="shared" si="207"/>
        <v>1</v>
      </c>
      <c r="D3233" s="5">
        <f t="shared" si="208"/>
        <v>3</v>
      </c>
      <c r="E3233" s="3">
        <v>358.61500000000001</v>
      </c>
      <c r="F3233">
        <f t="shared" si="209"/>
        <v>0</v>
      </c>
    </row>
    <row r="3234" spans="1:6" ht="15" thickBot="1" x14ac:dyDescent="0.35">
      <c r="A3234" s="2">
        <v>36740</v>
      </c>
      <c r="B3234" s="5">
        <f t="shared" si="206"/>
        <v>8</v>
      </c>
      <c r="C3234" s="5">
        <f t="shared" si="207"/>
        <v>2</v>
      </c>
      <c r="D3234" s="5">
        <f t="shared" si="208"/>
        <v>4</v>
      </c>
      <c r="E3234" s="3">
        <v>359.69200000000001</v>
      </c>
      <c r="F3234">
        <f t="shared" si="209"/>
        <v>3.0032207241749457E-3</v>
      </c>
    </row>
    <row r="3235" spans="1:6" ht="15" thickBot="1" x14ac:dyDescent="0.35">
      <c r="A3235" s="2">
        <v>36741</v>
      </c>
      <c r="B3235" s="5">
        <f t="shared" si="206"/>
        <v>8</v>
      </c>
      <c r="C3235" s="5">
        <f t="shared" si="207"/>
        <v>3</v>
      </c>
      <c r="D3235" s="5">
        <f t="shared" si="208"/>
        <v>5</v>
      </c>
      <c r="E3235" s="3">
        <v>359.69200000000001</v>
      </c>
      <c r="F3235">
        <f t="shared" si="209"/>
        <v>0</v>
      </c>
    </row>
    <row r="3236" spans="1:6" ht="15" thickBot="1" x14ac:dyDescent="0.35">
      <c r="A3236" s="2">
        <v>36742</v>
      </c>
      <c r="B3236" s="5">
        <f t="shared" si="206"/>
        <v>8</v>
      </c>
      <c r="C3236" s="5">
        <f t="shared" si="207"/>
        <v>4</v>
      </c>
      <c r="D3236" s="5">
        <f t="shared" si="208"/>
        <v>6</v>
      </c>
      <c r="E3236" s="3">
        <v>359.69200000000001</v>
      </c>
      <c r="F3236">
        <f t="shared" si="209"/>
        <v>0</v>
      </c>
    </row>
    <row r="3237" spans="1:6" ht="15" thickBot="1" x14ac:dyDescent="0.35">
      <c r="A3237" s="2">
        <v>36745</v>
      </c>
      <c r="B3237" s="5">
        <f t="shared" si="206"/>
        <v>8</v>
      </c>
      <c r="C3237" s="5">
        <f t="shared" si="207"/>
        <v>7</v>
      </c>
      <c r="D3237" s="5">
        <f t="shared" si="208"/>
        <v>2</v>
      </c>
      <c r="E3237" s="3">
        <v>360.76900000000001</v>
      </c>
      <c r="F3237">
        <f t="shared" si="209"/>
        <v>2.9942283954049525E-3</v>
      </c>
    </row>
    <row r="3238" spans="1:6" ht="15" thickBot="1" x14ac:dyDescent="0.35">
      <c r="A3238" s="2">
        <v>36746</v>
      </c>
      <c r="B3238" s="5">
        <f t="shared" si="206"/>
        <v>8</v>
      </c>
      <c r="C3238" s="5">
        <f t="shared" si="207"/>
        <v>8</v>
      </c>
      <c r="D3238" s="5">
        <f t="shared" si="208"/>
        <v>3</v>
      </c>
      <c r="E3238" s="3">
        <v>360.76900000000001</v>
      </c>
      <c r="F3238">
        <f t="shared" si="209"/>
        <v>0</v>
      </c>
    </row>
    <row r="3239" spans="1:6" ht="15" thickBot="1" x14ac:dyDescent="0.35">
      <c r="A3239" s="2">
        <v>36747</v>
      </c>
      <c r="B3239" s="5">
        <f t="shared" si="206"/>
        <v>8</v>
      </c>
      <c r="C3239" s="5">
        <f t="shared" si="207"/>
        <v>9</v>
      </c>
      <c r="D3239" s="5">
        <f t="shared" si="208"/>
        <v>4</v>
      </c>
      <c r="E3239" s="3">
        <v>360.76900000000001</v>
      </c>
      <c r="F3239">
        <f t="shared" si="209"/>
        <v>0</v>
      </c>
    </row>
    <row r="3240" spans="1:6" ht="15" thickBot="1" x14ac:dyDescent="0.35">
      <c r="A3240" s="2">
        <v>36748</v>
      </c>
      <c r="B3240" s="5">
        <f t="shared" si="206"/>
        <v>8</v>
      </c>
      <c r="C3240" s="5">
        <f t="shared" si="207"/>
        <v>10</v>
      </c>
      <c r="D3240" s="5">
        <f t="shared" si="208"/>
        <v>5</v>
      </c>
      <c r="E3240" s="3">
        <v>360.76900000000001</v>
      </c>
      <c r="F3240">
        <f t="shared" si="209"/>
        <v>0</v>
      </c>
    </row>
    <row r="3241" spans="1:6" ht="15" thickBot="1" x14ac:dyDescent="0.35">
      <c r="A3241" s="2">
        <v>36749</v>
      </c>
      <c r="B3241" s="5">
        <f t="shared" si="206"/>
        <v>8</v>
      </c>
      <c r="C3241" s="5">
        <f t="shared" si="207"/>
        <v>11</v>
      </c>
      <c r="D3241" s="5">
        <f t="shared" si="208"/>
        <v>6</v>
      </c>
      <c r="E3241" s="3">
        <v>359.69200000000001</v>
      </c>
      <c r="F3241">
        <f t="shared" si="209"/>
        <v>-2.9852897560488792E-3</v>
      </c>
    </row>
    <row r="3242" spans="1:6" ht="15" thickBot="1" x14ac:dyDescent="0.35">
      <c r="A3242" s="2">
        <v>36752</v>
      </c>
      <c r="B3242" s="5">
        <f t="shared" si="206"/>
        <v>8</v>
      </c>
      <c r="C3242" s="5">
        <f t="shared" si="207"/>
        <v>14</v>
      </c>
      <c r="D3242" s="5">
        <f t="shared" si="208"/>
        <v>2</v>
      </c>
      <c r="E3242" s="3">
        <v>360.76900000000001</v>
      </c>
      <c r="F3242">
        <f t="shared" si="209"/>
        <v>2.9942283954049525E-3</v>
      </c>
    </row>
    <row r="3243" spans="1:6" ht="15" thickBot="1" x14ac:dyDescent="0.35">
      <c r="A3243" s="2">
        <v>36753</v>
      </c>
      <c r="B3243" s="5">
        <f t="shared" si="206"/>
        <v>8</v>
      </c>
      <c r="C3243" s="5">
        <f t="shared" si="207"/>
        <v>15</v>
      </c>
      <c r="D3243" s="5">
        <f t="shared" si="208"/>
        <v>3</v>
      </c>
      <c r="E3243" s="3">
        <v>360.76900000000001</v>
      </c>
      <c r="F3243">
        <f t="shared" si="209"/>
        <v>0</v>
      </c>
    </row>
    <row r="3244" spans="1:6" ht="15" thickBot="1" x14ac:dyDescent="0.35">
      <c r="A3244" s="2">
        <v>36754</v>
      </c>
      <c r="B3244" s="5">
        <f t="shared" si="206"/>
        <v>8</v>
      </c>
      <c r="C3244" s="5">
        <f t="shared" si="207"/>
        <v>16</v>
      </c>
      <c r="D3244" s="5">
        <f t="shared" si="208"/>
        <v>4</v>
      </c>
      <c r="E3244" s="3">
        <v>364</v>
      </c>
      <c r="F3244">
        <f t="shared" si="209"/>
        <v>8.9558692681466386E-3</v>
      </c>
    </row>
    <row r="3245" spans="1:6" ht="15" thickBot="1" x14ac:dyDescent="0.35">
      <c r="A3245" s="2">
        <v>36755</v>
      </c>
      <c r="B3245" s="5">
        <f t="shared" si="206"/>
        <v>8</v>
      </c>
      <c r="C3245" s="5">
        <f t="shared" si="207"/>
        <v>17</v>
      </c>
      <c r="D3245" s="5">
        <f t="shared" si="208"/>
        <v>5</v>
      </c>
      <c r="E3245" s="3">
        <v>365.077</v>
      </c>
      <c r="F3245">
        <f t="shared" si="209"/>
        <v>2.9587912087912036E-3</v>
      </c>
    </row>
    <row r="3246" spans="1:6" ht="15" thickBot="1" x14ac:dyDescent="0.35">
      <c r="A3246" s="2">
        <v>36756</v>
      </c>
      <c r="B3246" s="5">
        <f t="shared" si="206"/>
        <v>8</v>
      </c>
      <c r="C3246" s="5">
        <f t="shared" si="207"/>
        <v>18</v>
      </c>
      <c r="D3246" s="5">
        <f t="shared" si="208"/>
        <v>6</v>
      </c>
      <c r="E3246" s="3">
        <v>365.077</v>
      </c>
      <c r="F3246">
        <f t="shared" si="209"/>
        <v>0</v>
      </c>
    </row>
    <row r="3247" spans="1:6" ht="15" thickBot="1" x14ac:dyDescent="0.35">
      <c r="A3247" s="2">
        <v>36759</v>
      </c>
      <c r="B3247" s="5">
        <f t="shared" si="206"/>
        <v>8</v>
      </c>
      <c r="C3247" s="5">
        <f t="shared" si="207"/>
        <v>21</v>
      </c>
      <c r="D3247" s="5">
        <f t="shared" si="208"/>
        <v>2</v>
      </c>
      <c r="E3247" s="3">
        <v>366.154</v>
      </c>
      <c r="F3247">
        <f t="shared" si="209"/>
        <v>2.9500625895359013E-3</v>
      </c>
    </row>
    <row r="3248" spans="1:6" ht="15" thickBot="1" x14ac:dyDescent="0.35">
      <c r="A3248" s="2">
        <v>36760</v>
      </c>
      <c r="B3248" s="5">
        <f t="shared" si="206"/>
        <v>8</v>
      </c>
      <c r="C3248" s="5">
        <f t="shared" si="207"/>
        <v>22</v>
      </c>
      <c r="D3248" s="5">
        <f t="shared" si="208"/>
        <v>3</v>
      </c>
      <c r="E3248" s="3">
        <v>373.69200000000001</v>
      </c>
      <c r="F3248">
        <f t="shared" si="209"/>
        <v>2.0586966139930222E-2</v>
      </c>
    </row>
    <row r="3249" spans="1:6" ht="15" thickBot="1" x14ac:dyDescent="0.35">
      <c r="A3249" s="2">
        <v>36761</v>
      </c>
      <c r="B3249" s="5">
        <f t="shared" si="206"/>
        <v>8</v>
      </c>
      <c r="C3249" s="5">
        <f t="shared" si="207"/>
        <v>23</v>
      </c>
      <c r="D3249" s="5">
        <f t="shared" si="208"/>
        <v>4</v>
      </c>
      <c r="E3249" s="3">
        <v>398.46100000000001</v>
      </c>
      <c r="F3249">
        <f t="shared" si="209"/>
        <v>6.628185778662643E-2</v>
      </c>
    </row>
    <row r="3250" spans="1:6" ht="15" thickBot="1" x14ac:dyDescent="0.35">
      <c r="A3250" s="2">
        <v>36762</v>
      </c>
      <c r="B3250" s="5">
        <f t="shared" si="206"/>
        <v>8</v>
      </c>
      <c r="C3250" s="5">
        <f t="shared" si="207"/>
        <v>24</v>
      </c>
      <c r="D3250" s="5">
        <f t="shared" si="208"/>
        <v>5</v>
      </c>
      <c r="E3250" s="3">
        <v>403.846</v>
      </c>
      <c r="F3250">
        <f t="shared" si="209"/>
        <v>1.3514497027312562E-2</v>
      </c>
    </row>
    <row r="3251" spans="1:6" ht="15" thickBot="1" x14ac:dyDescent="0.35">
      <c r="A3251" s="2">
        <v>36763</v>
      </c>
      <c r="B3251" s="5">
        <f t="shared" si="206"/>
        <v>8</v>
      </c>
      <c r="C3251" s="5">
        <f t="shared" si="207"/>
        <v>25</v>
      </c>
      <c r="D3251" s="5">
        <f t="shared" si="208"/>
        <v>6</v>
      </c>
      <c r="E3251" s="3">
        <v>406</v>
      </c>
      <c r="F3251">
        <f t="shared" si="209"/>
        <v>5.3337163176062075E-3</v>
      </c>
    </row>
    <row r="3252" spans="1:6" ht="15" thickBot="1" x14ac:dyDescent="0.35">
      <c r="A3252" s="2">
        <v>36767</v>
      </c>
      <c r="B3252" s="5">
        <f t="shared" si="206"/>
        <v>8</v>
      </c>
      <c r="C3252" s="5">
        <f t="shared" si="207"/>
        <v>29</v>
      </c>
      <c r="D3252" s="5">
        <f t="shared" si="208"/>
        <v>3</v>
      </c>
      <c r="E3252" s="3">
        <v>406</v>
      </c>
      <c r="F3252">
        <f t="shared" si="209"/>
        <v>0</v>
      </c>
    </row>
    <row r="3253" spans="1:6" ht="15" thickBot="1" x14ac:dyDescent="0.35">
      <c r="A3253" s="2">
        <v>36768</v>
      </c>
      <c r="B3253" s="5">
        <f t="shared" si="206"/>
        <v>8</v>
      </c>
      <c r="C3253" s="5">
        <f t="shared" si="207"/>
        <v>30</v>
      </c>
      <c r="D3253" s="5">
        <f t="shared" si="208"/>
        <v>4</v>
      </c>
      <c r="E3253" s="3">
        <v>406</v>
      </c>
      <c r="F3253">
        <f t="shared" si="209"/>
        <v>0</v>
      </c>
    </row>
    <row r="3254" spans="1:6" ht="15" thickBot="1" x14ac:dyDescent="0.35">
      <c r="A3254" s="2">
        <v>36769</v>
      </c>
      <c r="B3254" s="5">
        <f t="shared" si="206"/>
        <v>8</v>
      </c>
      <c r="C3254" s="5">
        <f t="shared" si="207"/>
        <v>31</v>
      </c>
      <c r="D3254" s="5">
        <f t="shared" si="208"/>
        <v>5</v>
      </c>
      <c r="E3254" s="3">
        <v>403.846</v>
      </c>
      <c r="F3254">
        <f t="shared" si="209"/>
        <v>-5.3054187192118135E-3</v>
      </c>
    </row>
    <row r="3255" spans="1:6" ht="15" thickBot="1" x14ac:dyDescent="0.35">
      <c r="A3255" s="2">
        <v>36770</v>
      </c>
      <c r="B3255" s="5">
        <f t="shared" si="206"/>
        <v>9</v>
      </c>
      <c r="C3255" s="5">
        <f t="shared" si="207"/>
        <v>1</v>
      </c>
      <c r="D3255" s="5">
        <f t="shared" si="208"/>
        <v>6</v>
      </c>
      <c r="E3255" s="3">
        <v>403.846</v>
      </c>
      <c r="F3255">
        <f t="shared" si="209"/>
        <v>0</v>
      </c>
    </row>
    <row r="3256" spans="1:6" ht="15" thickBot="1" x14ac:dyDescent="0.35">
      <c r="A3256" s="2">
        <v>36773</v>
      </c>
      <c r="B3256" s="5">
        <f t="shared" si="206"/>
        <v>9</v>
      </c>
      <c r="C3256" s="5">
        <f t="shared" si="207"/>
        <v>4</v>
      </c>
      <c r="D3256" s="5">
        <f t="shared" si="208"/>
        <v>2</v>
      </c>
      <c r="E3256" s="3">
        <v>403.846</v>
      </c>
      <c r="F3256">
        <f t="shared" si="209"/>
        <v>0</v>
      </c>
    </row>
    <row r="3257" spans="1:6" ht="15" thickBot="1" x14ac:dyDescent="0.35">
      <c r="A3257" s="2">
        <v>36774</v>
      </c>
      <c r="B3257" s="5">
        <f t="shared" si="206"/>
        <v>9</v>
      </c>
      <c r="C3257" s="5">
        <f t="shared" si="207"/>
        <v>5</v>
      </c>
      <c r="D3257" s="5">
        <f t="shared" si="208"/>
        <v>3</v>
      </c>
      <c r="E3257" s="3">
        <v>403.846</v>
      </c>
      <c r="F3257">
        <f t="shared" si="209"/>
        <v>0</v>
      </c>
    </row>
    <row r="3258" spans="1:6" ht="15" thickBot="1" x14ac:dyDescent="0.35">
      <c r="A3258" s="2">
        <v>36775</v>
      </c>
      <c r="B3258" s="5">
        <f t="shared" si="206"/>
        <v>9</v>
      </c>
      <c r="C3258" s="5">
        <f t="shared" si="207"/>
        <v>6</v>
      </c>
      <c r="D3258" s="5">
        <f t="shared" si="208"/>
        <v>4</v>
      </c>
      <c r="E3258" s="3">
        <v>403.846</v>
      </c>
      <c r="F3258">
        <f t="shared" si="209"/>
        <v>0</v>
      </c>
    </row>
    <row r="3259" spans="1:6" ht="15" thickBot="1" x14ac:dyDescent="0.35">
      <c r="A3259" s="2">
        <v>36776</v>
      </c>
      <c r="B3259" s="5">
        <f t="shared" si="206"/>
        <v>9</v>
      </c>
      <c r="C3259" s="5">
        <f t="shared" si="207"/>
        <v>7</v>
      </c>
      <c r="D3259" s="5">
        <f t="shared" si="208"/>
        <v>5</v>
      </c>
      <c r="E3259" s="3">
        <v>398.46100000000001</v>
      </c>
      <c r="F3259">
        <f t="shared" si="209"/>
        <v>-1.3334290794015519E-2</v>
      </c>
    </row>
    <row r="3260" spans="1:6" ht="15" thickBot="1" x14ac:dyDescent="0.35">
      <c r="A3260" s="2">
        <v>36777</v>
      </c>
      <c r="B3260" s="5">
        <f t="shared" si="206"/>
        <v>9</v>
      </c>
      <c r="C3260" s="5">
        <f t="shared" si="207"/>
        <v>8</v>
      </c>
      <c r="D3260" s="5">
        <f t="shared" si="208"/>
        <v>6</v>
      </c>
      <c r="E3260" s="3">
        <v>398.46100000000001</v>
      </c>
      <c r="F3260">
        <f t="shared" si="209"/>
        <v>0</v>
      </c>
    </row>
    <row r="3261" spans="1:6" ht="15" thickBot="1" x14ac:dyDescent="0.35">
      <c r="A3261" s="2">
        <v>36780</v>
      </c>
      <c r="B3261" s="5">
        <f t="shared" si="206"/>
        <v>9</v>
      </c>
      <c r="C3261" s="5">
        <f t="shared" si="207"/>
        <v>11</v>
      </c>
      <c r="D3261" s="5">
        <f t="shared" si="208"/>
        <v>2</v>
      </c>
      <c r="E3261" s="3">
        <v>398.46100000000001</v>
      </c>
      <c r="F3261">
        <f t="shared" si="209"/>
        <v>0</v>
      </c>
    </row>
    <row r="3262" spans="1:6" ht="15" thickBot="1" x14ac:dyDescent="0.35">
      <c r="A3262" s="2">
        <v>36781</v>
      </c>
      <c r="B3262" s="5">
        <f t="shared" si="206"/>
        <v>9</v>
      </c>
      <c r="C3262" s="5">
        <f t="shared" si="207"/>
        <v>12</v>
      </c>
      <c r="D3262" s="5">
        <f t="shared" si="208"/>
        <v>3</v>
      </c>
      <c r="E3262" s="3">
        <v>398.46100000000001</v>
      </c>
      <c r="F3262">
        <f t="shared" si="209"/>
        <v>0</v>
      </c>
    </row>
    <row r="3263" spans="1:6" ht="15" thickBot="1" x14ac:dyDescent="0.35">
      <c r="A3263" s="2">
        <v>36782</v>
      </c>
      <c r="B3263" s="5">
        <f t="shared" si="206"/>
        <v>9</v>
      </c>
      <c r="C3263" s="5">
        <f t="shared" si="207"/>
        <v>13</v>
      </c>
      <c r="D3263" s="5">
        <f t="shared" si="208"/>
        <v>4</v>
      </c>
      <c r="E3263" s="3">
        <v>395.76900000000001</v>
      </c>
      <c r="F3263">
        <f t="shared" si="209"/>
        <v>-6.7559936857057709E-3</v>
      </c>
    </row>
    <row r="3264" spans="1:6" ht="15" thickBot="1" x14ac:dyDescent="0.35">
      <c r="A3264" s="2">
        <v>36783</v>
      </c>
      <c r="B3264" s="5">
        <f t="shared" si="206"/>
        <v>9</v>
      </c>
      <c r="C3264" s="5">
        <f t="shared" si="207"/>
        <v>14</v>
      </c>
      <c r="D3264" s="5">
        <f t="shared" si="208"/>
        <v>5</v>
      </c>
      <c r="E3264" s="3">
        <v>397.38400000000001</v>
      </c>
      <c r="F3264">
        <f t="shared" si="209"/>
        <v>4.0806632151583599E-3</v>
      </c>
    </row>
    <row r="3265" spans="1:6" ht="15" thickBot="1" x14ac:dyDescent="0.35">
      <c r="A3265" s="2">
        <v>36784</v>
      </c>
      <c r="B3265" s="5">
        <f t="shared" si="206"/>
        <v>9</v>
      </c>
      <c r="C3265" s="5">
        <f t="shared" si="207"/>
        <v>15</v>
      </c>
      <c r="D3265" s="5">
        <f t="shared" si="208"/>
        <v>6</v>
      </c>
      <c r="E3265" s="3">
        <v>398.46100000000001</v>
      </c>
      <c r="F3265">
        <f t="shared" si="209"/>
        <v>2.7102248706540729E-3</v>
      </c>
    </row>
    <row r="3266" spans="1:6" ht="15" thickBot="1" x14ac:dyDescent="0.35">
      <c r="A3266" s="2">
        <v>36787</v>
      </c>
      <c r="B3266" s="5">
        <f t="shared" si="206"/>
        <v>9</v>
      </c>
      <c r="C3266" s="5">
        <f t="shared" si="207"/>
        <v>18</v>
      </c>
      <c r="D3266" s="5">
        <f t="shared" si="208"/>
        <v>2</v>
      </c>
      <c r="E3266" s="3">
        <v>398.46100000000001</v>
      </c>
      <c r="F3266">
        <f t="shared" si="209"/>
        <v>0</v>
      </c>
    </row>
    <row r="3267" spans="1:6" ht="15" thickBot="1" x14ac:dyDescent="0.35">
      <c r="A3267" s="2">
        <v>36788</v>
      </c>
      <c r="B3267" s="5">
        <f t="shared" ref="B3267:B3330" si="210">MONTH(A3267)</f>
        <v>9</v>
      </c>
      <c r="C3267" s="5">
        <f t="shared" ref="C3267:C3330" si="211">DAY(A3267)</f>
        <v>19</v>
      </c>
      <c r="D3267" s="5">
        <f t="shared" ref="D3267:D3330" si="212">WEEKDAY(A3267,1)</f>
        <v>3</v>
      </c>
      <c r="E3267" s="3">
        <v>398.46100000000001</v>
      </c>
      <c r="F3267">
        <f t="shared" si="209"/>
        <v>0</v>
      </c>
    </row>
    <row r="3268" spans="1:6" ht="15" thickBot="1" x14ac:dyDescent="0.35">
      <c r="A3268" s="2">
        <v>36789</v>
      </c>
      <c r="B3268" s="5">
        <f t="shared" si="210"/>
        <v>9</v>
      </c>
      <c r="C3268" s="5">
        <f t="shared" si="211"/>
        <v>20</v>
      </c>
      <c r="D3268" s="5">
        <f t="shared" si="212"/>
        <v>4</v>
      </c>
      <c r="E3268" s="3">
        <v>399.53800000000001</v>
      </c>
      <c r="F3268">
        <f t="shared" ref="F3268:F3331" si="213">(E3268-E3267)/E3267</f>
        <v>2.7028994054625124E-3</v>
      </c>
    </row>
    <row r="3269" spans="1:6" ht="15" thickBot="1" x14ac:dyDescent="0.35">
      <c r="A3269" s="2">
        <v>36790</v>
      </c>
      <c r="B3269" s="5">
        <f t="shared" si="210"/>
        <v>9</v>
      </c>
      <c r="C3269" s="5">
        <f t="shared" si="211"/>
        <v>21</v>
      </c>
      <c r="D3269" s="5">
        <f t="shared" si="212"/>
        <v>5</v>
      </c>
      <c r="E3269" s="3">
        <v>395.23099999999999</v>
      </c>
      <c r="F3269">
        <f t="shared" si="213"/>
        <v>-1.0779950843223965E-2</v>
      </c>
    </row>
    <row r="3270" spans="1:6" ht="15" thickBot="1" x14ac:dyDescent="0.35">
      <c r="A3270" s="2">
        <v>36791</v>
      </c>
      <c r="B3270" s="5">
        <f t="shared" si="210"/>
        <v>9</v>
      </c>
      <c r="C3270" s="5">
        <f t="shared" si="211"/>
        <v>22</v>
      </c>
      <c r="D3270" s="5">
        <f t="shared" si="212"/>
        <v>6</v>
      </c>
      <c r="E3270" s="3">
        <v>380.69200000000001</v>
      </c>
      <c r="F3270">
        <f t="shared" si="213"/>
        <v>-3.6786082063400866E-2</v>
      </c>
    </row>
    <row r="3271" spans="1:6" ht="15" thickBot="1" x14ac:dyDescent="0.35">
      <c r="A3271" s="2">
        <v>36794</v>
      </c>
      <c r="B3271" s="5">
        <f t="shared" si="210"/>
        <v>9</v>
      </c>
      <c r="C3271" s="5">
        <f t="shared" si="211"/>
        <v>25</v>
      </c>
      <c r="D3271" s="5">
        <f t="shared" si="212"/>
        <v>2</v>
      </c>
      <c r="E3271" s="3">
        <v>382.30799999999999</v>
      </c>
      <c r="F3271">
        <f t="shared" si="213"/>
        <v>4.2449013901000952E-3</v>
      </c>
    </row>
    <row r="3272" spans="1:6" ht="15" thickBot="1" x14ac:dyDescent="0.35">
      <c r="A3272" s="2">
        <v>36795</v>
      </c>
      <c r="B3272" s="5">
        <f t="shared" si="210"/>
        <v>9</v>
      </c>
      <c r="C3272" s="5">
        <f t="shared" si="211"/>
        <v>26</v>
      </c>
      <c r="D3272" s="5">
        <f t="shared" si="212"/>
        <v>3</v>
      </c>
      <c r="E3272" s="3">
        <v>372.61500000000001</v>
      </c>
      <c r="F3272">
        <f t="shared" si="213"/>
        <v>-2.5353903135691597E-2</v>
      </c>
    </row>
    <row r="3273" spans="1:6" ht="15" thickBot="1" x14ac:dyDescent="0.35">
      <c r="A3273" s="2">
        <v>36796</v>
      </c>
      <c r="B3273" s="5">
        <f t="shared" si="210"/>
        <v>9</v>
      </c>
      <c r="C3273" s="5">
        <f t="shared" si="211"/>
        <v>27</v>
      </c>
      <c r="D3273" s="5">
        <f t="shared" si="212"/>
        <v>4</v>
      </c>
      <c r="E3273" s="3">
        <v>371.53800000000001</v>
      </c>
      <c r="F3273">
        <f t="shared" si="213"/>
        <v>-2.8903828348295106E-3</v>
      </c>
    </row>
    <row r="3274" spans="1:6" ht="15" thickBot="1" x14ac:dyDescent="0.35">
      <c r="A3274" s="2">
        <v>36797</v>
      </c>
      <c r="B3274" s="5">
        <f t="shared" si="210"/>
        <v>9</v>
      </c>
      <c r="C3274" s="5">
        <f t="shared" si="211"/>
        <v>28</v>
      </c>
      <c r="D3274" s="5">
        <f t="shared" si="212"/>
        <v>5</v>
      </c>
      <c r="E3274" s="3">
        <v>371.53800000000001</v>
      </c>
      <c r="F3274">
        <f t="shared" si="213"/>
        <v>0</v>
      </c>
    </row>
    <row r="3275" spans="1:6" ht="15" thickBot="1" x14ac:dyDescent="0.35">
      <c r="A3275" s="2">
        <v>36798</v>
      </c>
      <c r="B3275" s="5">
        <f t="shared" si="210"/>
        <v>9</v>
      </c>
      <c r="C3275" s="5">
        <f t="shared" si="211"/>
        <v>29</v>
      </c>
      <c r="D3275" s="5">
        <f t="shared" si="212"/>
        <v>6</v>
      </c>
      <c r="E3275" s="3">
        <v>371.53800000000001</v>
      </c>
      <c r="F3275">
        <f t="shared" si="213"/>
        <v>0</v>
      </c>
    </row>
    <row r="3276" spans="1:6" ht="15" thickBot="1" x14ac:dyDescent="0.35">
      <c r="A3276" s="2">
        <v>36801</v>
      </c>
      <c r="B3276" s="5">
        <f t="shared" si="210"/>
        <v>10</v>
      </c>
      <c r="C3276" s="5">
        <f t="shared" si="211"/>
        <v>2</v>
      </c>
      <c r="D3276" s="5">
        <f t="shared" si="212"/>
        <v>2</v>
      </c>
      <c r="E3276" s="3">
        <v>370.46100000000001</v>
      </c>
      <c r="F3276">
        <f t="shared" si="213"/>
        <v>-2.8987613649209452E-3</v>
      </c>
    </row>
    <row r="3277" spans="1:6" ht="15" thickBot="1" x14ac:dyDescent="0.35">
      <c r="A3277" s="2">
        <v>36802</v>
      </c>
      <c r="B3277" s="5">
        <f t="shared" si="210"/>
        <v>10</v>
      </c>
      <c r="C3277" s="5">
        <f t="shared" si="211"/>
        <v>3</v>
      </c>
      <c r="D3277" s="5">
        <f t="shared" si="212"/>
        <v>3</v>
      </c>
      <c r="E3277" s="3">
        <v>370.46100000000001</v>
      </c>
      <c r="F3277">
        <f t="shared" si="213"/>
        <v>0</v>
      </c>
    </row>
    <row r="3278" spans="1:6" ht="15" thickBot="1" x14ac:dyDescent="0.35">
      <c r="A3278" s="2">
        <v>36803</v>
      </c>
      <c r="B3278" s="5">
        <f t="shared" si="210"/>
        <v>10</v>
      </c>
      <c r="C3278" s="5">
        <f t="shared" si="211"/>
        <v>4</v>
      </c>
      <c r="D3278" s="5">
        <f t="shared" si="212"/>
        <v>4</v>
      </c>
      <c r="E3278" s="3">
        <v>368.846</v>
      </c>
      <c r="F3278">
        <f t="shared" si="213"/>
        <v>-4.359433246684561E-3</v>
      </c>
    </row>
    <row r="3279" spans="1:6" ht="15" thickBot="1" x14ac:dyDescent="0.35">
      <c r="A3279" s="2">
        <v>36804</v>
      </c>
      <c r="B3279" s="5">
        <f t="shared" si="210"/>
        <v>10</v>
      </c>
      <c r="C3279" s="5">
        <f t="shared" si="211"/>
        <v>5</v>
      </c>
      <c r="D3279" s="5">
        <f t="shared" si="212"/>
        <v>5</v>
      </c>
      <c r="E3279" s="3">
        <v>364.53800000000001</v>
      </c>
      <c r="F3279">
        <f t="shared" si="213"/>
        <v>-1.1679671190686608E-2</v>
      </c>
    </row>
    <row r="3280" spans="1:6" ht="15" thickBot="1" x14ac:dyDescent="0.35">
      <c r="A3280" s="2">
        <v>36805</v>
      </c>
      <c r="B3280" s="5">
        <f t="shared" si="210"/>
        <v>10</v>
      </c>
      <c r="C3280" s="5">
        <f t="shared" si="211"/>
        <v>6</v>
      </c>
      <c r="D3280" s="5">
        <f t="shared" si="212"/>
        <v>6</v>
      </c>
      <c r="E3280" s="3">
        <v>364.53800000000001</v>
      </c>
      <c r="F3280">
        <f t="shared" si="213"/>
        <v>0</v>
      </c>
    </row>
    <row r="3281" spans="1:6" ht="15" thickBot="1" x14ac:dyDescent="0.35">
      <c r="A3281" s="2">
        <v>36808</v>
      </c>
      <c r="B3281" s="5">
        <f t="shared" si="210"/>
        <v>10</v>
      </c>
      <c r="C3281" s="5">
        <f t="shared" si="211"/>
        <v>9</v>
      </c>
      <c r="D3281" s="5">
        <f t="shared" si="212"/>
        <v>2</v>
      </c>
      <c r="E3281" s="3">
        <v>366.154</v>
      </c>
      <c r="F3281">
        <f t="shared" si="213"/>
        <v>4.4330083557817986E-3</v>
      </c>
    </row>
    <row r="3282" spans="1:6" ht="15" thickBot="1" x14ac:dyDescent="0.35">
      <c r="A3282" s="2">
        <v>36809</v>
      </c>
      <c r="B3282" s="5">
        <f t="shared" si="210"/>
        <v>10</v>
      </c>
      <c r="C3282" s="5">
        <f t="shared" si="211"/>
        <v>10</v>
      </c>
      <c r="D3282" s="5">
        <f t="shared" si="212"/>
        <v>3</v>
      </c>
      <c r="E3282" s="3">
        <v>366.154</v>
      </c>
      <c r="F3282">
        <f t="shared" si="213"/>
        <v>0</v>
      </c>
    </row>
    <row r="3283" spans="1:6" ht="15" thickBot="1" x14ac:dyDescent="0.35">
      <c r="A3283" s="2">
        <v>36810</v>
      </c>
      <c r="B3283" s="5">
        <f t="shared" si="210"/>
        <v>10</v>
      </c>
      <c r="C3283" s="5">
        <f t="shared" si="211"/>
        <v>11</v>
      </c>
      <c r="D3283" s="5">
        <f t="shared" si="212"/>
        <v>4</v>
      </c>
      <c r="E3283" s="3">
        <v>366.154</v>
      </c>
      <c r="F3283">
        <f t="shared" si="213"/>
        <v>0</v>
      </c>
    </row>
    <row r="3284" spans="1:6" ht="15" thickBot="1" x14ac:dyDescent="0.35">
      <c r="A3284" s="2">
        <v>36811</v>
      </c>
      <c r="B3284" s="5">
        <f t="shared" si="210"/>
        <v>10</v>
      </c>
      <c r="C3284" s="5">
        <f t="shared" si="211"/>
        <v>12</v>
      </c>
      <c r="D3284" s="5">
        <f t="shared" si="212"/>
        <v>5</v>
      </c>
      <c r="E3284" s="3">
        <v>366.154</v>
      </c>
      <c r="F3284">
        <f t="shared" si="213"/>
        <v>0</v>
      </c>
    </row>
    <row r="3285" spans="1:6" ht="15" thickBot="1" x14ac:dyDescent="0.35">
      <c r="A3285" s="2">
        <v>36812</v>
      </c>
      <c r="B3285" s="5">
        <f t="shared" si="210"/>
        <v>10</v>
      </c>
      <c r="C3285" s="5">
        <f t="shared" si="211"/>
        <v>13</v>
      </c>
      <c r="D3285" s="5">
        <f t="shared" si="212"/>
        <v>6</v>
      </c>
      <c r="E3285" s="3">
        <v>358.077</v>
      </c>
      <c r="F3285">
        <f t="shared" si="213"/>
        <v>-2.2059024344947751E-2</v>
      </c>
    </row>
    <row r="3286" spans="1:6" ht="15" thickBot="1" x14ac:dyDescent="0.35">
      <c r="A3286" s="2">
        <v>36815</v>
      </c>
      <c r="B3286" s="5">
        <f t="shared" si="210"/>
        <v>10</v>
      </c>
      <c r="C3286" s="5">
        <f t="shared" si="211"/>
        <v>16</v>
      </c>
      <c r="D3286" s="5">
        <f t="shared" si="212"/>
        <v>2</v>
      </c>
      <c r="E3286" s="3">
        <v>358.077</v>
      </c>
      <c r="F3286">
        <f t="shared" si="213"/>
        <v>0</v>
      </c>
    </row>
    <row r="3287" spans="1:6" ht="15" thickBot="1" x14ac:dyDescent="0.35">
      <c r="A3287" s="2">
        <v>36816</v>
      </c>
      <c r="B3287" s="5">
        <f t="shared" si="210"/>
        <v>10</v>
      </c>
      <c r="C3287" s="5">
        <f t="shared" si="211"/>
        <v>17</v>
      </c>
      <c r="D3287" s="5">
        <f t="shared" si="212"/>
        <v>3</v>
      </c>
      <c r="E3287" s="3">
        <v>358.077</v>
      </c>
      <c r="F3287">
        <f t="shared" si="213"/>
        <v>0</v>
      </c>
    </row>
    <row r="3288" spans="1:6" ht="15" thickBot="1" x14ac:dyDescent="0.35">
      <c r="A3288" s="2">
        <v>36817</v>
      </c>
      <c r="B3288" s="5">
        <f t="shared" si="210"/>
        <v>10</v>
      </c>
      <c r="C3288" s="5">
        <f t="shared" si="211"/>
        <v>18</v>
      </c>
      <c r="D3288" s="5">
        <f t="shared" si="212"/>
        <v>4</v>
      </c>
      <c r="E3288" s="3">
        <v>355.38400000000001</v>
      </c>
      <c r="F3288">
        <f t="shared" si="213"/>
        <v>-7.5207287817982823E-3</v>
      </c>
    </row>
    <row r="3289" spans="1:6" ht="15" thickBot="1" x14ac:dyDescent="0.35">
      <c r="A3289" s="2">
        <v>36818</v>
      </c>
      <c r="B3289" s="5">
        <f t="shared" si="210"/>
        <v>10</v>
      </c>
      <c r="C3289" s="5">
        <f t="shared" si="211"/>
        <v>19</v>
      </c>
      <c r="D3289" s="5">
        <f t="shared" si="212"/>
        <v>5</v>
      </c>
      <c r="E3289" s="3">
        <v>355.38400000000001</v>
      </c>
      <c r="F3289">
        <f t="shared" si="213"/>
        <v>0</v>
      </c>
    </row>
    <row r="3290" spans="1:6" ht="15" thickBot="1" x14ac:dyDescent="0.35">
      <c r="A3290" s="2">
        <v>36819</v>
      </c>
      <c r="B3290" s="5">
        <f t="shared" si="210"/>
        <v>10</v>
      </c>
      <c r="C3290" s="5">
        <f t="shared" si="211"/>
        <v>20</v>
      </c>
      <c r="D3290" s="5">
        <f t="shared" si="212"/>
        <v>6</v>
      </c>
      <c r="E3290" s="3">
        <v>355.38400000000001</v>
      </c>
      <c r="F3290">
        <f t="shared" si="213"/>
        <v>0</v>
      </c>
    </row>
    <row r="3291" spans="1:6" ht="15" thickBot="1" x14ac:dyDescent="0.35">
      <c r="A3291" s="2">
        <v>36822</v>
      </c>
      <c r="B3291" s="5">
        <f t="shared" si="210"/>
        <v>10</v>
      </c>
      <c r="C3291" s="5">
        <f t="shared" si="211"/>
        <v>23</v>
      </c>
      <c r="D3291" s="5">
        <f t="shared" si="212"/>
        <v>2</v>
      </c>
      <c r="E3291" s="3">
        <v>355.38400000000001</v>
      </c>
      <c r="F3291">
        <f t="shared" si="213"/>
        <v>0</v>
      </c>
    </row>
    <row r="3292" spans="1:6" ht="15" thickBot="1" x14ac:dyDescent="0.35">
      <c r="A3292" s="2">
        <v>36823</v>
      </c>
      <c r="B3292" s="5">
        <f t="shared" si="210"/>
        <v>10</v>
      </c>
      <c r="C3292" s="5">
        <f t="shared" si="211"/>
        <v>24</v>
      </c>
      <c r="D3292" s="5">
        <f t="shared" si="212"/>
        <v>3</v>
      </c>
      <c r="E3292" s="3">
        <v>355.38400000000001</v>
      </c>
      <c r="F3292">
        <f t="shared" si="213"/>
        <v>0</v>
      </c>
    </row>
    <row r="3293" spans="1:6" ht="15" thickBot="1" x14ac:dyDescent="0.35">
      <c r="A3293" s="2">
        <v>36824</v>
      </c>
      <c r="B3293" s="5">
        <f t="shared" si="210"/>
        <v>10</v>
      </c>
      <c r="C3293" s="5">
        <f t="shared" si="211"/>
        <v>25</v>
      </c>
      <c r="D3293" s="5">
        <f t="shared" si="212"/>
        <v>4</v>
      </c>
      <c r="E3293" s="3">
        <v>356.46100000000001</v>
      </c>
      <c r="F3293">
        <f t="shared" si="213"/>
        <v>3.0305247281813422E-3</v>
      </c>
    </row>
    <row r="3294" spans="1:6" ht="15" thickBot="1" x14ac:dyDescent="0.35">
      <c r="A3294" s="2">
        <v>36825</v>
      </c>
      <c r="B3294" s="5">
        <f t="shared" si="210"/>
        <v>10</v>
      </c>
      <c r="C3294" s="5">
        <f t="shared" si="211"/>
        <v>26</v>
      </c>
      <c r="D3294" s="5">
        <f t="shared" si="212"/>
        <v>5</v>
      </c>
      <c r="E3294" s="3">
        <v>356.46100000000001</v>
      </c>
      <c r="F3294">
        <f t="shared" si="213"/>
        <v>0</v>
      </c>
    </row>
    <row r="3295" spans="1:6" ht="15" thickBot="1" x14ac:dyDescent="0.35">
      <c r="A3295" s="2">
        <v>36826</v>
      </c>
      <c r="B3295" s="5">
        <f t="shared" si="210"/>
        <v>10</v>
      </c>
      <c r="C3295" s="5">
        <f t="shared" si="211"/>
        <v>27</v>
      </c>
      <c r="D3295" s="5">
        <f t="shared" si="212"/>
        <v>6</v>
      </c>
      <c r="E3295" s="3">
        <v>354.30799999999999</v>
      </c>
      <c r="F3295">
        <f t="shared" si="213"/>
        <v>-6.0399314370997671E-3</v>
      </c>
    </row>
    <row r="3296" spans="1:6" ht="15" thickBot="1" x14ac:dyDescent="0.35">
      <c r="A3296" s="2">
        <v>36829</v>
      </c>
      <c r="B3296" s="5">
        <f t="shared" si="210"/>
        <v>10</v>
      </c>
      <c r="C3296" s="5">
        <f t="shared" si="211"/>
        <v>30</v>
      </c>
      <c r="D3296" s="5">
        <f t="shared" si="212"/>
        <v>2</v>
      </c>
      <c r="E3296" s="3">
        <v>355.38400000000001</v>
      </c>
      <c r="F3296">
        <f t="shared" si="213"/>
        <v>3.0369057430259037E-3</v>
      </c>
    </row>
    <row r="3297" spans="1:6" ht="15" thickBot="1" x14ac:dyDescent="0.35">
      <c r="A3297" s="2">
        <v>36830</v>
      </c>
      <c r="B3297" s="5">
        <f t="shared" si="210"/>
        <v>10</v>
      </c>
      <c r="C3297" s="5">
        <f t="shared" si="211"/>
        <v>31</v>
      </c>
      <c r="D3297" s="5">
        <f t="shared" si="212"/>
        <v>3</v>
      </c>
      <c r="E3297" s="3">
        <v>355.38400000000001</v>
      </c>
      <c r="F3297">
        <f t="shared" si="213"/>
        <v>0</v>
      </c>
    </row>
    <row r="3298" spans="1:6" ht="15" thickBot="1" x14ac:dyDescent="0.35">
      <c r="A3298" s="2">
        <v>36831</v>
      </c>
      <c r="B3298" s="5">
        <f t="shared" si="210"/>
        <v>11</v>
      </c>
      <c r="C3298" s="5">
        <f t="shared" si="211"/>
        <v>1</v>
      </c>
      <c r="D3298" s="5">
        <f t="shared" si="212"/>
        <v>4</v>
      </c>
      <c r="E3298" s="3">
        <v>356.46100000000001</v>
      </c>
      <c r="F3298">
        <f t="shared" si="213"/>
        <v>3.0305247281813422E-3</v>
      </c>
    </row>
    <row r="3299" spans="1:6" ht="15" thickBot="1" x14ac:dyDescent="0.35">
      <c r="A3299" s="2">
        <v>36832</v>
      </c>
      <c r="B3299" s="5">
        <f t="shared" si="210"/>
        <v>11</v>
      </c>
      <c r="C3299" s="5">
        <f t="shared" si="211"/>
        <v>2</v>
      </c>
      <c r="D3299" s="5">
        <f t="shared" si="212"/>
        <v>5</v>
      </c>
      <c r="E3299" s="3">
        <v>357</v>
      </c>
      <c r="F3299">
        <f t="shared" si="213"/>
        <v>1.5120868762641278E-3</v>
      </c>
    </row>
    <row r="3300" spans="1:6" ht="15" thickBot="1" x14ac:dyDescent="0.35">
      <c r="A3300" s="2">
        <v>36833</v>
      </c>
      <c r="B3300" s="5">
        <f t="shared" si="210"/>
        <v>11</v>
      </c>
      <c r="C3300" s="5">
        <f t="shared" si="211"/>
        <v>3</v>
      </c>
      <c r="D3300" s="5">
        <f t="shared" si="212"/>
        <v>6</v>
      </c>
      <c r="E3300" s="3">
        <v>357</v>
      </c>
      <c r="F3300">
        <f t="shared" si="213"/>
        <v>0</v>
      </c>
    </row>
    <row r="3301" spans="1:6" ht="15" thickBot="1" x14ac:dyDescent="0.35">
      <c r="A3301" s="2">
        <v>36836</v>
      </c>
      <c r="B3301" s="5">
        <f t="shared" si="210"/>
        <v>11</v>
      </c>
      <c r="C3301" s="5">
        <f t="shared" si="211"/>
        <v>6</v>
      </c>
      <c r="D3301" s="5">
        <f t="shared" si="212"/>
        <v>2</v>
      </c>
      <c r="E3301" s="3">
        <v>357</v>
      </c>
      <c r="F3301">
        <f t="shared" si="213"/>
        <v>0</v>
      </c>
    </row>
    <row r="3302" spans="1:6" ht="15" thickBot="1" x14ac:dyDescent="0.35">
      <c r="A3302" s="2">
        <v>36837</v>
      </c>
      <c r="B3302" s="5">
        <f t="shared" si="210"/>
        <v>11</v>
      </c>
      <c r="C3302" s="5">
        <f t="shared" si="211"/>
        <v>7</v>
      </c>
      <c r="D3302" s="5">
        <f t="shared" si="212"/>
        <v>3</v>
      </c>
      <c r="E3302" s="3">
        <v>357</v>
      </c>
      <c r="F3302">
        <f t="shared" si="213"/>
        <v>0</v>
      </c>
    </row>
    <row r="3303" spans="1:6" ht="15" thickBot="1" x14ac:dyDescent="0.35">
      <c r="A3303" s="2">
        <v>36838</v>
      </c>
      <c r="B3303" s="5">
        <f t="shared" si="210"/>
        <v>11</v>
      </c>
      <c r="C3303" s="5">
        <f t="shared" si="211"/>
        <v>8</v>
      </c>
      <c r="D3303" s="5">
        <f t="shared" si="212"/>
        <v>4</v>
      </c>
      <c r="E3303" s="3">
        <v>371.53800000000001</v>
      </c>
      <c r="F3303">
        <f t="shared" si="213"/>
        <v>4.0722689075630279E-2</v>
      </c>
    </row>
    <row r="3304" spans="1:6" ht="15" thickBot="1" x14ac:dyDescent="0.35">
      <c r="A3304" s="2">
        <v>36839</v>
      </c>
      <c r="B3304" s="5">
        <f t="shared" si="210"/>
        <v>11</v>
      </c>
      <c r="C3304" s="5">
        <f t="shared" si="211"/>
        <v>9</v>
      </c>
      <c r="D3304" s="5">
        <f t="shared" si="212"/>
        <v>5</v>
      </c>
      <c r="E3304" s="3">
        <v>371.53800000000001</v>
      </c>
      <c r="F3304">
        <f t="shared" si="213"/>
        <v>0</v>
      </c>
    </row>
    <row r="3305" spans="1:6" ht="15" thickBot="1" x14ac:dyDescent="0.35">
      <c r="A3305" s="2">
        <v>36840</v>
      </c>
      <c r="B3305" s="5">
        <f t="shared" si="210"/>
        <v>11</v>
      </c>
      <c r="C3305" s="5">
        <f t="shared" si="211"/>
        <v>10</v>
      </c>
      <c r="D3305" s="5">
        <f t="shared" si="212"/>
        <v>6</v>
      </c>
      <c r="E3305" s="3">
        <v>371.53800000000001</v>
      </c>
      <c r="F3305">
        <f t="shared" si="213"/>
        <v>0</v>
      </c>
    </row>
    <row r="3306" spans="1:6" ht="15" thickBot="1" x14ac:dyDescent="0.35">
      <c r="A3306" s="2">
        <v>36843</v>
      </c>
      <c r="B3306" s="5">
        <f t="shared" si="210"/>
        <v>11</v>
      </c>
      <c r="C3306" s="5">
        <f t="shared" si="211"/>
        <v>13</v>
      </c>
      <c r="D3306" s="5">
        <f t="shared" si="212"/>
        <v>2</v>
      </c>
      <c r="E3306" s="3">
        <v>367.76900000000001</v>
      </c>
      <c r="F3306">
        <f t="shared" si="213"/>
        <v>-1.014431901985801E-2</v>
      </c>
    </row>
    <row r="3307" spans="1:6" ht="15" thickBot="1" x14ac:dyDescent="0.35">
      <c r="A3307" s="2">
        <v>36844</v>
      </c>
      <c r="B3307" s="5">
        <f t="shared" si="210"/>
        <v>11</v>
      </c>
      <c r="C3307" s="5">
        <f t="shared" si="211"/>
        <v>14</v>
      </c>
      <c r="D3307" s="5">
        <f t="shared" si="212"/>
        <v>3</v>
      </c>
      <c r="E3307" s="3">
        <v>367.76900000000001</v>
      </c>
      <c r="F3307">
        <f t="shared" si="213"/>
        <v>0</v>
      </c>
    </row>
    <row r="3308" spans="1:6" ht="15" thickBot="1" x14ac:dyDescent="0.35">
      <c r="A3308" s="2">
        <v>36845</v>
      </c>
      <c r="B3308" s="5">
        <f t="shared" si="210"/>
        <v>11</v>
      </c>
      <c r="C3308" s="5">
        <f t="shared" si="211"/>
        <v>15</v>
      </c>
      <c r="D3308" s="5">
        <f t="shared" si="212"/>
        <v>4</v>
      </c>
      <c r="E3308" s="3">
        <v>367.76900000000001</v>
      </c>
      <c r="F3308">
        <f t="shared" si="213"/>
        <v>0</v>
      </c>
    </row>
    <row r="3309" spans="1:6" ht="15" thickBot="1" x14ac:dyDescent="0.35">
      <c r="A3309" s="2">
        <v>36846</v>
      </c>
      <c r="B3309" s="5">
        <f t="shared" si="210"/>
        <v>11</v>
      </c>
      <c r="C3309" s="5">
        <f t="shared" si="211"/>
        <v>16</v>
      </c>
      <c r="D3309" s="5">
        <f t="shared" si="212"/>
        <v>5</v>
      </c>
      <c r="E3309" s="3">
        <v>367.76900000000001</v>
      </c>
      <c r="F3309">
        <f t="shared" si="213"/>
        <v>0</v>
      </c>
    </row>
    <row r="3310" spans="1:6" ht="15" thickBot="1" x14ac:dyDescent="0.35">
      <c r="A3310" s="2">
        <v>36847</v>
      </c>
      <c r="B3310" s="5">
        <f t="shared" si="210"/>
        <v>11</v>
      </c>
      <c r="C3310" s="5">
        <f t="shared" si="211"/>
        <v>17</v>
      </c>
      <c r="D3310" s="5">
        <f t="shared" si="212"/>
        <v>6</v>
      </c>
      <c r="E3310" s="3">
        <v>367.76900000000001</v>
      </c>
      <c r="F3310">
        <f t="shared" si="213"/>
        <v>0</v>
      </c>
    </row>
    <row r="3311" spans="1:6" ht="15" thickBot="1" x14ac:dyDescent="0.35">
      <c r="A3311" s="2">
        <v>36850</v>
      </c>
      <c r="B3311" s="5">
        <f t="shared" si="210"/>
        <v>11</v>
      </c>
      <c r="C3311" s="5">
        <f t="shared" si="211"/>
        <v>20</v>
      </c>
      <c r="D3311" s="5">
        <f t="shared" si="212"/>
        <v>2</v>
      </c>
      <c r="E3311" s="3">
        <v>367.76900000000001</v>
      </c>
      <c r="F3311">
        <f t="shared" si="213"/>
        <v>0</v>
      </c>
    </row>
    <row r="3312" spans="1:6" ht="15" thickBot="1" x14ac:dyDescent="0.35">
      <c r="A3312" s="2">
        <v>36851</v>
      </c>
      <c r="B3312" s="5">
        <f t="shared" si="210"/>
        <v>11</v>
      </c>
      <c r="C3312" s="5">
        <f t="shared" si="211"/>
        <v>21</v>
      </c>
      <c r="D3312" s="5">
        <f t="shared" si="212"/>
        <v>3</v>
      </c>
      <c r="E3312" s="3">
        <v>367.76900000000001</v>
      </c>
      <c r="F3312">
        <f t="shared" si="213"/>
        <v>0</v>
      </c>
    </row>
    <row r="3313" spans="1:6" ht="15" thickBot="1" x14ac:dyDescent="0.35">
      <c r="A3313" s="2">
        <v>36852</v>
      </c>
      <c r="B3313" s="5">
        <f t="shared" si="210"/>
        <v>11</v>
      </c>
      <c r="C3313" s="5">
        <f t="shared" si="211"/>
        <v>22</v>
      </c>
      <c r="D3313" s="5">
        <f t="shared" si="212"/>
        <v>4</v>
      </c>
      <c r="E3313" s="3">
        <v>367.76900000000001</v>
      </c>
      <c r="F3313">
        <f t="shared" si="213"/>
        <v>0</v>
      </c>
    </row>
    <row r="3314" spans="1:6" ht="15" thickBot="1" x14ac:dyDescent="0.35">
      <c r="A3314" s="2">
        <v>36853</v>
      </c>
      <c r="B3314" s="5">
        <f t="shared" si="210"/>
        <v>11</v>
      </c>
      <c r="C3314" s="5">
        <f t="shared" si="211"/>
        <v>23</v>
      </c>
      <c r="D3314" s="5">
        <f t="shared" si="212"/>
        <v>5</v>
      </c>
      <c r="E3314" s="3">
        <v>368.846</v>
      </c>
      <c r="F3314">
        <f t="shared" si="213"/>
        <v>2.9284686855063861E-3</v>
      </c>
    </row>
    <row r="3315" spans="1:6" ht="15" thickBot="1" x14ac:dyDescent="0.35">
      <c r="A3315" s="2">
        <v>36854</v>
      </c>
      <c r="B3315" s="5">
        <f t="shared" si="210"/>
        <v>11</v>
      </c>
      <c r="C3315" s="5">
        <f t="shared" si="211"/>
        <v>24</v>
      </c>
      <c r="D3315" s="5">
        <f t="shared" si="212"/>
        <v>6</v>
      </c>
      <c r="E3315" s="3">
        <v>369.923</v>
      </c>
      <c r="F3315">
        <f t="shared" si="213"/>
        <v>2.919917797671652E-3</v>
      </c>
    </row>
    <row r="3316" spans="1:6" ht="15" thickBot="1" x14ac:dyDescent="0.35">
      <c r="A3316" s="2">
        <v>36857</v>
      </c>
      <c r="B3316" s="5">
        <f t="shared" si="210"/>
        <v>11</v>
      </c>
      <c r="C3316" s="5">
        <f t="shared" si="211"/>
        <v>27</v>
      </c>
      <c r="D3316" s="5">
        <f t="shared" si="212"/>
        <v>2</v>
      </c>
      <c r="E3316" s="3">
        <v>371.53800000000001</v>
      </c>
      <c r="F3316">
        <f t="shared" si="213"/>
        <v>4.3657734177112778E-3</v>
      </c>
    </row>
    <row r="3317" spans="1:6" ht="15" thickBot="1" x14ac:dyDescent="0.35">
      <c r="A3317" s="2">
        <v>36858</v>
      </c>
      <c r="B3317" s="5">
        <f t="shared" si="210"/>
        <v>11</v>
      </c>
      <c r="C3317" s="5">
        <f t="shared" si="211"/>
        <v>28</v>
      </c>
      <c r="D3317" s="5">
        <f t="shared" si="212"/>
        <v>3</v>
      </c>
      <c r="E3317" s="3">
        <v>367.76900000000001</v>
      </c>
      <c r="F3317">
        <f t="shared" si="213"/>
        <v>-1.014431901985801E-2</v>
      </c>
    </row>
    <row r="3318" spans="1:6" ht="15" thickBot="1" x14ac:dyDescent="0.35">
      <c r="A3318" s="2">
        <v>36859</v>
      </c>
      <c r="B3318" s="5">
        <f t="shared" si="210"/>
        <v>11</v>
      </c>
      <c r="C3318" s="5">
        <f t="shared" si="211"/>
        <v>29</v>
      </c>
      <c r="D3318" s="5">
        <f t="shared" si="212"/>
        <v>4</v>
      </c>
      <c r="E3318" s="3">
        <v>370.46100000000001</v>
      </c>
      <c r="F3318">
        <f t="shared" si="213"/>
        <v>7.3198121647012311E-3</v>
      </c>
    </row>
    <row r="3319" spans="1:6" ht="15" thickBot="1" x14ac:dyDescent="0.35">
      <c r="A3319" s="2">
        <v>36860</v>
      </c>
      <c r="B3319" s="5">
        <f t="shared" si="210"/>
        <v>11</v>
      </c>
      <c r="C3319" s="5">
        <f t="shared" si="211"/>
        <v>30</v>
      </c>
      <c r="D3319" s="5">
        <f t="shared" si="212"/>
        <v>5</v>
      </c>
      <c r="E3319" s="3">
        <v>373.154</v>
      </c>
      <c r="F3319">
        <f t="shared" si="213"/>
        <v>7.2693211971030245E-3</v>
      </c>
    </row>
    <row r="3320" spans="1:6" ht="15" thickBot="1" x14ac:dyDescent="0.35">
      <c r="A3320" s="2">
        <v>36861</v>
      </c>
      <c r="B3320" s="5">
        <f t="shared" si="210"/>
        <v>12</v>
      </c>
      <c r="C3320" s="5">
        <f t="shared" si="211"/>
        <v>1</v>
      </c>
      <c r="D3320" s="5">
        <f t="shared" si="212"/>
        <v>6</v>
      </c>
      <c r="E3320" s="3">
        <v>373.154</v>
      </c>
      <c r="F3320">
        <f t="shared" si="213"/>
        <v>0</v>
      </c>
    </row>
    <row r="3321" spans="1:6" ht="15" thickBot="1" x14ac:dyDescent="0.35">
      <c r="A3321" s="2">
        <v>36864</v>
      </c>
      <c r="B3321" s="5">
        <f t="shared" si="210"/>
        <v>12</v>
      </c>
      <c r="C3321" s="5">
        <f t="shared" si="211"/>
        <v>4</v>
      </c>
      <c r="D3321" s="5">
        <f t="shared" si="212"/>
        <v>2</v>
      </c>
      <c r="E3321" s="3">
        <v>370.46100000000001</v>
      </c>
      <c r="F3321">
        <f t="shared" si="213"/>
        <v>-7.2168595271656843E-3</v>
      </c>
    </row>
    <row r="3322" spans="1:6" ht="15" thickBot="1" x14ac:dyDescent="0.35">
      <c r="A3322" s="2">
        <v>36865</v>
      </c>
      <c r="B3322" s="5">
        <f t="shared" si="210"/>
        <v>12</v>
      </c>
      <c r="C3322" s="5">
        <f t="shared" si="211"/>
        <v>5</v>
      </c>
      <c r="D3322" s="5">
        <f t="shared" si="212"/>
        <v>3</v>
      </c>
      <c r="E3322" s="3">
        <v>370.46100000000001</v>
      </c>
      <c r="F3322">
        <f t="shared" si="213"/>
        <v>0</v>
      </c>
    </row>
    <row r="3323" spans="1:6" ht="15" thickBot="1" x14ac:dyDescent="0.35">
      <c r="A3323" s="2">
        <v>36866</v>
      </c>
      <c r="B3323" s="5">
        <f t="shared" si="210"/>
        <v>12</v>
      </c>
      <c r="C3323" s="5">
        <f t="shared" si="211"/>
        <v>6</v>
      </c>
      <c r="D3323" s="5">
        <f t="shared" si="212"/>
        <v>4</v>
      </c>
      <c r="E3323" s="3">
        <v>370.46100000000001</v>
      </c>
      <c r="F3323">
        <f t="shared" si="213"/>
        <v>0</v>
      </c>
    </row>
    <row r="3324" spans="1:6" ht="15" thickBot="1" x14ac:dyDescent="0.35">
      <c r="A3324" s="2">
        <v>36867</v>
      </c>
      <c r="B3324" s="5">
        <f t="shared" si="210"/>
        <v>12</v>
      </c>
      <c r="C3324" s="5">
        <f t="shared" si="211"/>
        <v>7</v>
      </c>
      <c r="D3324" s="5">
        <f t="shared" si="212"/>
        <v>5</v>
      </c>
      <c r="E3324" s="3">
        <v>370.46100000000001</v>
      </c>
      <c r="F3324">
        <f t="shared" si="213"/>
        <v>0</v>
      </c>
    </row>
    <row r="3325" spans="1:6" ht="15" thickBot="1" x14ac:dyDescent="0.35">
      <c r="A3325" s="2">
        <v>36868</v>
      </c>
      <c r="B3325" s="5">
        <f t="shared" si="210"/>
        <v>12</v>
      </c>
      <c r="C3325" s="5">
        <f t="shared" si="211"/>
        <v>8</v>
      </c>
      <c r="D3325" s="5">
        <f t="shared" si="212"/>
        <v>6</v>
      </c>
      <c r="E3325" s="3">
        <v>370.46100000000001</v>
      </c>
      <c r="F3325">
        <f t="shared" si="213"/>
        <v>0</v>
      </c>
    </row>
    <row r="3326" spans="1:6" ht="15" thickBot="1" x14ac:dyDescent="0.35">
      <c r="A3326" s="2">
        <v>36871</v>
      </c>
      <c r="B3326" s="5">
        <f t="shared" si="210"/>
        <v>12</v>
      </c>
      <c r="C3326" s="5">
        <f t="shared" si="211"/>
        <v>11</v>
      </c>
      <c r="D3326" s="5">
        <f t="shared" si="212"/>
        <v>2</v>
      </c>
      <c r="E3326" s="3">
        <v>371.53800000000001</v>
      </c>
      <c r="F3326">
        <f t="shared" si="213"/>
        <v>2.9071886109468962E-3</v>
      </c>
    </row>
    <row r="3327" spans="1:6" ht="15" thickBot="1" x14ac:dyDescent="0.35">
      <c r="A3327" s="2">
        <v>36872</v>
      </c>
      <c r="B3327" s="5">
        <f t="shared" si="210"/>
        <v>12</v>
      </c>
      <c r="C3327" s="5">
        <f t="shared" si="211"/>
        <v>12</v>
      </c>
      <c r="D3327" s="5">
        <f t="shared" si="212"/>
        <v>3</v>
      </c>
      <c r="E3327" s="3">
        <v>371.53800000000001</v>
      </c>
      <c r="F3327">
        <f t="shared" si="213"/>
        <v>0</v>
      </c>
    </row>
    <row r="3328" spans="1:6" ht="15" thickBot="1" x14ac:dyDescent="0.35">
      <c r="A3328" s="2">
        <v>36873</v>
      </c>
      <c r="B3328" s="5">
        <f t="shared" si="210"/>
        <v>12</v>
      </c>
      <c r="C3328" s="5">
        <f t="shared" si="211"/>
        <v>13</v>
      </c>
      <c r="D3328" s="5">
        <f t="shared" si="212"/>
        <v>4</v>
      </c>
      <c r="E3328" s="3">
        <v>371.53800000000001</v>
      </c>
      <c r="F3328">
        <f t="shared" si="213"/>
        <v>0</v>
      </c>
    </row>
    <row r="3329" spans="1:6" ht="15" thickBot="1" x14ac:dyDescent="0.35">
      <c r="A3329" s="2">
        <v>36874</v>
      </c>
      <c r="B3329" s="5">
        <f t="shared" si="210"/>
        <v>12</v>
      </c>
      <c r="C3329" s="5">
        <f t="shared" si="211"/>
        <v>14</v>
      </c>
      <c r="D3329" s="5">
        <f t="shared" si="212"/>
        <v>5</v>
      </c>
      <c r="E3329" s="3">
        <v>369.923</v>
      </c>
      <c r="F3329">
        <f t="shared" si="213"/>
        <v>-4.3467962900161196E-3</v>
      </c>
    </row>
    <row r="3330" spans="1:6" ht="15" thickBot="1" x14ac:dyDescent="0.35">
      <c r="A3330" s="2">
        <v>36875</v>
      </c>
      <c r="B3330" s="5">
        <f t="shared" si="210"/>
        <v>12</v>
      </c>
      <c r="C3330" s="5">
        <f t="shared" si="211"/>
        <v>15</v>
      </c>
      <c r="D3330" s="5">
        <f t="shared" si="212"/>
        <v>6</v>
      </c>
      <c r="E3330" s="3">
        <v>369.923</v>
      </c>
      <c r="F3330">
        <f t="shared" si="213"/>
        <v>0</v>
      </c>
    </row>
    <row r="3331" spans="1:6" ht="15" thickBot="1" x14ac:dyDescent="0.35">
      <c r="A3331" s="2">
        <v>36878</v>
      </c>
      <c r="B3331" s="5">
        <f t="shared" ref="B3331:B3394" si="214">MONTH(A3331)</f>
        <v>12</v>
      </c>
      <c r="C3331" s="5">
        <f t="shared" ref="C3331:C3394" si="215">DAY(A3331)</f>
        <v>18</v>
      </c>
      <c r="D3331" s="5">
        <f t="shared" ref="D3331:D3394" si="216">WEEKDAY(A3331,1)</f>
        <v>2</v>
      </c>
      <c r="E3331" s="3">
        <v>369.923</v>
      </c>
      <c r="F3331">
        <f t="shared" si="213"/>
        <v>0</v>
      </c>
    </row>
    <row r="3332" spans="1:6" ht="15" thickBot="1" x14ac:dyDescent="0.35">
      <c r="A3332" s="2">
        <v>36879</v>
      </c>
      <c r="B3332" s="5">
        <f t="shared" si="214"/>
        <v>12</v>
      </c>
      <c r="C3332" s="5">
        <f t="shared" si="215"/>
        <v>19</v>
      </c>
      <c r="D3332" s="5">
        <f t="shared" si="216"/>
        <v>3</v>
      </c>
      <c r="E3332" s="3">
        <v>369.923</v>
      </c>
      <c r="F3332">
        <f t="shared" ref="F3332:F3395" si="217">(E3332-E3331)/E3331</f>
        <v>0</v>
      </c>
    </row>
    <row r="3333" spans="1:6" ht="15" thickBot="1" x14ac:dyDescent="0.35">
      <c r="A3333" s="2">
        <v>36880</v>
      </c>
      <c r="B3333" s="5">
        <f t="shared" si="214"/>
        <v>12</v>
      </c>
      <c r="C3333" s="5">
        <f t="shared" si="215"/>
        <v>20</v>
      </c>
      <c r="D3333" s="5">
        <f t="shared" si="216"/>
        <v>4</v>
      </c>
      <c r="E3333" s="3">
        <v>372.61500000000001</v>
      </c>
      <c r="F3333">
        <f t="shared" si="217"/>
        <v>7.2771901179434833E-3</v>
      </c>
    </row>
    <row r="3334" spans="1:6" ht="15" thickBot="1" x14ac:dyDescent="0.35">
      <c r="A3334" s="2">
        <v>36881</v>
      </c>
      <c r="B3334" s="5">
        <f t="shared" si="214"/>
        <v>12</v>
      </c>
      <c r="C3334" s="5">
        <f t="shared" si="215"/>
        <v>21</v>
      </c>
      <c r="D3334" s="5">
        <f t="shared" si="216"/>
        <v>5</v>
      </c>
      <c r="E3334" s="3">
        <v>375.30799999999999</v>
      </c>
      <c r="F3334">
        <f t="shared" si="217"/>
        <v>7.2272989546850862E-3</v>
      </c>
    </row>
    <row r="3335" spans="1:6" ht="15" thickBot="1" x14ac:dyDescent="0.35">
      <c r="A3335" s="2">
        <v>36882</v>
      </c>
      <c r="B3335" s="5">
        <f t="shared" si="214"/>
        <v>12</v>
      </c>
      <c r="C3335" s="5">
        <f t="shared" si="215"/>
        <v>22</v>
      </c>
      <c r="D3335" s="5">
        <f t="shared" si="216"/>
        <v>6</v>
      </c>
      <c r="E3335" s="3">
        <v>378.53800000000001</v>
      </c>
      <c r="F3335">
        <f t="shared" si="217"/>
        <v>8.6062647212423356E-3</v>
      </c>
    </row>
    <row r="3336" spans="1:6" ht="15" thickBot="1" x14ac:dyDescent="0.35">
      <c r="A3336" s="2">
        <v>36887</v>
      </c>
      <c r="B3336" s="5">
        <f t="shared" si="214"/>
        <v>12</v>
      </c>
      <c r="C3336" s="5">
        <f t="shared" si="215"/>
        <v>27</v>
      </c>
      <c r="D3336" s="5">
        <f t="shared" si="216"/>
        <v>4</v>
      </c>
      <c r="E3336" s="3">
        <v>381.23099999999999</v>
      </c>
      <c r="F3336">
        <f t="shared" si="217"/>
        <v>7.1142131041004699E-3</v>
      </c>
    </row>
    <row r="3337" spans="1:6" ht="15" thickBot="1" x14ac:dyDescent="0.35">
      <c r="A3337" s="2">
        <v>36888</v>
      </c>
      <c r="B3337" s="5">
        <f t="shared" si="214"/>
        <v>12</v>
      </c>
      <c r="C3337" s="5">
        <f t="shared" si="215"/>
        <v>28</v>
      </c>
      <c r="D3337" s="5">
        <f t="shared" si="216"/>
        <v>5</v>
      </c>
      <c r="E3337" s="3">
        <v>381.23099999999999</v>
      </c>
      <c r="F3337">
        <f t="shared" si="217"/>
        <v>0</v>
      </c>
    </row>
    <row r="3338" spans="1:6" ht="15" thickBot="1" x14ac:dyDescent="0.35">
      <c r="A3338" s="2">
        <v>36889</v>
      </c>
      <c r="B3338" s="5">
        <f t="shared" si="214"/>
        <v>12</v>
      </c>
      <c r="C3338" s="5">
        <f t="shared" si="215"/>
        <v>29</v>
      </c>
      <c r="D3338" s="5">
        <f t="shared" si="216"/>
        <v>6</v>
      </c>
      <c r="E3338" s="3">
        <v>381.23099999999999</v>
      </c>
      <c r="F3338">
        <f t="shared" si="217"/>
        <v>0</v>
      </c>
    </row>
    <row r="3339" spans="1:6" ht="15" thickBot="1" x14ac:dyDescent="0.35">
      <c r="A3339" s="2">
        <v>36893</v>
      </c>
      <c r="B3339" s="5">
        <f t="shared" si="214"/>
        <v>1</v>
      </c>
      <c r="C3339" s="5">
        <f t="shared" si="215"/>
        <v>2</v>
      </c>
      <c r="D3339" s="5">
        <f t="shared" si="216"/>
        <v>3</v>
      </c>
      <c r="E3339" s="3">
        <v>393.077</v>
      </c>
      <c r="F3339">
        <f t="shared" si="217"/>
        <v>3.1073023967096075E-2</v>
      </c>
    </row>
    <row r="3340" spans="1:6" ht="15" thickBot="1" x14ac:dyDescent="0.35">
      <c r="A3340" s="2">
        <v>36894</v>
      </c>
      <c r="B3340" s="5">
        <f t="shared" si="214"/>
        <v>1</v>
      </c>
      <c r="C3340" s="5">
        <f t="shared" si="215"/>
        <v>3</v>
      </c>
      <c r="D3340" s="5">
        <f t="shared" si="216"/>
        <v>4</v>
      </c>
      <c r="E3340" s="3">
        <v>399.53800000000001</v>
      </c>
      <c r="F3340">
        <f t="shared" si="217"/>
        <v>1.6436983084739155E-2</v>
      </c>
    </row>
    <row r="3341" spans="1:6" ht="15" thickBot="1" x14ac:dyDescent="0.35">
      <c r="A3341" s="2">
        <v>36895</v>
      </c>
      <c r="B3341" s="5">
        <f t="shared" si="214"/>
        <v>1</v>
      </c>
      <c r="C3341" s="5">
        <f t="shared" si="215"/>
        <v>4</v>
      </c>
      <c r="D3341" s="5">
        <f t="shared" si="216"/>
        <v>5</v>
      </c>
      <c r="E3341" s="3">
        <v>408.154</v>
      </c>
      <c r="F3341">
        <f t="shared" si="217"/>
        <v>2.1564907468125647E-2</v>
      </c>
    </row>
    <row r="3342" spans="1:6" ht="15" thickBot="1" x14ac:dyDescent="0.35">
      <c r="A3342" s="2">
        <v>36896</v>
      </c>
      <c r="B3342" s="5">
        <f t="shared" si="214"/>
        <v>1</v>
      </c>
      <c r="C3342" s="5">
        <f t="shared" si="215"/>
        <v>5</v>
      </c>
      <c r="D3342" s="5">
        <f t="shared" si="216"/>
        <v>6</v>
      </c>
      <c r="E3342" s="3">
        <v>408.154</v>
      </c>
      <c r="F3342">
        <f t="shared" si="217"/>
        <v>0</v>
      </c>
    </row>
    <row r="3343" spans="1:6" ht="15" thickBot="1" x14ac:dyDescent="0.35">
      <c r="A3343" s="2">
        <v>36899</v>
      </c>
      <c r="B3343" s="5">
        <f t="shared" si="214"/>
        <v>1</v>
      </c>
      <c r="C3343" s="5">
        <f t="shared" si="215"/>
        <v>8</v>
      </c>
      <c r="D3343" s="5">
        <f t="shared" si="216"/>
        <v>2</v>
      </c>
      <c r="E3343" s="3">
        <v>408.154</v>
      </c>
      <c r="F3343">
        <f t="shared" si="217"/>
        <v>0</v>
      </c>
    </row>
    <row r="3344" spans="1:6" ht="15" thickBot="1" x14ac:dyDescent="0.35">
      <c r="A3344" s="2">
        <v>36900</v>
      </c>
      <c r="B3344" s="5">
        <f t="shared" si="214"/>
        <v>1</v>
      </c>
      <c r="C3344" s="5">
        <f t="shared" si="215"/>
        <v>9</v>
      </c>
      <c r="D3344" s="5">
        <f t="shared" si="216"/>
        <v>3</v>
      </c>
      <c r="E3344" s="3">
        <v>418.923</v>
      </c>
      <c r="F3344">
        <f t="shared" si="217"/>
        <v>2.6384648931530759E-2</v>
      </c>
    </row>
    <row r="3345" spans="1:6" ht="15" thickBot="1" x14ac:dyDescent="0.35">
      <c r="A3345" s="2">
        <v>36901</v>
      </c>
      <c r="B3345" s="5">
        <f t="shared" si="214"/>
        <v>1</v>
      </c>
      <c r="C3345" s="5">
        <f t="shared" si="215"/>
        <v>10</v>
      </c>
      <c r="D3345" s="5">
        <f t="shared" si="216"/>
        <v>4</v>
      </c>
      <c r="E3345" s="3">
        <v>427</v>
      </c>
      <c r="F3345">
        <f t="shared" si="217"/>
        <v>1.928039281681836E-2</v>
      </c>
    </row>
    <row r="3346" spans="1:6" ht="15" thickBot="1" x14ac:dyDescent="0.35">
      <c r="A3346" s="2">
        <v>36902</v>
      </c>
      <c r="B3346" s="5">
        <f t="shared" si="214"/>
        <v>1</v>
      </c>
      <c r="C3346" s="5">
        <f t="shared" si="215"/>
        <v>11</v>
      </c>
      <c r="D3346" s="5">
        <f t="shared" si="216"/>
        <v>5</v>
      </c>
      <c r="E3346" s="3">
        <v>425.38400000000001</v>
      </c>
      <c r="F3346">
        <f t="shared" si="217"/>
        <v>-3.784543325526898E-3</v>
      </c>
    </row>
    <row r="3347" spans="1:6" ht="15" thickBot="1" x14ac:dyDescent="0.35">
      <c r="A3347" s="2">
        <v>36903</v>
      </c>
      <c r="B3347" s="5">
        <f t="shared" si="214"/>
        <v>1</v>
      </c>
      <c r="C3347" s="5">
        <f t="shared" si="215"/>
        <v>12</v>
      </c>
      <c r="D3347" s="5">
        <f t="shared" si="216"/>
        <v>6</v>
      </c>
      <c r="E3347" s="3">
        <v>425.38400000000001</v>
      </c>
      <c r="F3347">
        <f t="shared" si="217"/>
        <v>0</v>
      </c>
    </row>
    <row r="3348" spans="1:6" ht="15" thickBot="1" x14ac:dyDescent="0.35">
      <c r="A3348" s="2">
        <v>36906</v>
      </c>
      <c r="B3348" s="5">
        <f t="shared" si="214"/>
        <v>1</v>
      </c>
      <c r="C3348" s="5">
        <f t="shared" si="215"/>
        <v>15</v>
      </c>
      <c r="D3348" s="5">
        <f t="shared" si="216"/>
        <v>2</v>
      </c>
      <c r="E3348" s="3">
        <v>424.846</v>
      </c>
      <c r="F3348">
        <f t="shared" si="217"/>
        <v>-1.2647396234931518E-3</v>
      </c>
    </row>
    <row r="3349" spans="1:6" ht="15" thickBot="1" x14ac:dyDescent="0.35">
      <c r="A3349" s="2">
        <v>36907</v>
      </c>
      <c r="B3349" s="5">
        <f t="shared" si="214"/>
        <v>1</v>
      </c>
      <c r="C3349" s="5">
        <f t="shared" si="215"/>
        <v>16</v>
      </c>
      <c r="D3349" s="5">
        <f t="shared" si="216"/>
        <v>3</v>
      </c>
      <c r="E3349" s="3">
        <v>425.38400000000001</v>
      </c>
      <c r="F3349">
        <f t="shared" si="217"/>
        <v>1.2663412154051371E-3</v>
      </c>
    </row>
    <row r="3350" spans="1:6" ht="15" thickBot="1" x14ac:dyDescent="0.35">
      <c r="A3350" s="2">
        <v>36908</v>
      </c>
      <c r="B3350" s="5">
        <f t="shared" si="214"/>
        <v>1</v>
      </c>
      <c r="C3350" s="5">
        <f t="shared" si="215"/>
        <v>17</v>
      </c>
      <c r="D3350" s="5">
        <f t="shared" si="216"/>
        <v>4</v>
      </c>
      <c r="E3350" s="3">
        <v>422.69200000000001</v>
      </c>
      <c r="F3350">
        <f t="shared" si="217"/>
        <v>-6.3283997517537263E-3</v>
      </c>
    </row>
    <row r="3351" spans="1:6" ht="15" thickBot="1" x14ac:dyDescent="0.35">
      <c r="A3351" s="2">
        <v>36909</v>
      </c>
      <c r="B3351" s="5">
        <f t="shared" si="214"/>
        <v>1</v>
      </c>
      <c r="C3351" s="5">
        <f t="shared" si="215"/>
        <v>18</v>
      </c>
      <c r="D3351" s="5">
        <f t="shared" si="216"/>
        <v>5</v>
      </c>
      <c r="E3351" s="3">
        <v>422.69200000000001</v>
      </c>
      <c r="F3351">
        <f t="shared" si="217"/>
        <v>0</v>
      </c>
    </row>
    <row r="3352" spans="1:6" ht="15" thickBot="1" x14ac:dyDescent="0.35">
      <c r="A3352" s="2">
        <v>36910</v>
      </c>
      <c r="B3352" s="5">
        <f t="shared" si="214"/>
        <v>1</v>
      </c>
      <c r="C3352" s="5">
        <f t="shared" si="215"/>
        <v>19</v>
      </c>
      <c r="D3352" s="5">
        <f t="shared" si="216"/>
        <v>6</v>
      </c>
      <c r="E3352" s="3">
        <v>422.69200000000001</v>
      </c>
      <c r="F3352">
        <f t="shared" si="217"/>
        <v>0</v>
      </c>
    </row>
    <row r="3353" spans="1:6" ht="15" thickBot="1" x14ac:dyDescent="0.35">
      <c r="A3353" s="2">
        <v>36913</v>
      </c>
      <c r="B3353" s="5">
        <f t="shared" si="214"/>
        <v>1</v>
      </c>
      <c r="C3353" s="5">
        <f t="shared" si="215"/>
        <v>22</v>
      </c>
      <c r="D3353" s="5">
        <f t="shared" si="216"/>
        <v>2</v>
      </c>
      <c r="E3353" s="3">
        <v>422.69200000000001</v>
      </c>
      <c r="F3353">
        <f t="shared" si="217"/>
        <v>0</v>
      </c>
    </row>
    <row r="3354" spans="1:6" ht="15" thickBot="1" x14ac:dyDescent="0.35">
      <c r="A3354" s="2">
        <v>36914</v>
      </c>
      <c r="B3354" s="5">
        <f t="shared" si="214"/>
        <v>1</v>
      </c>
      <c r="C3354" s="5">
        <f t="shared" si="215"/>
        <v>23</v>
      </c>
      <c r="D3354" s="5">
        <f t="shared" si="216"/>
        <v>3</v>
      </c>
      <c r="E3354" s="3">
        <v>418.923</v>
      </c>
      <c r="F3354">
        <f t="shared" si="217"/>
        <v>-8.9166579921077412E-3</v>
      </c>
    </row>
    <row r="3355" spans="1:6" ht="15" thickBot="1" x14ac:dyDescent="0.35">
      <c r="A3355" s="2">
        <v>36915</v>
      </c>
      <c r="B3355" s="5">
        <f t="shared" si="214"/>
        <v>1</v>
      </c>
      <c r="C3355" s="5">
        <f t="shared" si="215"/>
        <v>24</v>
      </c>
      <c r="D3355" s="5">
        <f t="shared" si="216"/>
        <v>4</v>
      </c>
      <c r="E3355" s="3">
        <v>414.61500000000001</v>
      </c>
      <c r="F3355">
        <f t="shared" si="217"/>
        <v>-1.0283512721908304E-2</v>
      </c>
    </row>
    <row r="3356" spans="1:6" ht="15" thickBot="1" x14ac:dyDescent="0.35">
      <c r="A3356" s="2">
        <v>36916</v>
      </c>
      <c r="B3356" s="5">
        <f t="shared" si="214"/>
        <v>1</v>
      </c>
      <c r="C3356" s="5">
        <f t="shared" si="215"/>
        <v>25</v>
      </c>
      <c r="D3356" s="5">
        <f t="shared" si="216"/>
        <v>5</v>
      </c>
      <c r="E3356" s="3">
        <v>413.53800000000001</v>
      </c>
      <c r="F3356">
        <f t="shared" si="217"/>
        <v>-2.5975905357982663E-3</v>
      </c>
    </row>
    <row r="3357" spans="1:6" ht="15" thickBot="1" x14ac:dyDescent="0.35">
      <c r="A3357" s="2">
        <v>36917</v>
      </c>
      <c r="B3357" s="5">
        <f t="shared" si="214"/>
        <v>1</v>
      </c>
      <c r="C3357" s="5">
        <f t="shared" si="215"/>
        <v>26</v>
      </c>
      <c r="D3357" s="5">
        <f t="shared" si="216"/>
        <v>6</v>
      </c>
      <c r="E3357" s="3">
        <v>413.53800000000001</v>
      </c>
      <c r="F3357">
        <f t="shared" si="217"/>
        <v>0</v>
      </c>
    </row>
    <row r="3358" spans="1:6" ht="15" thickBot="1" x14ac:dyDescent="0.35">
      <c r="A3358" s="2">
        <v>36920</v>
      </c>
      <c r="B3358" s="5">
        <f t="shared" si="214"/>
        <v>1</v>
      </c>
      <c r="C3358" s="5">
        <f t="shared" si="215"/>
        <v>29</v>
      </c>
      <c r="D3358" s="5">
        <f t="shared" si="216"/>
        <v>2</v>
      </c>
      <c r="E3358" s="3">
        <v>414.61500000000001</v>
      </c>
      <c r="F3358">
        <f t="shared" si="217"/>
        <v>2.6043555852182827E-3</v>
      </c>
    </row>
    <row r="3359" spans="1:6" ht="15" thickBot="1" x14ac:dyDescent="0.35">
      <c r="A3359" s="2">
        <v>36921</v>
      </c>
      <c r="B3359" s="5">
        <f t="shared" si="214"/>
        <v>1</v>
      </c>
      <c r="C3359" s="5">
        <f t="shared" si="215"/>
        <v>30</v>
      </c>
      <c r="D3359" s="5">
        <f t="shared" si="216"/>
        <v>3</v>
      </c>
      <c r="E3359" s="3">
        <v>414.61500000000001</v>
      </c>
      <c r="F3359">
        <f t="shared" si="217"/>
        <v>0</v>
      </c>
    </row>
    <row r="3360" spans="1:6" ht="15" thickBot="1" x14ac:dyDescent="0.35">
      <c r="A3360" s="2">
        <v>36922</v>
      </c>
      <c r="B3360" s="5">
        <f t="shared" si="214"/>
        <v>1</v>
      </c>
      <c r="C3360" s="5">
        <f t="shared" si="215"/>
        <v>31</v>
      </c>
      <c r="D3360" s="5">
        <f t="shared" si="216"/>
        <v>4</v>
      </c>
      <c r="E3360" s="3">
        <v>414.61500000000001</v>
      </c>
      <c r="F3360">
        <f t="shared" si="217"/>
        <v>0</v>
      </c>
    </row>
    <row r="3361" spans="1:6" ht="15" thickBot="1" x14ac:dyDescent="0.35">
      <c r="A3361" s="2">
        <v>36923</v>
      </c>
      <c r="B3361" s="5">
        <f t="shared" si="214"/>
        <v>2</v>
      </c>
      <c r="C3361" s="5">
        <f t="shared" si="215"/>
        <v>1</v>
      </c>
      <c r="D3361" s="5">
        <f t="shared" si="216"/>
        <v>5</v>
      </c>
      <c r="E3361" s="3">
        <v>413.53800000000001</v>
      </c>
      <c r="F3361">
        <f t="shared" si="217"/>
        <v>-2.5975905357982663E-3</v>
      </c>
    </row>
    <row r="3362" spans="1:6" ht="15" thickBot="1" x14ac:dyDescent="0.35">
      <c r="A3362" s="2">
        <v>36924</v>
      </c>
      <c r="B3362" s="5">
        <f t="shared" si="214"/>
        <v>2</v>
      </c>
      <c r="C3362" s="5">
        <f t="shared" si="215"/>
        <v>2</v>
      </c>
      <c r="D3362" s="5">
        <f t="shared" si="216"/>
        <v>6</v>
      </c>
      <c r="E3362" s="3">
        <v>414.61500000000001</v>
      </c>
      <c r="F3362">
        <f t="shared" si="217"/>
        <v>2.6043555852182827E-3</v>
      </c>
    </row>
    <row r="3363" spans="1:6" ht="15" thickBot="1" x14ac:dyDescent="0.35">
      <c r="A3363" s="2">
        <v>36927</v>
      </c>
      <c r="B3363" s="5">
        <f t="shared" si="214"/>
        <v>2</v>
      </c>
      <c r="C3363" s="5">
        <f t="shared" si="215"/>
        <v>5</v>
      </c>
      <c r="D3363" s="5">
        <f t="shared" si="216"/>
        <v>2</v>
      </c>
      <c r="E3363" s="3">
        <v>414.61500000000001</v>
      </c>
      <c r="F3363">
        <f t="shared" si="217"/>
        <v>0</v>
      </c>
    </row>
    <row r="3364" spans="1:6" ht="15" thickBot="1" x14ac:dyDescent="0.35">
      <c r="A3364" s="2">
        <v>36928</v>
      </c>
      <c r="B3364" s="5">
        <f t="shared" si="214"/>
        <v>2</v>
      </c>
      <c r="C3364" s="5">
        <f t="shared" si="215"/>
        <v>6</v>
      </c>
      <c r="D3364" s="5">
        <f t="shared" si="216"/>
        <v>3</v>
      </c>
      <c r="E3364" s="3">
        <v>413.53800000000001</v>
      </c>
      <c r="F3364">
        <f t="shared" si="217"/>
        <v>-2.5975905357982663E-3</v>
      </c>
    </row>
    <row r="3365" spans="1:6" ht="15" thickBot="1" x14ac:dyDescent="0.35">
      <c r="A3365" s="2">
        <v>36929</v>
      </c>
      <c r="B3365" s="5">
        <f t="shared" si="214"/>
        <v>2</v>
      </c>
      <c r="C3365" s="5">
        <f t="shared" si="215"/>
        <v>7</v>
      </c>
      <c r="D3365" s="5">
        <f t="shared" si="216"/>
        <v>4</v>
      </c>
      <c r="E3365" s="3">
        <v>413.53800000000001</v>
      </c>
      <c r="F3365">
        <f t="shared" si="217"/>
        <v>0</v>
      </c>
    </row>
    <row r="3366" spans="1:6" ht="15" thickBot="1" x14ac:dyDescent="0.35">
      <c r="A3366" s="2">
        <v>36930</v>
      </c>
      <c r="B3366" s="5">
        <f t="shared" si="214"/>
        <v>2</v>
      </c>
      <c r="C3366" s="5">
        <f t="shared" si="215"/>
        <v>8</v>
      </c>
      <c r="D3366" s="5">
        <f t="shared" si="216"/>
        <v>5</v>
      </c>
      <c r="E3366" s="3">
        <v>414.077</v>
      </c>
      <c r="F3366">
        <f t="shared" si="217"/>
        <v>1.3033868713394833E-3</v>
      </c>
    </row>
    <row r="3367" spans="1:6" ht="15" thickBot="1" x14ac:dyDescent="0.35">
      <c r="A3367" s="2">
        <v>36931</v>
      </c>
      <c r="B3367" s="5">
        <f t="shared" si="214"/>
        <v>2</v>
      </c>
      <c r="C3367" s="5">
        <f t="shared" si="215"/>
        <v>9</v>
      </c>
      <c r="D3367" s="5">
        <f t="shared" si="216"/>
        <v>6</v>
      </c>
      <c r="E3367" s="3">
        <v>414.077</v>
      </c>
      <c r="F3367">
        <f t="shared" si="217"/>
        <v>0</v>
      </c>
    </row>
    <row r="3368" spans="1:6" ht="15" thickBot="1" x14ac:dyDescent="0.35">
      <c r="A3368" s="2">
        <v>36934</v>
      </c>
      <c r="B3368" s="5">
        <f t="shared" si="214"/>
        <v>2</v>
      </c>
      <c r="C3368" s="5">
        <f t="shared" si="215"/>
        <v>12</v>
      </c>
      <c r="D3368" s="5">
        <f t="shared" si="216"/>
        <v>2</v>
      </c>
      <c r="E3368" s="3">
        <v>414.077</v>
      </c>
      <c r="F3368">
        <f t="shared" si="217"/>
        <v>0</v>
      </c>
    </row>
    <row r="3369" spans="1:6" ht="15" thickBot="1" x14ac:dyDescent="0.35">
      <c r="A3369" s="2">
        <v>36935</v>
      </c>
      <c r="B3369" s="5">
        <f t="shared" si="214"/>
        <v>2</v>
      </c>
      <c r="C3369" s="5">
        <f t="shared" si="215"/>
        <v>13</v>
      </c>
      <c r="D3369" s="5">
        <f t="shared" si="216"/>
        <v>3</v>
      </c>
      <c r="E3369" s="3">
        <v>414.077</v>
      </c>
      <c r="F3369">
        <f t="shared" si="217"/>
        <v>0</v>
      </c>
    </row>
    <row r="3370" spans="1:6" ht="15" thickBot="1" x14ac:dyDescent="0.35">
      <c r="A3370" s="2">
        <v>36936</v>
      </c>
      <c r="B3370" s="5">
        <f t="shared" si="214"/>
        <v>2</v>
      </c>
      <c r="C3370" s="5">
        <f t="shared" si="215"/>
        <v>14</v>
      </c>
      <c r="D3370" s="5">
        <f t="shared" si="216"/>
        <v>4</v>
      </c>
      <c r="E3370" s="3">
        <v>415.154</v>
      </c>
      <c r="F3370">
        <f t="shared" si="217"/>
        <v>2.6009655209055277E-3</v>
      </c>
    </row>
    <row r="3371" spans="1:6" ht="15" thickBot="1" x14ac:dyDescent="0.35">
      <c r="A3371" s="2">
        <v>36937</v>
      </c>
      <c r="B3371" s="5">
        <f t="shared" si="214"/>
        <v>2</v>
      </c>
      <c r="C3371" s="5">
        <f t="shared" si="215"/>
        <v>15</v>
      </c>
      <c r="D3371" s="5">
        <f t="shared" si="216"/>
        <v>5</v>
      </c>
      <c r="E3371" s="3">
        <v>416.23099999999999</v>
      </c>
      <c r="F3371">
        <f t="shared" si="217"/>
        <v>2.5942180492058327E-3</v>
      </c>
    </row>
    <row r="3372" spans="1:6" ht="15" thickBot="1" x14ac:dyDescent="0.35">
      <c r="A3372" s="2">
        <v>36938</v>
      </c>
      <c r="B3372" s="5">
        <f t="shared" si="214"/>
        <v>2</v>
      </c>
      <c r="C3372" s="5">
        <f t="shared" si="215"/>
        <v>16</v>
      </c>
      <c r="D3372" s="5">
        <f t="shared" si="216"/>
        <v>6</v>
      </c>
      <c r="E3372" s="3">
        <v>420</v>
      </c>
      <c r="F3372">
        <f t="shared" si="217"/>
        <v>9.0550679790789377E-3</v>
      </c>
    </row>
    <row r="3373" spans="1:6" ht="15" thickBot="1" x14ac:dyDescent="0.35">
      <c r="A3373" s="2">
        <v>36941</v>
      </c>
      <c r="B3373" s="5">
        <f t="shared" si="214"/>
        <v>2</v>
      </c>
      <c r="C3373" s="5">
        <f t="shared" si="215"/>
        <v>19</v>
      </c>
      <c r="D3373" s="5">
        <f t="shared" si="216"/>
        <v>2</v>
      </c>
      <c r="E3373" s="3">
        <v>421.077</v>
      </c>
      <c r="F3373">
        <f t="shared" si="217"/>
        <v>2.5642857142857099E-3</v>
      </c>
    </row>
    <row r="3374" spans="1:6" ht="15" thickBot="1" x14ac:dyDescent="0.35">
      <c r="A3374" s="2">
        <v>36942</v>
      </c>
      <c r="B3374" s="5">
        <f t="shared" si="214"/>
        <v>2</v>
      </c>
      <c r="C3374" s="5">
        <f t="shared" si="215"/>
        <v>20</v>
      </c>
      <c r="D3374" s="5">
        <f t="shared" si="216"/>
        <v>3</v>
      </c>
      <c r="E3374" s="3">
        <v>433.46100000000001</v>
      </c>
      <c r="F3374">
        <f t="shared" si="217"/>
        <v>2.9410297879010287E-2</v>
      </c>
    </row>
    <row r="3375" spans="1:6" ht="15" thickBot="1" x14ac:dyDescent="0.35">
      <c r="A3375" s="2">
        <v>36943</v>
      </c>
      <c r="B3375" s="5">
        <f t="shared" si="214"/>
        <v>2</v>
      </c>
      <c r="C3375" s="5">
        <f t="shared" si="215"/>
        <v>21</v>
      </c>
      <c r="D3375" s="5">
        <f t="shared" si="216"/>
        <v>4</v>
      </c>
      <c r="E3375" s="3">
        <v>436.154</v>
      </c>
      <c r="F3375">
        <f t="shared" si="217"/>
        <v>6.2127850025722811E-3</v>
      </c>
    </row>
    <row r="3376" spans="1:6" ht="15" thickBot="1" x14ac:dyDescent="0.35">
      <c r="A3376" s="2">
        <v>36944</v>
      </c>
      <c r="B3376" s="5">
        <f t="shared" si="214"/>
        <v>2</v>
      </c>
      <c r="C3376" s="5">
        <f t="shared" si="215"/>
        <v>22</v>
      </c>
      <c r="D3376" s="5">
        <f t="shared" si="216"/>
        <v>5</v>
      </c>
      <c r="E3376" s="3">
        <v>436.154</v>
      </c>
      <c r="F3376">
        <f t="shared" si="217"/>
        <v>0</v>
      </c>
    </row>
    <row r="3377" spans="1:6" ht="15" thickBot="1" x14ac:dyDescent="0.35">
      <c r="A3377" s="2">
        <v>36945</v>
      </c>
      <c r="B3377" s="5">
        <f t="shared" si="214"/>
        <v>2</v>
      </c>
      <c r="C3377" s="5">
        <f t="shared" si="215"/>
        <v>23</v>
      </c>
      <c r="D3377" s="5">
        <f t="shared" si="216"/>
        <v>6</v>
      </c>
      <c r="E3377" s="3">
        <v>436.154</v>
      </c>
      <c r="F3377">
        <f t="shared" si="217"/>
        <v>0</v>
      </c>
    </row>
    <row r="3378" spans="1:6" ht="15" thickBot="1" x14ac:dyDescent="0.35">
      <c r="A3378" s="2">
        <v>36948</v>
      </c>
      <c r="B3378" s="5">
        <f t="shared" si="214"/>
        <v>2</v>
      </c>
      <c r="C3378" s="5">
        <f t="shared" si="215"/>
        <v>26</v>
      </c>
      <c r="D3378" s="5">
        <f t="shared" si="216"/>
        <v>2</v>
      </c>
      <c r="E3378" s="3">
        <v>436.154</v>
      </c>
      <c r="F3378">
        <f t="shared" si="217"/>
        <v>0</v>
      </c>
    </row>
    <row r="3379" spans="1:6" ht="15" thickBot="1" x14ac:dyDescent="0.35">
      <c r="A3379" s="2">
        <v>36949</v>
      </c>
      <c r="B3379" s="5">
        <f t="shared" si="214"/>
        <v>2</v>
      </c>
      <c r="C3379" s="5">
        <f t="shared" si="215"/>
        <v>27</v>
      </c>
      <c r="D3379" s="5">
        <f t="shared" si="216"/>
        <v>3</v>
      </c>
      <c r="E3379" s="3">
        <v>436.154</v>
      </c>
      <c r="F3379">
        <f t="shared" si="217"/>
        <v>0</v>
      </c>
    </row>
    <row r="3380" spans="1:6" ht="15" thickBot="1" x14ac:dyDescent="0.35">
      <c r="A3380" s="2">
        <v>36950</v>
      </c>
      <c r="B3380" s="5">
        <f t="shared" si="214"/>
        <v>2</v>
      </c>
      <c r="C3380" s="5">
        <f t="shared" si="215"/>
        <v>28</v>
      </c>
      <c r="D3380" s="5">
        <f t="shared" si="216"/>
        <v>4</v>
      </c>
      <c r="E3380" s="3">
        <v>436.154</v>
      </c>
      <c r="F3380">
        <f t="shared" si="217"/>
        <v>0</v>
      </c>
    </row>
    <row r="3381" spans="1:6" ht="15" thickBot="1" x14ac:dyDescent="0.35">
      <c r="A3381" s="2">
        <v>36951</v>
      </c>
      <c r="B3381" s="5">
        <f t="shared" si="214"/>
        <v>3</v>
      </c>
      <c r="C3381" s="5">
        <f t="shared" si="215"/>
        <v>1</v>
      </c>
      <c r="D3381" s="5">
        <f t="shared" si="216"/>
        <v>5</v>
      </c>
      <c r="E3381" s="3">
        <v>450.154</v>
      </c>
      <c r="F3381">
        <f t="shared" si="217"/>
        <v>3.2098754109786909E-2</v>
      </c>
    </row>
    <row r="3382" spans="1:6" ht="15" thickBot="1" x14ac:dyDescent="0.35">
      <c r="A3382" s="2">
        <v>36952</v>
      </c>
      <c r="B3382" s="5">
        <f t="shared" si="214"/>
        <v>3</v>
      </c>
      <c r="C3382" s="5">
        <f t="shared" si="215"/>
        <v>2</v>
      </c>
      <c r="D3382" s="5">
        <f t="shared" si="216"/>
        <v>6</v>
      </c>
      <c r="E3382" s="3">
        <v>448.53800000000001</v>
      </c>
      <c r="F3382">
        <f t="shared" si="217"/>
        <v>-3.589882573519252E-3</v>
      </c>
    </row>
    <row r="3383" spans="1:6" ht="15" thickBot="1" x14ac:dyDescent="0.35">
      <c r="A3383" s="2">
        <v>36955</v>
      </c>
      <c r="B3383" s="5">
        <f t="shared" si="214"/>
        <v>3</v>
      </c>
      <c r="C3383" s="5">
        <f t="shared" si="215"/>
        <v>5</v>
      </c>
      <c r="D3383" s="5">
        <f t="shared" si="216"/>
        <v>2</v>
      </c>
      <c r="E3383" s="3">
        <v>448.53800000000001</v>
      </c>
      <c r="F3383">
        <f t="shared" si="217"/>
        <v>0</v>
      </c>
    </row>
    <row r="3384" spans="1:6" ht="15" thickBot="1" x14ac:dyDescent="0.35">
      <c r="A3384" s="2">
        <v>36956</v>
      </c>
      <c r="B3384" s="5">
        <f t="shared" si="214"/>
        <v>3</v>
      </c>
      <c r="C3384" s="5">
        <f t="shared" si="215"/>
        <v>6</v>
      </c>
      <c r="D3384" s="5">
        <f t="shared" si="216"/>
        <v>3</v>
      </c>
      <c r="E3384" s="3">
        <v>441.53800000000001</v>
      </c>
      <c r="F3384">
        <f t="shared" si="217"/>
        <v>-1.5606258555573887E-2</v>
      </c>
    </row>
    <row r="3385" spans="1:6" ht="15" thickBot="1" x14ac:dyDescent="0.35">
      <c r="A3385" s="2">
        <v>36957</v>
      </c>
      <c r="B3385" s="5">
        <f t="shared" si="214"/>
        <v>3</v>
      </c>
      <c r="C3385" s="5">
        <f t="shared" si="215"/>
        <v>7</v>
      </c>
      <c r="D3385" s="5">
        <f t="shared" si="216"/>
        <v>4</v>
      </c>
      <c r="E3385" s="3">
        <v>441.53800000000001</v>
      </c>
      <c r="F3385">
        <f t="shared" si="217"/>
        <v>0</v>
      </c>
    </row>
    <row r="3386" spans="1:6" ht="15" thickBot="1" x14ac:dyDescent="0.35">
      <c r="A3386" s="2">
        <v>36958</v>
      </c>
      <c r="B3386" s="5">
        <f t="shared" si="214"/>
        <v>3</v>
      </c>
      <c r="C3386" s="5">
        <f t="shared" si="215"/>
        <v>8</v>
      </c>
      <c r="D3386" s="5">
        <f t="shared" si="216"/>
        <v>5</v>
      </c>
      <c r="E3386" s="3">
        <v>430.76900000000001</v>
      </c>
      <c r="F3386">
        <f t="shared" si="217"/>
        <v>-2.4389746748864211E-2</v>
      </c>
    </row>
    <row r="3387" spans="1:6" ht="15" thickBot="1" x14ac:dyDescent="0.35">
      <c r="A3387" s="2">
        <v>36959</v>
      </c>
      <c r="B3387" s="5">
        <f t="shared" si="214"/>
        <v>3</v>
      </c>
      <c r="C3387" s="5">
        <f t="shared" si="215"/>
        <v>9</v>
      </c>
      <c r="D3387" s="5">
        <f t="shared" si="216"/>
        <v>6</v>
      </c>
      <c r="E3387" s="3">
        <v>430.76900000000001</v>
      </c>
      <c r="F3387">
        <f t="shared" si="217"/>
        <v>0</v>
      </c>
    </row>
    <row r="3388" spans="1:6" ht="15" thickBot="1" x14ac:dyDescent="0.35">
      <c r="A3388" s="2">
        <v>36962</v>
      </c>
      <c r="B3388" s="5">
        <f t="shared" si="214"/>
        <v>3</v>
      </c>
      <c r="C3388" s="5">
        <f t="shared" si="215"/>
        <v>12</v>
      </c>
      <c r="D3388" s="5">
        <f t="shared" si="216"/>
        <v>2</v>
      </c>
      <c r="E3388" s="3">
        <v>425.38400000000001</v>
      </c>
      <c r="F3388">
        <f t="shared" si="217"/>
        <v>-1.2500899554053311E-2</v>
      </c>
    </row>
    <row r="3389" spans="1:6" ht="15" thickBot="1" x14ac:dyDescent="0.35">
      <c r="A3389" s="2">
        <v>36963</v>
      </c>
      <c r="B3389" s="5">
        <f t="shared" si="214"/>
        <v>3</v>
      </c>
      <c r="C3389" s="5">
        <f t="shared" si="215"/>
        <v>13</v>
      </c>
      <c r="D3389" s="5">
        <f t="shared" si="216"/>
        <v>3</v>
      </c>
      <c r="E3389" s="3">
        <v>422.69200000000001</v>
      </c>
      <c r="F3389">
        <f t="shared" si="217"/>
        <v>-6.3283997517537263E-3</v>
      </c>
    </row>
    <row r="3390" spans="1:6" ht="15" thickBot="1" x14ac:dyDescent="0.35">
      <c r="A3390" s="2">
        <v>36964</v>
      </c>
      <c r="B3390" s="5">
        <f t="shared" si="214"/>
        <v>3</v>
      </c>
      <c r="C3390" s="5">
        <f t="shared" si="215"/>
        <v>14</v>
      </c>
      <c r="D3390" s="5">
        <f t="shared" si="216"/>
        <v>4</v>
      </c>
      <c r="E3390" s="3">
        <v>422.69200000000001</v>
      </c>
      <c r="F3390">
        <f t="shared" si="217"/>
        <v>0</v>
      </c>
    </row>
    <row r="3391" spans="1:6" ht="15" thickBot="1" x14ac:dyDescent="0.35">
      <c r="A3391" s="2">
        <v>36965</v>
      </c>
      <c r="B3391" s="5">
        <f t="shared" si="214"/>
        <v>3</v>
      </c>
      <c r="C3391" s="5">
        <f t="shared" si="215"/>
        <v>15</v>
      </c>
      <c r="D3391" s="5">
        <f t="shared" si="216"/>
        <v>5</v>
      </c>
      <c r="E3391" s="3">
        <v>423.76900000000001</v>
      </c>
      <c r="F3391">
        <f t="shared" si="217"/>
        <v>2.5479545390023899E-3</v>
      </c>
    </row>
    <row r="3392" spans="1:6" ht="15" thickBot="1" x14ac:dyDescent="0.35">
      <c r="A3392" s="2">
        <v>36966</v>
      </c>
      <c r="B3392" s="5">
        <f t="shared" si="214"/>
        <v>3</v>
      </c>
      <c r="C3392" s="5">
        <f t="shared" si="215"/>
        <v>16</v>
      </c>
      <c r="D3392" s="5">
        <f t="shared" si="216"/>
        <v>6</v>
      </c>
      <c r="E3392" s="3">
        <v>423.76900000000001</v>
      </c>
      <c r="F3392">
        <f t="shared" si="217"/>
        <v>0</v>
      </c>
    </row>
    <row r="3393" spans="1:6" ht="15" thickBot="1" x14ac:dyDescent="0.35">
      <c r="A3393" s="2">
        <v>36969</v>
      </c>
      <c r="B3393" s="5">
        <f t="shared" si="214"/>
        <v>3</v>
      </c>
      <c r="C3393" s="5">
        <f t="shared" si="215"/>
        <v>19</v>
      </c>
      <c r="D3393" s="5">
        <f t="shared" si="216"/>
        <v>2</v>
      </c>
      <c r="E3393" s="3">
        <v>426.46100000000001</v>
      </c>
      <c r="F3393">
        <f t="shared" si="217"/>
        <v>6.3525175272377337E-3</v>
      </c>
    </row>
    <row r="3394" spans="1:6" ht="15" thickBot="1" x14ac:dyDescent="0.35">
      <c r="A3394" s="2">
        <v>36970</v>
      </c>
      <c r="B3394" s="5">
        <f t="shared" si="214"/>
        <v>3</v>
      </c>
      <c r="C3394" s="5">
        <f t="shared" si="215"/>
        <v>20</v>
      </c>
      <c r="D3394" s="5">
        <f t="shared" si="216"/>
        <v>3</v>
      </c>
      <c r="E3394" s="3">
        <v>425.38400000000001</v>
      </c>
      <c r="F3394">
        <f t="shared" si="217"/>
        <v>-2.5254360891148269E-3</v>
      </c>
    </row>
    <row r="3395" spans="1:6" ht="15" thickBot="1" x14ac:dyDescent="0.35">
      <c r="A3395" s="2">
        <v>36971</v>
      </c>
      <c r="B3395" s="5">
        <f t="shared" ref="B3395:B3458" si="218">MONTH(A3395)</f>
        <v>3</v>
      </c>
      <c r="C3395" s="5">
        <f t="shared" ref="C3395:C3458" si="219">DAY(A3395)</f>
        <v>21</v>
      </c>
      <c r="D3395" s="5">
        <f t="shared" ref="D3395:D3458" si="220">WEEKDAY(A3395,1)</f>
        <v>4</v>
      </c>
      <c r="E3395" s="3">
        <v>425.38400000000001</v>
      </c>
      <c r="F3395">
        <f t="shared" si="217"/>
        <v>0</v>
      </c>
    </row>
    <row r="3396" spans="1:6" ht="15" thickBot="1" x14ac:dyDescent="0.35">
      <c r="A3396" s="2">
        <v>36972</v>
      </c>
      <c r="B3396" s="5">
        <f t="shared" si="218"/>
        <v>3</v>
      </c>
      <c r="C3396" s="5">
        <f t="shared" si="219"/>
        <v>22</v>
      </c>
      <c r="D3396" s="5">
        <f t="shared" si="220"/>
        <v>5</v>
      </c>
      <c r="E3396" s="3">
        <v>425.38400000000001</v>
      </c>
      <c r="F3396">
        <f t="shared" ref="F3396:F3459" si="221">(E3396-E3395)/E3395</f>
        <v>0</v>
      </c>
    </row>
    <row r="3397" spans="1:6" ht="15" thickBot="1" x14ac:dyDescent="0.35">
      <c r="A3397" s="2">
        <v>36973</v>
      </c>
      <c r="B3397" s="5">
        <f t="shared" si="218"/>
        <v>3</v>
      </c>
      <c r="C3397" s="5">
        <f t="shared" si="219"/>
        <v>23</v>
      </c>
      <c r="D3397" s="5">
        <f t="shared" si="220"/>
        <v>6</v>
      </c>
      <c r="E3397" s="3">
        <v>426.46100000000001</v>
      </c>
      <c r="F3397">
        <f t="shared" si="221"/>
        <v>2.5318300641302871E-3</v>
      </c>
    </row>
    <row r="3398" spans="1:6" ht="15" thickBot="1" x14ac:dyDescent="0.35">
      <c r="A3398" s="2">
        <v>36976</v>
      </c>
      <c r="B3398" s="5">
        <f t="shared" si="218"/>
        <v>3</v>
      </c>
      <c r="C3398" s="5">
        <f t="shared" si="219"/>
        <v>26</v>
      </c>
      <c r="D3398" s="5">
        <f t="shared" si="220"/>
        <v>2</v>
      </c>
      <c r="E3398" s="3">
        <v>426.46100000000001</v>
      </c>
      <c r="F3398">
        <f t="shared" si="221"/>
        <v>0</v>
      </c>
    </row>
    <row r="3399" spans="1:6" ht="15" thickBot="1" x14ac:dyDescent="0.35">
      <c r="A3399" s="2">
        <v>36977</v>
      </c>
      <c r="B3399" s="5">
        <f t="shared" si="218"/>
        <v>3</v>
      </c>
      <c r="C3399" s="5">
        <f t="shared" si="219"/>
        <v>27</v>
      </c>
      <c r="D3399" s="5">
        <f t="shared" si="220"/>
        <v>3</v>
      </c>
      <c r="E3399" s="3">
        <v>438.846</v>
      </c>
      <c r="F3399">
        <f t="shared" si="221"/>
        <v>2.9041342584667743E-2</v>
      </c>
    </row>
    <row r="3400" spans="1:6" ht="15" thickBot="1" x14ac:dyDescent="0.35">
      <c r="A3400" s="2">
        <v>36978</v>
      </c>
      <c r="B3400" s="5">
        <f t="shared" si="218"/>
        <v>3</v>
      </c>
      <c r="C3400" s="5">
        <f t="shared" si="219"/>
        <v>28</v>
      </c>
      <c r="D3400" s="5">
        <f t="shared" si="220"/>
        <v>4</v>
      </c>
      <c r="E3400" s="3">
        <v>439.38400000000001</v>
      </c>
      <c r="F3400">
        <f t="shared" si="221"/>
        <v>1.2259425857818252E-3</v>
      </c>
    </row>
    <row r="3401" spans="1:6" ht="15" thickBot="1" x14ac:dyDescent="0.35">
      <c r="A3401" s="2">
        <v>36979</v>
      </c>
      <c r="B3401" s="5">
        <f t="shared" si="218"/>
        <v>3</v>
      </c>
      <c r="C3401" s="5">
        <f t="shared" si="219"/>
        <v>29</v>
      </c>
      <c r="D3401" s="5">
        <f t="shared" si="220"/>
        <v>5</v>
      </c>
      <c r="E3401" s="3">
        <v>446.923</v>
      </c>
      <c r="F3401">
        <f t="shared" si="221"/>
        <v>1.715811226626365E-2</v>
      </c>
    </row>
    <row r="3402" spans="1:6" ht="15" thickBot="1" x14ac:dyDescent="0.35">
      <c r="A3402" s="2">
        <v>36980</v>
      </c>
      <c r="B3402" s="5">
        <f t="shared" si="218"/>
        <v>3</v>
      </c>
      <c r="C3402" s="5">
        <f t="shared" si="219"/>
        <v>30</v>
      </c>
      <c r="D3402" s="5">
        <f t="shared" si="220"/>
        <v>6</v>
      </c>
      <c r="E3402" s="3">
        <v>446.923</v>
      </c>
      <c r="F3402">
        <f t="shared" si="221"/>
        <v>0</v>
      </c>
    </row>
    <row r="3403" spans="1:6" ht="15" thickBot="1" x14ac:dyDescent="0.35">
      <c r="A3403" s="2">
        <v>36983</v>
      </c>
      <c r="B3403" s="5">
        <f t="shared" si="218"/>
        <v>4</v>
      </c>
      <c r="C3403" s="5">
        <f t="shared" si="219"/>
        <v>2</v>
      </c>
      <c r="D3403" s="5">
        <f t="shared" si="220"/>
        <v>2</v>
      </c>
      <c r="E3403" s="3">
        <v>446.923</v>
      </c>
      <c r="F3403">
        <f t="shared" si="221"/>
        <v>0</v>
      </c>
    </row>
    <row r="3404" spans="1:6" ht="15" thickBot="1" x14ac:dyDescent="0.35">
      <c r="A3404" s="2">
        <v>36984</v>
      </c>
      <c r="B3404" s="5">
        <f t="shared" si="218"/>
        <v>4</v>
      </c>
      <c r="C3404" s="5">
        <f t="shared" si="219"/>
        <v>3</v>
      </c>
      <c r="D3404" s="5">
        <f t="shared" si="220"/>
        <v>3</v>
      </c>
      <c r="E3404" s="3">
        <v>446.923</v>
      </c>
      <c r="F3404">
        <f t="shared" si="221"/>
        <v>0</v>
      </c>
    </row>
    <row r="3405" spans="1:6" ht="15" thickBot="1" x14ac:dyDescent="0.35">
      <c r="A3405" s="2">
        <v>36985</v>
      </c>
      <c r="B3405" s="5">
        <f t="shared" si="218"/>
        <v>4</v>
      </c>
      <c r="C3405" s="5">
        <f t="shared" si="219"/>
        <v>4</v>
      </c>
      <c r="D3405" s="5">
        <f t="shared" si="220"/>
        <v>4</v>
      </c>
      <c r="E3405" s="3">
        <v>446.923</v>
      </c>
      <c r="F3405">
        <f t="shared" si="221"/>
        <v>0</v>
      </c>
    </row>
    <row r="3406" spans="1:6" ht="15" thickBot="1" x14ac:dyDescent="0.35">
      <c r="A3406" s="2">
        <v>36986</v>
      </c>
      <c r="B3406" s="5">
        <f t="shared" si="218"/>
        <v>4</v>
      </c>
      <c r="C3406" s="5">
        <f t="shared" si="219"/>
        <v>5</v>
      </c>
      <c r="D3406" s="5">
        <f t="shared" si="220"/>
        <v>5</v>
      </c>
      <c r="E3406" s="3">
        <v>446.923</v>
      </c>
      <c r="F3406">
        <f t="shared" si="221"/>
        <v>0</v>
      </c>
    </row>
    <row r="3407" spans="1:6" ht="15" thickBot="1" x14ac:dyDescent="0.35">
      <c r="A3407" s="2">
        <v>36987</v>
      </c>
      <c r="B3407" s="5">
        <f t="shared" si="218"/>
        <v>4</v>
      </c>
      <c r="C3407" s="5">
        <f t="shared" si="219"/>
        <v>6</v>
      </c>
      <c r="D3407" s="5">
        <f t="shared" si="220"/>
        <v>6</v>
      </c>
      <c r="E3407" s="3">
        <v>446.923</v>
      </c>
      <c r="F3407">
        <f t="shared" si="221"/>
        <v>0</v>
      </c>
    </row>
    <row r="3408" spans="1:6" ht="15" thickBot="1" x14ac:dyDescent="0.35">
      <c r="A3408" s="2">
        <v>36990</v>
      </c>
      <c r="B3408" s="5">
        <f t="shared" si="218"/>
        <v>4</v>
      </c>
      <c r="C3408" s="5">
        <f t="shared" si="219"/>
        <v>9</v>
      </c>
      <c r="D3408" s="5">
        <f t="shared" si="220"/>
        <v>2</v>
      </c>
      <c r="E3408" s="3">
        <v>446.923</v>
      </c>
      <c r="F3408">
        <f t="shared" si="221"/>
        <v>0</v>
      </c>
    </row>
    <row r="3409" spans="1:6" ht="15" thickBot="1" x14ac:dyDescent="0.35">
      <c r="A3409" s="2">
        <v>36991</v>
      </c>
      <c r="B3409" s="5">
        <f t="shared" si="218"/>
        <v>4</v>
      </c>
      <c r="C3409" s="5">
        <f t="shared" si="219"/>
        <v>10</v>
      </c>
      <c r="D3409" s="5">
        <f t="shared" si="220"/>
        <v>3</v>
      </c>
      <c r="E3409" s="3">
        <v>445.30799999999999</v>
      </c>
      <c r="F3409">
        <f t="shared" si="221"/>
        <v>-3.6135978680891545E-3</v>
      </c>
    </row>
    <row r="3410" spans="1:6" ht="15" thickBot="1" x14ac:dyDescent="0.35">
      <c r="A3410" s="2">
        <v>36992</v>
      </c>
      <c r="B3410" s="5">
        <f t="shared" si="218"/>
        <v>4</v>
      </c>
      <c r="C3410" s="5">
        <f t="shared" si="219"/>
        <v>11</v>
      </c>
      <c r="D3410" s="5">
        <f t="shared" si="220"/>
        <v>4</v>
      </c>
      <c r="E3410" s="3">
        <v>435.077</v>
      </c>
      <c r="F3410">
        <f t="shared" si="221"/>
        <v>-2.2975109362508635E-2</v>
      </c>
    </row>
    <row r="3411" spans="1:6" ht="15" thickBot="1" x14ac:dyDescent="0.35">
      <c r="A3411" s="2">
        <v>36993</v>
      </c>
      <c r="B3411" s="5">
        <f t="shared" si="218"/>
        <v>4</v>
      </c>
      <c r="C3411" s="5">
        <f t="shared" si="219"/>
        <v>12</v>
      </c>
      <c r="D3411" s="5">
        <f t="shared" si="220"/>
        <v>5</v>
      </c>
      <c r="E3411" s="3">
        <v>435.077</v>
      </c>
      <c r="F3411">
        <f t="shared" si="221"/>
        <v>0</v>
      </c>
    </row>
    <row r="3412" spans="1:6" ht="15" thickBot="1" x14ac:dyDescent="0.35">
      <c r="A3412" s="2">
        <v>36998</v>
      </c>
      <c r="B3412" s="5">
        <f t="shared" si="218"/>
        <v>4</v>
      </c>
      <c r="C3412" s="5">
        <f t="shared" si="219"/>
        <v>17</v>
      </c>
      <c r="D3412" s="5">
        <f t="shared" si="220"/>
        <v>3</v>
      </c>
      <c r="E3412" s="3">
        <v>437.23099999999999</v>
      </c>
      <c r="F3412">
        <f t="shared" si="221"/>
        <v>4.9508477809674985E-3</v>
      </c>
    </row>
    <row r="3413" spans="1:6" ht="15" thickBot="1" x14ac:dyDescent="0.35">
      <c r="A3413" s="2">
        <v>36999</v>
      </c>
      <c r="B3413" s="5">
        <f t="shared" si="218"/>
        <v>4</v>
      </c>
      <c r="C3413" s="5">
        <f t="shared" si="219"/>
        <v>18</v>
      </c>
      <c r="D3413" s="5">
        <f t="shared" si="220"/>
        <v>4</v>
      </c>
      <c r="E3413" s="3">
        <v>446.923</v>
      </c>
      <c r="F3413">
        <f t="shared" si="221"/>
        <v>2.2166772255398193E-2</v>
      </c>
    </row>
    <row r="3414" spans="1:6" ht="15" thickBot="1" x14ac:dyDescent="0.35">
      <c r="A3414" s="2">
        <v>37000</v>
      </c>
      <c r="B3414" s="5">
        <f t="shared" si="218"/>
        <v>4</v>
      </c>
      <c r="C3414" s="5">
        <f t="shared" si="219"/>
        <v>19</v>
      </c>
      <c r="D3414" s="5">
        <f t="shared" si="220"/>
        <v>5</v>
      </c>
      <c r="E3414" s="3">
        <v>448.53800000000001</v>
      </c>
      <c r="F3414">
        <f t="shared" si="221"/>
        <v>3.6135978680891545E-3</v>
      </c>
    </row>
    <row r="3415" spans="1:6" ht="15" thickBot="1" x14ac:dyDescent="0.35">
      <c r="A3415" s="2">
        <v>37001</v>
      </c>
      <c r="B3415" s="5">
        <f t="shared" si="218"/>
        <v>4</v>
      </c>
      <c r="C3415" s="5">
        <f t="shared" si="219"/>
        <v>20</v>
      </c>
      <c r="D3415" s="5">
        <f t="shared" si="220"/>
        <v>6</v>
      </c>
      <c r="E3415" s="3">
        <v>448</v>
      </c>
      <c r="F3415">
        <f t="shared" si="221"/>
        <v>-1.1994524432712744E-3</v>
      </c>
    </row>
    <row r="3416" spans="1:6" ht="15" thickBot="1" x14ac:dyDescent="0.35">
      <c r="A3416" s="2">
        <v>37004</v>
      </c>
      <c r="B3416" s="5">
        <f t="shared" si="218"/>
        <v>4</v>
      </c>
      <c r="C3416" s="5">
        <f t="shared" si="219"/>
        <v>23</v>
      </c>
      <c r="D3416" s="5">
        <f t="shared" si="220"/>
        <v>2</v>
      </c>
      <c r="E3416" s="3">
        <v>456.077</v>
      </c>
      <c r="F3416">
        <f t="shared" si="221"/>
        <v>1.8029017857142855E-2</v>
      </c>
    </row>
    <row r="3417" spans="1:6" ht="15" thickBot="1" x14ac:dyDescent="0.35">
      <c r="A3417" s="2">
        <v>37005</v>
      </c>
      <c r="B3417" s="5">
        <f t="shared" si="218"/>
        <v>4</v>
      </c>
      <c r="C3417" s="5">
        <f t="shared" si="219"/>
        <v>24</v>
      </c>
      <c r="D3417" s="5">
        <f t="shared" si="220"/>
        <v>3</v>
      </c>
      <c r="E3417" s="3">
        <v>457.69200000000001</v>
      </c>
      <c r="F3417">
        <f t="shared" si="221"/>
        <v>3.5410687230445935E-3</v>
      </c>
    </row>
    <row r="3418" spans="1:6" ht="15" thickBot="1" x14ac:dyDescent="0.35">
      <c r="A3418" s="2">
        <v>37006</v>
      </c>
      <c r="B3418" s="5">
        <f t="shared" si="218"/>
        <v>4</v>
      </c>
      <c r="C3418" s="5">
        <f t="shared" si="219"/>
        <v>25</v>
      </c>
      <c r="D3418" s="5">
        <f t="shared" si="220"/>
        <v>4</v>
      </c>
      <c r="E3418" s="3">
        <v>458.76900000000001</v>
      </c>
      <c r="F3418">
        <f t="shared" si="221"/>
        <v>2.3531108256207192E-3</v>
      </c>
    </row>
    <row r="3419" spans="1:6" ht="15" thickBot="1" x14ac:dyDescent="0.35">
      <c r="A3419" s="2">
        <v>37007</v>
      </c>
      <c r="B3419" s="5">
        <f t="shared" si="218"/>
        <v>4</v>
      </c>
      <c r="C3419" s="5">
        <f t="shared" si="219"/>
        <v>26</v>
      </c>
      <c r="D3419" s="5">
        <f t="shared" si="220"/>
        <v>5</v>
      </c>
      <c r="E3419" s="3">
        <v>460.38400000000001</v>
      </c>
      <c r="F3419">
        <f t="shared" si="221"/>
        <v>3.5202901678186823E-3</v>
      </c>
    </row>
    <row r="3420" spans="1:6" ht="15" thickBot="1" x14ac:dyDescent="0.35">
      <c r="A3420" s="2">
        <v>37008</v>
      </c>
      <c r="B3420" s="5">
        <f t="shared" si="218"/>
        <v>4</v>
      </c>
      <c r="C3420" s="5">
        <f t="shared" si="219"/>
        <v>27</v>
      </c>
      <c r="D3420" s="5">
        <f t="shared" si="220"/>
        <v>6</v>
      </c>
      <c r="E3420" s="3">
        <v>460.38400000000001</v>
      </c>
      <c r="F3420">
        <f t="shared" si="221"/>
        <v>0</v>
      </c>
    </row>
    <row r="3421" spans="1:6" ht="15" thickBot="1" x14ac:dyDescent="0.35">
      <c r="A3421" s="2">
        <v>37011</v>
      </c>
      <c r="B3421" s="5">
        <f t="shared" si="218"/>
        <v>4</v>
      </c>
      <c r="C3421" s="5">
        <f t="shared" si="219"/>
        <v>30</v>
      </c>
      <c r="D3421" s="5">
        <f t="shared" si="220"/>
        <v>2</v>
      </c>
      <c r="E3421" s="3">
        <v>464.154</v>
      </c>
      <c r="F3421">
        <f t="shared" si="221"/>
        <v>8.188816292486233E-3</v>
      </c>
    </row>
    <row r="3422" spans="1:6" ht="15" thickBot="1" x14ac:dyDescent="0.35">
      <c r="A3422" s="2">
        <v>37012</v>
      </c>
      <c r="B3422" s="5">
        <f t="shared" si="218"/>
        <v>5</v>
      </c>
      <c r="C3422" s="5">
        <f t="shared" si="219"/>
        <v>1</v>
      </c>
      <c r="D3422" s="5">
        <f t="shared" si="220"/>
        <v>3</v>
      </c>
      <c r="E3422" s="3">
        <v>464.154</v>
      </c>
      <c r="F3422">
        <f t="shared" si="221"/>
        <v>0</v>
      </c>
    </row>
    <row r="3423" spans="1:6" ht="15" thickBot="1" x14ac:dyDescent="0.35">
      <c r="A3423" s="2">
        <v>37013</v>
      </c>
      <c r="B3423" s="5">
        <f t="shared" si="218"/>
        <v>5</v>
      </c>
      <c r="C3423" s="5">
        <f t="shared" si="219"/>
        <v>2</v>
      </c>
      <c r="D3423" s="5">
        <f t="shared" si="220"/>
        <v>4</v>
      </c>
      <c r="E3423" s="3">
        <v>464.154</v>
      </c>
      <c r="F3423">
        <f t="shared" si="221"/>
        <v>0</v>
      </c>
    </row>
    <row r="3424" spans="1:6" ht="15" thickBot="1" x14ac:dyDescent="0.35">
      <c r="A3424" s="2">
        <v>37014</v>
      </c>
      <c r="B3424" s="5">
        <f t="shared" si="218"/>
        <v>5</v>
      </c>
      <c r="C3424" s="5">
        <f t="shared" si="219"/>
        <v>3</v>
      </c>
      <c r="D3424" s="5">
        <f t="shared" si="220"/>
        <v>5</v>
      </c>
      <c r="E3424" s="3">
        <v>464.69200000000001</v>
      </c>
      <c r="F3424">
        <f t="shared" si="221"/>
        <v>1.1590980579721621E-3</v>
      </c>
    </row>
    <row r="3425" spans="1:6" ht="15" thickBot="1" x14ac:dyDescent="0.35">
      <c r="A3425" s="2">
        <v>37015</v>
      </c>
      <c r="B3425" s="5">
        <f t="shared" si="218"/>
        <v>5</v>
      </c>
      <c r="C3425" s="5">
        <f t="shared" si="219"/>
        <v>4</v>
      </c>
      <c r="D3425" s="5">
        <f t="shared" si="220"/>
        <v>6</v>
      </c>
      <c r="E3425" s="3">
        <v>466.30799999999999</v>
      </c>
      <c r="F3425">
        <f t="shared" si="221"/>
        <v>3.4775722413985725E-3</v>
      </c>
    </row>
    <row r="3426" spans="1:6" ht="15" thickBot="1" x14ac:dyDescent="0.35">
      <c r="A3426" s="2">
        <v>37019</v>
      </c>
      <c r="B3426" s="5">
        <f t="shared" si="218"/>
        <v>5</v>
      </c>
      <c r="C3426" s="5">
        <f t="shared" si="219"/>
        <v>8</v>
      </c>
      <c r="D3426" s="5">
        <f t="shared" si="220"/>
        <v>3</v>
      </c>
      <c r="E3426" s="3">
        <v>480.30799999999999</v>
      </c>
      <c r="F3426">
        <f t="shared" si="221"/>
        <v>3.0023074877548746E-2</v>
      </c>
    </row>
    <row r="3427" spans="1:6" ht="15" thickBot="1" x14ac:dyDescent="0.35">
      <c r="A3427" s="2">
        <v>37020</v>
      </c>
      <c r="B3427" s="5">
        <f t="shared" si="218"/>
        <v>5</v>
      </c>
      <c r="C3427" s="5">
        <f t="shared" si="219"/>
        <v>9</v>
      </c>
      <c r="D3427" s="5">
        <f t="shared" si="220"/>
        <v>4</v>
      </c>
      <c r="E3427" s="3">
        <v>478.154</v>
      </c>
      <c r="F3427">
        <f t="shared" si="221"/>
        <v>-4.4846223673142994E-3</v>
      </c>
    </row>
    <row r="3428" spans="1:6" ht="15" thickBot="1" x14ac:dyDescent="0.35">
      <c r="A3428" s="2">
        <v>37021</v>
      </c>
      <c r="B3428" s="5">
        <f t="shared" si="218"/>
        <v>5</v>
      </c>
      <c r="C3428" s="5">
        <f t="shared" si="219"/>
        <v>10</v>
      </c>
      <c r="D3428" s="5">
        <f t="shared" si="220"/>
        <v>5</v>
      </c>
      <c r="E3428" s="3">
        <v>479.23099999999999</v>
      </c>
      <c r="F3428">
        <f t="shared" si="221"/>
        <v>2.2524124026987082E-3</v>
      </c>
    </row>
    <row r="3429" spans="1:6" ht="15" thickBot="1" x14ac:dyDescent="0.35">
      <c r="A3429" s="2">
        <v>37022</v>
      </c>
      <c r="B3429" s="5">
        <f t="shared" si="218"/>
        <v>5</v>
      </c>
      <c r="C3429" s="5">
        <f t="shared" si="219"/>
        <v>11</v>
      </c>
      <c r="D3429" s="5">
        <f t="shared" si="220"/>
        <v>6</v>
      </c>
      <c r="E3429" s="3">
        <v>479.23099999999999</v>
      </c>
      <c r="F3429">
        <f t="shared" si="221"/>
        <v>0</v>
      </c>
    </row>
    <row r="3430" spans="1:6" ht="15" thickBot="1" x14ac:dyDescent="0.35">
      <c r="A3430" s="2">
        <v>37025</v>
      </c>
      <c r="B3430" s="5">
        <f t="shared" si="218"/>
        <v>5</v>
      </c>
      <c r="C3430" s="5">
        <f t="shared" si="219"/>
        <v>14</v>
      </c>
      <c r="D3430" s="5">
        <f t="shared" si="220"/>
        <v>2</v>
      </c>
      <c r="E3430" s="3">
        <v>475.46100000000001</v>
      </c>
      <c r="F3430">
        <f t="shared" si="221"/>
        <v>-7.8667698875907067E-3</v>
      </c>
    </row>
    <row r="3431" spans="1:6" ht="15" thickBot="1" x14ac:dyDescent="0.35">
      <c r="A3431" s="2">
        <v>37026</v>
      </c>
      <c r="B3431" s="5">
        <f t="shared" si="218"/>
        <v>5</v>
      </c>
      <c r="C3431" s="5">
        <f t="shared" si="219"/>
        <v>15</v>
      </c>
      <c r="D3431" s="5">
        <f t="shared" si="220"/>
        <v>3</v>
      </c>
      <c r="E3431" s="3">
        <v>473.846</v>
      </c>
      <c r="F3431">
        <f t="shared" si="221"/>
        <v>-3.3967034099537273E-3</v>
      </c>
    </row>
    <row r="3432" spans="1:6" ht="15" thickBot="1" x14ac:dyDescent="0.35">
      <c r="A3432" s="2">
        <v>37027</v>
      </c>
      <c r="B3432" s="5">
        <f t="shared" si="218"/>
        <v>5</v>
      </c>
      <c r="C3432" s="5">
        <f t="shared" si="219"/>
        <v>16</v>
      </c>
      <c r="D3432" s="5">
        <f t="shared" si="220"/>
        <v>4</v>
      </c>
      <c r="E3432" s="3">
        <v>468.46100000000001</v>
      </c>
      <c r="F3432">
        <f t="shared" si="221"/>
        <v>-1.1364451741705091E-2</v>
      </c>
    </row>
    <row r="3433" spans="1:6" ht="15" thickBot="1" x14ac:dyDescent="0.35">
      <c r="A3433" s="2">
        <v>37028</v>
      </c>
      <c r="B3433" s="5">
        <f t="shared" si="218"/>
        <v>5</v>
      </c>
      <c r="C3433" s="5">
        <f t="shared" si="219"/>
        <v>17</v>
      </c>
      <c r="D3433" s="5">
        <f t="shared" si="220"/>
        <v>5</v>
      </c>
      <c r="E3433" s="3">
        <v>462.53800000000001</v>
      </c>
      <c r="F3433">
        <f t="shared" si="221"/>
        <v>-1.2643528490098432E-2</v>
      </c>
    </row>
    <row r="3434" spans="1:6" ht="15" thickBot="1" x14ac:dyDescent="0.35">
      <c r="A3434" s="2">
        <v>37029</v>
      </c>
      <c r="B3434" s="5">
        <f t="shared" si="218"/>
        <v>5</v>
      </c>
      <c r="C3434" s="5">
        <f t="shared" si="219"/>
        <v>18</v>
      </c>
      <c r="D3434" s="5">
        <f t="shared" si="220"/>
        <v>6</v>
      </c>
      <c r="E3434" s="3">
        <v>456.61500000000001</v>
      </c>
      <c r="F3434">
        <f t="shared" si="221"/>
        <v>-1.2805434364311693E-2</v>
      </c>
    </row>
    <row r="3435" spans="1:6" ht="15" thickBot="1" x14ac:dyDescent="0.35">
      <c r="A3435" s="2">
        <v>37032</v>
      </c>
      <c r="B3435" s="5">
        <f t="shared" si="218"/>
        <v>5</v>
      </c>
      <c r="C3435" s="5">
        <f t="shared" si="219"/>
        <v>21</v>
      </c>
      <c r="D3435" s="5">
        <f t="shared" si="220"/>
        <v>2</v>
      </c>
      <c r="E3435" s="3">
        <v>460.38400000000001</v>
      </c>
      <c r="F3435">
        <f t="shared" si="221"/>
        <v>8.2542185429738523E-3</v>
      </c>
    </row>
    <row r="3436" spans="1:6" ht="15" thickBot="1" x14ac:dyDescent="0.35">
      <c r="A3436" s="2">
        <v>37033</v>
      </c>
      <c r="B3436" s="5">
        <f t="shared" si="218"/>
        <v>5</v>
      </c>
      <c r="C3436" s="5">
        <f t="shared" si="219"/>
        <v>22</v>
      </c>
      <c r="D3436" s="5">
        <f t="shared" si="220"/>
        <v>3</v>
      </c>
      <c r="E3436" s="3">
        <v>466.30799999999999</v>
      </c>
      <c r="F3436">
        <f t="shared" si="221"/>
        <v>1.2867519288246285E-2</v>
      </c>
    </row>
    <row r="3437" spans="1:6" ht="15" thickBot="1" x14ac:dyDescent="0.35">
      <c r="A3437" s="2">
        <v>37034</v>
      </c>
      <c r="B3437" s="5">
        <f t="shared" si="218"/>
        <v>5</v>
      </c>
      <c r="C3437" s="5">
        <f t="shared" si="219"/>
        <v>23</v>
      </c>
      <c r="D3437" s="5">
        <f t="shared" si="220"/>
        <v>4</v>
      </c>
      <c r="E3437" s="3">
        <v>464.69200000000001</v>
      </c>
      <c r="F3437">
        <f t="shared" si="221"/>
        <v>-3.4655206430084526E-3</v>
      </c>
    </row>
    <row r="3438" spans="1:6" ht="15" thickBot="1" x14ac:dyDescent="0.35">
      <c r="A3438" s="2">
        <v>37035</v>
      </c>
      <c r="B3438" s="5">
        <f t="shared" si="218"/>
        <v>5</v>
      </c>
      <c r="C3438" s="5">
        <f t="shared" si="219"/>
        <v>24</v>
      </c>
      <c r="D3438" s="5">
        <f t="shared" si="220"/>
        <v>5</v>
      </c>
      <c r="E3438" s="3">
        <v>464.69200000000001</v>
      </c>
      <c r="F3438">
        <f t="shared" si="221"/>
        <v>0</v>
      </c>
    </row>
    <row r="3439" spans="1:6" ht="15" thickBot="1" x14ac:dyDescent="0.35">
      <c r="A3439" s="2">
        <v>37036</v>
      </c>
      <c r="B3439" s="5">
        <f t="shared" si="218"/>
        <v>5</v>
      </c>
      <c r="C3439" s="5">
        <f t="shared" si="219"/>
        <v>25</v>
      </c>
      <c r="D3439" s="5">
        <f t="shared" si="220"/>
        <v>6</v>
      </c>
      <c r="E3439" s="3">
        <v>464.69200000000001</v>
      </c>
      <c r="F3439">
        <f t="shared" si="221"/>
        <v>0</v>
      </c>
    </row>
    <row r="3440" spans="1:6" ht="15" thickBot="1" x14ac:dyDescent="0.35">
      <c r="A3440" s="2">
        <v>37040</v>
      </c>
      <c r="B3440" s="5">
        <f t="shared" si="218"/>
        <v>5</v>
      </c>
      <c r="C3440" s="5">
        <f t="shared" si="219"/>
        <v>29</v>
      </c>
      <c r="D3440" s="5">
        <f t="shared" si="220"/>
        <v>3</v>
      </c>
      <c r="E3440" s="3">
        <v>464.69200000000001</v>
      </c>
      <c r="F3440">
        <f t="shared" si="221"/>
        <v>0</v>
      </c>
    </row>
    <row r="3441" spans="1:6" ht="15" thickBot="1" x14ac:dyDescent="0.35">
      <c r="A3441" s="2">
        <v>37041</v>
      </c>
      <c r="B3441" s="5">
        <f t="shared" si="218"/>
        <v>5</v>
      </c>
      <c r="C3441" s="5">
        <f t="shared" si="219"/>
        <v>30</v>
      </c>
      <c r="D3441" s="5">
        <f t="shared" si="220"/>
        <v>4</v>
      </c>
      <c r="E3441" s="3">
        <v>463.61500000000001</v>
      </c>
      <c r="F3441">
        <f t="shared" si="221"/>
        <v>-2.3176641732588427E-3</v>
      </c>
    </row>
    <row r="3442" spans="1:6" ht="15" thickBot="1" x14ac:dyDescent="0.35">
      <c r="A3442" s="2">
        <v>37042</v>
      </c>
      <c r="B3442" s="5">
        <f t="shared" si="218"/>
        <v>5</v>
      </c>
      <c r="C3442" s="5">
        <f t="shared" si="219"/>
        <v>31</v>
      </c>
      <c r="D3442" s="5">
        <f t="shared" si="220"/>
        <v>5</v>
      </c>
      <c r="E3442" s="3">
        <v>456.077</v>
      </c>
      <c r="F3442">
        <f t="shared" si="221"/>
        <v>-1.6259180570085116E-2</v>
      </c>
    </row>
    <row r="3443" spans="1:6" ht="15" thickBot="1" x14ac:dyDescent="0.35">
      <c r="A3443" s="2">
        <v>37043</v>
      </c>
      <c r="B3443" s="5">
        <f t="shared" si="218"/>
        <v>6</v>
      </c>
      <c r="C3443" s="5">
        <f t="shared" si="219"/>
        <v>1</v>
      </c>
      <c r="D3443" s="5">
        <f t="shared" si="220"/>
        <v>6</v>
      </c>
      <c r="E3443" s="3">
        <v>456.077</v>
      </c>
      <c r="F3443">
        <f t="shared" si="221"/>
        <v>0</v>
      </c>
    </row>
    <row r="3444" spans="1:6" ht="15" thickBot="1" x14ac:dyDescent="0.35">
      <c r="A3444" s="2">
        <v>37046</v>
      </c>
      <c r="B3444" s="5">
        <f t="shared" si="218"/>
        <v>6</v>
      </c>
      <c r="C3444" s="5">
        <f t="shared" si="219"/>
        <v>4</v>
      </c>
      <c r="D3444" s="5">
        <f t="shared" si="220"/>
        <v>2</v>
      </c>
      <c r="E3444" s="3">
        <v>457.69200000000001</v>
      </c>
      <c r="F3444">
        <f t="shared" si="221"/>
        <v>3.5410687230445935E-3</v>
      </c>
    </row>
    <row r="3445" spans="1:6" ht="15" thickBot="1" x14ac:dyDescent="0.35">
      <c r="A3445" s="2">
        <v>37047</v>
      </c>
      <c r="B3445" s="5">
        <f t="shared" si="218"/>
        <v>6</v>
      </c>
      <c r="C3445" s="5">
        <f t="shared" si="219"/>
        <v>5</v>
      </c>
      <c r="D3445" s="5">
        <f t="shared" si="220"/>
        <v>3</v>
      </c>
      <c r="E3445" s="3">
        <v>459.846</v>
      </c>
      <c r="F3445">
        <f t="shared" si="221"/>
        <v>4.7062216512414384E-3</v>
      </c>
    </row>
    <row r="3446" spans="1:6" ht="15" thickBot="1" x14ac:dyDescent="0.35">
      <c r="A3446" s="2">
        <v>37048</v>
      </c>
      <c r="B3446" s="5">
        <f t="shared" si="218"/>
        <v>6</v>
      </c>
      <c r="C3446" s="5">
        <f t="shared" si="219"/>
        <v>6</v>
      </c>
      <c r="D3446" s="5">
        <f t="shared" si="220"/>
        <v>4</v>
      </c>
      <c r="E3446" s="3">
        <v>479.23099999999999</v>
      </c>
      <c r="F3446">
        <f t="shared" si="221"/>
        <v>4.2155417248383134E-2</v>
      </c>
    </row>
    <row r="3447" spans="1:6" ht="15" thickBot="1" x14ac:dyDescent="0.35">
      <c r="A3447" s="2">
        <v>37049</v>
      </c>
      <c r="B3447" s="5">
        <f t="shared" si="218"/>
        <v>6</v>
      </c>
      <c r="C3447" s="5">
        <f t="shared" si="219"/>
        <v>7</v>
      </c>
      <c r="D3447" s="5">
        <f t="shared" si="220"/>
        <v>5</v>
      </c>
      <c r="E3447" s="3">
        <v>519.077</v>
      </c>
      <c r="F3447">
        <f t="shared" si="221"/>
        <v>8.3145706350382181E-2</v>
      </c>
    </row>
    <row r="3448" spans="1:6" ht="15" thickBot="1" x14ac:dyDescent="0.35">
      <c r="A3448" s="2">
        <v>37050</v>
      </c>
      <c r="B3448" s="5">
        <f t="shared" si="218"/>
        <v>6</v>
      </c>
      <c r="C3448" s="5">
        <f t="shared" si="219"/>
        <v>8</v>
      </c>
      <c r="D3448" s="5">
        <f t="shared" si="220"/>
        <v>6</v>
      </c>
      <c r="E3448" s="3">
        <v>524.46100000000001</v>
      </c>
      <c r="F3448">
        <f t="shared" si="221"/>
        <v>1.0372256909861186E-2</v>
      </c>
    </row>
    <row r="3449" spans="1:6" ht="15" thickBot="1" x14ac:dyDescent="0.35">
      <c r="A3449" s="2">
        <v>37053</v>
      </c>
      <c r="B3449" s="5">
        <f t="shared" si="218"/>
        <v>6</v>
      </c>
      <c r="C3449" s="5">
        <f t="shared" si="219"/>
        <v>11</v>
      </c>
      <c r="D3449" s="5">
        <f t="shared" si="220"/>
        <v>2</v>
      </c>
      <c r="E3449" s="3">
        <v>515.30700000000002</v>
      </c>
      <c r="F3449">
        <f t="shared" si="221"/>
        <v>-1.7454110029153733E-2</v>
      </c>
    </row>
    <row r="3450" spans="1:6" ht="15" thickBot="1" x14ac:dyDescent="0.35">
      <c r="A3450" s="2">
        <v>37054</v>
      </c>
      <c r="B3450" s="5">
        <f t="shared" si="218"/>
        <v>6</v>
      </c>
      <c r="C3450" s="5">
        <f t="shared" si="219"/>
        <v>12</v>
      </c>
      <c r="D3450" s="5">
        <f t="shared" si="220"/>
        <v>3</v>
      </c>
      <c r="E3450" s="3">
        <v>514.23099999999999</v>
      </c>
      <c r="F3450">
        <f t="shared" si="221"/>
        <v>-2.088075651990021E-3</v>
      </c>
    </row>
    <row r="3451" spans="1:6" ht="15" thickBot="1" x14ac:dyDescent="0.35">
      <c r="A3451" s="2">
        <v>37055</v>
      </c>
      <c r="B3451" s="5">
        <f t="shared" si="218"/>
        <v>6</v>
      </c>
      <c r="C3451" s="5">
        <f t="shared" si="219"/>
        <v>13</v>
      </c>
      <c r="D3451" s="5">
        <f t="shared" si="220"/>
        <v>4</v>
      </c>
      <c r="E3451" s="3">
        <v>514.23099999999999</v>
      </c>
      <c r="F3451">
        <f t="shared" si="221"/>
        <v>0</v>
      </c>
    </row>
    <row r="3452" spans="1:6" ht="15" thickBot="1" x14ac:dyDescent="0.35">
      <c r="A3452" s="2">
        <v>37056</v>
      </c>
      <c r="B3452" s="5">
        <f t="shared" si="218"/>
        <v>6</v>
      </c>
      <c r="C3452" s="5">
        <f t="shared" si="219"/>
        <v>14</v>
      </c>
      <c r="D3452" s="5">
        <f t="shared" si="220"/>
        <v>5</v>
      </c>
      <c r="E3452" s="3">
        <v>522.30700000000002</v>
      </c>
      <c r="F3452">
        <f t="shared" si="221"/>
        <v>1.5705004171277154E-2</v>
      </c>
    </row>
    <row r="3453" spans="1:6" ht="15" thickBot="1" x14ac:dyDescent="0.35">
      <c r="A3453" s="2">
        <v>37057</v>
      </c>
      <c r="B3453" s="5">
        <f t="shared" si="218"/>
        <v>6</v>
      </c>
      <c r="C3453" s="5">
        <f t="shared" si="219"/>
        <v>15</v>
      </c>
      <c r="D3453" s="5">
        <f t="shared" si="220"/>
        <v>6</v>
      </c>
      <c r="E3453" s="3">
        <v>517.46100000000001</v>
      </c>
      <c r="F3453">
        <f t="shared" si="221"/>
        <v>-9.2780682625352596E-3</v>
      </c>
    </row>
    <row r="3454" spans="1:6" ht="15" thickBot="1" x14ac:dyDescent="0.35">
      <c r="A3454" s="2">
        <v>37060</v>
      </c>
      <c r="B3454" s="5">
        <f t="shared" si="218"/>
        <v>6</v>
      </c>
      <c r="C3454" s="5">
        <f t="shared" si="219"/>
        <v>18</v>
      </c>
      <c r="D3454" s="5">
        <f t="shared" si="220"/>
        <v>2</v>
      </c>
      <c r="E3454" s="3">
        <v>516.923</v>
      </c>
      <c r="F3454">
        <f t="shared" si="221"/>
        <v>-1.0396918801610379E-3</v>
      </c>
    </row>
    <row r="3455" spans="1:6" ht="15" thickBot="1" x14ac:dyDescent="0.35">
      <c r="A3455" s="2">
        <v>37061</v>
      </c>
      <c r="B3455" s="5">
        <f t="shared" si="218"/>
        <v>6</v>
      </c>
      <c r="C3455" s="5">
        <f t="shared" si="219"/>
        <v>19</v>
      </c>
      <c r="D3455" s="5">
        <f t="shared" si="220"/>
        <v>3</v>
      </c>
      <c r="E3455" s="3">
        <v>516.923</v>
      </c>
      <c r="F3455">
        <f t="shared" si="221"/>
        <v>0</v>
      </c>
    </row>
    <row r="3456" spans="1:6" ht="15" thickBot="1" x14ac:dyDescent="0.35">
      <c r="A3456" s="2">
        <v>37062</v>
      </c>
      <c r="B3456" s="5">
        <f t="shared" si="218"/>
        <v>6</v>
      </c>
      <c r="C3456" s="5">
        <f t="shared" si="219"/>
        <v>20</v>
      </c>
      <c r="D3456" s="5">
        <f t="shared" si="220"/>
        <v>4</v>
      </c>
      <c r="E3456" s="3">
        <v>515.30700000000002</v>
      </c>
      <c r="F3456">
        <f t="shared" si="221"/>
        <v>-3.1261909413974331E-3</v>
      </c>
    </row>
    <row r="3457" spans="1:6" ht="15" thickBot="1" x14ac:dyDescent="0.35">
      <c r="A3457" s="2">
        <v>37063</v>
      </c>
      <c r="B3457" s="5">
        <f t="shared" si="218"/>
        <v>6</v>
      </c>
      <c r="C3457" s="5">
        <f t="shared" si="219"/>
        <v>21</v>
      </c>
      <c r="D3457" s="5">
        <f t="shared" si="220"/>
        <v>5</v>
      </c>
      <c r="E3457" s="3">
        <v>509.923</v>
      </c>
      <c r="F3457">
        <f t="shared" si="221"/>
        <v>-1.0448140622968472E-2</v>
      </c>
    </row>
    <row r="3458" spans="1:6" ht="15" thickBot="1" x14ac:dyDescent="0.35">
      <c r="A3458" s="2">
        <v>37064</v>
      </c>
      <c r="B3458" s="5">
        <f t="shared" si="218"/>
        <v>6</v>
      </c>
      <c r="C3458" s="5">
        <f t="shared" si="219"/>
        <v>22</v>
      </c>
      <c r="D3458" s="5">
        <f t="shared" si="220"/>
        <v>6</v>
      </c>
      <c r="E3458" s="3">
        <v>519.61500000000001</v>
      </c>
      <c r="F3458">
        <f t="shared" si="221"/>
        <v>1.9006791221419718E-2</v>
      </c>
    </row>
    <row r="3459" spans="1:6" ht="15" thickBot="1" x14ac:dyDescent="0.35">
      <c r="A3459" s="2">
        <v>37067</v>
      </c>
      <c r="B3459" s="5">
        <f t="shared" ref="B3459:B3522" si="222">MONTH(A3459)</f>
        <v>6</v>
      </c>
      <c r="C3459" s="5">
        <f t="shared" ref="C3459:C3522" si="223">DAY(A3459)</f>
        <v>25</v>
      </c>
      <c r="D3459" s="5">
        <f t="shared" ref="D3459:D3522" si="224">WEEKDAY(A3459,1)</f>
        <v>2</v>
      </c>
      <c r="E3459" s="3">
        <v>527.69200000000001</v>
      </c>
      <c r="F3459">
        <f t="shared" si="221"/>
        <v>1.5544200994967424E-2</v>
      </c>
    </row>
    <row r="3460" spans="1:6" ht="15" thickBot="1" x14ac:dyDescent="0.35">
      <c r="A3460" s="2">
        <v>37068</v>
      </c>
      <c r="B3460" s="5">
        <f t="shared" si="222"/>
        <v>6</v>
      </c>
      <c r="C3460" s="5">
        <f t="shared" si="223"/>
        <v>26</v>
      </c>
      <c r="D3460" s="5">
        <f t="shared" si="224"/>
        <v>3</v>
      </c>
      <c r="E3460" s="3">
        <v>527.154</v>
      </c>
      <c r="F3460">
        <f t="shared" ref="F3460:F3523" si="225">(E3460-E3459)/E3459</f>
        <v>-1.0195341221773515E-3</v>
      </c>
    </row>
    <row r="3461" spans="1:6" ht="15" thickBot="1" x14ac:dyDescent="0.35">
      <c r="A3461" s="2">
        <v>37069</v>
      </c>
      <c r="B3461" s="5">
        <f t="shared" si="222"/>
        <v>6</v>
      </c>
      <c r="C3461" s="5">
        <f t="shared" si="223"/>
        <v>27</v>
      </c>
      <c r="D3461" s="5">
        <f t="shared" si="224"/>
        <v>4</v>
      </c>
      <c r="E3461" s="3">
        <v>540.077</v>
      </c>
      <c r="F3461">
        <f t="shared" si="225"/>
        <v>2.4514657955739691E-2</v>
      </c>
    </row>
    <row r="3462" spans="1:6" ht="15" thickBot="1" x14ac:dyDescent="0.35">
      <c r="A3462" s="2">
        <v>37070</v>
      </c>
      <c r="B3462" s="5">
        <f t="shared" si="222"/>
        <v>6</v>
      </c>
      <c r="C3462" s="5">
        <f t="shared" si="223"/>
        <v>28</v>
      </c>
      <c r="D3462" s="5">
        <f t="shared" si="224"/>
        <v>5</v>
      </c>
      <c r="E3462" s="3">
        <v>527.69200000000001</v>
      </c>
      <c r="F3462">
        <f t="shared" si="225"/>
        <v>-2.2931915263934569E-2</v>
      </c>
    </row>
    <row r="3463" spans="1:6" ht="15" thickBot="1" x14ac:dyDescent="0.35">
      <c r="A3463" s="2">
        <v>37071</v>
      </c>
      <c r="B3463" s="5">
        <f t="shared" si="222"/>
        <v>6</v>
      </c>
      <c r="C3463" s="5">
        <f t="shared" si="223"/>
        <v>29</v>
      </c>
      <c r="D3463" s="5">
        <f t="shared" si="224"/>
        <v>6</v>
      </c>
      <c r="E3463" s="3">
        <v>527.69200000000001</v>
      </c>
      <c r="F3463">
        <f t="shared" si="225"/>
        <v>0</v>
      </c>
    </row>
    <row r="3464" spans="1:6" ht="15" thickBot="1" x14ac:dyDescent="0.35">
      <c r="A3464" s="2">
        <v>37074</v>
      </c>
      <c r="B3464" s="5">
        <f t="shared" si="222"/>
        <v>7</v>
      </c>
      <c r="C3464" s="5">
        <f t="shared" si="223"/>
        <v>2</v>
      </c>
      <c r="D3464" s="5">
        <f t="shared" si="224"/>
        <v>2</v>
      </c>
      <c r="E3464" s="3">
        <v>526.61500000000001</v>
      </c>
      <c r="F3464">
        <f t="shared" si="225"/>
        <v>-2.0409632891914189E-3</v>
      </c>
    </row>
    <row r="3465" spans="1:6" ht="15" thickBot="1" x14ac:dyDescent="0.35">
      <c r="A3465" s="2">
        <v>37075</v>
      </c>
      <c r="B3465" s="5">
        <f t="shared" si="222"/>
        <v>7</v>
      </c>
      <c r="C3465" s="5">
        <f t="shared" si="223"/>
        <v>3</v>
      </c>
      <c r="D3465" s="5">
        <f t="shared" si="224"/>
        <v>3</v>
      </c>
      <c r="E3465" s="3">
        <v>526.077</v>
      </c>
      <c r="F3465">
        <f t="shared" si="225"/>
        <v>-1.0216192094794317E-3</v>
      </c>
    </row>
    <row r="3466" spans="1:6" ht="15" thickBot="1" x14ac:dyDescent="0.35">
      <c r="A3466" s="2">
        <v>37076</v>
      </c>
      <c r="B3466" s="5">
        <f t="shared" si="222"/>
        <v>7</v>
      </c>
      <c r="C3466" s="5">
        <f t="shared" si="223"/>
        <v>4</v>
      </c>
      <c r="D3466" s="5">
        <f t="shared" si="224"/>
        <v>4</v>
      </c>
      <c r="E3466" s="3">
        <v>526.077</v>
      </c>
      <c r="F3466">
        <f t="shared" si="225"/>
        <v>0</v>
      </c>
    </row>
    <row r="3467" spans="1:6" ht="15" thickBot="1" x14ac:dyDescent="0.35">
      <c r="A3467" s="2">
        <v>37077</v>
      </c>
      <c r="B3467" s="5">
        <f t="shared" si="222"/>
        <v>7</v>
      </c>
      <c r="C3467" s="5">
        <f t="shared" si="223"/>
        <v>5</v>
      </c>
      <c r="D3467" s="5">
        <f t="shared" si="224"/>
        <v>5</v>
      </c>
      <c r="E3467" s="3">
        <v>514.76900000000001</v>
      </c>
      <c r="F3467">
        <f t="shared" si="225"/>
        <v>-2.1494952259840275E-2</v>
      </c>
    </row>
    <row r="3468" spans="1:6" ht="15" thickBot="1" x14ac:dyDescent="0.35">
      <c r="A3468" s="2">
        <v>37078</v>
      </c>
      <c r="B3468" s="5">
        <f t="shared" si="222"/>
        <v>7</v>
      </c>
      <c r="C3468" s="5">
        <f t="shared" si="223"/>
        <v>6</v>
      </c>
      <c r="D3468" s="5">
        <f t="shared" si="224"/>
        <v>6</v>
      </c>
      <c r="E3468" s="3">
        <v>494.30799999999999</v>
      </c>
      <c r="F3468">
        <f t="shared" si="225"/>
        <v>-3.9747925768645768E-2</v>
      </c>
    </row>
    <row r="3469" spans="1:6" ht="15" thickBot="1" x14ac:dyDescent="0.35">
      <c r="A3469" s="2">
        <v>37081</v>
      </c>
      <c r="B3469" s="5">
        <f t="shared" si="222"/>
        <v>7</v>
      </c>
      <c r="C3469" s="5">
        <f t="shared" si="223"/>
        <v>9</v>
      </c>
      <c r="D3469" s="5">
        <f t="shared" si="224"/>
        <v>2</v>
      </c>
      <c r="E3469" s="3">
        <v>490</v>
      </c>
      <c r="F3469">
        <f t="shared" si="225"/>
        <v>-8.7152139961319524E-3</v>
      </c>
    </row>
    <row r="3470" spans="1:6" ht="15" thickBot="1" x14ac:dyDescent="0.35">
      <c r="A3470" s="2">
        <v>37082</v>
      </c>
      <c r="B3470" s="5">
        <f t="shared" si="222"/>
        <v>7</v>
      </c>
      <c r="C3470" s="5">
        <f t="shared" si="223"/>
        <v>10</v>
      </c>
      <c r="D3470" s="5">
        <f t="shared" si="224"/>
        <v>3</v>
      </c>
      <c r="E3470" s="3">
        <v>491.077</v>
      </c>
      <c r="F3470">
        <f t="shared" si="225"/>
        <v>2.1979591836734655E-3</v>
      </c>
    </row>
    <row r="3471" spans="1:6" ht="15" thickBot="1" x14ac:dyDescent="0.35">
      <c r="A3471" s="2">
        <v>37083</v>
      </c>
      <c r="B3471" s="5">
        <f t="shared" si="222"/>
        <v>7</v>
      </c>
      <c r="C3471" s="5">
        <f t="shared" si="223"/>
        <v>11</v>
      </c>
      <c r="D3471" s="5">
        <f t="shared" si="224"/>
        <v>4</v>
      </c>
      <c r="E3471" s="3">
        <v>491.077</v>
      </c>
      <c r="F3471">
        <f t="shared" si="225"/>
        <v>0</v>
      </c>
    </row>
    <row r="3472" spans="1:6" ht="15" thickBot="1" x14ac:dyDescent="0.35">
      <c r="A3472" s="2">
        <v>37084</v>
      </c>
      <c r="B3472" s="5">
        <f t="shared" si="222"/>
        <v>7</v>
      </c>
      <c r="C3472" s="5">
        <f t="shared" si="223"/>
        <v>12</v>
      </c>
      <c r="D3472" s="5">
        <f t="shared" si="224"/>
        <v>5</v>
      </c>
      <c r="E3472" s="3">
        <v>511.53800000000001</v>
      </c>
      <c r="F3472">
        <f t="shared" si="225"/>
        <v>4.1665563648877899E-2</v>
      </c>
    </row>
    <row r="3473" spans="1:6" ht="15" thickBot="1" x14ac:dyDescent="0.35">
      <c r="A3473" s="2">
        <v>37085</v>
      </c>
      <c r="B3473" s="5">
        <f t="shared" si="222"/>
        <v>7</v>
      </c>
      <c r="C3473" s="5">
        <f t="shared" si="223"/>
        <v>13</v>
      </c>
      <c r="D3473" s="5">
        <f t="shared" si="224"/>
        <v>6</v>
      </c>
      <c r="E3473" s="3">
        <v>509.923</v>
      </c>
      <c r="F3473">
        <f t="shared" si="225"/>
        <v>-3.1571457056953911E-3</v>
      </c>
    </row>
    <row r="3474" spans="1:6" ht="15" thickBot="1" x14ac:dyDescent="0.35">
      <c r="A3474" s="2">
        <v>37088</v>
      </c>
      <c r="B3474" s="5">
        <f t="shared" si="222"/>
        <v>7</v>
      </c>
      <c r="C3474" s="5">
        <f t="shared" si="223"/>
        <v>16</v>
      </c>
      <c r="D3474" s="5">
        <f t="shared" si="224"/>
        <v>2</v>
      </c>
      <c r="E3474" s="3">
        <v>499.154</v>
      </c>
      <c r="F3474">
        <f t="shared" si="225"/>
        <v>-2.1118874810510616E-2</v>
      </c>
    </row>
    <row r="3475" spans="1:6" ht="15" thickBot="1" x14ac:dyDescent="0.35">
      <c r="A3475" s="2">
        <v>37089</v>
      </c>
      <c r="B3475" s="5">
        <f t="shared" si="222"/>
        <v>7</v>
      </c>
      <c r="C3475" s="5">
        <f t="shared" si="223"/>
        <v>17</v>
      </c>
      <c r="D3475" s="5">
        <f t="shared" si="224"/>
        <v>3</v>
      </c>
      <c r="E3475" s="3">
        <v>504.53800000000001</v>
      </c>
      <c r="F3475">
        <f t="shared" si="225"/>
        <v>1.078625033556781E-2</v>
      </c>
    </row>
    <row r="3476" spans="1:6" ht="15" thickBot="1" x14ac:dyDescent="0.35">
      <c r="A3476" s="2">
        <v>37090</v>
      </c>
      <c r="B3476" s="5">
        <f t="shared" si="222"/>
        <v>7</v>
      </c>
      <c r="C3476" s="5">
        <f t="shared" si="223"/>
        <v>18</v>
      </c>
      <c r="D3476" s="5">
        <f t="shared" si="224"/>
        <v>4</v>
      </c>
      <c r="E3476" s="3">
        <v>500.76900000000001</v>
      </c>
      <c r="F3476">
        <f t="shared" si="225"/>
        <v>-7.4702004606194286E-3</v>
      </c>
    </row>
    <row r="3477" spans="1:6" ht="15" thickBot="1" x14ac:dyDescent="0.35">
      <c r="A3477" s="2">
        <v>37091</v>
      </c>
      <c r="B3477" s="5">
        <f t="shared" si="222"/>
        <v>7</v>
      </c>
      <c r="C3477" s="5">
        <f t="shared" si="223"/>
        <v>19</v>
      </c>
      <c r="D3477" s="5">
        <f t="shared" si="224"/>
        <v>5</v>
      </c>
      <c r="E3477" s="3">
        <v>483.53800000000001</v>
      </c>
      <c r="F3477">
        <f t="shared" si="225"/>
        <v>-3.4409078836749069E-2</v>
      </c>
    </row>
    <row r="3478" spans="1:6" ht="15" thickBot="1" x14ac:dyDescent="0.35">
      <c r="A3478" s="2">
        <v>37092</v>
      </c>
      <c r="B3478" s="5">
        <f t="shared" si="222"/>
        <v>7</v>
      </c>
      <c r="C3478" s="5">
        <f t="shared" si="223"/>
        <v>20</v>
      </c>
      <c r="D3478" s="5">
        <f t="shared" si="224"/>
        <v>6</v>
      </c>
      <c r="E3478" s="3">
        <v>480.846</v>
      </c>
      <c r="F3478">
        <f t="shared" si="225"/>
        <v>-5.5672977097973838E-3</v>
      </c>
    </row>
    <row r="3479" spans="1:6" ht="15" thickBot="1" x14ac:dyDescent="0.35">
      <c r="A3479" s="2">
        <v>37095</v>
      </c>
      <c r="B3479" s="5">
        <f t="shared" si="222"/>
        <v>7</v>
      </c>
      <c r="C3479" s="5">
        <f t="shared" si="223"/>
        <v>23</v>
      </c>
      <c r="D3479" s="5">
        <f t="shared" si="224"/>
        <v>2</v>
      </c>
      <c r="E3479" s="3">
        <v>480.846</v>
      </c>
      <c r="F3479">
        <f t="shared" si="225"/>
        <v>0</v>
      </c>
    </row>
    <row r="3480" spans="1:6" ht="15" thickBot="1" x14ac:dyDescent="0.35">
      <c r="A3480" s="2">
        <v>37096</v>
      </c>
      <c r="B3480" s="5">
        <f t="shared" si="222"/>
        <v>7</v>
      </c>
      <c r="C3480" s="5">
        <f t="shared" si="223"/>
        <v>24</v>
      </c>
      <c r="D3480" s="5">
        <f t="shared" si="224"/>
        <v>3</v>
      </c>
      <c r="E3480" s="3">
        <v>472.76900000000001</v>
      </c>
      <c r="F3480">
        <f t="shared" si="225"/>
        <v>-1.6797477778748286E-2</v>
      </c>
    </row>
    <row r="3481" spans="1:6" ht="15" thickBot="1" x14ac:dyDescent="0.35">
      <c r="A3481" s="2">
        <v>37097</v>
      </c>
      <c r="B3481" s="5">
        <f t="shared" si="222"/>
        <v>7</v>
      </c>
      <c r="C3481" s="5">
        <f t="shared" si="223"/>
        <v>25</v>
      </c>
      <c r="D3481" s="5">
        <f t="shared" si="224"/>
        <v>4</v>
      </c>
      <c r="E3481" s="3">
        <v>456.61500000000001</v>
      </c>
      <c r="F3481">
        <f t="shared" si="225"/>
        <v>-3.4168907013784736E-2</v>
      </c>
    </row>
    <row r="3482" spans="1:6" ht="15" thickBot="1" x14ac:dyDescent="0.35">
      <c r="A3482" s="2">
        <v>37098</v>
      </c>
      <c r="B3482" s="5">
        <f t="shared" si="222"/>
        <v>7</v>
      </c>
      <c r="C3482" s="5">
        <f t="shared" si="223"/>
        <v>26</v>
      </c>
      <c r="D3482" s="5">
        <f t="shared" si="224"/>
        <v>5</v>
      </c>
      <c r="E3482" s="3">
        <v>436.154</v>
      </c>
      <c r="F3482">
        <f t="shared" si="225"/>
        <v>-4.4810179253857219E-2</v>
      </c>
    </row>
    <row r="3483" spans="1:6" ht="15" thickBot="1" x14ac:dyDescent="0.35">
      <c r="A3483" s="2">
        <v>37099</v>
      </c>
      <c r="B3483" s="5">
        <f t="shared" si="222"/>
        <v>7</v>
      </c>
      <c r="C3483" s="5">
        <f t="shared" si="223"/>
        <v>27</v>
      </c>
      <c r="D3483" s="5">
        <f t="shared" si="224"/>
        <v>6</v>
      </c>
      <c r="E3483" s="3">
        <v>451.76900000000001</v>
      </c>
      <c r="F3483">
        <f t="shared" si="225"/>
        <v>3.5801574673165922E-2</v>
      </c>
    </row>
    <row r="3484" spans="1:6" ht="15" thickBot="1" x14ac:dyDescent="0.35">
      <c r="A3484" s="2">
        <v>37102</v>
      </c>
      <c r="B3484" s="5">
        <f t="shared" si="222"/>
        <v>7</v>
      </c>
      <c r="C3484" s="5">
        <f t="shared" si="223"/>
        <v>30</v>
      </c>
      <c r="D3484" s="5">
        <f t="shared" si="224"/>
        <v>2</v>
      </c>
      <c r="E3484" s="3">
        <v>451.76900000000001</v>
      </c>
      <c r="F3484">
        <f t="shared" si="225"/>
        <v>0</v>
      </c>
    </row>
    <row r="3485" spans="1:6" ht="15" thickBot="1" x14ac:dyDescent="0.35">
      <c r="A3485" s="2">
        <v>37103</v>
      </c>
      <c r="B3485" s="5">
        <f t="shared" si="222"/>
        <v>7</v>
      </c>
      <c r="C3485" s="5">
        <f t="shared" si="223"/>
        <v>31</v>
      </c>
      <c r="D3485" s="5">
        <f t="shared" si="224"/>
        <v>3</v>
      </c>
      <c r="E3485" s="3">
        <v>453.923</v>
      </c>
      <c r="F3485">
        <f t="shared" si="225"/>
        <v>4.7679234298944736E-3</v>
      </c>
    </row>
    <row r="3486" spans="1:6" ht="15" thickBot="1" x14ac:dyDescent="0.35">
      <c r="A3486" s="2">
        <v>37104</v>
      </c>
      <c r="B3486" s="5">
        <f t="shared" si="222"/>
        <v>8</v>
      </c>
      <c r="C3486" s="5">
        <f t="shared" si="223"/>
        <v>1</v>
      </c>
      <c r="D3486" s="5">
        <f t="shared" si="224"/>
        <v>4</v>
      </c>
      <c r="E3486" s="3">
        <v>465.76900000000001</v>
      </c>
      <c r="F3486">
        <f t="shared" si="225"/>
        <v>2.6096937145727368E-2</v>
      </c>
    </row>
    <row r="3487" spans="1:6" ht="15" thickBot="1" x14ac:dyDescent="0.35">
      <c r="A3487" s="2">
        <v>37105</v>
      </c>
      <c r="B3487" s="5">
        <f t="shared" si="222"/>
        <v>8</v>
      </c>
      <c r="C3487" s="5">
        <f t="shared" si="223"/>
        <v>2</v>
      </c>
      <c r="D3487" s="5">
        <f t="shared" si="224"/>
        <v>5</v>
      </c>
      <c r="E3487" s="3">
        <v>472.23099999999999</v>
      </c>
      <c r="F3487">
        <f t="shared" si="225"/>
        <v>1.3873830160444316E-2</v>
      </c>
    </row>
    <row r="3488" spans="1:6" ht="15" thickBot="1" x14ac:dyDescent="0.35">
      <c r="A3488" s="2">
        <v>37106</v>
      </c>
      <c r="B3488" s="5">
        <f t="shared" si="222"/>
        <v>8</v>
      </c>
      <c r="C3488" s="5">
        <f t="shared" si="223"/>
        <v>3</v>
      </c>
      <c r="D3488" s="5">
        <f t="shared" si="224"/>
        <v>6</v>
      </c>
      <c r="E3488" s="3">
        <v>467.923</v>
      </c>
      <c r="F3488">
        <f t="shared" si="225"/>
        <v>-9.1226539553735195E-3</v>
      </c>
    </row>
    <row r="3489" spans="1:6" ht="15" thickBot="1" x14ac:dyDescent="0.35">
      <c r="A3489" s="2">
        <v>37109</v>
      </c>
      <c r="B3489" s="5">
        <f t="shared" si="222"/>
        <v>8</v>
      </c>
      <c r="C3489" s="5">
        <f t="shared" si="223"/>
        <v>6</v>
      </c>
      <c r="D3489" s="5">
        <f t="shared" si="224"/>
        <v>2</v>
      </c>
      <c r="E3489" s="3">
        <v>468.46100000000001</v>
      </c>
      <c r="F3489">
        <f t="shared" si="225"/>
        <v>1.1497618197866121E-3</v>
      </c>
    </row>
    <row r="3490" spans="1:6" ht="15" thickBot="1" x14ac:dyDescent="0.35">
      <c r="A3490" s="2">
        <v>37110</v>
      </c>
      <c r="B3490" s="5">
        <f t="shared" si="222"/>
        <v>8</v>
      </c>
      <c r="C3490" s="5">
        <f t="shared" si="223"/>
        <v>7</v>
      </c>
      <c r="D3490" s="5">
        <f t="shared" si="224"/>
        <v>3</v>
      </c>
      <c r="E3490" s="3">
        <v>467.923</v>
      </c>
      <c r="F3490">
        <f t="shared" si="225"/>
        <v>-1.1484413857290382E-3</v>
      </c>
    </row>
    <row r="3491" spans="1:6" ht="15" thickBot="1" x14ac:dyDescent="0.35">
      <c r="A3491" s="2">
        <v>37111</v>
      </c>
      <c r="B3491" s="5">
        <f t="shared" si="222"/>
        <v>8</v>
      </c>
      <c r="C3491" s="5">
        <f t="shared" si="223"/>
        <v>8</v>
      </c>
      <c r="D3491" s="5">
        <f t="shared" si="224"/>
        <v>4</v>
      </c>
      <c r="E3491" s="3">
        <v>467.38400000000001</v>
      </c>
      <c r="F3491">
        <f t="shared" si="225"/>
        <v>-1.1518989235408117E-3</v>
      </c>
    </row>
    <row r="3492" spans="1:6" ht="15" thickBot="1" x14ac:dyDescent="0.35">
      <c r="A3492" s="2">
        <v>37112</v>
      </c>
      <c r="B3492" s="5">
        <f t="shared" si="222"/>
        <v>8</v>
      </c>
      <c r="C3492" s="5">
        <f t="shared" si="223"/>
        <v>9</v>
      </c>
      <c r="D3492" s="5">
        <f t="shared" si="224"/>
        <v>5</v>
      </c>
      <c r="E3492" s="3">
        <v>454.46100000000001</v>
      </c>
      <c r="F3492">
        <f t="shared" si="225"/>
        <v>-2.7649641408349454E-2</v>
      </c>
    </row>
    <row r="3493" spans="1:6" ht="15" thickBot="1" x14ac:dyDescent="0.35">
      <c r="A3493" s="2">
        <v>37113</v>
      </c>
      <c r="B3493" s="5">
        <f t="shared" si="222"/>
        <v>8</v>
      </c>
      <c r="C3493" s="5">
        <f t="shared" si="223"/>
        <v>10</v>
      </c>
      <c r="D3493" s="5">
        <f t="shared" si="224"/>
        <v>6</v>
      </c>
      <c r="E3493" s="3">
        <v>453.923</v>
      </c>
      <c r="F3493">
        <f t="shared" si="225"/>
        <v>-1.1838199537474302E-3</v>
      </c>
    </row>
    <row r="3494" spans="1:6" ht="15" thickBot="1" x14ac:dyDescent="0.35">
      <c r="A3494" s="2">
        <v>37116</v>
      </c>
      <c r="B3494" s="5">
        <f t="shared" si="222"/>
        <v>8</v>
      </c>
      <c r="C3494" s="5">
        <f t="shared" si="223"/>
        <v>13</v>
      </c>
      <c r="D3494" s="5">
        <f t="shared" si="224"/>
        <v>2</v>
      </c>
      <c r="E3494" s="3">
        <v>455.53800000000001</v>
      </c>
      <c r="F3494">
        <f t="shared" si="225"/>
        <v>3.5578721501223977E-3</v>
      </c>
    </row>
    <row r="3495" spans="1:6" ht="15" thickBot="1" x14ac:dyDescent="0.35">
      <c r="A3495" s="2">
        <v>37117</v>
      </c>
      <c r="B3495" s="5">
        <f t="shared" si="222"/>
        <v>8</v>
      </c>
      <c r="C3495" s="5">
        <f t="shared" si="223"/>
        <v>14</v>
      </c>
      <c r="D3495" s="5">
        <f t="shared" si="224"/>
        <v>3</v>
      </c>
      <c r="E3495" s="3">
        <v>457.154</v>
      </c>
      <c r="F3495">
        <f t="shared" si="225"/>
        <v>3.5474537799261214E-3</v>
      </c>
    </row>
    <row r="3496" spans="1:6" ht="15" thickBot="1" x14ac:dyDescent="0.35">
      <c r="A3496" s="2">
        <v>37118</v>
      </c>
      <c r="B3496" s="5">
        <f t="shared" si="222"/>
        <v>8</v>
      </c>
      <c r="C3496" s="5">
        <f t="shared" si="223"/>
        <v>15</v>
      </c>
      <c r="D3496" s="5">
        <f t="shared" si="224"/>
        <v>4</v>
      </c>
      <c r="E3496" s="3">
        <v>474.38400000000001</v>
      </c>
      <c r="F3496">
        <f t="shared" si="225"/>
        <v>3.768970631340865E-2</v>
      </c>
    </row>
    <row r="3497" spans="1:6" ht="15" thickBot="1" x14ac:dyDescent="0.35">
      <c r="A3497" s="2">
        <v>37119</v>
      </c>
      <c r="B3497" s="5">
        <f t="shared" si="222"/>
        <v>8</v>
      </c>
      <c r="C3497" s="5">
        <f t="shared" si="223"/>
        <v>16</v>
      </c>
      <c r="D3497" s="5">
        <f t="shared" si="224"/>
        <v>5</v>
      </c>
      <c r="E3497" s="3">
        <v>473.30799999999999</v>
      </c>
      <c r="F3497">
        <f t="shared" si="225"/>
        <v>-2.2682046612027846E-3</v>
      </c>
    </row>
    <row r="3498" spans="1:6" ht="15" thickBot="1" x14ac:dyDescent="0.35">
      <c r="A3498" s="2">
        <v>37120</v>
      </c>
      <c r="B3498" s="5">
        <f t="shared" si="222"/>
        <v>8</v>
      </c>
      <c r="C3498" s="5">
        <f t="shared" si="223"/>
        <v>17</v>
      </c>
      <c r="D3498" s="5">
        <f t="shared" si="224"/>
        <v>6</v>
      </c>
      <c r="E3498" s="3">
        <v>472.23099999999999</v>
      </c>
      <c r="F3498">
        <f t="shared" si="225"/>
        <v>-2.2754738986030202E-3</v>
      </c>
    </row>
    <row r="3499" spans="1:6" ht="15" thickBot="1" x14ac:dyDescent="0.35">
      <c r="A3499" s="2">
        <v>37123</v>
      </c>
      <c r="B3499" s="5">
        <f t="shared" si="222"/>
        <v>8</v>
      </c>
      <c r="C3499" s="5">
        <f t="shared" si="223"/>
        <v>20</v>
      </c>
      <c r="D3499" s="5">
        <f t="shared" si="224"/>
        <v>2</v>
      </c>
      <c r="E3499" s="3">
        <v>470.61500000000001</v>
      </c>
      <c r="F3499">
        <f t="shared" si="225"/>
        <v>-3.4220540371131618E-3</v>
      </c>
    </row>
    <row r="3500" spans="1:6" ht="15" thickBot="1" x14ac:dyDescent="0.35">
      <c r="A3500" s="2">
        <v>37124</v>
      </c>
      <c r="B3500" s="5">
        <f t="shared" si="222"/>
        <v>8</v>
      </c>
      <c r="C3500" s="5">
        <f t="shared" si="223"/>
        <v>21</v>
      </c>
      <c r="D3500" s="5">
        <f t="shared" si="224"/>
        <v>3</v>
      </c>
      <c r="E3500" s="3">
        <v>468.46100000000001</v>
      </c>
      <c r="F3500">
        <f t="shared" si="225"/>
        <v>-4.5769896837117314E-3</v>
      </c>
    </row>
    <row r="3501" spans="1:6" ht="15" thickBot="1" x14ac:dyDescent="0.35">
      <c r="A3501" s="2">
        <v>37125</v>
      </c>
      <c r="B3501" s="5">
        <f t="shared" si="222"/>
        <v>8</v>
      </c>
      <c r="C3501" s="5">
        <f t="shared" si="223"/>
        <v>22</v>
      </c>
      <c r="D3501" s="5">
        <f t="shared" si="224"/>
        <v>4</v>
      </c>
      <c r="E3501" s="3">
        <v>469.53800000000001</v>
      </c>
      <c r="F3501">
        <f t="shared" si="225"/>
        <v>2.2990174208738787E-3</v>
      </c>
    </row>
    <row r="3502" spans="1:6" ht="15" thickBot="1" x14ac:dyDescent="0.35">
      <c r="A3502" s="2">
        <v>37126</v>
      </c>
      <c r="B3502" s="5">
        <f t="shared" si="222"/>
        <v>8</v>
      </c>
      <c r="C3502" s="5">
        <f t="shared" si="223"/>
        <v>23</v>
      </c>
      <c r="D3502" s="5">
        <f t="shared" si="224"/>
        <v>5</v>
      </c>
      <c r="E3502" s="3">
        <v>469.53800000000001</v>
      </c>
      <c r="F3502">
        <f t="shared" si="225"/>
        <v>0</v>
      </c>
    </row>
    <row r="3503" spans="1:6" ht="15" thickBot="1" x14ac:dyDescent="0.35">
      <c r="A3503" s="2">
        <v>37127</v>
      </c>
      <c r="B3503" s="5">
        <f t="shared" si="222"/>
        <v>8</v>
      </c>
      <c r="C3503" s="5">
        <f t="shared" si="223"/>
        <v>24</v>
      </c>
      <c r="D3503" s="5">
        <f t="shared" si="224"/>
        <v>6</v>
      </c>
      <c r="E3503" s="3">
        <v>469.53800000000001</v>
      </c>
      <c r="F3503">
        <f t="shared" si="225"/>
        <v>0</v>
      </c>
    </row>
    <row r="3504" spans="1:6" ht="15" thickBot="1" x14ac:dyDescent="0.35">
      <c r="A3504" s="2">
        <v>37131</v>
      </c>
      <c r="B3504" s="5">
        <f t="shared" si="222"/>
        <v>8</v>
      </c>
      <c r="C3504" s="5">
        <f t="shared" si="223"/>
        <v>28</v>
      </c>
      <c r="D3504" s="5">
        <f t="shared" si="224"/>
        <v>3</v>
      </c>
      <c r="E3504" s="3">
        <v>469.53800000000001</v>
      </c>
      <c r="F3504">
        <f t="shared" si="225"/>
        <v>0</v>
      </c>
    </row>
    <row r="3505" spans="1:6" ht="15" thickBot="1" x14ac:dyDescent="0.35">
      <c r="A3505" s="2">
        <v>37132</v>
      </c>
      <c r="B3505" s="5">
        <f t="shared" si="222"/>
        <v>8</v>
      </c>
      <c r="C3505" s="5">
        <f t="shared" si="223"/>
        <v>29</v>
      </c>
      <c r="D3505" s="5">
        <f t="shared" si="224"/>
        <v>4</v>
      </c>
      <c r="E3505" s="3">
        <v>469.53800000000001</v>
      </c>
      <c r="F3505">
        <f t="shared" si="225"/>
        <v>0</v>
      </c>
    </row>
    <row r="3506" spans="1:6" ht="15" thickBot="1" x14ac:dyDescent="0.35">
      <c r="A3506" s="2">
        <v>37133</v>
      </c>
      <c r="B3506" s="5">
        <f t="shared" si="222"/>
        <v>8</v>
      </c>
      <c r="C3506" s="5">
        <f t="shared" si="223"/>
        <v>30</v>
      </c>
      <c r="D3506" s="5">
        <f t="shared" si="224"/>
        <v>5</v>
      </c>
      <c r="E3506" s="3">
        <v>480.30799999999999</v>
      </c>
      <c r="F3506">
        <f t="shared" si="225"/>
        <v>2.2937440633132956E-2</v>
      </c>
    </row>
    <row r="3507" spans="1:6" ht="15" thickBot="1" x14ac:dyDescent="0.35">
      <c r="A3507" s="2">
        <v>37134</v>
      </c>
      <c r="B3507" s="5">
        <f t="shared" si="222"/>
        <v>8</v>
      </c>
      <c r="C3507" s="5">
        <f t="shared" si="223"/>
        <v>31</v>
      </c>
      <c r="D3507" s="5">
        <f t="shared" si="224"/>
        <v>6</v>
      </c>
      <c r="E3507" s="3">
        <v>480.30799999999999</v>
      </c>
      <c r="F3507">
        <f t="shared" si="225"/>
        <v>0</v>
      </c>
    </row>
    <row r="3508" spans="1:6" ht="15" thickBot="1" x14ac:dyDescent="0.35">
      <c r="A3508" s="2">
        <v>37137</v>
      </c>
      <c r="B3508" s="5">
        <f t="shared" si="222"/>
        <v>9</v>
      </c>
      <c r="C3508" s="5">
        <f t="shared" si="223"/>
        <v>3</v>
      </c>
      <c r="D3508" s="5">
        <f t="shared" si="224"/>
        <v>2</v>
      </c>
      <c r="E3508" s="3">
        <v>480.30799999999999</v>
      </c>
      <c r="F3508">
        <f t="shared" si="225"/>
        <v>0</v>
      </c>
    </row>
    <row r="3509" spans="1:6" ht="15" thickBot="1" x14ac:dyDescent="0.35">
      <c r="A3509" s="2">
        <v>37138</v>
      </c>
      <c r="B3509" s="5">
        <f t="shared" si="222"/>
        <v>9</v>
      </c>
      <c r="C3509" s="5">
        <f t="shared" si="223"/>
        <v>4</v>
      </c>
      <c r="D3509" s="5">
        <f t="shared" si="224"/>
        <v>3</v>
      </c>
      <c r="E3509" s="3">
        <v>479.23099999999999</v>
      </c>
      <c r="F3509">
        <f t="shared" si="225"/>
        <v>-2.2423111836571497E-3</v>
      </c>
    </row>
    <row r="3510" spans="1:6" ht="15" thickBot="1" x14ac:dyDescent="0.35">
      <c r="A3510" s="2">
        <v>37139</v>
      </c>
      <c r="B3510" s="5">
        <f t="shared" si="222"/>
        <v>9</v>
      </c>
      <c r="C3510" s="5">
        <f t="shared" si="223"/>
        <v>5</v>
      </c>
      <c r="D3510" s="5">
        <f t="shared" si="224"/>
        <v>4</v>
      </c>
      <c r="E3510" s="3">
        <v>479.23099999999999</v>
      </c>
      <c r="F3510">
        <f t="shared" si="225"/>
        <v>0</v>
      </c>
    </row>
    <row r="3511" spans="1:6" ht="15" thickBot="1" x14ac:dyDescent="0.35">
      <c r="A3511" s="2">
        <v>37140</v>
      </c>
      <c r="B3511" s="5">
        <f t="shared" si="222"/>
        <v>9</v>
      </c>
      <c r="C3511" s="5">
        <f t="shared" si="223"/>
        <v>6</v>
      </c>
      <c r="D3511" s="5">
        <f t="shared" si="224"/>
        <v>5</v>
      </c>
      <c r="E3511" s="3">
        <v>460.38400000000001</v>
      </c>
      <c r="F3511">
        <f t="shared" si="225"/>
        <v>-3.932758940886541E-2</v>
      </c>
    </row>
    <row r="3512" spans="1:6" ht="15" thickBot="1" x14ac:dyDescent="0.35">
      <c r="A3512" s="2">
        <v>37141</v>
      </c>
      <c r="B3512" s="5">
        <f t="shared" si="222"/>
        <v>9</v>
      </c>
      <c r="C3512" s="5">
        <f t="shared" si="223"/>
        <v>7</v>
      </c>
      <c r="D3512" s="5">
        <f t="shared" si="224"/>
        <v>6</v>
      </c>
      <c r="E3512" s="3">
        <v>461.46100000000001</v>
      </c>
      <c r="F3512">
        <f t="shared" si="225"/>
        <v>2.3393514978800266E-3</v>
      </c>
    </row>
    <row r="3513" spans="1:6" ht="15" thickBot="1" x14ac:dyDescent="0.35">
      <c r="A3513" s="2">
        <v>37144</v>
      </c>
      <c r="B3513" s="5">
        <f t="shared" si="222"/>
        <v>9</v>
      </c>
      <c r="C3513" s="5">
        <f t="shared" si="223"/>
        <v>10</v>
      </c>
      <c r="D3513" s="5">
        <f t="shared" si="224"/>
        <v>2</v>
      </c>
      <c r="E3513" s="3">
        <v>456.61500000000001</v>
      </c>
      <c r="F3513">
        <f t="shared" si="225"/>
        <v>-1.0501429156526777E-2</v>
      </c>
    </row>
    <row r="3514" spans="1:6" ht="15" thickBot="1" x14ac:dyDescent="0.35">
      <c r="A3514" s="2">
        <v>37145</v>
      </c>
      <c r="B3514" s="5">
        <f t="shared" si="222"/>
        <v>9</v>
      </c>
      <c r="C3514" s="5">
        <f t="shared" si="223"/>
        <v>11</v>
      </c>
      <c r="D3514" s="5">
        <f t="shared" si="224"/>
        <v>3</v>
      </c>
      <c r="E3514" s="3">
        <v>444.76900000000001</v>
      </c>
      <c r="F3514">
        <f t="shared" si="225"/>
        <v>-2.5943081151517149E-2</v>
      </c>
    </row>
    <row r="3515" spans="1:6" ht="15" thickBot="1" x14ac:dyDescent="0.35">
      <c r="A3515" s="2">
        <v>37146</v>
      </c>
      <c r="B3515" s="5">
        <f t="shared" si="222"/>
        <v>9</v>
      </c>
      <c r="C3515" s="5">
        <f t="shared" si="223"/>
        <v>12</v>
      </c>
      <c r="D3515" s="5">
        <f t="shared" si="224"/>
        <v>4</v>
      </c>
      <c r="E3515" s="3">
        <v>440.46100000000001</v>
      </c>
      <c r="F3515">
        <f t="shared" si="225"/>
        <v>-9.6859268519163717E-3</v>
      </c>
    </row>
    <row r="3516" spans="1:6" ht="15" thickBot="1" x14ac:dyDescent="0.35">
      <c r="A3516" s="2">
        <v>37147</v>
      </c>
      <c r="B3516" s="5">
        <f t="shared" si="222"/>
        <v>9</v>
      </c>
      <c r="C3516" s="5">
        <f t="shared" si="223"/>
        <v>13</v>
      </c>
      <c r="D3516" s="5">
        <f t="shared" si="224"/>
        <v>5</v>
      </c>
      <c r="E3516" s="3">
        <v>442.61500000000001</v>
      </c>
      <c r="F3516">
        <f t="shared" si="225"/>
        <v>4.8903308124896329E-3</v>
      </c>
    </row>
    <row r="3517" spans="1:6" ht="15" thickBot="1" x14ac:dyDescent="0.35">
      <c r="A3517" s="2">
        <v>37148</v>
      </c>
      <c r="B3517" s="5">
        <f t="shared" si="222"/>
        <v>9</v>
      </c>
      <c r="C3517" s="5">
        <f t="shared" si="223"/>
        <v>14</v>
      </c>
      <c r="D3517" s="5">
        <f t="shared" si="224"/>
        <v>6</v>
      </c>
      <c r="E3517" s="3">
        <v>441.53800000000001</v>
      </c>
      <c r="F3517">
        <f t="shared" si="225"/>
        <v>-2.4332659308880138E-3</v>
      </c>
    </row>
    <row r="3518" spans="1:6" ht="15" thickBot="1" x14ac:dyDescent="0.35">
      <c r="A3518" s="2">
        <v>37151</v>
      </c>
      <c r="B3518" s="5">
        <f t="shared" si="222"/>
        <v>9</v>
      </c>
      <c r="C3518" s="5">
        <f t="shared" si="223"/>
        <v>17</v>
      </c>
      <c r="D3518" s="5">
        <f t="shared" si="224"/>
        <v>2</v>
      </c>
      <c r="E3518" s="3">
        <v>425.38400000000001</v>
      </c>
      <c r="F3518">
        <f t="shared" si="225"/>
        <v>-3.658575252866117E-2</v>
      </c>
    </row>
    <row r="3519" spans="1:6" ht="15" thickBot="1" x14ac:dyDescent="0.35">
      <c r="A3519" s="2">
        <v>37152</v>
      </c>
      <c r="B3519" s="5">
        <f t="shared" si="222"/>
        <v>9</v>
      </c>
      <c r="C3519" s="5">
        <f t="shared" si="223"/>
        <v>18</v>
      </c>
      <c r="D3519" s="5">
        <f t="shared" si="224"/>
        <v>3</v>
      </c>
      <c r="E3519" s="3">
        <v>413.53800000000001</v>
      </c>
      <c r="F3519">
        <f t="shared" si="225"/>
        <v>-2.7847779888289178E-2</v>
      </c>
    </row>
    <row r="3520" spans="1:6" ht="15" thickBot="1" x14ac:dyDescent="0.35">
      <c r="A3520" s="2">
        <v>37153</v>
      </c>
      <c r="B3520" s="5">
        <f t="shared" si="222"/>
        <v>9</v>
      </c>
      <c r="C3520" s="5">
        <f t="shared" si="223"/>
        <v>19</v>
      </c>
      <c r="D3520" s="5">
        <f t="shared" si="224"/>
        <v>4</v>
      </c>
      <c r="E3520" s="3">
        <v>393.077</v>
      </c>
      <c r="F3520">
        <f t="shared" si="225"/>
        <v>-4.9477919804226E-2</v>
      </c>
    </row>
    <row r="3521" spans="1:6" ht="15" thickBot="1" x14ac:dyDescent="0.35">
      <c r="A3521" s="2">
        <v>37154</v>
      </c>
      <c r="B3521" s="5">
        <f t="shared" si="222"/>
        <v>9</v>
      </c>
      <c r="C3521" s="5">
        <f t="shared" si="223"/>
        <v>20</v>
      </c>
      <c r="D3521" s="5">
        <f t="shared" si="224"/>
        <v>5</v>
      </c>
      <c r="E3521" s="3">
        <v>351.077</v>
      </c>
      <c r="F3521">
        <f t="shared" si="225"/>
        <v>-0.10684929415865085</v>
      </c>
    </row>
    <row r="3522" spans="1:6" ht="15" thickBot="1" x14ac:dyDescent="0.35">
      <c r="A3522" s="2">
        <v>37155</v>
      </c>
      <c r="B3522" s="5">
        <f t="shared" si="222"/>
        <v>9</v>
      </c>
      <c r="C3522" s="5">
        <f t="shared" si="223"/>
        <v>21</v>
      </c>
      <c r="D3522" s="5">
        <f t="shared" si="224"/>
        <v>6</v>
      </c>
      <c r="E3522" s="3">
        <v>337.61500000000001</v>
      </c>
      <c r="F3522">
        <f t="shared" si="225"/>
        <v>-3.834486451690082E-2</v>
      </c>
    </row>
    <row r="3523" spans="1:6" ht="15" thickBot="1" x14ac:dyDescent="0.35">
      <c r="A3523" s="2">
        <v>37158</v>
      </c>
      <c r="B3523" s="5">
        <f t="shared" ref="B3523:B3586" si="226">MONTH(A3523)</f>
        <v>9</v>
      </c>
      <c r="C3523" s="5">
        <f t="shared" ref="C3523:C3586" si="227">DAY(A3523)</f>
        <v>24</v>
      </c>
      <c r="D3523" s="5">
        <f t="shared" ref="D3523:D3586" si="228">WEEKDAY(A3523,1)</f>
        <v>2</v>
      </c>
      <c r="E3523" s="3">
        <v>337.61500000000001</v>
      </c>
      <c r="F3523">
        <f t="shared" si="225"/>
        <v>0</v>
      </c>
    </row>
    <row r="3524" spans="1:6" ht="15" thickBot="1" x14ac:dyDescent="0.35">
      <c r="A3524" s="2">
        <v>37159</v>
      </c>
      <c r="B3524" s="5">
        <f t="shared" si="226"/>
        <v>9</v>
      </c>
      <c r="C3524" s="5">
        <f t="shared" si="227"/>
        <v>25</v>
      </c>
      <c r="D3524" s="5">
        <f t="shared" si="228"/>
        <v>3</v>
      </c>
      <c r="E3524" s="3">
        <v>333.846</v>
      </c>
      <c r="F3524">
        <f t="shared" ref="F3524:F3587" si="229">(E3524-E3523)/E3523</f>
        <v>-1.116360351287711E-2</v>
      </c>
    </row>
    <row r="3525" spans="1:6" ht="15" thickBot="1" x14ac:dyDescent="0.35">
      <c r="A3525" s="2">
        <v>37160</v>
      </c>
      <c r="B3525" s="5">
        <f t="shared" si="226"/>
        <v>9</v>
      </c>
      <c r="C3525" s="5">
        <f t="shared" si="227"/>
        <v>26</v>
      </c>
      <c r="D3525" s="5">
        <f t="shared" si="228"/>
        <v>4</v>
      </c>
      <c r="E3525" s="3">
        <v>347.30799999999999</v>
      </c>
      <c r="F3525">
        <f t="shared" si="229"/>
        <v>4.0323981716120574E-2</v>
      </c>
    </row>
    <row r="3526" spans="1:6" ht="15" thickBot="1" x14ac:dyDescent="0.35">
      <c r="A3526" s="2">
        <v>37161</v>
      </c>
      <c r="B3526" s="5">
        <f t="shared" si="226"/>
        <v>9</v>
      </c>
      <c r="C3526" s="5">
        <f t="shared" si="227"/>
        <v>27</v>
      </c>
      <c r="D3526" s="5">
        <f t="shared" si="228"/>
        <v>5</v>
      </c>
      <c r="E3526" s="3">
        <v>348.923</v>
      </c>
      <c r="F3526">
        <f t="shared" si="229"/>
        <v>4.6500512513388955E-3</v>
      </c>
    </row>
    <row r="3527" spans="1:6" ht="15" thickBot="1" x14ac:dyDescent="0.35">
      <c r="A3527" s="2">
        <v>37162</v>
      </c>
      <c r="B3527" s="5">
        <f t="shared" si="226"/>
        <v>9</v>
      </c>
      <c r="C3527" s="5">
        <f t="shared" si="227"/>
        <v>28</v>
      </c>
      <c r="D3527" s="5">
        <f t="shared" si="228"/>
        <v>6</v>
      </c>
      <c r="E3527" s="3">
        <v>339.23099999999999</v>
      </c>
      <c r="F3527">
        <f t="shared" si="229"/>
        <v>-2.7776902067218289E-2</v>
      </c>
    </row>
    <row r="3528" spans="1:6" ht="15" thickBot="1" x14ac:dyDescent="0.35">
      <c r="A3528" s="2">
        <v>37165</v>
      </c>
      <c r="B3528" s="5">
        <f t="shared" si="226"/>
        <v>10</v>
      </c>
      <c r="C3528" s="5">
        <f t="shared" si="227"/>
        <v>1</v>
      </c>
      <c r="D3528" s="5">
        <f t="shared" si="228"/>
        <v>2</v>
      </c>
      <c r="E3528" s="3">
        <v>340.30799999999999</v>
      </c>
      <c r="F3528">
        <f t="shared" si="229"/>
        <v>3.174827772226E-3</v>
      </c>
    </row>
    <row r="3529" spans="1:6" ht="15" thickBot="1" x14ac:dyDescent="0.35">
      <c r="A3529" s="2">
        <v>37166</v>
      </c>
      <c r="B3529" s="5">
        <f t="shared" si="226"/>
        <v>10</v>
      </c>
      <c r="C3529" s="5">
        <f t="shared" si="227"/>
        <v>2</v>
      </c>
      <c r="D3529" s="5">
        <f t="shared" si="228"/>
        <v>3</v>
      </c>
      <c r="E3529" s="3">
        <v>339.23099999999999</v>
      </c>
      <c r="F3529">
        <f t="shared" si="229"/>
        <v>-3.1647801403434481E-3</v>
      </c>
    </row>
    <row r="3530" spans="1:6" ht="15" thickBot="1" x14ac:dyDescent="0.35">
      <c r="A3530" s="2">
        <v>37167</v>
      </c>
      <c r="B3530" s="5">
        <f t="shared" si="226"/>
        <v>10</v>
      </c>
      <c r="C3530" s="5">
        <f t="shared" si="227"/>
        <v>3</v>
      </c>
      <c r="D3530" s="5">
        <f t="shared" si="228"/>
        <v>4</v>
      </c>
      <c r="E3530" s="3">
        <v>340.30799999999999</v>
      </c>
      <c r="F3530">
        <f t="shared" si="229"/>
        <v>3.174827772226E-3</v>
      </c>
    </row>
    <row r="3531" spans="1:6" ht="15" thickBot="1" x14ac:dyDescent="0.35">
      <c r="A3531" s="2">
        <v>37168</v>
      </c>
      <c r="B3531" s="5">
        <f t="shared" si="226"/>
        <v>10</v>
      </c>
      <c r="C3531" s="5">
        <f t="shared" si="227"/>
        <v>4</v>
      </c>
      <c r="D3531" s="5">
        <f t="shared" si="228"/>
        <v>5</v>
      </c>
      <c r="E3531" s="3">
        <v>360.76900000000001</v>
      </c>
      <c r="F3531">
        <f t="shared" si="229"/>
        <v>6.0124945637481379E-2</v>
      </c>
    </row>
    <row r="3532" spans="1:6" ht="15" thickBot="1" x14ac:dyDescent="0.35">
      <c r="A3532" s="2">
        <v>37169</v>
      </c>
      <c r="B3532" s="5">
        <f t="shared" si="226"/>
        <v>10</v>
      </c>
      <c r="C3532" s="5">
        <f t="shared" si="227"/>
        <v>5</v>
      </c>
      <c r="D3532" s="5">
        <f t="shared" si="228"/>
        <v>6</v>
      </c>
      <c r="E3532" s="3">
        <v>368.846</v>
      </c>
      <c r="F3532">
        <f t="shared" si="229"/>
        <v>2.2388287241974777E-2</v>
      </c>
    </row>
    <row r="3533" spans="1:6" ht="15" thickBot="1" x14ac:dyDescent="0.35">
      <c r="A3533" s="2">
        <v>37172</v>
      </c>
      <c r="B3533" s="5">
        <f t="shared" si="226"/>
        <v>10</v>
      </c>
      <c r="C3533" s="5">
        <f t="shared" si="227"/>
        <v>8</v>
      </c>
      <c r="D3533" s="5">
        <f t="shared" si="228"/>
        <v>2</v>
      </c>
      <c r="E3533" s="3">
        <v>374.23099999999999</v>
      </c>
      <c r="F3533">
        <f t="shared" si="229"/>
        <v>1.459958898835826E-2</v>
      </c>
    </row>
    <row r="3534" spans="1:6" ht="15" thickBot="1" x14ac:dyDescent="0.35">
      <c r="A3534" s="2">
        <v>37173</v>
      </c>
      <c r="B3534" s="5">
        <f t="shared" si="226"/>
        <v>10</v>
      </c>
      <c r="C3534" s="5">
        <f t="shared" si="227"/>
        <v>9</v>
      </c>
      <c r="D3534" s="5">
        <f t="shared" si="228"/>
        <v>3</v>
      </c>
      <c r="E3534" s="3">
        <v>386.077</v>
      </c>
      <c r="F3534">
        <f t="shared" si="229"/>
        <v>3.1654245639725208E-2</v>
      </c>
    </row>
    <row r="3535" spans="1:6" ht="15" thickBot="1" x14ac:dyDescent="0.35">
      <c r="A3535" s="2">
        <v>37174</v>
      </c>
      <c r="B3535" s="5">
        <f t="shared" si="226"/>
        <v>10</v>
      </c>
      <c r="C3535" s="5">
        <f t="shared" si="227"/>
        <v>10</v>
      </c>
      <c r="D3535" s="5">
        <f t="shared" si="228"/>
        <v>4</v>
      </c>
      <c r="E3535" s="3">
        <v>380.69200000000001</v>
      </c>
      <c r="F3535">
        <f t="shared" si="229"/>
        <v>-1.3947994830046832E-2</v>
      </c>
    </row>
    <row r="3536" spans="1:6" ht="15" thickBot="1" x14ac:dyDescent="0.35">
      <c r="A3536" s="2">
        <v>37175</v>
      </c>
      <c r="B3536" s="5">
        <f t="shared" si="226"/>
        <v>10</v>
      </c>
      <c r="C3536" s="5">
        <f t="shared" si="227"/>
        <v>11</v>
      </c>
      <c r="D3536" s="5">
        <f t="shared" si="228"/>
        <v>5</v>
      </c>
      <c r="E3536" s="3">
        <v>391.46100000000001</v>
      </c>
      <c r="F3536">
        <f t="shared" si="229"/>
        <v>2.8287959820537351E-2</v>
      </c>
    </row>
    <row r="3537" spans="1:6" ht="15" thickBot="1" x14ac:dyDescent="0.35">
      <c r="A3537" s="2">
        <v>37176</v>
      </c>
      <c r="B3537" s="5">
        <f t="shared" si="226"/>
        <v>10</v>
      </c>
      <c r="C3537" s="5">
        <f t="shared" si="227"/>
        <v>12</v>
      </c>
      <c r="D3537" s="5">
        <f t="shared" si="228"/>
        <v>6</v>
      </c>
      <c r="E3537" s="3">
        <v>401.154</v>
      </c>
      <c r="F3537">
        <f t="shared" si="229"/>
        <v>2.4761087311379635E-2</v>
      </c>
    </row>
    <row r="3538" spans="1:6" ht="15" thickBot="1" x14ac:dyDescent="0.35">
      <c r="A3538" s="2">
        <v>37179</v>
      </c>
      <c r="B3538" s="5">
        <f t="shared" si="226"/>
        <v>10</v>
      </c>
      <c r="C3538" s="5">
        <f t="shared" si="227"/>
        <v>15</v>
      </c>
      <c r="D3538" s="5">
        <f t="shared" si="228"/>
        <v>2</v>
      </c>
      <c r="E3538" s="3">
        <v>402.23099999999999</v>
      </c>
      <c r="F3538">
        <f t="shared" si="229"/>
        <v>2.6847544833156298E-3</v>
      </c>
    </row>
    <row r="3539" spans="1:6" ht="15" thickBot="1" x14ac:dyDescent="0.35">
      <c r="A3539" s="2">
        <v>37180</v>
      </c>
      <c r="B3539" s="5">
        <f t="shared" si="226"/>
        <v>10</v>
      </c>
      <c r="C3539" s="5">
        <f t="shared" si="227"/>
        <v>16</v>
      </c>
      <c r="D3539" s="5">
        <f t="shared" si="228"/>
        <v>3</v>
      </c>
      <c r="E3539" s="3">
        <v>402.23099999999999</v>
      </c>
      <c r="F3539">
        <f t="shared" si="229"/>
        <v>0</v>
      </c>
    </row>
    <row r="3540" spans="1:6" ht="15" thickBot="1" x14ac:dyDescent="0.35">
      <c r="A3540" s="2">
        <v>37181</v>
      </c>
      <c r="B3540" s="5">
        <f t="shared" si="226"/>
        <v>10</v>
      </c>
      <c r="C3540" s="5">
        <f t="shared" si="227"/>
        <v>17</v>
      </c>
      <c r="D3540" s="5">
        <f t="shared" si="228"/>
        <v>4</v>
      </c>
      <c r="E3540" s="3">
        <v>402.23099999999999</v>
      </c>
      <c r="F3540">
        <f t="shared" si="229"/>
        <v>0</v>
      </c>
    </row>
    <row r="3541" spans="1:6" ht="15" thickBot="1" x14ac:dyDescent="0.35">
      <c r="A3541" s="2">
        <v>37182</v>
      </c>
      <c r="B3541" s="5">
        <f t="shared" si="226"/>
        <v>10</v>
      </c>
      <c r="C3541" s="5">
        <f t="shared" si="227"/>
        <v>18</v>
      </c>
      <c r="D3541" s="5">
        <f t="shared" si="228"/>
        <v>5</v>
      </c>
      <c r="E3541" s="3">
        <v>396.846</v>
      </c>
      <c r="F3541">
        <f t="shared" si="229"/>
        <v>-1.3387829381623969E-2</v>
      </c>
    </row>
    <row r="3542" spans="1:6" ht="15" thickBot="1" x14ac:dyDescent="0.35">
      <c r="A3542" s="2">
        <v>37183</v>
      </c>
      <c r="B3542" s="5">
        <f t="shared" si="226"/>
        <v>10</v>
      </c>
      <c r="C3542" s="5">
        <f t="shared" si="227"/>
        <v>19</v>
      </c>
      <c r="D3542" s="5">
        <f t="shared" si="228"/>
        <v>6</v>
      </c>
      <c r="E3542" s="3">
        <v>387.69200000000001</v>
      </c>
      <c r="F3542">
        <f t="shared" si="229"/>
        <v>-2.306688236746747E-2</v>
      </c>
    </row>
    <row r="3543" spans="1:6" ht="15" thickBot="1" x14ac:dyDescent="0.35">
      <c r="A3543" s="2">
        <v>37186</v>
      </c>
      <c r="B3543" s="5">
        <f t="shared" si="226"/>
        <v>10</v>
      </c>
      <c r="C3543" s="5">
        <f t="shared" si="227"/>
        <v>22</v>
      </c>
      <c r="D3543" s="5">
        <f t="shared" si="228"/>
        <v>2</v>
      </c>
      <c r="E3543" s="3">
        <v>385</v>
      </c>
      <c r="F3543">
        <f t="shared" si="229"/>
        <v>-6.9436563044891495E-3</v>
      </c>
    </row>
    <row r="3544" spans="1:6" ht="15" thickBot="1" x14ac:dyDescent="0.35">
      <c r="A3544" s="2">
        <v>37187</v>
      </c>
      <c r="B3544" s="5">
        <f t="shared" si="226"/>
        <v>10</v>
      </c>
      <c r="C3544" s="5">
        <f t="shared" si="227"/>
        <v>23</v>
      </c>
      <c r="D3544" s="5">
        <f t="shared" si="228"/>
        <v>3</v>
      </c>
      <c r="E3544" s="3">
        <v>385</v>
      </c>
      <c r="F3544">
        <f t="shared" si="229"/>
        <v>0</v>
      </c>
    </row>
    <row r="3545" spans="1:6" ht="15" thickBot="1" x14ac:dyDescent="0.35">
      <c r="A3545" s="2">
        <v>37188</v>
      </c>
      <c r="B3545" s="5">
        <f t="shared" si="226"/>
        <v>10</v>
      </c>
      <c r="C3545" s="5">
        <f t="shared" si="227"/>
        <v>24</v>
      </c>
      <c r="D3545" s="5">
        <f t="shared" si="228"/>
        <v>4</v>
      </c>
      <c r="E3545" s="3">
        <v>383.38400000000001</v>
      </c>
      <c r="F3545">
        <f t="shared" si="229"/>
        <v>-4.19740259740256E-3</v>
      </c>
    </row>
    <row r="3546" spans="1:6" ht="15" thickBot="1" x14ac:dyDescent="0.35">
      <c r="A3546" s="2">
        <v>37189</v>
      </c>
      <c r="B3546" s="5">
        <f t="shared" si="226"/>
        <v>10</v>
      </c>
      <c r="C3546" s="5">
        <f t="shared" si="227"/>
        <v>25</v>
      </c>
      <c r="D3546" s="5">
        <f t="shared" si="228"/>
        <v>5</v>
      </c>
      <c r="E3546" s="3">
        <v>382.30799999999999</v>
      </c>
      <c r="F3546">
        <f t="shared" si="229"/>
        <v>-2.8065855643428566E-3</v>
      </c>
    </row>
    <row r="3547" spans="1:6" ht="15" thickBot="1" x14ac:dyDescent="0.35">
      <c r="A3547" s="2">
        <v>37190</v>
      </c>
      <c r="B3547" s="5">
        <f t="shared" si="226"/>
        <v>10</v>
      </c>
      <c r="C3547" s="5">
        <f t="shared" si="227"/>
        <v>26</v>
      </c>
      <c r="D3547" s="5">
        <f t="shared" si="228"/>
        <v>6</v>
      </c>
      <c r="E3547" s="3">
        <v>393.077</v>
      </c>
      <c r="F3547">
        <f t="shared" si="229"/>
        <v>2.8168387792042032E-2</v>
      </c>
    </row>
    <row r="3548" spans="1:6" ht="15" thickBot="1" x14ac:dyDescent="0.35">
      <c r="A3548" s="2">
        <v>37193</v>
      </c>
      <c r="B3548" s="5">
        <f t="shared" si="226"/>
        <v>10</v>
      </c>
      <c r="C3548" s="5">
        <f t="shared" si="227"/>
        <v>29</v>
      </c>
      <c r="D3548" s="5">
        <f t="shared" si="228"/>
        <v>2</v>
      </c>
      <c r="E3548" s="3">
        <v>403.846</v>
      </c>
      <c r="F3548">
        <f t="shared" si="229"/>
        <v>2.7396667828440753E-2</v>
      </c>
    </row>
    <row r="3549" spans="1:6" ht="15" thickBot="1" x14ac:dyDescent="0.35">
      <c r="A3549" s="2">
        <v>37194</v>
      </c>
      <c r="B3549" s="5">
        <f t="shared" si="226"/>
        <v>10</v>
      </c>
      <c r="C3549" s="5">
        <f t="shared" si="227"/>
        <v>30</v>
      </c>
      <c r="D3549" s="5">
        <f t="shared" si="228"/>
        <v>3</v>
      </c>
      <c r="E3549" s="3">
        <v>407.077</v>
      </c>
      <c r="F3549">
        <f t="shared" si="229"/>
        <v>8.0005744764093112E-3</v>
      </c>
    </row>
    <row r="3550" spans="1:6" ht="15" thickBot="1" x14ac:dyDescent="0.35">
      <c r="A3550" s="2">
        <v>37195</v>
      </c>
      <c r="B3550" s="5">
        <f t="shared" si="226"/>
        <v>10</v>
      </c>
      <c r="C3550" s="5">
        <f t="shared" si="227"/>
        <v>31</v>
      </c>
      <c r="D3550" s="5">
        <f t="shared" si="228"/>
        <v>4</v>
      </c>
      <c r="E3550" s="3">
        <v>407.077</v>
      </c>
      <c r="F3550">
        <f t="shared" si="229"/>
        <v>0</v>
      </c>
    </row>
    <row r="3551" spans="1:6" ht="15" thickBot="1" x14ac:dyDescent="0.35">
      <c r="A3551" s="2">
        <v>37196</v>
      </c>
      <c r="B3551" s="5">
        <f t="shared" si="226"/>
        <v>11</v>
      </c>
      <c r="C3551" s="5">
        <f t="shared" si="227"/>
        <v>1</v>
      </c>
      <c r="D3551" s="5">
        <f t="shared" si="228"/>
        <v>5</v>
      </c>
      <c r="E3551" s="3">
        <v>410.30799999999999</v>
      </c>
      <c r="F3551">
        <f t="shared" si="229"/>
        <v>7.9370733301070678E-3</v>
      </c>
    </row>
    <row r="3552" spans="1:6" ht="15" thickBot="1" x14ac:dyDescent="0.35">
      <c r="A3552" s="2">
        <v>37197</v>
      </c>
      <c r="B3552" s="5">
        <f t="shared" si="226"/>
        <v>11</v>
      </c>
      <c r="C3552" s="5">
        <f t="shared" si="227"/>
        <v>2</v>
      </c>
      <c r="D3552" s="5">
        <f t="shared" si="228"/>
        <v>6</v>
      </c>
      <c r="E3552" s="3">
        <v>411.38400000000001</v>
      </c>
      <c r="F3552">
        <f t="shared" si="229"/>
        <v>2.6224202306560484E-3</v>
      </c>
    </row>
    <row r="3553" spans="1:6" ht="15" thickBot="1" x14ac:dyDescent="0.35">
      <c r="A3553" s="2">
        <v>37200</v>
      </c>
      <c r="B3553" s="5">
        <f t="shared" si="226"/>
        <v>11</v>
      </c>
      <c r="C3553" s="5">
        <f t="shared" si="227"/>
        <v>5</v>
      </c>
      <c r="D3553" s="5">
        <f t="shared" si="228"/>
        <v>2</v>
      </c>
      <c r="E3553" s="3">
        <v>411.38400000000001</v>
      </c>
      <c r="F3553">
        <f t="shared" si="229"/>
        <v>0</v>
      </c>
    </row>
    <row r="3554" spans="1:6" ht="15" thickBot="1" x14ac:dyDescent="0.35">
      <c r="A3554" s="2">
        <v>37201</v>
      </c>
      <c r="B3554" s="5">
        <f t="shared" si="226"/>
        <v>11</v>
      </c>
      <c r="C3554" s="5">
        <f t="shared" si="227"/>
        <v>6</v>
      </c>
      <c r="D3554" s="5">
        <f t="shared" si="228"/>
        <v>3</v>
      </c>
      <c r="E3554" s="3">
        <v>411.38400000000001</v>
      </c>
      <c r="F3554">
        <f t="shared" si="229"/>
        <v>0</v>
      </c>
    </row>
    <row r="3555" spans="1:6" ht="15" thickBot="1" x14ac:dyDescent="0.35">
      <c r="A3555" s="2">
        <v>37202</v>
      </c>
      <c r="B3555" s="5">
        <f t="shared" si="226"/>
        <v>11</v>
      </c>
      <c r="C3555" s="5">
        <f t="shared" si="227"/>
        <v>7</v>
      </c>
      <c r="D3555" s="5">
        <f t="shared" si="228"/>
        <v>4</v>
      </c>
      <c r="E3555" s="3">
        <v>411.923</v>
      </c>
      <c r="F3555">
        <f t="shared" si="229"/>
        <v>1.3102113840110145E-3</v>
      </c>
    </row>
    <row r="3556" spans="1:6" ht="15" thickBot="1" x14ac:dyDescent="0.35">
      <c r="A3556" s="2">
        <v>37203</v>
      </c>
      <c r="B3556" s="5">
        <f t="shared" si="226"/>
        <v>11</v>
      </c>
      <c r="C3556" s="5">
        <f t="shared" si="227"/>
        <v>8</v>
      </c>
      <c r="D3556" s="5">
        <f t="shared" si="228"/>
        <v>5</v>
      </c>
      <c r="E3556" s="3">
        <v>418.923</v>
      </c>
      <c r="F3556">
        <f t="shared" si="229"/>
        <v>1.6993467225670817E-2</v>
      </c>
    </row>
    <row r="3557" spans="1:6" ht="15" thickBot="1" x14ac:dyDescent="0.35">
      <c r="A3557" s="2">
        <v>37204</v>
      </c>
      <c r="B3557" s="5">
        <f t="shared" si="226"/>
        <v>11</v>
      </c>
      <c r="C3557" s="5">
        <f t="shared" si="227"/>
        <v>9</v>
      </c>
      <c r="D3557" s="5">
        <f t="shared" si="228"/>
        <v>6</v>
      </c>
      <c r="E3557" s="3">
        <v>418.923</v>
      </c>
      <c r="F3557">
        <f t="shared" si="229"/>
        <v>0</v>
      </c>
    </row>
    <row r="3558" spans="1:6" ht="15" thickBot="1" x14ac:dyDescent="0.35">
      <c r="A3558" s="2">
        <v>37207</v>
      </c>
      <c r="B3558" s="5">
        <f t="shared" si="226"/>
        <v>11</v>
      </c>
      <c r="C3558" s="5">
        <f t="shared" si="227"/>
        <v>12</v>
      </c>
      <c r="D3558" s="5">
        <f t="shared" si="228"/>
        <v>2</v>
      </c>
      <c r="E3558" s="3">
        <v>423.23099999999999</v>
      </c>
      <c r="F3558">
        <f t="shared" si="229"/>
        <v>1.0283512721908304E-2</v>
      </c>
    </row>
    <row r="3559" spans="1:6" ht="15" thickBot="1" x14ac:dyDescent="0.35">
      <c r="A3559" s="2">
        <v>37208</v>
      </c>
      <c r="B3559" s="5">
        <f t="shared" si="226"/>
        <v>11</v>
      </c>
      <c r="C3559" s="5">
        <f t="shared" si="227"/>
        <v>13</v>
      </c>
      <c r="D3559" s="5">
        <f t="shared" si="228"/>
        <v>3</v>
      </c>
      <c r="E3559" s="3">
        <v>437.76900000000001</v>
      </c>
      <c r="F3559">
        <f t="shared" si="229"/>
        <v>3.4350035796054661E-2</v>
      </c>
    </row>
    <row r="3560" spans="1:6" ht="15" thickBot="1" x14ac:dyDescent="0.35">
      <c r="A3560" s="2">
        <v>37209</v>
      </c>
      <c r="B3560" s="5">
        <f t="shared" si="226"/>
        <v>11</v>
      </c>
      <c r="C3560" s="5">
        <f t="shared" si="227"/>
        <v>14</v>
      </c>
      <c r="D3560" s="5">
        <f t="shared" si="228"/>
        <v>4</v>
      </c>
      <c r="E3560" s="3">
        <v>441.53800000000001</v>
      </c>
      <c r="F3560">
        <f t="shared" si="229"/>
        <v>8.6095634912476803E-3</v>
      </c>
    </row>
    <row r="3561" spans="1:6" ht="15" thickBot="1" x14ac:dyDescent="0.35">
      <c r="A3561" s="2">
        <v>37210</v>
      </c>
      <c r="B3561" s="5">
        <f t="shared" si="226"/>
        <v>11</v>
      </c>
      <c r="C3561" s="5">
        <f t="shared" si="227"/>
        <v>15</v>
      </c>
      <c r="D3561" s="5">
        <f t="shared" si="228"/>
        <v>5</v>
      </c>
      <c r="E3561" s="3">
        <v>456.61500000000001</v>
      </c>
      <c r="F3561">
        <f t="shared" si="229"/>
        <v>3.4146551372701776E-2</v>
      </c>
    </row>
    <row r="3562" spans="1:6" ht="15" thickBot="1" x14ac:dyDescent="0.35">
      <c r="A3562" s="2">
        <v>37211</v>
      </c>
      <c r="B3562" s="5">
        <f t="shared" si="226"/>
        <v>11</v>
      </c>
      <c r="C3562" s="5">
        <f t="shared" si="227"/>
        <v>16</v>
      </c>
      <c r="D3562" s="5">
        <f t="shared" si="228"/>
        <v>6</v>
      </c>
      <c r="E3562" s="3">
        <v>457.69200000000001</v>
      </c>
      <c r="F3562">
        <f t="shared" si="229"/>
        <v>2.3586610163923616E-3</v>
      </c>
    </row>
    <row r="3563" spans="1:6" ht="15" thickBot="1" x14ac:dyDescent="0.35">
      <c r="A3563" s="2">
        <v>37214</v>
      </c>
      <c r="B3563" s="5">
        <f t="shared" si="226"/>
        <v>11</v>
      </c>
      <c r="C3563" s="5">
        <f t="shared" si="227"/>
        <v>19</v>
      </c>
      <c r="D3563" s="5">
        <f t="shared" si="228"/>
        <v>2</v>
      </c>
      <c r="E3563" s="3">
        <v>456.61500000000001</v>
      </c>
      <c r="F3563">
        <f t="shared" si="229"/>
        <v>-2.3531108256207192E-3</v>
      </c>
    </row>
    <row r="3564" spans="1:6" ht="15" thickBot="1" x14ac:dyDescent="0.35">
      <c r="A3564" s="2">
        <v>37215</v>
      </c>
      <c r="B3564" s="5">
        <f t="shared" si="226"/>
        <v>11</v>
      </c>
      <c r="C3564" s="5">
        <f t="shared" si="227"/>
        <v>20</v>
      </c>
      <c r="D3564" s="5">
        <f t="shared" si="228"/>
        <v>3</v>
      </c>
      <c r="E3564" s="3">
        <v>457.69200000000001</v>
      </c>
      <c r="F3564">
        <f t="shared" si="229"/>
        <v>2.3586610163923616E-3</v>
      </c>
    </row>
    <row r="3565" spans="1:6" ht="15" thickBot="1" x14ac:dyDescent="0.35">
      <c r="A3565" s="2">
        <v>37216</v>
      </c>
      <c r="B3565" s="5">
        <f t="shared" si="226"/>
        <v>11</v>
      </c>
      <c r="C3565" s="5">
        <f t="shared" si="227"/>
        <v>21</v>
      </c>
      <c r="D3565" s="5">
        <f t="shared" si="228"/>
        <v>4</v>
      </c>
      <c r="E3565" s="3">
        <v>446.923</v>
      </c>
      <c r="F3565">
        <f t="shared" si="229"/>
        <v>-2.3528923380788838E-2</v>
      </c>
    </row>
    <row r="3566" spans="1:6" ht="15" thickBot="1" x14ac:dyDescent="0.35">
      <c r="A3566" s="2">
        <v>37217</v>
      </c>
      <c r="B3566" s="5">
        <f t="shared" si="226"/>
        <v>11</v>
      </c>
      <c r="C3566" s="5">
        <f t="shared" si="227"/>
        <v>22</v>
      </c>
      <c r="D3566" s="5">
        <f t="shared" si="228"/>
        <v>5</v>
      </c>
      <c r="E3566" s="3">
        <v>445.846</v>
      </c>
      <c r="F3566">
        <f t="shared" si="229"/>
        <v>-2.4098110860260005E-3</v>
      </c>
    </row>
    <row r="3567" spans="1:6" ht="15" thickBot="1" x14ac:dyDescent="0.35">
      <c r="A3567" s="2">
        <v>37218</v>
      </c>
      <c r="B3567" s="5">
        <f t="shared" si="226"/>
        <v>11</v>
      </c>
      <c r="C3567" s="5">
        <f t="shared" si="227"/>
        <v>23</v>
      </c>
      <c r="D3567" s="5">
        <f t="shared" si="228"/>
        <v>6</v>
      </c>
      <c r="E3567" s="3">
        <v>439.38400000000001</v>
      </c>
      <c r="F3567">
        <f t="shared" si="229"/>
        <v>-1.4493793821184868E-2</v>
      </c>
    </row>
    <row r="3568" spans="1:6" ht="15" thickBot="1" x14ac:dyDescent="0.35">
      <c r="A3568" s="2">
        <v>37221</v>
      </c>
      <c r="B3568" s="5">
        <f t="shared" si="226"/>
        <v>11</v>
      </c>
      <c r="C3568" s="5">
        <f t="shared" si="227"/>
        <v>26</v>
      </c>
      <c r="D3568" s="5">
        <f t="shared" si="228"/>
        <v>2</v>
      </c>
      <c r="E3568" s="3">
        <v>426.46100000000001</v>
      </c>
      <c r="F3568">
        <f t="shared" si="229"/>
        <v>-2.9411630828614609E-2</v>
      </c>
    </row>
    <row r="3569" spans="1:6" ht="15" thickBot="1" x14ac:dyDescent="0.35">
      <c r="A3569" s="2">
        <v>37222</v>
      </c>
      <c r="B3569" s="5">
        <f t="shared" si="226"/>
        <v>11</v>
      </c>
      <c r="C3569" s="5">
        <f t="shared" si="227"/>
        <v>27</v>
      </c>
      <c r="D3569" s="5">
        <f t="shared" si="228"/>
        <v>3</v>
      </c>
      <c r="E3569" s="3">
        <v>426.46100000000001</v>
      </c>
      <c r="F3569">
        <f t="shared" si="229"/>
        <v>0</v>
      </c>
    </row>
    <row r="3570" spans="1:6" ht="15" thickBot="1" x14ac:dyDescent="0.35">
      <c r="A3570" s="2">
        <v>37223</v>
      </c>
      <c r="B3570" s="5">
        <f t="shared" si="226"/>
        <v>11</v>
      </c>
      <c r="C3570" s="5">
        <f t="shared" si="227"/>
        <v>28</v>
      </c>
      <c r="D3570" s="5">
        <f t="shared" si="228"/>
        <v>4</v>
      </c>
      <c r="E3570" s="3">
        <v>422.154</v>
      </c>
      <c r="F3570">
        <f t="shared" si="229"/>
        <v>-1.0099399476153778E-2</v>
      </c>
    </row>
    <row r="3571" spans="1:6" ht="15" thickBot="1" x14ac:dyDescent="0.35">
      <c r="A3571" s="2">
        <v>37224</v>
      </c>
      <c r="B3571" s="5">
        <f t="shared" si="226"/>
        <v>11</v>
      </c>
      <c r="C3571" s="5">
        <f t="shared" si="227"/>
        <v>29</v>
      </c>
      <c r="D3571" s="5">
        <f t="shared" si="228"/>
        <v>5</v>
      </c>
      <c r="E3571" s="3">
        <v>418.38400000000001</v>
      </c>
      <c r="F3571">
        <f t="shared" si="229"/>
        <v>-8.9303903314903611E-3</v>
      </c>
    </row>
    <row r="3572" spans="1:6" ht="15" thickBot="1" x14ac:dyDescent="0.35">
      <c r="A3572" s="2">
        <v>37225</v>
      </c>
      <c r="B3572" s="5">
        <f t="shared" si="226"/>
        <v>11</v>
      </c>
      <c r="C3572" s="5">
        <f t="shared" si="227"/>
        <v>30</v>
      </c>
      <c r="D3572" s="5">
        <f t="shared" si="228"/>
        <v>6</v>
      </c>
      <c r="E3572" s="3">
        <v>418.38400000000001</v>
      </c>
      <c r="F3572">
        <f t="shared" si="229"/>
        <v>0</v>
      </c>
    </row>
    <row r="3573" spans="1:6" ht="15" thickBot="1" x14ac:dyDescent="0.35">
      <c r="A3573" s="2">
        <v>37228</v>
      </c>
      <c r="B3573" s="5">
        <f t="shared" si="226"/>
        <v>12</v>
      </c>
      <c r="C3573" s="5">
        <f t="shared" si="227"/>
        <v>3</v>
      </c>
      <c r="D3573" s="5">
        <f t="shared" si="228"/>
        <v>2</v>
      </c>
      <c r="E3573" s="3">
        <v>416.23099999999999</v>
      </c>
      <c r="F3573">
        <f t="shared" si="229"/>
        <v>-5.1459902864354756E-3</v>
      </c>
    </row>
    <row r="3574" spans="1:6" ht="15" thickBot="1" x14ac:dyDescent="0.35">
      <c r="A3574" s="2">
        <v>37229</v>
      </c>
      <c r="B3574" s="5">
        <f t="shared" si="226"/>
        <v>12</v>
      </c>
      <c r="C3574" s="5">
        <f t="shared" si="227"/>
        <v>4</v>
      </c>
      <c r="D3574" s="5">
        <f t="shared" si="228"/>
        <v>3</v>
      </c>
      <c r="E3574" s="3">
        <v>409.23099999999999</v>
      </c>
      <c r="F3574">
        <f t="shared" si="229"/>
        <v>-1.6817584466317981E-2</v>
      </c>
    </row>
    <row r="3575" spans="1:6" ht="15" thickBot="1" x14ac:dyDescent="0.35">
      <c r="A3575" s="2">
        <v>37230</v>
      </c>
      <c r="B3575" s="5">
        <f t="shared" si="226"/>
        <v>12</v>
      </c>
      <c r="C3575" s="5">
        <f t="shared" si="227"/>
        <v>5</v>
      </c>
      <c r="D3575" s="5">
        <f t="shared" si="228"/>
        <v>4</v>
      </c>
      <c r="E3575" s="3">
        <v>411.923</v>
      </c>
      <c r="F3575">
        <f t="shared" si="229"/>
        <v>6.57819177921518E-3</v>
      </c>
    </row>
    <row r="3576" spans="1:6" ht="15" thickBot="1" x14ac:dyDescent="0.35">
      <c r="A3576" s="2">
        <v>37231</v>
      </c>
      <c r="B3576" s="5">
        <f t="shared" si="226"/>
        <v>12</v>
      </c>
      <c r="C3576" s="5">
        <f t="shared" si="227"/>
        <v>6</v>
      </c>
      <c r="D3576" s="5">
        <f t="shared" si="228"/>
        <v>5</v>
      </c>
      <c r="E3576" s="3">
        <v>414.077</v>
      </c>
      <c r="F3576">
        <f t="shared" si="229"/>
        <v>5.229132629156411E-3</v>
      </c>
    </row>
    <row r="3577" spans="1:6" ht="15" thickBot="1" x14ac:dyDescent="0.35">
      <c r="A3577" s="2">
        <v>37232</v>
      </c>
      <c r="B3577" s="5">
        <f t="shared" si="226"/>
        <v>12</v>
      </c>
      <c r="C3577" s="5">
        <f t="shared" si="227"/>
        <v>7</v>
      </c>
      <c r="D3577" s="5">
        <f t="shared" si="228"/>
        <v>6</v>
      </c>
      <c r="E3577" s="3">
        <v>408.154</v>
      </c>
      <c r="F3577">
        <f t="shared" si="229"/>
        <v>-1.4304102860096073E-2</v>
      </c>
    </row>
    <row r="3578" spans="1:6" ht="15" thickBot="1" x14ac:dyDescent="0.35">
      <c r="A3578" s="2">
        <v>37235</v>
      </c>
      <c r="B3578" s="5">
        <f t="shared" si="226"/>
        <v>12</v>
      </c>
      <c r="C3578" s="5">
        <f t="shared" si="227"/>
        <v>10</v>
      </c>
      <c r="D3578" s="5">
        <f t="shared" si="228"/>
        <v>2</v>
      </c>
      <c r="E3578" s="3">
        <v>413</v>
      </c>
      <c r="F3578">
        <f t="shared" si="229"/>
        <v>1.1872969516408031E-2</v>
      </c>
    </row>
    <row r="3579" spans="1:6" ht="15" thickBot="1" x14ac:dyDescent="0.35">
      <c r="A3579" s="2">
        <v>37236</v>
      </c>
      <c r="B3579" s="5">
        <f t="shared" si="226"/>
        <v>12</v>
      </c>
      <c r="C3579" s="5">
        <f t="shared" si="227"/>
        <v>11</v>
      </c>
      <c r="D3579" s="5">
        <f t="shared" si="228"/>
        <v>3</v>
      </c>
      <c r="E3579" s="3">
        <v>413</v>
      </c>
      <c r="F3579">
        <f t="shared" si="229"/>
        <v>0</v>
      </c>
    </row>
    <row r="3580" spans="1:6" ht="15" thickBot="1" x14ac:dyDescent="0.35">
      <c r="A3580" s="2">
        <v>37237</v>
      </c>
      <c r="B3580" s="5">
        <f t="shared" si="226"/>
        <v>12</v>
      </c>
      <c r="C3580" s="5">
        <f t="shared" si="227"/>
        <v>12</v>
      </c>
      <c r="D3580" s="5">
        <f t="shared" si="228"/>
        <v>4</v>
      </c>
      <c r="E3580" s="3">
        <v>413</v>
      </c>
      <c r="F3580">
        <f t="shared" si="229"/>
        <v>0</v>
      </c>
    </row>
    <row r="3581" spans="1:6" ht="15" thickBot="1" x14ac:dyDescent="0.35">
      <c r="A3581" s="2">
        <v>37238</v>
      </c>
      <c r="B3581" s="5">
        <f t="shared" si="226"/>
        <v>12</v>
      </c>
      <c r="C3581" s="5">
        <f t="shared" si="227"/>
        <v>13</v>
      </c>
      <c r="D3581" s="5">
        <f t="shared" si="228"/>
        <v>5</v>
      </c>
      <c r="E3581" s="3">
        <v>408.154</v>
      </c>
      <c r="F3581">
        <f t="shared" si="229"/>
        <v>-1.173365617433415E-2</v>
      </c>
    </row>
    <row r="3582" spans="1:6" ht="15" thickBot="1" x14ac:dyDescent="0.35">
      <c r="A3582" s="2">
        <v>37239</v>
      </c>
      <c r="B3582" s="5">
        <f t="shared" si="226"/>
        <v>12</v>
      </c>
      <c r="C3582" s="5">
        <f t="shared" si="227"/>
        <v>14</v>
      </c>
      <c r="D3582" s="5">
        <f t="shared" si="228"/>
        <v>6</v>
      </c>
      <c r="E3582" s="3">
        <v>406</v>
      </c>
      <c r="F3582">
        <f t="shared" si="229"/>
        <v>-5.2774197974293927E-3</v>
      </c>
    </row>
    <row r="3583" spans="1:6" ht="15" thickBot="1" x14ac:dyDescent="0.35">
      <c r="A3583" s="2">
        <v>37242</v>
      </c>
      <c r="B3583" s="5">
        <f t="shared" si="226"/>
        <v>12</v>
      </c>
      <c r="C3583" s="5">
        <f t="shared" si="227"/>
        <v>17</v>
      </c>
      <c r="D3583" s="5">
        <f t="shared" si="228"/>
        <v>2</v>
      </c>
      <c r="E3583" s="3">
        <v>406</v>
      </c>
      <c r="F3583">
        <f t="shared" si="229"/>
        <v>0</v>
      </c>
    </row>
    <row r="3584" spans="1:6" ht="15" thickBot="1" x14ac:dyDescent="0.35">
      <c r="A3584" s="2">
        <v>37243</v>
      </c>
      <c r="B3584" s="5">
        <f t="shared" si="226"/>
        <v>12</v>
      </c>
      <c r="C3584" s="5">
        <f t="shared" si="227"/>
        <v>18</v>
      </c>
      <c r="D3584" s="5">
        <f t="shared" si="228"/>
        <v>3</v>
      </c>
      <c r="E3584" s="3">
        <v>406</v>
      </c>
      <c r="F3584">
        <f t="shared" si="229"/>
        <v>0</v>
      </c>
    </row>
    <row r="3585" spans="1:6" ht="15" thickBot="1" x14ac:dyDescent="0.35">
      <c r="A3585" s="2">
        <v>37244</v>
      </c>
      <c r="B3585" s="5">
        <f t="shared" si="226"/>
        <v>12</v>
      </c>
      <c r="C3585" s="5">
        <f t="shared" si="227"/>
        <v>19</v>
      </c>
      <c r="D3585" s="5">
        <f t="shared" si="228"/>
        <v>4</v>
      </c>
      <c r="E3585" s="3">
        <v>404.923</v>
      </c>
      <c r="F3585">
        <f t="shared" si="229"/>
        <v>-2.6527093596059067E-3</v>
      </c>
    </row>
    <row r="3586" spans="1:6" ht="15" thickBot="1" x14ac:dyDescent="0.35">
      <c r="A3586" s="2">
        <v>37245</v>
      </c>
      <c r="B3586" s="5">
        <f t="shared" si="226"/>
        <v>12</v>
      </c>
      <c r="C3586" s="5">
        <f t="shared" si="227"/>
        <v>20</v>
      </c>
      <c r="D3586" s="5">
        <f t="shared" si="228"/>
        <v>5</v>
      </c>
      <c r="E3586" s="3">
        <v>406</v>
      </c>
      <c r="F3586">
        <f t="shared" si="229"/>
        <v>2.6597649429644602E-3</v>
      </c>
    </row>
    <row r="3587" spans="1:6" ht="15" thickBot="1" x14ac:dyDescent="0.35">
      <c r="A3587" s="2">
        <v>37246</v>
      </c>
      <c r="B3587" s="5">
        <f t="shared" ref="B3587:B3650" si="230">MONTH(A3587)</f>
        <v>12</v>
      </c>
      <c r="C3587" s="5">
        <f t="shared" ref="C3587:C3650" si="231">DAY(A3587)</f>
        <v>21</v>
      </c>
      <c r="D3587" s="5">
        <f t="shared" ref="D3587:D3650" si="232">WEEKDAY(A3587,1)</f>
        <v>6</v>
      </c>
      <c r="E3587" s="3">
        <v>404.923</v>
      </c>
      <c r="F3587">
        <f t="shared" si="229"/>
        <v>-2.6527093596059067E-3</v>
      </c>
    </row>
    <row r="3588" spans="1:6" ht="15" thickBot="1" x14ac:dyDescent="0.35">
      <c r="A3588" s="2">
        <v>37249</v>
      </c>
      <c r="B3588" s="5">
        <f t="shared" si="230"/>
        <v>12</v>
      </c>
      <c r="C3588" s="5">
        <f t="shared" si="231"/>
        <v>24</v>
      </c>
      <c r="D3588" s="5">
        <f t="shared" si="232"/>
        <v>2</v>
      </c>
      <c r="E3588" s="3">
        <v>404.923</v>
      </c>
      <c r="F3588">
        <f t="shared" ref="F3588:F3651" si="233">(E3588-E3587)/E3587</f>
        <v>0</v>
      </c>
    </row>
    <row r="3589" spans="1:6" ht="15" thickBot="1" x14ac:dyDescent="0.35">
      <c r="A3589" s="2">
        <v>37252</v>
      </c>
      <c r="B3589" s="5">
        <f t="shared" si="230"/>
        <v>12</v>
      </c>
      <c r="C3589" s="5">
        <f t="shared" si="231"/>
        <v>27</v>
      </c>
      <c r="D3589" s="5">
        <f t="shared" si="232"/>
        <v>5</v>
      </c>
      <c r="E3589" s="3">
        <v>404.923</v>
      </c>
      <c r="F3589">
        <f t="shared" si="233"/>
        <v>0</v>
      </c>
    </row>
    <row r="3590" spans="1:6" ht="15" thickBot="1" x14ac:dyDescent="0.35">
      <c r="A3590" s="2">
        <v>37253</v>
      </c>
      <c r="B3590" s="5">
        <f t="shared" si="230"/>
        <v>12</v>
      </c>
      <c r="C3590" s="5">
        <f t="shared" si="231"/>
        <v>28</v>
      </c>
      <c r="D3590" s="5">
        <f t="shared" si="232"/>
        <v>6</v>
      </c>
      <c r="E3590" s="3">
        <v>404.923</v>
      </c>
      <c r="F3590">
        <f t="shared" si="233"/>
        <v>0</v>
      </c>
    </row>
    <row r="3591" spans="1:6" ht="15" thickBot="1" x14ac:dyDescent="0.35">
      <c r="A3591" s="2">
        <v>37256</v>
      </c>
      <c r="B3591" s="5">
        <f t="shared" si="230"/>
        <v>12</v>
      </c>
      <c r="C3591" s="5">
        <f t="shared" si="231"/>
        <v>31</v>
      </c>
      <c r="D3591" s="5">
        <f t="shared" si="232"/>
        <v>2</v>
      </c>
      <c r="E3591" s="3">
        <v>404.923</v>
      </c>
      <c r="F3591">
        <f t="shared" si="233"/>
        <v>0</v>
      </c>
    </row>
    <row r="3592" spans="1:6" ht="15" thickBot="1" x14ac:dyDescent="0.35">
      <c r="A3592" s="2">
        <v>37258</v>
      </c>
      <c r="B3592" s="5">
        <f t="shared" si="230"/>
        <v>1</v>
      </c>
      <c r="C3592" s="5">
        <f t="shared" si="231"/>
        <v>2</v>
      </c>
      <c r="D3592" s="5">
        <f t="shared" si="232"/>
        <v>4</v>
      </c>
      <c r="E3592" s="3">
        <v>404.923</v>
      </c>
      <c r="F3592">
        <f t="shared" si="233"/>
        <v>0</v>
      </c>
    </row>
    <row r="3593" spans="1:6" ht="15" thickBot="1" x14ac:dyDescent="0.35">
      <c r="A3593" s="2">
        <v>37259</v>
      </c>
      <c r="B3593" s="5">
        <f t="shared" si="230"/>
        <v>1</v>
      </c>
      <c r="C3593" s="5">
        <f t="shared" si="231"/>
        <v>3</v>
      </c>
      <c r="D3593" s="5">
        <f t="shared" si="232"/>
        <v>5</v>
      </c>
      <c r="E3593" s="3">
        <v>424.30799999999999</v>
      </c>
      <c r="F3593">
        <f t="shared" si="233"/>
        <v>4.787329936802797E-2</v>
      </c>
    </row>
    <row r="3594" spans="1:6" ht="15" thickBot="1" x14ac:dyDescent="0.35">
      <c r="A3594" s="2">
        <v>37260</v>
      </c>
      <c r="B3594" s="5">
        <f t="shared" si="230"/>
        <v>1</v>
      </c>
      <c r="C3594" s="5">
        <f t="shared" si="231"/>
        <v>4</v>
      </c>
      <c r="D3594" s="5">
        <f t="shared" si="232"/>
        <v>6</v>
      </c>
      <c r="E3594" s="3">
        <v>424.30799999999999</v>
      </c>
      <c r="F3594">
        <f t="shared" si="233"/>
        <v>0</v>
      </c>
    </row>
    <row r="3595" spans="1:6" ht="15" thickBot="1" x14ac:dyDescent="0.35">
      <c r="A3595" s="2">
        <v>37263</v>
      </c>
      <c r="B3595" s="5">
        <f t="shared" si="230"/>
        <v>1</v>
      </c>
      <c r="C3595" s="5">
        <f t="shared" si="231"/>
        <v>7</v>
      </c>
      <c r="D3595" s="5">
        <f t="shared" si="232"/>
        <v>2</v>
      </c>
      <c r="E3595" s="3">
        <v>433.46100000000001</v>
      </c>
      <c r="F3595">
        <f t="shared" si="233"/>
        <v>2.1571594219293579E-2</v>
      </c>
    </row>
    <row r="3596" spans="1:6" ht="15" thickBot="1" x14ac:dyDescent="0.35">
      <c r="A3596" s="2">
        <v>37264</v>
      </c>
      <c r="B3596" s="5">
        <f t="shared" si="230"/>
        <v>1</v>
      </c>
      <c r="C3596" s="5">
        <f t="shared" si="231"/>
        <v>8</v>
      </c>
      <c r="D3596" s="5">
        <f t="shared" si="232"/>
        <v>3</v>
      </c>
      <c r="E3596" s="3">
        <v>432.38400000000001</v>
      </c>
      <c r="F3596">
        <f t="shared" si="233"/>
        <v>-2.4846525985036672E-3</v>
      </c>
    </row>
    <row r="3597" spans="1:6" ht="15" thickBot="1" x14ac:dyDescent="0.35">
      <c r="A3597" s="2">
        <v>37265</v>
      </c>
      <c r="B3597" s="5">
        <f t="shared" si="230"/>
        <v>1</v>
      </c>
      <c r="C3597" s="5">
        <f t="shared" si="231"/>
        <v>9</v>
      </c>
      <c r="D3597" s="5">
        <f t="shared" si="232"/>
        <v>4</v>
      </c>
      <c r="E3597" s="3">
        <v>432.38400000000001</v>
      </c>
      <c r="F3597">
        <f t="shared" si="233"/>
        <v>0</v>
      </c>
    </row>
    <row r="3598" spans="1:6" ht="15" thickBot="1" x14ac:dyDescent="0.35">
      <c r="A3598" s="2">
        <v>37266</v>
      </c>
      <c r="B3598" s="5">
        <f t="shared" si="230"/>
        <v>1</v>
      </c>
      <c r="C3598" s="5">
        <f t="shared" si="231"/>
        <v>10</v>
      </c>
      <c r="D3598" s="5">
        <f t="shared" si="232"/>
        <v>5</v>
      </c>
      <c r="E3598" s="3">
        <v>433.46100000000001</v>
      </c>
      <c r="F3598">
        <f t="shared" si="233"/>
        <v>2.4908414742451112E-3</v>
      </c>
    </row>
    <row r="3599" spans="1:6" ht="15" thickBot="1" x14ac:dyDescent="0.35">
      <c r="A3599" s="2">
        <v>37267</v>
      </c>
      <c r="B3599" s="5">
        <f t="shared" si="230"/>
        <v>1</v>
      </c>
      <c r="C3599" s="5">
        <f t="shared" si="231"/>
        <v>11</v>
      </c>
      <c r="D3599" s="5">
        <f t="shared" si="232"/>
        <v>6</v>
      </c>
      <c r="E3599" s="3">
        <v>442.61500000000001</v>
      </c>
      <c r="F3599">
        <f t="shared" si="233"/>
        <v>2.1118393580968061E-2</v>
      </c>
    </row>
    <row r="3600" spans="1:6" ht="15" thickBot="1" x14ac:dyDescent="0.35">
      <c r="A3600" s="2">
        <v>37270</v>
      </c>
      <c r="B3600" s="5">
        <f t="shared" si="230"/>
        <v>1</v>
      </c>
      <c r="C3600" s="5">
        <f t="shared" si="231"/>
        <v>14</v>
      </c>
      <c r="D3600" s="5">
        <f t="shared" si="232"/>
        <v>2</v>
      </c>
      <c r="E3600" s="3">
        <v>442.61500000000001</v>
      </c>
      <c r="F3600">
        <f t="shared" si="233"/>
        <v>0</v>
      </c>
    </row>
    <row r="3601" spans="1:6" ht="15" thickBot="1" x14ac:dyDescent="0.35">
      <c r="A3601" s="2">
        <v>37271</v>
      </c>
      <c r="B3601" s="5">
        <f t="shared" si="230"/>
        <v>1</v>
      </c>
      <c r="C3601" s="5">
        <f t="shared" si="231"/>
        <v>15</v>
      </c>
      <c r="D3601" s="5">
        <f t="shared" si="232"/>
        <v>3</v>
      </c>
      <c r="E3601" s="3">
        <v>438.846</v>
      </c>
      <c r="F3601">
        <f t="shared" si="233"/>
        <v>-8.5153011081865859E-3</v>
      </c>
    </row>
    <row r="3602" spans="1:6" ht="15" thickBot="1" x14ac:dyDescent="0.35">
      <c r="A3602" s="2">
        <v>37272</v>
      </c>
      <c r="B3602" s="5">
        <f t="shared" si="230"/>
        <v>1</v>
      </c>
      <c r="C3602" s="5">
        <f t="shared" si="231"/>
        <v>16</v>
      </c>
      <c r="D3602" s="5">
        <f t="shared" si="232"/>
        <v>4</v>
      </c>
      <c r="E3602" s="3">
        <v>429.69200000000001</v>
      </c>
      <c r="F3602">
        <f t="shared" si="233"/>
        <v>-2.0859253587818954E-2</v>
      </c>
    </row>
    <row r="3603" spans="1:6" ht="15" thickBot="1" x14ac:dyDescent="0.35">
      <c r="A3603" s="2">
        <v>37273</v>
      </c>
      <c r="B3603" s="5">
        <f t="shared" si="230"/>
        <v>1</v>
      </c>
      <c r="C3603" s="5">
        <f t="shared" si="231"/>
        <v>17</v>
      </c>
      <c r="D3603" s="5">
        <f t="shared" si="232"/>
        <v>5</v>
      </c>
      <c r="E3603" s="3">
        <v>429.154</v>
      </c>
      <c r="F3603">
        <f t="shared" si="233"/>
        <v>-1.2520596147938777E-3</v>
      </c>
    </row>
    <row r="3604" spans="1:6" ht="15" thickBot="1" x14ac:dyDescent="0.35">
      <c r="A3604" s="2">
        <v>37274</v>
      </c>
      <c r="B3604" s="5">
        <f t="shared" si="230"/>
        <v>1</v>
      </c>
      <c r="C3604" s="5">
        <f t="shared" si="231"/>
        <v>18</v>
      </c>
      <c r="D3604" s="5">
        <f t="shared" si="232"/>
        <v>6</v>
      </c>
      <c r="E3604" s="3">
        <v>429.154</v>
      </c>
      <c r="F3604">
        <f t="shared" si="233"/>
        <v>0</v>
      </c>
    </row>
    <row r="3605" spans="1:6" ht="15" thickBot="1" x14ac:dyDescent="0.35">
      <c r="A3605" s="2">
        <v>37277</v>
      </c>
      <c r="B3605" s="5">
        <f t="shared" si="230"/>
        <v>1</v>
      </c>
      <c r="C3605" s="5">
        <f t="shared" si="231"/>
        <v>21</v>
      </c>
      <c r="D3605" s="5">
        <f t="shared" si="232"/>
        <v>2</v>
      </c>
      <c r="E3605" s="3">
        <v>429.154</v>
      </c>
      <c r="F3605">
        <f t="shared" si="233"/>
        <v>0</v>
      </c>
    </row>
    <row r="3606" spans="1:6" ht="15" thickBot="1" x14ac:dyDescent="0.35">
      <c r="A3606" s="2">
        <v>37278</v>
      </c>
      <c r="B3606" s="5">
        <f t="shared" si="230"/>
        <v>1</v>
      </c>
      <c r="C3606" s="5">
        <f t="shared" si="231"/>
        <v>22</v>
      </c>
      <c r="D3606" s="5">
        <f t="shared" si="232"/>
        <v>3</v>
      </c>
      <c r="E3606" s="3">
        <v>429.154</v>
      </c>
      <c r="F3606">
        <f t="shared" si="233"/>
        <v>0</v>
      </c>
    </row>
    <row r="3607" spans="1:6" ht="15" thickBot="1" x14ac:dyDescent="0.35">
      <c r="A3607" s="2">
        <v>37279</v>
      </c>
      <c r="B3607" s="5">
        <f t="shared" si="230"/>
        <v>1</v>
      </c>
      <c r="C3607" s="5">
        <f t="shared" si="231"/>
        <v>23</v>
      </c>
      <c r="D3607" s="5">
        <f t="shared" si="232"/>
        <v>4</v>
      </c>
      <c r="E3607" s="3">
        <v>422.154</v>
      </c>
      <c r="F3607">
        <f t="shared" si="233"/>
        <v>-1.6311161028442003E-2</v>
      </c>
    </row>
    <row r="3608" spans="1:6" ht="15" thickBot="1" x14ac:dyDescent="0.35">
      <c r="A3608" s="2">
        <v>37280</v>
      </c>
      <c r="B3608" s="5">
        <f t="shared" si="230"/>
        <v>1</v>
      </c>
      <c r="C3608" s="5">
        <f t="shared" si="231"/>
        <v>24</v>
      </c>
      <c r="D3608" s="5">
        <f t="shared" si="232"/>
        <v>5</v>
      </c>
      <c r="E3608" s="3">
        <v>420.53800000000001</v>
      </c>
      <c r="F3608">
        <f t="shared" si="233"/>
        <v>-3.8279869431534119E-3</v>
      </c>
    </row>
    <row r="3609" spans="1:6" ht="15" thickBot="1" x14ac:dyDescent="0.35">
      <c r="A3609" s="2">
        <v>37281</v>
      </c>
      <c r="B3609" s="5">
        <f t="shared" si="230"/>
        <v>1</v>
      </c>
      <c r="C3609" s="5">
        <f t="shared" si="231"/>
        <v>25</v>
      </c>
      <c r="D3609" s="5">
        <f t="shared" si="232"/>
        <v>6</v>
      </c>
      <c r="E3609" s="3">
        <v>422.154</v>
      </c>
      <c r="F3609">
        <f t="shared" si="233"/>
        <v>3.842696736085646E-3</v>
      </c>
    </row>
    <row r="3610" spans="1:6" ht="15" thickBot="1" x14ac:dyDescent="0.35">
      <c r="A3610" s="2">
        <v>37284</v>
      </c>
      <c r="B3610" s="5">
        <f t="shared" si="230"/>
        <v>1</v>
      </c>
      <c r="C3610" s="5">
        <f t="shared" si="231"/>
        <v>28</v>
      </c>
      <c r="D3610" s="5">
        <f t="shared" si="232"/>
        <v>2</v>
      </c>
      <c r="E3610" s="3">
        <v>417.846</v>
      </c>
      <c r="F3610">
        <f t="shared" si="233"/>
        <v>-1.0204806776673897E-2</v>
      </c>
    </row>
    <row r="3611" spans="1:6" ht="15" thickBot="1" x14ac:dyDescent="0.35">
      <c r="A3611" s="2">
        <v>37285</v>
      </c>
      <c r="B3611" s="5">
        <f t="shared" si="230"/>
        <v>1</v>
      </c>
      <c r="C3611" s="5">
        <f t="shared" si="231"/>
        <v>29</v>
      </c>
      <c r="D3611" s="5">
        <f t="shared" si="232"/>
        <v>3</v>
      </c>
      <c r="E3611" s="3">
        <v>410.30799999999999</v>
      </c>
      <c r="F3611">
        <f t="shared" si="233"/>
        <v>-1.8040139190036546E-2</v>
      </c>
    </row>
    <row r="3612" spans="1:6" ht="15" thickBot="1" x14ac:dyDescent="0.35">
      <c r="A3612" s="2">
        <v>37286</v>
      </c>
      <c r="B3612" s="5">
        <f t="shared" si="230"/>
        <v>1</v>
      </c>
      <c r="C3612" s="5">
        <f t="shared" si="231"/>
        <v>30</v>
      </c>
      <c r="D3612" s="5">
        <f t="shared" si="232"/>
        <v>4</v>
      </c>
      <c r="E3612" s="3">
        <v>399.53800000000001</v>
      </c>
      <c r="F3612">
        <f t="shared" si="233"/>
        <v>-2.6248574241789051E-2</v>
      </c>
    </row>
    <row r="3613" spans="1:6" ht="15" thickBot="1" x14ac:dyDescent="0.35">
      <c r="A3613" s="2">
        <v>37287</v>
      </c>
      <c r="B3613" s="5">
        <f t="shared" si="230"/>
        <v>1</v>
      </c>
      <c r="C3613" s="5">
        <f t="shared" si="231"/>
        <v>31</v>
      </c>
      <c r="D3613" s="5">
        <f t="shared" si="232"/>
        <v>5</v>
      </c>
      <c r="E3613" s="3">
        <v>399.53800000000001</v>
      </c>
      <c r="F3613">
        <f t="shared" si="233"/>
        <v>0</v>
      </c>
    </row>
    <row r="3614" spans="1:6" ht="15" thickBot="1" x14ac:dyDescent="0.35">
      <c r="A3614" s="2">
        <v>37288</v>
      </c>
      <c r="B3614" s="5">
        <f t="shared" si="230"/>
        <v>2</v>
      </c>
      <c r="C3614" s="5">
        <f t="shared" si="231"/>
        <v>1</v>
      </c>
      <c r="D3614" s="5">
        <f t="shared" si="232"/>
        <v>6</v>
      </c>
      <c r="E3614" s="3">
        <v>410.30799999999999</v>
      </c>
      <c r="F3614">
        <f t="shared" si="233"/>
        <v>2.6956134335157061E-2</v>
      </c>
    </row>
    <row r="3615" spans="1:6" ht="15" thickBot="1" x14ac:dyDescent="0.35">
      <c r="A3615" s="2">
        <v>37291</v>
      </c>
      <c r="B3615" s="5">
        <f t="shared" si="230"/>
        <v>2</v>
      </c>
      <c r="C3615" s="5">
        <f t="shared" si="231"/>
        <v>4</v>
      </c>
      <c r="D3615" s="5">
        <f t="shared" si="232"/>
        <v>2</v>
      </c>
      <c r="E3615" s="3">
        <v>410.846</v>
      </c>
      <c r="F3615">
        <f t="shared" si="233"/>
        <v>1.3112101153280242E-3</v>
      </c>
    </row>
    <row r="3616" spans="1:6" ht="15" thickBot="1" x14ac:dyDescent="0.35">
      <c r="A3616" s="2">
        <v>37292</v>
      </c>
      <c r="B3616" s="5">
        <f t="shared" si="230"/>
        <v>2</v>
      </c>
      <c r="C3616" s="5">
        <f t="shared" si="231"/>
        <v>5</v>
      </c>
      <c r="D3616" s="5">
        <f t="shared" si="232"/>
        <v>3</v>
      </c>
      <c r="E3616" s="3">
        <v>406.53800000000001</v>
      </c>
      <c r="F3616">
        <f t="shared" si="233"/>
        <v>-1.0485680766029102E-2</v>
      </c>
    </row>
    <row r="3617" spans="1:6" ht="15" thickBot="1" x14ac:dyDescent="0.35">
      <c r="A3617" s="2">
        <v>37293</v>
      </c>
      <c r="B3617" s="5">
        <f t="shared" si="230"/>
        <v>2</v>
      </c>
      <c r="C3617" s="5">
        <f t="shared" si="231"/>
        <v>6</v>
      </c>
      <c r="D3617" s="5">
        <f t="shared" si="232"/>
        <v>4</v>
      </c>
      <c r="E3617" s="3">
        <v>406.53800000000001</v>
      </c>
      <c r="F3617">
        <f t="shared" si="233"/>
        <v>0</v>
      </c>
    </row>
    <row r="3618" spans="1:6" ht="15" thickBot="1" x14ac:dyDescent="0.35">
      <c r="A3618" s="2">
        <v>37294</v>
      </c>
      <c r="B3618" s="5">
        <f t="shared" si="230"/>
        <v>2</v>
      </c>
      <c r="C3618" s="5">
        <f t="shared" si="231"/>
        <v>7</v>
      </c>
      <c r="D3618" s="5">
        <f t="shared" si="232"/>
        <v>5</v>
      </c>
      <c r="E3618" s="3">
        <v>406.53800000000001</v>
      </c>
      <c r="F3618">
        <f t="shared" si="233"/>
        <v>0</v>
      </c>
    </row>
    <row r="3619" spans="1:6" ht="15" thickBot="1" x14ac:dyDescent="0.35">
      <c r="A3619" s="2">
        <v>37295</v>
      </c>
      <c r="B3619" s="5">
        <f t="shared" si="230"/>
        <v>2</v>
      </c>
      <c r="C3619" s="5">
        <f t="shared" si="231"/>
        <v>8</v>
      </c>
      <c r="D3619" s="5">
        <f t="shared" si="232"/>
        <v>6</v>
      </c>
      <c r="E3619" s="3">
        <v>425.38400000000001</v>
      </c>
      <c r="F3619">
        <f t="shared" si="233"/>
        <v>4.6357290093423008E-2</v>
      </c>
    </row>
    <row r="3620" spans="1:6" ht="15" thickBot="1" x14ac:dyDescent="0.35">
      <c r="A3620" s="2">
        <v>37298</v>
      </c>
      <c r="B3620" s="5">
        <f t="shared" si="230"/>
        <v>2</v>
      </c>
      <c r="C3620" s="5">
        <f t="shared" si="231"/>
        <v>11</v>
      </c>
      <c r="D3620" s="5">
        <f t="shared" si="232"/>
        <v>2</v>
      </c>
      <c r="E3620" s="3">
        <v>430.76900000000001</v>
      </c>
      <c r="F3620">
        <f t="shared" si="233"/>
        <v>1.2659150320651437E-2</v>
      </c>
    </row>
    <row r="3621" spans="1:6" ht="15" thickBot="1" x14ac:dyDescent="0.35">
      <c r="A3621" s="2">
        <v>37299</v>
      </c>
      <c r="B3621" s="5">
        <f t="shared" si="230"/>
        <v>2</v>
      </c>
      <c r="C3621" s="5">
        <f t="shared" si="231"/>
        <v>12</v>
      </c>
      <c r="D3621" s="5">
        <f t="shared" si="232"/>
        <v>3</v>
      </c>
      <c r="E3621" s="3">
        <v>433.46100000000001</v>
      </c>
      <c r="F3621">
        <f t="shared" si="233"/>
        <v>6.2492890621191569E-3</v>
      </c>
    </row>
    <row r="3622" spans="1:6" ht="15" thickBot="1" x14ac:dyDescent="0.35">
      <c r="A3622" s="2">
        <v>37300</v>
      </c>
      <c r="B3622" s="5">
        <f t="shared" si="230"/>
        <v>2</v>
      </c>
      <c r="C3622" s="5">
        <f t="shared" si="231"/>
        <v>13</v>
      </c>
      <c r="D3622" s="5">
        <f t="shared" si="232"/>
        <v>4</v>
      </c>
      <c r="E3622" s="3">
        <v>433.46100000000001</v>
      </c>
      <c r="F3622">
        <f t="shared" si="233"/>
        <v>0</v>
      </c>
    </row>
    <row r="3623" spans="1:6" ht="15" thickBot="1" x14ac:dyDescent="0.35">
      <c r="A3623" s="2">
        <v>37301</v>
      </c>
      <c r="B3623" s="5">
        <f t="shared" si="230"/>
        <v>2</v>
      </c>
      <c r="C3623" s="5">
        <f t="shared" si="231"/>
        <v>14</v>
      </c>
      <c r="D3623" s="5">
        <f t="shared" si="232"/>
        <v>5</v>
      </c>
      <c r="E3623" s="3">
        <v>433.46100000000001</v>
      </c>
      <c r="F3623">
        <f t="shared" si="233"/>
        <v>0</v>
      </c>
    </row>
    <row r="3624" spans="1:6" ht="15" thickBot="1" x14ac:dyDescent="0.35">
      <c r="A3624" s="2">
        <v>37302</v>
      </c>
      <c r="B3624" s="5">
        <f t="shared" si="230"/>
        <v>2</v>
      </c>
      <c r="C3624" s="5">
        <f t="shared" si="231"/>
        <v>15</v>
      </c>
      <c r="D3624" s="5">
        <f t="shared" si="232"/>
        <v>6</v>
      </c>
      <c r="E3624" s="3">
        <v>440.46100000000001</v>
      </c>
      <c r="F3624">
        <f t="shared" si="233"/>
        <v>1.6149088383960723E-2</v>
      </c>
    </row>
    <row r="3625" spans="1:6" ht="15" thickBot="1" x14ac:dyDescent="0.35">
      <c r="A3625" s="2">
        <v>37305</v>
      </c>
      <c r="B3625" s="5">
        <f t="shared" si="230"/>
        <v>2</v>
      </c>
      <c r="C3625" s="5">
        <f t="shared" si="231"/>
        <v>18</v>
      </c>
      <c r="D3625" s="5">
        <f t="shared" si="232"/>
        <v>2</v>
      </c>
      <c r="E3625" s="3">
        <v>441.53800000000001</v>
      </c>
      <c r="F3625">
        <f t="shared" si="233"/>
        <v>2.4451654062448164E-3</v>
      </c>
    </row>
    <row r="3626" spans="1:6" ht="15" thickBot="1" x14ac:dyDescent="0.35">
      <c r="A3626" s="2">
        <v>37306</v>
      </c>
      <c r="B3626" s="5">
        <f t="shared" si="230"/>
        <v>2</v>
      </c>
      <c r="C3626" s="5">
        <f t="shared" si="231"/>
        <v>19</v>
      </c>
      <c r="D3626" s="5">
        <f t="shared" si="232"/>
        <v>3</v>
      </c>
      <c r="E3626" s="3">
        <v>441.53800000000001</v>
      </c>
      <c r="F3626">
        <f t="shared" si="233"/>
        <v>0</v>
      </c>
    </row>
    <row r="3627" spans="1:6" ht="15" thickBot="1" x14ac:dyDescent="0.35">
      <c r="A3627" s="2">
        <v>37307</v>
      </c>
      <c r="B3627" s="5">
        <f t="shared" si="230"/>
        <v>2</v>
      </c>
      <c r="C3627" s="5">
        <f t="shared" si="231"/>
        <v>20</v>
      </c>
      <c r="D3627" s="5">
        <f t="shared" si="232"/>
        <v>4</v>
      </c>
      <c r="E3627" s="3">
        <v>441.53800000000001</v>
      </c>
      <c r="F3627">
        <f t="shared" si="233"/>
        <v>0</v>
      </c>
    </row>
    <row r="3628" spans="1:6" ht="15" thickBot="1" x14ac:dyDescent="0.35">
      <c r="A3628" s="2">
        <v>37308</v>
      </c>
      <c r="B3628" s="5">
        <f t="shared" si="230"/>
        <v>2</v>
      </c>
      <c r="C3628" s="5">
        <f t="shared" si="231"/>
        <v>21</v>
      </c>
      <c r="D3628" s="5">
        <f t="shared" si="232"/>
        <v>5</v>
      </c>
      <c r="E3628" s="3">
        <v>441.53800000000001</v>
      </c>
      <c r="F3628">
        <f t="shared" si="233"/>
        <v>0</v>
      </c>
    </row>
    <row r="3629" spans="1:6" ht="15" thickBot="1" x14ac:dyDescent="0.35">
      <c r="A3629" s="2">
        <v>37309</v>
      </c>
      <c r="B3629" s="5">
        <f t="shared" si="230"/>
        <v>2</v>
      </c>
      <c r="C3629" s="5">
        <f t="shared" si="231"/>
        <v>22</v>
      </c>
      <c r="D3629" s="5">
        <f t="shared" si="232"/>
        <v>6</v>
      </c>
      <c r="E3629" s="3">
        <v>441.53800000000001</v>
      </c>
      <c r="F3629">
        <f t="shared" si="233"/>
        <v>0</v>
      </c>
    </row>
    <row r="3630" spans="1:6" ht="15" thickBot="1" x14ac:dyDescent="0.35">
      <c r="A3630" s="2">
        <v>37312</v>
      </c>
      <c r="B3630" s="5">
        <f t="shared" si="230"/>
        <v>2</v>
      </c>
      <c r="C3630" s="5">
        <f t="shared" si="231"/>
        <v>25</v>
      </c>
      <c r="D3630" s="5">
        <f t="shared" si="232"/>
        <v>2</v>
      </c>
      <c r="E3630" s="3">
        <v>441.53800000000001</v>
      </c>
      <c r="F3630">
        <f t="shared" si="233"/>
        <v>0</v>
      </c>
    </row>
    <row r="3631" spans="1:6" ht="15" thickBot="1" x14ac:dyDescent="0.35">
      <c r="A3631" s="2">
        <v>37313</v>
      </c>
      <c r="B3631" s="5">
        <f t="shared" si="230"/>
        <v>2</v>
      </c>
      <c r="C3631" s="5">
        <f t="shared" si="231"/>
        <v>26</v>
      </c>
      <c r="D3631" s="5">
        <f t="shared" si="232"/>
        <v>3</v>
      </c>
      <c r="E3631" s="3">
        <v>441.53800000000001</v>
      </c>
      <c r="F3631">
        <f t="shared" si="233"/>
        <v>0</v>
      </c>
    </row>
    <row r="3632" spans="1:6" ht="15" thickBot="1" x14ac:dyDescent="0.35">
      <c r="A3632" s="2">
        <v>37314</v>
      </c>
      <c r="B3632" s="5">
        <f t="shared" si="230"/>
        <v>2</v>
      </c>
      <c r="C3632" s="5">
        <f t="shared" si="231"/>
        <v>27</v>
      </c>
      <c r="D3632" s="5">
        <f t="shared" si="232"/>
        <v>4</v>
      </c>
      <c r="E3632" s="3">
        <v>440.46100000000001</v>
      </c>
      <c r="F3632">
        <f t="shared" si="233"/>
        <v>-2.4392011559593923E-3</v>
      </c>
    </row>
    <row r="3633" spans="1:6" ht="15" thickBot="1" x14ac:dyDescent="0.35">
      <c r="A3633" s="2">
        <v>37315</v>
      </c>
      <c r="B3633" s="5">
        <f t="shared" si="230"/>
        <v>2</v>
      </c>
      <c r="C3633" s="5">
        <f t="shared" si="231"/>
        <v>28</v>
      </c>
      <c r="D3633" s="5">
        <f t="shared" si="232"/>
        <v>5</v>
      </c>
      <c r="E3633" s="3">
        <v>440.46100000000001</v>
      </c>
      <c r="F3633">
        <f t="shared" si="233"/>
        <v>0</v>
      </c>
    </row>
    <row r="3634" spans="1:6" ht="15" thickBot="1" x14ac:dyDescent="0.35">
      <c r="A3634" s="2">
        <v>37316</v>
      </c>
      <c r="B3634" s="5">
        <f t="shared" si="230"/>
        <v>3</v>
      </c>
      <c r="C3634" s="5">
        <f t="shared" si="231"/>
        <v>1</v>
      </c>
      <c r="D3634" s="5">
        <f t="shared" si="232"/>
        <v>6</v>
      </c>
      <c r="E3634" s="3">
        <v>440.46100000000001</v>
      </c>
      <c r="F3634">
        <f t="shared" si="233"/>
        <v>0</v>
      </c>
    </row>
    <row r="3635" spans="1:6" ht="15" thickBot="1" x14ac:dyDescent="0.35">
      <c r="A3635" s="2">
        <v>37319</v>
      </c>
      <c r="B3635" s="5">
        <f t="shared" si="230"/>
        <v>3</v>
      </c>
      <c r="C3635" s="5">
        <f t="shared" si="231"/>
        <v>4</v>
      </c>
      <c r="D3635" s="5">
        <f t="shared" si="232"/>
        <v>2</v>
      </c>
      <c r="E3635" s="3">
        <v>441.53800000000001</v>
      </c>
      <c r="F3635">
        <f t="shared" si="233"/>
        <v>2.4451654062448164E-3</v>
      </c>
    </row>
    <row r="3636" spans="1:6" ht="15" thickBot="1" x14ac:dyDescent="0.35">
      <c r="A3636" s="2">
        <v>37320</v>
      </c>
      <c r="B3636" s="5">
        <f t="shared" si="230"/>
        <v>3</v>
      </c>
      <c r="C3636" s="5">
        <f t="shared" si="231"/>
        <v>5</v>
      </c>
      <c r="D3636" s="5">
        <f t="shared" si="232"/>
        <v>3</v>
      </c>
      <c r="E3636" s="3">
        <v>443.154</v>
      </c>
      <c r="F3636">
        <f t="shared" si="233"/>
        <v>3.6599341393039452E-3</v>
      </c>
    </row>
    <row r="3637" spans="1:6" ht="15" thickBot="1" x14ac:dyDescent="0.35">
      <c r="A3637" s="2">
        <v>37321</v>
      </c>
      <c r="B3637" s="5">
        <f t="shared" si="230"/>
        <v>3</v>
      </c>
      <c r="C3637" s="5">
        <f t="shared" si="231"/>
        <v>6</v>
      </c>
      <c r="D3637" s="5">
        <f t="shared" si="232"/>
        <v>4</v>
      </c>
      <c r="E3637" s="3">
        <v>443.154</v>
      </c>
      <c r="F3637">
        <f t="shared" si="233"/>
        <v>0</v>
      </c>
    </row>
    <row r="3638" spans="1:6" ht="15" thickBot="1" x14ac:dyDescent="0.35">
      <c r="A3638" s="2">
        <v>37322</v>
      </c>
      <c r="B3638" s="5">
        <f t="shared" si="230"/>
        <v>3</v>
      </c>
      <c r="C3638" s="5">
        <f t="shared" si="231"/>
        <v>7</v>
      </c>
      <c r="D3638" s="5">
        <f t="shared" si="232"/>
        <v>5</v>
      </c>
      <c r="E3638" s="3">
        <v>445.30799999999999</v>
      </c>
      <c r="F3638">
        <f t="shared" si="233"/>
        <v>4.8606127892335312E-3</v>
      </c>
    </row>
    <row r="3639" spans="1:6" ht="15" thickBot="1" x14ac:dyDescent="0.35">
      <c r="A3639" s="2">
        <v>37323</v>
      </c>
      <c r="B3639" s="5">
        <f t="shared" si="230"/>
        <v>3</v>
      </c>
      <c r="C3639" s="5">
        <f t="shared" si="231"/>
        <v>8</v>
      </c>
      <c r="D3639" s="5">
        <f t="shared" si="232"/>
        <v>6</v>
      </c>
      <c r="E3639" s="3">
        <v>456.077</v>
      </c>
      <c r="F3639">
        <f t="shared" si="233"/>
        <v>2.4183261922085402E-2</v>
      </c>
    </row>
    <row r="3640" spans="1:6" ht="15" thickBot="1" x14ac:dyDescent="0.35">
      <c r="A3640" s="2">
        <v>37326</v>
      </c>
      <c r="B3640" s="5">
        <f t="shared" si="230"/>
        <v>3</v>
      </c>
      <c r="C3640" s="5">
        <f t="shared" si="231"/>
        <v>11</v>
      </c>
      <c r="D3640" s="5">
        <f t="shared" si="232"/>
        <v>2</v>
      </c>
      <c r="E3640" s="3">
        <v>450.69200000000001</v>
      </c>
      <c r="F3640">
        <f t="shared" si="233"/>
        <v>-1.1807216763835912E-2</v>
      </c>
    </row>
    <row r="3641" spans="1:6" ht="15" thickBot="1" x14ac:dyDescent="0.35">
      <c r="A3641" s="2">
        <v>37327</v>
      </c>
      <c r="B3641" s="5">
        <f t="shared" si="230"/>
        <v>3</v>
      </c>
      <c r="C3641" s="5">
        <f t="shared" si="231"/>
        <v>12</v>
      </c>
      <c r="D3641" s="5">
        <f t="shared" si="232"/>
        <v>3</v>
      </c>
      <c r="E3641" s="3">
        <v>456.61500000000001</v>
      </c>
      <c r="F3641">
        <f t="shared" si="233"/>
        <v>1.3142012727095226E-2</v>
      </c>
    </row>
    <row r="3642" spans="1:6" ht="15" thickBot="1" x14ac:dyDescent="0.35">
      <c r="A3642" s="2">
        <v>37328</v>
      </c>
      <c r="B3642" s="5">
        <f t="shared" si="230"/>
        <v>3</v>
      </c>
      <c r="C3642" s="5">
        <f t="shared" si="231"/>
        <v>13</v>
      </c>
      <c r="D3642" s="5">
        <f t="shared" si="232"/>
        <v>4</v>
      </c>
      <c r="E3642" s="3">
        <v>466.846</v>
      </c>
      <c r="F3642">
        <f t="shared" si="233"/>
        <v>2.2406184641328021E-2</v>
      </c>
    </row>
    <row r="3643" spans="1:6" ht="15" thickBot="1" x14ac:dyDescent="0.35">
      <c r="A3643" s="2">
        <v>37329</v>
      </c>
      <c r="B3643" s="5">
        <f t="shared" si="230"/>
        <v>3</v>
      </c>
      <c r="C3643" s="5">
        <f t="shared" si="231"/>
        <v>14</v>
      </c>
      <c r="D3643" s="5">
        <f t="shared" si="232"/>
        <v>5</v>
      </c>
      <c r="E3643" s="3">
        <v>466.846</v>
      </c>
      <c r="F3643">
        <f t="shared" si="233"/>
        <v>0</v>
      </c>
    </row>
    <row r="3644" spans="1:6" ht="15" thickBot="1" x14ac:dyDescent="0.35">
      <c r="A3644" s="2">
        <v>37330</v>
      </c>
      <c r="B3644" s="5">
        <f t="shared" si="230"/>
        <v>3</v>
      </c>
      <c r="C3644" s="5">
        <f t="shared" si="231"/>
        <v>15</v>
      </c>
      <c r="D3644" s="5">
        <f t="shared" si="232"/>
        <v>6</v>
      </c>
      <c r="E3644" s="3">
        <v>466.846</v>
      </c>
      <c r="F3644">
        <f t="shared" si="233"/>
        <v>0</v>
      </c>
    </row>
    <row r="3645" spans="1:6" ht="15" thickBot="1" x14ac:dyDescent="0.35">
      <c r="A3645" s="2">
        <v>37333</v>
      </c>
      <c r="B3645" s="5">
        <f t="shared" si="230"/>
        <v>3</v>
      </c>
      <c r="C3645" s="5">
        <f t="shared" si="231"/>
        <v>18</v>
      </c>
      <c r="D3645" s="5">
        <f t="shared" si="232"/>
        <v>2</v>
      </c>
      <c r="E3645" s="3">
        <v>466.846</v>
      </c>
      <c r="F3645">
        <f t="shared" si="233"/>
        <v>0</v>
      </c>
    </row>
    <row r="3646" spans="1:6" ht="15" thickBot="1" x14ac:dyDescent="0.35">
      <c r="A3646" s="2">
        <v>37334</v>
      </c>
      <c r="B3646" s="5">
        <f t="shared" si="230"/>
        <v>3</v>
      </c>
      <c r="C3646" s="5">
        <f t="shared" si="231"/>
        <v>19</v>
      </c>
      <c r="D3646" s="5">
        <f t="shared" si="232"/>
        <v>3</v>
      </c>
      <c r="E3646" s="3">
        <v>466.846</v>
      </c>
      <c r="F3646">
        <f t="shared" si="233"/>
        <v>0</v>
      </c>
    </row>
    <row r="3647" spans="1:6" ht="15" thickBot="1" x14ac:dyDescent="0.35">
      <c r="A3647" s="2">
        <v>37335</v>
      </c>
      <c r="B3647" s="5">
        <f t="shared" si="230"/>
        <v>3</v>
      </c>
      <c r="C3647" s="5">
        <f t="shared" si="231"/>
        <v>20</v>
      </c>
      <c r="D3647" s="5">
        <f t="shared" si="232"/>
        <v>4</v>
      </c>
      <c r="E3647" s="3">
        <v>470.61500000000001</v>
      </c>
      <c r="F3647">
        <f t="shared" si="233"/>
        <v>8.0733261075386867E-3</v>
      </c>
    </row>
    <row r="3648" spans="1:6" ht="15" thickBot="1" x14ac:dyDescent="0.35">
      <c r="A3648" s="2">
        <v>37336</v>
      </c>
      <c r="B3648" s="5">
        <f t="shared" si="230"/>
        <v>3</v>
      </c>
      <c r="C3648" s="5">
        <f t="shared" si="231"/>
        <v>21</v>
      </c>
      <c r="D3648" s="5">
        <f t="shared" si="232"/>
        <v>5</v>
      </c>
      <c r="E3648" s="3">
        <v>472.23099999999999</v>
      </c>
      <c r="F3648">
        <f t="shared" si="233"/>
        <v>3.4338047023575223E-3</v>
      </c>
    </row>
    <row r="3649" spans="1:6" ht="15" thickBot="1" x14ac:dyDescent="0.35">
      <c r="A3649" s="2">
        <v>37337</v>
      </c>
      <c r="B3649" s="5">
        <f t="shared" si="230"/>
        <v>3</v>
      </c>
      <c r="C3649" s="5">
        <f t="shared" si="231"/>
        <v>22</v>
      </c>
      <c r="D3649" s="5">
        <f t="shared" si="232"/>
        <v>6</v>
      </c>
      <c r="E3649" s="3">
        <v>488.38400000000001</v>
      </c>
      <c r="F3649">
        <f t="shared" si="233"/>
        <v>3.4205717117258332E-2</v>
      </c>
    </row>
    <row r="3650" spans="1:6" ht="15" thickBot="1" x14ac:dyDescent="0.35">
      <c r="A3650" s="2">
        <v>37340</v>
      </c>
      <c r="B3650" s="5">
        <f t="shared" si="230"/>
        <v>3</v>
      </c>
      <c r="C3650" s="5">
        <f t="shared" si="231"/>
        <v>25</v>
      </c>
      <c r="D3650" s="5">
        <f t="shared" si="232"/>
        <v>2</v>
      </c>
      <c r="E3650" s="3">
        <v>491.077</v>
      </c>
      <c r="F3650">
        <f t="shared" si="233"/>
        <v>5.5141036561393974E-3</v>
      </c>
    </row>
    <row r="3651" spans="1:6" ht="15" thickBot="1" x14ac:dyDescent="0.35">
      <c r="A3651" s="2">
        <v>37341</v>
      </c>
      <c r="B3651" s="5">
        <f t="shared" ref="B3651:B3714" si="234">MONTH(A3651)</f>
        <v>3</v>
      </c>
      <c r="C3651" s="5">
        <f t="shared" ref="C3651:C3714" si="235">DAY(A3651)</f>
        <v>26</v>
      </c>
      <c r="D3651" s="5">
        <f t="shared" ref="D3651:D3714" si="236">WEEKDAY(A3651,1)</f>
        <v>3</v>
      </c>
      <c r="E3651" s="3">
        <v>488.38400000000001</v>
      </c>
      <c r="F3651">
        <f t="shared" si="233"/>
        <v>-5.4838650557855152E-3</v>
      </c>
    </row>
    <row r="3652" spans="1:6" ht="15" thickBot="1" x14ac:dyDescent="0.35">
      <c r="A3652" s="2">
        <v>37342</v>
      </c>
      <c r="B3652" s="5">
        <f t="shared" si="234"/>
        <v>3</v>
      </c>
      <c r="C3652" s="5">
        <f t="shared" si="235"/>
        <v>27</v>
      </c>
      <c r="D3652" s="5">
        <f t="shared" si="236"/>
        <v>4</v>
      </c>
      <c r="E3652" s="3">
        <v>488.38400000000001</v>
      </c>
      <c r="F3652">
        <f t="shared" ref="F3652:F3715" si="237">(E3652-E3651)/E3651</f>
        <v>0</v>
      </c>
    </row>
    <row r="3653" spans="1:6" ht="15" thickBot="1" x14ac:dyDescent="0.35">
      <c r="A3653" s="2">
        <v>37343</v>
      </c>
      <c r="B3653" s="5">
        <f t="shared" si="234"/>
        <v>3</v>
      </c>
      <c r="C3653" s="5">
        <f t="shared" si="235"/>
        <v>28</v>
      </c>
      <c r="D3653" s="5">
        <f t="shared" si="236"/>
        <v>5</v>
      </c>
      <c r="E3653" s="3">
        <v>488.38400000000001</v>
      </c>
      <c r="F3653">
        <f t="shared" si="237"/>
        <v>0</v>
      </c>
    </row>
    <row r="3654" spans="1:6" ht="15" thickBot="1" x14ac:dyDescent="0.35">
      <c r="A3654" s="2">
        <v>37348</v>
      </c>
      <c r="B3654" s="5">
        <f t="shared" si="234"/>
        <v>4</v>
      </c>
      <c r="C3654" s="5">
        <f t="shared" si="235"/>
        <v>2</v>
      </c>
      <c r="D3654" s="5">
        <f t="shared" si="236"/>
        <v>3</v>
      </c>
      <c r="E3654" s="3">
        <v>485.69200000000001</v>
      </c>
      <c r="F3654">
        <f t="shared" si="237"/>
        <v>-5.5120560870135123E-3</v>
      </c>
    </row>
    <row r="3655" spans="1:6" ht="15" thickBot="1" x14ac:dyDescent="0.35">
      <c r="A3655" s="2">
        <v>37349</v>
      </c>
      <c r="B3655" s="5">
        <f t="shared" si="234"/>
        <v>4</v>
      </c>
      <c r="C3655" s="5">
        <f t="shared" si="235"/>
        <v>3</v>
      </c>
      <c r="D3655" s="5">
        <f t="shared" si="236"/>
        <v>4</v>
      </c>
      <c r="E3655" s="3">
        <v>483.53800000000001</v>
      </c>
      <c r="F3655">
        <f t="shared" si="237"/>
        <v>-4.4349093664297467E-3</v>
      </c>
    </row>
    <row r="3656" spans="1:6" ht="15" thickBot="1" x14ac:dyDescent="0.35">
      <c r="A3656" s="2">
        <v>37350</v>
      </c>
      <c r="B3656" s="5">
        <f t="shared" si="234"/>
        <v>4</v>
      </c>
      <c r="C3656" s="5">
        <f t="shared" si="235"/>
        <v>4</v>
      </c>
      <c r="D3656" s="5">
        <f t="shared" si="236"/>
        <v>5</v>
      </c>
      <c r="E3656" s="3">
        <v>483.53800000000001</v>
      </c>
      <c r="F3656">
        <f t="shared" si="237"/>
        <v>0</v>
      </c>
    </row>
    <row r="3657" spans="1:6" ht="15" thickBot="1" x14ac:dyDescent="0.35">
      <c r="A3657" s="2">
        <v>37351</v>
      </c>
      <c r="B3657" s="5">
        <f t="shared" si="234"/>
        <v>4</v>
      </c>
      <c r="C3657" s="5">
        <f t="shared" si="235"/>
        <v>5</v>
      </c>
      <c r="D3657" s="5">
        <f t="shared" si="236"/>
        <v>6</v>
      </c>
      <c r="E3657" s="3">
        <v>479.23099999999999</v>
      </c>
      <c r="F3657">
        <f t="shared" si="237"/>
        <v>-8.9072627177181861E-3</v>
      </c>
    </row>
    <row r="3658" spans="1:6" ht="15" thickBot="1" x14ac:dyDescent="0.35">
      <c r="A3658" s="2">
        <v>37354</v>
      </c>
      <c r="B3658" s="5">
        <f t="shared" si="234"/>
        <v>4</v>
      </c>
      <c r="C3658" s="5">
        <f t="shared" si="235"/>
        <v>8</v>
      </c>
      <c r="D3658" s="5">
        <f t="shared" si="236"/>
        <v>2</v>
      </c>
      <c r="E3658" s="3">
        <v>477.61500000000001</v>
      </c>
      <c r="F3658">
        <f t="shared" si="237"/>
        <v>-3.3720690022139331E-3</v>
      </c>
    </row>
    <row r="3659" spans="1:6" ht="15" thickBot="1" x14ac:dyDescent="0.35">
      <c r="A3659" s="2">
        <v>37355</v>
      </c>
      <c r="B3659" s="5">
        <f t="shared" si="234"/>
        <v>4</v>
      </c>
      <c r="C3659" s="5">
        <f t="shared" si="235"/>
        <v>9</v>
      </c>
      <c r="D3659" s="5">
        <f t="shared" si="236"/>
        <v>3</v>
      </c>
      <c r="E3659" s="3">
        <v>476.53800000000001</v>
      </c>
      <c r="F3659">
        <f t="shared" si="237"/>
        <v>-2.254954304198985E-3</v>
      </c>
    </row>
    <row r="3660" spans="1:6" ht="15" thickBot="1" x14ac:dyDescent="0.35">
      <c r="A3660" s="2">
        <v>37356</v>
      </c>
      <c r="B3660" s="5">
        <f t="shared" si="234"/>
        <v>4</v>
      </c>
      <c r="C3660" s="5">
        <f t="shared" si="235"/>
        <v>10</v>
      </c>
      <c r="D3660" s="5">
        <f t="shared" si="236"/>
        <v>4</v>
      </c>
      <c r="E3660" s="3">
        <v>475.46100000000001</v>
      </c>
      <c r="F3660">
        <f t="shared" si="237"/>
        <v>-2.2600506150611244E-3</v>
      </c>
    </row>
    <row r="3661" spans="1:6" ht="15" thickBot="1" x14ac:dyDescent="0.35">
      <c r="A3661" s="2">
        <v>37357</v>
      </c>
      <c r="B3661" s="5">
        <f t="shared" si="234"/>
        <v>4</v>
      </c>
      <c r="C3661" s="5">
        <f t="shared" si="235"/>
        <v>11</v>
      </c>
      <c r="D3661" s="5">
        <f t="shared" si="236"/>
        <v>5</v>
      </c>
      <c r="E3661" s="3">
        <v>475.46100000000001</v>
      </c>
      <c r="F3661">
        <f t="shared" si="237"/>
        <v>0</v>
      </c>
    </row>
    <row r="3662" spans="1:6" ht="15" thickBot="1" x14ac:dyDescent="0.35">
      <c r="A3662" s="2">
        <v>37358</v>
      </c>
      <c r="B3662" s="5">
        <f t="shared" si="234"/>
        <v>4</v>
      </c>
      <c r="C3662" s="5">
        <f t="shared" si="235"/>
        <v>12</v>
      </c>
      <c r="D3662" s="5">
        <f t="shared" si="236"/>
        <v>6</v>
      </c>
      <c r="E3662" s="3">
        <v>474.923</v>
      </c>
      <c r="F3662">
        <f t="shared" si="237"/>
        <v>-1.1315333960093697E-3</v>
      </c>
    </row>
    <row r="3663" spans="1:6" ht="15" thickBot="1" x14ac:dyDescent="0.35">
      <c r="A3663" s="2">
        <v>37361</v>
      </c>
      <c r="B3663" s="5">
        <f t="shared" si="234"/>
        <v>4</v>
      </c>
      <c r="C3663" s="5">
        <f t="shared" si="235"/>
        <v>15</v>
      </c>
      <c r="D3663" s="5">
        <f t="shared" si="236"/>
        <v>2</v>
      </c>
      <c r="E3663" s="3">
        <v>474.923</v>
      </c>
      <c r="F3663">
        <f t="shared" si="237"/>
        <v>0</v>
      </c>
    </row>
    <row r="3664" spans="1:6" ht="15" thickBot="1" x14ac:dyDescent="0.35">
      <c r="A3664" s="2">
        <v>37362</v>
      </c>
      <c r="B3664" s="5">
        <f t="shared" si="234"/>
        <v>4</v>
      </c>
      <c r="C3664" s="5">
        <f t="shared" si="235"/>
        <v>16</v>
      </c>
      <c r="D3664" s="5">
        <f t="shared" si="236"/>
        <v>3</v>
      </c>
      <c r="E3664" s="3">
        <v>480.30799999999999</v>
      </c>
      <c r="F3664">
        <f t="shared" si="237"/>
        <v>1.1338680164995148E-2</v>
      </c>
    </row>
    <row r="3665" spans="1:6" ht="15" thickBot="1" x14ac:dyDescent="0.35">
      <c r="A3665" s="2">
        <v>37363</v>
      </c>
      <c r="B3665" s="5">
        <f t="shared" si="234"/>
        <v>4</v>
      </c>
      <c r="C3665" s="5">
        <f t="shared" si="235"/>
        <v>17</v>
      </c>
      <c r="D3665" s="5">
        <f t="shared" si="236"/>
        <v>4</v>
      </c>
      <c r="E3665" s="3">
        <v>472.76900000000001</v>
      </c>
      <c r="F3665">
        <f t="shared" si="237"/>
        <v>-1.5696178285600049E-2</v>
      </c>
    </row>
    <row r="3666" spans="1:6" ht="15" thickBot="1" x14ac:dyDescent="0.35">
      <c r="A3666" s="2">
        <v>37364</v>
      </c>
      <c r="B3666" s="5">
        <f t="shared" si="234"/>
        <v>4</v>
      </c>
      <c r="C3666" s="5">
        <f t="shared" si="235"/>
        <v>18</v>
      </c>
      <c r="D3666" s="5">
        <f t="shared" si="236"/>
        <v>5</v>
      </c>
      <c r="E3666" s="3">
        <v>472.76900000000001</v>
      </c>
      <c r="F3666">
        <f t="shared" si="237"/>
        <v>0</v>
      </c>
    </row>
    <row r="3667" spans="1:6" ht="15" thickBot="1" x14ac:dyDescent="0.35">
      <c r="A3667" s="2">
        <v>37365</v>
      </c>
      <c r="B3667" s="5">
        <f t="shared" si="234"/>
        <v>4</v>
      </c>
      <c r="C3667" s="5">
        <f t="shared" si="235"/>
        <v>19</v>
      </c>
      <c r="D3667" s="5">
        <f t="shared" si="236"/>
        <v>6</v>
      </c>
      <c r="E3667" s="3">
        <v>475.46100000000001</v>
      </c>
      <c r="F3667">
        <f t="shared" si="237"/>
        <v>5.6941127696613089E-3</v>
      </c>
    </row>
    <row r="3668" spans="1:6" ht="15" thickBot="1" x14ac:dyDescent="0.35">
      <c r="A3668" s="2">
        <v>37368</v>
      </c>
      <c r="B3668" s="5">
        <f t="shared" si="234"/>
        <v>4</v>
      </c>
      <c r="C3668" s="5">
        <f t="shared" si="235"/>
        <v>22</v>
      </c>
      <c r="D3668" s="5">
        <f t="shared" si="236"/>
        <v>2</v>
      </c>
      <c r="E3668" s="3">
        <v>475.46100000000001</v>
      </c>
      <c r="F3668">
        <f t="shared" si="237"/>
        <v>0</v>
      </c>
    </row>
    <row r="3669" spans="1:6" ht="15" thickBot="1" x14ac:dyDescent="0.35">
      <c r="A3669" s="2">
        <v>37369</v>
      </c>
      <c r="B3669" s="5">
        <f t="shared" si="234"/>
        <v>4</v>
      </c>
      <c r="C3669" s="5">
        <f t="shared" si="235"/>
        <v>23</v>
      </c>
      <c r="D3669" s="5">
        <f t="shared" si="236"/>
        <v>3</v>
      </c>
      <c r="E3669" s="3">
        <v>476.53800000000001</v>
      </c>
      <c r="F3669">
        <f t="shared" si="237"/>
        <v>2.2651700139443573E-3</v>
      </c>
    </row>
    <row r="3670" spans="1:6" ht="15" thickBot="1" x14ac:dyDescent="0.35">
      <c r="A3670" s="2">
        <v>37370</v>
      </c>
      <c r="B3670" s="5">
        <f t="shared" si="234"/>
        <v>4</v>
      </c>
      <c r="C3670" s="5">
        <f t="shared" si="235"/>
        <v>24</v>
      </c>
      <c r="D3670" s="5">
        <f t="shared" si="236"/>
        <v>4</v>
      </c>
      <c r="E3670" s="3">
        <v>481.38400000000001</v>
      </c>
      <c r="F3670">
        <f t="shared" si="237"/>
        <v>1.0169178533506254E-2</v>
      </c>
    </row>
    <row r="3671" spans="1:6" ht="15" thickBot="1" x14ac:dyDescent="0.35">
      <c r="A3671" s="2">
        <v>37371</v>
      </c>
      <c r="B3671" s="5">
        <f t="shared" si="234"/>
        <v>4</v>
      </c>
      <c r="C3671" s="5">
        <f t="shared" si="235"/>
        <v>25</v>
      </c>
      <c r="D3671" s="5">
        <f t="shared" si="236"/>
        <v>5</v>
      </c>
      <c r="E3671" s="3">
        <v>483</v>
      </c>
      <c r="F3671">
        <f t="shared" si="237"/>
        <v>3.356987353131773E-3</v>
      </c>
    </row>
    <row r="3672" spans="1:6" ht="15" thickBot="1" x14ac:dyDescent="0.35">
      <c r="A3672" s="2">
        <v>37372</v>
      </c>
      <c r="B3672" s="5">
        <f t="shared" si="234"/>
        <v>4</v>
      </c>
      <c r="C3672" s="5">
        <f t="shared" si="235"/>
        <v>26</v>
      </c>
      <c r="D3672" s="5">
        <f t="shared" si="236"/>
        <v>6</v>
      </c>
      <c r="E3672" s="3">
        <v>483</v>
      </c>
      <c r="F3672">
        <f t="shared" si="237"/>
        <v>0</v>
      </c>
    </row>
    <row r="3673" spans="1:6" ht="15" thickBot="1" x14ac:dyDescent="0.35">
      <c r="A3673" s="2">
        <v>37375</v>
      </c>
      <c r="B3673" s="5">
        <f t="shared" si="234"/>
        <v>4</v>
      </c>
      <c r="C3673" s="5">
        <f t="shared" si="235"/>
        <v>29</v>
      </c>
      <c r="D3673" s="5">
        <f t="shared" si="236"/>
        <v>2</v>
      </c>
      <c r="E3673" s="3">
        <v>484.077</v>
      </c>
      <c r="F3673">
        <f t="shared" si="237"/>
        <v>2.2298136645962697E-3</v>
      </c>
    </row>
    <row r="3674" spans="1:6" ht="15" thickBot="1" x14ac:dyDescent="0.35">
      <c r="A3674" s="2">
        <v>37376</v>
      </c>
      <c r="B3674" s="5">
        <f t="shared" si="234"/>
        <v>4</v>
      </c>
      <c r="C3674" s="5">
        <f t="shared" si="235"/>
        <v>30</v>
      </c>
      <c r="D3674" s="5">
        <f t="shared" si="236"/>
        <v>3</v>
      </c>
      <c r="E3674" s="3">
        <v>490</v>
      </c>
      <c r="F3674">
        <f t="shared" si="237"/>
        <v>1.2235656724033577E-2</v>
      </c>
    </row>
    <row r="3675" spans="1:6" ht="15" thickBot="1" x14ac:dyDescent="0.35">
      <c r="A3675" s="2">
        <v>37377</v>
      </c>
      <c r="B3675" s="5">
        <f t="shared" si="234"/>
        <v>5</v>
      </c>
      <c r="C3675" s="5">
        <f t="shared" si="235"/>
        <v>1</v>
      </c>
      <c r="D3675" s="5">
        <f t="shared" si="236"/>
        <v>4</v>
      </c>
      <c r="E3675" s="3">
        <v>490</v>
      </c>
      <c r="F3675">
        <f t="shared" si="237"/>
        <v>0</v>
      </c>
    </row>
    <row r="3676" spans="1:6" ht="15" thickBot="1" x14ac:dyDescent="0.35">
      <c r="A3676" s="2">
        <v>37378</v>
      </c>
      <c r="B3676" s="5">
        <f t="shared" si="234"/>
        <v>5</v>
      </c>
      <c r="C3676" s="5">
        <f t="shared" si="235"/>
        <v>2</v>
      </c>
      <c r="D3676" s="5">
        <f t="shared" si="236"/>
        <v>5</v>
      </c>
      <c r="E3676" s="3">
        <v>496.46100000000001</v>
      </c>
      <c r="F3676">
        <f t="shared" si="237"/>
        <v>1.3185714285714311E-2</v>
      </c>
    </row>
    <row r="3677" spans="1:6" ht="15" thickBot="1" x14ac:dyDescent="0.35">
      <c r="A3677" s="2">
        <v>37379</v>
      </c>
      <c r="B3677" s="5">
        <f t="shared" si="234"/>
        <v>5</v>
      </c>
      <c r="C3677" s="5">
        <f t="shared" si="235"/>
        <v>3</v>
      </c>
      <c r="D3677" s="5">
        <f t="shared" si="236"/>
        <v>6</v>
      </c>
      <c r="E3677" s="3">
        <v>503.46100000000001</v>
      </c>
      <c r="F3677">
        <f t="shared" si="237"/>
        <v>1.4099798372883268E-2</v>
      </c>
    </row>
    <row r="3678" spans="1:6" ht="15" thickBot="1" x14ac:dyDescent="0.35">
      <c r="A3678" s="2">
        <v>37383</v>
      </c>
      <c r="B3678" s="5">
        <f t="shared" si="234"/>
        <v>5</v>
      </c>
      <c r="C3678" s="5">
        <f t="shared" si="235"/>
        <v>7</v>
      </c>
      <c r="D3678" s="5">
        <f t="shared" si="236"/>
        <v>3</v>
      </c>
      <c r="E3678" s="3">
        <v>504.53800000000001</v>
      </c>
      <c r="F3678">
        <f t="shared" si="237"/>
        <v>2.1391925094495861E-3</v>
      </c>
    </row>
    <row r="3679" spans="1:6" ht="15" thickBot="1" x14ac:dyDescent="0.35">
      <c r="A3679" s="2">
        <v>37384</v>
      </c>
      <c r="B3679" s="5">
        <f t="shared" si="234"/>
        <v>5</v>
      </c>
      <c r="C3679" s="5">
        <f t="shared" si="235"/>
        <v>8</v>
      </c>
      <c r="D3679" s="5">
        <f t="shared" si="236"/>
        <v>4</v>
      </c>
      <c r="E3679" s="3">
        <v>501.30799999999999</v>
      </c>
      <c r="F3679">
        <f t="shared" si="237"/>
        <v>-6.4018963883791073E-3</v>
      </c>
    </row>
    <row r="3680" spans="1:6" ht="15" thickBot="1" x14ac:dyDescent="0.35">
      <c r="A3680" s="2">
        <v>37385</v>
      </c>
      <c r="B3680" s="5">
        <f t="shared" si="234"/>
        <v>5</v>
      </c>
      <c r="C3680" s="5">
        <f t="shared" si="235"/>
        <v>9</v>
      </c>
      <c r="D3680" s="5">
        <f t="shared" si="236"/>
        <v>5</v>
      </c>
      <c r="E3680" s="3">
        <v>499.154</v>
      </c>
      <c r="F3680">
        <f t="shared" si="237"/>
        <v>-4.2967596766857828E-3</v>
      </c>
    </row>
    <row r="3681" spans="1:6" ht="15" thickBot="1" x14ac:dyDescent="0.35">
      <c r="A3681" s="2">
        <v>37386</v>
      </c>
      <c r="B3681" s="5">
        <f t="shared" si="234"/>
        <v>5</v>
      </c>
      <c r="C3681" s="5">
        <f t="shared" si="235"/>
        <v>10</v>
      </c>
      <c r="D3681" s="5">
        <f t="shared" si="236"/>
        <v>6</v>
      </c>
      <c r="E3681" s="3">
        <v>499.154</v>
      </c>
      <c r="F3681">
        <f t="shared" si="237"/>
        <v>0</v>
      </c>
    </row>
    <row r="3682" spans="1:6" ht="15" thickBot="1" x14ac:dyDescent="0.35">
      <c r="A3682" s="2">
        <v>37389</v>
      </c>
      <c r="B3682" s="5">
        <f t="shared" si="234"/>
        <v>5</v>
      </c>
      <c r="C3682" s="5">
        <f t="shared" si="235"/>
        <v>13</v>
      </c>
      <c r="D3682" s="5">
        <f t="shared" si="236"/>
        <v>2</v>
      </c>
      <c r="E3682" s="3">
        <v>499.154</v>
      </c>
      <c r="F3682">
        <f t="shared" si="237"/>
        <v>0</v>
      </c>
    </row>
    <row r="3683" spans="1:6" ht="15" thickBot="1" x14ac:dyDescent="0.35">
      <c r="A3683" s="2">
        <v>37390</v>
      </c>
      <c r="B3683" s="5">
        <f t="shared" si="234"/>
        <v>5</v>
      </c>
      <c r="C3683" s="5">
        <f t="shared" si="235"/>
        <v>14</v>
      </c>
      <c r="D3683" s="5">
        <f t="shared" si="236"/>
        <v>3</v>
      </c>
      <c r="E3683" s="3">
        <v>505.077</v>
      </c>
      <c r="F3683">
        <f t="shared" si="237"/>
        <v>1.1866077402965821E-2</v>
      </c>
    </row>
    <row r="3684" spans="1:6" ht="15" thickBot="1" x14ac:dyDescent="0.35">
      <c r="A3684" s="2">
        <v>37391</v>
      </c>
      <c r="B3684" s="5">
        <f t="shared" si="234"/>
        <v>5</v>
      </c>
      <c r="C3684" s="5">
        <f t="shared" si="235"/>
        <v>15</v>
      </c>
      <c r="D3684" s="5">
        <f t="shared" si="236"/>
        <v>4</v>
      </c>
      <c r="E3684" s="3">
        <v>505.077</v>
      </c>
      <c r="F3684">
        <f t="shared" si="237"/>
        <v>0</v>
      </c>
    </row>
    <row r="3685" spans="1:6" ht="15" thickBot="1" x14ac:dyDescent="0.35">
      <c r="A3685" s="2">
        <v>37392</v>
      </c>
      <c r="B3685" s="5">
        <f t="shared" si="234"/>
        <v>5</v>
      </c>
      <c r="C3685" s="5">
        <f t="shared" si="235"/>
        <v>16</v>
      </c>
      <c r="D3685" s="5">
        <f t="shared" si="236"/>
        <v>5</v>
      </c>
      <c r="E3685" s="3">
        <v>501.846</v>
      </c>
      <c r="F3685">
        <f t="shared" si="237"/>
        <v>-6.3970444110501854E-3</v>
      </c>
    </row>
    <row r="3686" spans="1:6" ht="15" thickBot="1" x14ac:dyDescent="0.35">
      <c r="A3686" s="2">
        <v>37393</v>
      </c>
      <c r="B3686" s="5">
        <f t="shared" si="234"/>
        <v>5</v>
      </c>
      <c r="C3686" s="5">
        <f t="shared" si="235"/>
        <v>17</v>
      </c>
      <c r="D3686" s="5">
        <f t="shared" si="236"/>
        <v>6</v>
      </c>
      <c r="E3686" s="3">
        <v>501.846</v>
      </c>
      <c r="F3686">
        <f t="shared" si="237"/>
        <v>0</v>
      </c>
    </row>
    <row r="3687" spans="1:6" ht="15" thickBot="1" x14ac:dyDescent="0.35">
      <c r="A3687" s="2">
        <v>37396</v>
      </c>
      <c r="B3687" s="5">
        <f t="shared" si="234"/>
        <v>5</v>
      </c>
      <c r="C3687" s="5">
        <f t="shared" si="235"/>
        <v>20</v>
      </c>
      <c r="D3687" s="5">
        <f t="shared" si="236"/>
        <v>2</v>
      </c>
      <c r="E3687" s="3">
        <v>501.846</v>
      </c>
      <c r="F3687">
        <f t="shared" si="237"/>
        <v>0</v>
      </c>
    </row>
    <row r="3688" spans="1:6" ht="15" thickBot="1" x14ac:dyDescent="0.35">
      <c r="A3688" s="2">
        <v>37397</v>
      </c>
      <c r="B3688" s="5">
        <f t="shared" si="234"/>
        <v>5</v>
      </c>
      <c r="C3688" s="5">
        <f t="shared" si="235"/>
        <v>21</v>
      </c>
      <c r="D3688" s="5">
        <f t="shared" si="236"/>
        <v>3</v>
      </c>
      <c r="E3688" s="3">
        <v>501.846</v>
      </c>
      <c r="F3688">
        <f t="shared" si="237"/>
        <v>0</v>
      </c>
    </row>
    <row r="3689" spans="1:6" ht="15" thickBot="1" x14ac:dyDescent="0.35">
      <c r="A3689" s="2">
        <v>37398</v>
      </c>
      <c r="B3689" s="5">
        <f t="shared" si="234"/>
        <v>5</v>
      </c>
      <c r="C3689" s="5">
        <f t="shared" si="235"/>
        <v>22</v>
      </c>
      <c r="D3689" s="5">
        <f t="shared" si="236"/>
        <v>4</v>
      </c>
      <c r="E3689" s="3">
        <v>501.846</v>
      </c>
      <c r="F3689">
        <f t="shared" si="237"/>
        <v>0</v>
      </c>
    </row>
    <row r="3690" spans="1:6" ht="15" thickBot="1" x14ac:dyDescent="0.35">
      <c r="A3690" s="2">
        <v>37399</v>
      </c>
      <c r="B3690" s="5">
        <f t="shared" si="234"/>
        <v>5</v>
      </c>
      <c r="C3690" s="5">
        <f t="shared" si="235"/>
        <v>23</v>
      </c>
      <c r="D3690" s="5">
        <f t="shared" si="236"/>
        <v>5</v>
      </c>
      <c r="E3690" s="3">
        <v>500.23099999999999</v>
      </c>
      <c r="F3690">
        <f t="shared" si="237"/>
        <v>-3.218118705738432E-3</v>
      </c>
    </row>
    <row r="3691" spans="1:6" ht="15" thickBot="1" x14ac:dyDescent="0.35">
      <c r="A3691" s="2">
        <v>37400</v>
      </c>
      <c r="B3691" s="5">
        <f t="shared" si="234"/>
        <v>5</v>
      </c>
      <c r="C3691" s="5">
        <f t="shared" si="235"/>
        <v>24</v>
      </c>
      <c r="D3691" s="5">
        <f t="shared" si="236"/>
        <v>6</v>
      </c>
      <c r="E3691" s="3">
        <v>503.46100000000001</v>
      </c>
      <c r="F3691">
        <f t="shared" si="237"/>
        <v>6.4570168582115429E-3</v>
      </c>
    </row>
    <row r="3692" spans="1:6" ht="15" thickBot="1" x14ac:dyDescent="0.35">
      <c r="A3692" s="2">
        <v>37403</v>
      </c>
      <c r="B3692" s="5">
        <f t="shared" si="234"/>
        <v>5</v>
      </c>
      <c r="C3692" s="5">
        <f t="shared" si="235"/>
        <v>27</v>
      </c>
      <c r="D3692" s="5">
        <f t="shared" si="236"/>
        <v>2</v>
      </c>
      <c r="E3692" s="3">
        <v>502.38400000000001</v>
      </c>
      <c r="F3692">
        <f t="shared" si="237"/>
        <v>-2.1391925094495861E-3</v>
      </c>
    </row>
    <row r="3693" spans="1:6" ht="15" thickBot="1" x14ac:dyDescent="0.35">
      <c r="A3693" s="2">
        <v>37404</v>
      </c>
      <c r="B3693" s="5">
        <f t="shared" si="234"/>
        <v>5</v>
      </c>
      <c r="C3693" s="5">
        <f t="shared" si="235"/>
        <v>28</v>
      </c>
      <c r="D3693" s="5">
        <f t="shared" si="236"/>
        <v>3</v>
      </c>
      <c r="E3693" s="3">
        <v>507.23099999999999</v>
      </c>
      <c r="F3693">
        <f t="shared" si="237"/>
        <v>9.6479983438962618E-3</v>
      </c>
    </row>
    <row r="3694" spans="1:6" ht="15" thickBot="1" x14ac:dyDescent="0.35">
      <c r="A3694" s="2">
        <v>37405</v>
      </c>
      <c r="B3694" s="5">
        <f t="shared" si="234"/>
        <v>5</v>
      </c>
      <c r="C3694" s="5">
        <f t="shared" si="235"/>
        <v>29</v>
      </c>
      <c r="D3694" s="5">
        <f t="shared" si="236"/>
        <v>4</v>
      </c>
      <c r="E3694" s="3">
        <v>507.76900000000001</v>
      </c>
      <c r="F3694">
        <f t="shared" si="237"/>
        <v>1.0606607246008443E-3</v>
      </c>
    </row>
    <row r="3695" spans="1:6" ht="15" thickBot="1" x14ac:dyDescent="0.35">
      <c r="A3695" s="2">
        <v>37406</v>
      </c>
      <c r="B3695" s="5">
        <f t="shared" si="234"/>
        <v>5</v>
      </c>
      <c r="C3695" s="5">
        <f t="shared" si="235"/>
        <v>30</v>
      </c>
      <c r="D3695" s="5">
        <f t="shared" si="236"/>
        <v>5</v>
      </c>
      <c r="E3695" s="3">
        <v>507.76900000000001</v>
      </c>
      <c r="F3695">
        <f t="shared" si="237"/>
        <v>0</v>
      </c>
    </row>
    <row r="3696" spans="1:6" ht="15" thickBot="1" x14ac:dyDescent="0.35">
      <c r="A3696" s="2">
        <v>37407</v>
      </c>
      <c r="B3696" s="5">
        <f t="shared" si="234"/>
        <v>5</v>
      </c>
      <c r="C3696" s="5">
        <f t="shared" si="235"/>
        <v>31</v>
      </c>
      <c r="D3696" s="5">
        <f t="shared" si="236"/>
        <v>6</v>
      </c>
      <c r="E3696" s="3">
        <v>507.76900000000001</v>
      </c>
      <c r="F3696">
        <f t="shared" si="237"/>
        <v>0</v>
      </c>
    </row>
    <row r="3697" spans="1:6" ht="15" thickBot="1" x14ac:dyDescent="0.35">
      <c r="A3697" s="2">
        <v>37412</v>
      </c>
      <c r="B3697" s="5">
        <f t="shared" si="234"/>
        <v>6</v>
      </c>
      <c r="C3697" s="5">
        <f t="shared" si="235"/>
        <v>5</v>
      </c>
      <c r="D3697" s="5">
        <f t="shared" si="236"/>
        <v>4</v>
      </c>
      <c r="E3697" s="3">
        <v>508.30799999999999</v>
      </c>
      <c r="F3697">
        <f t="shared" si="237"/>
        <v>1.0615063148793787E-3</v>
      </c>
    </row>
    <row r="3698" spans="1:6" ht="15" thickBot="1" x14ac:dyDescent="0.35">
      <c r="A3698" s="2">
        <v>37413</v>
      </c>
      <c r="B3698" s="5">
        <f t="shared" si="234"/>
        <v>6</v>
      </c>
      <c r="C3698" s="5">
        <f t="shared" si="235"/>
        <v>6</v>
      </c>
      <c r="D3698" s="5">
        <f t="shared" si="236"/>
        <v>5</v>
      </c>
      <c r="E3698" s="3">
        <v>508.30799999999999</v>
      </c>
      <c r="F3698">
        <f t="shared" si="237"/>
        <v>0</v>
      </c>
    </row>
    <row r="3699" spans="1:6" ht="15" thickBot="1" x14ac:dyDescent="0.35">
      <c r="A3699" s="2">
        <v>37414</v>
      </c>
      <c r="B3699" s="5">
        <f t="shared" si="234"/>
        <v>6</v>
      </c>
      <c r="C3699" s="5">
        <f t="shared" si="235"/>
        <v>7</v>
      </c>
      <c r="D3699" s="5">
        <f t="shared" si="236"/>
        <v>6</v>
      </c>
      <c r="E3699" s="3">
        <v>509.923</v>
      </c>
      <c r="F3699">
        <f t="shared" si="237"/>
        <v>3.1772075198501877E-3</v>
      </c>
    </row>
    <row r="3700" spans="1:6" ht="15" thickBot="1" x14ac:dyDescent="0.35">
      <c r="A3700" s="2">
        <v>37417</v>
      </c>
      <c r="B3700" s="5">
        <f t="shared" si="234"/>
        <v>6</v>
      </c>
      <c r="C3700" s="5">
        <f t="shared" si="235"/>
        <v>10</v>
      </c>
      <c r="D3700" s="5">
        <f t="shared" si="236"/>
        <v>2</v>
      </c>
      <c r="E3700" s="3">
        <v>509.923</v>
      </c>
      <c r="F3700">
        <f t="shared" si="237"/>
        <v>0</v>
      </c>
    </row>
    <row r="3701" spans="1:6" ht="15" thickBot="1" x14ac:dyDescent="0.35">
      <c r="A3701" s="2">
        <v>37418</v>
      </c>
      <c r="B3701" s="5">
        <f t="shared" si="234"/>
        <v>6</v>
      </c>
      <c r="C3701" s="5">
        <f t="shared" si="235"/>
        <v>11</v>
      </c>
      <c r="D3701" s="5">
        <f t="shared" si="236"/>
        <v>3</v>
      </c>
      <c r="E3701" s="3">
        <v>509.923</v>
      </c>
      <c r="F3701">
        <f t="shared" si="237"/>
        <v>0</v>
      </c>
    </row>
    <row r="3702" spans="1:6" ht="15" thickBot="1" x14ac:dyDescent="0.35">
      <c r="A3702" s="2">
        <v>37419</v>
      </c>
      <c r="B3702" s="5">
        <f t="shared" si="234"/>
        <v>6</v>
      </c>
      <c r="C3702" s="5">
        <f t="shared" si="235"/>
        <v>12</v>
      </c>
      <c r="D3702" s="5">
        <f t="shared" si="236"/>
        <v>4</v>
      </c>
      <c r="E3702" s="3">
        <v>509.923</v>
      </c>
      <c r="F3702">
        <f t="shared" si="237"/>
        <v>0</v>
      </c>
    </row>
    <row r="3703" spans="1:6" ht="15" thickBot="1" x14ac:dyDescent="0.35">
      <c r="A3703" s="2">
        <v>37420</v>
      </c>
      <c r="B3703" s="5">
        <f t="shared" si="234"/>
        <v>6</v>
      </c>
      <c r="C3703" s="5">
        <f t="shared" si="235"/>
        <v>13</v>
      </c>
      <c r="D3703" s="5">
        <f t="shared" si="236"/>
        <v>5</v>
      </c>
      <c r="E3703" s="3">
        <v>500.76900000000001</v>
      </c>
      <c r="F3703">
        <f t="shared" si="237"/>
        <v>-1.7951729967073452E-2</v>
      </c>
    </row>
    <row r="3704" spans="1:6" ht="15" thickBot="1" x14ac:dyDescent="0.35">
      <c r="A3704" s="2">
        <v>37421</v>
      </c>
      <c r="B3704" s="5">
        <f t="shared" si="234"/>
        <v>6</v>
      </c>
      <c r="C3704" s="5">
        <f t="shared" si="235"/>
        <v>14</v>
      </c>
      <c r="D3704" s="5">
        <f t="shared" si="236"/>
        <v>6</v>
      </c>
      <c r="E3704" s="3">
        <v>491.61500000000001</v>
      </c>
      <c r="F3704">
        <f t="shared" si="237"/>
        <v>-1.8279885536045554E-2</v>
      </c>
    </row>
    <row r="3705" spans="1:6" ht="15" thickBot="1" x14ac:dyDescent="0.35">
      <c r="A3705" s="2">
        <v>37424</v>
      </c>
      <c r="B3705" s="5">
        <f t="shared" si="234"/>
        <v>6</v>
      </c>
      <c r="C3705" s="5">
        <f t="shared" si="235"/>
        <v>17</v>
      </c>
      <c r="D3705" s="5">
        <f t="shared" si="236"/>
        <v>2</v>
      </c>
      <c r="E3705" s="3">
        <v>491.61500000000001</v>
      </c>
      <c r="F3705">
        <f t="shared" si="237"/>
        <v>0</v>
      </c>
    </row>
    <row r="3706" spans="1:6" ht="15" thickBot="1" x14ac:dyDescent="0.35">
      <c r="A3706" s="2">
        <v>37425</v>
      </c>
      <c r="B3706" s="5">
        <f t="shared" si="234"/>
        <v>6</v>
      </c>
      <c r="C3706" s="5">
        <f t="shared" si="235"/>
        <v>18</v>
      </c>
      <c r="D3706" s="5">
        <f t="shared" si="236"/>
        <v>3</v>
      </c>
      <c r="E3706" s="3">
        <v>488.923</v>
      </c>
      <c r="F3706">
        <f t="shared" si="237"/>
        <v>-5.4758296634561743E-3</v>
      </c>
    </row>
    <row r="3707" spans="1:6" ht="15" thickBot="1" x14ac:dyDescent="0.35">
      <c r="A3707" s="2">
        <v>37426</v>
      </c>
      <c r="B3707" s="5">
        <f t="shared" si="234"/>
        <v>6</v>
      </c>
      <c r="C3707" s="5">
        <f t="shared" si="235"/>
        <v>19</v>
      </c>
      <c r="D3707" s="5">
        <f t="shared" si="236"/>
        <v>4</v>
      </c>
      <c r="E3707" s="3">
        <v>488.923</v>
      </c>
      <c r="F3707">
        <f t="shared" si="237"/>
        <v>0</v>
      </c>
    </row>
    <row r="3708" spans="1:6" ht="15" thickBot="1" x14ac:dyDescent="0.35">
      <c r="A3708" s="2">
        <v>37427</v>
      </c>
      <c r="B3708" s="5">
        <f t="shared" si="234"/>
        <v>6</v>
      </c>
      <c r="C3708" s="5">
        <f t="shared" si="235"/>
        <v>20</v>
      </c>
      <c r="D3708" s="5">
        <f t="shared" si="236"/>
        <v>5</v>
      </c>
      <c r="E3708" s="3">
        <v>485.69200000000001</v>
      </c>
      <c r="F3708">
        <f t="shared" si="237"/>
        <v>-6.6084025500947894E-3</v>
      </c>
    </row>
    <row r="3709" spans="1:6" ht="15" thickBot="1" x14ac:dyDescent="0.35">
      <c r="A3709" s="2">
        <v>37428</v>
      </c>
      <c r="B3709" s="5">
        <f t="shared" si="234"/>
        <v>6</v>
      </c>
      <c r="C3709" s="5">
        <f t="shared" si="235"/>
        <v>21</v>
      </c>
      <c r="D3709" s="5">
        <f t="shared" si="236"/>
        <v>6</v>
      </c>
      <c r="E3709" s="3">
        <v>485.69200000000001</v>
      </c>
      <c r="F3709">
        <f t="shared" si="237"/>
        <v>0</v>
      </c>
    </row>
    <row r="3710" spans="1:6" ht="15" thickBot="1" x14ac:dyDescent="0.35">
      <c r="A3710" s="2">
        <v>37431</v>
      </c>
      <c r="B3710" s="5">
        <f t="shared" si="234"/>
        <v>6</v>
      </c>
      <c r="C3710" s="5">
        <f t="shared" si="235"/>
        <v>24</v>
      </c>
      <c r="D3710" s="5">
        <f t="shared" si="236"/>
        <v>2</v>
      </c>
      <c r="E3710" s="3">
        <v>485.69200000000001</v>
      </c>
      <c r="F3710">
        <f t="shared" si="237"/>
        <v>0</v>
      </c>
    </row>
    <row r="3711" spans="1:6" ht="15" thickBot="1" x14ac:dyDescent="0.35">
      <c r="A3711" s="2">
        <v>37432</v>
      </c>
      <c r="B3711" s="5">
        <f t="shared" si="234"/>
        <v>6</v>
      </c>
      <c r="C3711" s="5">
        <f t="shared" si="235"/>
        <v>25</v>
      </c>
      <c r="D3711" s="5">
        <f t="shared" si="236"/>
        <v>3</v>
      </c>
      <c r="E3711" s="3">
        <v>485.69200000000001</v>
      </c>
      <c r="F3711">
        <f t="shared" si="237"/>
        <v>0</v>
      </c>
    </row>
    <row r="3712" spans="1:6" ht="15" thickBot="1" x14ac:dyDescent="0.35">
      <c r="A3712" s="2">
        <v>37433</v>
      </c>
      <c r="B3712" s="5">
        <f t="shared" si="234"/>
        <v>6</v>
      </c>
      <c r="C3712" s="5">
        <f t="shared" si="235"/>
        <v>26</v>
      </c>
      <c r="D3712" s="5">
        <f t="shared" si="236"/>
        <v>4</v>
      </c>
      <c r="E3712" s="3">
        <v>464.69200000000001</v>
      </c>
      <c r="F3712">
        <f t="shared" si="237"/>
        <v>-4.3237277945693979E-2</v>
      </c>
    </row>
    <row r="3713" spans="1:6" ht="15" thickBot="1" x14ac:dyDescent="0.35">
      <c r="A3713" s="2">
        <v>37434</v>
      </c>
      <c r="B3713" s="5">
        <f t="shared" si="234"/>
        <v>6</v>
      </c>
      <c r="C3713" s="5">
        <f t="shared" si="235"/>
        <v>27</v>
      </c>
      <c r="D3713" s="5">
        <f t="shared" si="236"/>
        <v>5</v>
      </c>
      <c r="E3713" s="3">
        <v>456.077</v>
      </c>
      <c r="F3713">
        <f t="shared" si="237"/>
        <v>-1.8539161423050125E-2</v>
      </c>
    </row>
    <row r="3714" spans="1:6" ht="15" thickBot="1" x14ac:dyDescent="0.35">
      <c r="A3714" s="2">
        <v>37435</v>
      </c>
      <c r="B3714" s="5">
        <f t="shared" si="234"/>
        <v>6</v>
      </c>
      <c r="C3714" s="5">
        <f t="shared" si="235"/>
        <v>28</v>
      </c>
      <c r="D3714" s="5">
        <f t="shared" si="236"/>
        <v>6</v>
      </c>
      <c r="E3714" s="3">
        <v>450.69200000000001</v>
      </c>
      <c r="F3714">
        <f t="shared" si="237"/>
        <v>-1.1807216763835912E-2</v>
      </c>
    </row>
    <row r="3715" spans="1:6" ht="15" thickBot="1" x14ac:dyDescent="0.35">
      <c r="A3715" s="2">
        <v>37438</v>
      </c>
      <c r="B3715" s="5">
        <f t="shared" ref="B3715:B3778" si="238">MONTH(A3715)</f>
        <v>7</v>
      </c>
      <c r="C3715" s="5">
        <f t="shared" ref="C3715:C3778" si="239">DAY(A3715)</f>
        <v>1</v>
      </c>
      <c r="D3715" s="5">
        <f t="shared" ref="D3715:D3778" si="240">WEEKDAY(A3715,1)</f>
        <v>2</v>
      </c>
      <c r="E3715" s="3">
        <v>450.69200000000001</v>
      </c>
      <c r="F3715">
        <f t="shared" si="237"/>
        <v>0</v>
      </c>
    </row>
    <row r="3716" spans="1:6" ht="15" thickBot="1" x14ac:dyDescent="0.35">
      <c r="A3716" s="2">
        <v>37439</v>
      </c>
      <c r="B3716" s="5">
        <f t="shared" si="238"/>
        <v>7</v>
      </c>
      <c r="C3716" s="5">
        <f t="shared" si="239"/>
        <v>2</v>
      </c>
      <c r="D3716" s="5">
        <f t="shared" si="240"/>
        <v>3</v>
      </c>
      <c r="E3716" s="3">
        <v>452.30799999999999</v>
      </c>
      <c r="F3716">
        <f t="shared" ref="F3716:F3779" si="241">(E3716-E3715)/E3715</f>
        <v>3.5855972593256268E-3</v>
      </c>
    </row>
    <row r="3717" spans="1:6" ht="15" thickBot="1" x14ac:dyDescent="0.35">
      <c r="A3717" s="2">
        <v>37440</v>
      </c>
      <c r="B3717" s="5">
        <f t="shared" si="238"/>
        <v>7</v>
      </c>
      <c r="C3717" s="5">
        <f t="shared" si="239"/>
        <v>3</v>
      </c>
      <c r="D3717" s="5">
        <f t="shared" si="240"/>
        <v>4</v>
      </c>
      <c r="E3717" s="3">
        <v>452.30799999999999</v>
      </c>
      <c r="F3717">
        <f t="shared" si="241"/>
        <v>0</v>
      </c>
    </row>
    <row r="3718" spans="1:6" ht="15" thickBot="1" x14ac:dyDescent="0.35">
      <c r="A3718" s="2">
        <v>37441</v>
      </c>
      <c r="B3718" s="5">
        <f t="shared" si="238"/>
        <v>7</v>
      </c>
      <c r="C3718" s="5">
        <f t="shared" si="239"/>
        <v>4</v>
      </c>
      <c r="D3718" s="5">
        <f t="shared" si="240"/>
        <v>5</v>
      </c>
      <c r="E3718" s="3">
        <v>453.38400000000001</v>
      </c>
      <c r="F3718">
        <f t="shared" si="241"/>
        <v>2.3789099463198127E-3</v>
      </c>
    </row>
    <row r="3719" spans="1:6" ht="15" thickBot="1" x14ac:dyDescent="0.35">
      <c r="A3719" s="2">
        <v>37442</v>
      </c>
      <c r="B3719" s="5">
        <f t="shared" si="238"/>
        <v>7</v>
      </c>
      <c r="C3719" s="5">
        <f t="shared" si="239"/>
        <v>5</v>
      </c>
      <c r="D3719" s="5">
        <f t="shared" si="240"/>
        <v>6</v>
      </c>
      <c r="E3719" s="3">
        <v>459.30799999999999</v>
      </c>
      <c r="F3719">
        <f t="shared" si="241"/>
        <v>1.3066186720307682E-2</v>
      </c>
    </row>
    <row r="3720" spans="1:6" ht="15" thickBot="1" x14ac:dyDescent="0.35">
      <c r="A3720" s="2">
        <v>37445</v>
      </c>
      <c r="B3720" s="5">
        <f t="shared" si="238"/>
        <v>7</v>
      </c>
      <c r="C3720" s="5">
        <f t="shared" si="239"/>
        <v>8</v>
      </c>
      <c r="D3720" s="5">
        <f t="shared" si="240"/>
        <v>2</v>
      </c>
      <c r="E3720" s="3">
        <v>459.30799999999999</v>
      </c>
      <c r="F3720">
        <f t="shared" si="241"/>
        <v>0</v>
      </c>
    </row>
    <row r="3721" spans="1:6" ht="15" thickBot="1" x14ac:dyDescent="0.35">
      <c r="A3721" s="2">
        <v>37446</v>
      </c>
      <c r="B3721" s="5">
        <f t="shared" si="238"/>
        <v>7</v>
      </c>
      <c r="C3721" s="5">
        <f t="shared" si="239"/>
        <v>9</v>
      </c>
      <c r="D3721" s="5">
        <f t="shared" si="240"/>
        <v>3</v>
      </c>
      <c r="E3721" s="3">
        <v>456.61500000000001</v>
      </c>
      <c r="F3721">
        <f t="shared" si="241"/>
        <v>-5.8631680702273502E-3</v>
      </c>
    </row>
    <row r="3722" spans="1:6" ht="15" thickBot="1" x14ac:dyDescent="0.35">
      <c r="A3722" s="2">
        <v>37447</v>
      </c>
      <c r="B3722" s="5">
        <f t="shared" si="238"/>
        <v>7</v>
      </c>
      <c r="C3722" s="5">
        <f t="shared" si="239"/>
        <v>10</v>
      </c>
      <c r="D3722" s="5">
        <f t="shared" si="240"/>
        <v>4</v>
      </c>
      <c r="E3722" s="3">
        <v>453.923</v>
      </c>
      <c r="F3722">
        <f t="shared" si="241"/>
        <v>-5.8955575265814903E-3</v>
      </c>
    </row>
    <row r="3723" spans="1:6" ht="15" thickBot="1" x14ac:dyDescent="0.35">
      <c r="A3723" s="2">
        <v>37448</v>
      </c>
      <c r="B3723" s="5">
        <f t="shared" si="238"/>
        <v>7</v>
      </c>
      <c r="C3723" s="5">
        <f t="shared" si="239"/>
        <v>11</v>
      </c>
      <c r="D3723" s="5">
        <f t="shared" si="240"/>
        <v>5</v>
      </c>
      <c r="E3723" s="3">
        <v>452.30799999999999</v>
      </c>
      <c r="F3723">
        <f t="shared" si="241"/>
        <v>-3.5578721501223977E-3</v>
      </c>
    </row>
    <row r="3724" spans="1:6" ht="15" thickBot="1" x14ac:dyDescent="0.35">
      <c r="A3724" s="2">
        <v>37449</v>
      </c>
      <c r="B3724" s="5">
        <f t="shared" si="238"/>
        <v>7</v>
      </c>
      <c r="C3724" s="5">
        <f t="shared" si="239"/>
        <v>12</v>
      </c>
      <c r="D3724" s="5">
        <f t="shared" si="240"/>
        <v>6</v>
      </c>
      <c r="E3724" s="3">
        <v>449.61500000000001</v>
      </c>
      <c r="F3724">
        <f t="shared" si="241"/>
        <v>-5.9539075143485937E-3</v>
      </c>
    </row>
    <row r="3725" spans="1:6" ht="15" thickBot="1" x14ac:dyDescent="0.35">
      <c r="A3725" s="2">
        <v>37452</v>
      </c>
      <c r="B3725" s="5">
        <f t="shared" si="238"/>
        <v>7</v>
      </c>
      <c r="C3725" s="5">
        <f t="shared" si="239"/>
        <v>15</v>
      </c>
      <c r="D3725" s="5">
        <f t="shared" si="240"/>
        <v>2</v>
      </c>
      <c r="E3725" s="3">
        <v>429.154</v>
      </c>
      <c r="F3725">
        <f t="shared" si="241"/>
        <v>-4.5507823359985794E-2</v>
      </c>
    </row>
    <row r="3726" spans="1:6" ht="15" thickBot="1" x14ac:dyDescent="0.35">
      <c r="A3726" s="2">
        <v>37453</v>
      </c>
      <c r="B3726" s="5">
        <f t="shared" si="238"/>
        <v>7</v>
      </c>
      <c r="C3726" s="5">
        <f t="shared" si="239"/>
        <v>16</v>
      </c>
      <c r="D3726" s="5">
        <f t="shared" si="240"/>
        <v>3</v>
      </c>
      <c r="E3726" s="3">
        <v>415.69200000000001</v>
      </c>
      <c r="F3726">
        <f t="shared" si="241"/>
        <v>-3.1368692823555158E-2</v>
      </c>
    </row>
    <row r="3727" spans="1:6" ht="15" thickBot="1" x14ac:dyDescent="0.35">
      <c r="A3727" s="2">
        <v>37454</v>
      </c>
      <c r="B3727" s="5">
        <f t="shared" si="238"/>
        <v>7</v>
      </c>
      <c r="C3727" s="5">
        <f t="shared" si="239"/>
        <v>17</v>
      </c>
      <c r="D3727" s="5">
        <f t="shared" si="240"/>
        <v>4</v>
      </c>
      <c r="E3727" s="3">
        <v>405.46100000000001</v>
      </c>
      <c r="F3727">
        <f t="shared" si="241"/>
        <v>-2.4611972325664179E-2</v>
      </c>
    </row>
    <row r="3728" spans="1:6" ht="15" thickBot="1" x14ac:dyDescent="0.35">
      <c r="A3728" s="2">
        <v>37455</v>
      </c>
      <c r="B3728" s="5">
        <f t="shared" si="238"/>
        <v>7</v>
      </c>
      <c r="C3728" s="5">
        <f t="shared" si="239"/>
        <v>18</v>
      </c>
      <c r="D3728" s="5">
        <f t="shared" si="240"/>
        <v>5</v>
      </c>
      <c r="E3728" s="3">
        <v>396.846</v>
      </c>
      <c r="F3728">
        <f t="shared" si="241"/>
        <v>-2.1247419603858345E-2</v>
      </c>
    </row>
    <row r="3729" spans="1:6" ht="15" thickBot="1" x14ac:dyDescent="0.35">
      <c r="A3729" s="2">
        <v>37456</v>
      </c>
      <c r="B3729" s="5">
        <f t="shared" si="238"/>
        <v>7</v>
      </c>
      <c r="C3729" s="5">
        <f t="shared" si="239"/>
        <v>19</v>
      </c>
      <c r="D3729" s="5">
        <f t="shared" si="240"/>
        <v>6</v>
      </c>
      <c r="E3729" s="3">
        <v>397.923</v>
      </c>
      <c r="F3729">
        <f t="shared" si="241"/>
        <v>2.7138990943590163E-3</v>
      </c>
    </row>
    <row r="3730" spans="1:6" ht="15" thickBot="1" x14ac:dyDescent="0.35">
      <c r="A3730" s="2">
        <v>37459</v>
      </c>
      <c r="B3730" s="5">
        <f t="shared" si="238"/>
        <v>7</v>
      </c>
      <c r="C3730" s="5">
        <f t="shared" si="239"/>
        <v>22</v>
      </c>
      <c r="D3730" s="5">
        <f t="shared" si="240"/>
        <v>2</v>
      </c>
      <c r="E3730" s="3">
        <v>402.76900000000001</v>
      </c>
      <c r="F3730">
        <f t="shared" si="241"/>
        <v>1.2178235487770256E-2</v>
      </c>
    </row>
    <row r="3731" spans="1:6" ht="15" thickBot="1" x14ac:dyDescent="0.35">
      <c r="A3731" s="2">
        <v>37460</v>
      </c>
      <c r="B3731" s="5">
        <f t="shared" si="238"/>
        <v>7</v>
      </c>
      <c r="C3731" s="5">
        <f t="shared" si="239"/>
        <v>23</v>
      </c>
      <c r="D3731" s="5">
        <f t="shared" si="240"/>
        <v>3</v>
      </c>
      <c r="E3731" s="3">
        <v>412.46100000000001</v>
      </c>
      <c r="F3731">
        <f t="shared" si="241"/>
        <v>2.4063420968346638E-2</v>
      </c>
    </row>
    <row r="3732" spans="1:6" ht="15" thickBot="1" x14ac:dyDescent="0.35">
      <c r="A3732" s="2">
        <v>37461</v>
      </c>
      <c r="B3732" s="5">
        <f t="shared" si="238"/>
        <v>7</v>
      </c>
      <c r="C3732" s="5">
        <f t="shared" si="239"/>
        <v>24</v>
      </c>
      <c r="D3732" s="5">
        <f t="shared" si="240"/>
        <v>4</v>
      </c>
      <c r="E3732" s="3">
        <v>412.46100000000001</v>
      </c>
      <c r="F3732">
        <f t="shared" si="241"/>
        <v>0</v>
      </c>
    </row>
    <row r="3733" spans="1:6" ht="15" thickBot="1" x14ac:dyDescent="0.35">
      <c r="A3733" s="2">
        <v>37462</v>
      </c>
      <c r="B3733" s="5">
        <f t="shared" si="238"/>
        <v>7</v>
      </c>
      <c r="C3733" s="5">
        <f t="shared" si="239"/>
        <v>25</v>
      </c>
      <c r="D3733" s="5">
        <f t="shared" si="240"/>
        <v>5</v>
      </c>
      <c r="E3733" s="3">
        <v>415.154</v>
      </c>
      <c r="F3733">
        <f t="shared" si="241"/>
        <v>6.5291021454149207E-3</v>
      </c>
    </row>
    <row r="3734" spans="1:6" ht="15" thickBot="1" x14ac:dyDescent="0.35">
      <c r="A3734" s="2">
        <v>37463</v>
      </c>
      <c r="B3734" s="5">
        <f t="shared" si="238"/>
        <v>7</v>
      </c>
      <c r="C3734" s="5">
        <f t="shared" si="239"/>
        <v>26</v>
      </c>
      <c r="D3734" s="5">
        <f t="shared" si="240"/>
        <v>6</v>
      </c>
      <c r="E3734" s="3">
        <v>415.154</v>
      </c>
      <c r="F3734">
        <f t="shared" si="241"/>
        <v>0</v>
      </c>
    </row>
    <row r="3735" spans="1:6" ht="15" thickBot="1" x14ac:dyDescent="0.35">
      <c r="A3735" s="2">
        <v>37466</v>
      </c>
      <c r="B3735" s="5">
        <f t="shared" si="238"/>
        <v>7</v>
      </c>
      <c r="C3735" s="5">
        <f t="shared" si="239"/>
        <v>29</v>
      </c>
      <c r="D3735" s="5">
        <f t="shared" si="240"/>
        <v>2</v>
      </c>
      <c r="E3735" s="3">
        <v>417.846</v>
      </c>
      <c r="F3735">
        <f t="shared" si="241"/>
        <v>6.484340750661218E-3</v>
      </c>
    </row>
    <row r="3736" spans="1:6" ht="15" thickBot="1" x14ac:dyDescent="0.35">
      <c r="A3736" s="2">
        <v>37467</v>
      </c>
      <c r="B3736" s="5">
        <f t="shared" si="238"/>
        <v>7</v>
      </c>
      <c r="C3736" s="5">
        <f t="shared" si="239"/>
        <v>30</v>
      </c>
      <c r="D3736" s="5">
        <f t="shared" si="240"/>
        <v>3</v>
      </c>
      <c r="E3736" s="3">
        <v>420</v>
      </c>
      <c r="F3736">
        <f t="shared" si="241"/>
        <v>5.1550092617854339E-3</v>
      </c>
    </row>
    <row r="3737" spans="1:6" ht="15" thickBot="1" x14ac:dyDescent="0.35">
      <c r="A3737" s="2">
        <v>37468</v>
      </c>
      <c r="B3737" s="5">
        <f t="shared" si="238"/>
        <v>7</v>
      </c>
      <c r="C3737" s="5">
        <f t="shared" si="239"/>
        <v>31</v>
      </c>
      <c r="D3737" s="5">
        <f t="shared" si="240"/>
        <v>4</v>
      </c>
      <c r="E3737" s="3">
        <v>418.923</v>
      </c>
      <c r="F3737">
        <f t="shared" si="241"/>
        <v>-2.5642857142857099E-3</v>
      </c>
    </row>
    <row r="3738" spans="1:6" ht="15" thickBot="1" x14ac:dyDescent="0.35">
      <c r="A3738" s="2">
        <v>37469</v>
      </c>
      <c r="B3738" s="5">
        <f t="shared" si="238"/>
        <v>8</v>
      </c>
      <c r="C3738" s="5">
        <f t="shared" si="239"/>
        <v>1</v>
      </c>
      <c r="D3738" s="5">
        <f t="shared" si="240"/>
        <v>5</v>
      </c>
      <c r="E3738" s="3">
        <v>418.923</v>
      </c>
      <c r="F3738">
        <f t="shared" si="241"/>
        <v>0</v>
      </c>
    </row>
    <row r="3739" spans="1:6" ht="15" thickBot="1" x14ac:dyDescent="0.35">
      <c r="A3739" s="2">
        <v>37470</v>
      </c>
      <c r="B3739" s="5">
        <f t="shared" si="238"/>
        <v>8</v>
      </c>
      <c r="C3739" s="5">
        <f t="shared" si="239"/>
        <v>2</v>
      </c>
      <c r="D3739" s="5">
        <f t="shared" si="240"/>
        <v>6</v>
      </c>
      <c r="E3739" s="3">
        <v>418.38400000000001</v>
      </c>
      <c r="F3739">
        <f t="shared" si="241"/>
        <v>-1.2866326269982485E-3</v>
      </c>
    </row>
    <row r="3740" spans="1:6" ht="15" thickBot="1" x14ac:dyDescent="0.35">
      <c r="A3740" s="2">
        <v>37473</v>
      </c>
      <c r="B3740" s="5">
        <f t="shared" si="238"/>
        <v>8</v>
      </c>
      <c r="C3740" s="5">
        <f t="shared" si="239"/>
        <v>5</v>
      </c>
      <c r="D3740" s="5">
        <f t="shared" si="240"/>
        <v>2</v>
      </c>
      <c r="E3740" s="3">
        <v>421.077</v>
      </c>
      <c r="F3740">
        <f t="shared" si="241"/>
        <v>6.4366706183792482E-3</v>
      </c>
    </row>
    <row r="3741" spans="1:6" ht="15" thickBot="1" x14ac:dyDescent="0.35">
      <c r="A3741" s="2">
        <v>37474</v>
      </c>
      <c r="B3741" s="5">
        <f t="shared" si="238"/>
        <v>8</v>
      </c>
      <c r="C3741" s="5">
        <f t="shared" si="239"/>
        <v>6</v>
      </c>
      <c r="D3741" s="5">
        <f t="shared" si="240"/>
        <v>3</v>
      </c>
      <c r="E3741" s="3">
        <v>417.846</v>
      </c>
      <c r="F3741">
        <f t="shared" si="241"/>
        <v>-7.6731809146545517E-3</v>
      </c>
    </row>
    <row r="3742" spans="1:6" ht="15" thickBot="1" x14ac:dyDescent="0.35">
      <c r="A3742" s="2">
        <v>37475</v>
      </c>
      <c r="B3742" s="5">
        <f t="shared" si="238"/>
        <v>8</v>
      </c>
      <c r="C3742" s="5">
        <f t="shared" si="239"/>
        <v>7</v>
      </c>
      <c r="D3742" s="5">
        <f t="shared" si="240"/>
        <v>4</v>
      </c>
      <c r="E3742" s="3">
        <v>428.61500000000001</v>
      </c>
      <c r="F3742">
        <f t="shared" si="241"/>
        <v>2.5772653082714696E-2</v>
      </c>
    </row>
    <row r="3743" spans="1:6" ht="15" thickBot="1" x14ac:dyDescent="0.35">
      <c r="A3743" s="2">
        <v>37476</v>
      </c>
      <c r="B3743" s="5">
        <f t="shared" si="238"/>
        <v>8</v>
      </c>
      <c r="C3743" s="5">
        <f t="shared" si="239"/>
        <v>8</v>
      </c>
      <c r="D3743" s="5">
        <f t="shared" si="240"/>
        <v>5</v>
      </c>
      <c r="E3743" s="3">
        <v>431.846</v>
      </c>
      <c r="F3743">
        <f t="shared" si="241"/>
        <v>7.5382336129160071E-3</v>
      </c>
    </row>
    <row r="3744" spans="1:6" ht="15" thickBot="1" x14ac:dyDescent="0.35">
      <c r="A3744" s="2">
        <v>37477</v>
      </c>
      <c r="B3744" s="5">
        <f t="shared" si="238"/>
        <v>8</v>
      </c>
      <c r="C3744" s="5">
        <f t="shared" si="239"/>
        <v>9</v>
      </c>
      <c r="D3744" s="5">
        <f t="shared" si="240"/>
        <v>6</v>
      </c>
      <c r="E3744" s="3">
        <v>432.38400000000001</v>
      </c>
      <c r="F3744">
        <f t="shared" si="241"/>
        <v>1.2458144801619348E-3</v>
      </c>
    </row>
    <row r="3745" spans="1:6" ht="15" thickBot="1" x14ac:dyDescent="0.35">
      <c r="A3745" s="2">
        <v>37480</v>
      </c>
      <c r="B3745" s="5">
        <f t="shared" si="238"/>
        <v>8</v>
      </c>
      <c r="C3745" s="5">
        <f t="shared" si="239"/>
        <v>12</v>
      </c>
      <c r="D3745" s="5">
        <f t="shared" si="240"/>
        <v>2</v>
      </c>
      <c r="E3745" s="3">
        <v>432.38400000000001</v>
      </c>
      <c r="F3745">
        <f t="shared" si="241"/>
        <v>0</v>
      </c>
    </row>
    <row r="3746" spans="1:6" ht="15" thickBot="1" x14ac:dyDescent="0.35">
      <c r="A3746" s="2">
        <v>37481</v>
      </c>
      <c r="B3746" s="5">
        <f t="shared" si="238"/>
        <v>8</v>
      </c>
      <c r="C3746" s="5">
        <f t="shared" si="239"/>
        <v>13</v>
      </c>
      <c r="D3746" s="5">
        <f t="shared" si="240"/>
        <v>3</v>
      </c>
      <c r="E3746" s="3">
        <v>436.154</v>
      </c>
      <c r="F3746">
        <f t="shared" si="241"/>
        <v>8.7191015393723679E-3</v>
      </c>
    </row>
    <row r="3747" spans="1:6" ht="15" thickBot="1" x14ac:dyDescent="0.35">
      <c r="A3747" s="2">
        <v>37482</v>
      </c>
      <c r="B3747" s="5">
        <f t="shared" si="238"/>
        <v>8</v>
      </c>
      <c r="C3747" s="5">
        <f t="shared" si="239"/>
        <v>14</v>
      </c>
      <c r="D3747" s="5">
        <f t="shared" si="240"/>
        <v>4</v>
      </c>
      <c r="E3747" s="3">
        <v>435.077</v>
      </c>
      <c r="F3747">
        <f t="shared" si="241"/>
        <v>-2.469311298302889E-3</v>
      </c>
    </row>
    <row r="3748" spans="1:6" ht="15" thickBot="1" x14ac:dyDescent="0.35">
      <c r="A3748" s="2">
        <v>37483</v>
      </c>
      <c r="B3748" s="5">
        <f t="shared" si="238"/>
        <v>8</v>
      </c>
      <c r="C3748" s="5">
        <f t="shared" si="239"/>
        <v>15</v>
      </c>
      <c r="D3748" s="5">
        <f t="shared" si="240"/>
        <v>5</v>
      </c>
      <c r="E3748" s="3">
        <v>436.154</v>
      </c>
      <c r="F3748">
        <f t="shared" si="241"/>
        <v>2.4754238904837493E-3</v>
      </c>
    </row>
    <row r="3749" spans="1:6" ht="15" thickBot="1" x14ac:dyDescent="0.35">
      <c r="A3749" s="2">
        <v>37484</v>
      </c>
      <c r="B3749" s="5">
        <f t="shared" si="238"/>
        <v>8</v>
      </c>
      <c r="C3749" s="5">
        <f t="shared" si="239"/>
        <v>16</v>
      </c>
      <c r="D3749" s="5">
        <f t="shared" si="240"/>
        <v>6</v>
      </c>
      <c r="E3749" s="3">
        <v>436.154</v>
      </c>
      <c r="F3749">
        <f t="shared" si="241"/>
        <v>0</v>
      </c>
    </row>
    <row r="3750" spans="1:6" ht="15" thickBot="1" x14ac:dyDescent="0.35">
      <c r="A3750" s="2">
        <v>37487</v>
      </c>
      <c r="B3750" s="5">
        <f t="shared" si="238"/>
        <v>8</v>
      </c>
      <c r="C3750" s="5">
        <f t="shared" si="239"/>
        <v>19</v>
      </c>
      <c r="D3750" s="5">
        <f t="shared" si="240"/>
        <v>2</v>
      </c>
      <c r="E3750" s="3">
        <v>436.154</v>
      </c>
      <c r="F3750">
        <f t="shared" si="241"/>
        <v>0</v>
      </c>
    </row>
    <row r="3751" spans="1:6" ht="15" thickBot="1" x14ac:dyDescent="0.35">
      <c r="A3751" s="2">
        <v>37488</v>
      </c>
      <c r="B3751" s="5">
        <f t="shared" si="238"/>
        <v>8</v>
      </c>
      <c r="C3751" s="5">
        <f t="shared" si="239"/>
        <v>20</v>
      </c>
      <c r="D3751" s="5">
        <f t="shared" si="240"/>
        <v>3</v>
      </c>
      <c r="E3751" s="3">
        <v>436.154</v>
      </c>
      <c r="F3751">
        <f t="shared" si="241"/>
        <v>0</v>
      </c>
    </row>
    <row r="3752" spans="1:6" ht="15" thickBot="1" x14ac:dyDescent="0.35">
      <c r="A3752" s="2">
        <v>37489</v>
      </c>
      <c r="B3752" s="5">
        <f t="shared" si="238"/>
        <v>8</v>
      </c>
      <c r="C3752" s="5">
        <f t="shared" si="239"/>
        <v>21</v>
      </c>
      <c r="D3752" s="5">
        <f t="shared" si="240"/>
        <v>4</v>
      </c>
      <c r="E3752" s="3">
        <v>436.154</v>
      </c>
      <c r="F3752">
        <f t="shared" si="241"/>
        <v>0</v>
      </c>
    </row>
    <row r="3753" spans="1:6" ht="15" thickBot="1" x14ac:dyDescent="0.35">
      <c r="A3753" s="2">
        <v>37490</v>
      </c>
      <c r="B3753" s="5">
        <f t="shared" si="238"/>
        <v>8</v>
      </c>
      <c r="C3753" s="5">
        <f t="shared" si="239"/>
        <v>22</v>
      </c>
      <c r="D3753" s="5">
        <f t="shared" si="240"/>
        <v>5</v>
      </c>
      <c r="E3753" s="3">
        <v>436.154</v>
      </c>
      <c r="F3753">
        <f t="shared" si="241"/>
        <v>0</v>
      </c>
    </row>
    <row r="3754" spans="1:6" ht="15" thickBot="1" x14ac:dyDescent="0.35">
      <c r="A3754" s="2">
        <v>37491</v>
      </c>
      <c r="B3754" s="5">
        <f t="shared" si="238"/>
        <v>8</v>
      </c>
      <c r="C3754" s="5">
        <f t="shared" si="239"/>
        <v>23</v>
      </c>
      <c r="D3754" s="5">
        <f t="shared" si="240"/>
        <v>6</v>
      </c>
      <c r="E3754" s="3">
        <v>436.154</v>
      </c>
      <c r="F3754">
        <f t="shared" si="241"/>
        <v>0</v>
      </c>
    </row>
    <row r="3755" spans="1:6" ht="15" thickBot="1" x14ac:dyDescent="0.35">
      <c r="A3755" s="2">
        <v>37495</v>
      </c>
      <c r="B3755" s="5">
        <f t="shared" si="238"/>
        <v>8</v>
      </c>
      <c r="C3755" s="5">
        <f t="shared" si="239"/>
        <v>27</v>
      </c>
      <c r="D3755" s="5">
        <f t="shared" si="240"/>
        <v>3</v>
      </c>
      <c r="E3755" s="3">
        <v>436.154</v>
      </c>
      <c r="F3755">
        <f t="shared" si="241"/>
        <v>0</v>
      </c>
    </row>
    <row r="3756" spans="1:6" ht="15" thickBot="1" x14ac:dyDescent="0.35">
      <c r="A3756" s="2">
        <v>37496</v>
      </c>
      <c r="B3756" s="5">
        <f t="shared" si="238"/>
        <v>8</v>
      </c>
      <c r="C3756" s="5">
        <f t="shared" si="239"/>
        <v>28</v>
      </c>
      <c r="D3756" s="5">
        <f t="shared" si="240"/>
        <v>4</v>
      </c>
      <c r="E3756" s="3">
        <v>436.154</v>
      </c>
      <c r="F3756">
        <f t="shared" si="241"/>
        <v>0</v>
      </c>
    </row>
    <row r="3757" spans="1:6" ht="15" thickBot="1" x14ac:dyDescent="0.35">
      <c r="A3757" s="2">
        <v>37497</v>
      </c>
      <c r="B3757" s="5">
        <f t="shared" si="238"/>
        <v>8</v>
      </c>
      <c r="C3757" s="5">
        <f t="shared" si="239"/>
        <v>29</v>
      </c>
      <c r="D3757" s="5">
        <f t="shared" si="240"/>
        <v>5</v>
      </c>
      <c r="E3757" s="3">
        <v>435.077</v>
      </c>
      <c r="F3757">
        <f t="shared" si="241"/>
        <v>-2.469311298302889E-3</v>
      </c>
    </row>
    <row r="3758" spans="1:6" ht="15" thickBot="1" x14ac:dyDescent="0.35">
      <c r="A3758" s="2">
        <v>37498</v>
      </c>
      <c r="B3758" s="5">
        <f t="shared" si="238"/>
        <v>8</v>
      </c>
      <c r="C3758" s="5">
        <f t="shared" si="239"/>
        <v>30</v>
      </c>
      <c r="D3758" s="5">
        <f t="shared" si="240"/>
        <v>6</v>
      </c>
      <c r="E3758" s="3">
        <v>430.23099999999999</v>
      </c>
      <c r="F3758">
        <f t="shared" si="241"/>
        <v>-1.1138258285315021E-2</v>
      </c>
    </row>
    <row r="3759" spans="1:6" ht="15" thickBot="1" x14ac:dyDescent="0.35">
      <c r="A3759" s="2">
        <v>37501</v>
      </c>
      <c r="B3759" s="5">
        <f t="shared" si="238"/>
        <v>9</v>
      </c>
      <c r="C3759" s="5">
        <f t="shared" si="239"/>
        <v>2</v>
      </c>
      <c r="D3759" s="5">
        <f t="shared" si="240"/>
        <v>2</v>
      </c>
      <c r="E3759" s="3">
        <v>418.923</v>
      </c>
      <c r="F3759">
        <f t="shared" si="241"/>
        <v>-2.628355464854925E-2</v>
      </c>
    </row>
    <row r="3760" spans="1:6" ht="15" thickBot="1" x14ac:dyDescent="0.35">
      <c r="A3760" s="2">
        <v>37502</v>
      </c>
      <c r="B3760" s="5">
        <f t="shared" si="238"/>
        <v>9</v>
      </c>
      <c r="C3760" s="5">
        <f t="shared" si="239"/>
        <v>3</v>
      </c>
      <c r="D3760" s="5">
        <f t="shared" si="240"/>
        <v>3</v>
      </c>
      <c r="E3760" s="3">
        <v>395.76900000000001</v>
      </c>
      <c r="F3760">
        <f t="shared" si="241"/>
        <v>-5.5270300269978007E-2</v>
      </c>
    </row>
    <row r="3761" spans="1:6" ht="15" thickBot="1" x14ac:dyDescent="0.35">
      <c r="A3761" s="2">
        <v>37503</v>
      </c>
      <c r="B3761" s="5">
        <f t="shared" si="238"/>
        <v>9</v>
      </c>
      <c r="C3761" s="5">
        <f t="shared" si="239"/>
        <v>4</v>
      </c>
      <c r="D3761" s="5">
        <f t="shared" si="240"/>
        <v>4</v>
      </c>
      <c r="E3761" s="3">
        <v>405.46100000000001</v>
      </c>
      <c r="F3761">
        <f t="shared" si="241"/>
        <v>2.4489032743848071E-2</v>
      </c>
    </row>
    <row r="3762" spans="1:6" ht="15" thickBot="1" x14ac:dyDescent="0.35">
      <c r="A3762" s="2">
        <v>37504</v>
      </c>
      <c r="B3762" s="5">
        <f t="shared" si="238"/>
        <v>9</v>
      </c>
      <c r="C3762" s="5">
        <f t="shared" si="239"/>
        <v>5</v>
      </c>
      <c r="D3762" s="5">
        <f t="shared" si="240"/>
        <v>5</v>
      </c>
      <c r="E3762" s="3">
        <v>406.53800000000001</v>
      </c>
      <c r="F3762">
        <f t="shared" si="241"/>
        <v>2.6562357415386389E-3</v>
      </c>
    </row>
    <row r="3763" spans="1:6" ht="15" thickBot="1" x14ac:dyDescent="0.35">
      <c r="A3763" s="2">
        <v>37505</v>
      </c>
      <c r="B3763" s="5">
        <f t="shared" si="238"/>
        <v>9</v>
      </c>
      <c r="C3763" s="5">
        <f t="shared" si="239"/>
        <v>6</v>
      </c>
      <c r="D3763" s="5">
        <f t="shared" si="240"/>
        <v>6</v>
      </c>
      <c r="E3763" s="3">
        <v>412.46100000000001</v>
      </c>
      <c r="F3763">
        <f t="shared" si="241"/>
        <v>1.4569363749514194E-2</v>
      </c>
    </row>
    <row r="3764" spans="1:6" ht="15" thickBot="1" x14ac:dyDescent="0.35">
      <c r="A3764" s="2">
        <v>37508</v>
      </c>
      <c r="B3764" s="5">
        <f t="shared" si="238"/>
        <v>9</v>
      </c>
      <c r="C3764" s="5">
        <f t="shared" si="239"/>
        <v>9</v>
      </c>
      <c r="D3764" s="5">
        <f t="shared" si="240"/>
        <v>2</v>
      </c>
      <c r="E3764" s="3">
        <v>409.76900000000001</v>
      </c>
      <c r="F3764">
        <f t="shared" si="241"/>
        <v>-6.5266776737679614E-3</v>
      </c>
    </row>
    <row r="3765" spans="1:6" ht="15" thickBot="1" x14ac:dyDescent="0.35">
      <c r="A3765" s="2">
        <v>37509</v>
      </c>
      <c r="B3765" s="5">
        <f t="shared" si="238"/>
        <v>9</v>
      </c>
      <c r="C3765" s="5">
        <f t="shared" si="239"/>
        <v>10</v>
      </c>
      <c r="D3765" s="5">
        <f t="shared" si="240"/>
        <v>3</v>
      </c>
      <c r="E3765" s="3">
        <v>409.76900000000001</v>
      </c>
      <c r="F3765">
        <f t="shared" si="241"/>
        <v>0</v>
      </c>
    </row>
    <row r="3766" spans="1:6" ht="15" thickBot="1" x14ac:dyDescent="0.35">
      <c r="A3766" s="2">
        <v>37510</v>
      </c>
      <c r="B3766" s="5">
        <f t="shared" si="238"/>
        <v>9</v>
      </c>
      <c r="C3766" s="5">
        <f t="shared" si="239"/>
        <v>11</v>
      </c>
      <c r="D3766" s="5">
        <f t="shared" si="240"/>
        <v>4</v>
      </c>
      <c r="E3766" s="3">
        <v>410.846</v>
      </c>
      <c r="F3766">
        <f t="shared" si="241"/>
        <v>2.6283100966642135E-3</v>
      </c>
    </row>
    <row r="3767" spans="1:6" ht="15" thickBot="1" x14ac:dyDescent="0.35">
      <c r="A3767" s="2">
        <v>37511</v>
      </c>
      <c r="B3767" s="5">
        <f t="shared" si="238"/>
        <v>9</v>
      </c>
      <c r="C3767" s="5">
        <f t="shared" si="239"/>
        <v>12</v>
      </c>
      <c r="D3767" s="5">
        <f t="shared" si="240"/>
        <v>5</v>
      </c>
      <c r="E3767" s="3">
        <v>410.846</v>
      </c>
      <c r="F3767">
        <f t="shared" si="241"/>
        <v>0</v>
      </c>
    </row>
    <row r="3768" spans="1:6" ht="15" thickBot="1" x14ac:dyDescent="0.35">
      <c r="A3768" s="2">
        <v>37512</v>
      </c>
      <c r="B3768" s="5">
        <f t="shared" si="238"/>
        <v>9</v>
      </c>
      <c r="C3768" s="5">
        <f t="shared" si="239"/>
        <v>13</v>
      </c>
      <c r="D3768" s="5">
        <f t="shared" si="240"/>
        <v>6</v>
      </c>
      <c r="E3768" s="3">
        <v>395.76900000000001</v>
      </c>
      <c r="F3768">
        <f t="shared" si="241"/>
        <v>-3.6697448679067088E-2</v>
      </c>
    </row>
    <row r="3769" spans="1:6" ht="15" thickBot="1" x14ac:dyDescent="0.35">
      <c r="A3769" s="2">
        <v>37515</v>
      </c>
      <c r="B3769" s="5">
        <f t="shared" si="238"/>
        <v>9</v>
      </c>
      <c r="C3769" s="5">
        <f t="shared" si="239"/>
        <v>16</v>
      </c>
      <c r="D3769" s="5">
        <f t="shared" si="240"/>
        <v>2</v>
      </c>
      <c r="E3769" s="3">
        <v>393.077</v>
      </c>
      <c r="F3769">
        <f t="shared" si="241"/>
        <v>-6.8019476007469184E-3</v>
      </c>
    </row>
    <row r="3770" spans="1:6" ht="15" thickBot="1" x14ac:dyDescent="0.35">
      <c r="A3770" s="2">
        <v>37516</v>
      </c>
      <c r="B3770" s="5">
        <f t="shared" si="238"/>
        <v>9</v>
      </c>
      <c r="C3770" s="5">
        <f t="shared" si="239"/>
        <v>17</v>
      </c>
      <c r="D3770" s="5">
        <f t="shared" si="240"/>
        <v>3</v>
      </c>
      <c r="E3770" s="3">
        <v>387.69200000000001</v>
      </c>
      <c r="F3770">
        <f t="shared" si="241"/>
        <v>-1.3699605929626997E-2</v>
      </c>
    </row>
    <row r="3771" spans="1:6" ht="15" thickBot="1" x14ac:dyDescent="0.35">
      <c r="A3771" s="2">
        <v>37517</v>
      </c>
      <c r="B3771" s="5">
        <f t="shared" si="238"/>
        <v>9</v>
      </c>
      <c r="C3771" s="5">
        <f t="shared" si="239"/>
        <v>18</v>
      </c>
      <c r="D3771" s="5">
        <f t="shared" si="240"/>
        <v>4</v>
      </c>
      <c r="E3771" s="3">
        <v>383.38400000000001</v>
      </c>
      <c r="F3771">
        <f t="shared" si="241"/>
        <v>-1.1111913580883776E-2</v>
      </c>
    </row>
    <row r="3772" spans="1:6" ht="15" thickBot="1" x14ac:dyDescent="0.35">
      <c r="A3772" s="2">
        <v>37518</v>
      </c>
      <c r="B3772" s="5">
        <f t="shared" si="238"/>
        <v>9</v>
      </c>
      <c r="C3772" s="5">
        <f t="shared" si="239"/>
        <v>19</v>
      </c>
      <c r="D3772" s="5">
        <f t="shared" si="240"/>
        <v>5</v>
      </c>
      <c r="E3772" s="3">
        <v>390.38400000000001</v>
      </c>
      <c r="F3772">
        <f t="shared" si="241"/>
        <v>1.8258456273605575E-2</v>
      </c>
    </row>
    <row r="3773" spans="1:6" ht="15" thickBot="1" x14ac:dyDescent="0.35">
      <c r="A3773" s="2">
        <v>37519</v>
      </c>
      <c r="B3773" s="5">
        <f t="shared" si="238"/>
        <v>9</v>
      </c>
      <c r="C3773" s="5">
        <f t="shared" si="239"/>
        <v>20</v>
      </c>
      <c r="D3773" s="5">
        <f t="shared" si="240"/>
        <v>6</v>
      </c>
      <c r="E3773" s="3">
        <v>390.38400000000001</v>
      </c>
      <c r="F3773">
        <f t="shared" si="241"/>
        <v>0</v>
      </c>
    </row>
    <row r="3774" spans="1:6" ht="15" thickBot="1" x14ac:dyDescent="0.35">
      <c r="A3774" s="2">
        <v>37522</v>
      </c>
      <c r="B3774" s="5">
        <f t="shared" si="238"/>
        <v>9</v>
      </c>
      <c r="C3774" s="5">
        <f t="shared" si="239"/>
        <v>23</v>
      </c>
      <c r="D3774" s="5">
        <f t="shared" si="240"/>
        <v>2</v>
      </c>
      <c r="E3774" s="3">
        <v>390.38400000000001</v>
      </c>
      <c r="F3774">
        <f t="shared" si="241"/>
        <v>0</v>
      </c>
    </row>
    <row r="3775" spans="1:6" ht="15" thickBot="1" x14ac:dyDescent="0.35">
      <c r="A3775" s="2">
        <v>37523</v>
      </c>
      <c r="B3775" s="5">
        <f t="shared" si="238"/>
        <v>9</v>
      </c>
      <c r="C3775" s="5">
        <f t="shared" si="239"/>
        <v>24</v>
      </c>
      <c r="D3775" s="5">
        <f t="shared" si="240"/>
        <v>3</v>
      </c>
      <c r="E3775" s="3">
        <v>390.38400000000001</v>
      </c>
      <c r="F3775">
        <f t="shared" si="241"/>
        <v>0</v>
      </c>
    </row>
    <row r="3776" spans="1:6" ht="15" thickBot="1" x14ac:dyDescent="0.35">
      <c r="A3776" s="2">
        <v>37524</v>
      </c>
      <c r="B3776" s="5">
        <f t="shared" si="238"/>
        <v>9</v>
      </c>
      <c r="C3776" s="5">
        <f t="shared" si="239"/>
        <v>25</v>
      </c>
      <c r="D3776" s="5">
        <f t="shared" si="240"/>
        <v>4</v>
      </c>
      <c r="E3776" s="3">
        <v>390.923</v>
      </c>
      <c r="F3776">
        <f t="shared" si="241"/>
        <v>1.3806918316324112E-3</v>
      </c>
    </row>
    <row r="3777" spans="1:6" ht="15" thickBot="1" x14ac:dyDescent="0.35">
      <c r="A3777" s="2">
        <v>37525</v>
      </c>
      <c r="B3777" s="5">
        <f t="shared" si="238"/>
        <v>9</v>
      </c>
      <c r="C3777" s="5">
        <f t="shared" si="239"/>
        <v>26</v>
      </c>
      <c r="D3777" s="5">
        <f t="shared" si="240"/>
        <v>5</v>
      </c>
      <c r="E3777" s="3">
        <v>390.38400000000001</v>
      </c>
      <c r="F3777">
        <f t="shared" si="241"/>
        <v>-1.3787881500960221E-3</v>
      </c>
    </row>
    <row r="3778" spans="1:6" ht="15" thickBot="1" x14ac:dyDescent="0.35">
      <c r="A3778" s="2">
        <v>37526</v>
      </c>
      <c r="B3778" s="5">
        <f t="shared" si="238"/>
        <v>9</v>
      </c>
      <c r="C3778" s="5">
        <f t="shared" si="239"/>
        <v>27</v>
      </c>
      <c r="D3778" s="5">
        <f t="shared" si="240"/>
        <v>6</v>
      </c>
      <c r="E3778" s="3">
        <v>390.38400000000001</v>
      </c>
      <c r="F3778">
        <f t="shared" si="241"/>
        <v>0</v>
      </c>
    </row>
    <row r="3779" spans="1:6" ht="15" thickBot="1" x14ac:dyDescent="0.35">
      <c r="A3779" s="2">
        <v>37529</v>
      </c>
      <c r="B3779" s="5">
        <f t="shared" ref="B3779:B3842" si="242">MONTH(A3779)</f>
        <v>9</v>
      </c>
      <c r="C3779" s="5">
        <f t="shared" ref="C3779:C3842" si="243">DAY(A3779)</f>
        <v>30</v>
      </c>
      <c r="D3779" s="5">
        <f t="shared" ref="D3779:D3842" si="244">WEEKDAY(A3779,1)</f>
        <v>2</v>
      </c>
      <c r="E3779" s="3">
        <v>376.923</v>
      </c>
      <c r="F3779">
        <f t="shared" si="241"/>
        <v>-3.4481433665314185E-2</v>
      </c>
    </row>
    <row r="3780" spans="1:6" ht="15" thickBot="1" x14ac:dyDescent="0.35">
      <c r="A3780" s="2">
        <v>37530</v>
      </c>
      <c r="B3780" s="5">
        <f t="shared" si="242"/>
        <v>10</v>
      </c>
      <c r="C3780" s="5">
        <f t="shared" si="243"/>
        <v>1</v>
      </c>
      <c r="D3780" s="5">
        <f t="shared" si="244"/>
        <v>3</v>
      </c>
      <c r="E3780" s="3">
        <v>382.30799999999999</v>
      </c>
      <c r="F3780">
        <f t="shared" ref="F3780:F3843" si="245">(E3780-E3779)/E3779</f>
        <v>1.4286737609538263E-2</v>
      </c>
    </row>
    <row r="3781" spans="1:6" ht="15" thickBot="1" x14ac:dyDescent="0.35">
      <c r="A3781" s="2">
        <v>37531</v>
      </c>
      <c r="B3781" s="5">
        <f t="shared" si="242"/>
        <v>10</v>
      </c>
      <c r="C3781" s="5">
        <f t="shared" si="243"/>
        <v>2</v>
      </c>
      <c r="D3781" s="5">
        <f t="shared" si="244"/>
        <v>4</v>
      </c>
      <c r="E3781" s="3">
        <v>371.53800000000001</v>
      </c>
      <c r="F3781">
        <f t="shared" si="245"/>
        <v>-2.8171003484101776E-2</v>
      </c>
    </row>
    <row r="3782" spans="1:6" ht="15" thickBot="1" x14ac:dyDescent="0.35">
      <c r="A3782" s="2">
        <v>37532</v>
      </c>
      <c r="B3782" s="5">
        <f t="shared" si="242"/>
        <v>10</v>
      </c>
      <c r="C3782" s="5">
        <f t="shared" si="243"/>
        <v>3</v>
      </c>
      <c r="D3782" s="5">
        <f t="shared" si="244"/>
        <v>5</v>
      </c>
      <c r="E3782" s="3">
        <v>371.53800000000001</v>
      </c>
      <c r="F3782">
        <f t="shared" si="245"/>
        <v>0</v>
      </c>
    </row>
    <row r="3783" spans="1:6" ht="15" thickBot="1" x14ac:dyDescent="0.35">
      <c r="A3783" s="2">
        <v>37533</v>
      </c>
      <c r="B3783" s="5">
        <f t="shared" si="242"/>
        <v>10</v>
      </c>
      <c r="C3783" s="5">
        <f t="shared" si="243"/>
        <v>4</v>
      </c>
      <c r="D3783" s="5">
        <f t="shared" si="244"/>
        <v>6</v>
      </c>
      <c r="E3783" s="3">
        <v>367.23099999999999</v>
      </c>
      <c r="F3783">
        <f t="shared" si="245"/>
        <v>-1.1592353944953185E-2</v>
      </c>
    </row>
    <row r="3784" spans="1:6" ht="15" thickBot="1" x14ac:dyDescent="0.35">
      <c r="A3784" s="2">
        <v>37536</v>
      </c>
      <c r="B3784" s="5">
        <f t="shared" si="242"/>
        <v>10</v>
      </c>
      <c r="C3784" s="5">
        <f t="shared" si="243"/>
        <v>7</v>
      </c>
      <c r="D3784" s="5">
        <f t="shared" si="244"/>
        <v>2</v>
      </c>
      <c r="E3784" s="3">
        <v>369.923</v>
      </c>
      <c r="F3784">
        <f t="shared" si="245"/>
        <v>7.3305358207776776E-3</v>
      </c>
    </row>
    <row r="3785" spans="1:6" ht="15" thickBot="1" x14ac:dyDescent="0.35">
      <c r="A3785" s="2">
        <v>37537</v>
      </c>
      <c r="B3785" s="5">
        <f t="shared" si="242"/>
        <v>10</v>
      </c>
      <c r="C3785" s="5">
        <f t="shared" si="243"/>
        <v>8</v>
      </c>
      <c r="D3785" s="5">
        <f t="shared" si="244"/>
        <v>3</v>
      </c>
      <c r="E3785" s="3">
        <v>381.23099999999999</v>
      </c>
      <c r="F3785">
        <f t="shared" si="245"/>
        <v>3.0568523719801129E-2</v>
      </c>
    </row>
    <row r="3786" spans="1:6" ht="15" thickBot="1" x14ac:dyDescent="0.35">
      <c r="A3786" s="2">
        <v>37538</v>
      </c>
      <c r="B3786" s="5">
        <f t="shared" si="242"/>
        <v>10</v>
      </c>
      <c r="C3786" s="5">
        <f t="shared" si="243"/>
        <v>9</v>
      </c>
      <c r="D3786" s="5">
        <f t="shared" si="244"/>
        <v>4</v>
      </c>
      <c r="E3786" s="3">
        <v>379.61500000000001</v>
      </c>
      <c r="F3786">
        <f t="shared" si="245"/>
        <v>-4.2388997746772572E-3</v>
      </c>
    </row>
    <row r="3787" spans="1:6" ht="15" thickBot="1" x14ac:dyDescent="0.35">
      <c r="A3787" s="2">
        <v>37539</v>
      </c>
      <c r="B3787" s="5">
        <f t="shared" si="242"/>
        <v>10</v>
      </c>
      <c r="C3787" s="5">
        <f t="shared" si="243"/>
        <v>10</v>
      </c>
      <c r="D3787" s="5">
        <f t="shared" si="244"/>
        <v>5</v>
      </c>
      <c r="E3787" s="3">
        <v>379.077</v>
      </c>
      <c r="F3787">
        <f t="shared" si="245"/>
        <v>-1.4172253467329028E-3</v>
      </c>
    </row>
    <row r="3788" spans="1:6" ht="15" thickBot="1" x14ac:dyDescent="0.35">
      <c r="A3788" s="2">
        <v>37540</v>
      </c>
      <c r="B3788" s="5">
        <f t="shared" si="242"/>
        <v>10</v>
      </c>
      <c r="C3788" s="5">
        <f t="shared" si="243"/>
        <v>11</v>
      </c>
      <c r="D3788" s="5">
        <f t="shared" si="244"/>
        <v>6</v>
      </c>
      <c r="E3788" s="3">
        <v>388.76900000000001</v>
      </c>
      <c r="F3788">
        <f t="shared" si="245"/>
        <v>2.5567364941687327E-2</v>
      </c>
    </row>
    <row r="3789" spans="1:6" ht="15" thickBot="1" x14ac:dyDescent="0.35">
      <c r="A3789" s="2">
        <v>37543</v>
      </c>
      <c r="B3789" s="5">
        <f t="shared" si="242"/>
        <v>10</v>
      </c>
      <c r="C3789" s="5">
        <f t="shared" si="243"/>
        <v>14</v>
      </c>
      <c r="D3789" s="5">
        <f t="shared" si="244"/>
        <v>2</v>
      </c>
      <c r="E3789" s="3">
        <v>393.077</v>
      </c>
      <c r="F3789">
        <f t="shared" si="245"/>
        <v>1.1081130439927032E-2</v>
      </c>
    </row>
    <row r="3790" spans="1:6" ht="15" thickBot="1" x14ac:dyDescent="0.35">
      <c r="A3790" s="2">
        <v>37544</v>
      </c>
      <c r="B3790" s="5">
        <f t="shared" si="242"/>
        <v>10</v>
      </c>
      <c r="C3790" s="5">
        <f t="shared" si="243"/>
        <v>15</v>
      </c>
      <c r="D3790" s="5">
        <f t="shared" si="244"/>
        <v>3</v>
      </c>
      <c r="E3790" s="3">
        <v>407.61500000000001</v>
      </c>
      <c r="F3790">
        <f t="shared" si="245"/>
        <v>3.698511996377303E-2</v>
      </c>
    </row>
    <row r="3791" spans="1:6" ht="15" thickBot="1" x14ac:dyDescent="0.35">
      <c r="A3791" s="2">
        <v>37545</v>
      </c>
      <c r="B3791" s="5">
        <f t="shared" si="242"/>
        <v>10</v>
      </c>
      <c r="C3791" s="5">
        <f t="shared" si="243"/>
        <v>16</v>
      </c>
      <c r="D3791" s="5">
        <f t="shared" si="244"/>
        <v>4</v>
      </c>
      <c r="E3791" s="3">
        <v>403.846</v>
      </c>
      <c r="F3791">
        <f t="shared" si="245"/>
        <v>-9.2464703212590451E-3</v>
      </c>
    </row>
    <row r="3792" spans="1:6" ht="15" thickBot="1" x14ac:dyDescent="0.35">
      <c r="A3792" s="2">
        <v>37546</v>
      </c>
      <c r="B3792" s="5">
        <f t="shared" si="242"/>
        <v>10</v>
      </c>
      <c r="C3792" s="5">
        <f t="shared" si="243"/>
        <v>17</v>
      </c>
      <c r="D3792" s="5">
        <f t="shared" si="244"/>
        <v>5</v>
      </c>
      <c r="E3792" s="3">
        <v>403.846</v>
      </c>
      <c r="F3792">
        <f t="shared" si="245"/>
        <v>0</v>
      </c>
    </row>
    <row r="3793" spans="1:6" ht="15" thickBot="1" x14ac:dyDescent="0.35">
      <c r="A3793" s="2">
        <v>37547</v>
      </c>
      <c r="B3793" s="5">
        <f t="shared" si="242"/>
        <v>10</v>
      </c>
      <c r="C3793" s="5">
        <f t="shared" si="243"/>
        <v>18</v>
      </c>
      <c r="D3793" s="5">
        <f t="shared" si="244"/>
        <v>6</v>
      </c>
      <c r="E3793" s="3">
        <v>403.846</v>
      </c>
      <c r="F3793">
        <f t="shared" si="245"/>
        <v>0</v>
      </c>
    </row>
    <row r="3794" spans="1:6" ht="15" thickBot="1" x14ac:dyDescent="0.35">
      <c r="A3794" s="2">
        <v>37550</v>
      </c>
      <c r="B3794" s="5">
        <f t="shared" si="242"/>
        <v>10</v>
      </c>
      <c r="C3794" s="5">
        <f t="shared" si="243"/>
        <v>21</v>
      </c>
      <c r="D3794" s="5">
        <f t="shared" si="244"/>
        <v>2</v>
      </c>
      <c r="E3794" s="3">
        <v>403.846</v>
      </c>
      <c r="F3794">
        <f t="shared" si="245"/>
        <v>0</v>
      </c>
    </row>
    <row r="3795" spans="1:6" ht="15" thickBot="1" x14ac:dyDescent="0.35">
      <c r="A3795" s="2">
        <v>37551</v>
      </c>
      <c r="B3795" s="5">
        <f t="shared" si="242"/>
        <v>10</v>
      </c>
      <c r="C3795" s="5">
        <f t="shared" si="243"/>
        <v>22</v>
      </c>
      <c r="D3795" s="5">
        <f t="shared" si="244"/>
        <v>3</v>
      </c>
      <c r="E3795" s="3">
        <v>403.846</v>
      </c>
      <c r="F3795">
        <f t="shared" si="245"/>
        <v>0</v>
      </c>
    </row>
    <row r="3796" spans="1:6" ht="15" thickBot="1" x14ac:dyDescent="0.35">
      <c r="A3796" s="2">
        <v>37552</v>
      </c>
      <c r="B3796" s="5">
        <f t="shared" si="242"/>
        <v>10</v>
      </c>
      <c r="C3796" s="5">
        <f t="shared" si="243"/>
        <v>23</v>
      </c>
      <c r="D3796" s="5">
        <f t="shared" si="244"/>
        <v>4</v>
      </c>
      <c r="E3796" s="3">
        <v>436.154</v>
      </c>
      <c r="F3796">
        <f t="shared" si="245"/>
        <v>8.0000792381254224E-2</v>
      </c>
    </row>
    <row r="3797" spans="1:6" ht="15" thickBot="1" x14ac:dyDescent="0.35">
      <c r="A3797" s="2">
        <v>37553</v>
      </c>
      <c r="B3797" s="5">
        <f t="shared" si="242"/>
        <v>10</v>
      </c>
      <c r="C3797" s="5">
        <f t="shared" si="243"/>
        <v>24</v>
      </c>
      <c r="D3797" s="5">
        <f t="shared" si="244"/>
        <v>5</v>
      </c>
      <c r="E3797" s="3">
        <v>429.69200000000001</v>
      </c>
      <c r="F3797">
        <f t="shared" si="245"/>
        <v>-1.4815867789817333E-2</v>
      </c>
    </row>
    <row r="3798" spans="1:6" ht="15" thickBot="1" x14ac:dyDescent="0.35">
      <c r="A3798" s="2">
        <v>37554</v>
      </c>
      <c r="B3798" s="5">
        <f t="shared" si="242"/>
        <v>10</v>
      </c>
      <c r="C3798" s="5">
        <f t="shared" si="243"/>
        <v>25</v>
      </c>
      <c r="D3798" s="5">
        <f t="shared" si="244"/>
        <v>6</v>
      </c>
      <c r="E3798" s="3">
        <v>425.38400000000001</v>
      </c>
      <c r="F3798">
        <f t="shared" si="245"/>
        <v>-1.0025785911769343E-2</v>
      </c>
    </row>
    <row r="3799" spans="1:6" ht="15" thickBot="1" x14ac:dyDescent="0.35">
      <c r="A3799" s="2">
        <v>37557</v>
      </c>
      <c r="B3799" s="5">
        <f t="shared" si="242"/>
        <v>10</v>
      </c>
      <c r="C3799" s="5">
        <f t="shared" si="243"/>
        <v>28</v>
      </c>
      <c r="D3799" s="5">
        <f t="shared" si="244"/>
        <v>2</v>
      </c>
      <c r="E3799" s="3">
        <v>423.76900000000001</v>
      </c>
      <c r="F3799">
        <f t="shared" si="245"/>
        <v>-3.7965696876234392E-3</v>
      </c>
    </row>
    <row r="3800" spans="1:6" ht="15" thickBot="1" x14ac:dyDescent="0.35">
      <c r="A3800" s="2">
        <v>37558</v>
      </c>
      <c r="B3800" s="5">
        <f t="shared" si="242"/>
        <v>10</v>
      </c>
      <c r="C3800" s="5">
        <f t="shared" si="243"/>
        <v>29</v>
      </c>
      <c r="D3800" s="5">
        <f t="shared" si="244"/>
        <v>3</v>
      </c>
      <c r="E3800" s="3">
        <v>418.923</v>
      </c>
      <c r="F3800">
        <f t="shared" si="245"/>
        <v>-1.1435475459507429E-2</v>
      </c>
    </row>
    <row r="3801" spans="1:6" ht="15" thickBot="1" x14ac:dyDescent="0.35">
      <c r="A3801" s="2">
        <v>37559</v>
      </c>
      <c r="B3801" s="5">
        <f t="shared" si="242"/>
        <v>10</v>
      </c>
      <c r="C3801" s="5">
        <f t="shared" si="243"/>
        <v>30</v>
      </c>
      <c r="D3801" s="5">
        <f t="shared" si="244"/>
        <v>4</v>
      </c>
      <c r="E3801" s="3">
        <v>420</v>
      </c>
      <c r="F3801">
        <f t="shared" si="245"/>
        <v>2.570878180477076E-3</v>
      </c>
    </row>
    <row r="3802" spans="1:6" ht="15" thickBot="1" x14ac:dyDescent="0.35">
      <c r="A3802" s="2">
        <v>37560</v>
      </c>
      <c r="B3802" s="5">
        <f t="shared" si="242"/>
        <v>10</v>
      </c>
      <c r="C3802" s="5">
        <f t="shared" si="243"/>
        <v>31</v>
      </c>
      <c r="D3802" s="5">
        <f t="shared" si="244"/>
        <v>5</v>
      </c>
      <c r="E3802" s="3">
        <v>420</v>
      </c>
      <c r="F3802">
        <f t="shared" si="245"/>
        <v>0</v>
      </c>
    </row>
    <row r="3803" spans="1:6" ht="15" thickBot="1" x14ac:dyDescent="0.35">
      <c r="A3803" s="2">
        <v>37561</v>
      </c>
      <c r="B3803" s="5">
        <f t="shared" si="242"/>
        <v>11</v>
      </c>
      <c r="C3803" s="5">
        <f t="shared" si="243"/>
        <v>1</v>
      </c>
      <c r="D3803" s="5">
        <f t="shared" si="244"/>
        <v>6</v>
      </c>
      <c r="E3803" s="3">
        <v>421.077</v>
      </c>
      <c r="F3803">
        <f t="shared" si="245"/>
        <v>2.5642857142857099E-3</v>
      </c>
    </row>
    <row r="3804" spans="1:6" ht="15" thickBot="1" x14ac:dyDescent="0.35">
      <c r="A3804" s="2">
        <v>37564</v>
      </c>
      <c r="B3804" s="5">
        <f t="shared" si="242"/>
        <v>11</v>
      </c>
      <c r="C3804" s="5">
        <f t="shared" si="243"/>
        <v>4</v>
      </c>
      <c r="D3804" s="5">
        <f t="shared" si="244"/>
        <v>2</v>
      </c>
      <c r="E3804" s="3">
        <v>425.38400000000001</v>
      </c>
      <c r="F3804">
        <f t="shared" si="245"/>
        <v>1.0228533023651296E-2</v>
      </c>
    </row>
    <row r="3805" spans="1:6" ht="15" thickBot="1" x14ac:dyDescent="0.35">
      <c r="A3805" s="2">
        <v>37565</v>
      </c>
      <c r="B3805" s="5">
        <f t="shared" si="242"/>
        <v>11</v>
      </c>
      <c r="C3805" s="5">
        <f t="shared" si="243"/>
        <v>5</v>
      </c>
      <c r="D3805" s="5">
        <f t="shared" si="244"/>
        <v>3</v>
      </c>
      <c r="E3805" s="3">
        <v>436.154</v>
      </c>
      <c r="F3805">
        <f t="shared" si="245"/>
        <v>2.5318300641302874E-2</v>
      </c>
    </row>
    <row r="3806" spans="1:6" ht="15" thickBot="1" x14ac:dyDescent="0.35">
      <c r="A3806" s="2">
        <v>37566</v>
      </c>
      <c r="B3806" s="5">
        <f t="shared" si="242"/>
        <v>11</v>
      </c>
      <c r="C3806" s="5">
        <f t="shared" si="243"/>
        <v>6</v>
      </c>
      <c r="D3806" s="5">
        <f t="shared" si="244"/>
        <v>4</v>
      </c>
      <c r="E3806" s="3">
        <v>436.154</v>
      </c>
      <c r="F3806">
        <f t="shared" si="245"/>
        <v>0</v>
      </c>
    </row>
    <row r="3807" spans="1:6" ht="15" thickBot="1" x14ac:dyDescent="0.35">
      <c r="A3807" s="2">
        <v>37567</v>
      </c>
      <c r="B3807" s="5">
        <f t="shared" si="242"/>
        <v>11</v>
      </c>
      <c r="C3807" s="5">
        <f t="shared" si="243"/>
        <v>7</v>
      </c>
      <c r="D3807" s="5">
        <f t="shared" si="244"/>
        <v>5</v>
      </c>
      <c r="E3807" s="3">
        <v>436.154</v>
      </c>
      <c r="F3807">
        <f t="shared" si="245"/>
        <v>0</v>
      </c>
    </row>
    <row r="3808" spans="1:6" ht="15" thickBot="1" x14ac:dyDescent="0.35">
      <c r="A3808" s="2">
        <v>37568</v>
      </c>
      <c r="B3808" s="5">
        <f t="shared" si="242"/>
        <v>11</v>
      </c>
      <c r="C3808" s="5">
        <f t="shared" si="243"/>
        <v>8</v>
      </c>
      <c r="D3808" s="5">
        <f t="shared" si="244"/>
        <v>6</v>
      </c>
      <c r="E3808" s="3">
        <v>436.154</v>
      </c>
      <c r="F3808">
        <f t="shared" si="245"/>
        <v>0</v>
      </c>
    </row>
    <row r="3809" spans="1:6" ht="15" thickBot="1" x14ac:dyDescent="0.35">
      <c r="A3809" s="2">
        <v>37571</v>
      </c>
      <c r="B3809" s="5">
        <f t="shared" si="242"/>
        <v>11</v>
      </c>
      <c r="C3809" s="5">
        <f t="shared" si="243"/>
        <v>11</v>
      </c>
      <c r="D3809" s="5">
        <f t="shared" si="244"/>
        <v>2</v>
      </c>
      <c r="E3809" s="3">
        <v>428.61500000000001</v>
      </c>
      <c r="F3809">
        <f t="shared" si="245"/>
        <v>-1.7285179088120221E-2</v>
      </c>
    </row>
    <row r="3810" spans="1:6" ht="15" thickBot="1" x14ac:dyDescent="0.35">
      <c r="A3810" s="2">
        <v>37572</v>
      </c>
      <c r="B3810" s="5">
        <f t="shared" si="242"/>
        <v>11</v>
      </c>
      <c r="C3810" s="5">
        <f t="shared" si="243"/>
        <v>12</v>
      </c>
      <c r="D3810" s="5">
        <f t="shared" si="244"/>
        <v>3</v>
      </c>
      <c r="E3810" s="3">
        <v>420</v>
      </c>
      <c r="F3810">
        <f t="shared" si="245"/>
        <v>-2.009962320497418E-2</v>
      </c>
    </row>
    <row r="3811" spans="1:6" ht="15" thickBot="1" x14ac:dyDescent="0.35">
      <c r="A3811" s="2">
        <v>37573</v>
      </c>
      <c r="B3811" s="5">
        <f t="shared" si="242"/>
        <v>11</v>
      </c>
      <c r="C3811" s="5">
        <f t="shared" si="243"/>
        <v>13</v>
      </c>
      <c r="D3811" s="5">
        <f t="shared" si="244"/>
        <v>4</v>
      </c>
      <c r="E3811" s="3">
        <v>420</v>
      </c>
      <c r="F3811">
        <f t="shared" si="245"/>
        <v>0</v>
      </c>
    </row>
    <row r="3812" spans="1:6" ht="15" thickBot="1" x14ac:dyDescent="0.35">
      <c r="A3812" s="2">
        <v>37574</v>
      </c>
      <c r="B3812" s="5">
        <f t="shared" si="242"/>
        <v>11</v>
      </c>
      <c r="C3812" s="5">
        <f t="shared" si="243"/>
        <v>14</v>
      </c>
      <c r="D3812" s="5">
        <f t="shared" si="244"/>
        <v>5</v>
      </c>
      <c r="E3812" s="3">
        <v>420</v>
      </c>
      <c r="F3812">
        <f t="shared" si="245"/>
        <v>0</v>
      </c>
    </row>
    <row r="3813" spans="1:6" ht="15" thickBot="1" x14ac:dyDescent="0.35">
      <c r="A3813" s="2">
        <v>37575</v>
      </c>
      <c r="B3813" s="5">
        <f t="shared" si="242"/>
        <v>11</v>
      </c>
      <c r="C3813" s="5">
        <f t="shared" si="243"/>
        <v>15</v>
      </c>
      <c r="D3813" s="5">
        <f t="shared" si="244"/>
        <v>6</v>
      </c>
      <c r="E3813" s="3">
        <v>422.154</v>
      </c>
      <c r="F3813">
        <f t="shared" si="245"/>
        <v>5.1285714285714198E-3</v>
      </c>
    </row>
    <row r="3814" spans="1:6" ht="15" thickBot="1" x14ac:dyDescent="0.35">
      <c r="A3814" s="2">
        <v>37578</v>
      </c>
      <c r="B3814" s="5">
        <f t="shared" si="242"/>
        <v>11</v>
      </c>
      <c r="C3814" s="5">
        <f t="shared" si="243"/>
        <v>18</v>
      </c>
      <c r="D3814" s="5">
        <f t="shared" si="244"/>
        <v>2</v>
      </c>
      <c r="E3814" s="3">
        <v>426.46100000000001</v>
      </c>
      <c r="F3814">
        <f t="shared" si="245"/>
        <v>1.0202437972872498E-2</v>
      </c>
    </row>
    <row r="3815" spans="1:6" ht="15" thickBot="1" x14ac:dyDescent="0.35">
      <c r="A3815" s="2">
        <v>37579</v>
      </c>
      <c r="B3815" s="5">
        <f t="shared" si="242"/>
        <v>11</v>
      </c>
      <c r="C3815" s="5">
        <f t="shared" si="243"/>
        <v>19</v>
      </c>
      <c r="D3815" s="5">
        <f t="shared" si="244"/>
        <v>3</v>
      </c>
      <c r="E3815" s="3">
        <v>425.38400000000001</v>
      </c>
      <c r="F3815">
        <f t="shared" si="245"/>
        <v>-2.5254360891148269E-3</v>
      </c>
    </row>
    <row r="3816" spans="1:6" ht="15" thickBot="1" x14ac:dyDescent="0.35">
      <c r="A3816" s="2">
        <v>37580</v>
      </c>
      <c r="B3816" s="5">
        <f t="shared" si="242"/>
        <v>11</v>
      </c>
      <c r="C3816" s="5">
        <f t="shared" si="243"/>
        <v>20</v>
      </c>
      <c r="D3816" s="5">
        <f t="shared" si="244"/>
        <v>4</v>
      </c>
      <c r="E3816" s="3">
        <v>414.61500000000001</v>
      </c>
      <c r="F3816">
        <f t="shared" si="245"/>
        <v>-2.5315949824158891E-2</v>
      </c>
    </row>
    <row r="3817" spans="1:6" ht="15" thickBot="1" x14ac:dyDescent="0.35">
      <c r="A3817" s="2">
        <v>37581</v>
      </c>
      <c r="B3817" s="5">
        <f t="shared" si="242"/>
        <v>11</v>
      </c>
      <c r="C3817" s="5">
        <f t="shared" si="243"/>
        <v>21</v>
      </c>
      <c r="D3817" s="5">
        <f t="shared" si="244"/>
        <v>5</v>
      </c>
      <c r="E3817" s="3">
        <v>414.61500000000001</v>
      </c>
      <c r="F3817">
        <f t="shared" si="245"/>
        <v>0</v>
      </c>
    </row>
    <row r="3818" spans="1:6" ht="15" thickBot="1" x14ac:dyDescent="0.35">
      <c r="A3818" s="2">
        <v>37582</v>
      </c>
      <c r="B3818" s="5">
        <f t="shared" si="242"/>
        <v>11</v>
      </c>
      <c r="C3818" s="5">
        <f t="shared" si="243"/>
        <v>22</v>
      </c>
      <c r="D3818" s="5">
        <f t="shared" si="244"/>
        <v>6</v>
      </c>
      <c r="E3818" s="3">
        <v>414.61500000000001</v>
      </c>
      <c r="F3818">
        <f t="shared" si="245"/>
        <v>0</v>
      </c>
    </row>
    <row r="3819" spans="1:6" ht="15" thickBot="1" x14ac:dyDescent="0.35">
      <c r="A3819" s="2">
        <v>37585</v>
      </c>
      <c r="B3819" s="5">
        <f t="shared" si="242"/>
        <v>11</v>
      </c>
      <c r="C3819" s="5">
        <f t="shared" si="243"/>
        <v>25</v>
      </c>
      <c r="D3819" s="5">
        <f t="shared" si="244"/>
        <v>2</v>
      </c>
      <c r="E3819" s="3">
        <v>414.61500000000001</v>
      </c>
      <c r="F3819">
        <f t="shared" si="245"/>
        <v>0</v>
      </c>
    </row>
    <row r="3820" spans="1:6" ht="15" thickBot="1" x14ac:dyDescent="0.35">
      <c r="A3820" s="2">
        <v>37586</v>
      </c>
      <c r="B3820" s="5">
        <f t="shared" si="242"/>
        <v>11</v>
      </c>
      <c r="C3820" s="5">
        <f t="shared" si="243"/>
        <v>26</v>
      </c>
      <c r="D3820" s="5">
        <f t="shared" si="244"/>
        <v>3</v>
      </c>
      <c r="E3820" s="3">
        <v>414.61500000000001</v>
      </c>
      <c r="F3820">
        <f t="shared" si="245"/>
        <v>0</v>
      </c>
    </row>
    <row r="3821" spans="1:6" ht="15" thickBot="1" x14ac:dyDescent="0.35">
      <c r="A3821" s="2">
        <v>37587</v>
      </c>
      <c r="B3821" s="5">
        <f t="shared" si="242"/>
        <v>11</v>
      </c>
      <c r="C3821" s="5">
        <f t="shared" si="243"/>
        <v>27</v>
      </c>
      <c r="D3821" s="5">
        <f t="shared" si="244"/>
        <v>4</v>
      </c>
      <c r="E3821" s="3">
        <v>413.53800000000001</v>
      </c>
      <c r="F3821">
        <f t="shared" si="245"/>
        <v>-2.5975905357982663E-3</v>
      </c>
    </row>
    <row r="3822" spans="1:6" ht="15" thickBot="1" x14ac:dyDescent="0.35">
      <c r="A3822" s="2">
        <v>37588</v>
      </c>
      <c r="B3822" s="5">
        <f t="shared" si="242"/>
        <v>11</v>
      </c>
      <c r="C3822" s="5">
        <f t="shared" si="243"/>
        <v>28</v>
      </c>
      <c r="D3822" s="5">
        <f t="shared" si="244"/>
        <v>5</v>
      </c>
      <c r="E3822" s="3">
        <v>420</v>
      </c>
      <c r="F3822">
        <f t="shared" si="245"/>
        <v>1.5626133511309696E-2</v>
      </c>
    </row>
    <row r="3823" spans="1:6" ht="15" thickBot="1" x14ac:dyDescent="0.35">
      <c r="A3823" s="2">
        <v>37589</v>
      </c>
      <c r="B3823" s="5">
        <f t="shared" si="242"/>
        <v>11</v>
      </c>
      <c r="C3823" s="5">
        <f t="shared" si="243"/>
        <v>29</v>
      </c>
      <c r="D3823" s="5">
        <f t="shared" si="244"/>
        <v>6</v>
      </c>
      <c r="E3823" s="3">
        <v>420</v>
      </c>
      <c r="F3823">
        <f t="shared" si="245"/>
        <v>0</v>
      </c>
    </row>
    <row r="3824" spans="1:6" ht="15" thickBot="1" x14ac:dyDescent="0.35">
      <c r="A3824" s="2">
        <v>37592</v>
      </c>
      <c r="B3824" s="5">
        <f t="shared" si="242"/>
        <v>12</v>
      </c>
      <c r="C3824" s="5">
        <f t="shared" si="243"/>
        <v>2</v>
      </c>
      <c r="D3824" s="5">
        <f t="shared" si="244"/>
        <v>2</v>
      </c>
      <c r="E3824" s="3">
        <v>420</v>
      </c>
      <c r="F3824">
        <f t="shared" si="245"/>
        <v>0</v>
      </c>
    </row>
    <row r="3825" spans="1:6" ht="15" thickBot="1" x14ac:dyDescent="0.35">
      <c r="A3825" s="2">
        <v>37593</v>
      </c>
      <c r="B3825" s="5">
        <f t="shared" si="242"/>
        <v>12</v>
      </c>
      <c r="C3825" s="5">
        <f t="shared" si="243"/>
        <v>3</v>
      </c>
      <c r="D3825" s="5">
        <f t="shared" si="244"/>
        <v>3</v>
      </c>
      <c r="E3825" s="3">
        <v>420</v>
      </c>
      <c r="F3825">
        <f t="shared" si="245"/>
        <v>0</v>
      </c>
    </row>
    <row r="3826" spans="1:6" ht="15" thickBot="1" x14ac:dyDescent="0.35">
      <c r="A3826" s="2">
        <v>37594</v>
      </c>
      <c r="B3826" s="5">
        <f t="shared" si="242"/>
        <v>12</v>
      </c>
      <c r="C3826" s="5">
        <f t="shared" si="243"/>
        <v>4</v>
      </c>
      <c r="D3826" s="5">
        <f t="shared" si="244"/>
        <v>4</v>
      </c>
      <c r="E3826" s="3">
        <v>420</v>
      </c>
      <c r="F3826">
        <f t="shared" si="245"/>
        <v>0</v>
      </c>
    </row>
    <row r="3827" spans="1:6" ht="15" thickBot="1" x14ac:dyDescent="0.35">
      <c r="A3827" s="2">
        <v>37595</v>
      </c>
      <c r="B3827" s="5">
        <f t="shared" si="242"/>
        <v>12</v>
      </c>
      <c r="C3827" s="5">
        <f t="shared" si="243"/>
        <v>5</v>
      </c>
      <c r="D3827" s="5">
        <f t="shared" si="244"/>
        <v>5</v>
      </c>
      <c r="E3827" s="3">
        <v>420</v>
      </c>
      <c r="F3827">
        <f t="shared" si="245"/>
        <v>0</v>
      </c>
    </row>
    <row r="3828" spans="1:6" ht="15" thickBot="1" x14ac:dyDescent="0.35">
      <c r="A3828" s="2">
        <v>37596</v>
      </c>
      <c r="B3828" s="5">
        <f t="shared" si="242"/>
        <v>12</v>
      </c>
      <c r="C3828" s="5">
        <f t="shared" si="243"/>
        <v>6</v>
      </c>
      <c r="D3828" s="5">
        <f t="shared" si="244"/>
        <v>6</v>
      </c>
      <c r="E3828" s="3">
        <v>430.76900000000001</v>
      </c>
      <c r="F3828">
        <f t="shared" si="245"/>
        <v>2.5640476190476203E-2</v>
      </c>
    </row>
    <row r="3829" spans="1:6" ht="15" thickBot="1" x14ac:dyDescent="0.35">
      <c r="A3829" s="2">
        <v>37599</v>
      </c>
      <c r="B3829" s="5">
        <f t="shared" si="242"/>
        <v>12</v>
      </c>
      <c r="C3829" s="5">
        <f t="shared" si="243"/>
        <v>9</v>
      </c>
      <c r="D3829" s="5">
        <f t="shared" si="244"/>
        <v>2</v>
      </c>
      <c r="E3829" s="3">
        <v>430.76900000000001</v>
      </c>
      <c r="F3829">
        <f t="shared" si="245"/>
        <v>0</v>
      </c>
    </row>
    <row r="3830" spans="1:6" ht="15" thickBot="1" x14ac:dyDescent="0.35">
      <c r="A3830" s="2">
        <v>37600</v>
      </c>
      <c r="B3830" s="5">
        <f t="shared" si="242"/>
        <v>12</v>
      </c>
      <c r="C3830" s="5">
        <f t="shared" si="243"/>
        <v>10</v>
      </c>
      <c r="D3830" s="5">
        <f t="shared" si="244"/>
        <v>3</v>
      </c>
      <c r="E3830" s="3">
        <v>436.154</v>
      </c>
      <c r="F3830">
        <f t="shared" si="245"/>
        <v>1.2500899554053311E-2</v>
      </c>
    </row>
    <row r="3831" spans="1:6" ht="15" thickBot="1" x14ac:dyDescent="0.35">
      <c r="A3831" s="2">
        <v>37601</v>
      </c>
      <c r="B3831" s="5">
        <f t="shared" si="242"/>
        <v>12</v>
      </c>
      <c r="C3831" s="5">
        <f t="shared" si="243"/>
        <v>11</v>
      </c>
      <c r="D3831" s="5">
        <f t="shared" si="244"/>
        <v>4</v>
      </c>
      <c r="E3831" s="3">
        <v>441.53800000000001</v>
      </c>
      <c r="F3831">
        <f t="shared" si="245"/>
        <v>1.2344263723363799E-2</v>
      </c>
    </row>
    <row r="3832" spans="1:6" ht="15" thickBot="1" x14ac:dyDescent="0.35">
      <c r="A3832" s="2">
        <v>37602</v>
      </c>
      <c r="B3832" s="5">
        <f t="shared" si="242"/>
        <v>12</v>
      </c>
      <c r="C3832" s="5">
        <f t="shared" si="243"/>
        <v>12</v>
      </c>
      <c r="D3832" s="5">
        <f t="shared" si="244"/>
        <v>5</v>
      </c>
      <c r="E3832" s="3">
        <v>441.53800000000001</v>
      </c>
      <c r="F3832">
        <f t="shared" si="245"/>
        <v>0</v>
      </c>
    </row>
    <row r="3833" spans="1:6" ht="15" thickBot="1" x14ac:dyDescent="0.35">
      <c r="A3833" s="2">
        <v>37603</v>
      </c>
      <c r="B3833" s="5">
        <f t="shared" si="242"/>
        <v>12</v>
      </c>
      <c r="C3833" s="5">
        <f t="shared" si="243"/>
        <v>13</v>
      </c>
      <c r="D3833" s="5">
        <f t="shared" si="244"/>
        <v>6</v>
      </c>
      <c r="E3833" s="3">
        <v>442.61500000000001</v>
      </c>
      <c r="F3833">
        <f t="shared" si="245"/>
        <v>2.4392011559593923E-3</v>
      </c>
    </row>
    <row r="3834" spans="1:6" ht="15" thickBot="1" x14ac:dyDescent="0.35">
      <c r="A3834" s="2">
        <v>37606</v>
      </c>
      <c r="B3834" s="5">
        <f t="shared" si="242"/>
        <v>12</v>
      </c>
      <c r="C3834" s="5">
        <f t="shared" si="243"/>
        <v>16</v>
      </c>
      <c r="D3834" s="5">
        <f t="shared" si="244"/>
        <v>2</v>
      </c>
      <c r="E3834" s="3">
        <v>446.923</v>
      </c>
      <c r="F3834">
        <f t="shared" si="245"/>
        <v>9.7330637235520552E-3</v>
      </c>
    </row>
    <row r="3835" spans="1:6" ht="15" thickBot="1" x14ac:dyDescent="0.35">
      <c r="A3835" s="2">
        <v>37607</v>
      </c>
      <c r="B3835" s="5">
        <f t="shared" si="242"/>
        <v>12</v>
      </c>
      <c r="C3835" s="5">
        <f t="shared" si="243"/>
        <v>17</v>
      </c>
      <c r="D3835" s="5">
        <f t="shared" si="244"/>
        <v>3</v>
      </c>
      <c r="E3835" s="3">
        <v>446.923</v>
      </c>
      <c r="F3835">
        <f t="shared" si="245"/>
        <v>0</v>
      </c>
    </row>
    <row r="3836" spans="1:6" ht="15" thickBot="1" x14ac:dyDescent="0.35">
      <c r="A3836" s="2">
        <v>37608</v>
      </c>
      <c r="B3836" s="5">
        <f t="shared" si="242"/>
        <v>12</v>
      </c>
      <c r="C3836" s="5">
        <f t="shared" si="243"/>
        <v>18</v>
      </c>
      <c r="D3836" s="5">
        <f t="shared" si="244"/>
        <v>4</v>
      </c>
      <c r="E3836" s="3">
        <v>446.923</v>
      </c>
      <c r="F3836">
        <f t="shared" si="245"/>
        <v>0</v>
      </c>
    </row>
    <row r="3837" spans="1:6" ht="15" thickBot="1" x14ac:dyDescent="0.35">
      <c r="A3837" s="2">
        <v>37609</v>
      </c>
      <c r="B3837" s="5">
        <f t="shared" si="242"/>
        <v>12</v>
      </c>
      <c r="C3837" s="5">
        <f t="shared" si="243"/>
        <v>19</v>
      </c>
      <c r="D3837" s="5">
        <f t="shared" si="244"/>
        <v>5</v>
      </c>
      <c r="E3837" s="3">
        <v>445.846</v>
      </c>
      <c r="F3837">
        <f t="shared" si="245"/>
        <v>-2.4098110860260005E-3</v>
      </c>
    </row>
    <row r="3838" spans="1:6" ht="15" thickBot="1" x14ac:dyDescent="0.35">
      <c r="A3838" s="2">
        <v>37610</v>
      </c>
      <c r="B3838" s="5">
        <f t="shared" si="242"/>
        <v>12</v>
      </c>
      <c r="C3838" s="5">
        <f t="shared" si="243"/>
        <v>20</v>
      </c>
      <c r="D3838" s="5">
        <f t="shared" si="244"/>
        <v>6</v>
      </c>
      <c r="E3838" s="3">
        <v>445.846</v>
      </c>
      <c r="F3838">
        <f t="shared" si="245"/>
        <v>0</v>
      </c>
    </row>
    <row r="3839" spans="1:6" ht="15" thickBot="1" x14ac:dyDescent="0.35">
      <c r="A3839" s="2">
        <v>37613</v>
      </c>
      <c r="B3839" s="5">
        <f t="shared" si="242"/>
        <v>12</v>
      </c>
      <c r="C3839" s="5">
        <f t="shared" si="243"/>
        <v>23</v>
      </c>
      <c r="D3839" s="5">
        <f t="shared" si="244"/>
        <v>2</v>
      </c>
      <c r="E3839" s="3">
        <v>445.846</v>
      </c>
      <c r="F3839">
        <f t="shared" si="245"/>
        <v>0</v>
      </c>
    </row>
    <row r="3840" spans="1:6" ht="15" thickBot="1" x14ac:dyDescent="0.35">
      <c r="A3840" s="2">
        <v>37614</v>
      </c>
      <c r="B3840" s="5">
        <f t="shared" si="242"/>
        <v>12</v>
      </c>
      <c r="C3840" s="5">
        <f t="shared" si="243"/>
        <v>24</v>
      </c>
      <c r="D3840" s="5">
        <f t="shared" si="244"/>
        <v>3</v>
      </c>
      <c r="E3840" s="3">
        <v>445.846</v>
      </c>
      <c r="F3840">
        <f t="shared" si="245"/>
        <v>0</v>
      </c>
    </row>
    <row r="3841" spans="1:6" ht="15" thickBot="1" x14ac:dyDescent="0.35">
      <c r="A3841" s="2">
        <v>37617</v>
      </c>
      <c r="B3841" s="5">
        <f t="shared" si="242"/>
        <v>12</v>
      </c>
      <c r="C3841" s="5">
        <f t="shared" si="243"/>
        <v>27</v>
      </c>
      <c r="D3841" s="5">
        <f t="shared" si="244"/>
        <v>6</v>
      </c>
      <c r="E3841" s="3">
        <v>445.846</v>
      </c>
      <c r="F3841">
        <f t="shared" si="245"/>
        <v>0</v>
      </c>
    </row>
    <row r="3842" spans="1:6" ht="15" thickBot="1" x14ac:dyDescent="0.35">
      <c r="A3842" s="2">
        <v>37620</v>
      </c>
      <c r="B3842" s="5">
        <f t="shared" si="242"/>
        <v>12</v>
      </c>
      <c r="C3842" s="5">
        <f t="shared" si="243"/>
        <v>30</v>
      </c>
      <c r="D3842" s="5">
        <f t="shared" si="244"/>
        <v>2</v>
      </c>
      <c r="E3842" s="3">
        <v>445.846</v>
      </c>
      <c r="F3842">
        <f t="shared" si="245"/>
        <v>0</v>
      </c>
    </row>
    <row r="3843" spans="1:6" ht="15" thickBot="1" x14ac:dyDescent="0.35">
      <c r="A3843" s="2">
        <v>37621</v>
      </c>
      <c r="B3843" s="5">
        <f t="shared" ref="B3843:B3906" si="246">MONTH(A3843)</f>
        <v>12</v>
      </c>
      <c r="C3843" s="5">
        <f t="shared" ref="C3843:C3906" si="247">DAY(A3843)</f>
        <v>31</v>
      </c>
      <c r="D3843" s="5">
        <f t="shared" ref="D3843:D3906" si="248">WEEKDAY(A3843,1)</f>
        <v>3</v>
      </c>
      <c r="E3843" s="3">
        <v>445.846</v>
      </c>
      <c r="F3843">
        <f t="shared" si="245"/>
        <v>0</v>
      </c>
    </row>
    <row r="3844" spans="1:6" ht="15" thickBot="1" x14ac:dyDescent="0.35">
      <c r="A3844" s="2">
        <v>37623</v>
      </c>
      <c r="B3844" s="5">
        <f t="shared" si="246"/>
        <v>1</v>
      </c>
      <c r="C3844" s="5">
        <f t="shared" si="247"/>
        <v>2</v>
      </c>
      <c r="D3844" s="5">
        <f t="shared" si="248"/>
        <v>5</v>
      </c>
      <c r="E3844" s="3">
        <v>445.846</v>
      </c>
      <c r="F3844">
        <f t="shared" ref="F3844:F3907" si="249">(E3844-E3843)/E3843</f>
        <v>0</v>
      </c>
    </row>
    <row r="3845" spans="1:6" ht="15" thickBot="1" x14ac:dyDescent="0.35">
      <c r="A3845" s="2">
        <v>37624</v>
      </c>
      <c r="B3845" s="5">
        <f t="shared" si="246"/>
        <v>1</v>
      </c>
      <c r="C3845" s="5">
        <f t="shared" si="247"/>
        <v>3</v>
      </c>
      <c r="D3845" s="5">
        <f t="shared" si="248"/>
        <v>6</v>
      </c>
      <c r="E3845" s="3">
        <v>463.077</v>
      </c>
      <c r="F3845">
        <f t="shared" si="249"/>
        <v>3.8647873929563113E-2</v>
      </c>
    </row>
    <row r="3846" spans="1:6" ht="15" thickBot="1" x14ac:dyDescent="0.35">
      <c r="A3846" s="2">
        <v>37627</v>
      </c>
      <c r="B3846" s="5">
        <f t="shared" si="246"/>
        <v>1</v>
      </c>
      <c r="C3846" s="5">
        <f t="shared" si="247"/>
        <v>6</v>
      </c>
      <c r="D3846" s="5">
        <f t="shared" si="248"/>
        <v>2</v>
      </c>
      <c r="E3846" s="3">
        <v>463.077</v>
      </c>
      <c r="F3846">
        <f t="shared" si="249"/>
        <v>0</v>
      </c>
    </row>
    <row r="3847" spans="1:6" ht="15" thickBot="1" x14ac:dyDescent="0.35">
      <c r="A3847" s="2">
        <v>37628</v>
      </c>
      <c r="B3847" s="5">
        <f t="shared" si="246"/>
        <v>1</v>
      </c>
      <c r="C3847" s="5">
        <f t="shared" si="247"/>
        <v>7</v>
      </c>
      <c r="D3847" s="5">
        <f t="shared" si="248"/>
        <v>3</v>
      </c>
      <c r="E3847" s="3">
        <v>465.23099999999999</v>
      </c>
      <c r="F3847">
        <f t="shared" si="249"/>
        <v>4.6514942439378256E-3</v>
      </c>
    </row>
    <row r="3848" spans="1:6" ht="15" thickBot="1" x14ac:dyDescent="0.35">
      <c r="A3848" s="2">
        <v>37629</v>
      </c>
      <c r="B3848" s="5">
        <f t="shared" si="246"/>
        <v>1</v>
      </c>
      <c r="C3848" s="5">
        <f t="shared" si="247"/>
        <v>8</v>
      </c>
      <c r="D3848" s="5">
        <f t="shared" si="248"/>
        <v>4</v>
      </c>
      <c r="E3848" s="3">
        <v>466.846</v>
      </c>
      <c r="F3848">
        <f t="shared" si="249"/>
        <v>3.4713937807240038E-3</v>
      </c>
    </row>
    <row r="3849" spans="1:6" ht="15" thickBot="1" x14ac:dyDescent="0.35">
      <c r="A3849" s="2">
        <v>37630</v>
      </c>
      <c r="B3849" s="5">
        <f t="shared" si="246"/>
        <v>1</v>
      </c>
      <c r="C3849" s="5">
        <f t="shared" si="247"/>
        <v>9</v>
      </c>
      <c r="D3849" s="5">
        <f t="shared" si="248"/>
        <v>5</v>
      </c>
      <c r="E3849" s="3">
        <v>472.76900000000001</v>
      </c>
      <c r="F3849">
        <f t="shared" si="249"/>
        <v>1.2687267321557862E-2</v>
      </c>
    </row>
    <row r="3850" spans="1:6" ht="15" thickBot="1" x14ac:dyDescent="0.35">
      <c r="A3850" s="2">
        <v>37631</v>
      </c>
      <c r="B3850" s="5">
        <f t="shared" si="246"/>
        <v>1</v>
      </c>
      <c r="C3850" s="5">
        <f t="shared" si="247"/>
        <v>10</v>
      </c>
      <c r="D3850" s="5">
        <f t="shared" si="248"/>
        <v>6</v>
      </c>
      <c r="E3850" s="3">
        <v>472.76900000000001</v>
      </c>
      <c r="F3850">
        <f t="shared" si="249"/>
        <v>0</v>
      </c>
    </row>
    <row r="3851" spans="1:6" ht="15" thickBot="1" x14ac:dyDescent="0.35">
      <c r="A3851" s="2">
        <v>37634</v>
      </c>
      <c r="B3851" s="5">
        <f t="shared" si="246"/>
        <v>1</v>
      </c>
      <c r="C3851" s="5">
        <f t="shared" si="247"/>
        <v>13</v>
      </c>
      <c r="D3851" s="5">
        <f t="shared" si="248"/>
        <v>2</v>
      </c>
      <c r="E3851" s="3">
        <v>472.76900000000001</v>
      </c>
      <c r="F3851">
        <f t="shared" si="249"/>
        <v>0</v>
      </c>
    </row>
    <row r="3852" spans="1:6" ht="15" thickBot="1" x14ac:dyDescent="0.35">
      <c r="A3852" s="2">
        <v>37635</v>
      </c>
      <c r="B3852" s="5">
        <f t="shared" si="246"/>
        <v>1</v>
      </c>
      <c r="C3852" s="5">
        <f t="shared" si="247"/>
        <v>14</v>
      </c>
      <c r="D3852" s="5">
        <f t="shared" si="248"/>
        <v>3</v>
      </c>
      <c r="E3852" s="3">
        <v>472.76900000000001</v>
      </c>
      <c r="F3852">
        <f t="shared" si="249"/>
        <v>0</v>
      </c>
    </row>
    <row r="3853" spans="1:6" ht="15" thickBot="1" x14ac:dyDescent="0.35">
      <c r="A3853" s="2">
        <v>37636</v>
      </c>
      <c r="B3853" s="5">
        <f t="shared" si="246"/>
        <v>1</v>
      </c>
      <c r="C3853" s="5">
        <f t="shared" si="247"/>
        <v>15</v>
      </c>
      <c r="D3853" s="5">
        <f t="shared" si="248"/>
        <v>4</v>
      </c>
      <c r="E3853" s="3">
        <v>473.846</v>
      </c>
      <c r="F3853">
        <f t="shared" si="249"/>
        <v>2.2780681474462118E-3</v>
      </c>
    </row>
    <row r="3854" spans="1:6" ht="15" thickBot="1" x14ac:dyDescent="0.35">
      <c r="A3854" s="2">
        <v>37637</v>
      </c>
      <c r="B3854" s="5">
        <f t="shared" si="246"/>
        <v>1</v>
      </c>
      <c r="C3854" s="5">
        <f t="shared" si="247"/>
        <v>16</v>
      </c>
      <c r="D3854" s="5">
        <f t="shared" si="248"/>
        <v>5</v>
      </c>
      <c r="E3854" s="3">
        <v>473.846</v>
      </c>
      <c r="F3854">
        <f t="shared" si="249"/>
        <v>0</v>
      </c>
    </row>
    <row r="3855" spans="1:6" ht="15" thickBot="1" x14ac:dyDescent="0.35">
      <c r="A3855" s="2">
        <v>37638</v>
      </c>
      <c r="B3855" s="5">
        <f t="shared" si="246"/>
        <v>1</v>
      </c>
      <c r="C3855" s="5">
        <f t="shared" si="247"/>
        <v>17</v>
      </c>
      <c r="D3855" s="5">
        <f t="shared" si="248"/>
        <v>6</v>
      </c>
      <c r="E3855" s="3">
        <v>473.846</v>
      </c>
      <c r="F3855">
        <f t="shared" si="249"/>
        <v>0</v>
      </c>
    </row>
    <row r="3856" spans="1:6" ht="15" thickBot="1" x14ac:dyDescent="0.35">
      <c r="A3856" s="2">
        <v>37641</v>
      </c>
      <c r="B3856" s="5">
        <f t="shared" si="246"/>
        <v>1</v>
      </c>
      <c r="C3856" s="5">
        <f t="shared" si="247"/>
        <v>20</v>
      </c>
      <c r="D3856" s="5">
        <f t="shared" si="248"/>
        <v>2</v>
      </c>
      <c r="E3856" s="3">
        <v>464.154</v>
      </c>
      <c r="F3856">
        <f t="shared" si="249"/>
        <v>-2.0453902744773635E-2</v>
      </c>
    </row>
    <row r="3857" spans="1:6" ht="15" thickBot="1" x14ac:dyDescent="0.35">
      <c r="A3857" s="2">
        <v>37642</v>
      </c>
      <c r="B3857" s="5">
        <f t="shared" si="246"/>
        <v>1</v>
      </c>
      <c r="C3857" s="5">
        <f t="shared" si="247"/>
        <v>21</v>
      </c>
      <c r="D3857" s="5">
        <f t="shared" si="248"/>
        <v>3</v>
      </c>
      <c r="E3857" s="3">
        <v>454.46100000000001</v>
      </c>
      <c r="F3857">
        <f t="shared" si="249"/>
        <v>-2.0883155159709888E-2</v>
      </c>
    </row>
    <row r="3858" spans="1:6" ht="15" thickBot="1" x14ac:dyDescent="0.35">
      <c r="A3858" s="2">
        <v>37643</v>
      </c>
      <c r="B3858" s="5">
        <f t="shared" si="246"/>
        <v>1</v>
      </c>
      <c r="C3858" s="5">
        <f t="shared" si="247"/>
        <v>22</v>
      </c>
      <c r="D3858" s="5">
        <f t="shared" si="248"/>
        <v>4</v>
      </c>
      <c r="E3858" s="3">
        <v>441</v>
      </c>
      <c r="F3858">
        <f t="shared" si="249"/>
        <v>-2.9619703340880762E-2</v>
      </c>
    </row>
    <row r="3859" spans="1:6" ht="15" thickBot="1" x14ac:dyDescent="0.35">
      <c r="A3859" s="2">
        <v>37644</v>
      </c>
      <c r="B3859" s="5">
        <f t="shared" si="246"/>
        <v>1</v>
      </c>
      <c r="C3859" s="5">
        <f t="shared" si="247"/>
        <v>23</v>
      </c>
      <c r="D3859" s="5">
        <f t="shared" si="248"/>
        <v>5</v>
      </c>
      <c r="E3859" s="3">
        <v>440.46100000000001</v>
      </c>
      <c r="F3859">
        <f t="shared" si="249"/>
        <v>-1.2222222222221934E-3</v>
      </c>
    </row>
    <row r="3860" spans="1:6" ht="15" thickBot="1" x14ac:dyDescent="0.35">
      <c r="A3860" s="2">
        <v>37645</v>
      </c>
      <c r="B3860" s="5">
        <f t="shared" si="246"/>
        <v>1</v>
      </c>
      <c r="C3860" s="5">
        <f t="shared" si="247"/>
        <v>24</v>
      </c>
      <c r="D3860" s="5">
        <f t="shared" si="248"/>
        <v>6</v>
      </c>
      <c r="E3860" s="3">
        <v>430.76900000000001</v>
      </c>
      <c r="F3860">
        <f t="shared" si="249"/>
        <v>-2.2004218307636787E-2</v>
      </c>
    </row>
    <row r="3861" spans="1:6" ht="15" thickBot="1" x14ac:dyDescent="0.35">
      <c r="A3861" s="2">
        <v>37648</v>
      </c>
      <c r="B3861" s="5">
        <f t="shared" si="246"/>
        <v>1</v>
      </c>
      <c r="C3861" s="5">
        <f t="shared" si="247"/>
        <v>27</v>
      </c>
      <c r="D3861" s="5">
        <f t="shared" si="248"/>
        <v>2</v>
      </c>
      <c r="E3861" s="3">
        <v>425.38400000000001</v>
      </c>
      <c r="F3861">
        <f t="shared" si="249"/>
        <v>-1.2500899554053311E-2</v>
      </c>
    </row>
    <row r="3862" spans="1:6" ht="15" thickBot="1" x14ac:dyDescent="0.35">
      <c r="A3862" s="2">
        <v>37649</v>
      </c>
      <c r="B3862" s="5">
        <f t="shared" si="246"/>
        <v>1</v>
      </c>
      <c r="C3862" s="5">
        <f t="shared" si="247"/>
        <v>28</v>
      </c>
      <c r="D3862" s="5">
        <f t="shared" si="248"/>
        <v>3</v>
      </c>
      <c r="E3862" s="3">
        <v>425.38400000000001</v>
      </c>
      <c r="F3862">
        <f t="shared" si="249"/>
        <v>0</v>
      </c>
    </row>
    <row r="3863" spans="1:6" ht="15" thickBot="1" x14ac:dyDescent="0.35">
      <c r="A3863" s="2">
        <v>37650</v>
      </c>
      <c r="B3863" s="5">
        <f t="shared" si="246"/>
        <v>1</v>
      </c>
      <c r="C3863" s="5">
        <f t="shared" si="247"/>
        <v>29</v>
      </c>
      <c r="D3863" s="5">
        <f t="shared" si="248"/>
        <v>4</v>
      </c>
      <c r="E3863" s="3">
        <v>420</v>
      </c>
      <c r="F3863">
        <f t="shared" si="249"/>
        <v>-1.2656799503507453E-2</v>
      </c>
    </row>
    <row r="3864" spans="1:6" ht="15" thickBot="1" x14ac:dyDescent="0.35">
      <c r="A3864" s="2">
        <v>37651</v>
      </c>
      <c r="B3864" s="5">
        <f t="shared" si="246"/>
        <v>1</v>
      </c>
      <c r="C3864" s="5">
        <f t="shared" si="247"/>
        <v>30</v>
      </c>
      <c r="D3864" s="5">
        <f t="shared" si="248"/>
        <v>5</v>
      </c>
      <c r="E3864" s="3">
        <v>420</v>
      </c>
      <c r="F3864">
        <f t="shared" si="249"/>
        <v>0</v>
      </c>
    </row>
    <row r="3865" spans="1:6" ht="15" thickBot="1" x14ac:dyDescent="0.35">
      <c r="A3865" s="2">
        <v>37652</v>
      </c>
      <c r="B3865" s="5">
        <f t="shared" si="246"/>
        <v>1</v>
      </c>
      <c r="C3865" s="5">
        <f t="shared" si="247"/>
        <v>31</v>
      </c>
      <c r="D3865" s="5">
        <f t="shared" si="248"/>
        <v>6</v>
      </c>
      <c r="E3865" s="3">
        <v>418.38400000000001</v>
      </c>
      <c r="F3865">
        <f t="shared" si="249"/>
        <v>-3.8476190476190129E-3</v>
      </c>
    </row>
    <row r="3866" spans="1:6" ht="15" thickBot="1" x14ac:dyDescent="0.35">
      <c r="A3866" s="2">
        <v>37655</v>
      </c>
      <c r="B3866" s="5">
        <f t="shared" si="246"/>
        <v>2</v>
      </c>
      <c r="C3866" s="5">
        <f t="shared" si="247"/>
        <v>3</v>
      </c>
      <c r="D3866" s="5">
        <f t="shared" si="248"/>
        <v>2</v>
      </c>
      <c r="E3866" s="3">
        <v>420</v>
      </c>
      <c r="F3866">
        <f t="shared" si="249"/>
        <v>3.8624804007801098E-3</v>
      </c>
    </row>
    <row r="3867" spans="1:6" ht="15" thickBot="1" x14ac:dyDescent="0.35">
      <c r="A3867" s="2">
        <v>37656</v>
      </c>
      <c r="B3867" s="5">
        <f t="shared" si="246"/>
        <v>2</v>
      </c>
      <c r="C3867" s="5">
        <f t="shared" si="247"/>
        <v>4</v>
      </c>
      <c r="D3867" s="5">
        <f t="shared" si="248"/>
        <v>3</v>
      </c>
      <c r="E3867" s="3">
        <v>420</v>
      </c>
      <c r="F3867">
        <f t="shared" si="249"/>
        <v>0</v>
      </c>
    </row>
    <row r="3868" spans="1:6" ht="15" thickBot="1" x14ac:dyDescent="0.35">
      <c r="A3868" s="2">
        <v>37657</v>
      </c>
      <c r="B3868" s="5">
        <f t="shared" si="246"/>
        <v>2</v>
      </c>
      <c r="C3868" s="5">
        <f t="shared" si="247"/>
        <v>5</v>
      </c>
      <c r="D3868" s="5">
        <f t="shared" si="248"/>
        <v>4</v>
      </c>
      <c r="E3868" s="3">
        <v>420</v>
      </c>
      <c r="F3868">
        <f t="shared" si="249"/>
        <v>0</v>
      </c>
    </row>
    <row r="3869" spans="1:6" ht="15" thickBot="1" x14ac:dyDescent="0.35">
      <c r="A3869" s="2">
        <v>37658</v>
      </c>
      <c r="B3869" s="5">
        <f t="shared" si="246"/>
        <v>2</v>
      </c>
      <c r="C3869" s="5">
        <f t="shared" si="247"/>
        <v>6</v>
      </c>
      <c r="D3869" s="5">
        <f t="shared" si="248"/>
        <v>5</v>
      </c>
      <c r="E3869" s="3">
        <v>420</v>
      </c>
      <c r="F3869">
        <f t="shared" si="249"/>
        <v>0</v>
      </c>
    </row>
    <row r="3870" spans="1:6" ht="15" thickBot="1" x14ac:dyDescent="0.35">
      <c r="A3870" s="2">
        <v>37659</v>
      </c>
      <c r="B3870" s="5">
        <f t="shared" si="246"/>
        <v>2</v>
      </c>
      <c r="C3870" s="5">
        <f t="shared" si="247"/>
        <v>7</v>
      </c>
      <c r="D3870" s="5">
        <f t="shared" si="248"/>
        <v>6</v>
      </c>
      <c r="E3870" s="3">
        <v>417.846</v>
      </c>
      <c r="F3870">
        <f t="shared" si="249"/>
        <v>-5.1285714285714198E-3</v>
      </c>
    </row>
    <row r="3871" spans="1:6" ht="15" thickBot="1" x14ac:dyDescent="0.35">
      <c r="A3871" s="2">
        <v>37662</v>
      </c>
      <c r="B3871" s="5">
        <f t="shared" si="246"/>
        <v>2</v>
      </c>
      <c r="C3871" s="5">
        <f t="shared" si="247"/>
        <v>10</v>
      </c>
      <c r="D3871" s="5">
        <f t="shared" si="248"/>
        <v>2</v>
      </c>
      <c r="E3871" s="3">
        <v>417.846</v>
      </c>
      <c r="F3871">
        <f t="shared" si="249"/>
        <v>0</v>
      </c>
    </row>
    <row r="3872" spans="1:6" ht="15" thickBot="1" x14ac:dyDescent="0.35">
      <c r="A3872" s="2">
        <v>37663</v>
      </c>
      <c r="B3872" s="5">
        <f t="shared" si="246"/>
        <v>2</v>
      </c>
      <c r="C3872" s="5">
        <f t="shared" si="247"/>
        <v>11</v>
      </c>
      <c r="D3872" s="5">
        <f t="shared" si="248"/>
        <v>3</v>
      </c>
      <c r="E3872" s="3">
        <v>417.846</v>
      </c>
      <c r="F3872">
        <f t="shared" si="249"/>
        <v>0</v>
      </c>
    </row>
    <row r="3873" spans="1:6" ht="15" thickBot="1" x14ac:dyDescent="0.35">
      <c r="A3873" s="2">
        <v>37664</v>
      </c>
      <c r="B3873" s="5">
        <f t="shared" si="246"/>
        <v>2</v>
      </c>
      <c r="C3873" s="5">
        <f t="shared" si="247"/>
        <v>12</v>
      </c>
      <c r="D3873" s="5">
        <f t="shared" si="248"/>
        <v>4</v>
      </c>
      <c r="E3873" s="3">
        <v>417.846</v>
      </c>
      <c r="F3873">
        <f t="shared" si="249"/>
        <v>0</v>
      </c>
    </row>
    <row r="3874" spans="1:6" ht="15" thickBot="1" x14ac:dyDescent="0.35">
      <c r="A3874" s="2">
        <v>37665</v>
      </c>
      <c r="B3874" s="5">
        <f t="shared" si="246"/>
        <v>2</v>
      </c>
      <c r="C3874" s="5">
        <f t="shared" si="247"/>
        <v>13</v>
      </c>
      <c r="D3874" s="5">
        <f t="shared" si="248"/>
        <v>5</v>
      </c>
      <c r="E3874" s="3">
        <v>417.846</v>
      </c>
      <c r="F3874">
        <f t="shared" si="249"/>
        <v>0</v>
      </c>
    </row>
    <row r="3875" spans="1:6" ht="15" thickBot="1" x14ac:dyDescent="0.35">
      <c r="A3875" s="2">
        <v>37666</v>
      </c>
      <c r="B3875" s="5">
        <f t="shared" si="246"/>
        <v>2</v>
      </c>
      <c r="C3875" s="5">
        <f t="shared" si="247"/>
        <v>14</v>
      </c>
      <c r="D3875" s="5">
        <f t="shared" si="248"/>
        <v>6</v>
      </c>
      <c r="E3875" s="3">
        <v>417.846</v>
      </c>
      <c r="F3875">
        <f t="shared" si="249"/>
        <v>0</v>
      </c>
    </row>
    <row r="3876" spans="1:6" ht="15" thickBot="1" x14ac:dyDescent="0.35">
      <c r="A3876" s="2">
        <v>37669</v>
      </c>
      <c r="B3876" s="5">
        <f t="shared" si="246"/>
        <v>2</v>
      </c>
      <c r="C3876" s="5">
        <f t="shared" si="247"/>
        <v>17</v>
      </c>
      <c r="D3876" s="5">
        <f t="shared" si="248"/>
        <v>2</v>
      </c>
      <c r="E3876" s="3">
        <v>417.846</v>
      </c>
      <c r="F3876">
        <f t="shared" si="249"/>
        <v>0</v>
      </c>
    </row>
    <row r="3877" spans="1:6" ht="15" thickBot="1" x14ac:dyDescent="0.35">
      <c r="A3877" s="2">
        <v>37670</v>
      </c>
      <c r="B3877" s="5">
        <f t="shared" si="246"/>
        <v>2</v>
      </c>
      <c r="C3877" s="5">
        <f t="shared" si="247"/>
        <v>18</v>
      </c>
      <c r="D3877" s="5">
        <f t="shared" si="248"/>
        <v>3</v>
      </c>
      <c r="E3877" s="3">
        <v>414.61500000000001</v>
      </c>
      <c r="F3877">
        <f t="shared" si="249"/>
        <v>-7.7325138926781509E-3</v>
      </c>
    </row>
    <row r="3878" spans="1:6" ht="15" thickBot="1" x14ac:dyDescent="0.35">
      <c r="A3878" s="2">
        <v>37671</v>
      </c>
      <c r="B3878" s="5">
        <f t="shared" si="246"/>
        <v>2</v>
      </c>
      <c r="C3878" s="5">
        <f t="shared" si="247"/>
        <v>19</v>
      </c>
      <c r="D3878" s="5">
        <f t="shared" si="248"/>
        <v>4</v>
      </c>
      <c r="E3878" s="3">
        <v>411.38400000000001</v>
      </c>
      <c r="F3878">
        <f t="shared" si="249"/>
        <v>-7.7927716073947989E-3</v>
      </c>
    </row>
    <row r="3879" spans="1:6" ht="15" thickBot="1" x14ac:dyDescent="0.35">
      <c r="A3879" s="2">
        <v>37672</v>
      </c>
      <c r="B3879" s="5">
        <f t="shared" si="246"/>
        <v>2</v>
      </c>
      <c r="C3879" s="5">
        <f t="shared" si="247"/>
        <v>20</v>
      </c>
      <c r="D3879" s="5">
        <f t="shared" si="248"/>
        <v>5</v>
      </c>
      <c r="E3879" s="3">
        <v>403.846</v>
      </c>
      <c r="F3879">
        <f t="shared" si="249"/>
        <v>-1.8323512825000512E-2</v>
      </c>
    </row>
    <row r="3880" spans="1:6" ht="15" thickBot="1" x14ac:dyDescent="0.35">
      <c r="A3880" s="2">
        <v>37673</v>
      </c>
      <c r="B3880" s="5">
        <f t="shared" si="246"/>
        <v>2</v>
      </c>
      <c r="C3880" s="5">
        <f t="shared" si="247"/>
        <v>21</v>
      </c>
      <c r="D3880" s="5">
        <f t="shared" si="248"/>
        <v>6</v>
      </c>
      <c r="E3880" s="3">
        <v>403.846</v>
      </c>
      <c r="F3880">
        <f t="shared" si="249"/>
        <v>0</v>
      </c>
    </row>
    <row r="3881" spans="1:6" ht="15" thickBot="1" x14ac:dyDescent="0.35">
      <c r="A3881" s="2">
        <v>37676</v>
      </c>
      <c r="B3881" s="5">
        <f t="shared" si="246"/>
        <v>2</v>
      </c>
      <c r="C3881" s="5">
        <f t="shared" si="247"/>
        <v>24</v>
      </c>
      <c r="D3881" s="5">
        <f t="shared" si="248"/>
        <v>2</v>
      </c>
      <c r="E3881" s="3">
        <v>403.846</v>
      </c>
      <c r="F3881">
        <f t="shared" si="249"/>
        <v>0</v>
      </c>
    </row>
    <row r="3882" spans="1:6" ht="15" thickBot="1" x14ac:dyDescent="0.35">
      <c r="A3882" s="2">
        <v>37677</v>
      </c>
      <c r="B3882" s="5">
        <f t="shared" si="246"/>
        <v>2</v>
      </c>
      <c r="C3882" s="5">
        <f t="shared" si="247"/>
        <v>25</v>
      </c>
      <c r="D3882" s="5">
        <f t="shared" si="248"/>
        <v>3</v>
      </c>
      <c r="E3882" s="3">
        <v>403.846</v>
      </c>
      <c r="F3882">
        <f t="shared" si="249"/>
        <v>0</v>
      </c>
    </row>
    <row r="3883" spans="1:6" ht="15" thickBot="1" x14ac:dyDescent="0.35">
      <c r="A3883" s="2">
        <v>37678</v>
      </c>
      <c r="B3883" s="5">
        <f t="shared" si="246"/>
        <v>2</v>
      </c>
      <c r="C3883" s="5">
        <f t="shared" si="247"/>
        <v>26</v>
      </c>
      <c r="D3883" s="5">
        <f t="shared" si="248"/>
        <v>4</v>
      </c>
      <c r="E3883" s="3">
        <v>403.846</v>
      </c>
      <c r="F3883">
        <f t="shared" si="249"/>
        <v>0</v>
      </c>
    </row>
    <row r="3884" spans="1:6" ht="15" thickBot="1" x14ac:dyDescent="0.35">
      <c r="A3884" s="2">
        <v>37679</v>
      </c>
      <c r="B3884" s="5">
        <f t="shared" si="246"/>
        <v>2</v>
      </c>
      <c r="C3884" s="5">
        <f t="shared" si="247"/>
        <v>27</v>
      </c>
      <c r="D3884" s="5">
        <f t="shared" si="248"/>
        <v>5</v>
      </c>
      <c r="E3884" s="3">
        <v>398.46100000000001</v>
      </c>
      <c r="F3884">
        <f t="shared" si="249"/>
        <v>-1.3334290794015519E-2</v>
      </c>
    </row>
    <row r="3885" spans="1:6" ht="15" thickBot="1" x14ac:dyDescent="0.35">
      <c r="A3885" s="2">
        <v>37680</v>
      </c>
      <c r="B3885" s="5">
        <f t="shared" si="246"/>
        <v>2</v>
      </c>
      <c r="C3885" s="5">
        <f t="shared" si="247"/>
        <v>28</v>
      </c>
      <c r="D3885" s="5">
        <f t="shared" si="248"/>
        <v>6</v>
      </c>
      <c r="E3885" s="3">
        <v>393.077</v>
      </c>
      <c r="F3885">
        <f t="shared" si="249"/>
        <v>-1.3511987371411542E-2</v>
      </c>
    </row>
    <row r="3886" spans="1:6" ht="15" thickBot="1" x14ac:dyDescent="0.35">
      <c r="A3886" s="2">
        <v>37683</v>
      </c>
      <c r="B3886" s="5">
        <f t="shared" si="246"/>
        <v>3</v>
      </c>
      <c r="C3886" s="5">
        <f t="shared" si="247"/>
        <v>3</v>
      </c>
      <c r="D3886" s="5">
        <f t="shared" si="248"/>
        <v>2</v>
      </c>
      <c r="E3886" s="3">
        <v>398.46100000000001</v>
      </c>
      <c r="F3886">
        <f t="shared" si="249"/>
        <v>1.3697061898813756E-2</v>
      </c>
    </row>
    <row r="3887" spans="1:6" ht="15" thickBot="1" x14ac:dyDescent="0.35">
      <c r="A3887" s="2">
        <v>37684</v>
      </c>
      <c r="B3887" s="5">
        <f t="shared" si="246"/>
        <v>3</v>
      </c>
      <c r="C3887" s="5">
        <f t="shared" si="247"/>
        <v>4</v>
      </c>
      <c r="D3887" s="5">
        <f t="shared" si="248"/>
        <v>3</v>
      </c>
      <c r="E3887" s="3">
        <v>398.46100000000001</v>
      </c>
      <c r="F3887">
        <f t="shared" si="249"/>
        <v>0</v>
      </c>
    </row>
    <row r="3888" spans="1:6" ht="15" thickBot="1" x14ac:dyDescent="0.35">
      <c r="A3888" s="2">
        <v>37685</v>
      </c>
      <c r="B3888" s="5">
        <f t="shared" si="246"/>
        <v>3</v>
      </c>
      <c r="C3888" s="5">
        <f t="shared" si="247"/>
        <v>5</v>
      </c>
      <c r="D3888" s="5">
        <f t="shared" si="248"/>
        <v>4</v>
      </c>
      <c r="E3888" s="3">
        <v>398.46100000000001</v>
      </c>
      <c r="F3888">
        <f t="shared" si="249"/>
        <v>0</v>
      </c>
    </row>
    <row r="3889" spans="1:6" ht="15" thickBot="1" x14ac:dyDescent="0.35">
      <c r="A3889" s="2">
        <v>37686</v>
      </c>
      <c r="B3889" s="5">
        <f t="shared" si="246"/>
        <v>3</v>
      </c>
      <c r="C3889" s="5">
        <f t="shared" si="247"/>
        <v>6</v>
      </c>
      <c r="D3889" s="5">
        <f t="shared" si="248"/>
        <v>5</v>
      </c>
      <c r="E3889" s="3">
        <v>398.46100000000001</v>
      </c>
      <c r="F3889">
        <f t="shared" si="249"/>
        <v>0</v>
      </c>
    </row>
    <row r="3890" spans="1:6" ht="15" thickBot="1" x14ac:dyDescent="0.35">
      <c r="A3890" s="2">
        <v>37687</v>
      </c>
      <c r="B3890" s="5">
        <f t="shared" si="246"/>
        <v>3</v>
      </c>
      <c r="C3890" s="5">
        <f t="shared" si="247"/>
        <v>7</v>
      </c>
      <c r="D3890" s="5">
        <f t="shared" si="248"/>
        <v>6</v>
      </c>
      <c r="E3890" s="3">
        <v>398.46100000000001</v>
      </c>
      <c r="F3890">
        <f t="shared" si="249"/>
        <v>0</v>
      </c>
    </row>
    <row r="3891" spans="1:6" ht="15" thickBot="1" x14ac:dyDescent="0.35">
      <c r="A3891" s="2">
        <v>37690</v>
      </c>
      <c r="B3891" s="5">
        <f t="shared" si="246"/>
        <v>3</v>
      </c>
      <c r="C3891" s="5">
        <f t="shared" si="247"/>
        <v>10</v>
      </c>
      <c r="D3891" s="5">
        <f t="shared" si="248"/>
        <v>2</v>
      </c>
      <c r="E3891" s="3">
        <v>412.46100000000001</v>
      </c>
      <c r="F3891">
        <f t="shared" si="249"/>
        <v>3.5135182615111643E-2</v>
      </c>
    </row>
    <row r="3892" spans="1:6" ht="15" thickBot="1" x14ac:dyDescent="0.35">
      <c r="A3892" s="2">
        <v>37691</v>
      </c>
      <c r="B3892" s="5">
        <f t="shared" si="246"/>
        <v>3</v>
      </c>
      <c r="C3892" s="5">
        <f t="shared" si="247"/>
        <v>11</v>
      </c>
      <c r="D3892" s="5">
        <f t="shared" si="248"/>
        <v>3</v>
      </c>
      <c r="E3892" s="3">
        <v>421.077</v>
      </c>
      <c r="F3892">
        <f t="shared" si="249"/>
        <v>2.0889247710692612E-2</v>
      </c>
    </row>
    <row r="3893" spans="1:6" ht="15" thickBot="1" x14ac:dyDescent="0.35">
      <c r="A3893" s="2">
        <v>37692</v>
      </c>
      <c r="B3893" s="5">
        <f t="shared" si="246"/>
        <v>3</v>
      </c>
      <c r="C3893" s="5">
        <f t="shared" si="247"/>
        <v>12</v>
      </c>
      <c r="D3893" s="5">
        <f t="shared" si="248"/>
        <v>4</v>
      </c>
      <c r="E3893" s="3">
        <v>422.69200000000001</v>
      </c>
      <c r="F3893">
        <f t="shared" si="249"/>
        <v>3.8354030260498891E-3</v>
      </c>
    </row>
    <row r="3894" spans="1:6" ht="15" thickBot="1" x14ac:dyDescent="0.35">
      <c r="A3894" s="2">
        <v>37693</v>
      </c>
      <c r="B3894" s="5">
        <f t="shared" si="246"/>
        <v>3</v>
      </c>
      <c r="C3894" s="5">
        <f t="shared" si="247"/>
        <v>13</v>
      </c>
      <c r="D3894" s="5">
        <f t="shared" si="248"/>
        <v>5</v>
      </c>
      <c r="E3894" s="3">
        <v>430.76900000000001</v>
      </c>
      <c r="F3894">
        <f t="shared" si="249"/>
        <v>1.9108476148117299E-2</v>
      </c>
    </row>
    <row r="3895" spans="1:6" ht="15" thickBot="1" x14ac:dyDescent="0.35">
      <c r="A3895" s="2">
        <v>37694</v>
      </c>
      <c r="B3895" s="5">
        <f t="shared" si="246"/>
        <v>3</v>
      </c>
      <c r="C3895" s="5">
        <f t="shared" si="247"/>
        <v>14</v>
      </c>
      <c r="D3895" s="5">
        <f t="shared" si="248"/>
        <v>6</v>
      </c>
      <c r="E3895" s="3">
        <v>436.154</v>
      </c>
      <c r="F3895">
        <f t="shared" si="249"/>
        <v>1.2500899554053311E-2</v>
      </c>
    </row>
    <row r="3896" spans="1:6" ht="15" thickBot="1" x14ac:dyDescent="0.35">
      <c r="A3896" s="2">
        <v>37697</v>
      </c>
      <c r="B3896" s="5">
        <f t="shared" si="246"/>
        <v>3</v>
      </c>
      <c r="C3896" s="5">
        <f t="shared" si="247"/>
        <v>17</v>
      </c>
      <c r="D3896" s="5">
        <f t="shared" si="248"/>
        <v>2</v>
      </c>
      <c r="E3896" s="3">
        <v>436.154</v>
      </c>
      <c r="F3896">
        <f t="shared" si="249"/>
        <v>0</v>
      </c>
    </row>
    <row r="3897" spans="1:6" ht="15" thickBot="1" x14ac:dyDescent="0.35">
      <c r="A3897" s="2">
        <v>37698</v>
      </c>
      <c r="B3897" s="5">
        <f t="shared" si="246"/>
        <v>3</v>
      </c>
      <c r="C3897" s="5">
        <f t="shared" si="247"/>
        <v>18</v>
      </c>
      <c r="D3897" s="5">
        <f t="shared" si="248"/>
        <v>3</v>
      </c>
      <c r="E3897" s="3">
        <v>437.23099999999999</v>
      </c>
      <c r="F3897">
        <f t="shared" si="249"/>
        <v>2.469311298302889E-3</v>
      </c>
    </row>
    <row r="3898" spans="1:6" ht="15" thickBot="1" x14ac:dyDescent="0.35">
      <c r="A3898" s="2">
        <v>37699</v>
      </c>
      <c r="B3898" s="5">
        <f t="shared" si="246"/>
        <v>3</v>
      </c>
      <c r="C3898" s="5">
        <f t="shared" si="247"/>
        <v>19</v>
      </c>
      <c r="D3898" s="5">
        <f t="shared" si="248"/>
        <v>4</v>
      </c>
      <c r="E3898" s="3">
        <v>436.154</v>
      </c>
      <c r="F3898">
        <f t="shared" si="249"/>
        <v>-2.4632288195484725E-3</v>
      </c>
    </row>
    <row r="3899" spans="1:6" ht="15" thickBot="1" x14ac:dyDescent="0.35">
      <c r="A3899" s="2">
        <v>37700</v>
      </c>
      <c r="B3899" s="5">
        <f t="shared" si="246"/>
        <v>3</v>
      </c>
      <c r="C3899" s="5">
        <f t="shared" si="247"/>
        <v>20</v>
      </c>
      <c r="D3899" s="5">
        <f t="shared" si="248"/>
        <v>5</v>
      </c>
      <c r="E3899" s="3">
        <v>438.30799999999999</v>
      </c>
      <c r="F3899">
        <f t="shared" si="249"/>
        <v>4.938622596605778E-3</v>
      </c>
    </row>
    <row r="3900" spans="1:6" ht="15" thickBot="1" x14ac:dyDescent="0.35">
      <c r="A3900" s="2">
        <v>37701</v>
      </c>
      <c r="B3900" s="5">
        <f t="shared" si="246"/>
        <v>3</v>
      </c>
      <c r="C3900" s="5">
        <f t="shared" si="247"/>
        <v>21</v>
      </c>
      <c r="D3900" s="5">
        <f t="shared" si="248"/>
        <v>6</v>
      </c>
      <c r="E3900" s="3">
        <v>438.30799999999999</v>
      </c>
      <c r="F3900">
        <f t="shared" si="249"/>
        <v>0</v>
      </c>
    </row>
    <row r="3901" spans="1:6" ht="15" thickBot="1" x14ac:dyDescent="0.35">
      <c r="A3901" s="2">
        <v>37704</v>
      </c>
      <c r="B3901" s="5">
        <f t="shared" si="246"/>
        <v>3</v>
      </c>
      <c r="C3901" s="5">
        <f t="shared" si="247"/>
        <v>24</v>
      </c>
      <c r="D3901" s="5">
        <f t="shared" si="248"/>
        <v>2</v>
      </c>
      <c r="E3901" s="3">
        <v>438.30799999999999</v>
      </c>
      <c r="F3901">
        <f t="shared" si="249"/>
        <v>0</v>
      </c>
    </row>
    <row r="3902" spans="1:6" ht="15" thickBot="1" x14ac:dyDescent="0.35">
      <c r="A3902" s="2">
        <v>37705</v>
      </c>
      <c r="B3902" s="5">
        <f t="shared" si="246"/>
        <v>3</v>
      </c>
      <c r="C3902" s="5">
        <f t="shared" si="247"/>
        <v>25</v>
      </c>
      <c r="D3902" s="5">
        <f t="shared" si="248"/>
        <v>3</v>
      </c>
      <c r="E3902" s="3">
        <v>438.30799999999999</v>
      </c>
      <c r="F3902">
        <f t="shared" si="249"/>
        <v>0</v>
      </c>
    </row>
    <row r="3903" spans="1:6" ht="15" thickBot="1" x14ac:dyDescent="0.35">
      <c r="A3903" s="2">
        <v>37706</v>
      </c>
      <c r="B3903" s="5">
        <f t="shared" si="246"/>
        <v>3</v>
      </c>
      <c r="C3903" s="5">
        <f t="shared" si="247"/>
        <v>26</v>
      </c>
      <c r="D3903" s="5">
        <f t="shared" si="248"/>
        <v>4</v>
      </c>
      <c r="E3903" s="3">
        <v>446.923</v>
      </c>
      <c r="F3903">
        <f t="shared" si="249"/>
        <v>1.9655128357228272E-2</v>
      </c>
    </row>
    <row r="3904" spans="1:6" ht="15" thickBot="1" x14ac:dyDescent="0.35">
      <c r="A3904" s="2">
        <v>37707</v>
      </c>
      <c r="B3904" s="5">
        <f t="shared" si="246"/>
        <v>3</v>
      </c>
      <c r="C3904" s="5">
        <f t="shared" si="247"/>
        <v>27</v>
      </c>
      <c r="D3904" s="5">
        <f t="shared" si="248"/>
        <v>5</v>
      </c>
      <c r="E3904" s="3">
        <v>467.38400000000001</v>
      </c>
      <c r="F3904">
        <f t="shared" si="249"/>
        <v>4.5781935590694621E-2</v>
      </c>
    </row>
    <row r="3905" spans="1:6" ht="15" thickBot="1" x14ac:dyDescent="0.35">
      <c r="A3905" s="2">
        <v>37708</v>
      </c>
      <c r="B3905" s="5">
        <f t="shared" si="246"/>
        <v>3</v>
      </c>
      <c r="C3905" s="5">
        <f t="shared" si="247"/>
        <v>28</v>
      </c>
      <c r="D3905" s="5">
        <f t="shared" si="248"/>
        <v>6</v>
      </c>
      <c r="E3905" s="3">
        <v>457.69200000000001</v>
      </c>
      <c r="F3905">
        <f t="shared" si="249"/>
        <v>-2.0736696164181931E-2</v>
      </c>
    </row>
    <row r="3906" spans="1:6" ht="15" thickBot="1" x14ac:dyDescent="0.35">
      <c r="A3906" s="2">
        <v>37711</v>
      </c>
      <c r="B3906" s="5">
        <f t="shared" si="246"/>
        <v>3</v>
      </c>
      <c r="C3906" s="5">
        <f t="shared" si="247"/>
        <v>31</v>
      </c>
      <c r="D3906" s="5">
        <f t="shared" si="248"/>
        <v>2</v>
      </c>
      <c r="E3906" s="3">
        <v>452.30799999999999</v>
      </c>
      <c r="F3906">
        <f t="shared" si="249"/>
        <v>-1.1763369252685243E-2</v>
      </c>
    </row>
    <row r="3907" spans="1:6" ht="15" thickBot="1" x14ac:dyDescent="0.35">
      <c r="A3907" s="2">
        <v>37712</v>
      </c>
      <c r="B3907" s="5">
        <f t="shared" ref="B3907:B3970" si="250">MONTH(A3907)</f>
        <v>4</v>
      </c>
      <c r="C3907" s="5">
        <f t="shared" ref="C3907:C3970" si="251">DAY(A3907)</f>
        <v>1</v>
      </c>
      <c r="D3907" s="5">
        <f t="shared" ref="D3907:D3970" si="252">WEEKDAY(A3907,1)</f>
        <v>3</v>
      </c>
      <c r="E3907" s="3">
        <v>445.846</v>
      </c>
      <c r="F3907">
        <f t="shared" si="249"/>
        <v>-1.4286724975017E-2</v>
      </c>
    </row>
    <row r="3908" spans="1:6" ht="15" thickBot="1" x14ac:dyDescent="0.35">
      <c r="A3908" s="2">
        <v>37713</v>
      </c>
      <c r="B3908" s="5">
        <f t="shared" si="250"/>
        <v>4</v>
      </c>
      <c r="C3908" s="5">
        <f t="shared" si="251"/>
        <v>2</v>
      </c>
      <c r="D3908" s="5">
        <f t="shared" si="252"/>
        <v>4</v>
      </c>
      <c r="E3908" s="3">
        <v>452.30799999999999</v>
      </c>
      <c r="F3908">
        <f t="shared" ref="F3908:F3971" si="253">(E3908-E3907)/E3907</f>
        <v>1.4493793821184868E-2</v>
      </c>
    </row>
    <row r="3909" spans="1:6" ht="15" thickBot="1" x14ac:dyDescent="0.35">
      <c r="A3909" s="2">
        <v>37714</v>
      </c>
      <c r="B3909" s="5">
        <f t="shared" si="250"/>
        <v>4</v>
      </c>
      <c r="C3909" s="5">
        <f t="shared" si="251"/>
        <v>3</v>
      </c>
      <c r="D3909" s="5">
        <f t="shared" si="252"/>
        <v>5</v>
      </c>
      <c r="E3909" s="3">
        <v>452.30799999999999</v>
      </c>
      <c r="F3909">
        <f t="shared" si="253"/>
        <v>0</v>
      </c>
    </row>
    <row r="3910" spans="1:6" ht="15" thickBot="1" x14ac:dyDescent="0.35">
      <c r="A3910" s="2">
        <v>37715</v>
      </c>
      <c r="B3910" s="5">
        <f t="shared" si="250"/>
        <v>4</v>
      </c>
      <c r="C3910" s="5">
        <f t="shared" si="251"/>
        <v>4</v>
      </c>
      <c r="D3910" s="5">
        <f t="shared" si="252"/>
        <v>6</v>
      </c>
      <c r="E3910" s="3">
        <v>452.30799999999999</v>
      </c>
      <c r="F3910">
        <f t="shared" si="253"/>
        <v>0</v>
      </c>
    </row>
    <row r="3911" spans="1:6" ht="15" thickBot="1" x14ac:dyDescent="0.35">
      <c r="A3911" s="2">
        <v>37718</v>
      </c>
      <c r="B3911" s="5">
        <f t="shared" si="250"/>
        <v>4</v>
      </c>
      <c r="C3911" s="5">
        <f t="shared" si="251"/>
        <v>7</v>
      </c>
      <c r="D3911" s="5">
        <f t="shared" si="252"/>
        <v>2</v>
      </c>
      <c r="E3911" s="3">
        <v>452.30799999999999</v>
      </c>
      <c r="F3911">
        <f t="shared" si="253"/>
        <v>0</v>
      </c>
    </row>
    <row r="3912" spans="1:6" ht="15" thickBot="1" x14ac:dyDescent="0.35">
      <c r="A3912" s="2">
        <v>37719</v>
      </c>
      <c r="B3912" s="5">
        <f t="shared" si="250"/>
        <v>4</v>
      </c>
      <c r="C3912" s="5">
        <f t="shared" si="251"/>
        <v>8</v>
      </c>
      <c r="D3912" s="5">
        <f t="shared" si="252"/>
        <v>3</v>
      </c>
      <c r="E3912" s="3">
        <v>453.38400000000001</v>
      </c>
      <c r="F3912">
        <f t="shared" si="253"/>
        <v>2.3789099463198127E-3</v>
      </c>
    </row>
    <row r="3913" spans="1:6" ht="15" thickBot="1" x14ac:dyDescent="0.35">
      <c r="A3913" s="2">
        <v>37720</v>
      </c>
      <c r="B3913" s="5">
        <f t="shared" si="250"/>
        <v>4</v>
      </c>
      <c r="C3913" s="5">
        <f t="shared" si="251"/>
        <v>9</v>
      </c>
      <c r="D3913" s="5">
        <f t="shared" si="252"/>
        <v>4</v>
      </c>
      <c r="E3913" s="3">
        <v>456.61500000000001</v>
      </c>
      <c r="F3913">
        <f t="shared" si="253"/>
        <v>7.1264094013021948E-3</v>
      </c>
    </row>
    <row r="3914" spans="1:6" ht="15" thickBot="1" x14ac:dyDescent="0.35">
      <c r="A3914" s="2">
        <v>37721</v>
      </c>
      <c r="B3914" s="5">
        <f t="shared" si="250"/>
        <v>4</v>
      </c>
      <c r="C3914" s="5">
        <f t="shared" si="251"/>
        <v>10</v>
      </c>
      <c r="D3914" s="5">
        <f t="shared" si="252"/>
        <v>5</v>
      </c>
      <c r="E3914" s="3">
        <v>457.69200000000001</v>
      </c>
      <c r="F3914">
        <f t="shared" si="253"/>
        <v>2.3586610163923616E-3</v>
      </c>
    </row>
    <row r="3915" spans="1:6" ht="15" thickBot="1" x14ac:dyDescent="0.35">
      <c r="A3915" s="2">
        <v>37722</v>
      </c>
      <c r="B3915" s="5">
        <f t="shared" si="250"/>
        <v>4</v>
      </c>
      <c r="C3915" s="5">
        <f t="shared" si="251"/>
        <v>11</v>
      </c>
      <c r="D3915" s="5">
        <f t="shared" si="252"/>
        <v>6</v>
      </c>
      <c r="E3915" s="3">
        <v>465.76900000000001</v>
      </c>
      <c r="F3915">
        <f t="shared" si="253"/>
        <v>1.7647238754446216E-2</v>
      </c>
    </row>
    <row r="3916" spans="1:6" ht="15" thickBot="1" x14ac:dyDescent="0.35">
      <c r="A3916" s="2">
        <v>37725</v>
      </c>
      <c r="B3916" s="5">
        <f t="shared" si="250"/>
        <v>4</v>
      </c>
      <c r="C3916" s="5">
        <f t="shared" si="251"/>
        <v>14</v>
      </c>
      <c r="D3916" s="5">
        <f t="shared" si="252"/>
        <v>2</v>
      </c>
      <c r="E3916" s="3">
        <v>465.76900000000001</v>
      </c>
      <c r="F3916">
        <f t="shared" si="253"/>
        <v>0</v>
      </c>
    </row>
    <row r="3917" spans="1:6" ht="15" thickBot="1" x14ac:dyDescent="0.35">
      <c r="A3917" s="2">
        <v>37726</v>
      </c>
      <c r="B3917" s="5">
        <f t="shared" si="250"/>
        <v>4</v>
      </c>
      <c r="C3917" s="5">
        <f t="shared" si="251"/>
        <v>15</v>
      </c>
      <c r="D3917" s="5">
        <f t="shared" si="252"/>
        <v>3</v>
      </c>
      <c r="E3917" s="3">
        <v>466.846</v>
      </c>
      <c r="F3917">
        <f t="shared" si="253"/>
        <v>2.3123050267407196E-3</v>
      </c>
    </row>
    <row r="3918" spans="1:6" ht="15" thickBot="1" x14ac:dyDescent="0.35">
      <c r="A3918" s="2">
        <v>37727</v>
      </c>
      <c r="B3918" s="5">
        <f t="shared" si="250"/>
        <v>4</v>
      </c>
      <c r="C3918" s="5">
        <f t="shared" si="251"/>
        <v>16</v>
      </c>
      <c r="D3918" s="5">
        <f t="shared" si="252"/>
        <v>4</v>
      </c>
      <c r="E3918" s="3">
        <v>457.69200000000001</v>
      </c>
      <c r="F3918">
        <f t="shared" si="253"/>
        <v>-1.9608179142586626E-2</v>
      </c>
    </row>
    <row r="3919" spans="1:6" ht="15" thickBot="1" x14ac:dyDescent="0.35">
      <c r="A3919" s="2">
        <v>37728</v>
      </c>
      <c r="B3919" s="5">
        <f t="shared" si="250"/>
        <v>4</v>
      </c>
      <c r="C3919" s="5">
        <f t="shared" si="251"/>
        <v>17</v>
      </c>
      <c r="D3919" s="5">
        <f t="shared" si="252"/>
        <v>5</v>
      </c>
      <c r="E3919" s="3">
        <v>457.69200000000001</v>
      </c>
      <c r="F3919">
        <f t="shared" si="253"/>
        <v>0</v>
      </c>
    </row>
    <row r="3920" spans="1:6" ht="15" thickBot="1" x14ac:dyDescent="0.35">
      <c r="A3920" s="2">
        <v>37733</v>
      </c>
      <c r="B3920" s="5">
        <f t="shared" si="250"/>
        <v>4</v>
      </c>
      <c r="C3920" s="5">
        <f t="shared" si="251"/>
        <v>22</v>
      </c>
      <c r="D3920" s="5">
        <f t="shared" si="252"/>
        <v>3</v>
      </c>
      <c r="E3920" s="3">
        <v>457.69200000000001</v>
      </c>
      <c r="F3920">
        <f t="shared" si="253"/>
        <v>0</v>
      </c>
    </row>
    <row r="3921" spans="1:6" ht="15" thickBot="1" x14ac:dyDescent="0.35">
      <c r="A3921" s="2">
        <v>37734</v>
      </c>
      <c r="B3921" s="5">
        <f t="shared" si="250"/>
        <v>4</v>
      </c>
      <c r="C3921" s="5">
        <f t="shared" si="251"/>
        <v>23</v>
      </c>
      <c r="D3921" s="5">
        <f t="shared" si="252"/>
        <v>4</v>
      </c>
      <c r="E3921" s="3">
        <v>463.077</v>
      </c>
      <c r="F3921">
        <f t="shared" si="253"/>
        <v>1.1765554128103595E-2</v>
      </c>
    </row>
    <row r="3922" spans="1:6" ht="15" thickBot="1" x14ac:dyDescent="0.35">
      <c r="A3922" s="2">
        <v>37735</v>
      </c>
      <c r="B3922" s="5">
        <f t="shared" si="250"/>
        <v>4</v>
      </c>
      <c r="C3922" s="5">
        <f t="shared" si="251"/>
        <v>24</v>
      </c>
      <c r="D3922" s="5">
        <f t="shared" si="252"/>
        <v>5</v>
      </c>
      <c r="E3922" s="3">
        <v>463.077</v>
      </c>
      <c r="F3922">
        <f t="shared" si="253"/>
        <v>0</v>
      </c>
    </row>
    <row r="3923" spans="1:6" ht="15" thickBot="1" x14ac:dyDescent="0.35">
      <c r="A3923" s="2">
        <v>37736</v>
      </c>
      <c r="B3923" s="5">
        <f t="shared" si="250"/>
        <v>4</v>
      </c>
      <c r="C3923" s="5">
        <f t="shared" si="251"/>
        <v>25</v>
      </c>
      <c r="D3923" s="5">
        <f t="shared" si="252"/>
        <v>6</v>
      </c>
      <c r="E3923" s="3">
        <v>468.46100000000001</v>
      </c>
      <c r="F3923">
        <f t="shared" si="253"/>
        <v>1.1626576141764792E-2</v>
      </c>
    </row>
    <row r="3924" spans="1:6" ht="15" thickBot="1" x14ac:dyDescent="0.35">
      <c r="A3924" s="2">
        <v>37739</v>
      </c>
      <c r="B3924" s="5">
        <f t="shared" si="250"/>
        <v>4</v>
      </c>
      <c r="C3924" s="5">
        <f t="shared" si="251"/>
        <v>28</v>
      </c>
      <c r="D3924" s="5">
        <f t="shared" si="252"/>
        <v>2</v>
      </c>
      <c r="E3924" s="3">
        <v>468.46100000000001</v>
      </c>
      <c r="F3924">
        <f t="shared" si="253"/>
        <v>0</v>
      </c>
    </row>
    <row r="3925" spans="1:6" ht="15" thickBot="1" x14ac:dyDescent="0.35">
      <c r="A3925" s="2">
        <v>37740</v>
      </c>
      <c r="B3925" s="5">
        <f t="shared" si="250"/>
        <v>4</v>
      </c>
      <c r="C3925" s="5">
        <f t="shared" si="251"/>
        <v>29</v>
      </c>
      <c r="D3925" s="5">
        <f t="shared" si="252"/>
        <v>3</v>
      </c>
      <c r="E3925" s="3">
        <v>468.46100000000001</v>
      </c>
      <c r="F3925">
        <f t="shared" si="253"/>
        <v>0</v>
      </c>
    </row>
    <row r="3926" spans="1:6" ht="15" thickBot="1" x14ac:dyDescent="0.35">
      <c r="A3926" s="2">
        <v>37741</v>
      </c>
      <c r="B3926" s="5">
        <f t="shared" si="250"/>
        <v>4</v>
      </c>
      <c r="C3926" s="5">
        <f t="shared" si="251"/>
        <v>30</v>
      </c>
      <c r="D3926" s="5">
        <f t="shared" si="252"/>
        <v>4</v>
      </c>
      <c r="E3926" s="3">
        <v>468.46100000000001</v>
      </c>
      <c r="F3926">
        <f t="shared" si="253"/>
        <v>0</v>
      </c>
    </row>
    <row r="3927" spans="1:6" ht="15" thickBot="1" x14ac:dyDescent="0.35">
      <c r="A3927" s="2">
        <v>37742</v>
      </c>
      <c r="B3927" s="5">
        <f t="shared" si="250"/>
        <v>5</v>
      </c>
      <c r="C3927" s="5">
        <f t="shared" si="251"/>
        <v>1</v>
      </c>
      <c r="D3927" s="5">
        <f t="shared" si="252"/>
        <v>5</v>
      </c>
      <c r="E3927" s="3">
        <v>474.923</v>
      </c>
      <c r="F3927">
        <f t="shared" si="253"/>
        <v>1.3794104525243272E-2</v>
      </c>
    </row>
    <row r="3928" spans="1:6" ht="15" thickBot="1" x14ac:dyDescent="0.35">
      <c r="A3928" s="2">
        <v>37743</v>
      </c>
      <c r="B3928" s="5">
        <f t="shared" si="250"/>
        <v>5</v>
      </c>
      <c r="C3928" s="5">
        <f t="shared" si="251"/>
        <v>2</v>
      </c>
      <c r="D3928" s="5">
        <f t="shared" si="252"/>
        <v>6</v>
      </c>
      <c r="E3928" s="3">
        <v>474.923</v>
      </c>
      <c r="F3928">
        <f t="shared" si="253"/>
        <v>0</v>
      </c>
    </row>
    <row r="3929" spans="1:6" ht="15" thickBot="1" x14ac:dyDescent="0.35">
      <c r="A3929" s="2">
        <v>37747</v>
      </c>
      <c r="B3929" s="5">
        <f t="shared" si="250"/>
        <v>5</v>
      </c>
      <c r="C3929" s="5">
        <f t="shared" si="251"/>
        <v>6</v>
      </c>
      <c r="D3929" s="5">
        <f t="shared" si="252"/>
        <v>3</v>
      </c>
      <c r="E3929" s="3">
        <v>481.923</v>
      </c>
      <c r="F3929">
        <f t="shared" si="253"/>
        <v>1.4739231412249986E-2</v>
      </c>
    </row>
    <row r="3930" spans="1:6" ht="15" thickBot="1" x14ac:dyDescent="0.35">
      <c r="A3930" s="2">
        <v>37748</v>
      </c>
      <c r="B3930" s="5">
        <f t="shared" si="250"/>
        <v>5</v>
      </c>
      <c r="C3930" s="5">
        <f t="shared" si="251"/>
        <v>7</v>
      </c>
      <c r="D3930" s="5">
        <f t="shared" si="252"/>
        <v>4</v>
      </c>
      <c r="E3930" s="3">
        <v>483</v>
      </c>
      <c r="F3930">
        <f t="shared" si="253"/>
        <v>2.2347968451391573E-3</v>
      </c>
    </row>
    <row r="3931" spans="1:6" ht="15" thickBot="1" x14ac:dyDescent="0.35">
      <c r="A3931" s="2">
        <v>37749</v>
      </c>
      <c r="B3931" s="5">
        <f t="shared" si="250"/>
        <v>5</v>
      </c>
      <c r="C3931" s="5">
        <f t="shared" si="251"/>
        <v>8</v>
      </c>
      <c r="D3931" s="5">
        <f t="shared" si="252"/>
        <v>5</v>
      </c>
      <c r="E3931" s="3">
        <v>483</v>
      </c>
      <c r="F3931">
        <f t="shared" si="253"/>
        <v>0</v>
      </c>
    </row>
    <row r="3932" spans="1:6" ht="15" thickBot="1" x14ac:dyDescent="0.35">
      <c r="A3932" s="2">
        <v>37750</v>
      </c>
      <c r="B3932" s="5">
        <f t="shared" si="250"/>
        <v>5</v>
      </c>
      <c r="C3932" s="5">
        <f t="shared" si="251"/>
        <v>9</v>
      </c>
      <c r="D3932" s="5">
        <f t="shared" si="252"/>
        <v>6</v>
      </c>
      <c r="E3932" s="3">
        <v>483</v>
      </c>
      <c r="F3932">
        <f t="shared" si="253"/>
        <v>0</v>
      </c>
    </row>
    <row r="3933" spans="1:6" ht="15" thickBot="1" x14ac:dyDescent="0.35">
      <c r="A3933" s="2">
        <v>37753</v>
      </c>
      <c r="B3933" s="5">
        <f t="shared" si="250"/>
        <v>5</v>
      </c>
      <c r="C3933" s="5">
        <f t="shared" si="251"/>
        <v>12</v>
      </c>
      <c r="D3933" s="5">
        <f t="shared" si="252"/>
        <v>2</v>
      </c>
      <c r="E3933" s="3">
        <v>483</v>
      </c>
      <c r="F3933">
        <f t="shared" si="253"/>
        <v>0</v>
      </c>
    </row>
    <row r="3934" spans="1:6" ht="15" thickBot="1" x14ac:dyDescent="0.35">
      <c r="A3934" s="2">
        <v>37754</v>
      </c>
      <c r="B3934" s="5">
        <f t="shared" si="250"/>
        <v>5</v>
      </c>
      <c r="C3934" s="5">
        <f t="shared" si="251"/>
        <v>13</v>
      </c>
      <c r="D3934" s="5">
        <f t="shared" si="252"/>
        <v>3</v>
      </c>
      <c r="E3934" s="3">
        <v>493.76900000000001</v>
      </c>
      <c r="F3934">
        <f t="shared" si="253"/>
        <v>2.2296066252588002E-2</v>
      </c>
    </row>
    <row r="3935" spans="1:6" ht="15" thickBot="1" x14ac:dyDescent="0.35">
      <c r="A3935" s="2">
        <v>37755</v>
      </c>
      <c r="B3935" s="5">
        <f t="shared" si="250"/>
        <v>5</v>
      </c>
      <c r="C3935" s="5">
        <f t="shared" si="251"/>
        <v>14</v>
      </c>
      <c r="D3935" s="5">
        <f t="shared" si="252"/>
        <v>4</v>
      </c>
      <c r="E3935" s="3">
        <v>508.846</v>
      </c>
      <c r="F3935">
        <f t="shared" si="253"/>
        <v>3.0534521203234705E-2</v>
      </c>
    </row>
    <row r="3936" spans="1:6" ht="15" thickBot="1" x14ac:dyDescent="0.35">
      <c r="A3936" s="2">
        <v>37756</v>
      </c>
      <c r="B3936" s="5">
        <f t="shared" si="250"/>
        <v>5</v>
      </c>
      <c r="C3936" s="5">
        <f t="shared" si="251"/>
        <v>15</v>
      </c>
      <c r="D3936" s="5">
        <f t="shared" si="252"/>
        <v>5</v>
      </c>
      <c r="E3936" s="3">
        <v>506.154</v>
      </c>
      <c r="F3936">
        <f t="shared" si="253"/>
        <v>-5.2904022042032503E-3</v>
      </c>
    </row>
    <row r="3937" spans="1:6" ht="15" thickBot="1" x14ac:dyDescent="0.35">
      <c r="A3937" s="2">
        <v>37757</v>
      </c>
      <c r="B3937" s="5">
        <f t="shared" si="250"/>
        <v>5</v>
      </c>
      <c r="C3937" s="5">
        <f t="shared" si="251"/>
        <v>16</v>
      </c>
      <c r="D3937" s="5">
        <f t="shared" si="252"/>
        <v>6</v>
      </c>
      <c r="E3937" s="3">
        <v>508.30799999999999</v>
      </c>
      <c r="F3937">
        <f t="shared" si="253"/>
        <v>4.2556218068018755E-3</v>
      </c>
    </row>
    <row r="3938" spans="1:6" ht="15" thickBot="1" x14ac:dyDescent="0.35">
      <c r="A3938" s="2">
        <v>37760</v>
      </c>
      <c r="B3938" s="5">
        <f t="shared" si="250"/>
        <v>5</v>
      </c>
      <c r="C3938" s="5">
        <f t="shared" si="251"/>
        <v>19</v>
      </c>
      <c r="D3938" s="5">
        <f t="shared" si="252"/>
        <v>2</v>
      </c>
      <c r="E3938" s="3">
        <v>508.30799999999999</v>
      </c>
      <c r="F3938">
        <f t="shared" si="253"/>
        <v>0</v>
      </c>
    </row>
    <row r="3939" spans="1:6" ht="15" thickBot="1" x14ac:dyDescent="0.35">
      <c r="A3939" s="2">
        <v>37761</v>
      </c>
      <c r="B3939" s="5">
        <f t="shared" si="250"/>
        <v>5</v>
      </c>
      <c r="C3939" s="5">
        <f t="shared" si="251"/>
        <v>20</v>
      </c>
      <c r="D3939" s="5">
        <f t="shared" si="252"/>
        <v>3</v>
      </c>
      <c r="E3939" s="3">
        <v>508.30799999999999</v>
      </c>
      <c r="F3939">
        <f t="shared" si="253"/>
        <v>0</v>
      </c>
    </row>
    <row r="3940" spans="1:6" ht="15" thickBot="1" x14ac:dyDescent="0.35">
      <c r="A3940" s="2">
        <v>37762</v>
      </c>
      <c r="B3940" s="5">
        <f t="shared" si="250"/>
        <v>5</v>
      </c>
      <c r="C3940" s="5">
        <f t="shared" si="251"/>
        <v>21</v>
      </c>
      <c r="D3940" s="5">
        <f t="shared" si="252"/>
        <v>4</v>
      </c>
      <c r="E3940" s="3">
        <v>508.30799999999999</v>
      </c>
      <c r="F3940">
        <f t="shared" si="253"/>
        <v>0</v>
      </c>
    </row>
    <row r="3941" spans="1:6" ht="15" thickBot="1" x14ac:dyDescent="0.35">
      <c r="A3941" s="2">
        <v>37763</v>
      </c>
      <c r="B3941" s="5">
        <f t="shared" si="250"/>
        <v>5</v>
      </c>
      <c r="C3941" s="5">
        <f t="shared" si="251"/>
        <v>22</v>
      </c>
      <c r="D3941" s="5">
        <f t="shared" si="252"/>
        <v>5</v>
      </c>
      <c r="E3941" s="3">
        <v>508.30799999999999</v>
      </c>
      <c r="F3941">
        <f t="shared" si="253"/>
        <v>0</v>
      </c>
    </row>
    <row r="3942" spans="1:6" ht="15" thickBot="1" x14ac:dyDescent="0.35">
      <c r="A3942" s="2">
        <v>37764</v>
      </c>
      <c r="B3942" s="5">
        <f t="shared" si="250"/>
        <v>5</v>
      </c>
      <c r="C3942" s="5">
        <f t="shared" si="251"/>
        <v>23</v>
      </c>
      <c r="D3942" s="5">
        <f t="shared" si="252"/>
        <v>6</v>
      </c>
      <c r="E3942" s="3">
        <v>508.30799999999999</v>
      </c>
      <c r="F3942">
        <f t="shared" si="253"/>
        <v>0</v>
      </c>
    </row>
    <row r="3943" spans="1:6" ht="15" thickBot="1" x14ac:dyDescent="0.35">
      <c r="A3943" s="2">
        <v>37768</v>
      </c>
      <c r="B3943" s="5">
        <f t="shared" si="250"/>
        <v>5</v>
      </c>
      <c r="C3943" s="5">
        <f t="shared" si="251"/>
        <v>27</v>
      </c>
      <c r="D3943" s="5">
        <f t="shared" si="252"/>
        <v>3</v>
      </c>
      <c r="E3943" s="3">
        <v>506.154</v>
      </c>
      <c r="F3943">
        <f t="shared" si="253"/>
        <v>-4.2375882339054207E-3</v>
      </c>
    </row>
    <row r="3944" spans="1:6" ht="15" thickBot="1" x14ac:dyDescent="0.35">
      <c r="A3944" s="2">
        <v>37769</v>
      </c>
      <c r="B3944" s="5">
        <f t="shared" si="250"/>
        <v>5</v>
      </c>
      <c r="C3944" s="5">
        <f t="shared" si="251"/>
        <v>28</v>
      </c>
      <c r="D3944" s="5">
        <f t="shared" si="252"/>
        <v>4</v>
      </c>
      <c r="E3944" s="3">
        <v>506.154</v>
      </c>
      <c r="F3944">
        <f t="shared" si="253"/>
        <v>0</v>
      </c>
    </row>
    <row r="3945" spans="1:6" ht="15" thickBot="1" x14ac:dyDescent="0.35">
      <c r="A3945" s="2">
        <v>37770</v>
      </c>
      <c r="B3945" s="5">
        <f t="shared" si="250"/>
        <v>5</v>
      </c>
      <c r="C3945" s="5">
        <f t="shared" si="251"/>
        <v>29</v>
      </c>
      <c r="D3945" s="5">
        <f t="shared" si="252"/>
        <v>5</v>
      </c>
      <c r="E3945" s="3">
        <v>505.077</v>
      </c>
      <c r="F3945">
        <f t="shared" si="253"/>
        <v>-2.1278109034009378E-3</v>
      </c>
    </row>
    <row r="3946" spans="1:6" ht="15" thickBot="1" x14ac:dyDescent="0.35">
      <c r="A3946" s="2">
        <v>37771</v>
      </c>
      <c r="B3946" s="5">
        <f t="shared" si="250"/>
        <v>5</v>
      </c>
      <c r="C3946" s="5">
        <f t="shared" si="251"/>
        <v>30</v>
      </c>
      <c r="D3946" s="5">
        <f t="shared" si="252"/>
        <v>6</v>
      </c>
      <c r="E3946" s="3">
        <v>505.077</v>
      </c>
      <c r="F3946">
        <f t="shared" si="253"/>
        <v>0</v>
      </c>
    </row>
    <row r="3947" spans="1:6" ht="15" thickBot="1" x14ac:dyDescent="0.35">
      <c r="A3947" s="2">
        <v>37774</v>
      </c>
      <c r="B3947" s="5">
        <f t="shared" si="250"/>
        <v>6</v>
      </c>
      <c r="C3947" s="5">
        <f t="shared" si="251"/>
        <v>2</v>
      </c>
      <c r="D3947" s="5">
        <f t="shared" si="252"/>
        <v>2</v>
      </c>
      <c r="E3947" s="3">
        <v>505.077</v>
      </c>
      <c r="F3947">
        <f t="shared" si="253"/>
        <v>0</v>
      </c>
    </row>
    <row r="3948" spans="1:6" ht="15" thickBot="1" x14ac:dyDescent="0.35">
      <c r="A3948" s="2">
        <v>37775</v>
      </c>
      <c r="B3948" s="5">
        <f t="shared" si="250"/>
        <v>6</v>
      </c>
      <c r="C3948" s="5">
        <f t="shared" si="251"/>
        <v>3</v>
      </c>
      <c r="D3948" s="5">
        <f t="shared" si="252"/>
        <v>3</v>
      </c>
      <c r="E3948" s="3">
        <v>505.077</v>
      </c>
      <c r="F3948">
        <f t="shared" si="253"/>
        <v>0</v>
      </c>
    </row>
    <row r="3949" spans="1:6" ht="15" thickBot="1" x14ac:dyDescent="0.35">
      <c r="A3949" s="2">
        <v>37776</v>
      </c>
      <c r="B3949" s="5">
        <f t="shared" si="250"/>
        <v>6</v>
      </c>
      <c r="C3949" s="5">
        <f t="shared" si="251"/>
        <v>4</v>
      </c>
      <c r="D3949" s="5">
        <f t="shared" si="252"/>
        <v>4</v>
      </c>
      <c r="E3949" s="3">
        <v>505.077</v>
      </c>
      <c r="F3949">
        <f t="shared" si="253"/>
        <v>0</v>
      </c>
    </row>
    <row r="3950" spans="1:6" ht="15" thickBot="1" x14ac:dyDescent="0.35">
      <c r="A3950" s="2">
        <v>37777</v>
      </c>
      <c r="B3950" s="5">
        <f t="shared" si="250"/>
        <v>6</v>
      </c>
      <c r="C3950" s="5">
        <f t="shared" si="251"/>
        <v>5</v>
      </c>
      <c r="D3950" s="5">
        <f t="shared" si="252"/>
        <v>5</v>
      </c>
      <c r="E3950" s="3">
        <v>505.077</v>
      </c>
      <c r="F3950">
        <f t="shared" si="253"/>
        <v>0</v>
      </c>
    </row>
    <row r="3951" spans="1:6" ht="15" thickBot="1" x14ac:dyDescent="0.35">
      <c r="A3951" s="2">
        <v>37778</v>
      </c>
      <c r="B3951" s="5">
        <f t="shared" si="250"/>
        <v>6</v>
      </c>
      <c r="C3951" s="5">
        <f t="shared" si="251"/>
        <v>6</v>
      </c>
      <c r="D3951" s="5">
        <f t="shared" si="252"/>
        <v>6</v>
      </c>
      <c r="E3951" s="3">
        <v>505.077</v>
      </c>
      <c r="F3951">
        <f t="shared" si="253"/>
        <v>0</v>
      </c>
    </row>
    <row r="3952" spans="1:6" ht="15" thickBot="1" x14ac:dyDescent="0.35">
      <c r="A3952" s="2">
        <v>37781</v>
      </c>
      <c r="B3952" s="5">
        <f t="shared" si="250"/>
        <v>6</v>
      </c>
      <c r="C3952" s="5">
        <f t="shared" si="251"/>
        <v>9</v>
      </c>
      <c r="D3952" s="5">
        <f t="shared" si="252"/>
        <v>2</v>
      </c>
      <c r="E3952" s="3">
        <v>505.61500000000001</v>
      </c>
      <c r="F3952">
        <f t="shared" si="253"/>
        <v>1.0651841204410632E-3</v>
      </c>
    </row>
    <row r="3953" spans="1:6" ht="15" thickBot="1" x14ac:dyDescent="0.35">
      <c r="A3953" s="2">
        <v>37782</v>
      </c>
      <c r="B3953" s="5">
        <f t="shared" si="250"/>
        <v>6</v>
      </c>
      <c r="C3953" s="5">
        <f t="shared" si="251"/>
        <v>10</v>
      </c>
      <c r="D3953" s="5">
        <f t="shared" si="252"/>
        <v>3</v>
      </c>
      <c r="E3953" s="3">
        <v>505.077</v>
      </c>
      <c r="F3953">
        <f t="shared" si="253"/>
        <v>-1.0640507105208724E-3</v>
      </c>
    </row>
    <row r="3954" spans="1:6" ht="15" thickBot="1" x14ac:dyDescent="0.35">
      <c r="A3954" s="2">
        <v>37783</v>
      </c>
      <c r="B3954" s="5">
        <f t="shared" si="250"/>
        <v>6</v>
      </c>
      <c r="C3954" s="5">
        <f t="shared" si="251"/>
        <v>11</v>
      </c>
      <c r="D3954" s="5">
        <f t="shared" si="252"/>
        <v>4</v>
      </c>
      <c r="E3954" s="3">
        <v>505.077</v>
      </c>
      <c r="F3954">
        <f t="shared" si="253"/>
        <v>0</v>
      </c>
    </row>
    <row r="3955" spans="1:6" ht="15" thickBot="1" x14ac:dyDescent="0.35">
      <c r="A3955" s="2">
        <v>37784</v>
      </c>
      <c r="B3955" s="5">
        <f t="shared" si="250"/>
        <v>6</v>
      </c>
      <c r="C3955" s="5">
        <f t="shared" si="251"/>
        <v>12</v>
      </c>
      <c r="D3955" s="5">
        <f t="shared" si="252"/>
        <v>5</v>
      </c>
      <c r="E3955" s="3">
        <v>506.69200000000001</v>
      </c>
      <c r="F3955">
        <f t="shared" si="253"/>
        <v>3.197532257457792E-3</v>
      </c>
    </row>
    <row r="3956" spans="1:6" ht="15" thickBot="1" x14ac:dyDescent="0.35">
      <c r="A3956" s="2">
        <v>37785</v>
      </c>
      <c r="B3956" s="5">
        <f t="shared" si="250"/>
        <v>6</v>
      </c>
      <c r="C3956" s="5">
        <f t="shared" si="251"/>
        <v>13</v>
      </c>
      <c r="D3956" s="5">
        <f t="shared" si="252"/>
        <v>6</v>
      </c>
      <c r="E3956" s="3">
        <v>506.69200000000001</v>
      </c>
      <c r="F3956">
        <f t="shared" si="253"/>
        <v>0</v>
      </c>
    </row>
    <row r="3957" spans="1:6" ht="15" thickBot="1" x14ac:dyDescent="0.35">
      <c r="A3957" s="2">
        <v>37788</v>
      </c>
      <c r="B3957" s="5">
        <f t="shared" si="250"/>
        <v>6</v>
      </c>
      <c r="C3957" s="5">
        <f t="shared" si="251"/>
        <v>16</v>
      </c>
      <c r="D3957" s="5">
        <f t="shared" si="252"/>
        <v>2</v>
      </c>
      <c r="E3957" s="3">
        <v>506.69200000000001</v>
      </c>
      <c r="F3957">
        <f t="shared" si="253"/>
        <v>0</v>
      </c>
    </row>
    <row r="3958" spans="1:6" ht="15" thickBot="1" x14ac:dyDescent="0.35">
      <c r="A3958" s="2">
        <v>37789</v>
      </c>
      <c r="B3958" s="5">
        <f t="shared" si="250"/>
        <v>6</v>
      </c>
      <c r="C3958" s="5">
        <f t="shared" si="251"/>
        <v>17</v>
      </c>
      <c r="D3958" s="5">
        <f t="shared" si="252"/>
        <v>3</v>
      </c>
      <c r="E3958" s="3">
        <v>506.69200000000001</v>
      </c>
      <c r="F3958">
        <f t="shared" si="253"/>
        <v>0</v>
      </c>
    </row>
    <row r="3959" spans="1:6" ht="15" thickBot="1" x14ac:dyDescent="0.35">
      <c r="A3959" s="2">
        <v>37790</v>
      </c>
      <c r="B3959" s="5">
        <f t="shared" si="250"/>
        <v>6</v>
      </c>
      <c r="C3959" s="5">
        <f t="shared" si="251"/>
        <v>18</v>
      </c>
      <c r="D3959" s="5">
        <f t="shared" si="252"/>
        <v>4</v>
      </c>
      <c r="E3959" s="3">
        <v>507.76900000000001</v>
      </c>
      <c r="F3959">
        <f t="shared" si="253"/>
        <v>2.1255516171559807E-3</v>
      </c>
    </row>
    <row r="3960" spans="1:6" ht="15" thickBot="1" x14ac:dyDescent="0.35">
      <c r="A3960" s="2">
        <v>37791</v>
      </c>
      <c r="B3960" s="5">
        <f t="shared" si="250"/>
        <v>6</v>
      </c>
      <c r="C3960" s="5">
        <f t="shared" si="251"/>
        <v>19</v>
      </c>
      <c r="D3960" s="5">
        <f t="shared" si="252"/>
        <v>5</v>
      </c>
      <c r="E3960" s="3">
        <v>507.76900000000001</v>
      </c>
      <c r="F3960">
        <f t="shared" si="253"/>
        <v>0</v>
      </c>
    </row>
    <row r="3961" spans="1:6" ht="15" thickBot="1" x14ac:dyDescent="0.35">
      <c r="A3961" s="2">
        <v>37792</v>
      </c>
      <c r="B3961" s="5">
        <f t="shared" si="250"/>
        <v>6</v>
      </c>
      <c r="C3961" s="5">
        <f t="shared" si="251"/>
        <v>20</v>
      </c>
      <c r="D3961" s="5">
        <f t="shared" si="252"/>
        <v>6</v>
      </c>
      <c r="E3961" s="3">
        <v>507.76900000000001</v>
      </c>
      <c r="F3961">
        <f t="shared" si="253"/>
        <v>0</v>
      </c>
    </row>
    <row r="3962" spans="1:6" ht="15" thickBot="1" x14ac:dyDescent="0.35">
      <c r="A3962" s="2">
        <v>37795</v>
      </c>
      <c r="B3962" s="5">
        <f t="shared" si="250"/>
        <v>6</v>
      </c>
      <c r="C3962" s="5">
        <f t="shared" si="251"/>
        <v>23</v>
      </c>
      <c r="D3962" s="5">
        <f t="shared" si="252"/>
        <v>2</v>
      </c>
      <c r="E3962" s="3">
        <v>507.76900000000001</v>
      </c>
      <c r="F3962">
        <f t="shared" si="253"/>
        <v>0</v>
      </c>
    </row>
    <row r="3963" spans="1:6" ht="15" thickBot="1" x14ac:dyDescent="0.35">
      <c r="A3963" s="2">
        <v>37796</v>
      </c>
      <c r="B3963" s="5">
        <f t="shared" si="250"/>
        <v>6</v>
      </c>
      <c r="C3963" s="5">
        <f t="shared" si="251"/>
        <v>24</v>
      </c>
      <c r="D3963" s="5">
        <f t="shared" si="252"/>
        <v>3</v>
      </c>
      <c r="E3963" s="3">
        <v>506.69200000000001</v>
      </c>
      <c r="F3963">
        <f t="shared" si="253"/>
        <v>-2.1210432302877849E-3</v>
      </c>
    </row>
    <row r="3964" spans="1:6" ht="15" thickBot="1" x14ac:dyDescent="0.35">
      <c r="A3964" s="2">
        <v>37797</v>
      </c>
      <c r="B3964" s="5">
        <f t="shared" si="250"/>
        <v>6</v>
      </c>
      <c r="C3964" s="5">
        <f t="shared" si="251"/>
        <v>25</v>
      </c>
      <c r="D3964" s="5">
        <f t="shared" si="252"/>
        <v>4</v>
      </c>
      <c r="E3964" s="3">
        <v>507.23099999999999</v>
      </c>
      <c r="F3964">
        <f t="shared" si="253"/>
        <v>1.0637626013435919E-3</v>
      </c>
    </row>
    <row r="3965" spans="1:6" ht="15" thickBot="1" x14ac:dyDescent="0.35">
      <c r="A3965" s="2">
        <v>37798</v>
      </c>
      <c r="B3965" s="5">
        <f t="shared" si="250"/>
        <v>6</v>
      </c>
      <c r="C3965" s="5">
        <f t="shared" si="251"/>
        <v>26</v>
      </c>
      <c r="D3965" s="5">
        <f t="shared" si="252"/>
        <v>5</v>
      </c>
      <c r="E3965" s="3">
        <v>510.46100000000001</v>
      </c>
      <c r="F3965">
        <f t="shared" si="253"/>
        <v>6.3679073242763522E-3</v>
      </c>
    </row>
    <row r="3966" spans="1:6" ht="15" thickBot="1" x14ac:dyDescent="0.35">
      <c r="A3966" s="2">
        <v>37799</v>
      </c>
      <c r="B3966" s="5">
        <f t="shared" si="250"/>
        <v>6</v>
      </c>
      <c r="C3966" s="5">
        <f t="shared" si="251"/>
        <v>27</v>
      </c>
      <c r="D3966" s="5">
        <f t="shared" si="252"/>
        <v>6</v>
      </c>
      <c r="E3966" s="3">
        <v>513.69200000000001</v>
      </c>
      <c r="F3966">
        <f t="shared" si="253"/>
        <v>6.3295726803810565E-3</v>
      </c>
    </row>
    <row r="3967" spans="1:6" ht="15" thickBot="1" x14ac:dyDescent="0.35">
      <c r="A3967" s="2">
        <v>37802</v>
      </c>
      <c r="B3967" s="5">
        <f t="shared" si="250"/>
        <v>6</v>
      </c>
      <c r="C3967" s="5">
        <f t="shared" si="251"/>
        <v>30</v>
      </c>
      <c r="D3967" s="5">
        <f t="shared" si="252"/>
        <v>2</v>
      </c>
      <c r="E3967" s="3">
        <v>513.69200000000001</v>
      </c>
      <c r="F3967">
        <f t="shared" si="253"/>
        <v>0</v>
      </c>
    </row>
    <row r="3968" spans="1:6" ht="15" thickBot="1" x14ac:dyDescent="0.35">
      <c r="A3968" s="2">
        <v>37803</v>
      </c>
      <c r="B3968" s="5">
        <f t="shared" si="250"/>
        <v>7</v>
      </c>
      <c r="C3968" s="5">
        <f t="shared" si="251"/>
        <v>1</v>
      </c>
      <c r="D3968" s="5">
        <f t="shared" si="252"/>
        <v>3</v>
      </c>
      <c r="E3968" s="3">
        <v>513.69200000000001</v>
      </c>
      <c r="F3968">
        <f t="shared" si="253"/>
        <v>0</v>
      </c>
    </row>
    <row r="3969" spans="1:6" ht="15" thickBot="1" x14ac:dyDescent="0.35">
      <c r="A3969" s="2">
        <v>37804</v>
      </c>
      <c r="B3969" s="5">
        <f t="shared" si="250"/>
        <v>7</v>
      </c>
      <c r="C3969" s="5">
        <f t="shared" si="251"/>
        <v>2</v>
      </c>
      <c r="D3969" s="5">
        <f t="shared" si="252"/>
        <v>4</v>
      </c>
      <c r="E3969" s="3">
        <v>511.53800000000001</v>
      </c>
      <c r="F3969">
        <f t="shared" si="253"/>
        <v>-4.1931741199006337E-3</v>
      </c>
    </row>
    <row r="3970" spans="1:6" ht="15" thickBot="1" x14ac:dyDescent="0.35">
      <c r="A3970" s="2">
        <v>37805</v>
      </c>
      <c r="B3970" s="5">
        <f t="shared" si="250"/>
        <v>7</v>
      </c>
      <c r="C3970" s="5">
        <f t="shared" si="251"/>
        <v>3</v>
      </c>
      <c r="D3970" s="5">
        <f t="shared" si="252"/>
        <v>5</v>
      </c>
      <c r="E3970" s="3">
        <v>506.154</v>
      </c>
      <c r="F3970">
        <f t="shared" si="253"/>
        <v>-1.0525122278305843E-2</v>
      </c>
    </row>
    <row r="3971" spans="1:6" ht="15" thickBot="1" x14ac:dyDescent="0.35">
      <c r="A3971" s="2">
        <v>37806</v>
      </c>
      <c r="B3971" s="5">
        <f t="shared" ref="B3971:B4034" si="254">MONTH(A3971)</f>
        <v>7</v>
      </c>
      <c r="C3971" s="5">
        <f t="shared" ref="C3971:C4034" si="255">DAY(A3971)</f>
        <v>4</v>
      </c>
      <c r="D3971" s="5">
        <f t="shared" ref="D3971:D4034" si="256">WEEKDAY(A3971,1)</f>
        <v>6</v>
      </c>
      <c r="E3971" s="3">
        <v>506.154</v>
      </c>
      <c r="F3971">
        <f t="shared" si="253"/>
        <v>0</v>
      </c>
    </row>
    <row r="3972" spans="1:6" ht="15" thickBot="1" x14ac:dyDescent="0.35">
      <c r="A3972" s="2">
        <v>37809</v>
      </c>
      <c r="B3972" s="5">
        <f t="shared" si="254"/>
        <v>7</v>
      </c>
      <c r="C3972" s="5">
        <f t="shared" si="255"/>
        <v>7</v>
      </c>
      <c r="D3972" s="5">
        <f t="shared" si="256"/>
        <v>2</v>
      </c>
      <c r="E3972" s="3">
        <v>501.846</v>
      </c>
      <c r="F3972">
        <f t="shared" ref="F3972:F4035" si="257">(E3972-E3971)/E3971</f>
        <v>-8.5112436136037511E-3</v>
      </c>
    </row>
    <row r="3973" spans="1:6" ht="15" thickBot="1" x14ac:dyDescent="0.35">
      <c r="A3973" s="2">
        <v>37810</v>
      </c>
      <c r="B3973" s="5">
        <f t="shared" si="254"/>
        <v>7</v>
      </c>
      <c r="C3973" s="5">
        <f t="shared" si="255"/>
        <v>8</v>
      </c>
      <c r="D3973" s="5">
        <f t="shared" si="256"/>
        <v>3</v>
      </c>
      <c r="E3973" s="3">
        <v>511.53800000000001</v>
      </c>
      <c r="F3973">
        <f t="shared" si="257"/>
        <v>1.9312697520753392E-2</v>
      </c>
    </row>
    <row r="3974" spans="1:6" ht="15" thickBot="1" x14ac:dyDescent="0.35">
      <c r="A3974" s="2">
        <v>37811</v>
      </c>
      <c r="B3974" s="5">
        <f t="shared" si="254"/>
        <v>7</v>
      </c>
      <c r="C3974" s="5">
        <f t="shared" si="255"/>
        <v>9</v>
      </c>
      <c r="D3974" s="5">
        <f t="shared" si="256"/>
        <v>4</v>
      </c>
      <c r="E3974" s="3">
        <v>511.53800000000001</v>
      </c>
      <c r="F3974">
        <f t="shared" si="257"/>
        <v>0</v>
      </c>
    </row>
    <row r="3975" spans="1:6" ht="15" thickBot="1" x14ac:dyDescent="0.35">
      <c r="A3975" s="2">
        <v>37812</v>
      </c>
      <c r="B3975" s="5">
        <f t="shared" si="254"/>
        <v>7</v>
      </c>
      <c r="C3975" s="5">
        <f t="shared" si="255"/>
        <v>10</v>
      </c>
      <c r="D3975" s="5">
        <f t="shared" si="256"/>
        <v>5</v>
      </c>
      <c r="E3975" s="3">
        <v>511.53800000000001</v>
      </c>
      <c r="F3975">
        <f t="shared" si="257"/>
        <v>0</v>
      </c>
    </row>
    <row r="3976" spans="1:6" ht="15" thickBot="1" x14ac:dyDescent="0.35">
      <c r="A3976" s="2">
        <v>37813</v>
      </c>
      <c r="B3976" s="5">
        <f t="shared" si="254"/>
        <v>7</v>
      </c>
      <c r="C3976" s="5">
        <f t="shared" si="255"/>
        <v>11</v>
      </c>
      <c r="D3976" s="5">
        <f t="shared" si="256"/>
        <v>6</v>
      </c>
      <c r="E3976" s="3">
        <v>511.53800000000001</v>
      </c>
      <c r="F3976">
        <f t="shared" si="257"/>
        <v>0</v>
      </c>
    </row>
    <row r="3977" spans="1:6" ht="15" thickBot="1" x14ac:dyDescent="0.35">
      <c r="A3977" s="2">
        <v>37816</v>
      </c>
      <c r="B3977" s="5">
        <f t="shared" si="254"/>
        <v>7</v>
      </c>
      <c r="C3977" s="5">
        <f t="shared" si="255"/>
        <v>14</v>
      </c>
      <c r="D3977" s="5">
        <f t="shared" si="256"/>
        <v>2</v>
      </c>
      <c r="E3977" s="3">
        <v>511.53800000000001</v>
      </c>
      <c r="F3977">
        <f t="shared" si="257"/>
        <v>0</v>
      </c>
    </row>
    <row r="3978" spans="1:6" ht="15" thickBot="1" x14ac:dyDescent="0.35">
      <c r="A3978" s="2">
        <v>37817</v>
      </c>
      <c r="B3978" s="5">
        <f t="shared" si="254"/>
        <v>7</v>
      </c>
      <c r="C3978" s="5">
        <f t="shared" si="255"/>
        <v>15</v>
      </c>
      <c r="D3978" s="5">
        <f t="shared" si="256"/>
        <v>3</v>
      </c>
      <c r="E3978" s="3">
        <v>516.923</v>
      </c>
      <c r="F3978">
        <f t="shared" si="257"/>
        <v>1.0527077167287652E-2</v>
      </c>
    </row>
    <row r="3979" spans="1:6" ht="15" thickBot="1" x14ac:dyDescent="0.35">
      <c r="A3979" s="2">
        <v>37818</v>
      </c>
      <c r="B3979" s="5">
        <f t="shared" si="254"/>
        <v>7</v>
      </c>
      <c r="C3979" s="5">
        <f t="shared" si="255"/>
        <v>16</v>
      </c>
      <c r="D3979" s="5">
        <f t="shared" si="256"/>
        <v>4</v>
      </c>
      <c r="E3979" s="3">
        <v>516.923</v>
      </c>
      <c r="F3979">
        <f t="shared" si="257"/>
        <v>0</v>
      </c>
    </row>
    <row r="3980" spans="1:6" ht="15" thickBot="1" x14ac:dyDescent="0.35">
      <c r="A3980" s="2">
        <v>37819</v>
      </c>
      <c r="B3980" s="5">
        <f t="shared" si="254"/>
        <v>7</v>
      </c>
      <c r="C3980" s="5">
        <f t="shared" si="255"/>
        <v>17</v>
      </c>
      <c r="D3980" s="5">
        <f t="shared" si="256"/>
        <v>5</v>
      </c>
      <c r="E3980" s="3">
        <v>533.077</v>
      </c>
      <c r="F3980">
        <f t="shared" si="257"/>
        <v>3.1250302269390212E-2</v>
      </c>
    </row>
    <row r="3981" spans="1:6" ht="15" thickBot="1" x14ac:dyDescent="0.35">
      <c r="A3981" s="2">
        <v>37820</v>
      </c>
      <c r="B3981" s="5">
        <f t="shared" si="254"/>
        <v>7</v>
      </c>
      <c r="C3981" s="5">
        <f t="shared" si="255"/>
        <v>18</v>
      </c>
      <c r="D3981" s="5">
        <f t="shared" si="256"/>
        <v>6</v>
      </c>
      <c r="E3981" s="3">
        <v>533.077</v>
      </c>
      <c r="F3981">
        <f t="shared" si="257"/>
        <v>0</v>
      </c>
    </row>
    <row r="3982" spans="1:6" ht="15" thickBot="1" x14ac:dyDescent="0.35">
      <c r="A3982" s="2">
        <v>37823</v>
      </c>
      <c r="B3982" s="5">
        <f t="shared" si="254"/>
        <v>7</v>
      </c>
      <c r="C3982" s="5">
        <f t="shared" si="255"/>
        <v>21</v>
      </c>
      <c r="D3982" s="5">
        <f t="shared" si="256"/>
        <v>2</v>
      </c>
      <c r="E3982" s="3">
        <v>538.46100000000001</v>
      </c>
      <c r="F3982">
        <f t="shared" si="257"/>
        <v>1.0099854242445302E-2</v>
      </c>
    </row>
    <row r="3983" spans="1:6" ht="15" thickBot="1" x14ac:dyDescent="0.35">
      <c r="A3983" s="2">
        <v>37824</v>
      </c>
      <c r="B3983" s="5">
        <f t="shared" si="254"/>
        <v>7</v>
      </c>
      <c r="C3983" s="5">
        <f t="shared" si="255"/>
        <v>22</v>
      </c>
      <c r="D3983" s="5">
        <f t="shared" si="256"/>
        <v>3</v>
      </c>
      <c r="E3983" s="3">
        <v>538.46100000000001</v>
      </c>
      <c r="F3983">
        <f t="shared" si="257"/>
        <v>0</v>
      </c>
    </row>
    <row r="3984" spans="1:6" ht="15" thickBot="1" x14ac:dyDescent="0.35">
      <c r="A3984" s="2">
        <v>37825</v>
      </c>
      <c r="B3984" s="5">
        <f t="shared" si="254"/>
        <v>7</v>
      </c>
      <c r="C3984" s="5">
        <f t="shared" si="255"/>
        <v>23</v>
      </c>
      <c r="D3984" s="5">
        <f t="shared" si="256"/>
        <v>4</v>
      </c>
      <c r="E3984" s="3">
        <v>533.077</v>
      </c>
      <c r="F3984">
        <f t="shared" si="257"/>
        <v>-9.9988671417243109E-3</v>
      </c>
    </row>
    <row r="3985" spans="1:6" ht="15" thickBot="1" x14ac:dyDescent="0.35">
      <c r="A3985" s="2">
        <v>37826</v>
      </c>
      <c r="B3985" s="5">
        <f t="shared" si="254"/>
        <v>7</v>
      </c>
      <c r="C3985" s="5">
        <f t="shared" si="255"/>
        <v>24</v>
      </c>
      <c r="D3985" s="5">
        <f t="shared" si="256"/>
        <v>5</v>
      </c>
      <c r="E3985" s="3">
        <v>533.077</v>
      </c>
      <c r="F3985">
        <f t="shared" si="257"/>
        <v>0</v>
      </c>
    </row>
    <row r="3986" spans="1:6" ht="15" thickBot="1" x14ac:dyDescent="0.35">
      <c r="A3986" s="2">
        <v>37827</v>
      </c>
      <c r="B3986" s="5">
        <f t="shared" si="254"/>
        <v>7</v>
      </c>
      <c r="C3986" s="5">
        <f t="shared" si="255"/>
        <v>25</v>
      </c>
      <c r="D3986" s="5">
        <f t="shared" si="256"/>
        <v>6</v>
      </c>
      <c r="E3986" s="3">
        <v>530.38400000000001</v>
      </c>
      <c r="F3986">
        <f t="shared" si="257"/>
        <v>-5.0518030228278157E-3</v>
      </c>
    </row>
    <row r="3987" spans="1:6" ht="15" thickBot="1" x14ac:dyDescent="0.35">
      <c r="A3987" s="2">
        <v>37830</v>
      </c>
      <c r="B3987" s="5">
        <f t="shared" si="254"/>
        <v>7</v>
      </c>
      <c r="C3987" s="5">
        <f t="shared" si="255"/>
        <v>28</v>
      </c>
      <c r="D3987" s="5">
        <f t="shared" si="256"/>
        <v>2</v>
      </c>
      <c r="E3987" s="3">
        <v>526.077</v>
      </c>
      <c r="F3987">
        <f t="shared" si="257"/>
        <v>-8.120531539412985E-3</v>
      </c>
    </row>
    <row r="3988" spans="1:6" ht="15" thickBot="1" x14ac:dyDescent="0.35">
      <c r="A3988" s="2">
        <v>37831</v>
      </c>
      <c r="B3988" s="5">
        <f t="shared" si="254"/>
        <v>7</v>
      </c>
      <c r="C3988" s="5">
        <f t="shared" si="255"/>
        <v>29</v>
      </c>
      <c r="D3988" s="5">
        <f t="shared" si="256"/>
        <v>3</v>
      </c>
      <c r="E3988" s="3">
        <v>527.154</v>
      </c>
      <c r="F3988">
        <f t="shared" si="257"/>
        <v>2.0472288277191327E-3</v>
      </c>
    </row>
    <row r="3989" spans="1:6" ht="15" thickBot="1" x14ac:dyDescent="0.35">
      <c r="A3989" s="2">
        <v>37832</v>
      </c>
      <c r="B3989" s="5">
        <f t="shared" si="254"/>
        <v>7</v>
      </c>
      <c r="C3989" s="5">
        <f t="shared" si="255"/>
        <v>30</v>
      </c>
      <c r="D3989" s="5">
        <f t="shared" si="256"/>
        <v>4</v>
      </c>
      <c r="E3989" s="3">
        <v>527.154</v>
      </c>
      <c r="F3989">
        <f t="shared" si="257"/>
        <v>0</v>
      </c>
    </row>
    <row r="3990" spans="1:6" ht="15" thickBot="1" x14ac:dyDescent="0.35">
      <c r="A3990" s="2">
        <v>37833</v>
      </c>
      <c r="B3990" s="5">
        <f t="shared" si="254"/>
        <v>7</v>
      </c>
      <c r="C3990" s="5">
        <f t="shared" si="255"/>
        <v>31</v>
      </c>
      <c r="D3990" s="5">
        <f t="shared" si="256"/>
        <v>5</v>
      </c>
      <c r="E3990" s="3">
        <v>527.154</v>
      </c>
      <c r="F3990">
        <f t="shared" si="257"/>
        <v>0</v>
      </c>
    </row>
    <row r="3991" spans="1:6" ht="15" thickBot="1" x14ac:dyDescent="0.35">
      <c r="A3991" s="2">
        <v>37834</v>
      </c>
      <c r="B3991" s="5">
        <f t="shared" si="254"/>
        <v>8</v>
      </c>
      <c r="C3991" s="5">
        <f t="shared" si="255"/>
        <v>1</v>
      </c>
      <c r="D3991" s="5">
        <f t="shared" si="256"/>
        <v>6</v>
      </c>
      <c r="E3991" s="3">
        <v>527.154</v>
      </c>
      <c r="F3991">
        <f t="shared" si="257"/>
        <v>0</v>
      </c>
    </row>
    <row r="3992" spans="1:6" ht="15" thickBot="1" x14ac:dyDescent="0.35">
      <c r="A3992" s="2">
        <v>37837</v>
      </c>
      <c r="B3992" s="5">
        <f t="shared" si="254"/>
        <v>8</v>
      </c>
      <c r="C3992" s="5">
        <f t="shared" si="255"/>
        <v>4</v>
      </c>
      <c r="D3992" s="5">
        <f t="shared" si="256"/>
        <v>2</v>
      </c>
      <c r="E3992" s="3">
        <v>527.154</v>
      </c>
      <c r="F3992">
        <f t="shared" si="257"/>
        <v>0</v>
      </c>
    </row>
    <row r="3993" spans="1:6" ht="15" thickBot="1" x14ac:dyDescent="0.35">
      <c r="A3993" s="2">
        <v>37838</v>
      </c>
      <c r="B3993" s="5">
        <f t="shared" si="254"/>
        <v>8</v>
      </c>
      <c r="C3993" s="5">
        <f t="shared" si="255"/>
        <v>5</v>
      </c>
      <c r="D3993" s="5">
        <f t="shared" si="256"/>
        <v>3</v>
      </c>
      <c r="E3993" s="3">
        <v>527.154</v>
      </c>
      <c r="F3993">
        <f t="shared" si="257"/>
        <v>0</v>
      </c>
    </row>
    <row r="3994" spans="1:6" ht="15" thickBot="1" x14ac:dyDescent="0.35">
      <c r="A3994" s="2">
        <v>37839</v>
      </c>
      <c r="B3994" s="5">
        <f t="shared" si="254"/>
        <v>8</v>
      </c>
      <c r="C3994" s="5">
        <f t="shared" si="255"/>
        <v>6</v>
      </c>
      <c r="D3994" s="5">
        <f t="shared" si="256"/>
        <v>4</v>
      </c>
      <c r="E3994" s="3">
        <v>527.154</v>
      </c>
      <c r="F3994">
        <f t="shared" si="257"/>
        <v>0</v>
      </c>
    </row>
    <row r="3995" spans="1:6" ht="15" thickBot="1" x14ac:dyDescent="0.35">
      <c r="A3995" s="2">
        <v>37840</v>
      </c>
      <c r="B3995" s="5">
        <f t="shared" si="254"/>
        <v>8</v>
      </c>
      <c r="C3995" s="5">
        <f t="shared" si="255"/>
        <v>7</v>
      </c>
      <c r="D3995" s="5">
        <f t="shared" si="256"/>
        <v>5</v>
      </c>
      <c r="E3995" s="3">
        <v>527.154</v>
      </c>
      <c r="F3995">
        <f t="shared" si="257"/>
        <v>0</v>
      </c>
    </row>
    <row r="3996" spans="1:6" ht="15" thickBot="1" x14ac:dyDescent="0.35">
      <c r="A3996" s="2">
        <v>37841</v>
      </c>
      <c r="B3996" s="5">
        <f t="shared" si="254"/>
        <v>8</v>
      </c>
      <c r="C3996" s="5">
        <f t="shared" si="255"/>
        <v>8</v>
      </c>
      <c r="D3996" s="5">
        <f t="shared" si="256"/>
        <v>6</v>
      </c>
      <c r="E3996" s="3">
        <v>527.154</v>
      </c>
      <c r="F3996">
        <f t="shared" si="257"/>
        <v>0</v>
      </c>
    </row>
    <row r="3997" spans="1:6" ht="15" thickBot="1" x14ac:dyDescent="0.35">
      <c r="A3997" s="2">
        <v>37844</v>
      </c>
      <c r="B3997" s="5">
        <f t="shared" si="254"/>
        <v>8</v>
      </c>
      <c r="C3997" s="5">
        <f t="shared" si="255"/>
        <v>11</v>
      </c>
      <c r="D3997" s="5">
        <f t="shared" si="256"/>
        <v>2</v>
      </c>
      <c r="E3997" s="3">
        <v>527.154</v>
      </c>
      <c r="F3997">
        <f t="shared" si="257"/>
        <v>0</v>
      </c>
    </row>
    <row r="3998" spans="1:6" ht="15" thickBot="1" x14ac:dyDescent="0.35">
      <c r="A3998" s="2">
        <v>37845</v>
      </c>
      <c r="B3998" s="5">
        <f t="shared" si="254"/>
        <v>8</v>
      </c>
      <c r="C3998" s="5">
        <f t="shared" si="255"/>
        <v>12</v>
      </c>
      <c r="D3998" s="5">
        <f t="shared" si="256"/>
        <v>3</v>
      </c>
      <c r="E3998" s="3">
        <v>531.46100000000001</v>
      </c>
      <c r="F3998">
        <f t="shared" si="257"/>
        <v>8.170287999332294E-3</v>
      </c>
    </row>
    <row r="3999" spans="1:6" ht="15" thickBot="1" x14ac:dyDescent="0.35">
      <c r="A3999" s="2">
        <v>37846</v>
      </c>
      <c r="B3999" s="5">
        <f t="shared" si="254"/>
        <v>8</v>
      </c>
      <c r="C3999" s="5">
        <f t="shared" si="255"/>
        <v>13</v>
      </c>
      <c r="D3999" s="5">
        <f t="shared" si="256"/>
        <v>4</v>
      </c>
      <c r="E3999" s="3">
        <v>538.46100000000001</v>
      </c>
      <c r="F3999">
        <f t="shared" si="257"/>
        <v>1.3171239281904034E-2</v>
      </c>
    </row>
    <row r="4000" spans="1:6" ht="15" thickBot="1" x14ac:dyDescent="0.35">
      <c r="A4000" s="2">
        <v>37847</v>
      </c>
      <c r="B4000" s="5">
        <f t="shared" si="254"/>
        <v>8</v>
      </c>
      <c r="C4000" s="5">
        <f t="shared" si="255"/>
        <v>14</v>
      </c>
      <c r="D4000" s="5">
        <f t="shared" si="256"/>
        <v>5</v>
      </c>
      <c r="E4000" s="3">
        <v>541.69200000000001</v>
      </c>
      <c r="F4000">
        <f t="shared" si="257"/>
        <v>6.000434571863133E-3</v>
      </c>
    </row>
    <row r="4001" spans="1:6" ht="15" thickBot="1" x14ac:dyDescent="0.35">
      <c r="A4001" s="2">
        <v>37848</v>
      </c>
      <c r="B4001" s="5">
        <f t="shared" si="254"/>
        <v>8</v>
      </c>
      <c r="C4001" s="5">
        <f t="shared" si="255"/>
        <v>15</v>
      </c>
      <c r="D4001" s="5">
        <f t="shared" si="256"/>
        <v>6</v>
      </c>
      <c r="E4001" s="3">
        <v>549.23099999999999</v>
      </c>
      <c r="F4001">
        <f t="shared" si="257"/>
        <v>1.3917502935247312E-2</v>
      </c>
    </row>
    <row r="4002" spans="1:6" ht="15" thickBot="1" x14ac:dyDescent="0.35">
      <c r="A4002" s="2">
        <v>37851</v>
      </c>
      <c r="B4002" s="5">
        <f t="shared" si="254"/>
        <v>8</v>
      </c>
      <c r="C4002" s="5">
        <f t="shared" si="255"/>
        <v>18</v>
      </c>
      <c r="D4002" s="5">
        <f t="shared" si="256"/>
        <v>2</v>
      </c>
      <c r="E4002" s="3">
        <v>550.30700000000002</v>
      </c>
      <c r="F4002">
        <f t="shared" si="257"/>
        <v>1.9591028183041778E-3</v>
      </c>
    </row>
    <row r="4003" spans="1:6" ht="15" thickBot="1" x14ac:dyDescent="0.35">
      <c r="A4003" s="2">
        <v>37852</v>
      </c>
      <c r="B4003" s="5">
        <f t="shared" si="254"/>
        <v>8</v>
      </c>
      <c r="C4003" s="5">
        <f t="shared" si="255"/>
        <v>19</v>
      </c>
      <c r="D4003" s="5">
        <f t="shared" si="256"/>
        <v>3</v>
      </c>
      <c r="E4003" s="3">
        <v>560</v>
      </c>
      <c r="F4003">
        <f t="shared" si="257"/>
        <v>1.7613804658127161E-2</v>
      </c>
    </row>
    <row r="4004" spans="1:6" ht="15" thickBot="1" x14ac:dyDescent="0.35">
      <c r="A4004" s="2">
        <v>37853</v>
      </c>
      <c r="B4004" s="5">
        <f t="shared" si="254"/>
        <v>8</v>
      </c>
      <c r="C4004" s="5">
        <f t="shared" si="255"/>
        <v>20</v>
      </c>
      <c r="D4004" s="5">
        <f t="shared" si="256"/>
        <v>4</v>
      </c>
      <c r="E4004" s="3">
        <v>560</v>
      </c>
      <c r="F4004">
        <f t="shared" si="257"/>
        <v>0</v>
      </c>
    </row>
    <row r="4005" spans="1:6" ht="15" thickBot="1" x14ac:dyDescent="0.35">
      <c r="A4005" s="2">
        <v>37854</v>
      </c>
      <c r="B4005" s="5">
        <f t="shared" si="254"/>
        <v>8</v>
      </c>
      <c r="C4005" s="5">
        <f t="shared" si="255"/>
        <v>21</v>
      </c>
      <c r="D4005" s="5">
        <f t="shared" si="256"/>
        <v>5</v>
      </c>
      <c r="E4005" s="3">
        <v>560</v>
      </c>
      <c r="F4005">
        <f t="shared" si="257"/>
        <v>0</v>
      </c>
    </row>
    <row r="4006" spans="1:6" ht="15" thickBot="1" x14ac:dyDescent="0.35">
      <c r="A4006" s="2">
        <v>37855</v>
      </c>
      <c r="B4006" s="5">
        <f t="shared" si="254"/>
        <v>8</v>
      </c>
      <c r="C4006" s="5">
        <f t="shared" si="255"/>
        <v>22</v>
      </c>
      <c r="D4006" s="5">
        <f t="shared" si="256"/>
        <v>6</v>
      </c>
      <c r="E4006" s="3">
        <v>560</v>
      </c>
      <c r="F4006">
        <f t="shared" si="257"/>
        <v>0</v>
      </c>
    </row>
    <row r="4007" spans="1:6" ht="15" thickBot="1" x14ac:dyDescent="0.35">
      <c r="A4007" s="2">
        <v>37859</v>
      </c>
      <c r="B4007" s="5">
        <f t="shared" si="254"/>
        <v>8</v>
      </c>
      <c r="C4007" s="5">
        <f t="shared" si="255"/>
        <v>26</v>
      </c>
      <c r="D4007" s="5">
        <f t="shared" si="256"/>
        <v>3</v>
      </c>
      <c r="E4007" s="3">
        <v>560</v>
      </c>
      <c r="F4007">
        <f t="shared" si="257"/>
        <v>0</v>
      </c>
    </row>
    <row r="4008" spans="1:6" ht="15" thickBot="1" x14ac:dyDescent="0.35">
      <c r="A4008" s="2">
        <v>37860</v>
      </c>
      <c r="B4008" s="5">
        <f t="shared" si="254"/>
        <v>8</v>
      </c>
      <c r="C4008" s="5">
        <f t="shared" si="255"/>
        <v>27</v>
      </c>
      <c r="D4008" s="5">
        <f t="shared" si="256"/>
        <v>4</v>
      </c>
      <c r="E4008" s="3">
        <v>560</v>
      </c>
      <c r="F4008">
        <f t="shared" si="257"/>
        <v>0</v>
      </c>
    </row>
    <row r="4009" spans="1:6" ht="15" thickBot="1" x14ac:dyDescent="0.35">
      <c r="A4009" s="2">
        <v>37861</v>
      </c>
      <c r="B4009" s="5">
        <f t="shared" si="254"/>
        <v>8</v>
      </c>
      <c r="C4009" s="5">
        <f t="shared" si="255"/>
        <v>28</v>
      </c>
      <c r="D4009" s="5">
        <f t="shared" si="256"/>
        <v>5</v>
      </c>
      <c r="E4009" s="3">
        <v>560</v>
      </c>
      <c r="F4009">
        <f t="shared" si="257"/>
        <v>0</v>
      </c>
    </row>
    <row r="4010" spans="1:6" ht="15" thickBot="1" x14ac:dyDescent="0.35">
      <c r="A4010" s="2">
        <v>37862</v>
      </c>
      <c r="B4010" s="5">
        <f t="shared" si="254"/>
        <v>8</v>
      </c>
      <c r="C4010" s="5">
        <f t="shared" si="255"/>
        <v>29</v>
      </c>
      <c r="D4010" s="5">
        <f t="shared" si="256"/>
        <v>6</v>
      </c>
      <c r="E4010" s="3">
        <v>560</v>
      </c>
      <c r="F4010">
        <f t="shared" si="257"/>
        <v>0</v>
      </c>
    </row>
    <row r="4011" spans="1:6" ht="15" thickBot="1" x14ac:dyDescent="0.35">
      <c r="A4011" s="2">
        <v>37865</v>
      </c>
      <c r="B4011" s="5">
        <f t="shared" si="254"/>
        <v>9</v>
      </c>
      <c r="C4011" s="5">
        <f t="shared" si="255"/>
        <v>1</v>
      </c>
      <c r="D4011" s="5">
        <f t="shared" si="256"/>
        <v>2</v>
      </c>
      <c r="E4011" s="3">
        <v>560</v>
      </c>
      <c r="F4011">
        <f t="shared" si="257"/>
        <v>0</v>
      </c>
    </row>
    <row r="4012" spans="1:6" ht="15" thickBot="1" x14ac:dyDescent="0.35">
      <c r="A4012" s="2">
        <v>37866</v>
      </c>
      <c r="B4012" s="5">
        <f t="shared" si="254"/>
        <v>9</v>
      </c>
      <c r="C4012" s="5">
        <f t="shared" si="255"/>
        <v>2</v>
      </c>
      <c r="D4012" s="5">
        <f t="shared" si="256"/>
        <v>3</v>
      </c>
      <c r="E4012" s="3">
        <v>560</v>
      </c>
      <c r="F4012">
        <f t="shared" si="257"/>
        <v>0</v>
      </c>
    </row>
    <row r="4013" spans="1:6" ht="15" thickBot="1" x14ac:dyDescent="0.35">
      <c r="A4013" s="2">
        <v>37867</v>
      </c>
      <c r="B4013" s="5">
        <f t="shared" si="254"/>
        <v>9</v>
      </c>
      <c r="C4013" s="5">
        <f t="shared" si="255"/>
        <v>3</v>
      </c>
      <c r="D4013" s="5">
        <f t="shared" si="256"/>
        <v>4</v>
      </c>
      <c r="E4013" s="3">
        <v>566.46100000000001</v>
      </c>
      <c r="F4013">
        <f t="shared" si="257"/>
        <v>1.1537500000000023E-2</v>
      </c>
    </row>
    <row r="4014" spans="1:6" ht="15" thickBot="1" x14ac:dyDescent="0.35">
      <c r="A4014" s="2">
        <v>37868</v>
      </c>
      <c r="B4014" s="5">
        <f t="shared" si="254"/>
        <v>9</v>
      </c>
      <c r="C4014" s="5">
        <f t="shared" si="255"/>
        <v>4</v>
      </c>
      <c r="D4014" s="5">
        <f t="shared" si="256"/>
        <v>5</v>
      </c>
      <c r="E4014" s="3">
        <v>571.846</v>
      </c>
      <c r="F4014">
        <f t="shared" si="257"/>
        <v>9.5063914373628381E-3</v>
      </c>
    </row>
    <row r="4015" spans="1:6" ht="15" thickBot="1" x14ac:dyDescent="0.35">
      <c r="A4015" s="2">
        <v>37869</v>
      </c>
      <c r="B4015" s="5">
        <f t="shared" si="254"/>
        <v>9</v>
      </c>
      <c r="C4015" s="5">
        <f t="shared" si="255"/>
        <v>5</v>
      </c>
      <c r="D4015" s="5">
        <f t="shared" si="256"/>
        <v>6</v>
      </c>
      <c r="E4015" s="3">
        <v>572.923</v>
      </c>
      <c r="F4015">
        <f t="shared" si="257"/>
        <v>1.8833741951504394E-3</v>
      </c>
    </row>
    <row r="4016" spans="1:6" ht="15" thickBot="1" x14ac:dyDescent="0.35">
      <c r="A4016" s="2">
        <v>37872</v>
      </c>
      <c r="B4016" s="5">
        <f t="shared" si="254"/>
        <v>9</v>
      </c>
      <c r="C4016" s="5">
        <f t="shared" si="255"/>
        <v>8</v>
      </c>
      <c r="D4016" s="5">
        <f t="shared" si="256"/>
        <v>2</v>
      </c>
      <c r="E4016" s="3">
        <v>572.923</v>
      </c>
      <c r="F4016">
        <f t="shared" si="257"/>
        <v>0</v>
      </c>
    </row>
    <row r="4017" spans="1:6" ht="15" thickBot="1" x14ac:dyDescent="0.35">
      <c r="A4017" s="2">
        <v>37873</v>
      </c>
      <c r="B4017" s="5">
        <f t="shared" si="254"/>
        <v>9</v>
      </c>
      <c r="C4017" s="5">
        <f t="shared" si="255"/>
        <v>9</v>
      </c>
      <c r="D4017" s="5">
        <f t="shared" si="256"/>
        <v>3</v>
      </c>
      <c r="E4017" s="3">
        <v>572.923</v>
      </c>
      <c r="F4017">
        <f t="shared" si="257"/>
        <v>0</v>
      </c>
    </row>
    <row r="4018" spans="1:6" ht="15" thickBot="1" x14ac:dyDescent="0.35">
      <c r="A4018" s="2">
        <v>37874</v>
      </c>
      <c r="B4018" s="5">
        <f t="shared" si="254"/>
        <v>9</v>
      </c>
      <c r="C4018" s="5">
        <f t="shared" si="255"/>
        <v>10</v>
      </c>
      <c r="D4018" s="5">
        <f t="shared" si="256"/>
        <v>4</v>
      </c>
      <c r="E4018" s="3">
        <v>577.76900000000001</v>
      </c>
      <c r="F4018">
        <f t="shared" si="257"/>
        <v>8.4583792237351331E-3</v>
      </c>
    </row>
    <row r="4019" spans="1:6" ht="15" thickBot="1" x14ac:dyDescent="0.35">
      <c r="A4019" s="2">
        <v>37875</v>
      </c>
      <c r="B4019" s="5">
        <f t="shared" si="254"/>
        <v>9</v>
      </c>
      <c r="C4019" s="5">
        <f t="shared" si="255"/>
        <v>11</v>
      </c>
      <c r="D4019" s="5">
        <f t="shared" si="256"/>
        <v>5</v>
      </c>
      <c r="E4019" s="3">
        <v>572.923</v>
      </c>
      <c r="F4019">
        <f t="shared" si="257"/>
        <v>-8.3874351168027415E-3</v>
      </c>
    </row>
    <row r="4020" spans="1:6" ht="15" thickBot="1" x14ac:dyDescent="0.35">
      <c r="A4020" s="2">
        <v>37876</v>
      </c>
      <c r="B4020" s="5">
        <f t="shared" si="254"/>
        <v>9</v>
      </c>
      <c r="C4020" s="5">
        <f t="shared" si="255"/>
        <v>12</v>
      </c>
      <c r="D4020" s="5">
        <f t="shared" si="256"/>
        <v>6</v>
      </c>
      <c r="E4020" s="3">
        <v>574</v>
      </c>
      <c r="F4020">
        <f t="shared" si="257"/>
        <v>1.879833764746743E-3</v>
      </c>
    </row>
    <row r="4021" spans="1:6" ht="15" thickBot="1" x14ac:dyDescent="0.35">
      <c r="A4021" s="2">
        <v>37879</v>
      </c>
      <c r="B4021" s="5">
        <f t="shared" si="254"/>
        <v>9</v>
      </c>
      <c r="C4021" s="5">
        <f t="shared" si="255"/>
        <v>15</v>
      </c>
      <c r="D4021" s="5">
        <f t="shared" si="256"/>
        <v>2</v>
      </c>
      <c r="E4021" s="3">
        <v>574</v>
      </c>
      <c r="F4021">
        <f t="shared" si="257"/>
        <v>0</v>
      </c>
    </row>
    <row r="4022" spans="1:6" ht="15" thickBot="1" x14ac:dyDescent="0.35">
      <c r="A4022" s="2">
        <v>37880</v>
      </c>
      <c r="B4022" s="5">
        <f t="shared" si="254"/>
        <v>9</v>
      </c>
      <c r="C4022" s="5">
        <f t="shared" si="255"/>
        <v>16</v>
      </c>
      <c r="D4022" s="5">
        <f t="shared" si="256"/>
        <v>3</v>
      </c>
      <c r="E4022" s="3">
        <v>582.61500000000001</v>
      </c>
      <c r="F4022">
        <f t="shared" si="257"/>
        <v>1.5008710801393745E-2</v>
      </c>
    </row>
    <row r="4023" spans="1:6" ht="15" thickBot="1" x14ac:dyDescent="0.35">
      <c r="A4023" s="2">
        <v>37881</v>
      </c>
      <c r="B4023" s="5">
        <f t="shared" si="254"/>
        <v>9</v>
      </c>
      <c r="C4023" s="5">
        <f t="shared" si="255"/>
        <v>17</v>
      </c>
      <c r="D4023" s="5">
        <f t="shared" si="256"/>
        <v>4</v>
      </c>
      <c r="E4023" s="3">
        <v>584.76900000000001</v>
      </c>
      <c r="F4023">
        <f t="shared" si="257"/>
        <v>3.697124172910063E-3</v>
      </c>
    </row>
    <row r="4024" spans="1:6" ht="15" thickBot="1" x14ac:dyDescent="0.35">
      <c r="A4024" s="2">
        <v>37882</v>
      </c>
      <c r="B4024" s="5">
        <f t="shared" si="254"/>
        <v>9</v>
      </c>
      <c r="C4024" s="5">
        <f t="shared" si="255"/>
        <v>18</v>
      </c>
      <c r="D4024" s="5">
        <f t="shared" si="256"/>
        <v>5</v>
      </c>
      <c r="E4024" s="3">
        <v>584.76900000000001</v>
      </c>
      <c r="F4024">
        <f t="shared" si="257"/>
        <v>0</v>
      </c>
    </row>
    <row r="4025" spans="1:6" ht="15" thickBot="1" x14ac:dyDescent="0.35">
      <c r="A4025" s="2">
        <v>37883</v>
      </c>
      <c r="B4025" s="5">
        <f t="shared" si="254"/>
        <v>9</v>
      </c>
      <c r="C4025" s="5">
        <f t="shared" si="255"/>
        <v>19</v>
      </c>
      <c r="D4025" s="5">
        <f t="shared" si="256"/>
        <v>6</v>
      </c>
      <c r="E4025" s="3">
        <v>585.846</v>
      </c>
      <c r="F4025">
        <f t="shared" si="257"/>
        <v>1.8417528972979043E-3</v>
      </c>
    </row>
    <row r="4026" spans="1:6" ht="15" thickBot="1" x14ac:dyDescent="0.35">
      <c r="A4026" s="2">
        <v>37886</v>
      </c>
      <c r="B4026" s="5">
        <f t="shared" si="254"/>
        <v>9</v>
      </c>
      <c r="C4026" s="5">
        <f t="shared" si="255"/>
        <v>22</v>
      </c>
      <c r="D4026" s="5">
        <f t="shared" si="256"/>
        <v>2</v>
      </c>
      <c r="E4026" s="3">
        <v>584.76900000000001</v>
      </c>
      <c r="F4026">
        <f t="shared" si="257"/>
        <v>-1.8383670794031165E-3</v>
      </c>
    </row>
    <row r="4027" spans="1:6" ht="15" thickBot="1" x14ac:dyDescent="0.35">
      <c r="A4027" s="2">
        <v>37887</v>
      </c>
      <c r="B4027" s="5">
        <f t="shared" si="254"/>
        <v>9</v>
      </c>
      <c r="C4027" s="5">
        <f t="shared" si="255"/>
        <v>23</v>
      </c>
      <c r="D4027" s="5">
        <f t="shared" si="256"/>
        <v>3</v>
      </c>
      <c r="E4027" s="3">
        <v>584.76900000000001</v>
      </c>
      <c r="F4027">
        <f t="shared" si="257"/>
        <v>0</v>
      </c>
    </row>
    <row r="4028" spans="1:6" ht="15" thickBot="1" x14ac:dyDescent="0.35">
      <c r="A4028" s="2">
        <v>37888</v>
      </c>
      <c r="B4028" s="5">
        <f t="shared" si="254"/>
        <v>9</v>
      </c>
      <c r="C4028" s="5">
        <f t="shared" si="255"/>
        <v>24</v>
      </c>
      <c r="D4028" s="5">
        <f t="shared" si="256"/>
        <v>4</v>
      </c>
      <c r="E4028" s="3">
        <v>590.154</v>
      </c>
      <c r="F4028">
        <f t="shared" si="257"/>
        <v>9.2087644864895218E-3</v>
      </c>
    </row>
    <row r="4029" spans="1:6" ht="15" thickBot="1" x14ac:dyDescent="0.35">
      <c r="A4029" s="2">
        <v>37889</v>
      </c>
      <c r="B4029" s="5">
        <f t="shared" si="254"/>
        <v>9</v>
      </c>
      <c r="C4029" s="5">
        <f t="shared" si="255"/>
        <v>25</v>
      </c>
      <c r="D4029" s="5">
        <f t="shared" si="256"/>
        <v>5</v>
      </c>
      <c r="E4029" s="3">
        <v>598.76900000000001</v>
      </c>
      <c r="F4029">
        <f t="shared" si="257"/>
        <v>1.4597884619946674E-2</v>
      </c>
    </row>
    <row r="4030" spans="1:6" ht="15" thickBot="1" x14ac:dyDescent="0.35">
      <c r="A4030" s="2">
        <v>37890</v>
      </c>
      <c r="B4030" s="5">
        <f t="shared" si="254"/>
        <v>9</v>
      </c>
      <c r="C4030" s="5">
        <f t="shared" si="255"/>
        <v>26</v>
      </c>
      <c r="D4030" s="5">
        <f t="shared" si="256"/>
        <v>6</v>
      </c>
      <c r="E4030" s="3">
        <v>591.23099999999999</v>
      </c>
      <c r="F4030">
        <f t="shared" si="257"/>
        <v>-1.2589162097570199E-2</v>
      </c>
    </row>
    <row r="4031" spans="1:6" ht="15" thickBot="1" x14ac:dyDescent="0.35">
      <c r="A4031" s="2">
        <v>37893</v>
      </c>
      <c r="B4031" s="5">
        <f t="shared" si="254"/>
        <v>9</v>
      </c>
      <c r="C4031" s="5">
        <f t="shared" si="255"/>
        <v>29</v>
      </c>
      <c r="D4031" s="5">
        <f t="shared" si="256"/>
        <v>2</v>
      </c>
      <c r="E4031" s="3">
        <v>592.30700000000002</v>
      </c>
      <c r="F4031">
        <f t="shared" si="257"/>
        <v>1.8199316341667162E-3</v>
      </c>
    </row>
    <row r="4032" spans="1:6" ht="15" thickBot="1" x14ac:dyDescent="0.35">
      <c r="A4032" s="2">
        <v>37894</v>
      </c>
      <c r="B4032" s="5">
        <f t="shared" si="254"/>
        <v>9</v>
      </c>
      <c r="C4032" s="5">
        <f t="shared" si="255"/>
        <v>30</v>
      </c>
      <c r="D4032" s="5">
        <f t="shared" si="256"/>
        <v>3</v>
      </c>
      <c r="E4032" s="3">
        <v>587.46100000000001</v>
      </c>
      <c r="F4032">
        <f t="shared" si="257"/>
        <v>-8.1815680044301405E-3</v>
      </c>
    </row>
    <row r="4033" spans="1:6" ht="15" thickBot="1" x14ac:dyDescent="0.35">
      <c r="A4033" s="2">
        <v>37895</v>
      </c>
      <c r="B4033" s="5">
        <f t="shared" si="254"/>
        <v>10</v>
      </c>
      <c r="C4033" s="5">
        <f t="shared" si="255"/>
        <v>1</v>
      </c>
      <c r="D4033" s="5">
        <f t="shared" si="256"/>
        <v>4</v>
      </c>
      <c r="E4033" s="3">
        <v>581.53800000000001</v>
      </c>
      <c r="F4033">
        <f t="shared" si="257"/>
        <v>-1.0082371425507398E-2</v>
      </c>
    </row>
    <row r="4034" spans="1:6" ht="15" thickBot="1" x14ac:dyDescent="0.35">
      <c r="A4034" s="2">
        <v>37896</v>
      </c>
      <c r="B4034" s="5">
        <f t="shared" si="254"/>
        <v>10</v>
      </c>
      <c r="C4034" s="5">
        <f t="shared" si="255"/>
        <v>2</v>
      </c>
      <c r="D4034" s="5">
        <f t="shared" si="256"/>
        <v>5</v>
      </c>
      <c r="E4034" s="3">
        <v>581.53800000000001</v>
      </c>
      <c r="F4034">
        <f t="shared" si="257"/>
        <v>0</v>
      </c>
    </row>
    <row r="4035" spans="1:6" ht="15" thickBot="1" x14ac:dyDescent="0.35">
      <c r="A4035" s="2">
        <v>37897</v>
      </c>
      <c r="B4035" s="5">
        <f t="shared" ref="B4035:B4098" si="258">MONTH(A4035)</f>
        <v>10</v>
      </c>
      <c r="C4035" s="5">
        <f t="shared" ref="C4035:C4098" si="259">DAY(A4035)</f>
        <v>3</v>
      </c>
      <c r="D4035" s="5">
        <f t="shared" ref="D4035:D4098" si="260">WEEKDAY(A4035,1)</f>
        <v>6</v>
      </c>
      <c r="E4035" s="3">
        <v>585.846</v>
      </c>
      <c r="F4035">
        <f t="shared" si="257"/>
        <v>7.4079423872558505E-3</v>
      </c>
    </row>
    <row r="4036" spans="1:6" ht="15" thickBot="1" x14ac:dyDescent="0.35">
      <c r="A4036" s="2">
        <v>37900</v>
      </c>
      <c r="B4036" s="5">
        <f t="shared" si="258"/>
        <v>10</v>
      </c>
      <c r="C4036" s="5">
        <f t="shared" si="259"/>
        <v>6</v>
      </c>
      <c r="D4036" s="5">
        <f t="shared" si="260"/>
        <v>2</v>
      </c>
      <c r="E4036" s="3">
        <v>585.846</v>
      </c>
      <c r="F4036">
        <f t="shared" ref="F4036:F4099" si="261">(E4036-E4035)/E4035</f>
        <v>0</v>
      </c>
    </row>
    <row r="4037" spans="1:6" ht="15" thickBot="1" x14ac:dyDescent="0.35">
      <c r="A4037" s="2">
        <v>37901</v>
      </c>
      <c r="B4037" s="5">
        <f t="shared" si="258"/>
        <v>10</v>
      </c>
      <c r="C4037" s="5">
        <f t="shared" si="259"/>
        <v>7</v>
      </c>
      <c r="D4037" s="5">
        <f t="shared" si="260"/>
        <v>3</v>
      </c>
      <c r="E4037" s="3">
        <v>582.61500000000001</v>
      </c>
      <c r="F4037">
        <f t="shared" si="261"/>
        <v>-5.5151012382093495E-3</v>
      </c>
    </row>
    <row r="4038" spans="1:6" ht="15" thickBot="1" x14ac:dyDescent="0.35">
      <c r="A4038" s="2">
        <v>37902</v>
      </c>
      <c r="B4038" s="5">
        <f t="shared" si="258"/>
        <v>10</v>
      </c>
      <c r="C4038" s="5">
        <f t="shared" si="259"/>
        <v>8</v>
      </c>
      <c r="D4038" s="5">
        <f t="shared" si="260"/>
        <v>4</v>
      </c>
      <c r="E4038" s="3">
        <v>584.76900000000001</v>
      </c>
      <c r="F4038">
        <f t="shared" si="261"/>
        <v>3.697124172910063E-3</v>
      </c>
    </row>
    <row r="4039" spans="1:6" ht="15" thickBot="1" x14ac:dyDescent="0.35">
      <c r="A4039" s="2">
        <v>37903</v>
      </c>
      <c r="B4039" s="5">
        <f t="shared" si="258"/>
        <v>10</v>
      </c>
      <c r="C4039" s="5">
        <f t="shared" si="259"/>
        <v>9</v>
      </c>
      <c r="D4039" s="5">
        <f t="shared" si="260"/>
        <v>5</v>
      </c>
      <c r="E4039" s="3">
        <v>584.76900000000001</v>
      </c>
      <c r="F4039">
        <f t="shared" si="261"/>
        <v>0</v>
      </c>
    </row>
    <row r="4040" spans="1:6" ht="15" thickBot="1" x14ac:dyDescent="0.35">
      <c r="A4040" s="2">
        <v>37904</v>
      </c>
      <c r="B4040" s="5">
        <f t="shared" si="258"/>
        <v>10</v>
      </c>
      <c r="C4040" s="5">
        <f t="shared" si="259"/>
        <v>10</v>
      </c>
      <c r="D4040" s="5">
        <f t="shared" si="260"/>
        <v>6</v>
      </c>
      <c r="E4040" s="3">
        <v>584.76900000000001</v>
      </c>
      <c r="F4040">
        <f t="shared" si="261"/>
        <v>0</v>
      </c>
    </row>
    <row r="4041" spans="1:6" ht="15" thickBot="1" x14ac:dyDescent="0.35">
      <c r="A4041" s="2">
        <v>37907</v>
      </c>
      <c r="B4041" s="5">
        <f t="shared" si="258"/>
        <v>10</v>
      </c>
      <c r="C4041" s="5">
        <f t="shared" si="259"/>
        <v>13</v>
      </c>
      <c r="D4041" s="5">
        <f t="shared" si="260"/>
        <v>2</v>
      </c>
      <c r="E4041" s="3">
        <v>597.69200000000001</v>
      </c>
      <c r="F4041">
        <f t="shared" si="261"/>
        <v>2.2099324690604327E-2</v>
      </c>
    </row>
    <row r="4042" spans="1:6" ht="15" thickBot="1" x14ac:dyDescent="0.35">
      <c r="A4042" s="2">
        <v>37908</v>
      </c>
      <c r="B4042" s="5">
        <f t="shared" si="258"/>
        <v>10</v>
      </c>
      <c r="C4042" s="5">
        <f t="shared" si="259"/>
        <v>14</v>
      </c>
      <c r="D4042" s="5">
        <f t="shared" si="260"/>
        <v>3</v>
      </c>
      <c r="E4042" s="3">
        <v>601.46100000000001</v>
      </c>
      <c r="F4042">
        <f t="shared" si="261"/>
        <v>6.3059234522128546E-3</v>
      </c>
    </row>
    <row r="4043" spans="1:6" ht="15" thickBot="1" x14ac:dyDescent="0.35">
      <c r="A4043" s="2">
        <v>37909</v>
      </c>
      <c r="B4043" s="5">
        <f t="shared" si="258"/>
        <v>10</v>
      </c>
      <c r="C4043" s="5">
        <f t="shared" si="259"/>
        <v>15</v>
      </c>
      <c r="D4043" s="5">
        <f t="shared" si="260"/>
        <v>4</v>
      </c>
      <c r="E4043" s="3">
        <v>600.38400000000001</v>
      </c>
      <c r="F4043">
        <f t="shared" si="261"/>
        <v>-1.7906397921062182E-3</v>
      </c>
    </row>
    <row r="4044" spans="1:6" ht="15" thickBot="1" x14ac:dyDescent="0.35">
      <c r="A4044" s="2">
        <v>37910</v>
      </c>
      <c r="B4044" s="5">
        <f t="shared" si="258"/>
        <v>10</v>
      </c>
      <c r="C4044" s="5">
        <f t="shared" si="259"/>
        <v>16</v>
      </c>
      <c r="D4044" s="5">
        <f t="shared" si="260"/>
        <v>5</v>
      </c>
      <c r="E4044" s="3">
        <v>600.38400000000001</v>
      </c>
      <c r="F4044">
        <f t="shared" si="261"/>
        <v>0</v>
      </c>
    </row>
    <row r="4045" spans="1:6" ht="15" thickBot="1" x14ac:dyDescent="0.35">
      <c r="A4045" s="2">
        <v>37911</v>
      </c>
      <c r="B4045" s="5">
        <f t="shared" si="258"/>
        <v>10</v>
      </c>
      <c r="C4045" s="5">
        <f t="shared" si="259"/>
        <v>17</v>
      </c>
      <c r="D4045" s="5">
        <f t="shared" si="260"/>
        <v>6</v>
      </c>
      <c r="E4045" s="3">
        <v>603.077</v>
      </c>
      <c r="F4045">
        <f t="shared" si="261"/>
        <v>4.485462637245469E-3</v>
      </c>
    </row>
    <row r="4046" spans="1:6" ht="15" thickBot="1" x14ac:dyDescent="0.35">
      <c r="A4046" s="2">
        <v>37914</v>
      </c>
      <c r="B4046" s="5">
        <f t="shared" si="258"/>
        <v>10</v>
      </c>
      <c r="C4046" s="5">
        <f t="shared" si="259"/>
        <v>20</v>
      </c>
      <c r="D4046" s="5">
        <f t="shared" si="260"/>
        <v>2</v>
      </c>
      <c r="E4046" s="3">
        <v>603.077</v>
      </c>
      <c r="F4046">
        <f t="shared" si="261"/>
        <v>0</v>
      </c>
    </row>
    <row r="4047" spans="1:6" ht="15" thickBot="1" x14ac:dyDescent="0.35">
      <c r="A4047" s="2">
        <v>37915</v>
      </c>
      <c r="B4047" s="5">
        <f t="shared" si="258"/>
        <v>10</v>
      </c>
      <c r="C4047" s="5">
        <f t="shared" si="259"/>
        <v>21</v>
      </c>
      <c r="D4047" s="5">
        <f t="shared" si="260"/>
        <v>3</v>
      </c>
      <c r="E4047" s="3">
        <v>603.077</v>
      </c>
      <c r="F4047">
        <f t="shared" si="261"/>
        <v>0</v>
      </c>
    </row>
    <row r="4048" spans="1:6" ht="15" thickBot="1" x14ac:dyDescent="0.35">
      <c r="A4048" s="2">
        <v>37916</v>
      </c>
      <c r="B4048" s="5">
        <f t="shared" si="258"/>
        <v>10</v>
      </c>
      <c r="C4048" s="5">
        <f t="shared" si="259"/>
        <v>22</v>
      </c>
      <c r="D4048" s="5">
        <f t="shared" si="260"/>
        <v>4</v>
      </c>
      <c r="E4048" s="3">
        <v>603.077</v>
      </c>
      <c r="F4048">
        <f t="shared" si="261"/>
        <v>0</v>
      </c>
    </row>
    <row r="4049" spans="1:6" ht="15" thickBot="1" x14ac:dyDescent="0.35">
      <c r="A4049" s="2">
        <v>37917</v>
      </c>
      <c r="B4049" s="5">
        <f t="shared" si="258"/>
        <v>10</v>
      </c>
      <c r="C4049" s="5">
        <f t="shared" si="259"/>
        <v>23</v>
      </c>
      <c r="D4049" s="5">
        <f t="shared" si="260"/>
        <v>5</v>
      </c>
      <c r="E4049" s="3">
        <v>595.53800000000001</v>
      </c>
      <c r="F4049">
        <f t="shared" si="261"/>
        <v>-1.25008912626414E-2</v>
      </c>
    </row>
    <row r="4050" spans="1:6" ht="15" thickBot="1" x14ac:dyDescent="0.35">
      <c r="A4050" s="2">
        <v>37918</v>
      </c>
      <c r="B4050" s="5">
        <f t="shared" si="258"/>
        <v>10</v>
      </c>
      <c r="C4050" s="5">
        <f t="shared" si="259"/>
        <v>24</v>
      </c>
      <c r="D4050" s="5">
        <f t="shared" si="260"/>
        <v>6</v>
      </c>
      <c r="E4050" s="3">
        <v>586.923</v>
      </c>
      <c r="F4050">
        <f t="shared" si="261"/>
        <v>-1.4465911495152297E-2</v>
      </c>
    </row>
    <row r="4051" spans="1:6" ht="15" thickBot="1" x14ac:dyDescent="0.35">
      <c r="A4051" s="2">
        <v>37921</v>
      </c>
      <c r="B4051" s="5">
        <f t="shared" si="258"/>
        <v>10</v>
      </c>
      <c r="C4051" s="5">
        <f t="shared" si="259"/>
        <v>27</v>
      </c>
      <c r="D4051" s="5">
        <f t="shared" si="260"/>
        <v>2</v>
      </c>
      <c r="E4051" s="3">
        <v>585.846</v>
      </c>
      <c r="F4051">
        <f t="shared" si="261"/>
        <v>-1.834993687417256E-3</v>
      </c>
    </row>
    <row r="4052" spans="1:6" ht="15" thickBot="1" x14ac:dyDescent="0.35">
      <c r="A4052" s="2">
        <v>37922</v>
      </c>
      <c r="B4052" s="5">
        <f t="shared" si="258"/>
        <v>10</v>
      </c>
      <c r="C4052" s="5">
        <f t="shared" si="259"/>
        <v>28</v>
      </c>
      <c r="D4052" s="5">
        <f t="shared" si="260"/>
        <v>3</v>
      </c>
      <c r="E4052" s="3">
        <v>584.76900000000001</v>
      </c>
      <c r="F4052">
        <f t="shared" si="261"/>
        <v>-1.8383670794031165E-3</v>
      </c>
    </row>
    <row r="4053" spans="1:6" ht="15" thickBot="1" x14ac:dyDescent="0.35">
      <c r="A4053" s="2">
        <v>37923</v>
      </c>
      <c r="B4053" s="5">
        <f t="shared" si="258"/>
        <v>10</v>
      </c>
      <c r="C4053" s="5">
        <f t="shared" si="259"/>
        <v>29</v>
      </c>
      <c r="D4053" s="5">
        <f t="shared" si="260"/>
        <v>4</v>
      </c>
      <c r="E4053" s="3">
        <v>592.30700000000002</v>
      </c>
      <c r="F4053">
        <f t="shared" si="261"/>
        <v>1.2890560204114805E-2</v>
      </c>
    </row>
    <row r="4054" spans="1:6" ht="15" thickBot="1" x14ac:dyDescent="0.35">
      <c r="A4054" s="2">
        <v>37924</v>
      </c>
      <c r="B4054" s="5">
        <f t="shared" si="258"/>
        <v>10</v>
      </c>
      <c r="C4054" s="5">
        <f t="shared" si="259"/>
        <v>30</v>
      </c>
      <c r="D4054" s="5">
        <f t="shared" si="260"/>
        <v>5</v>
      </c>
      <c r="E4054" s="3">
        <v>595.53800000000001</v>
      </c>
      <c r="F4054">
        <f t="shared" si="261"/>
        <v>5.4549414408406362E-3</v>
      </c>
    </row>
    <row r="4055" spans="1:6" ht="15" thickBot="1" x14ac:dyDescent="0.35">
      <c r="A4055" s="2">
        <v>37925</v>
      </c>
      <c r="B4055" s="5">
        <f t="shared" si="258"/>
        <v>10</v>
      </c>
      <c r="C4055" s="5">
        <f t="shared" si="259"/>
        <v>31</v>
      </c>
      <c r="D4055" s="5">
        <f t="shared" si="260"/>
        <v>6</v>
      </c>
      <c r="E4055" s="3">
        <v>595.53800000000001</v>
      </c>
      <c r="F4055">
        <f t="shared" si="261"/>
        <v>0</v>
      </c>
    </row>
    <row r="4056" spans="1:6" ht="15" thickBot="1" x14ac:dyDescent="0.35">
      <c r="A4056" s="2">
        <v>37928</v>
      </c>
      <c r="B4056" s="5">
        <f t="shared" si="258"/>
        <v>11</v>
      </c>
      <c r="C4056" s="5">
        <f t="shared" si="259"/>
        <v>3</v>
      </c>
      <c r="D4056" s="5">
        <f t="shared" si="260"/>
        <v>2</v>
      </c>
      <c r="E4056" s="3">
        <v>595</v>
      </c>
      <c r="F4056">
        <f t="shared" si="261"/>
        <v>-9.033848385829467E-4</v>
      </c>
    </row>
    <row r="4057" spans="1:6" ht="15" thickBot="1" x14ac:dyDescent="0.35">
      <c r="A4057" s="2">
        <v>37929</v>
      </c>
      <c r="B4057" s="5">
        <f t="shared" si="258"/>
        <v>11</v>
      </c>
      <c r="C4057" s="5">
        <f t="shared" si="259"/>
        <v>4</v>
      </c>
      <c r="D4057" s="5">
        <f t="shared" si="260"/>
        <v>3</v>
      </c>
      <c r="E4057" s="3">
        <v>597.69200000000001</v>
      </c>
      <c r="F4057">
        <f t="shared" si="261"/>
        <v>4.5243697478991717E-3</v>
      </c>
    </row>
    <row r="4058" spans="1:6" ht="15" thickBot="1" x14ac:dyDescent="0.35">
      <c r="A4058" s="2">
        <v>37930</v>
      </c>
      <c r="B4058" s="5">
        <f t="shared" si="258"/>
        <v>11</v>
      </c>
      <c r="C4058" s="5">
        <f t="shared" si="259"/>
        <v>5</v>
      </c>
      <c r="D4058" s="5">
        <f t="shared" si="260"/>
        <v>4</v>
      </c>
      <c r="E4058" s="3">
        <v>599.846</v>
      </c>
      <c r="F4058">
        <f t="shared" si="261"/>
        <v>3.6038628591314528E-3</v>
      </c>
    </row>
    <row r="4059" spans="1:6" ht="15" thickBot="1" x14ac:dyDescent="0.35">
      <c r="A4059" s="2">
        <v>37931</v>
      </c>
      <c r="B4059" s="5">
        <f t="shared" si="258"/>
        <v>11</v>
      </c>
      <c r="C4059" s="5">
        <f t="shared" si="259"/>
        <v>6</v>
      </c>
      <c r="D4059" s="5">
        <f t="shared" si="260"/>
        <v>5</v>
      </c>
      <c r="E4059" s="3">
        <v>599.30700000000002</v>
      </c>
      <c r="F4059">
        <f t="shared" si="261"/>
        <v>-8.985639647509315E-4</v>
      </c>
    </row>
    <row r="4060" spans="1:6" ht="15" thickBot="1" x14ac:dyDescent="0.35">
      <c r="A4060" s="2">
        <v>37932</v>
      </c>
      <c r="B4060" s="5">
        <f t="shared" si="258"/>
        <v>11</v>
      </c>
      <c r="C4060" s="5">
        <f t="shared" si="259"/>
        <v>7</v>
      </c>
      <c r="D4060" s="5">
        <f t="shared" si="260"/>
        <v>6</v>
      </c>
      <c r="E4060" s="3">
        <v>596.61500000000001</v>
      </c>
      <c r="F4060">
        <f t="shared" si="261"/>
        <v>-4.491854758913223E-3</v>
      </c>
    </row>
    <row r="4061" spans="1:6" ht="15" thickBot="1" x14ac:dyDescent="0.35">
      <c r="A4061" s="2">
        <v>37935</v>
      </c>
      <c r="B4061" s="5">
        <f t="shared" si="258"/>
        <v>11</v>
      </c>
      <c r="C4061" s="5">
        <f t="shared" si="259"/>
        <v>10</v>
      </c>
      <c r="D4061" s="5">
        <f t="shared" si="260"/>
        <v>2</v>
      </c>
      <c r="E4061" s="3">
        <v>596.077</v>
      </c>
      <c r="F4061">
        <f t="shared" si="261"/>
        <v>-9.0175406250263723E-4</v>
      </c>
    </row>
    <row r="4062" spans="1:6" ht="15" thickBot="1" x14ac:dyDescent="0.35">
      <c r="A4062" s="2">
        <v>37936</v>
      </c>
      <c r="B4062" s="5">
        <f t="shared" si="258"/>
        <v>11</v>
      </c>
      <c r="C4062" s="5">
        <f t="shared" si="259"/>
        <v>11</v>
      </c>
      <c r="D4062" s="5">
        <f t="shared" si="260"/>
        <v>3</v>
      </c>
      <c r="E4062" s="3">
        <v>596.077</v>
      </c>
      <c r="F4062">
        <f t="shared" si="261"/>
        <v>0</v>
      </c>
    </row>
    <row r="4063" spans="1:6" ht="15" thickBot="1" x14ac:dyDescent="0.35">
      <c r="A4063" s="2">
        <v>37937</v>
      </c>
      <c r="B4063" s="5">
        <f t="shared" si="258"/>
        <v>11</v>
      </c>
      <c r="C4063" s="5">
        <f t="shared" si="259"/>
        <v>12</v>
      </c>
      <c r="D4063" s="5">
        <f t="shared" si="260"/>
        <v>4</v>
      </c>
      <c r="E4063" s="3">
        <v>591.23099999999999</v>
      </c>
      <c r="F4063">
        <f t="shared" si="261"/>
        <v>-8.1298221538492563E-3</v>
      </c>
    </row>
    <row r="4064" spans="1:6" ht="15" thickBot="1" x14ac:dyDescent="0.35">
      <c r="A4064" s="2">
        <v>37938</v>
      </c>
      <c r="B4064" s="5">
        <f t="shared" si="258"/>
        <v>11</v>
      </c>
      <c r="C4064" s="5">
        <f t="shared" si="259"/>
        <v>13</v>
      </c>
      <c r="D4064" s="5">
        <f t="shared" si="260"/>
        <v>5</v>
      </c>
      <c r="E4064" s="3">
        <v>588.53800000000001</v>
      </c>
      <c r="F4064">
        <f t="shared" si="261"/>
        <v>-4.5549032442479907E-3</v>
      </c>
    </row>
    <row r="4065" spans="1:6" ht="15" thickBot="1" x14ac:dyDescent="0.35">
      <c r="A4065" s="2">
        <v>37939</v>
      </c>
      <c r="B4065" s="5">
        <f t="shared" si="258"/>
        <v>11</v>
      </c>
      <c r="C4065" s="5">
        <f t="shared" si="259"/>
        <v>14</v>
      </c>
      <c r="D4065" s="5">
        <f t="shared" si="260"/>
        <v>6</v>
      </c>
      <c r="E4065" s="3">
        <v>592.846</v>
      </c>
      <c r="F4065">
        <f t="shared" si="261"/>
        <v>7.3198332138281518E-3</v>
      </c>
    </row>
    <row r="4066" spans="1:6" ht="15" thickBot="1" x14ac:dyDescent="0.35">
      <c r="A4066" s="2">
        <v>37942</v>
      </c>
      <c r="B4066" s="5">
        <f t="shared" si="258"/>
        <v>11</v>
      </c>
      <c r="C4066" s="5">
        <f t="shared" si="259"/>
        <v>17</v>
      </c>
      <c r="D4066" s="5">
        <f t="shared" si="260"/>
        <v>2</v>
      </c>
      <c r="E4066" s="3">
        <v>594.46100000000001</v>
      </c>
      <c r="F4066">
        <f t="shared" si="261"/>
        <v>2.7241475863883859E-3</v>
      </c>
    </row>
    <row r="4067" spans="1:6" ht="15" thickBot="1" x14ac:dyDescent="0.35">
      <c r="A4067" s="2">
        <v>37943</v>
      </c>
      <c r="B4067" s="5">
        <f t="shared" si="258"/>
        <v>11</v>
      </c>
      <c r="C4067" s="5">
        <f t="shared" si="259"/>
        <v>18</v>
      </c>
      <c r="D4067" s="5">
        <f t="shared" si="260"/>
        <v>3</v>
      </c>
      <c r="E4067" s="3">
        <v>598.23099999999999</v>
      </c>
      <c r="F4067">
        <f t="shared" si="261"/>
        <v>6.3418794504601344E-3</v>
      </c>
    </row>
    <row r="4068" spans="1:6" ht="15" thickBot="1" x14ac:dyDescent="0.35">
      <c r="A4068" s="2">
        <v>37944</v>
      </c>
      <c r="B4068" s="5">
        <f t="shared" si="258"/>
        <v>11</v>
      </c>
      <c r="C4068" s="5">
        <f t="shared" si="259"/>
        <v>19</v>
      </c>
      <c r="D4068" s="5">
        <f t="shared" si="260"/>
        <v>4</v>
      </c>
      <c r="E4068" s="3">
        <v>600.923</v>
      </c>
      <c r="F4068">
        <f t="shared" si="261"/>
        <v>4.4999339719941078E-3</v>
      </c>
    </row>
    <row r="4069" spans="1:6" ht="15" thickBot="1" x14ac:dyDescent="0.35">
      <c r="A4069" s="2">
        <v>37945</v>
      </c>
      <c r="B4069" s="5">
        <f t="shared" si="258"/>
        <v>11</v>
      </c>
      <c r="C4069" s="5">
        <f t="shared" si="259"/>
        <v>20</v>
      </c>
      <c r="D4069" s="5">
        <f t="shared" si="260"/>
        <v>5</v>
      </c>
      <c r="E4069" s="3">
        <v>598.76900000000001</v>
      </c>
      <c r="F4069">
        <f t="shared" si="261"/>
        <v>-3.5844858659096028E-3</v>
      </c>
    </row>
    <row r="4070" spans="1:6" ht="15" thickBot="1" x14ac:dyDescent="0.35">
      <c r="A4070" s="2">
        <v>37946</v>
      </c>
      <c r="B4070" s="5">
        <f t="shared" si="258"/>
        <v>11</v>
      </c>
      <c r="C4070" s="5">
        <f t="shared" si="259"/>
        <v>21</v>
      </c>
      <c r="D4070" s="5">
        <f t="shared" si="260"/>
        <v>6</v>
      </c>
      <c r="E4070" s="3">
        <v>596.61500000000001</v>
      </c>
      <c r="F4070">
        <f t="shared" si="261"/>
        <v>-3.5973806259175013E-3</v>
      </c>
    </row>
    <row r="4071" spans="1:6" ht="15" thickBot="1" x14ac:dyDescent="0.35">
      <c r="A4071" s="2">
        <v>37949</v>
      </c>
      <c r="B4071" s="5">
        <f t="shared" si="258"/>
        <v>11</v>
      </c>
      <c r="C4071" s="5">
        <f t="shared" si="259"/>
        <v>24</v>
      </c>
      <c r="D4071" s="5">
        <f t="shared" si="260"/>
        <v>2</v>
      </c>
      <c r="E4071" s="3">
        <v>602.53800000000001</v>
      </c>
      <c r="F4071">
        <f t="shared" si="261"/>
        <v>9.92767530149259E-3</v>
      </c>
    </row>
    <row r="4072" spans="1:6" ht="15" thickBot="1" x14ac:dyDescent="0.35">
      <c r="A4072" s="2">
        <v>37950</v>
      </c>
      <c r="B4072" s="5">
        <f t="shared" si="258"/>
        <v>11</v>
      </c>
      <c r="C4072" s="5">
        <f t="shared" si="259"/>
        <v>25</v>
      </c>
      <c r="D4072" s="5">
        <f t="shared" si="260"/>
        <v>3</v>
      </c>
      <c r="E4072" s="3">
        <v>602</v>
      </c>
      <c r="F4072">
        <f t="shared" si="261"/>
        <v>-8.9288974305356823E-4</v>
      </c>
    </row>
    <row r="4073" spans="1:6" ht="15" thickBot="1" x14ac:dyDescent="0.35">
      <c r="A4073" s="2">
        <v>37951</v>
      </c>
      <c r="B4073" s="5">
        <f t="shared" si="258"/>
        <v>11</v>
      </c>
      <c r="C4073" s="5">
        <f t="shared" si="259"/>
        <v>26</v>
      </c>
      <c r="D4073" s="5">
        <f t="shared" si="260"/>
        <v>4</v>
      </c>
      <c r="E4073" s="3">
        <v>602</v>
      </c>
      <c r="F4073">
        <f t="shared" si="261"/>
        <v>0</v>
      </c>
    </row>
    <row r="4074" spans="1:6" ht="15" thickBot="1" x14ac:dyDescent="0.35">
      <c r="A4074" s="2">
        <v>37952</v>
      </c>
      <c r="B4074" s="5">
        <f t="shared" si="258"/>
        <v>11</v>
      </c>
      <c r="C4074" s="5">
        <f t="shared" si="259"/>
        <v>27</v>
      </c>
      <c r="D4074" s="5">
        <f t="shared" si="260"/>
        <v>5</v>
      </c>
      <c r="E4074" s="3">
        <v>605.23099999999999</v>
      </c>
      <c r="F4074">
        <f t="shared" si="261"/>
        <v>5.3671096345514861E-3</v>
      </c>
    </row>
    <row r="4075" spans="1:6" ht="15" thickBot="1" x14ac:dyDescent="0.35">
      <c r="A4075" s="2">
        <v>37953</v>
      </c>
      <c r="B4075" s="5">
        <f t="shared" si="258"/>
        <v>11</v>
      </c>
      <c r="C4075" s="5">
        <f t="shared" si="259"/>
        <v>28</v>
      </c>
      <c r="D4075" s="5">
        <f t="shared" si="260"/>
        <v>6</v>
      </c>
      <c r="E4075" s="3">
        <v>603.61500000000001</v>
      </c>
      <c r="F4075">
        <f t="shared" si="261"/>
        <v>-2.6700549046562148E-3</v>
      </c>
    </row>
    <row r="4076" spans="1:6" ht="15" thickBot="1" x14ac:dyDescent="0.35">
      <c r="A4076" s="2">
        <v>37956</v>
      </c>
      <c r="B4076" s="5">
        <f t="shared" si="258"/>
        <v>12</v>
      </c>
      <c r="C4076" s="5">
        <f t="shared" si="259"/>
        <v>1</v>
      </c>
      <c r="D4076" s="5">
        <f t="shared" si="260"/>
        <v>2</v>
      </c>
      <c r="E4076" s="3">
        <v>602.53800000000001</v>
      </c>
      <c r="F4076">
        <f t="shared" si="261"/>
        <v>-1.7842498943863195E-3</v>
      </c>
    </row>
    <row r="4077" spans="1:6" ht="15" thickBot="1" x14ac:dyDescent="0.35">
      <c r="A4077" s="2">
        <v>37957</v>
      </c>
      <c r="B4077" s="5">
        <f t="shared" si="258"/>
        <v>12</v>
      </c>
      <c r="C4077" s="5">
        <f t="shared" si="259"/>
        <v>2</v>
      </c>
      <c r="D4077" s="5">
        <f t="shared" si="260"/>
        <v>3</v>
      </c>
      <c r="E4077" s="3">
        <v>613.30700000000002</v>
      </c>
      <c r="F4077">
        <f t="shared" si="261"/>
        <v>1.7872731678333989E-2</v>
      </c>
    </row>
    <row r="4078" spans="1:6" ht="15" thickBot="1" x14ac:dyDescent="0.35">
      <c r="A4078" s="2">
        <v>37958</v>
      </c>
      <c r="B4078" s="5">
        <f t="shared" si="258"/>
        <v>12</v>
      </c>
      <c r="C4078" s="5">
        <f t="shared" si="259"/>
        <v>3</v>
      </c>
      <c r="D4078" s="5">
        <f t="shared" si="260"/>
        <v>4</v>
      </c>
      <c r="E4078" s="3">
        <v>627.846</v>
      </c>
      <c r="F4078">
        <f t="shared" si="261"/>
        <v>2.3705909112402088E-2</v>
      </c>
    </row>
    <row r="4079" spans="1:6" ht="15" thickBot="1" x14ac:dyDescent="0.35">
      <c r="A4079" s="2">
        <v>37959</v>
      </c>
      <c r="B4079" s="5">
        <f t="shared" si="258"/>
        <v>12</v>
      </c>
      <c r="C4079" s="5">
        <f t="shared" si="259"/>
        <v>4</v>
      </c>
      <c r="D4079" s="5">
        <f t="shared" si="260"/>
        <v>5</v>
      </c>
      <c r="E4079" s="3">
        <v>625.69200000000001</v>
      </c>
      <c r="F4079">
        <f t="shared" si="261"/>
        <v>-3.4307776110702247E-3</v>
      </c>
    </row>
    <row r="4080" spans="1:6" ht="15" thickBot="1" x14ac:dyDescent="0.35">
      <c r="A4080" s="2">
        <v>37960</v>
      </c>
      <c r="B4080" s="5">
        <f t="shared" si="258"/>
        <v>12</v>
      </c>
      <c r="C4080" s="5">
        <f t="shared" si="259"/>
        <v>5</v>
      </c>
      <c r="D4080" s="5">
        <f t="shared" si="260"/>
        <v>6</v>
      </c>
      <c r="E4080" s="3">
        <v>631.61500000000001</v>
      </c>
      <c r="F4080">
        <f t="shared" si="261"/>
        <v>9.4663188917230873E-3</v>
      </c>
    </row>
    <row r="4081" spans="1:6" ht="15" thickBot="1" x14ac:dyDescent="0.35">
      <c r="A4081" s="2">
        <v>37963</v>
      </c>
      <c r="B4081" s="5">
        <f t="shared" si="258"/>
        <v>12</v>
      </c>
      <c r="C4081" s="5">
        <f t="shared" si="259"/>
        <v>8</v>
      </c>
      <c r="D4081" s="5">
        <f t="shared" si="260"/>
        <v>2</v>
      </c>
      <c r="E4081" s="3">
        <v>627.846</v>
      </c>
      <c r="F4081">
        <f t="shared" si="261"/>
        <v>-5.9672427032290325E-3</v>
      </c>
    </row>
    <row r="4082" spans="1:6" ht="15" thickBot="1" x14ac:dyDescent="0.35">
      <c r="A4082" s="2">
        <v>37964</v>
      </c>
      <c r="B4082" s="5">
        <f t="shared" si="258"/>
        <v>12</v>
      </c>
      <c r="C4082" s="5">
        <f t="shared" si="259"/>
        <v>9</v>
      </c>
      <c r="D4082" s="5">
        <f t="shared" si="260"/>
        <v>3</v>
      </c>
      <c r="E4082" s="3">
        <v>621.38400000000001</v>
      </c>
      <c r="F4082">
        <f t="shared" si="261"/>
        <v>-1.0292332833210674E-2</v>
      </c>
    </row>
    <row r="4083" spans="1:6" ht="15" thickBot="1" x14ac:dyDescent="0.35">
      <c r="A4083" s="2">
        <v>37965</v>
      </c>
      <c r="B4083" s="5">
        <f t="shared" si="258"/>
        <v>12</v>
      </c>
      <c r="C4083" s="5">
        <f t="shared" si="259"/>
        <v>10</v>
      </c>
      <c r="D4083" s="5">
        <f t="shared" si="260"/>
        <v>4</v>
      </c>
      <c r="E4083" s="3">
        <v>607.38400000000001</v>
      </c>
      <c r="F4083">
        <f t="shared" si="261"/>
        <v>-2.253035160222986E-2</v>
      </c>
    </row>
    <row r="4084" spans="1:6" ht="15" thickBot="1" x14ac:dyDescent="0.35">
      <c r="A4084" s="2">
        <v>37966</v>
      </c>
      <c r="B4084" s="5">
        <f t="shared" si="258"/>
        <v>12</v>
      </c>
      <c r="C4084" s="5">
        <f t="shared" si="259"/>
        <v>11</v>
      </c>
      <c r="D4084" s="5">
        <f t="shared" si="260"/>
        <v>5</v>
      </c>
      <c r="E4084" s="3">
        <v>604.154</v>
      </c>
      <c r="F4084">
        <f t="shared" si="261"/>
        <v>-5.3178878600687839E-3</v>
      </c>
    </row>
    <row r="4085" spans="1:6" ht="15" thickBot="1" x14ac:dyDescent="0.35">
      <c r="A4085" s="2">
        <v>37967</v>
      </c>
      <c r="B4085" s="5">
        <f t="shared" si="258"/>
        <v>12</v>
      </c>
      <c r="C4085" s="5">
        <f t="shared" si="259"/>
        <v>12</v>
      </c>
      <c r="D4085" s="5">
        <f t="shared" si="260"/>
        <v>6</v>
      </c>
      <c r="E4085" s="3">
        <v>589.077</v>
      </c>
      <c r="F4085">
        <f t="shared" si="261"/>
        <v>-2.4955557688933615E-2</v>
      </c>
    </row>
    <row r="4086" spans="1:6" ht="15" thickBot="1" x14ac:dyDescent="0.35">
      <c r="A4086" s="2">
        <v>37970</v>
      </c>
      <c r="B4086" s="5">
        <f t="shared" si="258"/>
        <v>12</v>
      </c>
      <c r="C4086" s="5">
        <f t="shared" si="259"/>
        <v>15</v>
      </c>
      <c r="D4086" s="5">
        <f t="shared" si="260"/>
        <v>2</v>
      </c>
      <c r="E4086" s="3">
        <v>599.846</v>
      </c>
      <c r="F4086">
        <f t="shared" si="261"/>
        <v>1.8281141514606757E-2</v>
      </c>
    </row>
    <row r="4087" spans="1:6" ht="15" thickBot="1" x14ac:dyDescent="0.35">
      <c r="A4087" s="2">
        <v>37971</v>
      </c>
      <c r="B4087" s="5">
        <f t="shared" si="258"/>
        <v>12</v>
      </c>
      <c r="C4087" s="5">
        <f t="shared" si="259"/>
        <v>16</v>
      </c>
      <c r="D4087" s="5">
        <f t="shared" si="260"/>
        <v>3</v>
      </c>
      <c r="E4087" s="3">
        <v>603.077</v>
      </c>
      <c r="F4087">
        <f t="shared" si="261"/>
        <v>5.3863825048429004E-3</v>
      </c>
    </row>
    <row r="4088" spans="1:6" ht="15" thickBot="1" x14ac:dyDescent="0.35">
      <c r="A4088" s="2">
        <v>37972</v>
      </c>
      <c r="B4088" s="5">
        <f t="shared" si="258"/>
        <v>12</v>
      </c>
      <c r="C4088" s="5">
        <f t="shared" si="259"/>
        <v>17</v>
      </c>
      <c r="D4088" s="5">
        <f t="shared" si="260"/>
        <v>4</v>
      </c>
      <c r="E4088" s="3">
        <v>598.76900000000001</v>
      </c>
      <c r="F4088">
        <f t="shared" si="261"/>
        <v>-7.1433664357950857E-3</v>
      </c>
    </row>
    <row r="4089" spans="1:6" ht="15" thickBot="1" x14ac:dyDescent="0.35">
      <c r="A4089" s="2">
        <v>37973</v>
      </c>
      <c r="B4089" s="5">
        <f t="shared" si="258"/>
        <v>12</v>
      </c>
      <c r="C4089" s="5">
        <f t="shared" si="259"/>
        <v>18</v>
      </c>
      <c r="D4089" s="5">
        <f t="shared" si="260"/>
        <v>5</v>
      </c>
      <c r="E4089" s="3">
        <v>597.154</v>
      </c>
      <c r="F4089">
        <f t="shared" si="261"/>
        <v>-2.6972004228675984E-3</v>
      </c>
    </row>
    <row r="4090" spans="1:6" ht="15" thickBot="1" x14ac:dyDescent="0.35">
      <c r="A4090" s="2">
        <v>37974</v>
      </c>
      <c r="B4090" s="5">
        <f t="shared" si="258"/>
        <v>12</v>
      </c>
      <c r="C4090" s="5">
        <f t="shared" si="259"/>
        <v>19</v>
      </c>
      <c r="D4090" s="5">
        <f t="shared" si="260"/>
        <v>6</v>
      </c>
      <c r="E4090" s="3">
        <v>588</v>
      </c>
      <c r="F4090">
        <f t="shared" si="261"/>
        <v>-1.5329379021157016E-2</v>
      </c>
    </row>
    <row r="4091" spans="1:6" ht="15" thickBot="1" x14ac:dyDescent="0.35">
      <c r="A4091" s="2">
        <v>37977</v>
      </c>
      <c r="B4091" s="5">
        <f t="shared" si="258"/>
        <v>12</v>
      </c>
      <c r="C4091" s="5">
        <f t="shared" si="259"/>
        <v>22</v>
      </c>
      <c r="D4091" s="5">
        <f t="shared" si="260"/>
        <v>2</v>
      </c>
      <c r="E4091" s="3">
        <v>588.53800000000001</v>
      </c>
      <c r="F4091">
        <f t="shared" si="261"/>
        <v>9.1496598639457638E-4</v>
      </c>
    </row>
    <row r="4092" spans="1:6" ht="15" thickBot="1" x14ac:dyDescent="0.35">
      <c r="A4092" s="2">
        <v>37978</v>
      </c>
      <c r="B4092" s="5">
        <f t="shared" si="258"/>
        <v>12</v>
      </c>
      <c r="C4092" s="5">
        <f t="shared" si="259"/>
        <v>23</v>
      </c>
      <c r="D4092" s="5">
        <f t="shared" si="260"/>
        <v>3</v>
      </c>
      <c r="E4092" s="3">
        <v>584.23099999999999</v>
      </c>
      <c r="F4092">
        <f t="shared" si="261"/>
        <v>-7.3181340881982408E-3</v>
      </c>
    </row>
    <row r="4093" spans="1:6" ht="15" thickBot="1" x14ac:dyDescent="0.35">
      <c r="A4093" s="2">
        <v>37979</v>
      </c>
      <c r="B4093" s="5">
        <f t="shared" si="258"/>
        <v>12</v>
      </c>
      <c r="C4093" s="5">
        <f t="shared" si="259"/>
        <v>24</v>
      </c>
      <c r="D4093" s="5">
        <f t="shared" si="260"/>
        <v>4</v>
      </c>
      <c r="E4093" s="3">
        <v>584.23099999999999</v>
      </c>
      <c r="F4093">
        <f t="shared" si="261"/>
        <v>0</v>
      </c>
    </row>
    <row r="4094" spans="1:6" ht="15" thickBot="1" x14ac:dyDescent="0.35">
      <c r="A4094" s="2">
        <v>37984</v>
      </c>
      <c r="B4094" s="5">
        <f t="shared" si="258"/>
        <v>12</v>
      </c>
      <c r="C4094" s="5">
        <f t="shared" si="259"/>
        <v>29</v>
      </c>
      <c r="D4094" s="5">
        <f t="shared" si="260"/>
        <v>2</v>
      </c>
      <c r="E4094" s="3">
        <v>586.38400000000001</v>
      </c>
      <c r="F4094">
        <f t="shared" si="261"/>
        <v>3.6851861678000998E-3</v>
      </c>
    </row>
    <row r="4095" spans="1:6" ht="15" thickBot="1" x14ac:dyDescent="0.35">
      <c r="A4095" s="2">
        <v>37985</v>
      </c>
      <c r="B4095" s="5">
        <f t="shared" si="258"/>
        <v>12</v>
      </c>
      <c r="C4095" s="5">
        <f t="shared" si="259"/>
        <v>30</v>
      </c>
      <c r="D4095" s="5">
        <f t="shared" si="260"/>
        <v>3</v>
      </c>
      <c r="E4095" s="3">
        <v>581.53800000000001</v>
      </c>
      <c r="F4095">
        <f t="shared" si="261"/>
        <v>-8.2642091189391309E-3</v>
      </c>
    </row>
    <row r="4096" spans="1:6" ht="15" thickBot="1" x14ac:dyDescent="0.35">
      <c r="A4096" s="2">
        <v>37986</v>
      </c>
      <c r="B4096" s="5">
        <f t="shared" si="258"/>
        <v>12</v>
      </c>
      <c r="C4096" s="5">
        <f t="shared" si="259"/>
        <v>31</v>
      </c>
      <c r="D4096" s="5">
        <f t="shared" si="260"/>
        <v>4</v>
      </c>
      <c r="E4096" s="3">
        <v>581.53800000000001</v>
      </c>
      <c r="F4096">
        <f t="shared" si="261"/>
        <v>0</v>
      </c>
    </row>
    <row r="4097" spans="1:6" ht="15" thickBot="1" x14ac:dyDescent="0.35">
      <c r="A4097" s="2">
        <v>37988</v>
      </c>
      <c r="B4097" s="5">
        <f t="shared" si="258"/>
        <v>1</v>
      </c>
      <c r="C4097" s="5">
        <f t="shared" si="259"/>
        <v>2</v>
      </c>
      <c r="D4097" s="5">
        <f t="shared" si="260"/>
        <v>6</v>
      </c>
      <c r="E4097" s="3">
        <v>592.30700000000002</v>
      </c>
      <c r="F4097">
        <f t="shared" si="261"/>
        <v>1.8518136390055347E-2</v>
      </c>
    </row>
    <row r="4098" spans="1:6" ht="15" thickBot="1" x14ac:dyDescent="0.35">
      <c r="A4098" s="2">
        <v>37991</v>
      </c>
      <c r="B4098" s="5">
        <f t="shared" si="258"/>
        <v>1</v>
      </c>
      <c r="C4098" s="5">
        <f t="shared" si="259"/>
        <v>5</v>
      </c>
      <c r="D4098" s="5">
        <f t="shared" si="260"/>
        <v>2</v>
      </c>
      <c r="E4098" s="3">
        <v>589.077</v>
      </c>
      <c r="F4098">
        <f t="shared" si="261"/>
        <v>-5.4532531271790103E-3</v>
      </c>
    </row>
    <row r="4099" spans="1:6" ht="15" thickBot="1" x14ac:dyDescent="0.35">
      <c r="A4099" s="2">
        <v>37992</v>
      </c>
      <c r="B4099" s="5">
        <f t="shared" ref="B4099:B4162" si="262">MONTH(A4099)</f>
        <v>1</v>
      </c>
      <c r="C4099" s="5">
        <f t="shared" ref="C4099:C4162" si="263">DAY(A4099)</f>
        <v>6</v>
      </c>
      <c r="D4099" s="5">
        <f t="shared" ref="D4099:D4162" si="264">WEEKDAY(A4099,1)</f>
        <v>3</v>
      </c>
      <c r="E4099" s="3">
        <v>590.69200000000001</v>
      </c>
      <c r="F4099">
        <f t="shared" si="261"/>
        <v>2.741577077360021E-3</v>
      </c>
    </row>
    <row r="4100" spans="1:6" ht="15" thickBot="1" x14ac:dyDescent="0.35">
      <c r="A4100" s="2">
        <v>37993</v>
      </c>
      <c r="B4100" s="5">
        <f t="shared" si="262"/>
        <v>1</v>
      </c>
      <c r="C4100" s="5">
        <f t="shared" si="263"/>
        <v>7</v>
      </c>
      <c r="D4100" s="5">
        <f t="shared" si="264"/>
        <v>4</v>
      </c>
      <c r="E4100" s="3">
        <v>597.69200000000001</v>
      </c>
      <c r="F4100">
        <f t="shared" ref="F4100:F4163" si="265">(E4100-E4099)/E4099</f>
        <v>1.1850507540308655E-2</v>
      </c>
    </row>
    <row r="4101" spans="1:6" ht="15" thickBot="1" x14ac:dyDescent="0.35">
      <c r="A4101" s="2">
        <v>37994</v>
      </c>
      <c r="B4101" s="5">
        <f t="shared" si="262"/>
        <v>1</v>
      </c>
      <c r="C4101" s="5">
        <f t="shared" si="263"/>
        <v>8</v>
      </c>
      <c r="D4101" s="5">
        <f t="shared" si="264"/>
        <v>5</v>
      </c>
      <c r="E4101" s="3">
        <v>616</v>
      </c>
      <c r="F4101">
        <f t="shared" si="265"/>
        <v>3.0631161200082975E-2</v>
      </c>
    </row>
    <row r="4102" spans="1:6" ht="15" thickBot="1" x14ac:dyDescent="0.35">
      <c r="A4102" s="2">
        <v>37995</v>
      </c>
      <c r="B4102" s="5">
        <f t="shared" si="262"/>
        <v>1</v>
      </c>
      <c r="C4102" s="5">
        <f t="shared" si="263"/>
        <v>9</v>
      </c>
      <c r="D4102" s="5">
        <f t="shared" si="264"/>
        <v>6</v>
      </c>
      <c r="E4102" s="3">
        <v>622.46100000000001</v>
      </c>
      <c r="F4102">
        <f t="shared" si="265"/>
        <v>1.0488636363636384E-2</v>
      </c>
    </row>
    <row r="4103" spans="1:6" ht="15" thickBot="1" x14ac:dyDescent="0.35">
      <c r="A4103" s="2">
        <v>37998</v>
      </c>
      <c r="B4103" s="5">
        <f t="shared" si="262"/>
        <v>1</v>
      </c>
      <c r="C4103" s="5">
        <f t="shared" si="263"/>
        <v>12</v>
      </c>
      <c r="D4103" s="5">
        <f t="shared" si="264"/>
        <v>2</v>
      </c>
      <c r="E4103" s="3">
        <v>615.46100000000001</v>
      </c>
      <c r="F4103">
        <f t="shared" si="265"/>
        <v>-1.124568446858518E-2</v>
      </c>
    </row>
    <row r="4104" spans="1:6" ht="15" thickBot="1" x14ac:dyDescent="0.35">
      <c r="A4104" s="2">
        <v>37999</v>
      </c>
      <c r="B4104" s="5">
        <f t="shared" si="262"/>
        <v>1</v>
      </c>
      <c r="C4104" s="5">
        <f t="shared" si="263"/>
        <v>13</v>
      </c>
      <c r="D4104" s="5">
        <f t="shared" si="264"/>
        <v>3</v>
      </c>
      <c r="E4104" s="3">
        <v>624.61500000000001</v>
      </c>
      <c r="F4104">
        <f t="shared" si="265"/>
        <v>1.4873403838748508E-2</v>
      </c>
    </row>
    <row r="4105" spans="1:6" ht="15" thickBot="1" x14ac:dyDescent="0.35">
      <c r="A4105" s="2">
        <v>38000</v>
      </c>
      <c r="B4105" s="5">
        <f t="shared" si="262"/>
        <v>1</v>
      </c>
      <c r="C4105" s="5">
        <f t="shared" si="263"/>
        <v>14</v>
      </c>
      <c r="D4105" s="5">
        <f t="shared" si="264"/>
        <v>4</v>
      </c>
      <c r="E4105" s="3">
        <v>620.30700000000002</v>
      </c>
      <c r="F4105">
        <f t="shared" si="265"/>
        <v>-6.8970485819264552E-3</v>
      </c>
    </row>
    <row r="4106" spans="1:6" ht="15" thickBot="1" x14ac:dyDescent="0.35">
      <c r="A4106" s="2">
        <v>38001</v>
      </c>
      <c r="B4106" s="5">
        <f t="shared" si="262"/>
        <v>1</v>
      </c>
      <c r="C4106" s="5">
        <f t="shared" si="263"/>
        <v>15</v>
      </c>
      <c r="D4106" s="5">
        <f t="shared" si="264"/>
        <v>5</v>
      </c>
      <c r="E4106" s="3">
        <v>623.53800000000001</v>
      </c>
      <c r="F4106">
        <f t="shared" si="265"/>
        <v>5.2087111704365655E-3</v>
      </c>
    </row>
    <row r="4107" spans="1:6" ht="15" thickBot="1" x14ac:dyDescent="0.35">
      <c r="A4107" s="2">
        <v>38002</v>
      </c>
      <c r="B4107" s="5">
        <f t="shared" si="262"/>
        <v>1</v>
      </c>
      <c r="C4107" s="5">
        <f t="shared" si="263"/>
        <v>16</v>
      </c>
      <c r="D4107" s="5">
        <f t="shared" si="264"/>
        <v>6</v>
      </c>
      <c r="E4107" s="3">
        <v>612.76900000000001</v>
      </c>
      <c r="F4107">
        <f t="shared" si="265"/>
        <v>-1.7270799855020873E-2</v>
      </c>
    </row>
    <row r="4108" spans="1:6" ht="15" thickBot="1" x14ac:dyDescent="0.35">
      <c r="A4108" s="2">
        <v>38005</v>
      </c>
      <c r="B4108" s="5">
        <f t="shared" si="262"/>
        <v>1</v>
      </c>
      <c r="C4108" s="5">
        <f t="shared" si="263"/>
        <v>19</v>
      </c>
      <c r="D4108" s="5">
        <f t="shared" si="264"/>
        <v>2</v>
      </c>
      <c r="E4108" s="3">
        <v>608.46100000000001</v>
      </c>
      <c r="F4108">
        <f t="shared" si="265"/>
        <v>-7.0303817588683384E-3</v>
      </c>
    </row>
    <row r="4109" spans="1:6" ht="15" thickBot="1" x14ac:dyDescent="0.35">
      <c r="A4109" s="2">
        <v>38006</v>
      </c>
      <c r="B4109" s="5">
        <f t="shared" si="262"/>
        <v>1</v>
      </c>
      <c r="C4109" s="5">
        <f t="shared" si="263"/>
        <v>20</v>
      </c>
      <c r="D4109" s="5">
        <f t="shared" si="264"/>
        <v>3</v>
      </c>
      <c r="E4109" s="3">
        <v>610.61500000000001</v>
      </c>
      <c r="F4109">
        <f t="shared" si="265"/>
        <v>3.5400789861634455E-3</v>
      </c>
    </row>
    <row r="4110" spans="1:6" ht="15" thickBot="1" x14ac:dyDescent="0.35">
      <c r="A4110" s="2">
        <v>38007</v>
      </c>
      <c r="B4110" s="5">
        <f t="shared" si="262"/>
        <v>1</v>
      </c>
      <c r="C4110" s="5">
        <f t="shared" si="263"/>
        <v>21</v>
      </c>
      <c r="D4110" s="5">
        <f t="shared" si="264"/>
        <v>4</v>
      </c>
      <c r="E4110" s="3">
        <v>610.077</v>
      </c>
      <c r="F4110">
        <f t="shared" si="265"/>
        <v>-8.8107891224423066E-4</v>
      </c>
    </row>
    <row r="4111" spans="1:6" ht="15" thickBot="1" x14ac:dyDescent="0.35">
      <c r="A4111" s="2">
        <v>38008</v>
      </c>
      <c r="B4111" s="5">
        <f t="shared" si="262"/>
        <v>1</v>
      </c>
      <c r="C4111" s="5">
        <f t="shared" si="263"/>
        <v>22</v>
      </c>
      <c r="D4111" s="5">
        <f t="shared" si="264"/>
        <v>5</v>
      </c>
      <c r="E4111" s="3">
        <v>602</v>
      </c>
      <c r="F4111">
        <f t="shared" si="265"/>
        <v>-1.3239312414662408E-2</v>
      </c>
    </row>
    <row r="4112" spans="1:6" ht="15" thickBot="1" x14ac:dyDescent="0.35">
      <c r="A4112" s="2">
        <v>38009</v>
      </c>
      <c r="B4112" s="5">
        <f t="shared" si="262"/>
        <v>1</v>
      </c>
      <c r="C4112" s="5">
        <f t="shared" si="263"/>
        <v>23</v>
      </c>
      <c r="D4112" s="5">
        <f t="shared" si="264"/>
        <v>6</v>
      </c>
      <c r="E4112" s="3">
        <v>592.30700000000002</v>
      </c>
      <c r="F4112">
        <f t="shared" si="265"/>
        <v>-1.6101328903654458E-2</v>
      </c>
    </row>
    <row r="4113" spans="1:6" ht="15" thickBot="1" x14ac:dyDescent="0.35">
      <c r="A4113" s="2">
        <v>38012</v>
      </c>
      <c r="B4113" s="5">
        <f t="shared" si="262"/>
        <v>1</v>
      </c>
      <c r="C4113" s="5">
        <f t="shared" si="263"/>
        <v>26</v>
      </c>
      <c r="D4113" s="5">
        <f t="shared" si="264"/>
        <v>2</v>
      </c>
      <c r="E4113" s="3">
        <v>581.53800000000001</v>
      </c>
      <c r="F4113">
        <f t="shared" si="265"/>
        <v>-1.8181449822473827E-2</v>
      </c>
    </row>
    <row r="4114" spans="1:6" ht="15" thickBot="1" x14ac:dyDescent="0.35">
      <c r="A4114" s="2">
        <v>38013</v>
      </c>
      <c r="B4114" s="5">
        <f t="shared" si="262"/>
        <v>1</v>
      </c>
      <c r="C4114" s="5">
        <f t="shared" si="263"/>
        <v>27</v>
      </c>
      <c r="D4114" s="5">
        <f t="shared" si="264"/>
        <v>3</v>
      </c>
      <c r="E4114" s="3">
        <v>571.846</v>
      </c>
      <c r="F4114">
        <f t="shared" si="265"/>
        <v>-1.6666150793241383E-2</v>
      </c>
    </row>
    <row r="4115" spans="1:6" ht="15" thickBot="1" x14ac:dyDescent="0.35">
      <c r="A4115" s="2">
        <v>38014</v>
      </c>
      <c r="B4115" s="5">
        <f t="shared" si="262"/>
        <v>1</v>
      </c>
      <c r="C4115" s="5">
        <f t="shared" si="263"/>
        <v>28</v>
      </c>
      <c r="D4115" s="5">
        <f t="shared" si="264"/>
        <v>4</v>
      </c>
      <c r="E4115" s="3">
        <v>568.61500000000001</v>
      </c>
      <c r="F4115">
        <f t="shared" si="265"/>
        <v>-5.6501225854513181E-3</v>
      </c>
    </row>
    <row r="4116" spans="1:6" ht="15" thickBot="1" x14ac:dyDescent="0.35">
      <c r="A4116" s="2">
        <v>38015</v>
      </c>
      <c r="B4116" s="5">
        <f t="shared" si="262"/>
        <v>1</v>
      </c>
      <c r="C4116" s="5">
        <f t="shared" si="263"/>
        <v>29</v>
      </c>
      <c r="D4116" s="5">
        <f t="shared" si="264"/>
        <v>5</v>
      </c>
      <c r="E4116" s="3">
        <v>565.38400000000001</v>
      </c>
      <c r="F4116">
        <f t="shared" si="265"/>
        <v>-5.6822278694723047E-3</v>
      </c>
    </row>
    <row r="4117" spans="1:6" ht="15" thickBot="1" x14ac:dyDescent="0.35">
      <c r="A4117" s="2">
        <v>38016</v>
      </c>
      <c r="B4117" s="5">
        <f t="shared" si="262"/>
        <v>1</v>
      </c>
      <c r="C4117" s="5">
        <f t="shared" si="263"/>
        <v>30</v>
      </c>
      <c r="D4117" s="5">
        <f t="shared" si="264"/>
        <v>6</v>
      </c>
      <c r="E4117" s="3">
        <v>586.923</v>
      </c>
      <c r="F4117">
        <f t="shared" si="265"/>
        <v>3.8096231941476918E-2</v>
      </c>
    </row>
    <row r="4118" spans="1:6" ht="15" thickBot="1" x14ac:dyDescent="0.35">
      <c r="A4118" s="2">
        <v>38019</v>
      </c>
      <c r="B4118" s="5">
        <f t="shared" si="262"/>
        <v>2</v>
      </c>
      <c r="C4118" s="5">
        <f t="shared" si="263"/>
        <v>2</v>
      </c>
      <c r="D4118" s="5">
        <f t="shared" si="264"/>
        <v>2</v>
      </c>
      <c r="E4118" s="3">
        <v>577.23099999999999</v>
      </c>
      <c r="F4118">
        <f t="shared" si="265"/>
        <v>-1.6513239385745674E-2</v>
      </c>
    </row>
    <row r="4119" spans="1:6" ht="15" thickBot="1" x14ac:dyDescent="0.35">
      <c r="A4119" s="2">
        <v>38020</v>
      </c>
      <c r="B4119" s="5">
        <f t="shared" si="262"/>
        <v>2</v>
      </c>
      <c r="C4119" s="5">
        <f t="shared" si="263"/>
        <v>3</v>
      </c>
      <c r="D4119" s="5">
        <f t="shared" si="264"/>
        <v>3</v>
      </c>
      <c r="E4119" s="3">
        <v>581.53800000000001</v>
      </c>
      <c r="F4119">
        <f t="shared" si="265"/>
        <v>7.4614842238203017E-3</v>
      </c>
    </row>
    <row r="4120" spans="1:6" ht="15" thickBot="1" x14ac:dyDescent="0.35">
      <c r="A4120" s="2">
        <v>38021</v>
      </c>
      <c r="B4120" s="5">
        <f t="shared" si="262"/>
        <v>2</v>
      </c>
      <c r="C4120" s="5">
        <f t="shared" si="263"/>
        <v>4</v>
      </c>
      <c r="D4120" s="5">
        <f t="shared" si="264"/>
        <v>4</v>
      </c>
      <c r="E4120" s="3">
        <v>592.30700000000002</v>
      </c>
      <c r="F4120">
        <f t="shared" si="265"/>
        <v>1.8518136390055347E-2</v>
      </c>
    </row>
    <row r="4121" spans="1:6" ht="15" thickBot="1" x14ac:dyDescent="0.35">
      <c r="A4121" s="2">
        <v>38022</v>
      </c>
      <c r="B4121" s="5">
        <f t="shared" si="262"/>
        <v>2</v>
      </c>
      <c r="C4121" s="5">
        <f t="shared" si="263"/>
        <v>5</v>
      </c>
      <c r="D4121" s="5">
        <f t="shared" si="264"/>
        <v>5</v>
      </c>
      <c r="E4121" s="3">
        <v>614.38400000000001</v>
      </c>
      <c r="F4121">
        <f t="shared" si="265"/>
        <v>3.7272900708585237E-2</v>
      </c>
    </row>
    <row r="4122" spans="1:6" ht="15" thickBot="1" x14ac:dyDescent="0.35">
      <c r="A4122" s="2">
        <v>38023</v>
      </c>
      <c r="B4122" s="5">
        <f t="shared" si="262"/>
        <v>2</v>
      </c>
      <c r="C4122" s="5">
        <f t="shared" si="263"/>
        <v>6</v>
      </c>
      <c r="D4122" s="5">
        <f t="shared" si="264"/>
        <v>6</v>
      </c>
      <c r="E4122" s="3">
        <v>614.38400000000001</v>
      </c>
      <c r="F4122">
        <f t="shared" si="265"/>
        <v>0</v>
      </c>
    </row>
    <row r="4123" spans="1:6" ht="15" thickBot="1" x14ac:dyDescent="0.35">
      <c r="A4123" s="2">
        <v>38026</v>
      </c>
      <c r="B4123" s="5">
        <f t="shared" si="262"/>
        <v>2</v>
      </c>
      <c r="C4123" s="5">
        <f t="shared" si="263"/>
        <v>9</v>
      </c>
      <c r="D4123" s="5">
        <f t="shared" si="264"/>
        <v>2</v>
      </c>
      <c r="E4123" s="3">
        <v>619.76900000000001</v>
      </c>
      <c r="F4123">
        <f t="shared" si="265"/>
        <v>8.7648766894971065E-3</v>
      </c>
    </row>
    <row r="4124" spans="1:6" ht="15" thickBot="1" x14ac:dyDescent="0.35">
      <c r="A4124" s="2">
        <v>38027</v>
      </c>
      <c r="B4124" s="5">
        <f t="shared" si="262"/>
        <v>2</v>
      </c>
      <c r="C4124" s="5">
        <f t="shared" si="263"/>
        <v>10</v>
      </c>
      <c r="D4124" s="5">
        <f t="shared" si="264"/>
        <v>3</v>
      </c>
      <c r="E4124" s="3">
        <v>593.38400000000001</v>
      </c>
      <c r="F4124">
        <f t="shared" si="265"/>
        <v>-4.257231323283351E-2</v>
      </c>
    </row>
    <row r="4125" spans="1:6" ht="15" thickBot="1" x14ac:dyDescent="0.35">
      <c r="A4125" s="2">
        <v>38028</v>
      </c>
      <c r="B4125" s="5">
        <f t="shared" si="262"/>
        <v>2</v>
      </c>
      <c r="C4125" s="5">
        <f t="shared" si="263"/>
        <v>11</v>
      </c>
      <c r="D4125" s="5">
        <f t="shared" si="264"/>
        <v>4</v>
      </c>
      <c r="E4125" s="3">
        <v>598.23099999999999</v>
      </c>
      <c r="F4125">
        <f t="shared" si="265"/>
        <v>8.1684035969961776E-3</v>
      </c>
    </row>
    <row r="4126" spans="1:6" ht="15" thickBot="1" x14ac:dyDescent="0.35">
      <c r="A4126" s="2">
        <v>38029</v>
      </c>
      <c r="B4126" s="5">
        <f t="shared" si="262"/>
        <v>2</v>
      </c>
      <c r="C4126" s="5">
        <f t="shared" si="263"/>
        <v>12</v>
      </c>
      <c r="D4126" s="5">
        <f t="shared" si="264"/>
        <v>5</v>
      </c>
      <c r="E4126" s="3">
        <v>600.38400000000001</v>
      </c>
      <c r="F4126">
        <f t="shared" si="265"/>
        <v>3.5989442205436027E-3</v>
      </c>
    </row>
    <row r="4127" spans="1:6" ht="15" thickBot="1" x14ac:dyDescent="0.35">
      <c r="A4127" s="2">
        <v>38030</v>
      </c>
      <c r="B4127" s="5">
        <f t="shared" si="262"/>
        <v>2</v>
      </c>
      <c r="C4127" s="5">
        <f t="shared" si="263"/>
        <v>13</v>
      </c>
      <c r="D4127" s="5">
        <f t="shared" si="264"/>
        <v>6</v>
      </c>
      <c r="E4127" s="3">
        <v>602.53800000000001</v>
      </c>
      <c r="F4127">
        <f t="shared" si="265"/>
        <v>3.587703869523499E-3</v>
      </c>
    </row>
    <row r="4128" spans="1:6" ht="15" thickBot="1" x14ac:dyDescent="0.35">
      <c r="A4128" s="2">
        <v>38033</v>
      </c>
      <c r="B4128" s="5">
        <f t="shared" si="262"/>
        <v>2</v>
      </c>
      <c r="C4128" s="5">
        <f t="shared" si="263"/>
        <v>16</v>
      </c>
      <c r="D4128" s="5">
        <f t="shared" si="264"/>
        <v>2</v>
      </c>
      <c r="E4128" s="3">
        <v>603.077</v>
      </c>
      <c r="F4128">
        <f t="shared" si="265"/>
        <v>8.9454938941608208E-4</v>
      </c>
    </row>
    <row r="4129" spans="1:6" ht="15" thickBot="1" x14ac:dyDescent="0.35">
      <c r="A4129" s="2">
        <v>38034</v>
      </c>
      <c r="B4129" s="5">
        <f t="shared" si="262"/>
        <v>2</v>
      </c>
      <c r="C4129" s="5">
        <f t="shared" si="263"/>
        <v>17</v>
      </c>
      <c r="D4129" s="5">
        <f t="shared" si="264"/>
        <v>3</v>
      </c>
      <c r="E4129" s="3">
        <v>594.46100000000001</v>
      </c>
      <c r="F4129">
        <f t="shared" si="265"/>
        <v>-1.4286732871590171E-2</v>
      </c>
    </row>
    <row r="4130" spans="1:6" ht="15" thickBot="1" x14ac:dyDescent="0.35">
      <c r="A4130" s="2">
        <v>38035</v>
      </c>
      <c r="B4130" s="5">
        <f t="shared" si="262"/>
        <v>2</v>
      </c>
      <c r="C4130" s="5">
        <f t="shared" si="263"/>
        <v>18</v>
      </c>
      <c r="D4130" s="5">
        <f t="shared" si="264"/>
        <v>4</v>
      </c>
      <c r="E4130" s="3">
        <v>601.46100000000001</v>
      </c>
      <c r="F4130">
        <f t="shared" si="265"/>
        <v>1.1775372984939298E-2</v>
      </c>
    </row>
    <row r="4131" spans="1:6" ht="15" thickBot="1" x14ac:dyDescent="0.35">
      <c r="A4131" s="2">
        <v>38036</v>
      </c>
      <c r="B4131" s="5">
        <f t="shared" si="262"/>
        <v>2</v>
      </c>
      <c r="C4131" s="5">
        <f t="shared" si="263"/>
        <v>19</v>
      </c>
      <c r="D4131" s="5">
        <f t="shared" si="264"/>
        <v>5</v>
      </c>
      <c r="E4131" s="3">
        <v>594.46100000000001</v>
      </c>
      <c r="F4131">
        <f t="shared" si="265"/>
        <v>-1.1638327339594754E-2</v>
      </c>
    </row>
    <row r="4132" spans="1:6" ht="15" thickBot="1" x14ac:dyDescent="0.35">
      <c r="A4132" s="2">
        <v>38037</v>
      </c>
      <c r="B4132" s="5">
        <f t="shared" si="262"/>
        <v>2</v>
      </c>
      <c r="C4132" s="5">
        <f t="shared" si="263"/>
        <v>20</v>
      </c>
      <c r="D4132" s="5">
        <f t="shared" si="264"/>
        <v>6</v>
      </c>
      <c r="E4132" s="3">
        <v>594.46100000000001</v>
      </c>
      <c r="F4132">
        <f t="shared" si="265"/>
        <v>0</v>
      </c>
    </row>
    <row r="4133" spans="1:6" ht="15" thickBot="1" x14ac:dyDescent="0.35">
      <c r="A4133" s="2">
        <v>38040</v>
      </c>
      <c r="B4133" s="5">
        <f t="shared" si="262"/>
        <v>2</v>
      </c>
      <c r="C4133" s="5">
        <f t="shared" si="263"/>
        <v>23</v>
      </c>
      <c r="D4133" s="5">
        <f t="shared" si="264"/>
        <v>2</v>
      </c>
      <c r="E4133" s="3">
        <v>594.46100000000001</v>
      </c>
      <c r="F4133">
        <f t="shared" si="265"/>
        <v>0</v>
      </c>
    </row>
    <row r="4134" spans="1:6" ht="15" thickBot="1" x14ac:dyDescent="0.35">
      <c r="A4134" s="2">
        <v>38041</v>
      </c>
      <c r="B4134" s="5">
        <f t="shared" si="262"/>
        <v>2</v>
      </c>
      <c r="C4134" s="5">
        <f t="shared" si="263"/>
        <v>24</v>
      </c>
      <c r="D4134" s="5">
        <f t="shared" si="264"/>
        <v>3</v>
      </c>
      <c r="E4134" s="3">
        <v>597.69200000000001</v>
      </c>
      <c r="F4134">
        <f t="shared" si="265"/>
        <v>5.4351757306198298E-3</v>
      </c>
    </row>
    <row r="4135" spans="1:6" ht="15" thickBot="1" x14ac:dyDescent="0.35">
      <c r="A4135" s="2">
        <v>38042</v>
      </c>
      <c r="B4135" s="5">
        <f t="shared" si="262"/>
        <v>2</v>
      </c>
      <c r="C4135" s="5">
        <f t="shared" si="263"/>
        <v>25</v>
      </c>
      <c r="D4135" s="5">
        <f t="shared" si="264"/>
        <v>4</v>
      </c>
      <c r="E4135" s="3">
        <v>597.154</v>
      </c>
      <c r="F4135">
        <f t="shared" si="265"/>
        <v>-9.0012916351567512E-4</v>
      </c>
    </row>
    <row r="4136" spans="1:6" ht="15" thickBot="1" x14ac:dyDescent="0.35">
      <c r="A4136" s="2">
        <v>38043</v>
      </c>
      <c r="B4136" s="5">
        <f t="shared" si="262"/>
        <v>2</v>
      </c>
      <c r="C4136" s="5">
        <f t="shared" si="263"/>
        <v>26</v>
      </c>
      <c r="D4136" s="5">
        <f t="shared" si="264"/>
        <v>5</v>
      </c>
      <c r="E4136" s="3">
        <v>590.154</v>
      </c>
      <c r="F4136">
        <f t="shared" si="265"/>
        <v>-1.1722269297367178E-2</v>
      </c>
    </row>
    <row r="4137" spans="1:6" ht="15" thickBot="1" x14ac:dyDescent="0.35">
      <c r="A4137" s="2">
        <v>38044</v>
      </c>
      <c r="B4137" s="5">
        <f t="shared" si="262"/>
        <v>2</v>
      </c>
      <c r="C4137" s="5">
        <f t="shared" si="263"/>
        <v>27</v>
      </c>
      <c r="D4137" s="5">
        <f t="shared" si="264"/>
        <v>6</v>
      </c>
      <c r="E4137" s="3">
        <v>604.69200000000001</v>
      </c>
      <c r="F4137">
        <f t="shared" si="265"/>
        <v>2.4634248009841517E-2</v>
      </c>
    </row>
    <row r="4138" spans="1:6" ht="15" thickBot="1" x14ac:dyDescent="0.35">
      <c r="A4138" s="2">
        <v>38047</v>
      </c>
      <c r="B4138" s="5">
        <f t="shared" si="262"/>
        <v>3</v>
      </c>
      <c r="C4138" s="5">
        <f t="shared" si="263"/>
        <v>1</v>
      </c>
      <c r="D4138" s="5">
        <f t="shared" si="264"/>
        <v>2</v>
      </c>
      <c r="E4138" s="3">
        <v>599.30700000000002</v>
      </c>
      <c r="F4138">
        <f t="shared" si="265"/>
        <v>-8.9053600841419948E-3</v>
      </c>
    </row>
    <row r="4139" spans="1:6" ht="15" thickBot="1" x14ac:dyDescent="0.35">
      <c r="A4139" s="2">
        <v>38048</v>
      </c>
      <c r="B4139" s="5">
        <f t="shared" si="262"/>
        <v>3</v>
      </c>
      <c r="C4139" s="5">
        <f t="shared" si="263"/>
        <v>2</v>
      </c>
      <c r="D4139" s="5">
        <f t="shared" si="264"/>
        <v>3</v>
      </c>
      <c r="E4139" s="3">
        <v>597.69200000000001</v>
      </c>
      <c r="F4139">
        <f t="shared" si="265"/>
        <v>-2.6947791365694194E-3</v>
      </c>
    </row>
    <row r="4140" spans="1:6" ht="15" thickBot="1" x14ac:dyDescent="0.35">
      <c r="A4140" s="2">
        <v>38049</v>
      </c>
      <c r="B4140" s="5">
        <f t="shared" si="262"/>
        <v>3</v>
      </c>
      <c r="C4140" s="5">
        <f t="shared" si="263"/>
        <v>3</v>
      </c>
      <c r="D4140" s="5">
        <f t="shared" si="264"/>
        <v>4</v>
      </c>
      <c r="E4140" s="3">
        <v>586.923</v>
      </c>
      <c r="F4140">
        <f t="shared" si="265"/>
        <v>-1.8017641193122887E-2</v>
      </c>
    </row>
    <row r="4141" spans="1:6" ht="15" thickBot="1" x14ac:dyDescent="0.35">
      <c r="A4141" s="2">
        <v>38050</v>
      </c>
      <c r="B4141" s="5">
        <f t="shared" si="262"/>
        <v>3</v>
      </c>
      <c r="C4141" s="5">
        <f t="shared" si="263"/>
        <v>4</v>
      </c>
      <c r="D4141" s="5">
        <f t="shared" si="264"/>
        <v>5</v>
      </c>
      <c r="E4141" s="3">
        <v>586.923</v>
      </c>
      <c r="F4141">
        <f t="shared" si="265"/>
        <v>0</v>
      </c>
    </row>
    <row r="4142" spans="1:6" ht="15" thickBot="1" x14ac:dyDescent="0.35">
      <c r="A4142" s="2">
        <v>38051</v>
      </c>
      <c r="B4142" s="5">
        <f t="shared" si="262"/>
        <v>3</v>
      </c>
      <c r="C4142" s="5">
        <f t="shared" si="263"/>
        <v>5</v>
      </c>
      <c r="D4142" s="5">
        <f t="shared" si="264"/>
        <v>6</v>
      </c>
      <c r="E4142" s="3">
        <v>590.154</v>
      </c>
      <c r="F4142">
        <f t="shared" si="265"/>
        <v>5.5049810622517679E-3</v>
      </c>
    </row>
    <row r="4143" spans="1:6" ht="15" thickBot="1" x14ac:dyDescent="0.35">
      <c r="A4143" s="2">
        <v>38054</v>
      </c>
      <c r="B4143" s="5">
        <f t="shared" si="262"/>
        <v>3</v>
      </c>
      <c r="C4143" s="5">
        <f t="shared" si="263"/>
        <v>8</v>
      </c>
      <c r="D4143" s="5">
        <f t="shared" si="264"/>
        <v>2</v>
      </c>
      <c r="E4143" s="3">
        <v>590.154</v>
      </c>
      <c r="F4143">
        <f t="shared" si="265"/>
        <v>0</v>
      </c>
    </row>
    <row r="4144" spans="1:6" ht="15" thickBot="1" x14ac:dyDescent="0.35">
      <c r="A4144" s="2">
        <v>38055</v>
      </c>
      <c r="B4144" s="5">
        <f t="shared" si="262"/>
        <v>3</v>
      </c>
      <c r="C4144" s="5">
        <f t="shared" si="263"/>
        <v>9</v>
      </c>
      <c r="D4144" s="5">
        <f t="shared" si="264"/>
        <v>3</v>
      </c>
      <c r="E4144" s="3">
        <v>591.23099999999999</v>
      </c>
      <c r="F4144">
        <f t="shared" si="265"/>
        <v>1.8249473866143384E-3</v>
      </c>
    </row>
    <row r="4145" spans="1:6" ht="15" thickBot="1" x14ac:dyDescent="0.35">
      <c r="A4145" s="2">
        <v>38056</v>
      </c>
      <c r="B4145" s="5">
        <f t="shared" si="262"/>
        <v>3</v>
      </c>
      <c r="C4145" s="5">
        <f t="shared" si="263"/>
        <v>10</v>
      </c>
      <c r="D4145" s="5">
        <f t="shared" si="264"/>
        <v>4</v>
      </c>
      <c r="E4145" s="3">
        <v>585.30700000000002</v>
      </c>
      <c r="F4145">
        <f t="shared" si="265"/>
        <v>-1.0019772305579339E-2</v>
      </c>
    </row>
    <row r="4146" spans="1:6" ht="15" thickBot="1" x14ac:dyDescent="0.35">
      <c r="A4146" s="2">
        <v>38057</v>
      </c>
      <c r="B4146" s="5">
        <f t="shared" si="262"/>
        <v>3</v>
      </c>
      <c r="C4146" s="5">
        <f t="shared" si="263"/>
        <v>11</v>
      </c>
      <c r="D4146" s="5">
        <f t="shared" si="264"/>
        <v>5</v>
      </c>
      <c r="E4146" s="3">
        <v>581.53800000000001</v>
      </c>
      <c r="F4146">
        <f t="shared" si="265"/>
        <v>-6.4393557568934003E-3</v>
      </c>
    </row>
    <row r="4147" spans="1:6" ht="15" thickBot="1" x14ac:dyDescent="0.35">
      <c r="A4147" s="2">
        <v>38058</v>
      </c>
      <c r="B4147" s="5">
        <f t="shared" si="262"/>
        <v>3</v>
      </c>
      <c r="C4147" s="5">
        <f t="shared" si="263"/>
        <v>12</v>
      </c>
      <c r="D4147" s="5">
        <f t="shared" si="264"/>
        <v>6</v>
      </c>
      <c r="E4147" s="3">
        <v>603.077</v>
      </c>
      <c r="F4147">
        <f t="shared" si="265"/>
        <v>3.7037992358194972E-2</v>
      </c>
    </row>
    <row r="4148" spans="1:6" ht="15" thickBot="1" x14ac:dyDescent="0.35">
      <c r="A4148" s="2">
        <v>38061</v>
      </c>
      <c r="B4148" s="5">
        <f t="shared" si="262"/>
        <v>3</v>
      </c>
      <c r="C4148" s="5">
        <f t="shared" si="263"/>
        <v>15</v>
      </c>
      <c r="D4148" s="5">
        <f t="shared" si="264"/>
        <v>2</v>
      </c>
      <c r="E4148" s="3">
        <v>584.76900000000001</v>
      </c>
      <c r="F4148">
        <f t="shared" si="265"/>
        <v>-3.0357649189075346E-2</v>
      </c>
    </row>
    <row r="4149" spans="1:6" ht="15" thickBot="1" x14ac:dyDescent="0.35">
      <c r="A4149" s="2">
        <v>38062</v>
      </c>
      <c r="B4149" s="5">
        <f t="shared" si="262"/>
        <v>3</v>
      </c>
      <c r="C4149" s="5">
        <f t="shared" si="263"/>
        <v>16</v>
      </c>
      <c r="D4149" s="5">
        <f t="shared" si="264"/>
        <v>3</v>
      </c>
      <c r="E4149" s="3">
        <v>580.46100000000001</v>
      </c>
      <c r="F4149">
        <f t="shared" si="265"/>
        <v>-7.3670115891916171E-3</v>
      </c>
    </row>
    <row r="4150" spans="1:6" ht="15" thickBot="1" x14ac:dyDescent="0.35">
      <c r="A4150" s="2">
        <v>38063</v>
      </c>
      <c r="B4150" s="5">
        <f t="shared" si="262"/>
        <v>3</v>
      </c>
      <c r="C4150" s="5">
        <f t="shared" si="263"/>
        <v>17</v>
      </c>
      <c r="D4150" s="5">
        <f t="shared" si="264"/>
        <v>4</v>
      </c>
      <c r="E4150" s="3">
        <v>584.76900000000001</v>
      </c>
      <c r="F4150">
        <f t="shared" si="265"/>
        <v>7.4216872451379036E-3</v>
      </c>
    </row>
    <row r="4151" spans="1:6" ht="15" thickBot="1" x14ac:dyDescent="0.35">
      <c r="A4151" s="2">
        <v>38064</v>
      </c>
      <c r="B4151" s="5">
        <f t="shared" si="262"/>
        <v>3</v>
      </c>
      <c r="C4151" s="5">
        <f t="shared" si="263"/>
        <v>18</v>
      </c>
      <c r="D4151" s="5">
        <f t="shared" si="264"/>
        <v>5</v>
      </c>
      <c r="E4151" s="3">
        <v>579.38400000000001</v>
      </c>
      <c r="F4151">
        <f t="shared" si="265"/>
        <v>-9.2087644864895218E-3</v>
      </c>
    </row>
    <row r="4152" spans="1:6" ht="15" thickBot="1" x14ac:dyDescent="0.35">
      <c r="A4152" s="2">
        <v>38065</v>
      </c>
      <c r="B4152" s="5">
        <f t="shared" si="262"/>
        <v>3</v>
      </c>
      <c r="C4152" s="5">
        <f t="shared" si="263"/>
        <v>19</v>
      </c>
      <c r="D4152" s="5">
        <f t="shared" si="264"/>
        <v>6</v>
      </c>
      <c r="E4152" s="3">
        <v>588</v>
      </c>
      <c r="F4152">
        <f t="shared" si="265"/>
        <v>1.4870966405699822E-2</v>
      </c>
    </row>
    <row r="4153" spans="1:6" ht="15" thickBot="1" x14ac:dyDescent="0.35">
      <c r="A4153" s="2">
        <v>38068</v>
      </c>
      <c r="B4153" s="5">
        <f t="shared" si="262"/>
        <v>3</v>
      </c>
      <c r="C4153" s="5">
        <f t="shared" si="263"/>
        <v>22</v>
      </c>
      <c r="D4153" s="5">
        <f t="shared" si="264"/>
        <v>2</v>
      </c>
      <c r="E4153" s="3">
        <v>581.53800000000001</v>
      </c>
      <c r="F4153">
        <f t="shared" si="265"/>
        <v>-1.0989795918367328E-2</v>
      </c>
    </row>
    <row r="4154" spans="1:6" ht="15" thickBot="1" x14ac:dyDescent="0.35">
      <c r="A4154" s="2">
        <v>38069</v>
      </c>
      <c r="B4154" s="5">
        <f t="shared" si="262"/>
        <v>3</v>
      </c>
      <c r="C4154" s="5">
        <f t="shared" si="263"/>
        <v>23</v>
      </c>
      <c r="D4154" s="5">
        <f t="shared" si="264"/>
        <v>3</v>
      </c>
      <c r="E4154" s="3">
        <v>584.23099999999999</v>
      </c>
      <c r="F4154">
        <f t="shared" si="265"/>
        <v>4.6308237810770468E-3</v>
      </c>
    </row>
    <row r="4155" spans="1:6" ht="15" thickBot="1" x14ac:dyDescent="0.35">
      <c r="A4155" s="2">
        <v>38070</v>
      </c>
      <c r="B4155" s="5">
        <f t="shared" si="262"/>
        <v>3</v>
      </c>
      <c r="C4155" s="5">
        <f t="shared" si="263"/>
        <v>24</v>
      </c>
      <c r="D4155" s="5">
        <f t="shared" si="264"/>
        <v>4</v>
      </c>
      <c r="E4155" s="3">
        <v>584.76900000000001</v>
      </c>
      <c r="F4155">
        <f t="shared" si="265"/>
        <v>9.2086862901833507E-4</v>
      </c>
    </row>
    <row r="4156" spans="1:6" ht="15" thickBot="1" x14ac:dyDescent="0.35">
      <c r="A4156" s="2">
        <v>38071</v>
      </c>
      <c r="B4156" s="5">
        <f t="shared" si="262"/>
        <v>3</v>
      </c>
      <c r="C4156" s="5">
        <f t="shared" si="263"/>
        <v>25</v>
      </c>
      <c r="D4156" s="5">
        <f t="shared" si="264"/>
        <v>5</v>
      </c>
      <c r="E4156" s="3">
        <v>586.923</v>
      </c>
      <c r="F4156">
        <f t="shared" si="265"/>
        <v>3.6835057945958085E-3</v>
      </c>
    </row>
    <row r="4157" spans="1:6" ht="15" thickBot="1" x14ac:dyDescent="0.35">
      <c r="A4157" s="2">
        <v>38072</v>
      </c>
      <c r="B4157" s="5">
        <f t="shared" si="262"/>
        <v>3</v>
      </c>
      <c r="C4157" s="5">
        <f t="shared" si="263"/>
        <v>26</v>
      </c>
      <c r="D4157" s="5">
        <f t="shared" si="264"/>
        <v>6</v>
      </c>
      <c r="E4157" s="3">
        <v>589.61500000000001</v>
      </c>
      <c r="F4157">
        <f t="shared" si="265"/>
        <v>4.5866323180383242E-3</v>
      </c>
    </row>
    <row r="4158" spans="1:6" ht="15" thickBot="1" x14ac:dyDescent="0.35">
      <c r="A4158" s="2">
        <v>38075</v>
      </c>
      <c r="B4158" s="5">
        <f t="shared" si="262"/>
        <v>3</v>
      </c>
      <c r="C4158" s="5">
        <f t="shared" si="263"/>
        <v>29</v>
      </c>
      <c r="D4158" s="5">
        <f t="shared" si="264"/>
        <v>2</v>
      </c>
      <c r="E4158" s="3">
        <v>595</v>
      </c>
      <c r="F4158">
        <f t="shared" si="265"/>
        <v>9.1330783646955908E-3</v>
      </c>
    </row>
    <row r="4159" spans="1:6" ht="15" thickBot="1" x14ac:dyDescent="0.35">
      <c r="A4159" s="2">
        <v>38076</v>
      </c>
      <c r="B4159" s="5">
        <f t="shared" si="262"/>
        <v>3</v>
      </c>
      <c r="C4159" s="5">
        <f t="shared" si="263"/>
        <v>30</v>
      </c>
      <c r="D4159" s="5">
        <f t="shared" si="264"/>
        <v>3</v>
      </c>
      <c r="E4159" s="3">
        <v>594.46100000000001</v>
      </c>
      <c r="F4159">
        <f t="shared" si="265"/>
        <v>-9.0588235294115503E-4</v>
      </c>
    </row>
    <row r="4160" spans="1:6" ht="15" thickBot="1" x14ac:dyDescent="0.35">
      <c r="A4160" s="2">
        <v>38077</v>
      </c>
      <c r="B4160" s="5">
        <f t="shared" si="262"/>
        <v>3</v>
      </c>
      <c r="C4160" s="5">
        <f t="shared" si="263"/>
        <v>31</v>
      </c>
      <c r="D4160" s="5">
        <f t="shared" si="264"/>
        <v>4</v>
      </c>
      <c r="E4160" s="3">
        <v>608.46100000000001</v>
      </c>
      <c r="F4160">
        <f t="shared" si="265"/>
        <v>2.3550745969878596E-2</v>
      </c>
    </row>
    <row r="4161" spans="1:6" ht="15" thickBot="1" x14ac:dyDescent="0.35">
      <c r="A4161" s="2">
        <v>38078</v>
      </c>
      <c r="B4161" s="5">
        <f t="shared" si="262"/>
        <v>4</v>
      </c>
      <c r="C4161" s="5">
        <f t="shared" si="263"/>
        <v>1</v>
      </c>
      <c r="D4161" s="5">
        <f t="shared" si="264"/>
        <v>5</v>
      </c>
      <c r="E4161" s="3">
        <v>604.154</v>
      </c>
      <c r="F4161">
        <f t="shared" si="265"/>
        <v>-7.078514481618405E-3</v>
      </c>
    </row>
    <row r="4162" spans="1:6" ht="15" thickBot="1" x14ac:dyDescent="0.35">
      <c r="A4162" s="2">
        <v>38079</v>
      </c>
      <c r="B4162" s="5">
        <f t="shared" si="262"/>
        <v>4</v>
      </c>
      <c r="C4162" s="5">
        <f t="shared" si="263"/>
        <v>2</v>
      </c>
      <c r="D4162" s="5">
        <f t="shared" si="264"/>
        <v>6</v>
      </c>
      <c r="E4162" s="3">
        <v>619.23099999999999</v>
      </c>
      <c r="F4162">
        <f t="shared" si="265"/>
        <v>2.4955557688933615E-2</v>
      </c>
    </row>
    <row r="4163" spans="1:6" ht="15" thickBot="1" x14ac:dyDescent="0.35">
      <c r="A4163" s="2">
        <v>38082</v>
      </c>
      <c r="B4163" s="5">
        <f t="shared" ref="B4163:B4226" si="266">MONTH(A4163)</f>
        <v>4</v>
      </c>
      <c r="C4163" s="5">
        <f t="shared" ref="C4163:C4226" si="267">DAY(A4163)</f>
        <v>5</v>
      </c>
      <c r="D4163" s="5">
        <f t="shared" ref="D4163:D4226" si="268">WEEKDAY(A4163,1)</f>
        <v>2</v>
      </c>
      <c r="E4163" s="3">
        <v>612.23099999999999</v>
      </c>
      <c r="F4163">
        <f t="shared" si="265"/>
        <v>-1.1304343613288095E-2</v>
      </c>
    </row>
    <row r="4164" spans="1:6" ht="15" thickBot="1" x14ac:dyDescent="0.35">
      <c r="A4164" s="2">
        <v>38083</v>
      </c>
      <c r="B4164" s="5">
        <f t="shared" si="266"/>
        <v>4</v>
      </c>
      <c r="C4164" s="5">
        <f t="shared" si="267"/>
        <v>6</v>
      </c>
      <c r="D4164" s="5">
        <f t="shared" si="268"/>
        <v>3</v>
      </c>
      <c r="E4164" s="3">
        <v>617.077</v>
      </c>
      <c r="F4164">
        <f t="shared" ref="F4164:F4227" si="269">(E4164-E4163)/E4163</f>
        <v>7.9153130109386877E-3</v>
      </c>
    </row>
    <row r="4165" spans="1:6" ht="15" thickBot="1" x14ac:dyDescent="0.35">
      <c r="A4165" s="2">
        <v>38084</v>
      </c>
      <c r="B4165" s="5">
        <f t="shared" si="266"/>
        <v>4</v>
      </c>
      <c r="C4165" s="5">
        <f t="shared" si="267"/>
        <v>7</v>
      </c>
      <c r="D4165" s="5">
        <f t="shared" si="268"/>
        <v>4</v>
      </c>
      <c r="E4165" s="3">
        <v>617.077</v>
      </c>
      <c r="F4165">
        <f t="shared" si="269"/>
        <v>0</v>
      </c>
    </row>
    <row r="4166" spans="1:6" ht="15" thickBot="1" x14ac:dyDescent="0.35">
      <c r="A4166" s="2">
        <v>38085</v>
      </c>
      <c r="B4166" s="5">
        <f t="shared" si="266"/>
        <v>4</v>
      </c>
      <c r="C4166" s="5">
        <f t="shared" si="267"/>
        <v>8</v>
      </c>
      <c r="D4166" s="5">
        <f t="shared" si="268"/>
        <v>5</v>
      </c>
      <c r="E4166" s="3">
        <v>619.76900000000001</v>
      </c>
      <c r="F4166">
        <f t="shared" si="269"/>
        <v>4.3625025726125059E-3</v>
      </c>
    </row>
    <row r="4167" spans="1:6" ht="15" thickBot="1" x14ac:dyDescent="0.35">
      <c r="A4167" s="2">
        <v>38090</v>
      </c>
      <c r="B4167" s="5">
        <f t="shared" si="266"/>
        <v>4</v>
      </c>
      <c r="C4167" s="5">
        <f t="shared" si="267"/>
        <v>13</v>
      </c>
      <c r="D4167" s="5">
        <f t="shared" si="268"/>
        <v>3</v>
      </c>
      <c r="E4167" s="3">
        <v>619.76900000000001</v>
      </c>
      <c r="F4167">
        <f t="shared" si="269"/>
        <v>0</v>
      </c>
    </row>
    <row r="4168" spans="1:6" ht="15" thickBot="1" x14ac:dyDescent="0.35">
      <c r="A4168" s="2">
        <v>38091</v>
      </c>
      <c r="B4168" s="5">
        <f t="shared" si="266"/>
        <v>4</v>
      </c>
      <c r="C4168" s="5">
        <f t="shared" si="267"/>
        <v>14</v>
      </c>
      <c r="D4168" s="5">
        <f t="shared" si="268"/>
        <v>4</v>
      </c>
      <c r="E4168" s="3">
        <v>624.61500000000001</v>
      </c>
      <c r="F4168">
        <f t="shared" si="269"/>
        <v>7.8190422560663782E-3</v>
      </c>
    </row>
    <row r="4169" spans="1:6" ht="15" thickBot="1" x14ac:dyDescent="0.35">
      <c r="A4169" s="2">
        <v>38092</v>
      </c>
      <c r="B4169" s="5">
        <f t="shared" si="266"/>
        <v>4</v>
      </c>
      <c r="C4169" s="5">
        <f t="shared" si="267"/>
        <v>15</v>
      </c>
      <c r="D4169" s="5">
        <f t="shared" si="268"/>
        <v>5</v>
      </c>
      <c r="E4169" s="3">
        <v>627.846</v>
      </c>
      <c r="F4169">
        <f t="shared" si="269"/>
        <v>5.1727864364448416E-3</v>
      </c>
    </row>
    <row r="4170" spans="1:6" ht="15" thickBot="1" x14ac:dyDescent="0.35">
      <c r="A4170" s="2">
        <v>38093</v>
      </c>
      <c r="B4170" s="5">
        <f t="shared" si="266"/>
        <v>4</v>
      </c>
      <c r="C4170" s="5">
        <f t="shared" si="267"/>
        <v>16</v>
      </c>
      <c r="D4170" s="5">
        <f t="shared" si="268"/>
        <v>6</v>
      </c>
      <c r="E4170" s="3">
        <v>634.846</v>
      </c>
      <c r="F4170">
        <f t="shared" si="269"/>
        <v>1.1149230862345224E-2</v>
      </c>
    </row>
    <row r="4171" spans="1:6" ht="15" thickBot="1" x14ac:dyDescent="0.35">
      <c r="A4171" s="2">
        <v>38096</v>
      </c>
      <c r="B4171" s="5">
        <f t="shared" si="266"/>
        <v>4</v>
      </c>
      <c r="C4171" s="5">
        <f t="shared" si="267"/>
        <v>19</v>
      </c>
      <c r="D4171" s="5">
        <f t="shared" si="268"/>
        <v>2</v>
      </c>
      <c r="E4171" s="3">
        <v>631.077</v>
      </c>
      <c r="F4171">
        <f t="shared" si="269"/>
        <v>-5.9368728794069832E-3</v>
      </c>
    </row>
    <row r="4172" spans="1:6" ht="15" thickBot="1" x14ac:dyDescent="0.35">
      <c r="A4172" s="2">
        <v>38097</v>
      </c>
      <c r="B4172" s="5">
        <f t="shared" si="266"/>
        <v>4</v>
      </c>
      <c r="C4172" s="5">
        <f t="shared" si="267"/>
        <v>20</v>
      </c>
      <c r="D4172" s="5">
        <f t="shared" si="268"/>
        <v>3</v>
      </c>
      <c r="E4172" s="3">
        <v>638.61500000000001</v>
      </c>
      <c r="F4172">
        <f t="shared" si="269"/>
        <v>1.1944659684951299E-2</v>
      </c>
    </row>
    <row r="4173" spans="1:6" ht="15" thickBot="1" x14ac:dyDescent="0.35">
      <c r="A4173" s="2">
        <v>38098</v>
      </c>
      <c r="B4173" s="5">
        <f t="shared" si="266"/>
        <v>4</v>
      </c>
      <c r="C4173" s="5">
        <f t="shared" si="267"/>
        <v>21</v>
      </c>
      <c r="D4173" s="5">
        <f t="shared" si="268"/>
        <v>4</v>
      </c>
      <c r="E4173" s="3">
        <v>624.61500000000001</v>
      </c>
      <c r="F4173">
        <f t="shared" si="269"/>
        <v>-2.1922441533631373E-2</v>
      </c>
    </row>
    <row r="4174" spans="1:6" ht="15" thickBot="1" x14ac:dyDescent="0.35">
      <c r="A4174" s="2">
        <v>38099</v>
      </c>
      <c r="B4174" s="5">
        <f t="shared" si="266"/>
        <v>4</v>
      </c>
      <c r="C4174" s="5">
        <f t="shared" si="267"/>
        <v>22</v>
      </c>
      <c r="D4174" s="5">
        <f t="shared" si="268"/>
        <v>5</v>
      </c>
      <c r="E4174" s="3">
        <v>634.846</v>
      </c>
      <c r="F4174">
        <f t="shared" si="269"/>
        <v>1.6379689888971597E-2</v>
      </c>
    </row>
    <row r="4175" spans="1:6" ht="15" thickBot="1" x14ac:dyDescent="0.35">
      <c r="A4175" s="2">
        <v>38100</v>
      </c>
      <c r="B4175" s="5">
        <f t="shared" si="266"/>
        <v>4</v>
      </c>
      <c r="C4175" s="5">
        <f t="shared" si="267"/>
        <v>23</v>
      </c>
      <c r="D4175" s="5">
        <f t="shared" si="268"/>
        <v>6</v>
      </c>
      <c r="E4175" s="3">
        <v>642.923</v>
      </c>
      <c r="F4175">
        <f t="shared" si="269"/>
        <v>1.2722770561679522E-2</v>
      </c>
    </row>
    <row r="4176" spans="1:6" ht="15" thickBot="1" x14ac:dyDescent="0.35">
      <c r="A4176" s="2">
        <v>38103</v>
      </c>
      <c r="B4176" s="5">
        <f t="shared" si="266"/>
        <v>4</v>
      </c>
      <c r="C4176" s="5">
        <f t="shared" si="267"/>
        <v>26</v>
      </c>
      <c r="D4176" s="5">
        <f t="shared" si="268"/>
        <v>2</v>
      </c>
      <c r="E4176" s="3">
        <v>645.61500000000001</v>
      </c>
      <c r="F4176">
        <f t="shared" si="269"/>
        <v>4.1871266076964229E-3</v>
      </c>
    </row>
    <row r="4177" spans="1:6" ht="15" thickBot="1" x14ac:dyDescent="0.35">
      <c r="A4177" s="2">
        <v>38104</v>
      </c>
      <c r="B4177" s="5">
        <f t="shared" si="266"/>
        <v>4</v>
      </c>
      <c r="C4177" s="5">
        <f t="shared" si="267"/>
        <v>27</v>
      </c>
      <c r="D4177" s="5">
        <f t="shared" si="268"/>
        <v>3</v>
      </c>
      <c r="E4177" s="3">
        <v>638.077</v>
      </c>
      <c r="F4177">
        <f t="shared" si="269"/>
        <v>-1.1675689071660372E-2</v>
      </c>
    </row>
    <row r="4178" spans="1:6" ht="15" thickBot="1" x14ac:dyDescent="0.35">
      <c r="A4178" s="2">
        <v>38105</v>
      </c>
      <c r="B4178" s="5">
        <f t="shared" si="266"/>
        <v>4</v>
      </c>
      <c r="C4178" s="5">
        <f t="shared" si="267"/>
        <v>28</v>
      </c>
      <c r="D4178" s="5">
        <f t="shared" si="268"/>
        <v>4</v>
      </c>
      <c r="E4178" s="3">
        <v>631.077</v>
      </c>
      <c r="F4178">
        <f t="shared" si="269"/>
        <v>-1.0970462812481879E-2</v>
      </c>
    </row>
    <row r="4179" spans="1:6" ht="15" thickBot="1" x14ac:dyDescent="0.35">
      <c r="A4179" s="2">
        <v>38106</v>
      </c>
      <c r="B4179" s="5">
        <f t="shared" si="266"/>
        <v>4</v>
      </c>
      <c r="C4179" s="5">
        <f t="shared" si="267"/>
        <v>29</v>
      </c>
      <c r="D4179" s="5">
        <f t="shared" si="268"/>
        <v>5</v>
      </c>
      <c r="E4179" s="3">
        <v>614.923</v>
      </c>
      <c r="F4179">
        <f t="shared" si="269"/>
        <v>-2.5597510287968025E-2</v>
      </c>
    </row>
    <row r="4180" spans="1:6" ht="15" thickBot="1" x14ac:dyDescent="0.35">
      <c r="A4180" s="2">
        <v>38107</v>
      </c>
      <c r="B4180" s="5">
        <f t="shared" si="266"/>
        <v>4</v>
      </c>
      <c r="C4180" s="5">
        <f t="shared" si="267"/>
        <v>30</v>
      </c>
      <c r="D4180" s="5">
        <f t="shared" si="268"/>
        <v>6</v>
      </c>
      <c r="E4180" s="3">
        <v>617.077</v>
      </c>
      <c r="F4180">
        <f t="shared" si="269"/>
        <v>3.5028775960567362E-3</v>
      </c>
    </row>
    <row r="4181" spans="1:6" ht="15" thickBot="1" x14ac:dyDescent="0.35">
      <c r="A4181" s="2">
        <v>38111</v>
      </c>
      <c r="B4181" s="5">
        <f t="shared" si="266"/>
        <v>5</v>
      </c>
      <c r="C4181" s="5">
        <f t="shared" si="267"/>
        <v>4</v>
      </c>
      <c r="D4181" s="5">
        <f t="shared" si="268"/>
        <v>3</v>
      </c>
      <c r="E4181" s="3">
        <v>612.76900000000001</v>
      </c>
      <c r="F4181">
        <f t="shared" si="269"/>
        <v>-6.9813005508226568E-3</v>
      </c>
    </row>
    <row r="4182" spans="1:6" ht="15" thickBot="1" x14ac:dyDescent="0.35">
      <c r="A4182" s="2">
        <v>38112</v>
      </c>
      <c r="B4182" s="5">
        <f t="shared" si="266"/>
        <v>5</v>
      </c>
      <c r="C4182" s="5">
        <f t="shared" si="267"/>
        <v>5</v>
      </c>
      <c r="D4182" s="5">
        <f t="shared" si="268"/>
        <v>4</v>
      </c>
      <c r="E4182" s="3">
        <v>607.923</v>
      </c>
      <c r="F4182">
        <f t="shared" si="269"/>
        <v>-7.9083635105561857E-3</v>
      </c>
    </row>
    <row r="4183" spans="1:6" ht="15" thickBot="1" x14ac:dyDescent="0.35">
      <c r="A4183" s="2">
        <v>38113</v>
      </c>
      <c r="B4183" s="5">
        <f t="shared" si="266"/>
        <v>5</v>
      </c>
      <c r="C4183" s="5">
        <f t="shared" si="267"/>
        <v>6</v>
      </c>
      <c r="D4183" s="5">
        <f t="shared" si="268"/>
        <v>5</v>
      </c>
      <c r="E4183" s="3">
        <v>606.846</v>
      </c>
      <c r="F4183">
        <f t="shared" si="269"/>
        <v>-1.7716059435158699E-3</v>
      </c>
    </row>
    <row r="4184" spans="1:6" ht="15" thickBot="1" x14ac:dyDescent="0.35">
      <c r="A4184" s="2">
        <v>38114</v>
      </c>
      <c r="B4184" s="5">
        <f t="shared" si="266"/>
        <v>5</v>
      </c>
      <c r="C4184" s="5">
        <f t="shared" si="267"/>
        <v>7</v>
      </c>
      <c r="D4184" s="5">
        <f t="shared" si="268"/>
        <v>6</v>
      </c>
      <c r="E4184" s="3">
        <v>606.30700000000002</v>
      </c>
      <c r="F4184">
        <f t="shared" si="269"/>
        <v>-8.8819898293798966E-4</v>
      </c>
    </row>
    <row r="4185" spans="1:6" ht="15" thickBot="1" x14ac:dyDescent="0.35">
      <c r="A4185" s="2">
        <v>38117</v>
      </c>
      <c r="B4185" s="5">
        <f t="shared" si="266"/>
        <v>5</v>
      </c>
      <c r="C4185" s="5">
        <f t="shared" si="267"/>
        <v>10</v>
      </c>
      <c r="D4185" s="5">
        <f t="shared" si="268"/>
        <v>2</v>
      </c>
      <c r="E4185" s="3">
        <v>603.077</v>
      </c>
      <c r="F4185">
        <f t="shared" si="269"/>
        <v>-5.3273341722922841E-3</v>
      </c>
    </row>
    <row r="4186" spans="1:6" ht="15" thickBot="1" x14ac:dyDescent="0.35">
      <c r="A4186" s="2">
        <v>38118</v>
      </c>
      <c r="B4186" s="5">
        <f t="shared" si="266"/>
        <v>5</v>
      </c>
      <c r="C4186" s="5">
        <f t="shared" si="267"/>
        <v>11</v>
      </c>
      <c r="D4186" s="5">
        <f t="shared" si="268"/>
        <v>3</v>
      </c>
      <c r="E4186" s="3">
        <v>598.76900000000001</v>
      </c>
      <c r="F4186">
        <f t="shared" si="269"/>
        <v>-7.1433664357950857E-3</v>
      </c>
    </row>
    <row r="4187" spans="1:6" ht="15" thickBot="1" x14ac:dyDescent="0.35">
      <c r="A4187" s="2">
        <v>38119</v>
      </c>
      <c r="B4187" s="5">
        <f t="shared" si="266"/>
        <v>5</v>
      </c>
      <c r="C4187" s="5">
        <f t="shared" si="267"/>
        <v>12</v>
      </c>
      <c r="D4187" s="5">
        <f t="shared" si="268"/>
        <v>4</v>
      </c>
      <c r="E4187" s="3">
        <v>597.69200000000001</v>
      </c>
      <c r="F4187">
        <f t="shared" si="269"/>
        <v>-1.7986903129587506E-3</v>
      </c>
    </row>
    <row r="4188" spans="1:6" ht="15" thickBot="1" x14ac:dyDescent="0.35">
      <c r="A4188" s="2">
        <v>38120</v>
      </c>
      <c r="B4188" s="5">
        <f t="shared" si="266"/>
        <v>5</v>
      </c>
      <c r="C4188" s="5">
        <f t="shared" si="267"/>
        <v>13</v>
      </c>
      <c r="D4188" s="5">
        <f t="shared" si="268"/>
        <v>5</v>
      </c>
      <c r="E4188" s="3">
        <v>604.154</v>
      </c>
      <c r="F4188">
        <f t="shared" si="269"/>
        <v>1.0811588577394358E-2</v>
      </c>
    </row>
    <row r="4189" spans="1:6" ht="15" thickBot="1" x14ac:dyDescent="0.35">
      <c r="A4189" s="2">
        <v>38121</v>
      </c>
      <c r="B4189" s="5">
        <f t="shared" si="266"/>
        <v>5</v>
      </c>
      <c r="C4189" s="5">
        <f t="shared" si="267"/>
        <v>14</v>
      </c>
      <c r="D4189" s="5">
        <f t="shared" si="268"/>
        <v>6</v>
      </c>
      <c r="E4189" s="3">
        <v>602</v>
      </c>
      <c r="F4189">
        <f t="shared" si="269"/>
        <v>-3.5653161280070917E-3</v>
      </c>
    </row>
    <row r="4190" spans="1:6" ht="15" thickBot="1" x14ac:dyDescent="0.35">
      <c r="A4190" s="2">
        <v>38124</v>
      </c>
      <c r="B4190" s="5">
        <f t="shared" si="266"/>
        <v>5</v>
      </c>
      <c r="C4190" s="5">
        <f t="shared" si="267"/>
        <v>17</v>
      </c>
      <c r="D4190" s="5">
        <f t="shared" si="268"/>
        <v>2</v>
      </c>
      <c r="E4190" s="3">
        <v>603.077</v>
      </c>
      <c r="F4190">
        <f t="shared" si="269"/>
        <v>1.7890365448504954E-3</v>
      </c>
    </row>
    <row r="4191" spans="1:6" ht="15" thickBot="1" x14ac:dyDescent="0.35">
      <c r="A4191" s="2">
        <v>38125</v>
      </c>
      <c r="B4191" s="5">
        <f t="shared" si="266"/>
        <v>5</v>
      </c>
      <c r="C4191" s="5">
        <f t="shared" si="267"/>
        <v>18</v>
      </c>
      <c r="D4191" s="5">
        <f t="shared" si="268"/>
        <v>3</v>
      </c>
      <c r="E4191" s="3">
        <v>597.69200000000001</v>
      </c>
      <c r="F4191">
        <f t="shared" si="269"/>
        <v>-8.9292080447438572E-3</v>
      </c>
    </row>
    <row r="4192" spans="1:6" ht="15" thickBot="1" x14ac:dyDescent="0.35">
      <c r="A4192" s="2">
        <v>38126</v>
      </c>
      <c r="B4192" s="5">
        <f t="shared" si="266"/>
        <v>5</v>
      </c>
      <c r="C4192" s="5">
        <f t="shared" si="267"/>
        <v>19</v>
      </c>
      <c r="D4192" s="5">
        <f t="shared" si="268"/>
        <v>4</v>
      </c>
      <c r="E4192" s="3">
        <v>593.38400000000001</v>
      </c>
      <c r="F4192">
        <f t="shared" si="269"/>
        <v>-7.2077257182629056E-3</v>
      </c>
    </row>
    <row r="4193" spans="1:6" ht="15" thickBot="1" x14ac:dyDescent="0.35">
      <c r="A4193" s="2">
        <v>38127</v>
      </c>
      <c r="B4193" s="5">
        <f t="shared" si="266"/>
        <v>5</v>
      </c>
      <c r="C4193" s="5">
        <f t="shared" si="267"/>
        <v>20</v>
      </c>
      <c r="D4193" s="5">
        <f t="shared" si="268"/>
        <v>5</v>
      </c>
      <c r="E4193" s="3">
        <v>590.154</v>
      </c>
      <c r="F4193">
        <f t="shared" si="269"/>
        <v>-5.4433553988648469E-3</v>
      </c>
    </row>
    <row r="4194" spans="1:6" ht="15" thickBot="1" x14ac:dyDescent="0.35">
      <c r="A4194" s="2">
        <v>38128</v>
      </c>
      <c r="B4194" s="5">
        <f t="shared" si="266"/>
        <v>5</v>
      </c>
      <c r="C4194" s="5">
        <f t="shared" si="267"/>
        <v>21</v>
      </c>
      <c r="D4194" s="5">
        <f t="shared" si="268"/>
        <v>6</v>
      </c>
      <c r="E4194" s="3">
        <v>589.61500000000001</v>
      </c>
      <c r="F4194">
        <f t="shared" si="269"/>
        <v>-9.1332092979118547E-4</v>
      </c>
    </row>
    <row r="4195" spans="1:6" ht="15" thickBot="1" x14ac:dyDescent="0.35">
      <c r="A4195" s="2">
        <v>38131</v>
      </c>
      <c r="B4195" s="5">
        <f t="shared" si="266"/>
        <v>5</v>
      </c>
      <c r="C4195" s="5">
        <f t="shared" si="267"/>
        <v>24</v>
      </c>
      <c r="D4195" s="5">
        <f t="shared" si="268"/>
        <v>2</v>
      </c>
      <c r="E4195" s="3">
        <v>585.846</v>
      </c>
      <c r="F4195">
        <f t="shared" si="269"/>
        <v>-6.392306844296711E-3</v>
      </c>
    </row>
    <row r="4196" spans="1:6" ht="15" thickBot="1" x14ac:dyDescent="0.35">
      <c r="A4196" s="2">
        <v>38132</v>
      </c>
      <c r="B4196" s="5">
        <f t="shared" si="266"/>
        <v>5</v>
      </c>
      <c r="C4196" s="5">
        <f t="shared" si="267"/>
        <v>25</v>
      </c>
      <c r="D4196" s="5">
        <f t="shared" si="268"/>
        <v>3</v>
      </c>
      <c r="E4196" s="3">
        <v>586.923</v>
      </c>
      <c r="F4196">
        <f t="shared" si="269"/>
        <v>1.8383670794031165E-3</v>
      </c>
    </row>
    <row r="4197" spans="1:6" ht="15" thickBot="1" x14ac:dyDescent="0.35">
      <c r="A4197" s="2">
        <v>38133</v>
      </c>
      <c r="B4197" s="5">
        <f t="shared" si="266"/>
        <v>5</v>
      </c>
      <c r="C4197" s="5">
        <f t="shared" si="267"/>
        <v>26</v>
      </c>
      <c r="D4197" s="5">
        <f t="shared" si="268"/>
        <v>4</v>
      </c>
      <c r="E4197" s="3">
        <v>567</v>
      </c>
      <c r="F4197">
        <f t="shared" si="269"/>
        <v>-3.3944827515704788E-2</v>
      </c>
    </row>
    <row r="4198" spans="1:6" ht="15" thickBot="1" x14ac:dyDescent="0.35">
      <c r="A4198" s="2">
        <v>38134</v>
      </c>
      <c r="B4198" s="5">
        <f t="shared" si="266"/>
        <v>5</v>
      </c>
      <c r="C4198" s="5">
        <f t="shared" si="267"/>
        <v>27</v>
      </c>
      <c r="D4198" s="5">
        <f t="shared" si="268"/>
        <v>5</v>
      </c>
      <c r="E4198" s="3">
        <v>579.38400000000001</v>
      </c>
      <c r="F4198">
        <f t="shared" si="269"/>
        <v>2.1841269841269866E-2</v>
      </c>
    </row>
    <row r="4199" spans="1:6" ht="15" thickBot="1" x14ac:dyDescent="0.35">
      <c r="A4199" s="2">
        <v>38135</v>
      </c>
      <c r="B4199" s="5">
        <f t="shared" si="266"/>
        <v>5</v>
      </c>
      <c r="C4199" s="5">
        <f t="shared" si="267"/>
        <v>28</v>
      </c>
      <c r="D4199" s="5">
        <f t="shared" si="268"/>
        <v>6</v>
      </c>
      <c r="E4199" s="3">
        <v>589.61500000000001</v>
      </c>
      <c r="F4199">
        <f t="shared" si="269"/>
        <v>1.7658409621252907E-2</v>
      </c>
    </row>
    <row r="4200" spans="1:6" ht="15" thickBot="1" x14ac:dyDescent="0.35">
      <c r="A4200" s="2">
        <v>38139</v>
      </c>
      <c r="B4200" s="5">
        <f t="shared" si="266"/>
        <v>6</v>
      </c>
      <c r="C4200" s="5">
        <f t="shared" si="267"/>
        <v>1</v>
      </c>
      <c r="D4200" s="5">
        <f t="shared" si="268"/>
        <v>3</v>
      </c>
      <c r="E4200" s="3">
        <v>588.53800000000001</v>
      </c>
      <c r="F4200">
        <f t="shared" si="269"/>
        <v>-1.8266156729391182E-3</v>
      </c>
    </row>
    <row r="4201" spans="1:6" ht="15" thickBot="1" x14ac:dyDescent="0.35">
      <c r="A4201" s="2">
        <v>38140</v>
      </c>
      <c r="B4201" s="5">
        <f t="shared" si="266"/>
        <v>6</v>
      </c>
      <c r="C4201" s="5">
        <f t="shared" si="267"/>
        <v>2</v>
      </c>
      <c r="D4201" s="5">
        <f t="shared" si="268"/>
        <v>4</v>
      </c>
      <c r="E4201" s="3">
        <v>606.30700000000002</v>
      </c>
      <c r="F4201">
        <f t="shared" si="269"/>
        <v>3.019176331859626E-2</v>
      </c>
    </row>
    <row r="4202" spans="1:6" ht="15" thickBot="1" x14ac:dyDescent="0.35">
      <c r="A4202" s="2">
        <v>38141</v>
      </c>
      <c r="B4202" s="5">
        <f t="shared" si="266"/>
        <v>6</v>
      </c>
      <c r="C4202" s="5">
        <f t="shared" si="267"/>
        <v>3</v>
      </c>
      <c r="D4202" s="5">
        <f t="shared" si="268"/>
        <v>5</v>
      </c>
      <c r="E4202" s="3">
        <v>605.76900000000001</v>
      </c>
      <c r="F4202">
        <f t="shared" si="269"/>
        <v>-8.8733925222702508E-4</v>
      </c>
    </row>
    <row r="4203" spans="1:6" ht="15" thickBot="1" x14ac:dyDescent="0.35">
      <c r="A4203" s="2">
        <v>38142</v>
      </c>
      <c r="B4203" s="5">
        <f t="shared" si="266"/>
        <v>6</v>
      </c>
      <c r="C4203" s="5">
        <f t="shared" si="267"/>
        <v>4</v>
      </c>
      <c r="D4203" s="5">
        <f t="shared" si="268"/>
        <v>6</v>
      </c>
      <c r="E4203" s="3">
        <v>606.30700000000002</v>
      </c>
      <c r="F4203">
        <f t="shared" si="269"/>
        <v>8.8812732246122022E-4</v>
      </c>
    </row>
    <row r="4204" spans="1:6" ht="15" thickBot="1" x14ac:dyDescent="0.35">
      <c r="A4204" s="2">
        <v>38145</v>
      </c>
      <c r="B4204" s="5">
        <f t="shared" si="266"/>
        <v>6</v>
      </c>
      <c r="C4204" s="5">
        <f t="shared" si="267"/>
        <v>7</v>
      </c>
      <c r="D4204" s="5">
        <f t="shared" si="268"/>
        <v>2</v>
      </c>
      <c r="E4204" s="3">
        <v>602</v>
      </c>
      <c r="F4204">
        <f t="shared" si="269"/>
        <v>-7.1036620062114014E-3</v>
      </c>
    </row>
    <row r="4205" spans="1:6" ht="15" thickBot="1" x14ac:dyDescent="0.35">
      <c r="A4205" s="2">
        <v>38146</v>
      </c>
      <c r="B4205" s="5">
        <f t="shared" si="266"/>
        <v>6</v>
      </c>
      <c r="C4205" s="5">
        <f t="shared" si="267"/>
        <v>8</v>
      </c>
      <c r="D4205" s="5">
        <f t="shared" si="268"/>
        <v>3</v>
      </c>
      <c r="E4205" s="3">
        <v>606.30700000000002</v>
      </c>
      <c r="F4205">
        <f t="shared" si="269"/>
        <v>7.1544850498339143E-3</v>
      </c>
    </row>
    <row r="4206" spans="1:6" ht="15" thickBot="1" x14ac:dyDescent="0.35">
      <c r="A4206" s="2">
        <v>38147</v>
      </c>
      <c r="B4206" s="5">
        <f t="shared" si="266"/>
        <v>6</v>
      </c>
      <c r="C4206" s="5">
        <f t="shared" si="267"/>
        <v>9</v>
      </c>
      <c r="D4206" s="5">
        <f t="shared" si="268"/>
        <v>4</v>
      </c>
      <c r="E4206" s="3">
        <v>601.46100000000001</v>
      </c>
      <c r="F4206">
        <f t="shared" si="269"/>
        <v>-7.9926505879034937E-3</v>
      </c>
    </row>
    <row r="4207" spans="1:6" ht="15" thickBot="1" x14ac:dyDescent="0.35">
      <c r="A4207" s="2">
        <v>38148</v>
      </c>
      <c r="B4207" s="5">
        <f t="shared" si="266"/>
        <v>6</v>
      </c>
      <c r="C4207" s="5">
        <f t="shared" si="267"/>
        <v>10</v>
      </c>
      <c r="D4207" s="5">
        <f t="shared" si="268"/>
        <v>5</v>
      </c>
      <c r="E4207" s="3">
        <v>608.46100000000001</v>
      </c>
      <c r="F4207">
        <f t="shared" si="269"/>
        <v>1.1638327339594754E-2</v>
      </c>
    </row>
    <row r="4208" spans="1:6" ht="15" thickBot="1" x14ac:dyDescent="0.35">
      <c r="A4208" s="2">
        <v>38149</v>
      </c>
      <c r="B4208" s="5">
        <f t="shared" si="266"/>
        <v>6</v>
      </c>
      <c r="C4208" s="5">
        <f t="shared" si="267"/>
        <v>11</v>
      </c>
      <c r="D4208" s="5">
        <f t="shared" si="268"/>
        <v>6</v>
      </c>
      <c r="E4208" s="3">
        <v>611.69200000000001</v>
      </c>
      <c r="F4208">
        <f t="shared" si="269"/>
        <v>5.3101184792451687E-3</v>
      </c>
    </row>
    <row r="4209" spans="1:6" ht="15" thickBot="1" x14ac:dyDescent="0.35">
      <c r="A4209" s="2">
        <v>38152</v>
      </c>
      <c r="B4209" s="5">
        <f t="shared" si="266"/>
        <v>6</v>
      </c>
      <c r="C4209" s="5">
        <f t="shared" si="267"/>
        <v>14</v>
      </c>
      <c r="D4209" s="5">
        <f t="shared" si="268"/>
        <v>2</v>
      </c>
      <c r="E4209" s="3">
        <v>602</v>
      </c>
      <c r="F4209">
        <f t="shared" si="269"/>
        <v>-1.584457537453491E-2</v>
      </c>
    </row>
    <row r="4210" spans="1:6" ht="15" thickBot="1" x14ac:dyDescent="0.35">
      <c r="A4210" s="2">
        <v>38153</v>
      </c>
      <c r="B4210" s="5">
        <f t="shared" si="266"/>
        <v>6</v>
      </c>
      <c r="C4210" s="5">
        <f t="shared" si="267"/>
        <v>15</v>
      </c>
      <c r="D4210" s="5">
        <f t="shared" si="268"/>
        <v>3</v>
      </c>
      <c r="E4210" s="3">
        <v>603.077</v>
      </c>
      <c r="F4210">
        <f t="shared" si="269"/>
        <v>1.7890365448504954E-3</v>
      </c>
    </row>
    <row r="4211" spans="1:6" ht="15" thickBot="1" x14ac:dyDescent="0.35">
      <c r="A4211" s="2">
        <v>38154</v>
      </c>
      <c r="B4211" s="5">
        <f t="shared" si="266"/>
        <v>6</v>
      </c>
      <c r="C4211" s="5">
        <f t="shared" si="267"/>
        <v>16</v>
      </c>
      <c r="D4211" s="5">
        <f t="shared" si="268"/>
        <v>4</v>
      </c>
      <c r="E4211" s="3">
        <v>610.077</v>
      </c>
      <c r="F4211">
        <f t="shared" si="269"/>
        <v>1.160714137664013E-2</v>
      </c>
    </row>
    <row r="4212" spans="1:6" ht="15" thickBot="1" x14ac:dyDescent="0.35">
      <c r="A4212" s="2">
        <v>38155</v>
      </c>
      <c r="B4212" s="5">
        <f t="shared" si="266"/>
        <v>6</v>
      </c>
      <c r="C4212" s="5">
        <f t="shared" si="267"/>
        <v>17</v>
      </c>
      <c r="D4212" s="5">
        <f t="shared" si="268"/>
        <v>5</v>
      </c>
      <c r="E4212" s="3">
        <v>606.30700000000002</v>
      </c>
      <c r="F4212">
        <f t="shared" si="269"/>
        <v>-6.1795478275692766E-3</v>
      </c>
    </row>
    <row r="4213" spans="1:6" ht="15" thickBot="1" x14ac:dyDescent="0.35">
      <c r="A4213" s="2">
        <v>38156</v>
      </c>
      <c r="B4213" s="5">
        <f t="shared" si="266"/>
        <v>6</v>
      </c>
      <c r="C4213" s="5">
        <f t="shared" si="267"/>
        <v>18</v>
      </c>
      <c r="D4213" s="5">
        <f t="shared" si="268"/>
        <v>6</v>
      </c>
      <c r="E4213" s="3">
        <v>601.46100000000001</v>
      </c>
      <c r="F4213">
        <f t="shared" si="269"/>
        <v>-7.9926505879034937E-3</v>
      </c>
    </row>
    <row r="4214" spans="1:6" ht="15" thickBot="1" x14ac:dyDescent="0.35">
      <c r="A4214" s="2">
        <v>38159</v>
      </c>
      <c r="B4214" s="5">
        <f t="shared" si="266"/>
        <v>6</v>
      </c>
      <c r="C4214" s="5">
        <f t="shared" si="267"/>
        <v>21</v>
      </c>
      <c r="D4214" s="5">
        <f t="shared" si="268"/>
        <v>2</v>
      </c>
      <c r="E4214" s="3">
        <v>608.46100000000001</v>
      </c>
      <c r="F4214">
        <f t="shared" si="269"/>
        <v>1.1638327339594754E-2</v>
      </c>
    </row>
    <row r="4215" spans="1:6" ht="15" thickBot="1" x14ac:dyDescent="0.35">
      <c r="A4215" s="2">
        <v>38160</v>
      </c>
      <c r="B4215" s="5">
        <f t="shared" si="266"/>
        <v>6</v>
      </c>
      <c r="C4215" s="5">
        <f t="shared" si="267"/>
        <v>22</v>
      </c>
      <c r="D4215" s="5">
        <f t="shared" si="268"/>
        <v>3</v>
      </c>
      <c r="E4215" s="3">
        <v>601.46100000000001</v>
      </c>
      <c r="F4215">
        <f t="shared" si="269"/>
        <v>-1.1504434959676955E-2</v>
      </c>
    </row>
    <row r="4216" spans="1:6" ht="15" thickBot="1" x14ac:dyDescent="0.35">
      <c r="A4216" s="2">
        <v>38161</v>
      </c>
      <c r="B4216" s="5">
        <f t="shared" si="266"/>
        <v>6</v>
      </c>
      <c r="C4216" s="5">
        <f t="shared" si="267"/>
        <v>23</v>
      </c>
      <c r="D4216" s="5">
        <f t="shared" si="268"/>
        <v>4</v>
      </c>
      <c r="E4216" s="3">
        <v>608.46100000000001</v>
      </c>
      <c r="F4216">
        <f t="shared" si="269"/>
        <v>1.1638327339594754E-2</v>
      </c>
    </row>
    <row r="4217" spans="1:6" ht="15" thickBot="1" x14ac:dyDescent="0.35">
      <c r="A4217" s="2">
        <v>38162</v>
      </c>
      <c r="B4217" s="5">
        <f t="shared" si="266"/>
        <v>6</v>
      </c>
      <c r="C4217" s="5">
        <f t="shared" si="267"/>
        <v>24</v>
      </c>
      <c r="D4217" s="5">
        <f t="shared" si="268"/>
        <v>5</v>
      </c>
      <c r="E4217" s="3">
        <v>595.53800000000001</v>
      </c>
      <c r="F4217">
        <f t="shared" si="269"/>
        <v>-2.1238830426272188E-2</v>
      </c>
    </row>
    <row r="4218" spans="1:6" ht="15" thickBot="1" x14ac:dyDescent="0.35">
      <c r="A4218" s="2">
        <v>38163</v>
      </c>
      <c r="B4218" s="5">
        <f t="shared" si="266"/>
        <v>6</v>
      </c>
      <c r="C4218" s="5">
        <f t="shared" si="267"/>
        <v>25</v>
      </c>
      <c r="D4218" s="5">
        <f t="shared" si="268"/>
        <v>6</v>
      </c>
      <c r="E4218" s="3">
        <v>599.30700000000002</v>
      </c>
      <c r="F4218">
        <f t="shared" si="269"/>
        <v>6.3287313320056909E-3</v>
      </c>
    </row>
    <row r="4219" spans="1:6" ht="15" thickBot="1" x14ac:dyDescent="0.35">
      <c r="A4219" s="2">
        <v>38166</v>
      </c>
      <c r="B4219" s="5">
        <f t="shared" si="266"/>
        <v>6</v>
      </c>
      <c r="C4219" s="5">
        <f t="shared" si="267"/>
        <v>28</v>
      </c>
      <c r="D4219" s="5">
        <f t="shared" si="268"/>
        <v>2</v>
      </c>
      <c r="E4219" s="3">
        <v>603.077</v>
      </c>
      <c r="F4219">
        <f t="shared" si="269"/>
        <v>6.2905989751496005E-3</v>
      </c>
    </row>
    <row r="4220" spans="1:6" ht="15" thickBot="1" x14ac:dyDescent="0.35">
      <c r="A4220" s="2">
        <v>38167</v>
      </c>
      <c r="B4220" s="5">
        <f t="shared" si="266"/>
        <v>6</v>
      </c>
      <c r="C4220" s="5">
        <f t="shared" si="267"/>
        <v>29</v>
      </c>
      <c r="D4220" s="5">
        <f t="shared" si="268"/>
        <v>3</v>
      </c>
      <c r="E4220" s="3">
        <v>597.69200000000001</v>
      </c>
      <c r="F4220">
        <f t="shared" si="269"/>
        <v>-8.9292080447438572E-3</v>
      </c>
    </row>
    <row r="4221" spans="1:6" ht="15" thickBot="1" x14ac:dyDescent="0.35">
      <c r="A4221" s="2">
        <v>38168</v>
      </c>
      <c r="B4221" s="5">
        <f t="shared" si="266"/>
        <v>6</v>
      </c>
      <c r="C4221" s="5">
        <f t="shared" si="267"/>
        <v>30</v>
      </c>
      <c r="D4221" s="5">
        <f t="shared" si="268"/>
        <v>4</v>
      </c>
      <c r="E4221" s="3">
        <v>607.38400000000001</v>
      </c>
      <c r="F4221">
        <f t="shared" si="269"/>
        <v>1.621570976355716E-2</v>
      </c>
    </row>
    <row r="4222" spans="1:6" ht="15" thickBot="1" x14ac:dyDescent="0.35">
      <c r="A4222" s="2">
        <v>38169</v>
      </c>
      <c r="B4222" s="5">
        <f t="shared" si="266"/>
        <v>7</v>
      </c>
      <c r="C4222" s="5">
        <f t="shared" si="267"/>
        <v>1</v>
      </c>
      <c r="D4222" s="5">
        <f t="shared" si="268"/>
        <v>5</v>
      </c>
      <c r="E4222" s="3">
        <v>599.846</v>
      </c>
      <c r="F4222">
        <f t="shared" si="269"/>
        <v>-1.2410600213374093E-2</v>
      </c>
    </row>
    <row r="4223" spans="1:6" ht="15" thickBot="1" x14ac:dyDescent="0.35">
      <c r="A4223" s="2">
        <v>38170</v>
      </c>
      <c r="B4223" s="5">
        <f t="shared" si="266"/>
        <v>7</v>
      </c>
      <c r="C4223" s="5">
        <f t="shared" si="267"/>
        <v>2</v>
      </c>
      <c r="D4223" s="5">
        <f t="shared" si="268"/>
        <v>6</v>
      </c>
      <c r="E4223" s="3">
        <v>602.53800000000001</v>
      </c>
      <c r="F4223">
        <f t="shared" si="269"/>
        <v>4.4878185400919687E-3</v>
      </c>
    </row>
    <row r="4224" spans="1:6" ht="15" thickBot="1" x14ac:dyDescent="0.35">
      <c r="A4224" s="2">
        <v>38173</v>
      </c>
      <c r="B4224" s="5">
        <f t="shared" si="266"/>
        <v>7</v>
      </c>
      <c r="C4224" s="5">
        <f t="shared" si="267"/>
        <v>5</v>
      </c>
      <c r="D4224" s="5">
        <f t="shared" si="268"/>
        <v>2</v>
      </c>
      <c r="E4224" s="3">
        <v>603.61500000000001</v>
      </c>
      <c r="F4224">
        <f t="shared" si="269"/>
        <v>1.7874391324696503E-3</v>
      </c>
    </row>
    <row r="4225" spans="1:6" ht="15" thickBot="1" x14ac:dyDescent="0.35">
      <c r="A4225" s="2">
        <v>38174</v>
      </c>
      <c r="B4225" s="5">
        <f t="shared" si="266"/>
        <v>7</v>
      </c>
      <c r="C4225" s="5">
        <f t="shared" si="267"/>
        <v>6</v>
      </c>
      <c r="D4225" s="5">
        <f t="shared" si="268"/>
        <v>3</v>
      </c>
      <c r="E4225" s="3">
        <v>592.846</v>
      </c>
      <c r="F4225">
        <f t="shared" si="269"/>
        <v>-1.7840842258724527E-2</v>
      </c>
    </row>
    <row r="4226" spans="1:6" ht="15" thickBot="1" x14ac:dyDescent="0.35">
      <c r="A4226" s="2">
        <v>38175</v>
      </c>
      <c r="B4226" s="5">
        <f t="shared" si="266"/>
        <v>7</v>
      </c>
      <c r="C4226" s="5">
        <f t="shared" si="267"/>
        <v>7</v>
      </c>
      <c r="D4226" s="5">
        <f t="shared" si="268"/>
        <v>4</v>
      </c>
      <c r="E4226" s="3">
        <v>591.76900000000001</v>
      </c>
      <c r="F4226">
        <f t="shared" si="269"/>
        <v>-1.8166606504893313E-3</v>
      </c>
    </row>
    <row r="4227" spans="1:6" ht="15" thickBot="1" x14ac:dyDescent="0.35">
      <c r="A4227" s="2">
        <v>38176</v>
      </c>
      <c r="B4227" s="5">
        <f t="shared" ref="B4227:B4290" si="270">MONTH(A4227)</f>
        <v>7</v>
      </c>
      <c r="C4227" s="5">
        <f t="shared" ref="C4227:C4290" si="271">DAY(A4227)</f>
        <v>8</v>
      </c>
      <c r="D4227" s="5">
        <f t="shared" ref="D4227:D4290" si="272">WEEKDAY(A4227,1)</f>
        <v>5</v>
      </c>
      <c r="E4227" s="3">
        <v>593.923</v>
      </c>
      <c r="F4227">
        <f t="shared" si="269"/>
        <v>3.6399338255298881E-3</v>
      </c>
    </row>
    <row r="4228" spans="1:6" ht="15" thickBot="1" x14ac:dyDescent="0.35">
      <c r="A4228" s="2">
        <v>38177</v>
      </c>
      <c r="B4228" s="5">
        <f t="shared" si="270"/>
        <v>7</v>
      </c>
      <c r="C4228" s="5">
        <f t="shared" si="271"/>
        <v>9</v>
      </c>
      <c r="D4228" s="5">
        <f t="shared" si="272"/>
        <v>6</v>
      </c>
      <c r="E4228" s="3">
        <v>594.46100000000001</v>
      </c>
      <c r="F4228">
        <f t="shared" ref="F4228:F4291" si="273">(E4228-E4227)/E4227</f>
        <v>9.0584132959998338E-4</v>
      </c>
    </row>
    <row r="4229" spans="1:6" ht="15" thickBot="1" x14ac:dyDescent="0.35">
      <c r="A4229" s="2">
        <v>38180</v>
      </c>
      <c r="B4229" s="5">
        <f t="shared" si="270"/>
        <v>7</v>
      </c>
      <c r="C4229" s="5">
        <f t="shared" si="271"/>
        <v>12</v>
      </c>
      <c r="D4229" s="5">
        <f t="shared" si="272"/>
        <v>2</v>
      </c>
      <c r="E4229" s="3">
        <v>593.38400000000001</v>
      </c>
      <c r="F4229">
        <f t="shared" si="273"/>
        <v>-1.8117252435399431E-3</v>
      </c>
    </row>
    <row r="4230" spans="1:6" ht="15" thickBot="1" x14ac:dyDescent="0.35">
      <c r="A4230" s="2">
        <v>38181</v>
      </c>
      <c r="B4230" s="5">
        <f t="shared" si="270"/>
        <v>7</v>
      </c>
      <c r="C4230" s="5">
        <f t="shared" si="271"/>
        <v>13</v>
      </c>
      <c r="D4230" s="5">
        <f t="shared" si="272"/>
        <v>3</v>
      </c>
      <c r="E4230" s="3">
        <v>597.154</v>
      </c>
      <c r="F4230">
        <f t="shared" si="273"/>
        <v>6.3533900475914104E-3</v>
      </c>
    </row>
    <row r="4231" spans="1:6" ht="15" thickBot="1" x14ac:dyDescent="0.35">
      <c r="A4231" s="2">
        <v>38182</v>
      </c>
      <c r="B4231" s="5">
        <f t="shared" si="270"/>
        <v>7</v>
      </c>
      <c r="C4231" s="5">
        <f t="shared" si="271"/>
        <v>14</v>
      </c>
      <c r="D4231" s="5">
        <f t="shared" si="272"/>
        <v>4</v>
      </c>
      <c r="E4231" s="3">
        <v>595.53800000000001</v>
      </c>
      <c r="F4231">
        <f t="shared" si="273"/>
        <v>-2.70616959779217E-3</v>
      </c>
    </row>
    <row r="4232" spans="1:6" ht="15" thickBot="1" x14ac:dyDescent="0.35">
      <c r="A4232" s="2">
        <v>38183</v>
      </c>
      <c r="B4232" s="5">
        <f t="shared" si="270"/>
        <v>7</v>
      </c>
      <c r="C4232" s="5">
        <f t="shared" si="271"/>
        <v>15</v>
      </c>
      <c r="D4232" s="5">
        <f t="shared" si="272"/>
        <v>5</v>
      </c>
      <c r="E4232" s="3">
        <v>593.38400000000001</v>
      </c>
      <c r="F4232">
        <f t="shared" si="273"/>
        <v>-3.6168976622818296E-3</v>
      </c>
    </row>
    <row r="4233" spans="1:6" ht="15" thickBot="1" x14ac:dyDescent="0.35">
      <c r="A4233" s="2">
        <v>38184</v>
      </c>
      <c r="B4233" s="5">
        <f t="shared" si="270"/>
        <v>7</v>
      </c>
      <c r="C4233" s="5">
        <f t="shared" si="271"/>
        <v>16</v>
      </c>
      <c r="D4233" s="5">
        <f t="shared" si="272"/>
        <v>6</v>
      </c>
      <c r="E4233" s="3">
        <v>599.30700000000002</v>
      </c>
      <c r="F4233">
        <f t="shared" si="273"/>
        <v>9.981731897051491E-3</v>
      </c>
    </row>
    <row r="4234" spans="1:6" ht="15" thickBot="1" x14ac:dyDescent="0.35">
      <c r="A4234" s="2">
        <v>38187</v>
      </c>
      <c r="B4234" s="5">
        <f t="shared" si="270"/>
        <v>7</v>
      </c>
      <c r="C4234" s="5">
        <f t="shared" si="271"/>
        <v>19</v>
      </c>
      <c r="D4234" s="5">
        <f t="shared" si="272"/>
        <v>2</v>
      </c>
      <c r="E4234" s="3">
        <v>599.846</v>
      </c>
      <c r="F4234">
        <f t="shared" si="273"/>
        <v>8.9937210811818862E-4</v>
      </c>
    </row>
    <row r="4235" spans="1:6" ht="15" thickBot="1" x14ac:dyDescent="0.35">
      <c r="A4235" s="2">
        <v>38188</v>
      </c>
      <c r="B4235" s="5">
        <f t="shared" si="270"/>
        <v>7</v>
      </c>
      <c r="C4235" s="5">
        <f t="shared" si="271"/>
        <v>20</v>
      </c>
      <c r="D4235" s="5">
        <f t="shared" si="272"/>
        <v>3</v>
      </c>
      <c r="E4235" s="3">
        <v>600.38400000000001</v>
      </c>
      <c r="F4235">
        <f t="shared" si="273"/>
        <v>8.9689687019670202E-4</v>
      </c>
    </row>
    <row r="4236" spans="1:6" ht="15" thickBot="1" x14ac:dyDescent="0.35">
      <c r="A4236" s="2">
        <v>38189</v>
      </c>
      <c r="B4236" s="5">
        <f t="shared" si="270"/>
        <v>7</v>
      </c>
      <c r="C4236" s="5">
        <f t="shared" si="271"/>
        <v>21</v>
      </c>
      <c r="D4236" s="5">
        <f t="shared" si="272"/>
        <v>4</v>
      </c>
      <c r="E4236" s="3">
        <v>596.61500000000001</v>
      </c>
      <c r="F4236">
        <f t="shared" si="273"/>
        <v>-6.2776489713250276E-3</v>
      </c>
    </row>
    <row r="4237" spans="1:6" ht="15" thickBot="1" x14ac:dyDescent="0.35">
      <c r="A4237" s="2">
        <v>38190</v>
      </c>
      <c r="B4237" s="5">
        <f t="shared" si="270"/>
        <v>7</v>
      </c>
      <c r="C4237" s="5">
        <f t="shared" si="271"/>
        <v>22</v>
      </c>
      <c r="D4237" s="5">
        <f t="shared" si="272"/>
        <v>5</v>
      </c>
      <c r="E4237" s="3">
        <v>589.61500000000001</v>
      </c>
      <c r="F4237">
        <f t="shared" si="273"/>
        <v>-1.173285954929058E-2</v>
      </c>
    </row>
    <row r="4238" spans="1:6" ht="15" thickBot="1" x14ac:dyDescent="0.35">
      <c r="A4238" s="2">
        <v>38191</v>
      </c>
      <c r="B4238" s="5">
        <f t="shared" si="270"/>
        <v>7</v>
      </c>
      <c r="C4238" s="5">
        <f t="shared" si="271"/>
        <v>23</v>
      </c>
      <c r="D4238" s="5">
        <f t="shared" si="272"/>
        <v>6</v>
      </c>
      <c r="E4238" s="3">
        <v>588.53800000000001</v>
      </c>
      <c r="F4238">
        <f t="shared" si="273"/>
        <v>-1.8266156729391182E-3</v>
      </c>
    </row>
    <row r="4239" spans="1:6" ht="15" thickBot="1" x14ac:dyDescent="0.35">
      <c r="A4239" s="2">
        <v>38194</v>
      </c>
      <c r="B4239" s="5">
        <f t="shared" si="270"/>
        <v>7</v>
      </c>
      <c r="C4239" s="5">
        <f t="shared" si="271"/>
        <v>26</v>
      </c>
      <c r="D4239" s="5">
        <f t="shared" si="272"/>
        <v>2</v>
      </c>
      <c r="E4239" s="3">
        <v>588</v>
      </c>
      <c r="F4239">
        <f t="shared" si="273"/>
        <v>-9.141295889135636E-4</v>
      </c>
    </row>
    <row r="4240" spans="1:6" ht="15" thickBot="1" x14ac:dyDescent="0.35">
      <c r="A4240" s="2">
        <v>38195</v>
      </c>
      <c r="B4240" s="5">
        <f t="shared" si="270"/>
        <v>7</v>
      </c>
      <c r="C4240" s="5">
        <f t="shared" si="271"/>
        <v>27</v>
      </c>
      <c r="D4240" s="5">
        <f t="shared" si="272"/>
        <v>3</v>
      </c>
      <c r="E4240" s="3">
        <v>586.923</v>
      </c>
      <c r="F4240">
        <f t="shared" si="273"/>
        <v>-1.8316326530612213E-3</v>
      </c>
    </row>
    <row r="4241" spans="1:6" ht="15" thickBot="1" x14ac:dyDescent="0.35">
      <c r="A4241" s="2">
        <v>38196</v>
      </c>
      <c r="B4241" s="5">
        <f t="shared" si="270"/>
        <v>7</v>
      </c>
      <c r="C4241" s="5">
        <f t="shared" si="271"/>
        <v>28</v>
      </c>
      <c r="D4241" s="5">
        <f t="shared" si="272"/>
        <v>4</v>
      </c>
      <c r="E4241" s="3">
        <v>587.46100000000001</v>
      </c>
      <c r="F4241">
        <f t="shared" si="273"/>
        <v>9.1664494320381192E-4</v>
      </c>
    </row>
    <row r="4242" spans="1:6" ht="15" thickBot="1" x14ac:dyDescent="0.35">
      <c r="A4242" s="2">
        <v>38197</v>
      </c>
      <c r="B4242" s="5">
        <f t="shared" si="270"/>
        <v>7</v>
      </c>
      <c r="C4242" s="5">
        <f t="shared" si="271"/>
        <v>29</v>
      </c>
      <c r="D4242" s="5">
        <f t="shared" si="272"/>
        <v>5</v>
      </c>
      <c r="E4242" s="3">
        <v>595</v>
      </c>
      <c r="F4242">
        <f t="shared" si="273"/>
        <v>1.2833192331065359E-2</v>
      </c>
    </row>
    <row r="4243" spans="1:6" ht="15" thickBot="1" x14ac:dyDescent="0.35">
      <c r="A4243" s="2">
        <v>38198</v>
      </c>
      <c r="B4243" s="5">
        <f t="shared" si="270"/>
        <v>7</v>
      </c>
      <c r="C4243" s="5">
        <f t="shared" si="271"/>
        <v>30</v>
      </c>
      <c r="D4243" s="5">
        <f t="shared" si="272"/>
        <v>6</v>
      </c>
      <c r="E4243" s="3">
        <v>595</v>
      </c>
      <c r="F4243">
        <f t="shared" si="273"/>
        <v>0</v>
      </c>
    </row>
    <row r="4244" spans="1:6" ht="15" thickBot="1" x14ac:dyDescent="0.35">
      <c r="A4244" s="2">
        <v>38201</v>
      </c>
      <c r="B4244" s="5">
        <f t="shared" si="270"/>
        <v>8</v>
      </c>
      <c r="C4244" s="5">
        <f t="shared" si="271"/>
        <v>2</v>
      </c>
      <c r="D4244" s="5">
        <f t="shared" si="272"/>
        <v>2</v>
      </c>
      <c r="E4244" s="3">
        <v>588.53800000000001</v>
      </c>
      <c r="F4244">
        <f t="shared" si="273"/>
        <v>-1.0860504201680653E-2</v>
      </c>
    </row>
    <row r="4245" spans="1:6" ht="15" thickBot="1" x14ac:dyDescent="0.35">
      <c r="A4245" s="2">
        <v>38202</v>
      </c>
      <c r="B4245" s="5">
        <f t="shared" si="270"/>
        <v>8</v>
      </c>
      <c r="C4245" s="5">
        <f t="shared" si="271"/>
        <v>3</v>
      </c>
      <c r="D4245" s="5">
        <f t="shared" si="272"/>
        <v>3</v>
      </c>
      <c r="E4245" s="3">
        <v>583.154</v>
      </c>
      <c r="F4245">
        <f t="shared" si="273"/>
        <v>-9.1480923916552794E-3</v>
      </c>
    </row>
    <row r="4246" spans="1:6" ht="15" thickBot="1" x14ac:dyDescent="0.35">
      <c r="A4246" s="2">
        <v>38203</v>
      </c>
      <c r="B4246" s="5">
        <f t="shared" si="270"/>
        <v>8</v>
      </c>
      <c r="C4246" s="5">
        <f t="shared" si="271"/>
        <v>4</v>
      </c>
      <c r="D4246" s="5">
        <f t="shared" si="272"/>
        <v>4</v>
      </c>
      <c r="E4246" s="3">
        <v>595</v>
      </c>
      <c r="F4246">
        <f t="shared" si="273"/>
        <v>2.0313673575076231E-2</v>
      </c>
    </row>
    <row r="4247" spans="1:6" ht="15" thickBot="1" x14ac:dyDescent="0.35">
      <c r="A4247" s="2">
        <v>38204</v>
      </c>
      <c r="B4247" s="5">
        <f t="shared" si="270"/>
        <v>8</v>
      </c>
      <c r="C4247" s="5">
        <f t="shared" si="271"/>
        <v>5</v>
      </c>
      <c r="D4247" s="5">
        <f t="shared" si="272"/>
        <v>5</v>
      </c>
      <c r="E4247" s="3">
        <v>585.846</v>
      </c>
      <c r="F4247">
        <f t="shared" si="273"/>
        <v>-1.5384873949579827E-2</v>
      </c>
    </row>
    <row r="4248" spans="1:6" ht="15" thickBot="1" x14ac:dyDescent="0.35">
      <c r="A4248" s="2">
        <v>38205</v>
      </c>
      <c r="B4248" s="5">
        <f t="shared" si="270"/>
        <v>8</v>
      </c>
      <c r="C4248" s="5">
        <f t="shared" si="271"/>
        <v>6</v>
      </c>
      <c r="D4248" s="5">
        <f t="shared" si="272"/>
        <v>6</v>
      </c>
      <c r="E4248" s="3">
        <v>571.846</v>
      </c>
      <c r="F4248">
        <f t="shared" si="273"/>
        <v>-2.3897065099019198E-2</v>
      </c>
    </row>
    <row r="4249" spans="1:6" ht="15" thickBot="1" x14ac:dyDescent="0.35">
      <c r="A4249" s="2">
        <v>38208</v>
      </c>
      <c r="B4249" s="5">
        <f t="shared" si="270"/>
        <v>8</v>
      </c>
      <c r="C4249" s="5">
        <f t="shared" si="271"/>
        <v>9</v>
      </c>
      <c r="D4249" s="5">
        <f t="shared" si="272"/>
        <v>2</v>
      </c>
      <c r="E4249" s="3">
        <v>569.154</v>
      </c>
      <c r="F4249">
        <f t="shared" si="273"/>
        <v>-4.7075611265970339E-3</v>
      </c>
    </row>
    <row r="4250" spans="1:6" ht="15" thickBot="1" x14ac:dyDescent="0.35">
      <c r="A4250" s="2">
        <v>38209</v>
      </c>
      <c r="B4250" s="5">
        <f t="shared" si="270"/>
        <v>8</v>
      </c>
      <c r="C4250" s="5">
        <f t="shared" si="271"/>
        <v>10</v>
      </c>
      <c r="D4250" s="5">
        <f t="shared" si="272"/>
        <v>3</v>
      </c>
      <c r="E4250" s="3">
        <v>571.846</v>
      </c>
      <c r="F4250">
        <f t="shared" si="273"/>
        <v>4.7298270766787326E-3</v>
      </c>
    </row>
    <row r="4251" spans="1:6" ht="15" thickBot="1" x14ac:dyDescent="0.35">
      <c r="A4251" s="2">
        <v>38210</v>
      </c>
      <c r="B4251" s="5">
        <f t="shared" si="270"/>
        <v>8</v>
      </c>
      <c r="C4251" s="5">
        <f t="shared" si="271"/>
        <v>11</v>
      </c>
      <c r="D4251" s="5">
        <f t="shared" si="272"/>
        <v>4</v>
      </c>
      <c r="E4251" s="3">
        <v>574.53800000000001</v>
      </c>
      <c r="F4251">
        <f t="shared" si="273"/>
        <v>4.7075611265970339E-3</v>
      </c>
    </row>
    <row r="4252" spans="1:6" ht="15" thickBot="1" x14ac:dyDescent="0.35">
      <c r="A4252" s="2">
        <v>38211</v>
      </c>
      <c r="B4252" s="5">
        <f t="shared" si="270"/>
        <v>8</v>
      </c>
      <c r="C4252" s="5">
        <f t="shared" si="271"/>
        <v>12</v>
      </c>
      <c r="D4252" s="5">
        <f t="shared" si="272"/>
        <v>5</v>
      </c>
      <c r="E4252" s="3">
        <v>574.53800000000001</v>
      </c>
      <c r="F4252">
        <f t="shared" si="273"/>
        <v>0</v>
      </c>
    </row>
    <row r="4253" spans="1:6" ht="15" thickBot="1" x14ac:dyDescent="0.35">
      <c r="A4253" s="2">
        <v>38212</v>
      </c>
      <c r="B4253" s="5">
        <f t="shared" si="270"/>
        <v>8</v>
      </c>
      <c r="C4253" s="5">
        <f t="shared" si="271"/>
        <v>13</v>
      </c>
      <c r="D4253" s="5">
        <f t="shared" si="272"/>
        <v>6</v>
      </c>
      <c r="E4253" s="3">
        <v>577.76900000000001</v>
      </c>
      <c r="F4253">
        <f t="shared" si="273"/>
        <v>5.6236489144321083E-3</v>
      </c>
    </row>
    <row r="4254" spans="1:6" ht="15" thickBot="1" x14ac:dyDescent="0.35">
      <c r="A4254" s="2">
        <v>38215</v>
      </c>
      <c r="B4254" s="5">
        <f t="shared" si="270"/>
        <v>8</v>
      </c>
      <c r="C4254" s="5">
        <f t="shared" si="271"/>
        <v>16</v>
      </c>
      <c r="D4254" s="5">
        <f t="shared" si="272"/>
        <v>2</v>
      </c>
      <c r="E4254" s="3">
        <v>587.46100000000001</v>
      </c>
      <c r="F4254">
        <f t="shared" si="273"/>
        <v>1.6774870233605483E-2</v>
      </c>
    </row>
    <row r="4255" spans="1:6" ht="15" thickBot="1" x14ac:dyDescent="0.35">
      <c r="A4255" s="2">
        <v>38216</v>
      </c>
      <c r="B4255" s="5">
        <f t="shared" si="270"/>
        <v>8</v>
      </c>
      <c r="C4255" s="5">
        <f t="shared" si="271"/>
        <v>17</v>
      </c>
      <c r="D4255" s="5">
        <f t="shared" si="272"/>
        <v>3</v>
      </c>
      <c r="E4255" s="3">
        <v>582.61500000000001</v>
      </c>
      <c r="F4255">
        <f t="shared" si="273"/>
        <v>-8.2490582353552042E-3</v>
      </c>
    </row>
    <row r="4256" spans="1:6" ht="15" thickBot="1" x14ac:dyDescent="0.35">
      <c r="A4256" s="2">
        <v>38217</v>
      </c>
      <c r="B4256" s="5">
        <f t="shared" si="270"/>
        <v>8</v>
      </c>
      <c r="C4256" s="5">
        <f t="shared" si="271"/>
        <v>18</v>
      </c>
      <c r="D4256" s="5">
        <f t="shared" si="272"/>
        <v>4</v>
      </c>
      <c r="E4256" s="3">
        <v>581</v>
      </c>
      <c r="F4256">
        <f t="shared" si="273"/>
        <v>-2.7719849300138328E-3</v>
      </c>
    </row>
    <row r="4257" spans="1:6" ht="15" thickBot="1" x14ac:dyDescent="0.35">
      <c r="A4257" s="2">
        <v>38218</v>
      </c>
      <c r="B4257" s="5">
        <f t="shared" si="270"/>
        <v>8</v>
      </c>
      <c r="C4257" s="5">
        <f t="shared" si="271"/>
        <v>19</v>
      </c>
      <c r="D4257" s="5">
        <f t="shared" si="272"/>
        <v>5</v>
      </c>
      <c r="E4257" s="3">
        <v>582.61500000000001</v>
      </c>
      <c r="F4257">
        <f t="shared" si="273"/>
        <v>2.7796901893287593E-3</v>
      </c>
    </row>
    <row r="4258" spans="1:6" ht="15" thickBot="1" x14ac:dyDescent="0.35">
      <c r="A4258" s="2">
        <v>38219</v>
      </c>
      <c r="B4258" s="5">
        <f t="shared" si="270"/>
        <v>8</v>
      </c>
      <c r="C4258" s="5">
        <f t="shared" si="271"/>
        <v>20</v>
      </c>
      <c r="D4258" s="5">
        <f t="shared" si="272"/>
        <v>6</v>
      </c>
      <c r="E4258" s="3">
        <v>581</v>
      </c>
      <c r="F4258">
        <f t="shared" si="273"/>
        <v>-2.7719849300138328E-3</v>
      </c>
    </row>
    <row r="4259" spans="1:6" ht="15" thickBot="1" x14ac:dyDescent="0.35">
      <c r="A4259" s="2">
        <v>38222</v>
      </c>
      <c r="B4259" s="5">
        <f t="shared" si="270"/>
        <v>8</v>
      </c>
      <c r="C4259" s="5">
        <f t="shared" si="271"/>
        <v>23</v>
      </c>
      <c r="D4259" s="5">
        <f t="shared" si="272"/>
        <v>2</v>
      </c>
      <c r="E4259" s="3">
        <v>589.077</v>
      </c>
      <c r="F4259">
        <f t="shared" si="273"/>
        <v>1.3901893287435452E-2</v>
      </c>
    </row>
    <row r="4260" spans="1:6" ht="15" thickBot="1" x14ac:dyDescent="0.35">
      <c r="A4260" s="2">
        <v>38223</v>
      </c>
      <c r="B4260" s="5">
        <f t="shared" si="270"/>
        <v>8</v>
      </c>
      <c r="C4260" s="5">
        <f t="shared" si="271"/>
        <v>24</v>
      </c>
      <c r="D4260" s="5">
        <f t="shared" si="272"/>
        <v>3</v>
      </c>
      <c r="E4260" s="3">
        <v>590.154</v>
      </c>
      <c r="F4260">
        <f t="shared" si="273"/>
        <v>1.8282839085552451E-3</v>
      </c>
    </row>
    <row r="4261" spans="1:6" ht="15" thickBot="1" x14ac:dyDescent="0.35">
      <c r="A4261" s="2">
        <v>38224</v>
      </c>
      <c r="B4261" s="5">
        <f t="shared" si="270"/>
        <v>8</v>
      </c>
      <c r="C4261" s="5">
        <f t="shared" si="271"/>
        <v>25</v>
      </c>
      <c r="D4261" s="5">
        <f t="shared" si="272"/>
        <v>4</v>
      </c>
      <c r="E4261" s="3">
        <v>589.077</v>
      </c>
      <c r="F4261">
        <f t="shared" si="273"/>
        <v>-1.8249473866143384E-3</v>
      </c>
    </row>
    <row r="4262" spans="1:6" ht="15" thickBot="1" x14ac:dyDescent="0.35">
      <c r="A4262" s="2">
        <v>38225</v>
      </c>
      <c r="B4262" s="5">
        <f t="shared" si="270"/>
        <v>8</v>
      </c>
      <c r="C4262" s="5">
        <f t="shared" si="271"/>
        <v>26</v>
      </c>
      <c r="D4262" s="5">
        <f t="shared" si="272"/>
        <v>5</v>
      </c>
      <c r="E4262" s="3">
        <v>592.846</v>
      </c>
      <c r="F4262">
        <f t="shared" si="273"/>
        <v>6.3981448944705113E-3</v>
      </c>
    </row>
    <row r="4263" spans="1:6" ht="15" thickBot="1" x14ac:dyDescent="0.35">
      <c r="A4263" s="2">
        <v>38226</v>
      </c>
      <c r="B4263" s="5">
        <f t="shared" si="270"/>
        <v>8</v>
      </c>
      <c r="C4263" s="5">
        <f t="shared" si="271"/>
        <v>27</v>
      </c>
      <c r="D4263" s="5">
        <f t="shared" si="272"/>
        <v>6</v>
      </c>
      <c r="E4263" s="3">
        <v>595</v>
      </c>
      <c r="F4263">
        <f t="shared" si="273"/>
        <v>3.6333213009786627E-3</v>
      </c>
    </row>
    <row r="4264" spans="1:6" ht="15" thickBot="1" x14ac:dyDescent="0.35">
      <c r="A4264" s="2">
        <v>38230</v>
      </c>
      <c r="B4264" s="5">
        <f t="shared" si="270"/>
        <v>8</v>
      </c>
      <c r="C4264" s="5">
        <f t="shared" si="271"/>
        <v>31</v>
      </c>
      <c r="D4264" s="5">
        <f t="shared" si="272"/>
        <v>3</v>
      </c>
      <c r="E4264" s="3">
        <v>595.53800000000001</v>
      </c>
      <c r="F4264">
        <f t="shared" si="273"/>
        <v>9.0420168067228729E-4</v>
      </c>
    </row>
    <row r="4265" spans="1:6" ht="15" thickBot="1" x14ac:dyDescent="0.35">
      <c r="A4265" s="2">
        <v>38231</v>
      </c>
      <c r="B4265" s="5">
        <f t="shared" si="270"/>
        <v>9</v>
      </c>
      <c r="C4265" s="5">
        <f t="shared" si="271"/>
        <v>1</v>
      </c>
      <c r="D4265" s="5">
        <f t="shared" si="272"/>
        <v>4</v>
      </c>
      <c r="E4265" s="3">
        <v>591.76900000000001</v>
      </c>
      <c r="F4265">
        <f t="shared" si="273"/>
        <v>-6.3287313320056909E-3</v>
      </c>
    </row>
    <row r="4266" spans="1:6" ht="15" thickBot="1" x14ac:dyDescent="0.35">
      <c r="A4266" s="2">
        <v>38232</v>
      </c>
      <c r="B4266" s="5">
        <f t="shared" si="270"/>
        <v>9</v>
      </c>
      <c r="C4266" s="5">
        <f t="shared" si="271"/>
        <v>2</v>
      </c>
      <c r="D4266" s="5">
        <f t="shared" si="272"/>
        <v>5</v>
      </c>
      <c r="E4266" s="3">
        <v>595.53800000000001</v>
      </c>
      <c r="F4266">
        <f t="shared" si="273"/>
        <v>6.3690392703909891E-3</v>
      </c>
    </row>
    <row r="4267" spans="1:6" ht="15" thickBot="1" x14ac:dyDescent="0.35">
      <c r="A4267" s="2">
        <v>38233</v>
      </c>
      <c r="B4267" s="5">
        <f t="shared" si="270"/>
        <v>9</v>
      </c>
      <c r="C4267" s="5">
        <f t="shared" si="271"/>
        <v>3</v>
      </c>
      <c r="D4267" s="5">
        <f t="shared" si="272"/>
        <v>6</v>
      </c>
      <c r="E4267" s="3">
        <v>602</v>
      </c>
      <c r="F4267">
        <f t="shared" si="273"/>
        <v>1.0850692986845489E-2</v>
      </c>
    </row>
    <row r="4268" spans="1:6" ht="15" thickBot="1" x14ac:dyDescent="0.35">
      <c r="A4268" s="2">
        <v>38236</v>
      </c>
      <c r="B4268" s="5">
        <f t="shared" si="270"/>
        <v>9</v>
      </c>
      <c r="C4268" s="5">
        <f t="shared" si="271"/>
        <v>6</v>
      </c>
      <c r="D4268" s="5">
        <f t="shared" si="272"/>
        <v>2</v>
      </c>
      <c r="E4268" s="3">
        <v>605.76900000000001</v>
      </c>
      <c r="F4268">
        <f t="shared" si="273"/>
        <v>6.2607973421926998E-3</v>
      </c>
    </row>
    <row r="4269" spans="1:6" ht="15" thickBot="1" x14ac:dyDescent="0.35">
      <c r="A4269" s="2">
        <v>38237</v>
      </c>
      <c r="B4269" s="5">
        <f t="shared" si="270"/>
        <v>9</v>
      </c>
      <c r="C4269" s="5">
        <f t="shared" si="271"/>
        <v>7</v>
      </c>
      <c r="D4269" s="5">
        <f t="shared" si="272"/>
        <v>3</v>
      </c>
      <c r="E4269" s="3">
        <v>603.077</v>
      </c>
      <c r="F4269">
        <f t="shared" si="273"/>
        <v>-4.4439382008653579E-3</v>
      </c>
    </row>
    <row r="4270" spans="1:6" ht="15" thickBot="1" x14ac:dyDescent="0.35">
      <c r="A4270" s="2">
        <v>38238</v>
      </c>
      <c r="B4270" s="5">
        <f t="shared" si="270"/>
        <v>9</v>
      </c>
      <c r="C4270" s="5">
        <f t="shared" si="271"/>
        <v>8</v>
      </c>
      <c r="D4270" s="5">
        <f t="shared" si="272"/>
        <v>4</v>
      </c>
      <c r="E4270" s="3">
        <v>611.69200000000001</v>
      </c>
      <c r="F4270">
        <f t="shared" si="273"/>
        <v>1.4285074708536405E-2</v>
      </c>
    </row>
    <row r="4271" spans="1:6" ht="15" thickBot="1" x14ac:dyDescent="0.35">
      <c r="A4271" s="2">
        <v>38239</v>
      </c>
      <c r="B4271" s="5">
        <f t="shared" si="270"/>
        <v>9</v>
      </c>
      <c r="C4271" s="5">
        <f t="shared" si="271"/>
        <v>9</v>
      </c>
      <c r="D4271" s="5">
        <f t="shared" si="272"/>
        <v>5</v>
      </c>
      <c r="E4271" s="3">
        <v>618.154</v>
      </c>
      <c r="F4271">
        <f t="shared" si="273"/>
        <v>1.0564140122806884E-2</v>
      </c>
    </row>
    <row r="4272" spans="1:6" ht="15" thickBot="1" x14ac:dyDescent="0.35">
      <c r="A4272" s="2">
        <v>38240</v>
      </c>
      <c r="B4272" s="5">
        <f t="shared" si="270"/>
        <v>9</v>
      </c>
      <c r="C4272" s="5">
        <f t="shared" si="271"/>
        <v>10</v>
      </c>
      <c r="D4272" s="5">
        <f t="shared" si="272"/>
        <v>6</v>
      </c>
      <c r="E4272" s="3">
        <v>644</v>
      </c>
      <c r="F4272">
        <f t="shared" si="273"/>
        <v>4.181158740378612E-2</v>
      </c>
    </row>
    <row r="4273" spans="1:6" ht="15" thickBot="1" x14ac:dyDescent="0.35">
      <c r="A4273" s="2">
        <v>38243</v>
      </c>
      <c r="B4273" s="5">
        <f t="shared" si="270"/>
        <v>9</v>
      </c>
      <c r="C4273" s="5">
        <f t="shared" si="271"/>
        <v>13</v>
      </c>
      <c r="D4273" s="5">
        <f t="shared" si="272"/>
        <v>2</v>
      </c>
      <c r="E4273" s="3">
        <v>637.53800000000001</v>
      </c>
      <c r="F4273">
        <f t="shared" si="273"/>
        <v>-1.0034161490683213E-2</v>
      </c>
    </row>
    <row r="4274" spans="1:6" ht="15" thickBot="1" x14ac:dyDescent="0.35">
      <c r="A4274" s="2">
        <v>38244</v>
      </c>
      <c r="B4274" s="5">
        <f t="shared" si="270"/>
        <v>9</v>
      </c>
      <c r="C4274" s="5">
        <f t="shared" si="271"/>
        <v>14</v>
      </c>
      <c r="D4274" s="5">
        <f t="shared" si="272"/>
        <v>3</v>
      </c>
      <c r="E4274" s="3">
        <v>635.38400000000001</v>
      </c>
      <c r="F4274">
        <f t="shared" si="273"/>
        <v>-3.3786221370333946E-3</v>
      </c>
    </row>
    <row r="4275" spans="1:6" ht="15" thickBot="1" x14ac:dyDescent="0.35">
      <c r="A4275" s="2">
        <v>38245</v>
      </c>
      <c r="B4275" s="5">
        <f t="shared" si="270"/>
        <v>9</v>
      </c>
      <c r="C4275" s="5">
        <f t="shared" si="271"/>
        <v>15</v>
      </c>
      <c r="D4275" s="5">
        <f t="shared" si="272"/>
        <v>4</v>
      </c>
      <c r="E4275" s="3">
        <v>634.30700000000002</v>
      </c>
      <c r="F4275">
        <f t="shared" si="273"/>
        <v>-1.6950379612958434E-3</v>
      </c>
    </row>
    <row r="4276" spans="1:6" ht="15" thickBot="1" x14ac:dyDescent="0.35">
      <c r="A4276" s="2">
        <v>38246</v>
      </c>
      <c r="B4276" s="5">
        <f t="shared" si="270"/>
        <v>9</v>
      </c>
      <c r="C4276" s="5">
        <f t="shared" si="271"/>
        <v>16</v>
      </c>
      <c r="D4276" s="5">
        <f t="shared" si="272"/>
        <v>5</v>
      </c>
      <c r="E4276" s="3">
        <v>635.38400000000001</v>
      </c>
      <c r="F4276">
        <f t="shared" si="273"/>
        <v>1.6979159933596794E-3</v>
      </c>
    </row>
    <row r="4277" spans="1:6" ht="15" thickBot="1" x14ac:dyDescent="0.35">
      <c r="A4277" s="2">
        <v>38247</v>
      </c>
      <c r="B4277" s="5">
        <f t="shared" si="270"/>
        <v>9</v>
      </c>
      <c r="C4277" s="5">
        <f t="shared" si="271"/>
        <v>17</v>
      </c>
      <c r="D4277" s="5">
        <f t="shared" si="272"/>
        <v>6</v>
      </c>
      <c r="E4277" s="3">
        <v>635.38400000000001</v>
      </c>
      <c r="F4277">
        <f t="shared" si="273"/>
        <v>0</v>
      </c>
    </row>
    <row r="4278" spans="1:6" ht="15" thickBot="1" x14ac:dyDescent="0.35">
      <c r="A4278" s="2">
        <v>38250</v>
      </c>
      <c r="B4278" s="5">
        <f t="shared" si="270"/>
        <v>9</v>
      </c>
      <c r="C4278" s="5">
        <f t="shared" si="271"/>
        <v>20</v>
      </c>
      <c r="D4278" s="5">
        <f t="shared" si="272"/>
        <v>2</v>
      </c>
      <c r="E4278" s="3">
        <v>635.38400000000001</v>
      </c>
      <c r="F4278">
        <f t="shared" si="273"/>
        <v>0</v>
      </c>
    </row>
    <row r="4279" spans="1:6" ht="15" thickBot="1" x14ac:dyDescent="0.35">
      <c r="A4279" s="2">
        <v>38251</v>
      </c>
      <c r="B4279" s="5">
        <f t="shared" si="270"/>
        <v>9</v>
      </c>
      <c r="C4279" s="5">
        <f t="shared" si="271"/>
        <v>21</v>
      </c>
      <c r="D4279" s="5">
        <f t="shared" si="272"/>
        <v>3</v>
      </c>
      <c r="E4279" s="3">
        <v>631.077</v>
      </c>
      <c r="F4279">
        <f t="shared" si="273"/>
        <v>-6.778577993780165E-3</v>
      </c>
    </row>
    <row r="4280" spans="1:6" ht="15" thickBot="1" x14ac:dyDescent="0.35">
      <c r="A4280" s="2">
        <v>38252</v>
      </c>
      <c r="B4280" s="5">
        <f t="shared" si="270"/>
        <v>9</v>
      </c>
      <c r="C4280" s="5">
        <f t="shared" si="271"/>
        <v>22</v>
      </c>
      <c r="D4280" s="5">
        <f t="shared" si="272"/>
        <v>4</v>
      </c>
      <c r="E4280" s="3">
        <v>633.23099999999999</v>
      </c>
      <c r="F4280">
        <f t="shared" si="273"/>
        <v>3.4132126507541811E-3</v>
      </c>
    </row>
    <row r="4281" spans="1:6" ht="15" thickBot="1" x14ac:dyDescent="0.35">
      <c r="A4281" s="2">
        <v>38253</v>
      </c>
      <c r="B4281" s="5">
        <f t="shared" si="270"/>
        <v>9</v>
      </c>
      <c r="C4281" s="5">
        <f t="shared" si="271"/>
        <v>23</v>
      </c>
      <c r="D4281" s="5">
        <f t="shared" si="272"/>
        <v>5</v>
      </c>
      <c r="E4281" s="3">
        <v>628.923</v>
      </c>
      <c r="F4281">
        <f t="shared" si="273"/>
        <v>-6.8032045177825991E-3</v>
      </c>
    </row>
    <row r="4282" spans="1:6" ht="15" thickBot="1" x14ac:dyDescent="0.35">
      <c r="A4282" s="2">
        <v>38254</v>
      </c>
      <c r="B4282" s="5">
        <f t="shared" si="270"/>
        <v>9</v>
      </c>
      <c r="C4282" s="5">
        <f t="shared" si="271"/>
        <v>24</v>
      </c>
      <c r="D4282" s="5">
        <f t="shared" si="272"/>
        <v>6</v>
      </c>
      <c r="E4282" s="3">
        <v>633.23099999999999</v>
      </c>
      <c r="F4282">
        <f t="shared" si="273"/>
        <v>6.8498051430779172E-3</v>
      </c>
    </row>
    <row r="4283" spans="1:6" ht="15" thickBot="1" x14ac:dyDescent="0.35">
      <c r="A4283" s="2">
        <v>38257</v>
      </c>
      <c r="B4283" s="5">
        <f t="shared" si="270"/>
        <v>9</v>
      </c>
      <c r="C4283" s="5">
        <f t="shared" si="271"/>
        <v>27</v>
      </c>
      <c r="D4283" s="5">
        <f t="shared" si="272"/>
        <v>2</v>
      </c>
      <c r="E4283" s="3">
        <v>632.154</v>
      </c>
      <c r="F4283">
        <f t="shared" si="273"/>
        <v>-1.7008011294456498E-3</v>
      </c>
    </row>
    <row r="4284" spans="1:6" ht="15" thickBot="1" x14ac:dyDescent="0.35">
      <c r="A4284" s="2">
        <v>38258</v>
      </c>
      <c r="B4284" s="5">
        <f t="shared" si="270"/>
        <v>9</v>
      </c>
      <c r="C4284" s="5">
        <f t="shared" si="271"/>
        <v>28</v>
      </c>
      <c r="D4284" s="5">
        <f t="shared" si="272"/>
        <v>3</v>
      </c>
      <c r="E4284" s="3">
        <v>637</v>
      </c>
      <c r="F4284">
        <f t="shared" si="273"/>
        <v>7.6658535736545269E-3</v>
      </c>
    </row>
    <row r="4285" spans="1:6" ht="15" thickBot="1" x14ac:dyDescent="0.35">
      <c r="A4285" s="2">
        <v>38259</v>
      </c>
      <c r="B4285" s="5">
        <f t="shared" si="270"/>
        <v>9</v>
      </c>
      <c r="C4285" s="5">
        <f t="shared" si="271"/>
        <v>29</v>
      </c>
      <c r="D4285" s="5">
        <f t="shared" si="272"/>
        <v>4</v>
      </c>
      <c r="E4285" s="3">
        <v>644.53800000000001</v>
      </c>
      <c r="F4285">
        <f t="shared" si="273"/>
        <v>1.1833594976452137E-2</v>
      </c>
    </row>
    <row r="4286" spans="1:6" ht="15" thickBot="1" x14ac:dyDescent="0.35">
      <c r="A4286" s="2">
        <v>38260</v>
      </c>
      <c r="B4286" s="5">
        <f t="shared" si="270"/>
        <v>9</v>
      </c>
      <c r="C4286" s="5">
        <f t="shared" si="271"/>
        <v>30</v>
      </c>
      <c r="D4286" s="5">
        <f t="shared" si="272"/>
        <v>5</v>
      </c>
      <c r="E4286" s="3">
        <v>653.69200000000001</v>
      </c>
      <c r="F4286">
        <f t="shared" si="273"/>
        <v>1.4202420958888377E-2</v>
      </c>
    </row>
    <row r="4287" spans="1:6" ht="15" thickBot="1" x14ac:dyDescent="0.35">
      <c r="A4287" s="2">
        <v>38261</v>
      </c>
      <c r="B4287" s="5">
        <f t="shared" si="270"/>
        <v>10</v>
      </c>
      <c r="C4287" s="5">
        <f t="shared" si="271"/>
        <v>1</v>
      </c>
      <c r="D4287" s="5">
        <f t="shared" si="272"/>
        <v>6</v>
      </c>
      <c r="E4287" s="3">
        <v>677.923</v>
      </c>
      <c r="F4287">
        <f t="shared" si="273"/>
        <v>3.7067915776849029E-2</v>
      </c>
    </row>
    <row r="4288" spans="1:6" ht="15" thickBot="1" x14ac:dyDescent="0.35">
      <c r="A4288" s="2">
        <v>38264</v>
      </c>
      <c r="B4288" s="5">
        <f t="shared" si="270"/>
        <v>10</v>
      </c>
      <c r="C4288" s="5">
        <f t="shared" si="271"/>
        <v>4</v>
      </c>
      <c r="D4288" s="5">
        <f t="shared" si="272"/>
        <v>2</v>
      </c>
      <c r="E4288" s="3">
        <v>684.38400000000001</v>
      </c>
      <c r="F4288">
        <f t="shared" si="273"/>
        <v>9.530580906681161E-3</v>
      </c>
    </row>
    <row r="4289" spans="1:6" ht="15" thickBot="1" x14ac:dyDescent="0.35">
      <c r="A4289" s="2">
        <v>38265</v>
      </c>
      <c r="B4289" s="5">
        <f t="shared" si="270"/>
        <v>10</v>
      </c>
      <c r="C4289" s="5">
        <f t="shared" si="271"/>
        <v>5</v>
      </c>
      <c r="D4289" s="5">
        <f t="shared" si="272"/>
        <v>3</v>
      </c>
      <c r="E4289" s="3">
        <v>683.846</v>
      </c>
      <c r="F4289">
        <f t="shared" si="273"/>
        <v>-7.8610838359752841E-4</v>
      </c>
    </row>
    <row r="4290" spans="1:6" ht="15" thickBot="1" x14ac:dyDescent="0.35">
      <c r="A4290" s="2">
        <v>38266</v>
      </c>
      <c r="B4290" s="5">
        <f t="shared" si="270"/>
        <v>10</v>
      </c>
      <c r="C4290" s="5">
        <f t="shared" si="271"/>
        <v>6</v>
      </c>
      <c r="D4290" s="5">
        <f t="shared" si="272"/>
        <v>4</v>
      </c>
      <c r="E4290" s="3">
        <v>681.154</v>
      </c>
      <c r="F4290">
        <f t="shared" si="273"/>
        <v>-3.9365588158737598E-3</v>
      </c>
    </row>
    <row r="4291" spans="1:6" ht="15" thickBot="1" x14ac:dyDescent="0.35">
      <c r="A4291" s="2">
        <v>38267</v>
      </c>
      <c r="B4291" s="5">
        <f t="shared" ref="B4291:B4354" si="274">MONTH(A4291)</f>
        <v>10</v>
      </c>
      <c r="C4291" s="5">
        <f t="shared" ref="C4291:C4354" si="275">DAY(A4291)</f>
        <v>7</v>
      </c>
      <c r="D4291" s="5">
        <f t="shared" ref="D4291:D4354" si="276">WEEKDAY(A4291,1)</f>
        <v>5</v>
      </c>
      <c r="E4291" s="3">
        <v>683.30700000000002</v>
      </c>
      <c r="F4291">
        <f t="shared" si="273"/>
        <v>3.1608123860390161E-3</v>
      </c>
    </row>
    <row r="4292" spans="1:6" ht="15" thickBot="1" x14ac:dyDescent="0.35">
      <c r="A4292" s="2">
        <v>38268</v>
      </c>
      <c r="B4292" s="5">
        <f t="shared" si="274"/>
        <v>10</v>
      </c>
      <c r="C4292" s="5">
        <f t="shared" si="275"/>
        <v>8</v>
      </c>
      <c r="D4292" s="5">
        <f t="shared" si="276"/>
        <v>6</v>
      </c>
      <c r="E4292" s="3">
        <v>676.30700000000002</v>
      </c>
      <c r="F4292">
        <f t="shared" ref="F4292:F4355" si="277">(E4292-E4291)/E4291</f>
        <v>-1.0244297219258694E-2</v>
      </c>
    </row>
    <row r="4293" spans="1:6" ht="15" thickBot="1" x14ac:dyDescent="0.35">
      <c r="A4293" s="2">
        <v>38271</v>
      </c>
      <c r="B4293" s="5">
        <f t="shared" si="274"/>
        <v>10</v>
      </c>
      <c r="C4293" s="5">
        <f t="shared" si="275"/>
        <v>11</v>
      </c>
      <c r="D4293" s="5">
        <f t="shared" si="276"/>
        <v>2</v>
      </c>
      <c r="E4293" s="3">
        <v>667.69200000000001</v>
      </c>
      <c r="F4293">
        <f t="shared" si="277"/>
        <v>-1.2738297844026469E-2</v>
      </c>
    </row>
    <row r="4294" spans="1:6" ht="15" thickBot="1" x14ac:dyDescent="0.35">
      <c r="A4294" s="2">
        <v>38272</v>
      </c>
      <c r="B4294" s="5">
        <f t="shared" si="274"/>
        <v>10</v>
      </c>
      <c r="C4294" s="5">
        <f t="shared" si="275"/>
        <v>12</v>
      </c>
      <c r="D4294" s="5">
        <f t="shared" si="276"/>
        <v>3</v>
      </c>
      <c r="E4294" s="3">
        <v>670.923</v>
      </c>
      <c r="F4294">
        <f t="shared" si="277"/>
        <v>4.8390575295195904E-3</v>
      </c>
    </row>
    <row r="4295" spans="1:6" ht="15" thickBot="1" x14ac:dyDescent="0.35">
      <c r="A4295" s="2">
        <v>38273</v>
      </c>
      <c r="B4295" s="5">
        <f t="shared" si="274"/>
        <v>10</v>
      </c>
      <c r="C4295" s="5">
        <f t="shared" si="275"/>
        <v>13</v>
      </c>
      <c r="D4295" s="5">
        <f t="shared" si="276"/>
        <v>4</v>
      </c>
      <c r="E4295" s="3">
        <v>662.30700000000002</v>
      </c>
      <c r="F4295">
        <f t="shared" si="277"/>
        <v>-1.2842010185967668E-2</v>
      </c>
    </row>
    <row r="4296" spans="1:6" ht="15" thickBot="1" x14ac:dyDescent="0.35">
      <c r="A4296" s="2">
        <v>38274</v>
      </c>
      <c r="B4296" s="5">
        <f t="shared" si="274"/>
        <v>10</v>
      </c>
      <c r="C4296" s="5">
        <f t="shared" si="275"/>
        <v>14</v>
      </c>
      <c r="D4296" s="5">
        <f t="shared" si="276"/>
        <v>5</v>
      </c>
      <c r="E4296" s="3">
        <v>661.23099999999999</v>
      </c>
      <c r="F4296">
        <f t="shared" si="277"/>
        <v>-1.6246242301531191E-3</v>
      </c>
    </row>
    <row r="4297" spans="1:6" ht="15" thickBot="1" x14ac:dyDescent="0.35">
      <c r="A4297" s="2">
        <v>38275</v>
      </c>
      <c r="B4297" s="5">
        <f t="shared" si="274"/>
        <v>10</v>
      </c>
      <c r="C4297" s="5">
        <f t="shared" si="275"/>
        <v>15</v>
      </c>
      <c r="D4297" s="5">
        <f t="shared" si="276"/>
        <v>6</v>
      </c>
      <c r="E4297" s="3">
        <v>670.923</v>
      </c>
      <c r="F4297">
        <f t="shared" si="277"/>
        <v>1.4657510007849008E-2</v>
      </c>
    </row>
    <row r="4298" spans="1:6" ht="15" thickBot="1" x14ac:dyDescent="0.35">
      <c r="A4298" s="2">
        <v>38278</v>
      </c>
      <c r="B4298" s="5">
        <f t="shared" si="274"/>
        <v>10</v>
      </c>
      <c r="C4298" s="5">
        <f t="shared" si="275"/>
        <v>18</v>
      </c>
      <c r="D4298" s="5">
        <f t="shared" si="276"/>
        <v>2</v>
      </c>
      <c r="E4298" s="3">
        <v>659.077</v>
      </c>
      <c r="F4298">
        <f t="shared" si="277"/>
        <v>-1.7656273521700707E-2</v>
      </c>
    </row>
    <row r="4299" spans="1:6" ht="15" thickBot="1" x14ac:dyDescent="0.35">
      <c r="A4299" s="2">
        <v>38279</v>
      </c>
      <c r="B4299" s="5">
        <f t="shared" si="274"/>
        <v>10</v>
      </c>
      <c r="C4299" s="5">
        <f t="shared" si="275"/>
        <v>19</v>
      </c>
      <c r="D4299" s="5">
        <f t="shared" si="276"/>
        <v>3</v>
      </c>
      <c r="E4299" s="3">
        <v>667.69200000000001</v>
      </c>
      <c r="F4299">
        <f t="shared" si="277"/>
        <v>1.3071310332480135E-2</v>
      </c>
    </row>
    <row r="4300" spans="1:6" ht="15" thickBot="1" x14ac:dyDescent="0.35">
      <c r="A4300" s="2">
        <v>38280</v>
      </c>
      <c r="B4300" s="5">
        <f t="shared" si="274"/>
        <v>10</v>
      </c>
      <c r="C4300" s="5">
        <f t="shared" si="275"/>
        <v>20</v>
      </c>
      <c r="D4300" s="5">
        <f t="shared" si="276"/>
        <v>4</v>
      </c>
      <c r="E4300" s="3">
        <v>651.53800000000001</v>
      </c>
      <c r="F4300">
        <f t="shared" si="277"/>
        <v>-2.4193789951055273E-2</v>
      </c>
    </row>
    <row r="4301" spans="1:6" ht="15" thickBot="1" x14ac:dyDescent="0.35">
      <c r="A4301" s="2">
        <v>38281</v>
      </c>
      <c r="B4301" s="5">
        <f t="shared" si="274"/>
        <v>10</v>
      </c>
      <c r="C4301" s="5">
        <f t="shared" si="275"/>
        <v>21</v>
      </c>
      <c r="D4301" s="5">
        <f t="shared" si="276"/>
        <v>5</v>
      </c>
      <c r="E4301" s="3">
        <v>651.53800000000001</v>
      </c>
      <c r="F4301">
        <f t="shared" si="277"/>
        <v>0</v>
      </c>
    </row>
    <row r="4302" spans="1:6" ht="15" thickBot="1" x14ac:dyDescent="0.35">
      <c r="A4302" s="2">
        <v>38282</v>
      </c>
      <c r="B4302" s="5">
        <f t="shared" si="274"/>
        <v>10</v>
      </c>
      <c r="C4302" s="5">
        <f t="shared" si="275"/>
        <v>22</v>
      </c>
      <c r="D4302" s="5">
        <f t="shared" si="276"/>
        <v>6</v>
      </c>
      <c r="E4302" s="3">
        <v>649.38400000000001</v>
      </c>
      <c r="F4302">
        <f t="shared" si="277"/>
        <v>-3.3060235934051375E-3</v>
      </c>
    </row>
    <row r="4303" spans="1:6" ht="15" thickBot="1" x14ac:dyDescent="0.35">
      <c r="A4303" s="2">
        <v>38285</v>
      </c>
      <c r="B4303" s="5">
        <f t="shared" si="274"/>
        <v>10</v>
      </c>
      <c r="C4303" s="5">
        <f t="shared" si="275"/>
        <v>25</v>
      </c>
      <c r="D4303" s="5">
        <f t="shared" si="276"/>
        <v>2</v>
      </c>
      <c r="E4303" s="3">
        <v>645.61500000000001</v>
      </c>
      <c r="F4303">
        <f t="shared" si="277"/>
        <v>-5.803961908516387E-3</v>
      </c>
    </row>
    <row r="4304" spans="1:6" ht="15" thickBot="1" x14ac:dyDescent="0.35">
      <c r="A4304" s="2">
        <v>38286</v>
      </c>
      <c r="B4304" s="5">
        <f t="shared" si="274"/>
        <v>10</v>
      </c>
      <c r="C4304" s="5">
        <f t="shared" si="275"/>
        <v>26</v>
      </c>
      <c r="D4304" s="5">
        <f t="shared" si="276"/>
        <v>3</v>
      </c>
      <c r="E4304" s="3">
        <v>645.077</v>
      </c>
      <c r="F4304">
        <f t="shared" si="277"/>
        <v>-8.3331397194924355E-4</v>
      </c>
    </row>
    <row r="4305" spans="1:6" ht="15" thickBot="1" x14ac:dyDescent="0.35">
      <c r="A4305" s="2">
        <v>38287</v>
      </c>
      <c r="B4305" s="5">
        <f t="shared" si="274"/>
        <v>10</v>
      </c>
      <c r="C4305" s="5">
        <f t="shared" si="275"/>
        <v>27</v>
      </c>
      <c r="D4305" s="5">
        <f t="shared" si="276"/>
        <v>4</v>
      </c>
      <c r="E4305" s="3">
        <v>646.154</v>
      </c>
      <c r="F4305">
        <f t="shared" si="277"/>
        <v>1.669568129076061E-3</v>
      </c>
    </row>
    <row r="4306" spans="1:6" ht="15" thickBot="1" x14ac:dyDescent="0.35">
      <c r="A4306" s="2">
        <v>38288</v>
      </c>
      <c r="B4306" s="5">
        <f t="shared" si="274"/>
        <v>10</v>
      </c>
      <c r="C4306" s="5">
        <f t="shared" si="275"/>
        <v>28</v>
      </c>
      <c r="D4306" s="5">
        <f t="shared" si="276"/>
        <v>5</v>
      </c>
      <c r="E4306" s="3">
        <v>646.154</v>
      </c>
      <c r="F4306">
        <f t="shared" si="277"/>
        <v>0</v>
      </c>
    </row>
    <row r="4307" spans="1:6" ht="15" thickBot="1" x14ac:dyDescent="0.35">
      <c r="A4307" s="2">
        <v>38289</v>
      </c>
      <c r="B4307" s="5">
        <f t="shared" si="274"/>
        <v>10</v>
      </c>
      <c r="C4307" s="5">
        <f t="shared" si="275"/>
        <v>29</v>
      </c>
      <c r="D4307" s="5">
        <f t="shared" si="276"/>
        <v>6</v>
      </c>
      <c r="E4307" s="3">
        <v>647.76900000000001</v>
      </c>
      <c r="F4307">
        <f t="shared" si="277"/>
        <v>2.4994041668085459E-3</v>
      </c>
    </row>
    <row r="4308" spans="1:6" ht="15" thickBot="1" x14ac:dyDescent="0.35">
      <c r="A4308" s="2">
        <v>38292</v>
      </c>
      <c r="B4308" s="5">
        <f t="shared" si="274"/>
        <v>11</v>
      </c>
      <c r="C4308" s="5">
        <f t="shared" si="275"/>
        <v>1</v>
      </c>
      <c r="D4308" s="5">
        <f t="shared" si="276"/>
        <v>2</v>
      </c>
      <c r="E4308" s="3">
        <v>646.154</v>
      </c>
      <c r="F4308">
        <f t="shared" si="277"/>
        <v>-2.493172720522299E-3</v>
      </c>
    </row>
    <row r="4309" spans="1:6" ht="15" thickBot="1" x14ac:dyDescent="0.35">
      <c r="A4309" s="2">
        <v>38293</v>
      </c>
      <c r="B4309" s="5">
        <f t="shared" si="274"/>
        <v>11</v>
      </c>
      <c r="C4309" s="5">
        <f t="shared" si="275"/>
        <v>2</v>
      </c>
      <c r="D4309" s="5">
        <f t="shared" si="276"/>
        <v>3</v>
      </c>
      <c r="E4309" s="3">
        <v>644</v>
      </c>
      <c r="F4309">
        <f t="shared" si="277"/>
        <v>-3.3335706348641288E-3</v>
      </c>
    </row>
    <row r="4310" spans="1:6" ht="15" thickBot="1" x14ac:dyDescent="0.35">
      <c r="A4310" s="2">
        <v>38294</v>
      </c>
      <c r="B4310" s="5">
        <f t="shared" si="274"/>
        <v>11</v>
      </c>
      <c r="C4310" s="5">
        <f t="shared" si="275"/>
        <v>3</v>
      </c>
      <c r="D4310" s="5">
        <f t="shared" si="276"/>
        <v>4</v>
      </c>
      <c r="E4310" s="3">
        <v>649.38400000000001</v>
      </c>
      <c r="F4310">
        <f t="shared" si="277"/>
        <v>8.3602484472049907E-3</v>
      </c>
    </row>
    <row r="4311" spans="1:6" ht="15" thickBot="1" x14ac:dyDescent="0.35">
      <c r="A4311" s="2">
        <v>38295</v>
      </c>
      <c r="B4311" s="5">
        <f t="shared" si="274"/>
        <v>11</v>
      </c>
      <c r="C4311" s="5">
        <f t="shared" si="275"/>
        <v>4</v>
      </c>
      <c r="D4311" s="5">
        <f t="shared" si="276"/>
        <v>5</v>
      </c>
      <c r="E4311" s="3">
        <v>644</v>
      </c>
      <c r="F4311">
        <f t="shared" si="277"/>
        <v>-8.2909341776206593E-3</v>
      </c>
    </row>
    <row r="4312" spans="1:6" ht="15" thickBot="1" x14ac:dyDescent="0.35">
      <c r="A4312" s="2">
        <v>38296</v>
      </c>
      <c r="B4312" s="5">
        <f t="shared" si="274"/>
        <v>11</v>
      </c>
      <c r="C4312" s="5">
        <f t="shared" si="275"/>
        <v>5</v>
      </c>
      <c r="D4312" s="5">
        <f t="shared" si="276"/>
        <v>6</v>
      </c>
      <c r="E4312" s="3">
        <v>642.38400000000001</v>
      </c>
      <c r="F4312">
        <f t="shared" si="277"/>
        <v>-2.5093167701863129E-3</v>
      </c>
    </row>
    <row r="4313" spans="1:6" ht="15" thickBot="1" x14ac:dyDescent="0.35">
      <c r="A4313" s="2">
        <v>38299</v>
      </c>
      <c r="B4313" s="5">
        <f t="shared" si="274"/>
        <v>11</v>
      </c>
      <c r="C4313" s="5">
        <f t="shared" si="275"/>
        <v>8</v>
      </c>
      <c r="D4313" s="5">
        <f t="shared" si="276"/>
        <v>2</v>
      </c>
      <c r="E4313" s="3">
        <v>632.69200000000001</v>
      </c>
      <c r="F4313">
        <f t="shared" si="277"/>
        <v>-1.5087548880420444E-2</v>
      </c>
    </row>
    <row r="4314" spans="1:6" ht="15" thickBot="1" x14ac:dyDescent="0.35">
      <c r="A4314" s="2">
        <v>38300</v>
      </c>
      <c r="B4314" s="5">
        <f t="shared" si="274"/>
        <v>11</v>
      </c>
      <c r="C4314" s="5">
        <f t="shared" si="275"/>
        <v>9</v>
      </c>
      <c r="D4314" s="5">
        <f t="shared" si="276"/>
        <v>3</v>
      </c>
      <c r="E4314" s="3">
        <v>639.154</v>
      </c>
      <c r="F4314">
        <f t="shared" si="277"/>
        <v>1.0213500407781335E-2</v>
      </c>
    </row>
    <row r="4315" spans="1:6" ht="15" thickBot="1" x14ac:dyDescent="0.35">
      <c r="A4315" s="2">
        <v>38301</v>
      </c>
      <c r="B4315" s="5">
        <f t="shared" si="274"/>
        <v>11</v>
      </c>
      <c r="C4315" s="5">
        <f t="shared" si="275"/>
        <v>10</v>
      </c>
      <c r="D4315" s="5">
        <f t="shared" si="276"/>
        <v>4</v>
      </c>
      <c r="E4315" s="3">
        <v>646.154</v>
      </c>
      <c r="F4315">
        <f t="shared" si="277"/>
        <v>1.0951977144788266E-2</v>
      </c>
    </row>
    <row r="4316" spans="1:6" ht="15" thickBot="1" x14ac:dyDescent="0.35">
      <c r="A4316" s="2">
        <v>38302</v>
      </c>
      <c r="B4316" s="5">
        <f t="shared" si="274"/>
        <v>11</v>
      </c>
      <c r="C4316" s="5">
        <f t="shared" si="275"/>
        <v>11</v>
      </c>
      <c r="D4316" s="5">
        <f t="shared" si="276"/>
        <v>5</v>
      </c>
      <c r="E4316" s="3">
        <v>655.846</v>
      </c>
      <c r="F4316">
        <f t="shared" si="277"/>
        <v>1.4999520238209479E-2</v>
      </c>
    </row>
    <row r="4317" spans="1:6" ht="15" thickBot="1" x14ac:dyDescent="0.35">
      <c r="A4317" s="2">
        <v>38303</v>
      </c>
      <c r="B4317" s="5">
        <f t="shared" si="274"/>
        <v>11</v>
      </c>
      <c r="C4317" s="5">
        <f t="shared" si="275"/>
        <v>12</v>
      </c>
      <c r="D4317" s="5">
        <f t="shared" si="276"/>
        <v>6</v>
      </c>
      <c r="E4317" s="3">
        <v>655.846</v>
      </c>
      <c r="F4317">
        <f t="shared" si="277"/>
        <v>0</v>
      </c>
    </row>
    <row r="4318" spans="1:6" ht="15" thickBot="1" x14ac:dyDescent="0.35">
      <c r="A4318" s="2">
        <v>38306</v>
      </c>
      <c r="B4318" s="5">
        <f t="shared" si="274"/>
        <v>11</v>
      </c>
      <c r="C4318" s="5">
        <f t="shared" si="275"/>
        <v>15</v>
      </c>
      <c r="D4318" s="5">
        <f t="shared" si="276"/>
        <v>2</v>
      </c>
      <c r="E4318" s="3">
        <v>662.846</v>
      </c>
      <c r="F4318">
        <f t="shared" si="277"/>
        <v>1.0673237314857451E-2</v>
      </c>
    </row>
    <row r="4319" spans="1:6" ht="15" thickBot="1" x14ac:dyDescent="0.35">
      <c r="A4319" s="2">
        <v>38307</v>
      </c>
      <c r="B4319" s="5">
        <f t="shared" si="274"/>
        <v>11</v>
      </c>
      <c r="C4319" s="5">
        <f t="shared" si="275"/>
        <v>16</v>
      </c>
      <c r="D4319" s="5">
        <f t="shared" si="276"/>
        <v>3</v>
      </c>
      <c r="E4319" s="3">
        <v>665.53800000000001</v>
      </c>
      <c r="F4319">
        <f t="shared" si="277"/>
        <v>4.0612751679877483E-3</v>
      </c>
    </row>
    <row r="4320" spans="1:6" ht="15" thickBot="1" x14ac:dyDescent="0.35">
      <c r="A4320" s="2">
        <v>38308</v>
      </c>
      <c r="B4320" s="5">
        <f t="shared" si="274"/>
        <v>11</v>
      </c>
      <c r="C4320" s="5">
        <f t="shared" si="275"/>
        <v>17</v>
      </c>
      <c r="D4320" s="5">
        <f t="shared" si="276"/>
        <v>4</v>
      </c>
      <c r="E4320" s="3">
        <v>664.46100000000001</v>
      </c>
      <c r="F4320">
        <f t="shared" si="277"/>
        <v>-1.6182396797778612E-3</v>
      </c>
    </row>
    <row r="4321" spans="1:6" ht="15" thickBot="1" x14ac:dyDescent="0.35">
      <c r="A4321" s="2">
        <v>38309</v>
      </c>
      <c r="B4321" s="5">
        <f t="shared" si="274"/>
        <v>11</v>
      </c>
      <c r="C4321" s="5">
        <f t="shared" si="275"/>
        <v>18</v>
      </c>
      <c r="D4321" s="5">
        <f t="shared" si="276"/>
        <v>5</v>
      </c>
      <c r="E4321" s="3">
        <v>663.923</v>
      </c>
      <c r="F4321">
        <f t="shared" si="277"/>
        <v>-8.0967882238387344E-4</v>
      </c>
    </row>
    <row r="4322" spans="1:6" ht="15" thickBot="1" x14ac:dyDescent="0.35">
      <c r="A4322" s="2">
        <v>38310</v>
      </c>
      <c r="B4322" s="5">
        <f t="shared" si="274"/>
        <v>11</v>
      </c>
      <c r="C4322" s="5">
        <f t="shared" si="275"/>
        <v>19</v>
      </c>
      <c r="D4322" s="5">
        <f t="shared" si="276"/>
        <v>6</v>
      </c>
      <c r="E4322" s="3">
        <v>655.846</v>
      </c>
      <c r="F4322">
        <f t="shared" si="277"/>
        <v>-1.216556739260426E-2</v>
      </c>
    </row>
    <row r="4323" spans="1:6" ht="15" thickBot="1" x14ac:dyDescent="0.35">
      <c r="A4323" s="2">
        <v>38313</v>
      </c>
      <c r="B4323" s="5">
        <f t="shared" si="274"/>
        <v>11</v>
      </c>
      <c r="C4323" s="5">
        <f t="shared" si="275"/>
        <v>22</v>
      </c>
      <c r="D4323" s="5">
        <f t="shared" si="276"/>
        <v>2</v>
      </c>
      <c r="E4323" s="3">
        <v>635.38400000000001</v>
      </c>
      <c r="F4323">
        <f t="shared" si="277"/>
        <v>-3.1199397419516151E-2</v>
      </c>
    </row>
    <row r="4324" spans="1:6" ht="15" thickBot="1" x14ac:dyDescent="0.35">
      <c r="A4324" s="2">
        <v>38314</v>
      </c>
      <c r="B4324" s="5">
        <f t="shared" si="274"/>
        <v>11</v>
      </c>
      <c r="C4324" s="5">
        <f t="shared" si="275"/>
        <v>23</v>
      </c>
      <c r="D4324" s="5">
        <f t="shared" si="276"/>
        <v>3</v>
      </c>
      <c r="E4324" s="3">
        <v>647.23099999999999</v>
      </c>
      <c r="F4324">
        <f t="shared" si="277"/>
        <v>1.8645417574254277E-2</v>
      </c>
    </row>
    <row r="4325" spans="1:6" ht="15" thickBot="1" x14ac:dyDescent="0.35">
      <c r="A4325" s="2">
        <v>38315</v>
      </c>
      <c r="B4325" s="5">
        <f t="shared" si="274"/>
        <v>11</v>
      </c>
      <c r="C4325" s="5">
        <f t="shared" si="275"/>
        <v>24</v>
      </c>
      <c r="D4325" s="5">
        <f t="shared" si="276"/>
        <v>4</v>
      </c>
      <c r="E4325" s="3">
        <v>654.76900000000001</v>
      </c>
      <c r="F4325">
        <f t="shared" si="277"/>
        <v>1.1646537325931561E-2</v>
      </c>
    </row>
    <row r="4326" spans="1:6" ht="15" thickBot="1" x14ac:dyDescent="0.35">
      <c r="A4326" s="2">
        <v>38316</v>
      </c>
      <c r="B4326" s="5">
        <f t="shared" si="274"/>
        <v>11</v>
      </c>
      <c r="C4326" s="5">
        <f t="shared" si="275"/>
        <v>25</v>
      </c>
      <c r="D4326" s="5">
        <f t="shared" si="276"/>
        <v>5</v>
      </c>
      <c r="E4326" s="3">
        <v>662.846</v>
      </c>
      <c r="F4326">
        <f t="shared" si="277"/>
        <v>1.233564814461283E-2</v>
      </c>
    </row>
    <row r="4327" spans="1:6" ht="15" thickBot="1" x14ac:dyDescent="0.35">
      <c r="A4327" s="2">
        <v>38317</v>
      </c>
      <c r="B4327" s="5">
        <f t="shared" si="274"/>
        <v>11</v>
      </c>
      <c r="C4327" s="5">
        <f t="shared" si="275"/>
        <v>26</v>
      </c>
      <c r="D4327" s="5">
        <f t="shared" si="276"/>
        <v>6</v>
      </c>
      <c r="E4327" s="3">
        <v>662.30700000000002</v>
      </c>
      <c r="F4327">
        <f t="shared" si="277"/>
        <v>-8.1316022122783764E-4</v>
      </c>
    </row>
    <row r="4328" spans="1:6" ht="15" thickBot="1" x14ac:dyDescent="0.35">
      <c r="A4328" s="2">
        <v>38320</v>
      </c>
      <c r="B4328" s="5">
        <f t="shared" si="274"/>
        <v>11</v>
      </c>
      <c r="C4328" s="5">
        <f t="shared" si="275"/>
        <v>29</v>
      </c>
      <c r="D4328" s="5">
        <f t="shared" si="276"/>
        <v>2</v>
      </c>
      <c r="E4328" s="3">
        <v>659.077</v>
      </c>
      <c r="F4328">
        <f t="shared" si="277"/>
        <v>-4.8768924380989754E-3</v>
      </c>
    </row>
    <row r="4329" spans="1:6" ht="15" thickBot="1" x14ac:dyDescent="0.35">
      <c r="A4329" s="2">
        <v>38321</v>
      </c>
      <c r="B4329" s="5">
        <f t="shared" si="274"/>
        <v>11</v>
      </c>
      <c r="C4329" s="5">
        <f t="shared" si="275"/>
        <v>30</v>
      </c>
      <c r="D4329" s="5">
        <f t="shared" si="276"/>
        <v>3</v>
      </c>
      <c r="E4329" s="3">
        <v>662.30700000000002</v>
      </c>
      <c r="F4329">
        <f t="shared" si="277"/>
        <v>4.9007930788056908E-3</v>
      </c>
    </row>
    <row r="4330" spans="1:6" ht="15" thickBot="1" x14ac:dyDescent="0.35">
      <c r="A4330" s="2">
        <v>38322</v>
      </c>
      <c r="B4330" s="5">
        <f t="shared" si="274"/>
        <v>12</v>
      </c>
      <c r="C4330" s="5">
        <f t="shared" si="275"/>
        <v>1</v>
      </c>
      <c r="D4330" s="5">
        <f t="shared" si="276"/>
        <v>4</v>
      </c>
      <c r="E4330" s="3">
        <v>664.46100000000001</v>
      </c>
      <c r="F4330">
        <f t="shared" si="277"/>
        <v>3.2522682079458563E-3</v>
      </c>
    </row>
    <row r="4331" spans="1:6" ht="15" thickBot="1" x14ac:dyDescent="0.35">
      <c r="A4331" s="2">
        <v>38323</v>
      </c>
      <c r="B4331" s="5">
        <f t="shared" si="274"/>
        <v>12</v>
      </c>
      <c r="C4331" s="5">
        <f t="shared" si="275"/>
        <v>2</v>
      </c>
      <c r="D4331" s="5">
        <f t="shared" si="276"/>
        <v>5</v>
      </c>
      <c r="E4331" s="3">
        <v>662.846</v>
      </c>
      <c r="F4331">
        <f t="shared" si="277"/>
        <v>-2.4305414463753464E-3</v>
      </c>
    </row>
    <row r="4332" spans="1:6" ht="15" thickBot="1" x14ac:dyDescent="0.35">
      <c r="A4332" s="2">
        <v>38324</v>
      </c>
      <c r="B4332" s="5">
        <f t="shared" si="274"/>
        <v>12</v>
      </c>
      <c r="C4332" s="5">
        <f t="shared" si="275"/>
        <v>3</v>
      </c>
      <c r="D4332" s="5">
        <f t="shared" si="276"/>
        <v>6</v>
      </c>
      <c r="E4332" s="3">
        <v>664.46100000000001</v>
      </c>
      <c r="F4332">
        <f t="shared" si="277"/>
        <v>2.4364633715825532E-3</v>
      </c>
    </row>
    <row r="4333" spans="1:6" ht="15" thickBot="1" x14ac:dyDescent="0.35">
      <c r="A4333" s="2">
        <v>38327</v>
      </c>
      <c r="B4333" s="5">
        <f t="shared" si="274"/>
        <v>12</v>
      </c>
      <c r="C4333" s="5">
        <f t="shared" si="275"/>
        <v>6</v>
      </c>
      <c r="D4333" s="5">
        <f t="shared" si="276"/>
        <v>2</v>
      </c>
      <c r="E4333" s="3">
        <v>665.53800000000001</v>
      </c>
      <c r="F4333">
        <f t="shared" si="277"/>
        <v>1.6208626239914731E-3</v>
      </c>
    </row>
    <row r="4334" spans="1:6" ht="15" thickBot="1" x14ac:dyDescent="0.35">
      <c r="A4334" s="2">
        <v>38328</v>
      </c>
      <c r="B4334" s="5">
        <f t="shared" si="274"/>
        <v>12</v>
      </c>
      <c r="C4334" s="5">
        <f t="shared" si="275"/>
        <v>7</v>
      </c>
      <c r="D4334" s="5">
        <f t="shared" si="276"/>
        <v>3</v>
      </c>
      <c r="E4334" s="3">
        <v>664.46100000000001</v>
      </c>
      <c r="F4334">
        <f t="shared" si="277"/>
        <v>-1.6182396797778612E-3</v>
      </c>
    </row>
    <row r="4335" spans="1:6" ht="15" thickBot="1" x14ac:dyDescent="0.35">
      <c r="A4335" s="2">
        <v>38329</v>
      </c>
      <c r="B4335" s="5">
        <f t="shared" si="274"/>
        <v>12</v>
      </c>
      <c r="C4335" s="5">
        <f t="shared" si="275"/>
        <v>8</v>
      </c>
      <c r="D4335" s="5">
        <f t="shared" si="276"/>
        <v>4</v>
      </c>
      <c r="E4335" s="3">
        <v>678.46100000000001</v>
      </c>
      <c r="F4335">
        <f t="shared" si="277"/>
        <v>2.1069709132665423E-2</v>
      </c>
    </row>
    <row r="4336" spans="1:6" ht="15" thickBot="1" x14ac:dyDescent="0.35">
      <c r="A4336" s="2">
        <v>38330</v>
      </c>
      <c r="B4336" s="5">
        <f t="shared" si="274"/>
        <v>12</v>
      </c>
      <c r="C4336" s="5">
        <f t="shared" si="275"/>
        <v>9</v>
      </c>
      <c r="D4336" s="5">
        <f t="shared" si="276"/>
        <v>5</v>
      </c>
      <c r="E4336" s="3">
        <v>669.846</v>
      </c>
      <c r="F4336">
        <f t="shared" si="277"/>
        <v>-1.2697855882652074E-2</v>
      </c>
    </row>
    <row r="4337" spans="1:6" ht="15" thickBot="1" x14ac:dyDescent="0.35">
      <c r="A4337" s="2">
        <v>38331</v>
      </c>
      <c r="B4337" s="5">
        <f t="shared" si="274"/>
        <v>12</v>
      </c>
      <c r="C4337" s="5">
        <f t="shared" si="275"/>
        <v>10</v>
      </c>
      <c r="D4337" s="5">
        <f t="shared" si="276"/>
        <v>6</v>
      </c>
      <c r="E4337" s="3">
        <v>667.154</v>
      </c>
      <c r="F4337">
        <f t="shared" si="277"/>
        <v>-4.0188341797965611E-3</v>
      </c>
    </row>
    <row r="4338" spans="1:6" ht="15" thickBot="1" x14ac:dyDescent="0.35">
      <c r="A4338" s="2">
        <v>38334</v>
      </c>
      <c r="B4338" s="5">
        <f t="shared" si="274"/>
        <v>12</v>
      </c>
      <c r="C4338" s="5">
        <f t="shared" si="275"/>
        <v>13</v>
      </c>
      <c r="D4338" s="5">
        <f t="shared" si="276"/>
        <v>2</v>
      </c>
      <c r="E4338" s="3">
        <v>674.154</v>
      </c>
      <c r="F4338">
        <f t="shared" si="277"/>
        <v>1.0492330106692009E-2</v>
      </c>
    </row>
    <row r="4339" spans="1:6" ht="15" thickBot="1" x14ac:dyDescent="0.35">
      <c r="A4339" s="2">
        <v>38335</v>
      </c>
      <c r="B4339" s="5">
        <f t="shared" si="274"/>
        <v>12</v>
      </c>
      <c r="C4339" s="5">
        <f t="shared" si="275"/>
        <v>14</v>
      </c>
      <c r="D4339" s="5">
        <f t="shared" si="276"/>
        <v>3</v>
      </c>
      <c r="E4339" s="3">
        <v>670.923</v>
      </c>
      <c r="F4339">
        <f t="shared" si="277"/>
        <v>-4.7926734841000638E-3</v>
      </c>
    </row>
    <row r="4340" spans="1:6" ht="15" thickBot="1" x14ac:dyDescent="0.35">
      <c r="A4340" s="2">
        <v>38336</v>
      </c>
      <c r="B4340" s="5">
        <f t="shared" si="274"/>
        <v>12</v>
      </c>
      <c r="C4340" s="5">
        <f t="shared" si="275"/>
        <v>15</v>
      </c>
      <c r="D4340" s="5">
        <f t="shared" si="276"/>
        <v>4</v>
      </c>
      <c r="E4340" s="3">
        <v>674.154</v>
      </c>
      <c r="F4340">
        <f t="shared" si="277"/>
        <v>4.8157538197378755E-3</v>
      </c>
    </row>
    <row r="4341" spans="1:6" ht="15" thickBot="1" x14ac:dyDescent="0.35">
      <c r="A4341" s="2">
        <v>38337</v>
      </c>
      <c r="B4341" s="5">
        <f t="shared" si="274"/>
        <v>12</v>
      </c>
      <c r="C4341" s="5">
        <f t="shared" si="275"/>
        <v>16</v>
      </c>
      <c r="D4341" s="5">
        <f t="shared" si="276"/>
        <v>5</v>
      </c>
      <c r="E4341" s="3">
        <v>670.38400000000001</v>
      </c>
      <c r="F4341">
        <f t="shared" si="277"/>
        <v>-5.5921940684175745E-3</v>
      </c>
    </row>
    <row r="4342" spans="1:6" ht="15" thickBot="1" x14ac:dyDescent="0.35">
      <c r="A4342" s="2">
        <v>38338</v>
      </c>
      <c r="B4342" s="5">
        <f t="shared" si="274"/>
        <v>12</v>
      </c>
      <c r="C4342" s="5">
        <f t="shared" si="275"/>
        <v>17</v>
      </c>
      <c r="D4342" s="5">
        <f t="shared" si="276"/>
        <v>6</v>
      </c>
      <c r="E4342" s="3">
        <v>674.154</v>
      </c>
      <c r="F4342">
        <f t="shared" si="277"/>
        <v>5.6236425690350334E-3</v>
      </c>
    </row>
    <row r="4343" spans="1:6" ht="15" thickBot="1" x14ac:dyDescent="0.35">
      <c r="A4343" s="2">
        <v>38341</v>
      </c>
      <c r="B4343" s="5">
        <f t="shared" si="274"/>
        <v>12</v>
      </c>
      <c r="C4343" s="5">
        <f t="shared" si="275"/>
        <v>20</v>
      </c>
      <c r="D4343" s="5">
        <f t="shared" si="276"/>
        <v>2</v>
      </c>
      <c r="E4343" s="3">
        <v>686</v>
      </c>
      <c r="F4343">
        <f t="shared" si="277"/>
        <v>1.7571652767765233E-2</v>
      </c>
    </row>
    <row r="4344" spans="1:6" ht="15" thickBot="1" x14ac:dyDescent="0.35">
      <c r="A4344" s="2">
        <v>38342</v>
      </c>
      <c r="B4344" s="5">
        <f t="shared" si="274"/>
        <v>12</v>
      </c>
      <c r="C4344" s="5">
        <f t="shared" si="275"/>
        <v>21</v>
      </c>
      <c r="D4344" s="5">
        <f t="shared" si="276"/>
        <v>3</v>
      </c>
      <c r="E4344" s="3">
        <v>691.923</v>
      </c>
      <c r="F4344">
        <f t="shared" si="277"/>
        <v>8.6341107871720137E-3</v>
      </c>
    </row>
    <row r="4345" spans="1:6" ht="15" thickBot="1" x14ac:dyDescent="0.35">
      <c r="A4345" s="2">
        <v>38343</v>
      </c>
      <c r="B4345" s="5">
        <f t="shared" si="274"/>
        <v>12</v>
      </c>
      <c r="C4345" s="5">
        <f t="shared" si="275"/>
        <v>22</v>
      </c>
      <c r="D4345" s="5">
        <f t="shared" si="276"/>
        <v>4</v>
      </c>
      <c r="E4345" s="3">
        <v>690.30700000000002</v>
      </c>
      <c r="F4345">
        <f t="shared" si="277"/>
        <v>-2.3355199928315512E-3</v>
      </c>
    </row>
    <row r="4346" spans="1:6" ht="15" thickBot="1" x14ac:dyDescent="0.35">
      <c r="A4346" s="2">
        <v>38344</v>
      </c>
      <c r="B4346" s="5">
        <f t="shared" si="274"/>
        <v>12</v>
      </c>
      <c r="C4346" s="5">
        <f t="shared" si="275"/>
        <v>23</v>
      </c>
      <c r="D4346" s="5">
        <f t="shared" si="276"/>
        <v>5</v>
      </c>
      <c r="E4346" s="3">
        <v>690.30700000000002</v>
      </c>
      <c r="F4346">
        <f t="shared" si="277"/>
        <v>0</v>
      </c>
    </row>
    <row r="4347" spans="1:6" ht="15" thickBot="1" x14ac:dyDescent="0.35">
      <c r="A4347" s="2">
        <v>38345</v>
      </c>
      <c r="B4347" s="5">
        <f t="shared" si="274"/>
        <v>12</v>
      </c>
      <c r="C4347" s="5">
        <f t="shared" si="275"/>
        <v>24</v>
      </c>
      <c r="D4347" s="5">
        <f t="shared" si="276"/>
        <v>6</v>
      </c>
      <c r="E4347" s="3">
        <v>687.61500000000001</v>
      </c>
      <c r="F4347">
        <f t="shared" si="277"/>
        <v>-3.8997141851379274E-3</v>
      </c>
    </row>
    <row r="4348" spans="1:6" ht="15" thickBot="1" x14ac:dyDescent="0.35">
      <c r="A4348" s="2">
        <v>38350</v>
      </c>
      <c r="B4348" s="5">
        <f t="shared" si="274"/>
        <v>12</v>
      </c>
      <c r="C4348" s="5">
        <f t="shared" si="275"/>
        <v>29</v>
      </c>
      <c r="D4348" s="5">
        <f t="shared" si="276"/>
        <v>4</v>
      </c>
      <c r="E4348" s="3">
        <v>687.61500000000001</v>
      </c>
      <c r="F4348">
        <f t="shared" si="277"/>
        <v>0</v>
      </c>
    </row>
    <row r="4349" spans="1:6" ht="15" thickBot="1" x14ac:dyDescent="0.35">
      <c r="A4349" s="2">
        <v>38351</v>
      </c>
      <c r="B4349" s="5">
        <f t="shared" si="274"/>
        <v>12</v>
      </c>
      <c r="C4349" s="5">
        <f t="shared" si="275"/>
        <v>30</v>
      </c>
      <c r="D4349" s="5">
        <f t="shared" si="276"/>
        <v>5</v>
      </c>
      <c r="E4349" s="3">
        <v>694.077</v>
      </c>
      <c r="F4349">
        <f t="shared" si="277"/>
        <v>9.3977007482384609E-3</v>
      </c>
    </row>
    <row r="4350" spans="1:6" ht="15" thickBot="1" x14ac:dyDescent="0.35">
      <c r="A4350" s="2">
        <v>38352</v>
      </c>
      <c r="B4350" s="5">
        <f t="shared" si="274"/>
        <v>12</v>
      </c>
      <c r="C4350" s="5">
        <f t="shared" si="275"/>
        <v>31</v>
      </c>
      <c r="D4350" s="5">
        <f t="shared" si="276"/>
        <v>6</v>
      </c>
      <c r="E4350" s="3">
        <v>697.30700000000002</v>
      </c>
      <c r="F4350">
        <f t="shared" si="277"/>
        <v>4.6536623458204463E-3</v>
      </c>
    </row>
    <row r="4351" spans="1:6" ht="15" thickBot="1" x14ac:dyDescent="0.35">
      <c r="A4351" s="2">
        <v>38356</v>
      </c>
      <c r="B4351" s="5">
        <f t="shared" si="274"/>
        <v>1</v>
      </c>
      <c r="C4351" s="5">
        <f t="shared" si="275"/>
        <v>4</v>
      </c>
      <c r="D4351" s="5">
        <f t="shared" si="276"/>
        <v>3</v>
      </c>
      <c r="E4351" s="3">
        <v>700.53800000000001</v>
      </c>
      <c r="F4351">
        <f t="shared" si="277"/>
        <v>4.633540176708386E-3</v>
      </c>
    </row>
    <row r="4352" spans="1:6" ht="15" thickBot="1" x14ac:dyDescent="0.35">
      <c r="A4352" s="2">
        <v>38357</v>
      </c>
      <c r="B4352" s="5">
        <f t="shared" si="274"/>
        <v>1</v>
      </c>
      <c r="C4352" s="5">
        <f t="shared" si="275"/>
        <v>5</v>
      </c>
      <c r="D4352" s="5">
        <f t="shared" si="276"/>
        <v>4</v>
      </c>
      <c r="E4352" s="3">
        <v>706.46100000000001</v>
      </c>
      <c r="F4352">
        <f t="shared" si="277"/>
        <v>8.4549303535282911E-3</v>
      </c>
    </row>
    <row r="4353" spans="1:6" ht="15" thickBot="1" x14ac:dyDescent="0.35">
      <c r="A4353" s="2">
        <v>38358</v>
      </c>
      <c r="B4353" s="5">
        <f t="shared" si="274"/>
        <v>1</v>
      </c>
      <c r="C4353" s="5">
        <f t="shared" si="275"/>
        <v>6</v>
      </c>
      <c r="D4353" s="5">
        <f t="shared" si="276"/>
        <v>5</v>
      </c>
      <c r="E4353" s="3">
        <v>711.30700000000002</v>
      </c>
      <c r="F4353">
        <f t="shared" si="277"/>
        <v>6.8595435558367742E-3</v>
      </c>
    </row>
    <row r="4354" spans="1:6" ht="15" thickBot="1" x14ac:dyDescent="0.35">
      <c r="A4354" s="2">
        <v>38359</v>
      </c>
      <c r="B4354" s="5">
        <f t="shared" si="274"/>
        <v>1</v>
      </c>
      <c r="C4354" s="5">
        <f t="shared" si="275"/>
        <v>7</v>
      </c>
      <c r="D4354" s="5">
        <f t="shared" si="276"/>
        <v>6</v>
      </c>
      <c r="E4354" s="3">
        <v>716.154</v>
      </c>
      <c r="F4354">
        <f t="shared" si="277"/>
        <v>6.8142166462581977E-3</v>
      </c>
    </row>
    <row r="4355" spans="1:6" ht="15" thickBot="1" x14ac:dyDescent="0.35">
      <c r="A4355" s="2">
        <v>38362</v>
      </c>
      <c r="B4355" s="5">
        <f t="shared" ref="B4355:B4418" si="278">MONTH(A4355)</f>
        <v>1</v>
      </c>
      <c r="C4355" s="5">
        <f t="shared" ref="C4355:C4418" si="279">DAY(A4355)</f>
        <v>10</v>
      </c>
      <c r="D4355" s="5">
        <f t="shared" ref="D4355:D4418" si="280">WEEKDAY(A4355,1)</f>
        <v>2</v>
      </c>
      <c r="E4355" s="3">
        <v>717.23099999999999</v>
      </c>
      <c r="F4355">
        <f t="shared" si="277"/>
        <v>1.5038664868170788E-3</v>
      </c>
    </row>
    <row r="4356" spans="1:6" ht="15" thickBot="1" x14ac:dyDescent="0.35">
      <c r="A4356" s="2">
        <v>38363</v>
      </c>
      <c r="B4356" s="5">
        <f t="shared" si="278"/>
        <v>1</v>
      </c>
      <c r="C4356" s="5">
        <f t="shared" si="279"/>
        <v>11</v>
      </c>
      <c r="D4356" s="5">
        <f t="shared" si="280"/>
        <v>3</v>
      </c>
      <c r="E4356" s="3">
        <v>727.46100000000001</v>
      </c>
      <c r="F4356">
        <f t="shared" ref="F4356:F4419" si="281">(E4356-E4355)/E4355</f>
        <v>1.4263187174006726E-2</v>
      </c>
    </row>
    <row r="4357" spans="1:6" ht="15" thickBot="1" x14ac:dyDescent="0.35">
      <c r="A4357" s="2">
        <v>38364</v>
      </c>
      <c r="B4357" s="5">
        <f t="shared" si="278"/>
        <v>1</v>
      </c>
      <c r="C4357" s="5">
        <f t="shared" si="279"/>
        <v>12</v>
      </c>
      <c r="D4357" s="5">
        <f t="shared" si="280"/>
        <v>4</v>
      </c>
      <c r="E4357" s="3">
        <v>726.38400000000001</v>
      </c>
      <c r="F4357">
        <f t="shared" si="281"/>
        <v>-1.4804917377014E-3</v>
      </c>
    </row>
    <row r="4358" spans="1:6" ht="15" thickBot="1" x14ac:dyDescent="0.35">
      <c r="A4358" s="2">
        <v>38365</v>
      </c>
      <c r="B4358" s="5">
        <f t="shared" si="278"/>
        <v>1</v>
      </c>
      <c r="C4358" s="5">
        <f t="shared" si="279"/>
        <v>13</v>
      </c>
      <c r="D4358" s="5">
        <f t="shared" si="280"/>
        <v>5</v>
      </c>
      <c r="E4358" s="3">
        <v>730.154</v>
      </c>
      <c r="F4358">
        <f t="shared" si="281"/>
        <v>5.190092292781754E-3</v>
      </c>
    </row>
    <row r="4359" spans="1:6" ht="15" thickBot="1" x14ac:dyDescent="0.35">
      <c r="A4359" s="2">
        <v>38366</v>
      </c>
      <c r="B4359" s="5">
        <f t="shared" si="278"/>
        <v>1</v>
      </c>
      <c r="C4359" s="5">
        <f t="shared" si="279"/>
        <v>14</v>
      </c>
      <c r="D4359" s="5">
        <f t="shared" si="280"/>
        <v>6</v>
      </c>
      <c r="E4359" s="3">
        <v>726.38400000000001</v>
      </c>
      <c r="F4359">
        <f t="shared" si="281"/>
        <v>-5.1632943187327352E-3</v>
      </c>
    </row>
    <row r="4360" spans="1:6" ht="15" thickBot="1" x14ac:dyDescent="0.35">
      <c r="A4360" s="2">
        <v>38369</v>
      </c>
      <c r="B4360" s="5">
        <f t="shared" si="278"/>
        <v>1</v>
      </c>
      <c r="C4360" s="5">
        <f t="shared" si="279"/>
        <v>17</v>
      </c>
      <c r="D4360" s="5">
        <f t="shared" si="280"/>
        <v>2</v>
      </c>
      <c r="E4360" s="3">
        <v>733.38400000000001</v>
      </c>
      <c r="F4360">
        <f t="shared" si="281"/>
        <v>9.6367761404436217E-3</v>
      </c>
    </row>
    <row r="4361" spans="1:6" ht="15" thickBot="1" x14ac:dyDescent="0.35">
      <c r="A4361" s="2">
        <v>38370</v>
      </c>
      <c r="B4361" s="5">
        <f t="shared" si="278"/>
        <v>1</v>
      </c>
      <c r="C4361" s="5">
        <f t="shared" si="279"/>
        <v>18</v>
      </c>
      <c r="D4361" s="5">
        <f t="shared" si="280"/>
        <v>3</v>
      </c>
      <c r="E4361" s="3">
        <v>714.53800000000001</v>
      </c>
      <c r="F4361">
        <f t="shared" si="281"/>
        <v>-2.5697315458204709E-2</v>
      </c>
    </row>
    <row r="4362" spans="1:6" ht="15" thickBot="1" x14ac:dyDescent="0.35">
      <c r="A4362" s="2">
        <v>38371</v>
      </c>
      <c r="B4362" s="5">
        <f t="shared" si="278"/>
        <v>1</v>
      </c>
      <c r="C4362" s="5">
        <f t="shared" si="279"/>
        <v>19</v>
      </c>
      <c r="D4362" s="5">
        <f t="shared" si="280"/>
        <v>4</v>
      </c>
      <c r="E4362" s="3">
        <v>726.923</v>
      </c>
      <c r="F4362">
        <f t="shared" si="281"/>
        <v>1.733287802748068E-2</v>
      </c>
    </row>
    <row r="4363" spans="1:6" ht="15" thickBot="1" x14ac:dyDescent="0.35">
      <c r="A4363" s="2">
        <v>38372</v>
      </c>
      <c r="B4363" s="5">
        <f t="shared" si="278"/>
        <v>1</v>
      </c>
      <c r="C4363" s="5">
        <f t="shared" si="279"/>
        <v>20</v>
      </c>
      <c r="D4363" s="5">
        <f t="shared" si="280"/>
        <v>5</v>
      </c>
      <c r="E4363" s="3">
        <v>722.61500000000001</v>
      </c>
      <c r="F4363">
        <f t="shared" si="281"/>
        <v>-5.9263498334761631E-3</v>
      </c>
    </row>
    <row r="4364" spans="1:6" ht="15" thickBot="1" x14ac:dyDescent="0.35">
      <c r="A4364" s="2">
        <v>38373</v>
      </c>
      <c r="B4364" s="5">
        <f t="shared" si="278"/>
        <v>1</v>
      </c>
      <c r="C4364" s="5">
        <f t="shared" si="279"/>
        <v>21</v>
      </c>
      <c r="D4364" s="5">
        <f t="shared" si="280"/>
        <v>6</v>
      </c>
      <c r="E4364" s="3">
        <v>722.077</v>
      </c>
      <c r="F4364">
        <f t="shared" si="281"/>
        <v>-7.4451817357792309E-4</v>
      </c>
    </row>
    <row r="4365" spans="1:6" ht="15" thickBot="1" x14ac:dyDescent="0.35">
      <c r="A4365" s="2">
        <v>38376</v>
      </c>
      <c r="B4365" s="5">
        <f t="shared" si="278"/>
        <v>1</v>
      </c>
      <c r="C4365" s="5">
        <f t="shared" si="279"/>
        <v>24</v>
      </c>
      <c r="D4365" s="5">
        <f t="shared" si="280"/>
        <v>2</v>
      </c>
      <c r="E4365" s="3">
        <v>729.61500000000001</v>
      </c>
      <c r="F4365">
        <f t="shared" si="281"/>
        <v>1.043932987756155E-2</v>
      </c>
    </row>
    <row r="4366" spans="1:6" ht="15" thickBot="1" x14ac:dyDescent="0.35">
      <c r="A4366" s="2">
        <v>38377</v>
      </c>
      <c r="B4366" s="5">
        <f t="shared" si="278"/>
        <v>1</v>
      </c>
      <c r="C4366" s="5">
        <f t="shared" si="279"/>
        <v>25</v>
      </c>
      <c r="D4366" s="5">
        <f t="shared" si="280"/>
        <v>3</v>
      </c>
      <c r="E4366" s="3">
        <v>743.077</v>
      </c>
      <c r="F4366">
        <f t="shared" si="281"/>
        <v>1.8450826805918176E-2</v>
      </c>
    </row>
    <row r="4367" spans="1:6" ht="15" thickBot="1" x14ac:dyDescent="0.35">
      <c r="A4367" s="2">
        <v>38378</v>
      </c>
      <c r="B4367" s="5">
        <f t="shared" si="278"/>
        <v>1</v>
      </c>
      <c r="C4367" s="5">
        <f t="shared" si="279"/>
        <v>26</v>
      </c>
      <c r="D4367" s="5">
        <f t="shared" si="280"/>
        <v>4</v>
      </c>
      <c r="E4367" s="3">
        <v>749</v>
      </c>
      <c r="F4367">
        <f t="shared" si="281"/>
        <v>7.9709101479389106E-3</v>
      </c>
    </row>
    <row r="4368" spans="1:6" ht="15" thickBot="1" x14ac:dyDescent="0.35">
      <c r="A4368" s="2">
        <v>38379</v>
      </c>
      <c r="B4368" s="5">
        <f t="shared" si="278"/>
        <v>1</v>
      </c>
      <c r="C4368" s="5">
        <f t="shared" si="279"/>
        <v>27</v>
      </c>
      <c r="D4368" s="5">
        <f t="shared" si="280"/>
        <v>5</v>
      </c>
      <c r="E4368" s="3">
        <v>761.923</v>
      </c>
      <c r="F4368">
        <f t="shared" si="281"/>
        <v>1.7253671562082778E-2</v>
      </c>
    </row>
    <row r="4369" spans="1:6" ht="15" thickBot="1" x14ac:dyDescent="0.35">
      <c r="A4369" s="2">
        <v>38380</v>
      </c>
      <c r="B4369" s="5">
        <f t="shared" si="278"/>
        <v>1</v>
      </c>
      <c r="C4369" s="5">
        <f t="shared" si="279"/>
        <v>28</v>
      </c>
      <c r="D4369" s="5">
        <f t="shared" si="280"/>
        <v>6</v>
      </c>
      <c r="E4369" s="3">
        <v>759.23099999999999</v>
      </c>
      <c r="F4369">
        <f t="shared" si="281"/>
        <v>-3.5331654248526522E-3</v>
      </c>
    </row>
    <row r="4370" spans="1:6" ht="15" thickBot="1" x14ac:dyDescent="0.35">
      <c r="A4370" s="2">
        <v>38383</v>
      </c>
      <c r="B4370" s="5">
        <f t="shared" si="278"/>
        <v>1</v>
      </c>
      <c r="C4370" s="5">
        <f t="shared" si="279"/>
        <v>31</v>
      </c>
      <c r="D4370" s="5">
        <f t="shared" si="280"/>
        <v>2</v>
      </c>
      <c r="E4370" s="3">
        <v>764.61500000000001</v>
      </c>
      <c r="F4370">
        <f t="shared" si="281"/>
        <v>7.0913858891431128E-3</v>
      </c>
    </row>
    <row r="4371" spans="1:6" ht="15" thickBot="1" x14ac:dyDescent="0.35">
      <c r="A4371" s="2">
        <v>38384</v>
      </c>
      <c r="B4371" s="5">
        <f t="shared" si="278"/>
        <v>2</v>
      </c>
      <c r="C4371" s="5">
        <f t="shared" si="279"/>
        <v>1</v>
      </c>
      <c r="D4371" s="5">
        <f t="shared" si="280"/>
        <v>3</v>
      </c>
      <c r="E4371" s="3">
        <v>760.30700000000002</v>
      </c>
      <c r="F4371">
        <f t="shared" si="281"/>
        <v>-5.6342080654970053E-3</v>
      </c>
    </row>
    <row r="4372" spans="1:6" ht="15" thickBot="1" x14ac:dyDescent="0.35">
      <c r="A4372" s="2">
        <v>38385</v>
      </c>
      <c r="B4372" s="5">
        <f t="shared" si="278"/>
        <v>2</v>
      </c>
      <c r="C4372" s="5">
        <f t="shared" si="279"/>
        <v>2</v>
      </c>
      <c r="D4372" s="5">
        <f t="shared" si="280"/>
        <v>4</v>
      </c>
      <c r="E4372" s="3">
        <v>749</v>
      </c>
      <c r="F4372">
        <f t="shared" si="281"/>
        <v>-1.4871624225477361E-2</v>
      </c>
    </row>
    <row r="4373" spans="1:6" ht="15" thickBot="1" x14ac:dyDescent="0.35">
      <c r="A4373" s="2">
        <v>38386</v>
      </c>
      <c r="B4373" s="5">
        <f t="shared" si="278"/>
        <v>2</v>
      </c>
      <c r="C4373" s="5">
        <f t="shared" si="279"/>
        <v>3</v>
      </c>
      <c r="D4373" s="5">
        <f t="shared" si="280"/>
        <v>5</v>
      </c>
      <c r="E4373" s="3">
        <v>749.53800000000001</v>
      </c>
      <c r="F4373">
        <f t="shared" si="281"/>
        <v>7.1829105473966747E-4</v>
      </c>
    </row>
    <row r="4374" spans="1:6" ht="15" thickBot="1" x14ac:dyDescent="0.35">
      <c r="A4374" s="2">
        <v>38387</v>
      </c>
      <c r="B4374" s="5">
        <f t="shared" si="278"/>
        <v>2</v>
      </c>
      <c r="C4374" s="5">
        <f t="shared" si="279"/>
        <v>4</v>
      </c>
      <c r="D4374" s="5">
        <f t="shared" si="280"/>
        <v>6</v>
      </c>
      <c r="E4374" s="3">
        <v>746.846</v>
      </c>
      <c r="F4374">
        <f t="shared" si="281"/>
        <v>-3.5915457255002513E-3</v>
      </c>
    </row>
    <row r="4375" spans="1:6" ht="15" thickBot="1" x14ac:dyDescent="0.35">
      <c r="A4375" s="2">
        <v>38390</v>
      </c>
      <c r="B4375" s="5">
        <f t="shared" si="278"/>
        <v>2</v>
      </c>
      <c r="C4375" s="5">
        <f t="shared" si="279"/>
        <v>7</v>
      </c>
      <c r="D4375" s="5">
        <f t="shared" si="280"/>
        <v>2</v>
      </c>
      <c r="E4375" s="3">
        <v>751.154</v>
      </c>
      <c r="F4375">
        <f t="shared" si="281"/>
        <v>5.7682574453100004E-3</v>
      </c>
    </row>
    <row r="4376" spans="1:6" ht="15" thickBot="1" x14ac:dyDescent="0.35">
      <c r="A4376" s="2">
        <v>38391</v>
      </c>
      <c r="B4376" s="5">
        <f t="shared" si="278"/>
        <v>2</v>
      </c>
      <c r="C4376" s="5">
        <f t="shared" si="279"/>
        <v>8</v>
      </c>
      <c r="D4376" s="5">
        <f t="shared" si="280"/>
        <v>3</v>
      </c>
      <c r="E4376" s="3">
        <v>750.61500000000001</v>
      </c>
      <c r="F4376">
        <f t="shared" si="281"/>
        <v>-7.1756257704809836E-4</v>
      </c>
    </row>
    <row r="4377" spans="1:6" ht="15" thickBot="1" x14ac:dyDescent="0.35">
      <c r="A4377" s="2">
        <v>38392</v>
      </c>
      <c r="B4377" s="5">
        <f t="shared" si="278"/>
        <v>2</v>
      </c>
      <c r="C4377" s="5">
        <f t="shared" si="279"/>
        <v>9</v>
      </c>
      <c r="D4377" s="5">
        <f t="shared" si="280"/>
        <v>4</v>
      </c>
      <c r="E4377" s="3">
        <v>753.30700000000002</v>
      </c>
      <c r="F4377">
        <f t="shared" si="281"/>
        <v>3.586392491490321E-3</v>
      </c>
    </row>
    <row r="4378" spans="1:6" ht="15" thickBot="1" x14ac:dyDescent="0.35">
      <c r="A4378" s="2">
        <v>38393</v>
      </c>
      <c r="B4378" s="5">
        <f t="shared" si="278"/>
        <v>2</v>
      </c>
      <c r="C4378" s="5">
        <f t="shared" si="279"/>
        <v>10</v>
      </c>
      <c r="D4378" s="5">
        <f t="shared" si="280"/>
        <v>5</v>
      </c>
      <c r="E4378" s="3">
        <v>750.61500000000001</v>
      </c>
      <c r="F4378">
        <f t="shared" si="281"/>
        <v>-3.5735762444793519E-3</v>
      </c>
    </row>
    <row r="4379" spans="1:6" ht="15" thickBot="1" x14ac:dyDescent="0.35">
      <c r="A4379" s="2">
        <v>38394</v>
      </c>
      <c r="B4379" s="5">
        <f t="shared" si="278"/>
        <v>2</v>
      </c>
      <c r="C4379" s="5">
        <f t="shared" si="279"/>
        <v>11</v>
      </c>
      <c r="D4379" s="5">
        <f t="shared" si="280"/>
        <v>6</v>
      </c>
      <c r="E4379" s="3">
        <v>746.846</v>
      </c>
      <c r="F4379">
        <f t="shared" si="281"/>
        <v>-5.0212159362656031E-3</v>
      </c>
    </row>
    <row r="4380" spans="1:6" ht="15" thickBot="1" x14ac:dyDescent="0.35">
      <c r="A4380" s="2">
        <v>38397</v>
      </c>
      <c r="B4380" s="5">
        <f t="shared" si="278"/>
        <v>2</v>
      </c>
      <c r="C4380" s="5">
        <f t="shared" si="279"/>
        <v>14</v>
      </c>
      <c r="D4380" s="5">
        <f t="shared" si="280"/>
        <v>2</v>
      </c>
      <c r="E4380" s="3">
        <v>749.53800000000001</v>
      </c>
      <c r="F4380">
        <f t="shared" si="281"/>
        <v>3.6044914212568684E-3</v>
      </c>
    </row>
    <row r="4381" spans="1:6" ht="15" thickBot="1" x14ac:dyDescent="0.35">
      <c r="A4381" s="2">
        <v>38398</v>
      </c>
      <c r="B4381" s="5">
        <f t="shared" si="278"/>
        <v>2</v>
      </c>
      <c r="C4381" s="5">
        <f t="shared" si="279"/>
        <v>15</v>
      </c>
      <c r="D4381" s="5">
        <f t="shared" si="280"/>
        <v>3</v>
      </c>
      <c r="E4381" s="3">
        <v>744.154</v>
      </c>
      <c r="F4381">
        <f t="shared" si="281"/>
        <v>-7.1830914510005025E-3</v>
      </c>
    </row>
    <row r="4382" spans="1:6" ht="15" thickBot="1" x14ac:dyDescent="0.35">
      <c r="A4382" s="2">
        <v>38399</v>
      </c>
      <c r="B4382" s="5">
        <f t="shared" si="278"/>
        <v>2</v>
      </c>
      <c r="C4382" s="5">
        <f t="shared" si="279"/>
        <v>16</v>
      </c>
      <c r="D4382" s="5">
        <f t="shared" si="280"/>
        <v>4</v>
      </c>
      <c r="E4382" s="3">
        <v>722.61500000000001</v>
      </c>
      <c r="F4382">
        <f t="shared" si="281"/>
        <v>-2.8944277662956843E-2</v>
      </c>
    </row>
    <row r="4383" spans="1:6" ht="15" thickBot="1" x14ac:dyDescent="0.35">
      <c r="A4383" s="2">
        <v>38400</v>
      </c>
      <c r="B4383" s="5">
        <f t="shared" si="278"/>
        <v>2</v>
      </c>
      <c r="C4383" s="5">
        <f t="shared" si="279"/>
        <v>17</v>
      </c>
      <c r="D4383" s="5">
        <f t="shared" si="280"/>
        <v>5</v>
      </c>
      <c r="E4383" s="3">
        <v>722.077</v>
      </c>
      <c r="F4383">
        <f t="shared" si="281"/>
        <v>-7.4451817357792309E-4</v>
      </c>
    </row>
    <row r="4384" spans="1:6" ht="15" thickBot="1" x14ac:dyDescent="0.35">
      <c r="A4384" s="2">
        <v>38401</v>
      </c>
      <c r="B4384" s="5">
        <f t="shared" si="278"/>
        <v>2</v>
      </c>
      <c r="C4384" s="5">
        <f t="shared" si="279"/>
        <v>18</v>
      </c>
      <c r="D4384" s="5">
        <f t="shared" si="280"/>
        <v>6</v>
      </c>
      <c r="E4384" s="3">
        <v>730.154</v>
      </c>
      <c r="F4384">
        <f t="shared" si="281"/>
        <v>1.1185787665304391E-2</v>
      </c>
    </row>
    <row r="4385" spans="1:6" ht="15" thickBot="1" x14ac:dyDescent="0.35">
      <c r="A4385" s="2">
        <v>38404</v>
      </c>
      <c r="B4385" s="5">
        <f t="shared" si="278"/>
        <v>2</v>
      </c>
      <c r="C4385" s="5">
        <f t="shared" si="279"/>
        <v>21</v>
      </c>
      <c r="D4385" s="5">
        <f t="shared" si="280"/>
        <v>2</v>
      </c>
      <c r="E4385" s="3">
        <v>718.30700000000002</v>
      </c>
      <c r="F4385">
        <f t="shared" si="281"/>
        <v>-1.6225344242447457E-2</v>
      </c>
    </row>
    <row r="4386" spans="1:6" ht="15" thickBot="1" x14ac:dyDescent="0.35">
      <c r="A4386" s="2">
        <v>38405</v>
      </c>
      <c r="B4386" s="5">
        <f t="shared" si="278"/>
        <v>2</v>
      </c>
      <c r="C4386" s="5">
        <f t="shared" si="279"/>
        <v>22</v>
      </c>
      <c r="D4386" s="5">
        <f t="shared" si="280"/>
        <v>3</v>
      </c>
      <c r="E4386" s="3">
        <v>700</v>
      </c>
      <c r="F4386">
        <f t="shared" si="281"/>
        <v>-2.5486317131811351E-2</v>
      </c>
    </row>
    <row r="4387" spans="1:6" ht="15" thickBot="1" x14ac:dyDescent="0.35">
      <c r="A4387" s="2">
        <v>38406</v>
      </c>
      <c r="B4387" s="5">
        <f t="shared" si="278"/>
        <v>2</v>
      </c>
      <c r="C4387" s="5">
        <f t="shared" si="279"/>
        <v>23</v>
      </c>
      <c r="D4387" s="5">
        <f t="shared" si="280"/>
        <v>4</v>
      </c>
      <c r="E4387" s="3">
        <v>689.76900000000001</v>
      </c>
      <c r="F4387">
        <f t="shared" si="281"/>
        <v>-1.4615714285714279E-2</v>
      </c>
    </row>
    <row r="4388" spans="1:6" ht="15" thickBot="1" x14ac:dyDescent="0.35">
      <c r="A4388" s="2">
        <v>38407</v>
      </c>
      <c r="B4388" s="5">
        <f t="shared" si="278"/>
        <v>2</v>
      </c>
      <c r="C4388" s="5">
        <f t="shared" si="279"/>
        <v>24</v>
      </c>
      <c r="D4388" s="5">
        <f t="shared" si="280"/>
        <v>5</v>
      </c>
      <c r="E4388" s="3">
        <v>701.077</v>
      </c>
      <c r="F4388">
        <f t="shared" si="281"/>
        <v>1.63938941877643E-2</v>
      </c>
    </row>
    <row r="4389" spans="1:6" ht="15" thickBot="1" x14ac:dyDescent="0.35">
      <c r="A4389" s="2">
        <v>38408</v>
      </c>
      <c r="B4389" s="5">
        <f t="shared" si="278"/>
        <v>2</v>
      </c>
      <c r="C4389" s="5">
        <f t="shared" si="279"/>
        <v>25</v>
      </c>
      <c r="D4389" s="5">
        <f t="shared" si="280"/>
        <v>6</v>
      </c>
      <c r="E4389" s="3">
        <v>703.23099999999999</v>
      </c>
      <c r="F4389">
        <f t="shared" si="281"/>
        <v>3.0724157260899965E-3</v>
      </c>
    </row>
    <row r="4390" spans="1:6" ht="15" thickBot="1" x14ac:dyDescent="0.35">
      <c r="A4390" s="2">
        <v>38411</v>
      </c>
      <c r="B4390" s="5">
        <f t="shared" si="278"/>
        <v>2</v>
      </c>
      <c r="C4390" s="5">
        <f t="shared" si="279"/>
        <v>28</v>
      </c>
      <c r="D4390" s="5">
        <f t="shared" si="280"/>
        <v>2</v>
      </c>
      <c r="E4390" s="3">
        <v>718.30700000000002</v>
      </c>
      <c r="F4390">
        <f t="shared" si="281"/>
        <v>2.1438190295934086E-2</v>
      </c>
    </row>
    <row r="4391" spans="1:6" ht="15" thickBot="1" x14ac:dyDescent="0.35">
      <c r="A4391" s="2">
        <v>38412</v>
      </c>
      <c r="B4391" s="5">
        <f t="shared" si="278"/>
        <v>3</v>
      </c>
      <c r="C4391" s="5">
        <f t="shared" si="279"/>
        <v>1</v>
      </c>
      <c r="D4391" s="5">
        <f t="shared" si="280"/>
        <v>3</v>
      </c>
      <c r="E4391" s="3">
        <v>721.53800000000001</v>
      </c>
      <c r="F4391">
        <f t="shared" si="281"/>
        <v>4.4980767276387315E-3</v>
      </c>
    </row>
    <row r="4392" spans="1:6" ht="15" thickBot="1" x14ac:dyDescent="0.35">
      <c r="A4392" s="2">
        <v>38413</v>
      </c>
      <c r="B4392" s="5">
        <f t="shared" si="278"/>
        <v>3</v>
      </c>
      <c r="C4392" s="5">
        <f t="shared" si="279"/>
        <v>2</v>
      </c>
      <c r="D4392" s="5">
        <f t="shared" si="280"/>
        <v>4</v>
      </c>
      <c r="E4392" s="3">
        <v>723.154</v>
      </c>
      <c r="F4392">
        <f t="shared" si="281"/>
        <v>2.239660281232569E-3</v>
      </c>
    </row>
    <row r="4393" spans="1:6" ht="15" thickBot="1" x14ac:dyDescent="0.35">
      <c r="A4393" s="2">
        <v>38414</v>
      </c>
      <c r="B4393" s="5">
        <f t="shared" si="278"/>
        <v>3</v>
      </c>
      <c r="C4393" s="5">
        <f t="shared" si="279"/>
        <v>3</v>
      </c>
      <c r="D4393" s="5">
        <f t="shared" si="280"/>
        <v>5</v>
      </c>
      <c r="E4393" s="3">
        <v>722.61500000000001</v>
      </c>
      <c r="F4393">
        <f t="shared" si="281"/>
        <v>-7.4534608119430619E-4</v>
      </c>
    </row>
    <row r="4394" spans="1:6" ht="15" thickBot="1" x14ac:dyDescent="0.35">
      <c r="A4394" s="2">
        <v>38415</v>
      </c>
      <c r="B4394" s="5">
        <f t="shared" si="278"/>
        <v>3</v>
      </c>
      <c r="C4394" s="5">
        <f t="shared" si="279"/>
        <v>4</v>
      </c>
      <c r="D4394" s="5">
        <f t="shared" si="280"/>
        <v>6</v>
      </c>
      <c r="E4394" s="3">
        <v>728</v>
      </c>
      <c r="F4394">
        <f t="shared" si="281"/>
        <v>7.452101049659903E-3</v>
      </c>
    </row>
    <row r="4395" spans="1:6" ht="15" thickBot="1" x14ac:dyDescent="0.35">
      <c r="A4395" s="2">
        <v>38418</v>
      </c>
      <c r="B4395" s="5">
        <f t="shared" si="278"/>
        <v>3</v>
      </c>
      <c r="C4395" s="5">
        <f t="shared" si="279"/>
        <v>7</v>
      </c>
      <c r="D4395" s="5">
        <f t="shared" si="280"/>
        <v>2</v>
      </c>
      <c r="E4395" s="3">
        <v>724.76900000000001</v>
      </c>
      <c r="F4395">
        <f t="shared" si="281"/>
        <v>-4.4381868131868054E-3</v>
      </c>
    </row>
    <row r="4396" spans="1:6" ht="15" thickBot="1" x14ac:dyDescent="0.35">
      <c r="A4396" s="2">
        <v>38419</v>
      </c>
      <c r="B4396" s="5">
        <f t="shared" si="278"/>
        <v>3</v>
      </c>
      <c r="C4396" s="5">
        <f t="shared" si="279"/>
        <v>8</v>
      </c>
      <c r="D4396" s="5">
        <f t="shared" si="280"/>
        <v>3</v>
      </c>
      <c r="E4396" s="3">
        <v>719.38400000000001</v>
      </c>
      <c r="F4396">
        <f t="shared" si="281"/>
        <v>-7.4299535438187769E-3</v>
      </c>
    </row>
    <row r="4397" spans="1:6" ht="15" thickBot="1" x14ac:dyDescent="0.35">
      <c r="A4397" s="2">
        <v>38420</v>
      </c>
      <c r="B4397" s="5">
        <f t="shared" si="278"/>
        <v>3</v>
      </c>
      <c r="C4397" s="5">
        <f t="shared" si="279"/>
        <v>9</v>
      </c>
      <c r="D4397" s="5">
        <f t="shared" si="280"/>
        <v>4</v>
      </c>
      <c r="E4397" s="3">
        <v>718.30700000000002</v>
      </c>
      <c r="F4397">
        <f t="shared" si="281"/>
        <v>-1.4971141977024763E-3</v>
      </c>
    </row>
    <row r="4398" spans="1:6" ht="15" thickBot="1" x14ac:dyDescent="0.35">
      <c r="A4398" s="2">
        <v>38421</v>
      </c>
      <c r="B4398" s="5">
        <f t="shared" si="278"/>
        <v>3</v>
      </c>
      <c r="C4398" s="5">
        <f t="shared" si="279"/>
        <v>10</v>
      </c>
      <c r="D4398" s="5">
        <f t="shared" si="280"/>
        <v>5</v>
      </c>
      <c r="E4398" s="3">
        <v>718.30700000000002</v>
      </c>
      <c r="F4398">
        <f t="shared" si="281"/>
        <v>0</v>
      </c>
    </row>
    <row r="4399" spans="1:6" ht="15" thickBot="1" x14ac:dyDescent="0.35">
      <c r="A4399" s="2">
        <v>38422</v>
      </c>
      <c r="B4399" s="5">
        <f t="shared" si="278"/>
        <v>3</v>
      </c>
      <c r="C4399" s="5">
        <f t="shared" si="279"/>
        <v>11</v>
      </c>
      <c r="D4399" s="5">
        <f t="shared" si="280"/>
        <v>6</v>
      </c>
      <c r="E4399" s="3">
        <v>721.53800000000001</v>
      </c>
      <c r="F4399">
        <f t="shared" si="281"/>
        <v>4.4980767276387315E-3</v>
      </c>
    </row>
    <row r="4400" spans="1:6" ht="15" thickBot="1" x14ac:dyDescent="0.35">
      <c r="A4400" s="2">
        <v>38425</v>
      </c>
      <c r="B4400" s="5">
        <f t="shared" si="278"/>
        <v>3</v>
      </c>
      <c r="C4400" s="5">
        <f t="shared" si="279"/>
        <v>14</v>
      </c>
      <c r="D4400" s="5">
        <f t="shared" si="280"/>
        <v>2</v>
      </c>
      <c r="E4400" s="3">
        <v>759.23099999999999</v>
      </c>
      <c r="F4400">
        <f t="shared" si="281"/>
        <v>5.2239798874071749E-2</v>
      </c>
    </row>
    <row r="4401" spans="1:6" ht="15" thickBot="1" x14ac:dyDescent="0.35">
      <c r="A4401" s="2">
        <v>38426</v>
      </c>
      <c r="B4401" s="5">
        <f t="shared" si="278"/>
        <v>3</v>
      </c>
      <c r="C4401" s="5">
        <f t="shared" si="279"/>
        <v>15</v>
      </c>
      <c r="D4401" s="5">
        <f t="shared" si="280"/>
        <v>3</v>
      </c>
      <c r="E4401" s="3">
        <v>764.61500000000001</v>
      </c>
      <c r="F4401">
        <f t="shared" si="281"/>
        <v>7.0913858891431128E-3</v>
      </c>
    </row>
    <row r="4402" spans="1:6" ht="15" thickBot="1" x14ac:dyDescent="0.35">
      <c r="A4402" s="2">
        <v>38427</v>
      </c>
      <c r="B4402" s="5">
        <f t="shared" si="278"/>
        <v>3</v>
      </c>
      <c r="C4402" s="5">
        <f t="shared" si="279"/>
        <v>16</v>
      </c>
      <c r="D4402" s="5">
        <f t="shared" si="280"/>
        <v>4</v>
      </c>
      <c r="E4402" s="3">
        <v>759.23099999999999</v>
      </c>
      <c r="F4402">
        <f t="shared" si="281"/>
        <v>-7.0414522341309214E-3</v>
      </c>
    </row>
    <row r="4403" spans="1:6" ht="15" thickBot="1" x14ac:dyDescent="0.35">
      <c r="A4403" s="2">
        <v>38428</v>
      </c>
      <c r="B4403" s="5">
        <f t="shared" si="278"/>
        <v>3</v>
      </c>
      <c r="C4403" s="5">
        <f t="shared" si="279"/>
        <v>17</v>
      </c>
      <c r="D4403" s="5">
        <f t="shared" si="280"/>
        <v>5</v>
      </c>
      <c r="E4403" s="3">
        <v>768.923</v>
      </c>
      <c r="F4403">
        <f t="shared" si="281"/>
        <v>1.2765548298212279E-2</v>
      </c>
    </row>
    <row r="4404" spans="1:6" ht="15" thickBot="1" x14ac:dyDescent="0.35">
      <c r="A4404" s="2">
        <v>38429</v>
      </c>
      <c r="B4404" s="5">
        <f t="shared" si="278"/>
        <v>3</v>
      </c>
      <c r="C4404" s="5">
        <f t="shared" si="279"/>
        <v>18</v>
      </c>
      <c r="D4404" s="5">
        <f t="shared" si="280"/>
        <v>6</v>
      </c>
      <c r="E4404" s="3">
        <v>791.53800000000001</v>
      </c>
      <c r="F4404">
        <f t="shared" si="281"/>
        <v>2.9411267448105998E-2</v>
      </c>
    </row>
    <row r="4405" spans="1:6" ht="15" thickBot="1" x14ac:dyDescent="0.35">
      <c r="A4405" s="2">
        <v>38432</v>
      </c>
      <c r="B4405" s="5">
        <f t="shared" si="278"/>
        <v>3</v>
      </c>
      <c r="C4405" s="5">
        <f t="shared" si="279"/>
        <v>21</v>
      </c>
      <c r="D4405" s="5">
        <f t="shared" si="280"/>
        <v>2</v>
      </c>
      <c r="E4405" s="3">
        <v>807.69200000000001</v>
      </c>
      <c r="F4405">
        <f t="shared" si="281"/>
        <v>2.0408369528689709E-2</v>
      </c>
    </row>
    <row r="4406" spans="1:6" ht="15" thickBot="1" x14ac:dyDescent="0.35">
      <c r="A4406" s="2">
        <v>38433</v>
      </c>
      <c r="B4406" s="5">
        <f t="shared" si="278"/>
        <v>3</v>
      </c>
      <c r="C4406" s="5">
        <f t="shared" si="279"/>
        <v>22</v>
      </c>
      <c r="D4406" s="5">
        <f t="shared" si="280"/>
        <v>3</v>
      </c>
      <c r="E4406" s="3">
        <v>779.154</v>
      </c>
      <c r="F4406">
        <f t="shared" si="281"/>
        <v>-3.5332775364866821E-2</v>
      </c>
    </row>
    <row r="4407" spans="1:6" ht="15" thickBot="1" x14ac:dyDescent="0.35">
      <c r="A4407" s="2">
        <v>38434</v>
      </c>
      <c r="B4407" s="5">
        <f t="shared" si="278"/>
        <v>3</v>
      </c>
      <c r="C4407" s="5">
        <f t="shared" si="279"/>
        <v>23</v>
      </c>
      <c r="D4407" s="5">
        <f t="shared" si="280"/>
        <v>4</v>
      </c>
      <c r="E4407" s="3">
        <v>764.61500000000001</v>
      </c>
      <c r="F4407">
        <f t="shared" si="281"/>
        <v>-1.8659982493833039E-2</v>
      </c>
    </row>
    <row r="4408" spans="1:6" ht="15" thickBot="1" x14ac:dyDescent="0.35">
      <c r="A4408" s="2">
        <v>38435</v>
      </c>
      <c r="B4408" s="5">
        <f t="shared" si="278"/>
        <v>3</v>
      </c>
      <c r="C4408" s="5">
        <f t="shared" si="279"/>
        <v>24</v>
      </c>
      <c r="D4408" s="5">
        <f t="shared" si="280"/>
        <v>5</v>
      </c>
      <c r="E4408" s="3">
        <v>766.23099999999999</v>
      </c>
      <c r="F4408">
        <f t="shared" si="281"/>
        <v>2.1134819484315446E-3</v>
      </c>
    </row>
    <row r="4409" spans="1:6" ht="15" thickBot="1" x14ac:dyDescent="0.35">
      <c r="A4409" s="2">
        <v>38440</v>
      </c>
      <c r="B4409" s="5">
        <f t="shared" si="278"/>
        <v>3</v>
      </c>
      <c r="C4409" s="5">
        <f t="shared" si="279"/>
        <v>29</v>
      </c>
      <c r="D4409" s="5">
        <f t="shared" si="280"/>
        <v>3</v>
      </c>
      <c r="E4409" s="3">
        <v>765.154</v>
      </c>
      <c r="F4409">
        <f t="shared" si="281"/>
        <v>-1.4055813455733299E-3</v>
      </c>
    </row>
    <row r="4410" spans="1:6" ht="15" thickBot="1" x14ac:dyDescent="0.35">
      <c r="A4410" s="2">
        <v>38441</v>
      </c>
      <c r="B4410" s="5">
        <f t="shared" si="278"/>
        <v>3</v>
      </c>
      <c r="C4410" s="5">
        <f t="shared" si="279"/>
        <v>30</v>
      </c>
      <c r="D4410" s="5">
        <f t="shared" si="280"/>
        <v>4</v>
      </c>
      <c r="E4410" s="3">
        <v>764.61500000000001</v>
      </c>
      <c r="F4410">
        <f t="shared" si="281"/>
        <v>-7.0443335589958007E-4</v>
      </c>
    </row>
    <row r="4411" spans="1:6" ht="15" thickBot="1" x14ac:dyDescent="0.35">
      <c r="A4411" s="2">
        <v>38442</v>
      </c>
      <c r="B4411" s="5">
        <f t="shared" si="278"/>
        <v>3</v>
      </c>
      <c r="C4411" s="5">
        <f t="shared" si="279"/>
        <v>31</v>
      </c>
      <c r="D4411" s="5">
        <f t="shared" si="280"/>
        <v>5</v>
      </c>
      <c r="E4411" s="3">
        <v>770.53800000000001</v>
      </c>
      <c r="F4411">
        <f t="shared" si="281"/>
        <v>7.7463821661882147E-3</v>
      </c>
    </row>
    <row r="4412" spans="1:6" ht="15" thickBot="1" x14ac:dyDescent="0.35">
      <c r="A4412" s="2">
        <v>38443</v>
      </c>
      <c r="B4412" s="5">
        <f t="shared" si="278"/>
        <v>4</v>
      </c>
      <c r="C4412" s="5">
        <f t="shared" si="279"/>
        <v>1</v>
      </c>
      <c r="D4412" s="5">
        <f t="shared" si="280"/>
        <v>6</v>
      </c>
      <c r="E4412" s="3">
        <v>766.76900000000001</v>
      </c>
      <c r="F4412">
        <f t="shared" si="281"/>
        <v>-4.8913875759534322E-3</v>
      </c>
    </row>
    <row r="4413" spans="1:6" ht="15" thickBot="1" x14ac:dyDescent="0.35">
      <c r="A4413" s="2">
        <v>38446</v>
      </c>
      <c r="B4413" s="5">
        <f t="shared" si="278"/>
        <v>4</v>
      </c>
      <c r="C4413" s="5">
        <f t="shared" si="279"/>
        <v>4</v>
      </c>
      <c r="D4413" s="5">
        <f t="shared" si="280"/>
        <v>2</v>
      </c>
      <c r="E4413" s="3">
        <v>764.61500000000001</v>
      </c>
      <c r="F4413">
        <f t="shared" si="281"/>
        <v>-2.8091902515620694E-3</v>
      </c>
    </row>
    <row r="4414" spans="1:6" ht="15" thickBot="1" x14ac:dyDescent="0.35">
      <c r="A4414" s="2">
        <v>38447</v>
      </c>
      <c r="B4414" s="5">
        <f t="shared" si="278"/>
        <v>4</v>
      </c>
      <c r="C4414" s="5">
        <f t="shared" si="279"/>
        <v>5</v>
      </c>
      <c r="D4414" s="5">
        <f t="shared" si="280"/>
        <v>3</v>
      </c>
      <c r="E4414" s="3">
        <v>772.154</v>
      </c>
      <c r="F4414">
        <f t="shared" si="281"/>
        <v>9.8598641146197593E-3</v>
      </c>
    </row>
    <row r="4415" spans="1:6" ht="15" thickBot="1" x14ac:dyDescent="0.35">
      <c r="A4415" s="2">
        <v>38448</v>
      </c>
      <c r="B4415" s="5">
        <f t="shared" si="278"/>
        <v>4</v>
      </c>
      <c r="C4415" s="5">
        <f t="shared" si="279"/>
        <v>6</v>
      </c>
      <c r="D4415" s="5">
        <f t="shared" si="280"/>
        <v>4</v>
      </c>
      <c r="E4415" s="3">
        <v>791.53800000000001</v>
      </c>
      <c r="F4415">
        <f t="shared" si="281"/>
        <v>2.5103800537198556E-2</v>
      </c>
    </row>
    <row r="4416" spans="1:6" ht="15" thickBot="1" x14ac:dyDescent="0.35">
      <c r="A4416" s="2">
        <v>38449</v>
      </c>
      <c r="B4416" s="5">
        <f t="shared" si="278"/>
        <v>4</v>
      </c>
      <c r="C4416" s="5">
        <f t="shared" si="279"/>
        <v>7</v>
      </c>
      <c r="D4416" s="5">
        <f t="shared" si="280"/>
        <v>5</v>
      </c>
      <c r="E4416" s="3">
        <v>790.46100000000001</v>
      </c>
      <c r="F4416">
        <f t="shared" si="281"/>
        <v>-1.3606421927942793E-3</v>
      </c>
    </row>
    <row r="4417" spans="1:6" ht="15" thickBot="1" x14ac:dyDescent="0.35">
      <c r="A4417" s="2">
        <v>38450</v>
      </c>
      <c r="B4417" s="5">
        <f t="shared" si="278"/>
        <v>4</v>
      </c>
      <c r="C4417" s="5">
        <f t="shared" si="279"/>
        <v>8</v>
      </c>
      <c r="D4417" s="5">
        <f t="shared" si="280"/>
        <v>6</v>
      </c>
      <c r="E4417" s="3">
        <v>786.154</v>
      </c>
      <c r="F4417">
        <f t="shared" si="281"/>
        <v>-5.4487191651454228E-3</v>
      </c>
    </row>
    <row r="4418" spans="1:6" ht="15" thickBot="1" x14ac:dyDescent="0.35">
      <c r="A4418" s="2">
        <v>38453</v>
      </c>
      <c r="B4418" s="5">
        <f t="shared" si="278"/>
        <v>4</v>
      </c>
      <c r="C4418" s="5">
        <f t="shared" si="279"/>
        <v>11</v>
      </c>
      <c r="D4418" s="5">
        <f t="shared" si="280"/>
        <v>2</v>
      </c>
      <c r="E4418" s="3">
        <v>783.46100000000001</v>
      </c>
      <c r="F4418">
        <f t="shared" si="281"/>
        <v>-3.4255374901100595E-3</v>
      </c>
    </row>
    <row r="4419" spans="1:6" ht="15" thickBot="1" x14ac:dyDescent="0.35">
      <c r="A4419" s="2">
        <v>38454</v>
      </c>
      <c r="B4419" s="5">
        <f t="shared" ref="B4419:B4482" si="282">MONTH(A4419)</f>
        <v>4</v>
      </c>
      <c r="C4419" s="5">
        <f t="shared" ref="C4419:C4482" si="283">DAY(A4419)</f>
        <v>12</v>
      </c>
      <c r="D4419" s="5">
        <f t="shared" ref="D4419:D4482" si="284">WEEKDAY(A4419,1)</f>
        <v>3</v>
      </c>
      <c r="E4419" s="3">
        <v>786.154</v>
      </c>
      <c r="F4419">
        <f t="shared" si="281"/>
        <v>3.4373121316823474E-3</v>
      </c>
    </row>
    <row r="4420" spans="1:6" ht="15" thickBot="1" x14ac:dyDescent="0.35">
      <c r="A4420" s="2">
        <v>38455</v>
      </c>
      <c r="B4420" s="5">
        <f t="shared" si="282"/>
        <v>4</v>
      </c>
      <c r="C4420" s="5">
        <f t="shared" si="283"/>
        <v>13</v>
      </c>
      <c r="D4420" s="5">
        <f t="shared" si="284"/>
        <v>4</v>
      </c>
      <c r="E4420" s="3">
        <v>787.23099999999999</v>
      </c>
      <c r="F4420">
        <f t="shared" ref="F4420:F4483" si="285">(E4420-E4419)/E4419</f>
        <v>1.3699605929626997E-3</v>
      </c>
    </row>
    <row r="4421" spans="1:6" ht="15" thickBot="1" x14ac:dyDescent="0.35">
      <c r="A4421" s="2">
        <v>38456</v>
      </c>
      <c r="B4421" s="5">
        <f t="shared" si="282"/>
        <v>4</v>
      </c>
      <c r="C4421" s="5">
        <f t="shared" si="283"/>
        <v>14</v>
      </c>
      <c r="D4421" s="5">
        <f t="shared" si="284"/>
        <v>5</v>
      </c>
      <c r="E4421" s="3">
        <v>770.53800000000001</v>
      </c>
      <c r="F4421">
        <f t="shared" si="285"/>
        <v>-2.1204703574935417E-2</v>
      </c>
    </row>
    <row r="4422" spans="1:6" ht="15" thickBot="1" x14ac:dyDescent="0.35">
      <c r="A4422" s="2">
        <v>38457</v>
      </c>
      <c r="B4422" s="5">
        <f t="shared" si="282"/>
        <v>4</v>
      </c>
      <c r="C4422" s="5">
        <f t="shared" si="283"/>
        <v>15</v>
      </c>
      <c r="D4422" s="5">
        <f t="shared" si="284"/>
        <v>6</v>
      </c>
      <c r="E4422" s="3">
        <v>773.23099999999999</v>
      </c>
      <c r="F4422">
        <f t="shared" si="285"/>
        <v>3.4949606638478357E-3</v>
      </c>
    </row>
    <row r="4423" spans="1:6" ht="15" thickBot="1" x14ac:dyDescent="0.35">
      <c r="A4423" s="2">
        <v>38460</v>
      </c>
      <c r="B4423" s="5">
        <f t="shared" si="282"/>
        <v>4</v>
      </c>
      <c r="C4423" s="5">
        <f t="shared" si="283"/>
        <v>18</v>
      </c>
      <c r="D4423" s="5">
        <f t="shared" si="284"/>
        <v>2</v>
      </c>
      <c r="E4423" s="3">
        <v>748.46100000000001</v>
      </c>
      <c r="F4423">
        <f t="shared" si="285"/>
        <v>-3.2034411450135837E-2</v>
      </c>
    </row>
    <row r="4424" spans="1:6" ht="15" thickBot="1" x14ac:dyDescent="0.35">
      <c r="A4424" s="2">
        <v>38461</v>
      </c>
      <c r="B4424" s="5">
        <f t="shared" si="282"/>
        <v>4</v>
      </c>
      <c r="C4424" s="5">
        <f t="shared" si="283"/>
        <v>19</v>
      </c>
      <c r="D4424" s="5">
        <f t="shared" si="284"/>
        <v>3</v>
      </c>
      <c r="E4424" s="3">
        <v>751.69200000000001</v>
      </c>
      <c r="F4424">
        <f t="shared" si="285"/>
        <v>4.3168581930120532E-3</v>
      </c>
    </row>
    <row r="4425" spans="1:6" ht="15" thickBot="1" x14ac:dyDescent="0.35">
      <c r="A4425" s="2">
        <v>38462</v>
      </c>
      <c r="B4425" s="5">
        <f t="shared" si="282"/>
        <v>4</v>
      </c>
      <c r="C4425" s="5">
        <f t="shared" si="283"/>
        <v>20</v>
      </c>
      <c r="D4425" s="5">
        <f t="shared" si="284"/>
        <v>4</v>
      </c>
      <c r="E4425" s="3">
        <v>738.76900000000001</v>
      </c>
      <c r="F4425">
        <f t="shared" si="285"/>
        <v>-1.7191881781367904E-2</v>
      </c>
    </row>
    <row r="4426" spans="1:6" ht="15" thickBot="1" x14ac:dyDescent="0.35">
      <c r="A4426" s="2">
        <v>38463</v>
      </c>
      <c r="B4426" s="5">
        <f t="shared" si="282"/>
        <v>4</v>
      </c>
      <c r="C4426" s="5">
        <f t="shared" si="283"/>
        <v>21</v>
      </c>
      <c r="D4426" s="5">
        <f t="shared" si="284"/>
        <v>5</v>
      </c>
      <c r="E4426" s="3">
        <v>739.30700000000002</v>
      </c>
      <c r="F4426">
        <f t="shared" si="285"/>
        <v>7.282384615488886E-4</v>
      </c>
    </row>
    <row r="4427" spans="1:6" ht="15" thickBot="1" x14ac:dyDescent="0.35">
      <c r="A4427" s="2">
        <v>38464</v>
      </c>
      <c r="B4427" s="5">
        <f t="shared" si="282"/>
        <v>4</v>
      </c>
      <c r="C4427" s="5">
        <f t="shared" si="283"/>
        <v>22</v>
      </c>
      <c r="D4427" s="5">
        <f t="shared" si="284"/>
        <v>6</v>
      </c>
      <c r="E4427" s="3">
        <v>746.30700000000002</v>
      </c>
      <c r="F4427">
        <f t="shared" si="285"/>
        <v>9.4683264192006837E-3</v>
      </c>
    </row>
    <row r="4428" spans="1:6" ht="15" thickBot="1" x14ac:dyDescent="0.35">
      <c r="A4428" s="2">
        <v>38467</v>
      </c>
      <c r="B4428" s="5">
        <f t="shared" si="282"/>
        <v>4</v>
      </c>
      <c r="C4428" s="5">
        <f t="shared" si="283"/>
        <v>25</v>
      </c>
      <c r="D4428" s="5">
        <f t="shared" si="284"/>
        <v>2</v>
      </c>
      <c r="E4428" s="3">
        <v>738.76900000000001</v>
      </c>
      <c r="F4428">
        <f t="shared" si="285"/>
        <v>-1.0100401041394508E-2</v>
      </c>
    </row>
    <row r="4429" spans="1:6" ht="15" thickBot="1" x14ac:dyDescent="0.35">
      <c r="A4429" s="2">
        <v>38468</v>
      </c>
      <c r="B4429" s="5">
        <f t="shared" si="282"/>
        <v>4</v>
      </c>
      <c r="C4429" s="5">
        <f t="shared" si="283"/>
        <v>26</v>
      </c>
      <c r="D4429" s="5">
        <f t="shared" si="284"/>
        <v>3</v>
      </c>
      <c r="E4429" s="3">
        <v>738.76900000000001</v>
      </c>
      <c r="F4429">
        <f t="shared" si="285"/>
        <v>0</v>
      </c>
    </row>
    <row r="4430" spans="1:6" ht="15" thickBot="1" x14ac:dyDescent="0.35">
      <c r="A4430" s="2">
        <v>38469</v>
      </c>
      <c r="B4430" s="5">
        <f t="shared" si="282"/>
        <v>4</v>
      </c>
      <c r="C4430" s="5">
        <f t="shared" si="283"/>
        <v>27</v>
      </c>
      <c r="D4430" s="5">
        <f t="shared" si="284"/>
        <v>4</v>
      </c>
      <c r="E4430" s="3">
        <v>737.69200000000001</v>
      </c>
      <c r="F4430">
        <f t="shared" si="285"/>
        <v>-1.4578305261861262E-3</v>
      </c>
    </row>
    <row r="4431" spans="1:6" ht="15" thickBot="1" x14ac:dyDescent="0.35">
      <c r="A4431" s="2">
        <v>38470</v>
      </c>
      <c r="B4431" s="5">
        <f t="shared" si="282"/>
        <v>4</v>
      </c>
      <c r="C4431" s="5">
        <f t="shared" si="283"/>
        <v>28</v>
      </c>
      <c r="D4431" s="5">
        <f t="shared" si="284"/>
        <v>5</v>
      </c>
      <c r="E4431" s="3">
        <v>732.30700000000002</v>
      </c>
      <c r="F4431">
        <f t="shared" si="285"/>
        <v>-7.29979449417913E-3</v>
      </c>
    </row>
    <row r="4432" spans="1:6" ht="15" thickBot="1" x14ac:dyDescent="0.35">
      <c r="A4432" s="2">
        <v>38471</v>
      </c>
      <c r="B4432" s="5">
        <f t="shared" si="282"/>
        <v>4</v>
      </c>
      <c r="C4432" s="5">
        <f t="shared" si="283"/>
        <v>29</v>
      </c>
      <c r="D4432" s="5">
        <f t="shared" si="284"/>
        <v>6</v>
      </c>
      <c r="E4432" s="3">
        <v>711.846</v>
      </c>
      <c r="F4432">
        <f t="shared" si="285"/>
        <v>-2.7940467590778201E-2</v>
      </c>
    </row>
    <row r="4433" spans="1:6" ht="15" thickBot="1" x14ac:dyDescent="0.35">
      <c r="A4433" s="2">
        <v>38475</v>
      </c>
      <c r="B4433" s="5">
        <f t="shared" si="282"/>
        <v>5</v>
      </c>
      <c r="C4433" s="5">
        <f t="shared" si="283"/>
        <v>3</v>
      </c>
      <c r="D4433" s="5">
        <f t="shared" si="284"/>
        <v>3</v>
      </c>
      <c r="E4433" s="3">
        <v>735</v>
      </c>
      <c r="F4433">
        <f t="shared" si="285"/>
        <v>3.2526698190338918E-2</v>
      </c>
    </row>
    <row r="4434" spans="1:6" ht="15" thickBot="1" x14ac:dyDescent="0.35">
      <c r="A4434" s="2">
        <v>38476</v>
      </c>
      <c r="B4434" s="5">
        <f t="shared" si="282"/>
        <v>5</v>
      </c>
      <c r="C4434" s="5">
        <f t="shared" si="283"/>
        <v>4</v>
      </c>
      <c r="D4434" s="5">
        <f t="shared" si="284"/>
        <v>4</v>
      </c>
      <c r="E4434" s="3">
        <v>735.53800000000001</v>
      </c>
      <c r="F4434">
        <f t="shared" si="285"/>
        <v>7.3197278911566106E-4</v>
      </c>
    </row>
    <row r="4435" spans="1:6" ht="15" thickBot="1" x14ac:dyDescent="0.35">
      <c r="A4435" s="2">
        <v>38477</v>
      </c>
      <c r="B4435" s="5">
        <f t="shared" si="282"/>
        <v>5</v>
      </c>
      <c r="C4435" s="5">
        <f t="shared" si="283"/>
        <v>5</v>
      </c>
      <c r="D4435" s="5">
        <f t="shared" si="284"/>
        <v>5</v>
      </c>
      <c r="E4435" s="3">
        <v>745.23099999999999</v>
      </c>
      <c r="F4435">
        <f t="shared" si="285"/>
        <v>1.3178109084778738E-2</v>
      </c>
    </row>
    <row r="4436" spans="1:6" ht="15" thickBot="1" x14ac:dyDescent="0.35">
      <c r="A4436" s="2">
        <v>38478</v>
      </c>
      <c r="B4436" s="5">
        <f t="shared" si="282"/>
        <v>5</v>
      </c>
      <c r="C4436" s="5">
        <f t="shared" si="283"/>
        <v>6</v>
      </c>
      <c r="D4436" s="5">
        <f t="shared" si="284"/>
        <v>6</v>
      </c>
      <c r="E4436" s="3">
        <v>747.38400000000001</v>
      </c>
      <c r="F4436">
        <f t="shared" si="285"/>
        <v>2.8890370905129015E-3</v>
      </c>
    </row>
    <row r="4437" spans="1:6" ht="15" thickBot="1" x14ac:dyDescent="0.35">
      <c r="A4437" s="2">
        <v>38481</v>
      </c>
      <c r="B4437" s="5">
        <f t="shared" si="282"/>
        <v>5</v>
      </c>
      <c r="C4437" s="5">
        <f t="shared" si="283"/>
        <v>9</v>
      </c>
      <c r="D4437" s="5">
        <f t="shared" si="284"/>
        <v>2</v>
      </c>
      <c r="E4437" s="3">
        <v>753.846</v>
      </c>
      <c r="F4437">
        <f t="shared" si="285"/>
        <v>8.6461577984008071E-3</v>
      </c>
    </row>
    <row r="4438" spans="1:6" ht="15" thickBot="1" x14ac:dyDescent="0.35">
      <c r="A4438" s="2">
        <v>38482</v>
      </c>
      <c r="B4438" s="5">
        <f t="shared" si="282"/>
        <v>5</v>
      </c>
      <c r="C4438" s="5">
        <f t="shared" si="283"/>
        <v>10</v>
      </c>
      <c r="D4438" s="5">
        <f t="shared" si="284"/>
        <v>3</v>
      </c>
      <c r="E4438" s="3">
        <v>759.23099999999999</v>
      </c>
      <c r="F4438">
        <f t="shared" si="285"/>
        <v>7.1433688047691313E-3</v>
      </c>
    </row>
    <row r="4439" spans="1:6" ht="15" thickBot="1" x14ac:dyDescent="0.35">
      <c r="A4439" s="2">
        <v>38483</v>
      </c>
      <c r="B4439" s="5">
        <f t="shared" si="282"/>
        <v>5</v>
      </c>
      <c r="C4439" s="5">
        <f t="shared" si="283"/>
        <v>11</v>
      </c>
      <c r="D4439" s="5">
        <f t="shared" si="284"/>
        <v>4</v>
      </c>
      <c r="E4439" s="3">
        <v>761.38400000000001</v>
      </c>
      <c r="F4439">
        <f t="shared" si="285"/>
        <v>2.8357640823412373E-3</v>
      </c>
    </row>
    <row r="4440" spans="1:6" ht="15" thickBot="1" x14ac:dyDescent="0.35">
      <c r="A4440" s="2">
        <v>38484</v>
      </c>
      <c r="B4440" s="5">
        <f t="shared" si="282"/>
        <v>5</v>
      </c>
      <c r="C4440" s="5">
        <f t="shared" si="283"/>
        <v>12</v>
      </c>
      <c r="D4440" s="5">
        <f t="shared" si="284"/>
        <v>5</v>
      </c>
      <c r="E4440" s="3">
        <v>772.154</v>
      </c>
      <c r="F4440">
        <f t="shared" si="285"/>
        <v>1.4145293307975978E-2</v>
      </c>
    </row>
    <row r="4441" spans="1:6" ht="15" thickBot="1" x14ac:dyDescent="0.35">
      <c r="A4441" s="2">
        <v>38485</v>
      </c>
      <c r="B4441" s="5">
        <f t="shared" si="282"/>
        <v>5</v>
      </c>
      <c r="C4441" s="5">
        <f t="shared" si="283"/>
        <v>13</v>
      </c>
      <c r="D4441" s="5">
        <f t="shared" si="284"/>
        <v>6</v>
      </c>
      <c r="E4441" s="3">
        <v>769.46100000000001</v>
      </c>
      <c r="F4441">
        <f t="shared" si="285"/>
        <v>-3.4876462467331435E-3</v>
      </c>
    </row>
    <row r="4442" spans="1:6" ht="15" thickBot="1" x14ac:dyDescent="0.35">
      <c r="A4442" s="2">
        <v>38488</v>
      </c>
      <c r="B4442" s="5">
        <f t="shared" si="282"/>
        <v>5</v>
      </c>
      <c r="C4442" s="5">
        <f t="shared" si="283"/>
        <v>16</v>
      </c>
      <c r="D4442" s="5">
        <f t="shared" si="284"/>
        <v>2</v>
      </c>
      <c r="E4442" s="3">
        <v>757.077</v>
      </c>
      <c r="F4442">
        <f t="shared" si="285"/>
        <v>-1.6094382951182731E-2</v>
      </c>
    </row>
    <row r="4443" spans="1:6" ht="15" thickBot="1" x14ac:dyDescent="0.35">
      <c r="A4443" s="2">
        <v>38489</v>
      </c>
      <c r="B4443" s="5">
        <f t="shared" si="282"/>
        <v>5</v>
      </c>
      <c r="C4443" s="5">
        <f t="shared" si="283"/>
        <v>17</v>
      </c>
      <c r="D4443" s="5">
        <f t="shared" si="284"/>
        <v>3</v>
      </c>
      <c r="E4443" s="3">
        <v>753.30700000000002</v>
      </c>
      <c r="F4443">
        <f t="shared" si="285"/>
        <v>-4.9796784210852816E-3</v>
      </c>
    </row>
    <row r="4444" spans="1:6" ht="15" thickBot="1" x14ac:dyDescent="0.35">
      <c r="A4444" s="2">
        <v>38490</v>
      </c>
      <c r="B4444" s="5">
        <f t="shared" si="282"/>
        <v>5</v>
      </c>
      <c r="C4444" s="5">
        <f t="shared" si="283"/>
        <v>18</v>
      </c>
      <c r="D4444" s="5">
        <f t="shared" si="284"/>
        <v>4</v>
      </c>
      <c r="E4444" s="3">
        <v>751.69200000000001</v>
      </c>
      <c r="F4444">
        <f t="shared" si="285"/>
        <v>-2.1438802506813411E-3</v>
      </c>
    </row>
    <row r="4445" spans="1:6" ht="15" thickBot="1" x14ac:dyDescent="0.35">
      <c r="A4445" s="2">
        <v>38491</v>
      </c>
      <c r="B4445" s="5">
        <f t="shared" si="282"/>
        <v>5</v>
      </c>
      <c r="C4445" s="5">
        <f t="shared" si="283"/>
        <v>19</v>
      </c>
      <c r="D4445" s="5">
        <f t="shared" si="284"/>
        <v>5</v>
      </c>
      <c r="E4445" s="3">
        <v>779.154</v>
      </c>
      <c r="F4445">
        <f t="shared" si="285"/>
        <v>3.653358024297184E-2</v>
      </c>
    </row>
    <row r="4446" spans="1:6" ht="15" thickBot="1" x14ac:dyDescent="0.35">
      <c r="A4446" s="2">
        <v>38492</v>
      </c>
      <c r="B4446" s="5">
        <f t="shared" si="282"/>
        <v>5</v>
      </c>
      <c r="C4446" s="5">
        <f t="shared" si="283"/>
        <v>20</v>
      </c>
      <c r="D4446" s="5">
        <f t="shared" si="284"/>
        <v>6</v>
      </c>
      <c r="E4446" s="3">
        <v>763</v>
      </c>
      <c r="F4446">
        <f t="shared" si="285"/>
        <v>-2.0732743462781422E-2</v>
      </c>
    </row>
    <row r="4447" spans="1:6" ht="15" thickBot="1" x14ac:dyDescent="0.35">
      <c r="A4447" s="2">
        <v>38495</v>
      </c>
      <c r="B4447" s="5">
        <f t="shared" si="282"/>
        <v>5</v>
      </c>
      <c r="C4447" s="5">
        <f t="shared" si="283"/>
        <v>23</v>
      </c>
      <c r="D4447" s="5">
        <f t="shared" si="284"/>
        <v>2</v>
      </c>
      <c r="E4447" s="3">
        <v>763.53800000000001</v>
      </c>
      <c r="F4447">
        <f t="shared" si="285"/>
        <v>7.0511140235912304E-4</v>
      </c>
    </row>
    <row r="4448" spans="1:6" ht="15" thickBot="1" x14ac:dyDescent="0.35">
      <c r="A4448" s="2">
        <v>38496</v>
      </c>
      <c r="B4448" s="5">
        <f t="shared" si="282"/>
        <v>5</v>
      </c>
      <c r="C4448" s="5">
        <f t="shared" si="283"/>
        <v>24</v>
      </c>
      <c r="D4448" s="5">
        <f t="shared" si="284"/>
        <v>3</v>
      </c>
      <c r="E4448" s="3">
        <v>758.154</v>
      </c>
      <c r="F4448">
        <f t="shared" si="285"/>
        <v>-7.0513844759527546E-3</v>
      </c>
    </row>
    <row r="4449" spans="1:6" ht="15" thickBot="1" x14ac:dyDescent="0.35">
      <c r="A4449" s="2">
        <v>38497</v>
      </c>
      <c r="B4449" s="5">
        <f t="shared" si="282"/>
        <v>5</v>
      </c>
      <c r="C4449" s="5">
        <f t="shared" si="283"/>
        <v>25</v>
      </c>
      <c r="D4449" s="5">
        <f t="shared" si="284"/>
        <v>4</v>
      </c>
      <c r="E4449" s="3">
        <v>753.30700000000002</v>
      </c>
      <c r="F4449">
        <f t="shared" si="285"/>
        <v>-6.3931602286606418E-3</v>
      </c>
    </row>
    <row r="4450" spans="1:6" ht="15" thickBot="1" x14ac:dyDescent="0.35">
      <c r="A4450" s="2">
        <v>38498</v>
      </c>
      <c r="B4450" s="5">
        <f t="shared" si="282"/>
        <v>5</v>
      </c>
      <c r="C4450" s="5">
        <f t="shared" si="283"/>
        <v>26</v>
      </c>
      <c r="D4450" s="5">
        <f t="shared" si="284"/>
        <v>5</v>
      </c>
      <c r="E4450" s="3">
        <v>757.077</v>
      </c>
      <c r="F4450">
        <f t="shared" si="285"/>
        <v>5.0045997183087131E-3</v>
      </c>
    </row>
    <row r="4451" spans="1:6" ht="15" thickBot="1" x14ac:dyDescent="0.35">
      <c r="A4451" s="2">
        <v>38499</v>
      </c>
      <c r="B4451" s="5">
        <f t="shared" si="282"/>
        <v>5</v>
      </c>
      <c r="C4451" s="5">
        <f t="shared" si="283"/>
        <v>27</v>
      </c>
      <c r="D4451" s="5">
        <f t="shared" si="284"/>
        <v>6</v>
      </c>
      <c r="E4451" s="3">
        <v>759.76900000000001</v>
      </c>
      <c r="F4451">
        <f t="shared" si="285"/>
        <v>3.5557809839686151E-3</v>
      </c>
    </row>
    <row r="4452" spans="1:6" ht="15" thickBot="1" x14ac:dyDescent="0.35">
      <c r="A4452" s="2">
        <v>38503</v>
      </c>
      <c r="B4452" s="5">
        <f t="shared" si="282"/>
        <v>5</v>
      </c>
      <c r="C4452" s="5">
        <f t="shared" si="283"/>
        <v>31</v>
      </c>
      <c r="D4452" s="5">
        <f t="shared" si="284"/>
        <v>3</v>
      </c>
      <c r="E4452" s="3">
        <v>764.077</v>
      </c>
      <c r="F4452">
        <f t="shared" si="285"/>
        <v>5.6701444781242626E-3</v>
      </c>
    </row>
    <row r="4453" spans="1:6" ht="15" thickBot="1" x14ac:dyDescent="0.35">
      <c r="A4453" s="2">
        <v>38504</v>
      </c>
      <c r="B4453" s="5">
        <f t="shared" si="282"/>
        <v>6</v>
      </c>
      <c r="C4453" s="5">
        <f t="shared" si="283"/>
        <v>1</v>
      </c>
      <c r="D4453" s="5">
        <f t="shared" si="284"/>
        <v>4</v>
      </c>
      <c r="E4453" s="3">
        <v>760.30700000000002</v>
      </c>
      <c r="F4453">
        <f t="shared" si="285"/>
        <v>-4.9340576931382329E-3</v>
      </c>
    </row>
    <row r="4454" spans="1:6" ht="15" thickBot="1" x14ac:dyDescent="0.35">
      <c r="A4454" s="2">
        <v>38505</v>
      </c>
      <c r="B4454" s="5">
        <f t="shared" si="282"/>
        <v>6</v>
      </c>
      <c r="C4454" s="5">
        <f t="shared" si="283"/>
        <v>2</v>
      </c>
      <c r="D4454" s="5">
        <f t="shared" si="284"/>
        <v>5</v>
      </c>
      <c r="E4454" s="3">
        <v>763</v>
      </c>
      <c r="F4454">
        <f t="shared" si="285"/>
        <v>3.5419902749810059E-3</v>
      </c>
    </row>
    <row r="4455" spans="1:6" ht="15" thickBot="1" x14ac:dyDescent="0.35">
      <c r="A4455" s="2">
        <v>38506</v>
      </c>
      <c r="B4455" s="5">
        <f t="shared" si="282"/>
        <v>6</v>
      </c>
      <c r="C4455" s="5">
        <f t="shared" si="283"/>
        <v>3</v>
      </c>
      <c r="D4455" s="5">
        <f t="shared" si="284"/>
        <v>6</v>
      </c>
      <c r="E4455" s="3">
        <v>773.23099999999999</v>
      </c>
      <c r="F4455">
        <f t="shared" si="285"/>
        <v>1.3408912188728696E-2</v>
      </c>
    </row>
    <row r="4456" spans="1:6" ht="15" thickBot="1" x14ac:dyDescent="0.35">
      <c r="A4456" s="2">
        <v>38509</v>
      </c>
      <c r="B4456" s="5">
        <f t="shared" si="282"/>
        <v>6</v>
      </c>
      <c r="C4456" s="5">
        <f t="shared" si="283"/>
        <v>6</v>
      </c>
      <c r="D4456" s="5">
        <f t="shared" si="284"/>
        <v>2</v>
      </c>
      <c r="E4456" s="3">
        <v>772.69200000000001</v>
      </c>
      <c r="F4456">
        <f t="shared" si="285"/>
        <v>-6.9707500087294388E-4</v>
      </c>
    </row>
    <row r="4457" spans="1:6" ht="15" thickBot="1" x14ac:dyDescent="0.35">
      <c r="A4457" s="2">
        <v>38510</v>
      </c>
      <c r="B4457" s="5">
        <f t="shared" si="282"/>
        <v>6</v>
      </c>
      <c r="C4457" s="5">
        <f t="shared" si="283"/>
        <v>7</v>
      </c>
      <c r="D4457" s="5">
        <f t="shared" si="284"/>
        <v>3</v>
      </c>
      <c r="E4457" s="3">
        <v>775.38400000000001</v>
      </c>
      <c r="F4457">
        <f t="shared" si="285"/>
        <v>3.4839237367541107E-3</v>
      </c>
    </row>
    <row r="4458" spans="1:6" ht="15" thickBot="1" x14ac:dyDescent="0.35">
      <c r="A4458" s="2">
        <v>38511</v>
      </c>
      <c r="B4458" s="5">
        <f t="shared" si="282"/>
        <v>6</v>
      </c>
      <c r="C4458" s="5">
        <f t="shared" si="283"/>
        <v>8</v>
      </c>
      <c r="D4458" s="5">
        <f t="shared" si="284"/>
        <v>4</v>
      </c>
      <c r="E4458" s="3">
        <v>772.154</v>
      </c>
      <c r="F4458">
        <f t="shared" si="285"/>
        <v>-4.1656779092682054E-3</v>
      </c>
    </row>
    <row r="4459" spans="1:6" ht="15" thickBot="1" x14ac:dyDescent="0.35">
      <c r="A4459" s="2">
        <v>38512</v>
      </c>
      <c r="B4459" s="5">
        <f t="shared" si="282"/>
        <v>6</v>
      </c>
      <c r="C4459" s="5">
        <f t="shared" si="283"/>
        <v>9</v>
      </c>
      <c r="D4459" s="5">
        <f t="shared" si="284"/>
        <v>5</v>
      </c>
      <c r="E4459" s="3">
        <v>771.61500000000001</v>
      </c>
      <c r="F4459">
        <f t="shared" si="285"/>
        <v>-6.9804728072377694E-4</v>
      </c>
    </row>
    <row r="4460" spans="1:6" ht="15" thickBot="1" x14ac:dyDescent="0.35">
      <c r="A4460" s="2">
        <v>38513</v>
      </c>
      <c r="B4460" s="5">
        <f t="shared" si="282"/>
        <v>6</v>
      </c>
      <c r="C4460" s="5">
        <f t="shared" si="283"/>
        <v>10</v>
      </c>
      <c r="D4460" s="5">
        <f t="shared" si="284"/>
        <v>6</v>
      </c>
      <c r="E4460" s="3">
        <v>786.154</v>
      </c>
      <c r="F4460">
        <f t="shared" si="285"/>
        <v>1.8842298296430197E-2</v>
      </c>
    </row>
    <row r="4461" spans="1:6" ht="15" thickBot="1" x14ac:dyDescent="0.35">
      <c r="A4461" s="2">
        <v>38516</v>
      </c>
      <c r="B4461" s="5">
        <f t="shared" si="282"/>
        <v>6</v>
      </c>
      <c r="C4461" s="5">
        <f t="shared" si="283"/>
        <v>13</v>
      </c>
      <c r="D4461" s="5">
        <f t="shared" si="284"/>
        <v>2</v>
      </c>
      <c r="E4461" s="3">
        <v>784.53800000000001</v>
      </c>
      <c r="F4461">
        <f t="shared" si="285"/>
        <v>-2.0555768971473598E-3</v>
      </c>
    </row>
    <row r="4462" spans="1:6" ht="15" thickBot="1" x14ac:dyDescent="0.35">
      <c r="A4462" s="2">
        <v>38517</v>
      </c>
      <c r="B4462" s="5">
        <f t="shared" si="282"/>
        <v>6</v>
      </c>
      <c r="C4462" s="5">
        <f t="shared" si="283"/>
        <v>14</v>
      </c>
      <c r="D4462" s="5">
        <f t="shared" si="284"/>
        <v>3</v>
      </c>
      <c r="E4462" s="3">
        <v>796.923</v>
      </c>
      <c r="F4462">
        <f t="shared" si="285"/>
        <v>1.5786360890103462E-2</v>
      </c>
    </row>
    <row r="4463" spans="1:6" ht="15" thickBot="1" x14ac:dyDescent="0.35">
      <c r="A4463" s="2">
        <v>38518</v>
      </c>
      <c r="B4463" s="5">
        <f t="shared" si="282"/>
        <v>6</v>
      </c>
      <c r="C4463" s="5">
        <f t="shared" si="283"/>
        <v>15</v>
      </c>
      <c r="D4463" s="5">
        <f t="shared" si="284"/>
        <v>4</v>
      </c>
      <c r="E4463" s="3">
        <v>796.923</v>
      </c>
      <c r="F4463">
        <f t="shared" si="285"/>
        <v>0</v>
      </c>
    </row>
    <row r="4464" spans="1:6" ht="15" thickBot="1" x14ac:dyDescent="0.35">
      <c r="A4464" s="2">
        <v>38519</v>
      </c>
      <c r="B4464" s="5">
        <f t="shared" si="282"/>
        <v>6</v>
      </c>
      <c r="C4464" s="5">
        <f t="shared" si="283"/>
        <v>16</v>
      </c>
      <c r="D4464" s="5">
        <f t="shared" si="284"/>
        <v>5</v>
      </c>
      <c r="E4464" s="3">
        <v>807.154</v>
      </c>
      <c r="F4464">
        <f t="shared" si="285"/>
        <v>1.2838128652329014E-2</v>
      </c>
    </row>
    <row r="4465" spans="1:6" ht="15" thickBot="1" x14ac:dyDescent="0.35">
      <c r="A4465" s="2">
        <v>38520</v>
      </c>
      <c r="B4465" s="5">
        <f t="shared" si="282"/>
        <v>6</v>
      </c>
      <c r="C4465" s="5">
        <f t="shared" si="283"/>
        <v>17</v>
      </c>
      <c r="D4465" s="5">
        <f t="shared" si="284"/>
        <v>6</v>
      </c>
      <c r="E4465" s="3">
        <v>802.30700000000002</v>
      </c>
      <c r="F4465">
        <f t="shared" si="285"/>
        <v>-6.00504984178977E-3</v>
      </c>
    </row>
    <row r="4466" spans="1:6" ht="15" thickBot="1" x14ac:dyDescent="0.35">
      <c r="A4466" s="2">
        <v>38523</v>
      </c>
      <c r="B4466" s="5">
        <f t="shared" si="282"/>
        <v>6</v>
      </c>
      <c r="C4466" s="5">
        <f t="shared" si="283"/>
        <v>20</v>
      </c>
      <c r="D4466" s="5">
        <f t="shared" si="284"/>
        <v>2</v>
      </c>
      <c r="E4466" s="3">
        <v>792.61500000000001</v>
      </c>
      <c r="F4466">
        <f t="shared" si="285"/>
        <v>-1.2080163827562275E-2</v>
      </c>
    </row>
    <row r="4467" spans="1:6" ht="15" thickBot="1" x14ac:dyDescent="0.35">
      <c r="A4467" s="2">
        <v>38524</v>
      </c>
      <c r="B4467" s="5">
        <f t="shared" si="282"/>
        <v>6</v>
      </c>
      <c r="C4467" s="5">
        <f t="shared" si="283"/>
        <v>21</v>
      </c>
      <c r="D4467" s="5">
        <f t="shared" si="284"/>
        <v>3</v>
      </c>
      <c r="E4467" s="3">
        <v>779.69200000000001</v>
      </c>
      <c r="F4467">
        <f t="shared" si="285"/>
        <v>-1.6304258688013728E-2</v>
      </c>
    </row>
    <row r="4468" spans="1:6" ht="15" thickBot="1" x14ac:dyDescent="0.35">
      <c r="A4468" s="2">
        <v>38525</v>
      </c>
      <c r="B4468" s="5">
        <f t="shared" si="282"/>
        <v>6</v>
      </c>
      <c r="C4468" s="5">
        <f t="shared" si="283"/>
        <v>22</v>
      </c>
      <c r="D4468" s="5">
        <f t="shared" si="284"/>
        <v>4</v>
      </c>
      <c r="E4468" s="3">
        <v>774.30700000000002</v>
      </c>
      <c r="F4468">
        <f t="shared" si="285"/>
        <v>-6.9065733648671409E-3</v>
      </c>
    </row>
    <row r="4469" spans="1:6" ht="15" thickBot="1" x14ac:dyDescent="0.35">
      <c r="A4469" s="2">
        <v>38526</v>
      </c>
      <c r="B4469" s="5">
        <f t="shared" si="282"/>
        <v>6</v>
      </c>
      <c r="C4469" s="5">
        <f t="shared" si="283"/>
        <v>23</v>
      </c>
      <c r="D4469" s="5">
        <f t="shared" si="284"/>
        <v>5</v>
      </c>
      <c r="E4469" s="3">
        <v>777.53800000000001</v>
      </c>
      <c r="F4469">
        <f t="shared" si="285"/>
        <v>4.1727635162797112E-3</v>
      </c>
    </row>
    <row r="4470" spans="1:6" ht="15" thickBot="1" x14ac:dyDescent="0.35">
      <c r="A4470" s="2">
        <v>38527</v>
      </c>
      <c r="B4470" s="5">
        <f t="shared" si="282"/>
        <v>6</v>
      </c>
      <c r="C4470" s="5">
        <f t="shared" si="283"/>
        <v>24</v>
      </c>
      <c r="D4470" s="5">
        <f t="shared" si="284"/>
        <v>6</v>
      </c>
      <c r="E4470" s="3">
        <v>786.154</v>
      </c>
      <c r="F4470">
        <f t="shared" si="285"/>
        <v>1.1081130439927032E-2</v>
      </c>
    </row>
    <row r="4471" spans="1:6" ht="15" thickBot="1" x14ac:dyDescent="0.35">
      <c r="A4471" s="2">
        <v>38530</v>
      </c>
      <c r="B4471" s="5">
        <f t="shared" si="282"/>
        <v>6</v>
      </c>
      <c r="C4471" s="5">
        <f t="shared" si="283"/>
        <v>27</v>
      </c>
      <c r="D4471" s="5">
        <f t="shared" si="284"/>
        <v>2</v>
      </c>
      <c r="E4471" s="3">
        <v>780.76900000000001</v>
      </c>
      <c r="F4471">
        <f t="shared" si="285"/>
        <v>-6.8498029648134985E-3</v>
      </c>
    </row>
    <row r="4472" spans="1:6" ht="15" thickBot="1" x14ac:dyDescent="0.35">
      <c r="A4472" s="2">
        <v>38531</v>
      </c>
      <c r="B4472" s="5">
        <f t="shared" si="282"/>
        <v>6</v>
      </c>
      <c r="C4472" s="5">
        <f t="shared" si="283"/>
        <v>28</v>
      </c>
      <c r="D4472" s="5">
        <f t="shared" si="284"/>
        <v>3</v>
      </c>
      <c r="E4472" s="3">
        <v>789.923</v>
      </c>
      <c r="F4472">
        <f t="shared" si="285"/>
        <v>1.172433844069116E-2</v>
      </c>
    </row>
    <row r="4473" spans="1:6" ht="15" thickBot="1" x14ac:dyDescent="0.35">
      <c r="A4473" s="2">
        <v>38532</v>
      </c>
      <c r="B4473" s="5">
        <f t="shared" si="282"/>
        <v>6</v>
      </c>
      <c r="C4473" s="5">
        <f t="shared" si="283"/>
        <v>29</v>
      </c>
      <c r="D4473" s="5">
        <f t="shared" si="284"/>
        <v>4</v>
      </c>
      <c r="E4473" s="3">
        <v>792.61500000000001</v>
      </c>
      <c r="F4473">
        <f t="shared" si="285"/>
        <v>3.4079271017554967E-3</v>
      </c>
    </row>
    <row r="4474" spans="1:6" ht="15" thickBot="1" x14ac:dyDescent="0.35">
      <c r="A4474" s="2">
        <v>38533</v>
      </c>
      <c r="B4474" s="5">
        <f t="shared" si="282"/>
        <v>6</v>
      </c>
      <c r="C4474" s="5">
        <f t="shared" si="283"/>
        <v>30</v>
      </c>
      <c r="D4474" s="5">
        <f t="shared" si="284"/>
        <v>5</v>
      </c>
      <c r="E4474" s="3">
        <v>806.077</v>
      </c>
      <c r="F4474">
        <f t="shared" si="285"/>
        <v>1.6984286191909045E-2</v>
      </c>
    </row>
    <row r="4475" spans="1:6" ht="15" thickBot="1" x14ac:dyDescent="0.35">
      <c r="A4475" s="2">
        <v>38534</v>
      </c>
      <c r="B4475" s="5">
        <f t="shared" si="282"/>
        <v>7</v>
      </c>
      <c r="C4475" s="5">
        <f t="shared" si="283"/>
        <v>1</v>
      </c>
      <c r="D4475" s="5">
        <f t="shared" si="284"/>
        <v>6</v>
      </c>
      <c r="E4475" s="3">
        <v>828.69200000000001</v>
      </c>
      <c r="F4475">
        <f t="shared" si="285"/>
        <v>2.8055632402363556E-2</v>
      </c>
    </row>
    <row r="4476" spans="1:6" ht="15" thickBot="1" x14ac:dyDescent="0.35">
      <c r="A4476" s="2">
        <v>38537</v>
      </c>
      <c r="B4476" s="5">
        <f t="shared" si="282"/>
        <v>7</v>
      </c>
      <c r="C4476" s="5">
        <f t="shared" si="283"/>
        <v>4</v>
      </c>
      <c r="D4476" s="5">
        <f t="shared" si="284"/>
        <v>2</v>
      </c>
      <c r="E4476" s="3">
        <v>823.846</v>
      </c>
      <c r="F4476">
        <f t="shared" si="285"/>
        <v>-5.8477697383346331E-3</v>
      </c>
    </row>
    <row r="4477" spans="1:6" ht="15" thickBot="1" x14ac:dyDescent="0.35">
      <c r="A4477" s="2">
        <v>38538</v>
      </c>
      <c r="B4477" s="5">
        <f t="shared" si="282"/>
        <v>7</v>
      </c>
      <c r="C4477" s="5">
        <f t="shared" si="283"/>
        <v>5</v>
      </c>
      <c r="D4477" s="5">
        <f t="shared" si="284"/>
        <v>3</v>
      </c>
      <c r="E4477" s="3">
        <v>819.53800000000001</v>
      </c>
      <c r="F4477">
        <f t="shared" si="285"/>
        <v>-5.229132629156411E-3</v>
      </c>
    </row>
    <row r="4478" spans="1:6" ht="15" thickBot="1" x14ac:dyDescent="0.35">
      <c r="A4478" s="2">
        <v>38539</v>
      </c>
      <c r="B4478" s="5">
        <f t="shared" si="282"/>
        <v>7</v>
      </c>
      <c r="C4478" s="5">
        <f t="shared" si="283"/>
        <v>6</v>
      </c>
      <c r="D4478" s="5">
        <f t="shared" si="284"/>
        <v>4</v>
      </c>
      <c r="E4478" s="3">
        <v>830.30700000000002</v>
      </c>
      <c r="F4478">
        <f t="shared" si="285"/>
        <v>1.3140330283647623E-2</v>
      </c>
    </row>
    <row r="4479" spans="1:6" ht="15" thickBot="1" x14ac:dyDescent="0.35">
      <c r="A4479" s="2">
        <v>38540</v>
      </c>
      <c r="B4479" s="5">
        <f t="shared" si="282"/>
        <v>7</v>
      </c>
      <c r="C4479" s="5">
        <f t="shared" si="283"/>
        <v>7</v>
      </c>
      <c r="D4479" s="5">
        <f t="shared" si="284"/>
        <v>5</v>
      </c>
      <c r="E4479" s="3">
        <v>813.077</v>
      </c>
      <c r="F4479">
        <f t="shared" si="285"/>
        <v>-2.0751360641304985E-2</v>
      </c>
    </row>
    <row r="4480" spans="1:6" ht="15" thickBot="1" x14ac:dyDescent="0.35">
      <c r="A4480" s="2">
        <v>38541</v>
      </c>
      <c r="B4480" s="5">
        <f t="shared" si="282"/>
        <v>7</v>
      </c>
      <c r="C4480" s="5">
        <f t="shared" si="283"/>
        <v>8</v>
      </c>
      <c r="D4480" s="5">
        <f t="shared" si="284"/>
        <v>6</v>
      </c>
      <c r="E4480" s="3">
        <v>829.23</v>
      </c>
      <c r="F4480">
        <f t="shared" si="285"/>
        <v>1.9866507108182892E-2</v>
      </c>
    </row>
    <row r="4481" spans="1:6" ht="15" thickBot="1" x14ac:dyDescent="0.35">
      <c r="A4481" s="2">
        <v>38544</v>
      </c>
      <c r="B4481" s="5">
        <f t="shared" si="282"/>
        <v>7</v>
      </c>
      <c r="C4481" s="5">
        <f t="shared" si="283"/>
        <v>11</v>
      </c>
      <c r="D4481" s="5">
        <f t="shared" si="284"/>
        <v>2</v>
      </c>
      <c r="E4481" s="3">
        <v>823.846</v>
      </c>
      <c r="F4481">
        <f t="shared" si="285"/>
        <v>-6.4927704014567907E-3</v>
      </c>
    </row>
    <row r="4482" spans="1:6" ht="15" thickBot="1" x14ac:dyDescent="0.35">
      <c r="A4482" s="2">
        <v>38545</v>
      </c>
      <c r="B4482" s="5">
        <f t="shared" si="282"/>
        <v>7</v>
      </c>
      <c r="C4482" s="5">
        <f t="shared" si="283"/>
        <v>12</v>
      </c>
      <c r="D4482" s="5">
        <f t="shared" si="284"/>
        <v>3</v>
      </c>
      <c r="E4482" s="3">
        <v>802.30700000000002</v>
      </c>
      <c r="F4482">
        <f t="shared" si="285"/>
        <v>-2.6144449326694536E-2</v>
      </c>
    </row>
    <row r="4483" spans="1:6" ht="15" thickBot="1" x14ac:dyDescent="0.35">
      <c r="A4483" s="2">
        <v>38546</v>
      </c>
      <c r="B4483" s="5">
        <f t="shared" ref="B4483:B4546" si="286">MONTH(A4483)</f>
        <v>7</v>
      </c>
      <c r="C4483" s="5">
        <f t="shared" ref="C4483:C4546" si="287">DAY(A4483)</f>
        <v>13</v>
      </c>
      <c r="D4483" s="5">
        <f t="shared" ref="D4483:D4546" si="288">WEEKDAY(A4483,1)</f>
        <v>4</v>
      </c>
      <c r="E4483" s="3">
        <v>806.61500000000001</v>
      </c>
      <c r="F4483">
        <f t="shared" si="285"/>
        <v>5.3695156592177213E-3</v>
      </c>
    </row>
    <row r="4484" spans="1:6" ht="15" thickBot="1" x14ac:dyDescent="0.35">
      <c r="A4484" s="2">
        <v>38547</v>
      </c>
      <c r="B4484" s="5">
        <f t="shared" si="286"/>
        <v>7</v>
      </c>
      <c r="C4484" s="5">
        <f t="shared" si="287"/>
        <v>14</v>
      </c>
      <c r="D4484" s="5">
        <f t="shared" si="288"/>
        <v>5</v>
      </c>
      <c r="E4484" s="3">
        <v>805.53800000000001</v>
      </c>
      <c r="F4484">
        <f t="shared" ref="F4484:F4547" si="289">(E4484-E4483)/E4483</f>
        <v>-1.335209486558021E-3</v>
      </c>
    </row>
    <row r="4485" spans="1:6" ht="15" thickBot="1" x14ac:dyDescent="0.35">
      <c r="A4485" s="2">
        <v>38548</v>
      </c>
      <c r="B4485" s="5">
        <f t="shared" si="286"/>
        <v>7</v>
      </c>
      <c r="C4485" s="5">
        <f t="shared" si="287"/>
        <v>15</v>
      </c>
      <c r="D4485" s="5">
        <f t="shared" si="288"/>
        <v>6</v>
      </c>
      <c r="E4485" s="3">
        <v>804.46100000000001</v>
      </c>
      <c r="F4485">
        <f t="shared" si="289"/>
        <v>-1.3369946545041924E-3</v>
      </c>
    </row>
    <row r="4486" spans="1:6" ht="15" thickBot="1" x14ac:dyDescent="0.35">
      <c r="A4486" s="2">
        <v>38551</v>
      </c>
      <c r="B4486" s="5">
        <f t="shared" si="286"/>
        <v>7</v>
      </c>
      <c r="C4486" s="5">
        <f t="shared" si="287"/>
        <v>18</v>
      </c>
      <c r="D4486" s="5">
        <f t="shared" si="288"/>
        <v>2</v>
      </c>
      <c r="E4486" s="3">
        <v>805.53800000000001</v>
      </c>
      <c r="F4486">
        <f t="shared" si="289"/>
        <v>1.3387846023610818E-3</v>
      </c>
    </row>
    <row r="4487" spans="1:6" ht="15" thickBot="1" x14ac:dyDescent="0.35">
      <c r="A4487" s="2">
        <v>38552</v>
      </c>
      <c r="B4487" s="5">
        <f t="shared" si="286"/>
        <v>7</v>
      </c>
      <c r="C4487" s="5">
        <f t="shared" si="287"/>
        <v>19</v>
      </c>
      <c r="D4487" s="5">
        <f t="shared" si="288"/>
        <v>3</v>
      </c>
      <c r="E4487" s="3">
        <v>784</v>
      </c>
      <c r="F4487">
        <f t="shared" si="289"/>
        <v>-2.6737410277355024E-2</v>
      </c>
    </row>
    <row r="4488" spans="1:6" ht="15" thickBot="1" x14ac:dyDescent="0.35">
      <c r="A4488" s="2">
        <v>38553</v>
      </c>
      <c r="B4488" s="5">
        <f t="shared" si="286"/>
        <v>7</v>
      </c>
      <c r="C4488" s="5">
        <f t="shared" si="287"/>
        <v>20</v>
      </c>
      <c r="D4488" s="5">
        <f t="shared" si="288"/>
        <v>4</v>
      </c>
      <c r="E4488" s="3">
        <v>787.23099999999999</v>
      </c>
      <c r="F4488">
        <f t="shared" si="289"/>
        <v>4.121173469387748E-3</v>
      </c>
    </row>
    <row r="4489" spans="1:6" ht="15" thickBot="1" x14ac:dyDescent="0.35">
      <c r="A4489" s="2">
        <v>38554</v>
      </c>
      <c r="B4489" s="5">
        <f t="shared" si="286"/>
        <v>7</v>
      </c>
      <c r="C4489" s="5">
        <f t="shared" si="287"/>
        <v>21</v>
      </c>
      <c r="D4489" s="5">
        <f t="shared" si="288"/>
        <v>5</v>
      </c>
      <c r="E4489" s="3">
        <v>807.69200000000001</v>
      </c>
      <c r="F4489">
        <f t="shared" si="289"/>
        <v>2.5991100452090951E-2</v>
      </c>
    </row>
    <row r="4490" spans="1:6" ht="15" thickBot="1" x14ac:dyDescent="0.35">
      <c r="A4490" s="2">
        <v>38555</v>
      </c>
      <c r="B4490" s="5">
        <f t="shared" si="286"/>
        <v>7</v>
      </c>
      <c r="C4490" s="5">
        <f t="shared" si="287"/>
        <v>22</v>
      </c>
      <c r="D4490" s="5">
        <f t="shared" si="288"/>
        <v>6</v>
      </c>
      <c r="E4490" s="3">
        <v>801.23099999999999</v>
      </c>
      <c r="F4490">
        <f t="shared" si="289"/>
        <v>-7.9993363806995892E-3</v>
      </c>
    </row>
    <row r="4491" spans="1:6" ht="15" thickBot="1" x14ac:dyDescent="0.35">
      <c r="A4491" s="2">
        <v>38558</v>
      </c>
      <c r="B4491" s="5">
        <f t="shared" si="286"/>
        <v>7</v>
      </c>
      <c r="C4491" s="5">
        <f t="shared" si="287"/>
        <v>25</v>
      </c>
      <c r="D4491" s="5">
        <f t="shared" si="288"/>
        <v>2</v>
      </c>
      <c r="E4491" s="3">
        <v>800.69200000000001</v>
      </c>
      <c r="F4491">
        <f t="shared" si="289"/>
        <v>-6.7271486000914499E-4</v>
      </c>
    </row>
    <row r="4492" spans="1:6" ht="15" thickBot="1" x14ac:dyDescent="0.35">
      <c r="A4492" s="2">
        <v>38559</v>
      </c>
      <c r="B4492" s="5">
        <f t="shared" si="286"/>
        <v>7</v>
      </c>
      <c r="C4492" s="5">
        <f t="shared" si="287"/>
        <v>26</v>
      </c>
      <c r="D4492" s="5">
        <f t="shared" si="288"/>
        <v>3</v>
      </c>
      <c r="E4492" s="3">
        <v>806.077</v>
      </c>
      <c r="F4492">
        <f t="shared" si="289"/>
        <v>6.7254325008867218E-3</v>
      </c>
    </row>
    <row r="4493" spans="1:6" ht="15" thickBot="1" x14ac:dyDescent="0.35">
      <c r="A4493" s="2">
        <v>38560</v>
      </c>
      <c r="B4493" s="5">
        <f t="shared" si="286"/>
        <v>7</v>
      </c>
      <c r="C4493" s="5">
        <f t="shared" si="287"/>
        <v>27</v>
      </c>
      <c r="D4493" s="5">
        <f t="shared" si="288"/>
        <v>4</v>
      </c>
      <c r="E4493" s="3">
        <v>814.154</v>
      </c>
      <c r="F4493">
        <f t="shared" si="289"/>
        <v>1.0020134552902512E-2</v>
      </c>
    </row>
    <row r="4494" spans="1:6" ht="15" thickBot="1" x14ac:dyDescent="0.35">
      <c r="A4494" s="2">
        <v>38561</v>
      </c>
      <c r="B4494" s="5">
        <f t="shared" si="286"/>
        <v>7</v>
      </c>
      <c r="C4494" s="5">
        <f t="shared" si="287"/>
        <v>28</v>
      </c>
      <c r="D4494" s="5">
        <f t="shared" si="288"/>
        <v>5</v>
      </c>
      <c r="E4494" s="3">
        <v>828.154</v>
      </c>
      <c r="F4494">
        <f t="shared" si="289"/>
        <v>1.7195763946378693E-2</v>
      </c>
    </row>
    <row r="4495" spans="1:6" ht="15" thickBot="1" x14ac:dyDescent="0.35">
      <c r="A4495" s="2">
        <v>38562</v>
      </c>
      <c r="B4495" s="5">
        <f t="shared" si="286"/>
        <v>7</v>
      </c>
      <c r="C4495" s="5">
        <f t="shared" si="287"/>
        <v>29</v>
      </c>
      <c r="D4495" s="5">
        <f t="shared" si="288"/>
        <v>6</v>
      </c>
      <c r="E4495" s="3">
        <v>850.76900000000001</v>
      </c>
      <c r="F4495">
        <f t="shared" si="289"/>
        <v>2.7307722959739385E-2</v>
      </c>
    </row>
    <row r="4496" spans="1:6" ht="15" thickBot="1" x14ac:dyDescent="0.35">
      <c r="A4496" s="2">
        <v>38565</v>
      </c>
      <c r="B4496" s="5">
        <f t="shared" si="286"/>
        <v>8</v>
      </c>
      <c r="C4496" s="5">
        <f t="shared" si="287"/>
        <v>1</v>
      </c>
      <c r="D4496" s="5">
        <f t="shared" si="288"/>
        <v>2</v>
      </c>
      <c r="E4496" s="3">
        <v>819.53800000000001</v>
      </c>
      <c r="F4496">
        <f t="shared" si="289"/>
        <v>-3.6709141964505046E-2</v>
      </c>
    </row>
    <row r="4497" spans="1:6" ht="15" thickBot="1" x14ac:dyDescent="0.35">
      <c r="A4497" s="2">
        <v>38566</v>
      </c>
      <c r="B4497" s="5">
        <f t="shared" si="286"/>
        <v>8</v>
      </c>
      <c r="C4497" s="5">
        <f t="shared" si="287"/>
        <v>2</v>
      </c>
      <c r="D4497" s="5">
        <f t="shared" si="288"/>
        <v>3</v>
      </c>
      <c r="E4497" s="3">
        <v>822.76900000000001</v>
      </c>
      <c r="F4497">
        <f t="shared" si="289"/>
        <v>3.9424651449963205E-3</v>
      </c>
    </row>
    <row r="4498" spans="1:6" ht="15" thickBot="1" x14ac:dyDescent="0.35">
      <c r="A4498" s="2">
        <v>38567</v>
      </c>
      <c r="B4498" s="5">
        <f t="shared" si="286"/>
        <v>8</v>
      </c>
      <c r="C4498" s="5">
        <f t="shared" si="287"/>
        <v>3</v>
      </c>
      <c r="D4498" s="5">
        <f t="shared" si="288"/>
        <v>4</v>
      </c>
      <c r="E4498" s="3">
        <v>836.76900000000001</v>
      </c>
      <c r="F4498">
        <f t="shared" si="289"/>
        <v>1.7015711578827107E-2</v>
      </c>
    </row>
    <row r="4499" spans="1:6" ht="15" thickBot="1" x14ac:dyDescent="0.35">
      <c r="A4499" s="2">
        <v>38568</v>
      </c>
      <c r="B4499" s="5">
        <f t="shared" si="286"/>
        <v>8</v>
      </c>
      <c r="C4499" s="5">
        <f t="shared" si="287"/>
        <v>4</v>
      </c>
      <c r="D4499" s="5">
        <f t="shared" si="288"/>
        <v>5</v>
      </c>
      <c r="E4499" s="3">
        <v>836.76900000000001</v>
      </c>
      <c r="F4499">
        <f t="shared" si="289"/>
        <v>0</v>
      </c>
    </row>
    <row r="4500" spans="1:6" ht="15" thickBot="1" x14ac:dyDescent="0.35">
      <c r="A4500" s="2">
        <v>38569</v>
      </c>
      <c r="B4500" s="5">
        <f t="shared" si="286"/>
        <v>8</v>
      </c>
      <c r="C4500" s="5">
        <f t="shared" si="287"/>
        <v>5</v>
      </c>
      <c r="D4500" s="5">
        <f t="shared" si="288"/>
        <v>6</v>
      </c>
      <c r="E4500" s="3">
        <v>824.38400000000001</v>
      </c>
      <c r="F4500">
        <f t="shared" si="289"/>
        <v>-1.4800978525734093E-2</v>
      </c>
    </row>
    <row r="4501" spans="1:6" ht="15" thickBot="1" x14ac:dyDescent="0.35">
      <c r="A4501" s="2">
        <v>38572</v>
      </c>
      <c r="B4501" s="5">
        <f t="shared" si="286"/>
        <v>8</v>
      </c>
      <c r="C4501" s="5">
        <f t="shared" si="287"/>
        <v>8</v>
      </c>
      <c r="D4501" s="5">
        <f t="shared" si="288"/>
        <v>2</v>
      </c>
      <c r="E4501" s="3">
        <v>824.38400000000001</v>
      </c>
      <c r="F4501">
        <f t="shared" si="289"/>
        <v>0</v>
      </c>
    </row>
    <row r="4502" spans="1:6" ht="15" thickBot="1" x14ac:dyDescent="0.35">
      <c r="A4502" s="2">
        <v>38573</v>
      </c>
      <c r="B4502" s="5">
        <f t="shared" si="286"/>
        <v>8</v>
      </c>
      <c r="C4502" s="5">
        <f t="shared" si="287"/>
        <v>9</v>
      </c>
      <c r="D4502" s="5">
        <f t="shared" si="288"/>
        <v>3</v>
      </c>
      <c r="E4502" s="3">
        <v>818.46100000000001</v>
      </c>
      <c r="F4502">
        <f t="shared" si="289"/>
        <v>-7.1847585591180829E-3</v>
      </c>
    </row>
    <row r="4503" spans="1:6" ht="15" thickBot="1" x14ac:dyDescent="0.35">
      <c r="A4503" s="2">
        <v>38574</v>
      </c>
      <c r="B4503" s="5">
        <f t="shared" si="286"/>
        <v>8</v>
      </c>
      <c r="C4503" s="5">
        <f t="shared" si="287"/>
        <v>10</v>
      </c>
      <c r="D4503" s="5">
        <f t="shared" si="288"/>
        <v>4</v>
      </c>
      <c r="E4503" s="3">
        <v>832.46100000000001</v>
      </c>
      <c r="F4503">
        <f t="shared" si="289"/>
        <v>1.7105274411364745E-2</v>
      </c>
    </row>
    <row r="4504" spans="1:6" ht="15" thickBot="1" x14ac:dyDescent="0.35">
      <c r="A4504" s="2">
        <v>38575</v>
      </c>
      <c r="B4504" s="5">
        <f t="shared" si="286"/>
        <v>8</v>
      </c>
      <c r="C4504" s="5">
        <f t="shared" si="287"/>
        <v>11</v>
      </c>
      <c r="D4504" s="5">
        <f t="shared" si="288"/>
        <v>5</v>
      </c>
      <c r="E4504" s="3">
        <v>819</v>
      </c>
      <c r="F4504">
        <f t="shared" si="289"/>
        <v>-1.6170126888827241E-2</v>
      </c>
    </row>
    <row r="4505" spans="1:6" ht="15" thickBot="1" x14ac:dyDescent="0.35">
      <c r="A4505" s="2">
        <v>38576</v>
      </c>
      <c r="B4505" s="5">
        <f t="shared" si="286"/>
        <v>8</v>
      </c>
      <c r="C4505" s="5">
        <f t="shared" si="287"/>
        <v>12</v>
      </c>
      <c r="D4505" s="5">
        <f t="shared" si="288"/>
        <v>6</v>
      </c>
      <c r="E4505" s="3">
        <v>823.846</v>
      </c>
      <c r="F4505">
        <f t="shared" si="289"/>
        <v>5.9169719169719212E-3</v>
      </c>
    </row>
    <row r="4506" spans="1:6" ht="15" thickBot="1" x14ac:dyDescent="0.35">
      <c r="A4506" s="2">
        <v>38579</v>
      </c>
      <c r="B4506" s="5">
        <f t="shared" si="286"/>
        <v>8</v>
      </c>
      <c r="C4506" s="5">
        <f t="shared" si="287"/>
        <v>15</v>
      </c>
      <c r="D4506" s="5">
        <f t="shared" si="288"/>
        <v>2</v>
      </c>
      <c r="E4506" s="3">
        <v>823.846</v>
      </c>
      <c r="F4506">
        <f t="shared" si="289"/>
        <v>0</v>
      </c>
    </row>
    <row r="4507" spans="1:6" ht="15" thickBot="1" x14ac:dyDescent="0.35">
      <c r="A4507" s="2">
        <v>38580</v>
      </c>
      <c r="B4507" s="5">
        <f t="shared" si="286"/>
        <v>8</v>
      </c>
      <c r="C4507" s="5">
        <f t="shared" si="287"/>
        <v>16</v>
      </c>
      <c r="D4507" s="5">
        <f t="shared" si="288"/>
        <v>3</v>
      </c>
      <c r="E4507" s="3">
        <v>826.53800000000001</v>
      </c>
      <c r="F4507">
        <f t="shared" si="289"/>
        <v>3.2676009836789975E-3</v>
      </c>
    </row>
    <row r="4508" spans="1:6" ht="15" thickBot="1" x14ac:dyDescent="0.35">
      <c r="A4508" s="2">
        <v>38581</v>
      </c>
      <c r="B4508" s="5">
        <f t="shared" si="286"/>
        <v>8</v>
      </c>
      <c r="C4508" s="5">
        <f t="shared" si="287"/>
        <v>17</v>
      </c>
      <c r="D4508" s="5">
        <f t="shared" si="288"/>
        <v>4</v>
      </c>
      <c r="E4508" s="3">
        <v>844.30700000000002</v>
      </c>
      <c r="F4508">
        <f t="shared" si="289"/>
        <v>2.1498104140402506E-2</v>
      </c>
    </row>
    <row r="4509" spans="1:6" ht="15" thickBot="1" x14ac:dyDescent="0.35">
      <c r="A4509" s="2">
        <v>38582</v>
      </c>
      <c r="B4509" s="5">
        <f t="shared" si="286"/>
        <v>8</v>
      </c>
      <c r="C4509" s="5">
        <f t="shared" si="287"/>
        <v>18</v>
      </c>
      <c r="D4509" s="5">
        <f t="shared" si="288"/>
        <v>5</v>
      </c>
      <c r="E4509" s="3">
        <v>834.61500000000001</v>
      </c>
      <c r="F4509">
        <f t="shared" si="289"/>
        <v>-1.1479236817887341E-2</v>
      </c>
    </row>
    <row r="4510" spans="1:6" ht="15" thickBot="1" x14ac:dyDescent="0.35">
      <c r="A4510" s="2">
        <v>38583</v>
      </c>
      <c r="B4510" s="5">
        <f t="shared" si="286"/>
        <v>8</v>
      </c>
      <c r="C4510" s="5">
        <f t="shared" si="287"/>
        <v>19</v>
      </c>
      <c r="D4510" s="5">
        <f t="shared" si="288"/>
        <v>6</v>
      </c>
      <c r="E4510" s="3">
        <v>834.61500000000001</v>
      </c>
      <c r="F4510">
        <f t="shared" si="289"/>
        <v>0</v>
      </c>
    </row>
    <row r="4511" spans="1:6" ht="15" thickBot="1" x14ac:dyDescent="0.35">
      <c r="A4511" s="2">
        <v>38586</v>
      </c>
      <c r="B4511" s="5">
        <f t="shared" si="286"/>
        <v>8</v>
      </c>
      <c r="C4511" s="5">
        <f t="shared" si="287"/>
        <v>22</v>
      </c>
      <c r="D4511" s="5">
        <f t="shared" si="288"/>
        <v>2</v>
      </c>
      <c r="E4511" s="3">
        <v>824.923</v>
      </c>
      <c r="F4511">
        <f t="shared" si="289"/>
        <v>-1.1612539913612873E-2</v>
      </c>
    </row>
    <row r="4512" spans="1:6" ht="15" thickBot="1" x14ac:dyDescent="0.35">
      <c r="A4512" s="2">
        <v>38587</v>
      </c>
      <c r="B4512" s="5">
        <f t="shared" si="286"/>
        <v>8</v>
      </c>
      <c r="C4512" s="5">
        <f t="shared" si="287"/>
        <v>23</v>
      </c>
      <c r="D4512" s="5">
        <f t="shared" si="288"/>
        <v>3</v>
      </c>
      <c r="E4512" s="3">
        <v>825.46100000000001</v>
      </c>
      <c r="F4512">
        <f t="shared" si="289"/>
        <v>6.5218208244892059E-4</v>
      </c>
    </row>
    <row r="4513" spans="1:6" ht="15" thickBot="1" x14ac:dyDescent="0.35">
      <c r="A4513" s="2">
        <v>38588</v>
      </c>
      <c r="B4513" s="5">
        <f t="shared" si="286"/>
        <v>8</v>
      </c>
      <c r="C4513" s="5">
        <f t="shared" si="287"/>
        <v>24</v>
      </c>
      <c r="D4513" s="5">
        <f t="shared" si="288"/>
        <v>4</v>
      </c>
      <c r="E4513" s="3">
        <v>828.154</v>
      </c>
      <c r="F4513">
        <f t="shared" si="289"/>
        <v>3.2624194238128554E-3</v>
      </c>
    </row>
    <row r="4514" spans="1:6" ht="15" thickBot="1" x14ac:dyDescent="0.35">
      <c r="A4514" s="2">
        <v>38589</v>
      </c>
      <c r="B4514" s="5">
        <f t="shared" si="286"/>
        <v>8</v>
      </c>
      <c r="C4514" s="5">
        <f t="shared" si="287"/>
        <v>25</v>
      </c>
      <c r="D4514" s="5">
        <f t="shared" si="288"/>
        <v>5</v>
      </c>
      <c r="E4514" s="3">
        <v>822.76900000000001</v>
      </c>
      <c r="F4514">
        <f t="shared" si="289"/>
        <v>-6.502413802263819E-3</v>
      </c>
    </row>
    <row r="4515" spans="1:6" ht="15" thickBot="1" x14ac:dyDescent="0.35">
      <c r="A4515" s="2">
        <v>38590</v>
      </c>
      <c r="B4515" s="5">
        <f t="shared" si="286"/>
        <v>8</v>
      </c>
      <c r="C4515" s="5">
        <f t="shared" si="287"/>
        <v>26</v>
      </c>
      <c r="D4515" s="5">
        <f t="shared" si="288"/>
        <v>6</v>
      </c>
      <c r="E4515" s="3">
        <v>836.76900000000001</v>
      </c>
      <c r="F4515">
        <f t="shared" si="289"/>
        <v>1.7015711578827107E-2</v>
      </c>
    </row>
    <row r="4516" spans="1:6" ht="15" thickBot="1" x14ac:dyDescent="0.35">
      <c r="A4516" s="2">
        <v>38594</v>
      </c>
      <c r="B4516" s="5">
        <f t="shared" si="286"/>
        <v>8</v>
      </c>
      <c r="C4516" s="5">
        <f t="shared" si="287"/>
        <v>30</v>
      </c>
      <c r="D4516" s="5">
        <f t="shared" si="288"/>
        <v>3</v>
      </c>
      <c r="E4516" s="3">
        <v>832.46100000000001</v>
      </c>
      <c r="F4516">
        <f t="shared" si="289"/>
        <v>-5.1483742825080671E-3</v>
      </c>
    </row>
    <row r="4517" spans="1:6" ht="15" thickBot="1" x14ac:dyDescent="0.35">
      <c r="A4517" s="2">
        <v>38595</v>
      </c>
      <c r="B4517" s="5">
        <f t="shared" si="286"/>
        <v>8</v>
      </c>
      <c r="C4517" s="5">
        <f t="shared" si="287"/>
        <v>31</v>
      </c>
      <c r="D4517" s="5">
        <f t="shared" si="288"/>
        <v>4</v>
      </c>
      <c r="E4517" s="3">
        <v>843.76900000000001</v>
      </c>
      <c r="F4517">
        <f t="shared" si="289"/>
        <v>1.3583819542296868E-2</v>
      </c>
    </row>
    <row r="4518" spans="1:6" ht="15" thickBot="1" x14ac:dyDescent="0.35">
      <c r="A4518" s="2">
        <v>38596</v>
      </c>
      <c r="B4518" s="5">
        <f t="shared" si="286"/>
        <v>9</v>
      </c>
      <c r="C4518" s="5">
        <f t="shared" si="287"/>
        <v>1</v>
      </c>
      <c r="D4518" s="5">
        <f t="shared" si="288"/>
        <v>5</v>
      </c>
      <c r="E4518" s="3">
        <v>863.69200000000001</v>
      </c>
      <c r="F4518">
        <f t="shared" si="289"/>
        <v>2.3611912739150174E-2</v>
      </c>
    </row>
    <row r="4519" spans="1:6" ht="15" thickBot="1" x14ac:dyDescent="0.35">
      <c r="A4519" s="2">
        <v>38597</v>
      </c>
      <c r="B4519" s="5">
        <f t="shared" si="286"/>
        <v>9</v>
      </c>
      <c r="C4519" s="5">
        <f t="shared" si="287"/>
        <v>2</v>
      </c>
      <c r="D4519" s="5">
        <f t="shared" si="288"/>
        <v>6</v>
      </c>
      <c r="E4519" s="3">
        <v>854</v>
      </c>
      <c r="F4519">
        <f t="shared" si="289"/>
        <v>-1.122159288264799E-2</v>
      </c>
    </row>
    <row r="4520" spans="1:6" ht="15" thickBot="1" x14ac:dyDescent="0.35">
      <c r="A4520" s="2">
        <v>38600</v>
      </c>
      <c r="B4520" s="5">
        <f t="shared" si="286"/>
        <v>9</v>
      </c>
      <c r="C4520" s="5">
        <f t="shared" si="287"/>
        <v>5</v>
      </c>
      <c r="D4520" s="5">
        <f t="shared" si="288"/>
        <v>2</v>
      </c>
      <c r="E4520" s="3">
        <v>856.154</v>
      </c>
      <c r="F4520">
        <f t="shared" si="289"/>
        <v>2.5222482435597149E-3</v>
      </c>
    </row>
    <row r="4521" spans="1:6" ht="15" thickBot="1" x14ac:dyDescent="0.35">
      <c r="A4521" s="2">
        <v>38601</v>
      </c>
      <c r="B4521" s="5">
        <f t="shared" si="286"/>
        <v>9</v>
      </c>
      <c r="C4521" s="5">
        <f t="shared" si="287"/>
        <v>6</v>
      </c>
      <c r="D4521" s="5">
        <f t="shared" si="288"/>
        <v>3</v>
      </c>
      <c r="E4521" s="3">
        <v>853.46100000000001</v>
      </c>
      <c r="F4521">
        <f t="shared" si="289"/>
        <v>-3.1454621481649138E-3</v>
      </c>
    </row>
    <row r="4522" spans="1:6" ht="15" thickBot="1" x14ac:dyDescent="0.35">
      <c r="A4522" s="2">
        <v>38602</v>
      </c>
      <c r="B4522" s="5">
        <f t="shared" si="286"/>
        <v>9</v>
      </c>
      <c r="C4522" s="5">
        <f t="shared" si="287"/>
        <v>7</v>
      </c>
      <c r="D4522" s="5">
        <f t="shared" si="288"/>
        <v>4</v>
      </c>
      <c r="E4522" s="3">
        <v>858.30700000000002</v>
      </c>
      <c r="F4522">
        <f t="shared" si="289"/>
        <v>5.6780567594770046E-3</v>
      </c>
    </row>
    <row r="4523" spans="1:6" ht="15" thickBot="1" x14ac:dyDescent="0.35">
      <c r="A4523" s="2">
        <v>38603</v>
      </c>
      <c r="B4523" s="5">
        <f t="shared" si="286"/>
        <v>9</v>
      </c>
      <c r="C4523" s="5">
        <f t="shared" si="287"/>
        <v>8</v>
      </c>
      <c r="D4523" s="5">
        <f t="shared" si="288"/>
        <v>5</v>
      </c>
      <c r="E4523" s="3">
        <v>834.61500000000001</v>
      </c>
      <c r="F4523">
        <f t="shared" si="289"/>
        <v>-2.7603176951836589E-2</v>
      </c>
    </row>
    <row r="4524" spans="1:6" ht="15" thickBot="1" x14ac:dyDescent="0.35">
      <c r="A4524" s="2">
        <v>38604</v>
      </c>
      <c r="B4524" s="5">
        <f t="shared" si="286"/>
        <v>9</v>
      </c>
      <c r="C4524" s="5">
        <f t="shared" si="287"/>
        <v>9</v>
      </c>
      <c r="D4524" s="5">
        <f t="shared" si="288"/>
        <v>6</v>
      </c>
      <c r="E4524" s="3">
        <v>829.23</v>
      </c>
      <c r="F4524">
        <f t="shared" si="289"/>
        <v>-6.4520767060261205E-3</v>
      </c>
    </row>
    <row r="4525" spans="1:6" ht="15" thickBot="1" x14ac:dyDescent="0.35">
      <c r="A4525" s="2">
        <v>38607</v>
      </c>
      <c r="B4525" s="5">
        <f t="shared" si="286"/>
        <v>9</v>
      </c>
      <c r="C4525" s="5">
        <f t="shared" si="287"/>
        <v>12</v>
      </c>
      <c r="D4525" s="5">
        <f t="shared" si="288"/>
        <v>2</v>
      </c>
      <c r="E4525" s="3">
        <v>854</v>
      </c>
      <c r="F4525">
        <f t="shared" si="289"/>
        <v>2.9871085223641188E-2</v>
      </c>
    </row>
    <row r="4526" spans="1:6" ht="15" thickBot="1" x14ac:dyDescent="0.35">
      <c r="A4526" s="2">
        <v>38608</v>
      </c>
      <c r="B4526" s="5">
        <f t="shared" si="286"/>
        <v>9</v>
      </c>
      <c r="C4526" s="5">
        <f t="shared" si="287"/>
        <v>13</v>
      </c>
      <c r="D4526" s="5">
        <f t="shared" si="288"/>
        <v>3</v>
      </c>
      <c r="E4526" s="3">
        <v>840</v>
      </c>
      <c r="F4526">
        <f t="shared" si="289"/>
        <v>-1.6393442622950821E-2</v>
      </c>
    </row>
    <row r="4527" spans="1:6" ht="15" thickBot="1" x14ac:dyDescent="0.35">
      <c r="A4527" s="2">
        <v>38609</v>
      </c>
      <c r="B4527" s="5">
        <f t="shared" si="286"/>
        <v>9</v>
      </c>
      <c r="C4527" s="5">
        <f t="shared" si="287"/>
        <v>14</v>
      </c>
      <c r="D4527" s="5">
        <f t="shared" si="288"/>
        <v>4</v>
      </c>
      <c r="E4527" s="3">
        <v>848.61500000000001</v>
      </c>
      <c r="F4527">
        <f t="shared" si="289"/>
        <v>1.0255952380952392E-2</v>
      </c>
    </row>
    <row r="4528" spans="1:6" ht="15" thickBot="1" x14ac:dyDescent="0.35">
      <c r="A4528" s="2">
        <v>38610</v>
      </c>
      <c r="B4528" s="5">
        <f t="shared" si="286"/>
        <v>9</v>
      </c>
      <c r="C4528" s="5">
        <f t="shared" si="287"/>
        <v>15</v>
      </c>
      <c r="D4528" s="5">
        <f t="shared" si="288"/>
        <v>5</v>
      </c>
      <c r="E4528" s="3">
        <v>837.846</v>
      </c>
      <c r="F4528">
        <f t="shared" si="289"/>
        <v>-1.2690089145254333E-2</v>
      </c>
    </row>
    <row r="4529" spans="1:6" ht="15" thickBot="1" x14ac:dyDescent="0.35">
      <c r="A4529" s="2">
        <v>38611</v>
      </c>
      <c r="B4529" s="5">
        <f t="shared" si="286"/>
        <v>9</v>
      </c>
      <c r="C4529" s="5">
        <f t="shared" si="287"/>
        <v>16</v>
      </c>
      <c r="D4529" s="5">
        <f t="shared" si="288"/>
        <v>6</v>
      </c>
      <c r="E4529" s="3">
        <v>836.23</v>
      </c>
      <c r="F4529">
        <f t="shared" si="289"/>
        <v>-1.9287554037376623E-3</v>
      </c>
    </row>
    <row r="4530" spans="1:6" ht="15" thickBot="1" x14ac:dyDescent="0.35">
      <c r="A4530" s="2">
        <v>38614</v>
      </c>
      <c r="B4530" s="5">
        <f t="shared" si="286"/>
        <v>9</v>
      </c>
      <c r="C4530" s="5">
        <f t="shared" si="287"/>
        <v>19</v>
      </c>
      <c r="D4530" s="5">
        <f t="shared" si="288"/>
        <v>2</v>
      </c>
      <c r="E4530" s="3">
        <v>831.38400000000001</v>
      </c>
      <c r="F4530">
        <f t="shared" si="289"/>
        <v>-5.795056384009188E-3</v>
      </c>
    </row>
    <row r="4531" spans="1:6" ht="15" thickBot="1" x14ac:dyDescent="0.35">
      <c r="A4531" s="2">
        <v>38615</v>
      </c>
      <c r="B4531" s="5">
        <f t="shared" si="286"/>
        <v>9</v>
      </c>
      <c r="C4531" s="5">
        <f t="shared" si="287"/>
        <v>20</v>
      </c>
      <c r="D4531" s="5">
        <f t="shared" si="288"/>
        <v>3</v>
      </c>
      <c r="E4531" s="3">
        <v>838.923</v>
      </c>
      <c r="F4531">
        <f t="shared" si="289"/>
        <v>9.0680118934210758E-3</v>
      </c>
    </row>
    <row r="4532" spans="1:6" ht="15" thickBot="1" x14ac:dyDescent="0.35">
      <c r="A4532" s="2">
        <v>38616</v>
      </c>
      <c r="B4532" s="5">
        <f t="shared" si="286"/>
        <v>9</v>
      </c>
      <c r="C4532" s="5">
        <f t="shared" si="287"/>
        <v>21</v>
      </c>
      <c r="D4532" s="5">
        <f t="shared" si="288"/>
        <v>4</v>
      </c>
      <c r="E4532" s="3">
        <v>827.077</v>
      </c>
      <c r="F4532">
        <f t="shared" si="289"/>
        <v>-1.4120485431916879E-2</v>
      </c>
    </row>
    <row r="4533" spans="1:6" ht="15" thickBot="1" x14ac:dyDescent="0.35">
      <c r="A4533" s="2">
        <v>38617</v>
      </c>
      <c r="B4533" s="5">
        <f t="shared" si="286"/>
        <v>9</v>
      </c>
      <c r="C4533" s="5">
        <f t="shared" si="287"/>
        <v>22</v>
      </c>
      <c r="D4533" s="5">
        <f t="shared" si="288"/>
        <v>5</v>
      </c>
      <c r="E4533" s="3">
        <v>832.46100000000001</v>
      </c>
      <c r="F4533">
        <f t="shared" si="289"/>
        <v>6.5096720136093916E-3</v>
      </c>
    </row>
    <row r="4534" spans="1:6" ht="15" thickBot="1" x14ac:dyDescent="0.35">
      <c r="A4534" s="2">
        <v>38618</v>
      </c>
      <c r="B4534" s="5">
        <f t="shared" si="286"/>
        <v>9</v>
      </c>
      <c r="C4534" s="5">
        <f t="shared" si="287"/>
        <v>23</v>
      </c>
      <c r="D4534" s="5">
        <f t="shared" si="288"/>
        <v>6</v>
      </c>
      <c r="E4534" s="3">
        <v>840</v>
      </c>
      <c r="F4534">
        <f t="shared" si="289"/>
        <v>9.0562801140233445E-3</v>
      </c>
    </row>
    <row r="4535" spans="1:6" ht="15" thickBot="1" x14ac:dyDescent="0.35">
      <c r="A4535" s="2">
        <v>38621</v>
      </c>
      <c r="B4535" s="5">
        <f t="shared" si="286"/>
        <v>9</v>
      </c>
      <c r="C4535" s="5">
        <f t="shared" si="287"/>
        <v>26</v>
      </c>
      <c r="D4535" s="5">
        <f t="shared" si="288"/>
        <v>2</v>
      </c>
      <c r="E4535" s="3">
        <v>837.846</v>
      </c>
      <c r="F4535">
        <f t="shared" si="289"/>
        <v>-2.5642857142857099E-3</v>
      </c>
    </row>
    <row r="4536" spans="1:6" ht="15" thickBot="1" x14ac:dyDescent="0.35">
      <c r="A4536" s="2">
        <v>38622</v>
      </c>
      <c r="B4536" s="5">
        <f t="shared" si="286"/>
        <v>9</v>
      </c>
      <c r="C4536" s="5">
        <f t="shared" si="287"/>
        <v>27</v>
      </c>
      <c r="D4536" s="5">
        <f t="shared" si="288"/>
        <v>3</v>
      </c>
      <c r="E4536" s="3">
        <v>837.846</v>
      </c>
      <c r="F4536">
        <f t="shared" si="289"/>
        <v>0</v>
      </c>
    </row>
    <row r="4537" spans="1:6" ht="15" thickBot="1" x14ac:dyDescent="0.35">
      <c r="A4537" s="2">
        <v>38623</v>
      </c>
      <c r="B4537" s="5">
        <f t="shared" si="286"/>
        <v>9</v>
      </c>
      <c r="C4537" s="5">
        <f t="shared" si="287"/>
        <v>28</v>
      </c>
      <c r="D4537" s="5">
        <f t="shared" si="288"/>
        <v>4</v>
      </c>
      <c r="E4537" s="3">
        <v>842.69200000000001</v>
      </c>
      <c r="F4537">
        <f t="shared" si="289"/>
        <v>5.7838791376935662E-3</v>
      </c>
    </row>
    <row r="4538" spans="1:6" ht="15" thickBot="1" x14ac:dyDescent="0.35">
      <c r="A4538" s="2">
        <v>38624</v>
      </c>
      <c r="B4538" s="5">
        <f t="shared" si="286"/>
        <v>9</v>
      </c>
      <c r="C4538" s="5">
        <f t="shared" si="287"/>
        <v>29</v>
      </c>
      <c r="D4538" s="5">
        <f t="shared" si="288"/>
        <v>5</v>
      </c>
      <c r="E4538" s="3">
        <v>847</v>
      </c>
      <c r="F4538">
        <f t="shared" si="289"/>
        <v>5.1121880829531939E-3</v>
      </c>
    </row>
    <row r="4539" spans="1:6" ht="15" thickBot="1" x14ac:dyDescent="0.35">
      <c r="A4539" s="2">
        <v>38625</v>
      </c>
      <c r="B4539" s="5">
        <f t="shared" si="286"/>
        <v>9</v>
      </c>
      <c r="C4539" s="5">
        <f t="shared" si="287"/>
        <v>30</v>
      </c>
      <c r="D4539" s="5">
        <f t="shared" si="288"/>
        <v>6</v>
      </c>
      <c r="E4539" s="3">
        <v>848.61500000000001</v>
      </c>
      <c r="F4539">
        <f t="shared" si="289"/>
        <v>1.9067296340023721E-3</v>
      </c>
    </row>
    <row r="4540" spans="1:6" ht="15" thickBot="1" x14ac:dyDescent="0.35">
      <c r="A4540" s="2">
        <v>38628</v>
      </c>
      <c r="B4540" s="5">
        <f t="shared" si="286"/>
        <v>10</v>
      </c>
      <c r="C4540" s="5">
        <f t="shared" si="287"/>
        <v>3</v>
      </c>
      <c r="D4540" s="5">
        <f t="shared" si="288"/>
        <v>2</v>
      </c>
      <c r="E4540" s="3">
        <v>866.923</v>
      </c>
      <c r="F4540">
        <f t="shared" si="289"/>
        <v>2.1573976420402648E-2</v>
      </c>
    </row>
    <row r="4541" spans="1:6" ht="15" thickBot="1" x14ac:dyDescent="0.35">
      <c r="A4541" s="2">
        <v>38629</v>
      </c>
      <c r="B4541" s="5">
        <f t="shared" si="286"/>
        <v>10</v>
      </c>
      <c r="C4541" s="5">
        <f t="shared" si="287"/>
        <v>4</v>
      </c>
      <c r="D4541" s="5">
        <f t="shared" si="288"/>
        <v>3</v>
      </c>
      <c r="E4541" s="3">
        <v>873.38400000000001</v>
      </c>
      <c r="F4541">
        <f t="shared" si="289"/>
        <v>7.452795692351008E-3</v>
      </c>
    </row>
    <row r="4542" spans="1:6" ht="15" thickBot="1" x14ac:dyDescent="0.35">
      <c r="A4542" s="2">
        <v>38630</v>
      </c>
      <c r="B4542" s="5">
        <f t="shared" si="286"/>
        <v>10</v>
      </c>
      <c r="C4542" s="5">
        <f t="shared" si="287"/>
        <v>5</v>
      </c>
      <c r="D4542" s="5">
        <f t="shared" si="288"/>
        <v>4</v>
      </c>
      <c r="E4542" s="3">
        <v>869.077</v>
      </c>
      <c r="F4542">
        <f t="shared" si="289"/>
        <v>-4.931393293213542E-3</v>
      </c>
    </row>
    <row r="4543" spans="1:6" ht="15" thickBot="1" x14ac:dyDescent="0.35">
      <c r="A4543" s="2">
        <v>38631</v>
      </c>
      <c r="B4543" s="5">
        <f t="shared" si="286"/>
        <v>10</v>
      </c>
      <c r="C4543" s="5">
        <f t="shared" si="287"/>
        <v>6</v>
      </c>
      <c r="D4543" s="5">
        <f t="shared" si="288"/>
        <v>5</v>
      </c>
      <c r="E4543" s="3">
        <v>871.23</v>
      </c>
      <c r="F4543">
        <f t="shared" si="289"/>
        <v>2.4773409030500403E-3</v>
      </c>
    </row>
    <row r="4544" spans="1:6" ht="15" thickBot="1" x14ac:dyDescent="0.35">
      <c r="A4544" s="2">
        <v>38632</v>
      </c>
      <c r="B4544" s="5">
        <f t="shared" si="286"/>
        <v>10</v>
      </c>
      <c r="C4544" s="5">
        <f t="shared" si="287"/>
        <v>7</v>
      </c>
      <c r="D4544" s="5">
        <f t="shared" si="288"/>
        <v>6</v>
      </c>
      <c r="E4544" s="3">
        <v>857.76900000000001</v>
      </c>
      <c r="F4544">
        <f t="shared" si="289"/>
        <v>-1.5450569883957179E-2</v>
      </c>
    </row>
    <row r="4545" spans="1:6" ht="15" thickBot="1" x14ac:dyDescent="0.35">
      <c r="A4545" s="2">
        <v>38635</v>
      </c>
      <c r="B4545" s="5">
        <f t="shared" si="286"/>
        <v>10</v>
      </c>
      <c r="C4545" s="5">
        <f t="shared" si="287"/>
        <v>10</v>
      </c>
      <c r="D4545" s="5">
        <f t="shared" si="288"/>
        <v>2</v>
      </c>
      <c r="E4545" s="3">
        <v>863.69200000000001</v>
      </c>
      <c r="F4545">
        <f t="shared" si="289"/>
        <v>6.9051224746989014E-3</v>
      </c>
    </row>
    <row r="4546" spans="1:6" ht="15" thickBot="1" x14ac:dyDescent="0.35">
      <c r="A4546" s="2">
        <v>38636</v>
      </c>
      <c r="B4546" s="5">
        <f t="shared" si="286"/>
        <v>10</v>
      </c>
      <c r="C4546" s="5">
        <f t="shared" si="287"/>
        <v>11</v>
      </c>
      <c r="D4546" s="5">
        <f t="shared" si="288"/>
        <v>3</v>
      </c>
      <c r="E4546" s="3">
        <v>866.38400000000001</v>
      </c>
      <c r="F4546">
        <f t="shared" si="289"/>
        <v>3.1168518407024811E-3</v>
      </c>
    </row>
    <row r="4547" spans="1:6" ht="15" thickBot="1" x14ac:dyDescent="0.35">
      <c r="A4547" s="2">
        <v>38637</v>
      </c>
      <c r="B4547" s="5">
        <f t="shared" ref="B4547:B4610" si="290">MONTH(A4547)</f>
        <v>10</v>
      </c>
      <c r="C4547" s="5">
        <f t="shared" ref="C4547:C4610" si="291">DAY(A4547)</f>
        <v>12</v>
      </c>
      <c r="D4547" s="5">
        <f t="shared" ref="D4547:D4610" si="292">WEEKDAY(A4547,1)</f>
        <v>4</v>
      </c>
      <c r="E4547" s="3">
        <v>856.154</v>
      </c>
      <c r="F4547">
        <f t="shared" si="289"/>
        <v>-1.1807697279728179E-2</v>
      </c>
    </row>
    <row r="4548" spans="1:6" ht="15" thickBot="1" x14ac:dyDescent="0.35">
      <c r="A4548" s="2">
        <v>38638</v>
      </c>
      <c r="B4548" s="5">
        <f t="shared" si="290"/>
        <v>10</v>
      </c>
      <c r="C4548" s="5">
        <f t="shared" si="291"/>
        <v>13</v>
      </c>
      <c r="D4548" s="5">
        <f t="shared" si="292"/>
        <v>5</v>
      </c>
      <c r="E4548" s="3">
        <v>857.76900000000001</v>
      </c>
      <c r="F4548">
        <f t="shared" ref="F4548:F4611" si="293">(E4548-E4547)/E4547</f>
        <v>1.8863428775664297E-3</v>
      </c>
    </row>
    <row r="4549" spans="1:6" ht="15" thickBot="1" x14ac:dyDescent="0.35">
      <c r="A4549" s="2">
        <v>38639</v>
      </c>
      <c r="B4549" s="5">
        <f t="shared" si="290"/>
        <v>10</v>
      </c>
      <c r="C4549" s="5">
        <f t="shared" si="291"/>
        <v>14</v>
      </c>
      <c r="D4549" s="5">
        <f t="shared" si="292"/>
        <v>6</v>
      </c>
      <c r="E4549" s="3">
        <v>850.76900000000001</v>
      </c>
      <c r="F4549">
        <f t="shared" si="293"/>
        <v>-8.1607052714658609E-3</v>
      </c>
    </row>
    <row r="4550" spans="1:6" ht="15" thickBot="1" x14ac:dyDescent="0.35">
      <c r="A4550" s="2">
        <v>38642</v>
      </c>
      <c r="B4550" s="5">
        <f t="shared" si="290"/>
        <v>10</v>
      </c>
      <c r="C4550" s="5">
        <f t="shared" si="291"/>
        <v>17</v>
      </c>
      <c r="D4550" s="5">
        <f t="shared" si="292"/>
        <v>2</v>
      </c>
      <c r="E4550" s="3">
        <v>846.46100000000001</v>
      </c>
      <c r="F4550">
        <f t="shared" si="293"/>
        <v>-5.0636541763980497E-3</v>
      </c>
    </row>
    <row r="4551" spans="1:6" ht="15" thickBot="1" x14ac:dyDescent="0.35">
      <c r="A4551" s="2">
        <v>38643</v>
      </c>
      <c r="B4551" s="5">
        <f t="shared" si="290"/>
        <v>10</v>
      </c>
      <c r="C4551" s="5">
        <f t="shared" si="291"/>
        <v>18</v>
      </c>
      <c r="D4551" s="5">
        <f t="shared" si="292"/>
        <v>3</v>
      </c>
      <c r="E4551" s="3">
        <v>857.23</v>
      </c>
      <c r="F4551">
        <f t="shared" si="293"/>
        <v>1.272238177541553E-2</v>
      </c>
    </row>
    <row r="4552" spans="1:6" ht="15" thickBot="1" x14ac:dyDescent="0.35">
      <c r="A4552" s="2">
        <v>38644</v>
      </c>
      <c r="B4552" s="5">
        <f t="shared" si="290"/>
        <v>10</v>
      </c>
      <c r="C4552" s="5">
        <f t="shared" si="291"/>
        <v>19</v>
      </c>
      <c r="D4552" s="5">
        <f t="shared" si="292"/>
        <v>4</v>
      </c>
      <c r="E4552" s="3">
        <v>843.23</v>
      </c>
      <c r="F4552">
        <f t="shared" si="293"/>
        <v>-1.6331672946583765E-2</v>
      </c>
    </row>
    <row r="4553" spans="1:6" ht="15" thickBot="1" x14ac:dyDescent="0.35">
      <c r="A4553" s="2">
        <v>38645</v>
      </c>
      <c r="B4553" s="5">
        <f t="shared" si="290"/>
        <v>10</v>
      </c>
      <c r="C4553" s="5">
        <f t="shared" si="291"/>
        <v>20</v>
      </c>
      <c r="D4553" s="5">
        <f t="shared" si="292"/>
        <v>5</v>
      </c>
      <c r="E4553" s="3">
        <v>843.76900000000001</v>
      </c>
      <c r="F4553">
        <f t="shared" si="293"/>
        <v>6.392087568041783E-4</v>
      </c>
    </row>
    <row r="4554" spans="1:6" ht="15" thickBot="1" x14ac:dyDescent="0.35">
      <c r="A4554" s="2">
        <v>38646</v>
      </c>
      <c r="B4554" s="5">
        <f t="shared" si="290"/>
        <v>10</v>
      </c>
      <c r="C4554" s="5">
        <f t="shared" si="291"/>
        <v>21</v>
      </c>
      <c r="D4554" s="5">
        <f t="shared" si="292"/>
        <v>6</v>
      </c>
      <c r="E4554" s="3">
        <v>842.154</v>
      </c>
      <c r="F4554">
        <f t="shared" si="293"/>
        <v>-1.914030972932176E-3</v>
      </c>
    </row>
    <row r="4555" spans="1:6" ht="15" thickBot="1" x14ac:dyDescent="0.35">
      <c r="A4555" s="2">
        <v>38649</v>
      </c>
      <c r="B4555" s="5">
        <f t="shared" si="290"/>
        <v>10</v>
      </c>
      <c r="C4555" s="5">
        <f t="shared" si="291"/>
        <v>24</v>
      </c>
      <c r="D4555" s="5">
        <f t="shared" si="292"/>
        <v>2</v>
      </c>
      <c r="E4555" s="3">
        <v>840.53800000000001</v>
      </c>
      <c r="F4555">
        <f t="shared" si="293"/>
        <v>-1.9188889443023313E-3</v>
      </c>
    </row>
    <row r="4556" spans="1:6" ht="15" thickBot="1" x14ac:dyDescent="0.35">
      <c r="A4556" s="2">
        <v>38650</v>
      </c>
      <c r="B4556" s="5">
        <f t="shared" si="290"/>
        <v>10</v>
      </c>
      <c r="C4556" s="5">
        <f t="shared" si="291"/>
        <v>25</v>
      </c>
      <c r="D4556" s="5">
        <f t="shared" si="292"/>
        <v>3</v>
      </c>
      <c r="E4556" s="3">
        <v>840</v>
      </c>
      <c r="F4556">
        <f t="shared" si="293"/>
        <v>-6.4006624328705056E-4</v>
      </c>
    </row>
    <row r="4557" spans="1:6" ht="15" thickBot="1" x14ac:dyDescent="0.35">
      <c r="A4557" s="2">
        <v>38651</v>
      </c>
      <c r="B4557" s="5">
        <f t="shared" si="290"/>
        <v>10</v>
      </c>
      <c r="C4557" s="5">
        <f t="shared" si="291"/>
        <v>26</v>
      </c>
      <c r="D4557" s="5">
        <f t="shared" si="292"/>
        <v>4</v>
      </c>
      <c r="E4557" s="3">
        <v>867.46100000000001</v>
      </c>
      <c r="F4557">
        <f t="shared" si="293"/>
        <v>3.2691666666666681E-2</v>
      </c>
    </row>
    <row r="4558" spans="1:6" ht="15" thickBot="1" x14ac:dyDescent="0.35">
      <c r="A4558" s="2">
        <v>38652</v>
      </c>
      <c r="B4558" s="5">
        <f t="shared" si="290"/>
        <v>10</v>
      </c>
      <c r="C4558" s="5">
        <f t="shared" si="291"/>
        <v>27</v>
      </c>
      <c r="D4558" s="5">
        <f t="shared" si="292"/>
        <v>5</v>
      </c>
      <c r="E4558" s="3">
        <v>847.53800000000001</v>
      </c>
      <c r="F4558">
        <f t="shared" si="293"/>
        <v>-2.2967026759704471E-2</v>
      </c>
    </row>
    <row r="4559" spans="1:6" ht="15" thickBot="1" x14ac:dyDescent="0.35">
      <c r="A4559" s="2">
        <v>38653</v>
      </c>
      <c r="B4559" s="5">
        <f t="shared" si="290"/>
        <v>10</v>
      </c>
      <c r="C4559" s="5">
        <f t="shared" si="291"/>
        <v>28</v>
      </c>
      <c r="D4559" s="5">
        <f t="shared" si="292"/>
        <v>6</v>
      </c>
      <c r="E4559" s="3">
        <v>845.38400000000001</v>
      </c>
      <c r="F4559">
        <f t="shared" si="293"/>
        <v>-2.5414789661348473E-3</v>
      </c>
    </row>
    <row r="4560" spans="1:6" ht="15" thickBot="1" x14ac:dyDescent="0.35">
      <c r="A4560" s="2">
        <v>38656</v>
      </c>
      <c r="B4560" s="5">
        <f t="shared" si="290"/>
        <v>10</v>
      </c>
      <c r="C4560" s="5">
        <f t="shared" si="291"/>
        <v>31</v>
      </c>
      <c r="D4560" s="5">
        <f t="shared" si="292"/>
        <v>2</v>
      </c>
      <c r="E4560" s="3">
        <v>850.76900000000001</v>
      </c>
      <c r="F4560">
        <f t="shared" si="293"/>
        <v>6.3698863475059745E-3</v>
      </c>
    </row>
    <row r="4561" spans="1:6" ht="15" thickBot="1" x14ac:dyDescent="0.35">
      <c r="A4561" s="2">
        <v>38657</v>
      </c>
      <c r="B4561" s="5">
        <f t="shared" si="290"/>
        <v>11</v>
      </c>
      <c r="C4561" s="5">
        <f t="shared" si="291"/>
        <v>1</v>
      </c>
      <c r="D4561" s="5">
        <f t="shared" si="292"/>
        <v>3</v>
      </c>
      <c r="E4561" s="3">
        <v>850.76900000000001</v>
      </c>
      <c r="F4561">
        <f t="shared" si="293"/>
        <v>0</v>
      </c>
    </row>
    <row r="4562" spans="1:6" ht="15" thickBot="1" x14ac:dyDescent="0.35">
      <c r="A4562" s="2">
        <v>38658</v>
      </c>
      <c r="B4562" s="5">
        <f t="shared" si="290"/>
        <v>11</v>
      </c>
      <c r="C4562" s="5">
        <f t="shared" si="291"/>
        <v>2</v>
      </c>
      <c r="D4562" s="5">
        <f t="shared" si="292"/>
        <v>4</v>
      </c>
      <c r="E4562" s="3">
        <v>859.923</v>
      </c>
      <c r="F4562">
        <f t="shared" si="293"/>
        <v>1.0759677421250653E-2</v>
      </c>
    </row>
    <row r="4563" spans="1:6" ht="15" thickBot="1" x14ac:dyDescent="0.35">
      <c r="A4563" s="2">
        <v>38659</v>
      </c>
      <c r="B4563" s="5">
        <f t="shared" si="290"/>
        <v>11</v>
      </c>
      <c r="C4563" s="5">
        <f t="shared" si="291"/>
        <v>3</v>
      </c>
      <c r="D4563" s="5">
        <f t="shared" si="292"/>
        <v>5</v>
      </c>
      <c r="E4563" s="3">
        <v>866.923</v>
      </c>
      <c r="F4563">
        <f t="shared" si="293"/>
        <v>8.1402637212866728E-3</v>
      </c>
    </row>
    <row r="4564" spans="1:6" ht="15" thickBot="1" x14ac:dyDescent="0.35">
      <c r="A4564" s="2">
        <v>38660</v>
      </c>
      <c r="B4564" s="5">
        <f t="shared" si="290"/>
        <v>11</v>
      </c>
      <c r="C4564" s="5">
        <f t="shared" si="291"/>
        <v>4</v>
      </c>
      <c r="D4564" s="5">
        <f t="shared" si="292"/>
        <v>6</v>
      </c>
      <c r="E4564" s="3">
        <v>871.23</v>
      </c>
      <c r="F4564">
        <f t="shared" si="293"/>
        <v>4.968145959906493E-3</v>
      </c>
    </row>
    <row r="4565" spans="1:6" ht="15" thickBot="1" x14ac:dyDescent="0.35">
      <c r="A4565" s="2">
        <v>38663</v>
      </c>
      <c r="B4565" s="5">
        <f t="shared" si="290"/>
        <v>11</v>
      </c>
      <c r="C4565" s="5">
        <f t="shared" si="291"/>
        <v>7</v>
      </c>
      <c r="D4565" s="5">
        <f t="shared" si="292"/>
        <v>2</v>
      </c>
      <c r="E4565" s="3">
        <v>893.30700000000002</v>
      </c>
      <c r="F4565">
        <f t="shared" si="293"/>
        <v>2.5340036500120518E-2</v>
      </c>
    </row>
    <row r="4566" spans="1:6" ht="15" thickBot="1" x14ac:dyDescent="0.35">
      <c r="A4566" s="2">
        <v>38664</v>
      </c>
      <c r="B4566" s="5">
        <f t="shared" si="290"/>
        <v>11</v>
      </c>
      <c r="C4566" s="5">
        <f t="shared" si="291"/>
        <v>8</v>
      </c>
      <c r="D4566" s="5">
        <f t="shared" si="292"/>
        <v>3</v>
      </c>
      <c r="E4566" s="3">
        <v>897.077</v>
      </c>
      <c r="F4566">
        <f t="shared" si="293"/>
        <v>4.220273657320475E-3</v>
      </c>
    </row>
    <row r="4567" spans="1:6" ht="15" thickBot="1" x14ac:dyDescent="0.35">
      <c r="A4567" s="2">
        <v>38665</v>
      </c>
      <c r="B4567" s="5">
        <f t="shared" si="290"/>
        <v>11</v>
      </c>
      <c r="C4567" s="5">
        <f t="shared" si="291"/>
        <v>9</v>
      </c>
      <c r="D4567" s="5">
        <f t="shared" si="292"/>
        <v>4</v>
      </c>
      <c r="E4567" s="3">
        <v>888.46100000000001</v>
      </c>
      <c r="F4567">
        <f t="shared" si="293"/>
        <v>-9.6045267017212405E-3</v>
      </c>
    </row>
    <row r="4568" spans="1:6" ht="15" thickBot="1" x14ac:dyDescent="0.35">
      <c r="A4568" s="2">
        <v>38666</v>
      </c>
      <c r="B4568" s="5">
        <f t="shared" si="290"/>
        <v>11</v>
      </c>
      <c r="C4568" s="5">
        <f t="shared" si="291"/>
        <v>10</v>
      </c>
      <c r="D4568" s="5">
        <f t="shared" si="292"/>
        <v>5</v>
      </c>
      <c r="E4568" s="3">
        <v>879.30700000000002</v>
      </c>
      <c r="F4568">
        <f t="shared" si="293"/>
        <v>-1.0303209707572978E-2</v>
      </c>
    </row>
    <row r="4569" spans="1:6" ht="15" thickBot="1" x14ac:dyDescent="0.35">
      <c r="A4569" s="2">
        <v>38667</v>
      </c>
      <c r="B4569" s="5">
        <f t="shared" si="290"/>
        <v>11</v>
      </c>
      <c r="C4569" s="5">
        <f t="shared" si="291"/>
        <v>11</v>
      </c>
      <c r="D4569" s="5">
        <f t="shared" si="292"/>
        <v>6</v>
      </c>
      <c r="E4569" s="3">
        <v>876.61500000000001</v>
      </c>
      <c r="F4569">
        <f t="shared" si="293"/>
        <v>-3.0615018417913279E-3</v>
      </c>
    </row>
    <row r="4570" spans="1:6" ht="15" thickBot="1" x14ac:dyDescent="0.35">
      <c r="A4570" s="2">
        <v>38670</v>
      </c>
      <c r="B4570" s="5">
        <f t="shared" si="290"/>
        <v>11</v>
      </c>
      <c r="C4570" s="5">
        <f t="shared" si="291"/>
        <v>14</v>
      </c>
      <c r="D4570" s="5">
        <f t="shared" si="292"/>
        <v>2</v>
      </c>
      <c r="E4570" s="3">
        <v>887.38400000000001</v>
      </c>
      <c r="F4570">
        <f t="shared" si="293"/>
        <v>1.2284754424690434E-2</v>
      </c>
    </row>
    <row r="4571" spans="1:6" ht="15" thickBot="1" x14ac:dyDescent="0.35">
      <c r="A4571" s="2">
        <v>38671</v>
      </c>
      <c r="B4571" s="5">
        <f t="shared" si="290"/>
        <v>11</v>
      </c>
      <c r="C4571" s="5">
        <f t="shared" si="291"/>
        <v>15</v>
      </c>
      <c r="D4571" s="5">
        <f t="shared" si="292"/>
        <v>3</v>
      </c>
      <c r="E4571" s="3">
        <v>898.154</v>
      </c>
      <c r="F4571">
        <f t="shared" si="293"/>
        <v>1.2136797598333958E-2</v>
      </c>
    </row>
    <row r="4572" spans="1:6" ht="15" thickBot="1" x14ac:dyDescent="0.35">
      <c r="A4572" s="2">
        <v>38672</v>
      </c>
      <c r="B4572" s="5">
        <f t="shared" si="290"/>
        <v>11</v>
      </c>
      <c r="C4572" s="5">
        <f t="shared" si="291"/>
        <v>16</v>
      </c>
      <c r="D4572" s="5">
        <f t="shared" si="292"/>
        <v>4</v>
      </c>
      <c r="E4572" s="3">
        <v>883.077</v>
      </c>
      <c r="F4572">
        <f t="shared" si="293"/>
        <v>-1.678665351376267E-2</v>
      </c>
    </row>
    <row r="4573" spans="1:6" ht="15" thickBot="1" x14ac:dyDescent="0.35">
      <c r="A4573" s="2">
        <v>38673</v>
      </c>
      <c r="B4573" s="5">
        <f t="shared" si="290"/>
        <v>11</v>
      </c>
      <c r="C4573" s="5">
        <f t="shared" si="291"/>
        <v>17</v>
      </c>
      <c r="D4573" s="5">
        <f t="shared" si="292"/>
        <v>5</v>
      </c>
      <c r="E4573" s="3">
        <v>870.154</v>
      </c>
      <c r="F4573">
        <f t="shared" si="293"/>
        <v>-1.4634057958705754E-2</v>
      </c>
    </row>
    <row r="4574" spans="1:6" ht="15" thickBot="1" x14ac:dyDescent="0.35">
      <c r="A4574" s="2">
        <v>38674</v>
      </c>
      <c r="B4574" s="5">
        <f t="shared" si="290"/>
        <v>11</v>
      </c>
      <c r="C4574" s="5">
        <f t="shared" si="291"/>
        <v>18</v>
      </c>
      <c r="D4574" s="5">
        <f t="shared" si="292"/>
        <v>6</v>
      </c>
      <c r="E4574" s="3">
        <v>899.23</v>
      </c>
      <c r="F4574">
        <f t="shared" si="293"/>
        <v>3.3414774855945066E-2</v>
      </c>
    </row>
    <row r="4575" spans="1:6" ht="15" thickBot="1" x14ac:dyDescent="0.35">
      <c r="A4575" s="2">
        <v>38677</v>
      </c>
      <c r="B4575" s="5">
        <f t="shared" si="290"/>
        <v>11</v>
      </c>
      <c r="C4575" s="5">
        <f t="shared" si="291"/>
        <v>21</v>
      </c>
      <c r="D4575" s="5">
        <f t="shared" si="292"/>
        <v>2</v>
      </c>
      <c r="E4575" s="3">
        <v>897.077</v>
      </c>
      <c r="F4575">
        <f t="shared" si="293"/>
        <v>-2.3942706537815909E-3</v>
      </c>
    </row>
    <row r="4576" spans="1:6" ht="15" thickBot="1" x14ac:dyDescent="0.35">
      <c r="A4576" s="2">
        <v>38678</v>
      </c>
      <c r="B4576" s="5">
        <f t="shared" si="290"/>
        <v>11</v>
      </c>
      <c r="C4576" s="5">
        <f t="shared" si="291"/>
        <v>22</v>
      </c>
      <c r="D4576" s="5">
        <f t="shared" si="292"/>
        <v>3</v>
      </c>
      <c r="E4576" s="3">
        <v>893.846</v>
      </c>
      <c r="F4576">
        <f t="shared" si="293"/>
        <v>-3.6016975131454654E-3</v>
      </c>
    </row>
    <row r="4577" spans="1:6" ht="15" thickBot="1" x14ac:dyDescent="0.35">
      <c r="A4577" s="2">
        <v>38679</v>
      </c>
      <c r="B4577" s="5">
        <f t="shared" si="290"/>
        <v>11</v>
      </c>
      <c r="C4577" s="5">
        <f t="shared" si="291"/>
        <v>23</v>
      </c>
      <c r="D4577" s="5">
        <f t="shared" si="292"/>
        <v>4</v>
      </c>
      <c r="E4577" s="3">
        <v>929.38400000000001</v>
      </c>
      <c r="F4577">
        <f t="shared" si="293"/>
        <v>3.9758526636579465E-2</v>
      </c>
    </row>
    <row r="4578" spans="1:6" ht="15" thickBot="1" x14ac:dyDescent="0.35">
      <c r="A4578" s="2">
        <v>38680</v>
      </c>
      <c r="B4578" s="5">
        <f t="shared" si="290"/>
        <v>11</v>
      </c>
      <c r="C4578" s="5">
        <f t="shared" si="291"/>
        <v>24</v>
      </c>
      <c r="D4578" s="5">
        <f t="shared" si="292"/>
        <v>5</v>
      </c>
      <c r="E4578" s="3">
        <v>927.23</v>
      </c>
      <c r="F4578">
        <f t="shared" si="293"/>
        <v>-2.3176641732588427E-3</v>
      </c>
    </row>
    <row r="4579" spans="1:6" ht="15" thickBot="1" x14ac:dyDescent="0.35">
      <c r="A4579" s="2">
        <v>38681</v>
      </c>
      <c r="B4579" s="5">
        <f t="shared" si="290"/>
        <v>11</v>
      </c>
      <c r="C4579" s="5">
        <f t="shared" si="291"/>
        <v>25</v>
      </c>
      <c r="D4579" s="5">
        <f t="shared" si="292"/>
        <v>6</v>
      </c>
      <c r="E4579" s="3">
        <v>931</v>
      </c>
      <c r="F4579">
        <f t="shared" si="293"/>
        <v>4.0658736235885179E-3</v>
      </c>
    </row>
    <row r="4580" spans="1:6" ht="15" thickBot="1" x14ac:dyDescent="0.35">
      <c r="A4580" s="2">
        <v>38684</v>
      </c>
      <c r="B4580" s="5">
        <f t="shared" si="290"/>
        <v>11</v>
      </c>
      <c r="C4580" s="5">
        <f t="shared" si="291"/>
        <v>28</v>
      </c>
      <c r="D4580" s="5">
        <f t="shared" si="292"/>
        <v>2</v>
      </c>
      <c r="E4580" s="3">
        <v>936.923</v>
      </c>
      <c r="F4580">
        <f t="shared" si="293"/>
        <v>6.3619763694951681E-3</v>
      </c>
    </row>
    <row r="4581" spans="1:6" ht="15" thickBot="1" x14ac:dyDescent="0.35">
      <c r="A4581" s="2">
        <v>38685</v>
      </c>
      <c r="B4581" s="5">
        <f t="shared" si="290"/>
        <v>11</v>
      </c>
      <c r="C4581" s="5">
        <f t="shared" si="291"/>
        <v>29</v>
      </c>
      <c r="D4581" s="5">
        <f t="shared" si="292"/>
        <v>3</v>
      </c>
      <c r="E4581" s="3">
        <v>934.76900000000001</v>
      </c>
      <c r="F4581">
        <f t="shared" si="293"/>
        <v>-2.2990149670784007E-3</v>
      </c>
    </row>
    <row r="4582" spans="1:6" ht="15" thickBot="1" x14ac:dyDescent="0.35">
      <c r="A4582" s="2">
        <v>38686</v>
      </c>
      <c r="B4582" s="5">
        <f t="shared" si="290"/>
        <v>11</v>
      </c>
      <c r="C4582" s="5">
        <f t="shared" si="291"/>
        <v>30</v>
      </c>
      <c r="D4582" s="5">
        <f t="shared" si="292"/>
        <v>4</v>
      </c>
      <c r="E4582" s="3">
        <v>936.923</v>
      </c>
      <c r="F4582">
        <f t="shared" si="293"/>
        <v>2.3043126162720375E-3</v>
      </c>
    </row>
    <row r="4583" spans="1:6" ht="15" thickBot="1" x14ac:dyDescent="0.35">
      <c r="A4583" s="2">
        <v>38687</v>
      </c>
      <c r="B4583" s="5">
        <f t="shared" si="290"/>
        <v>12</v>
      </c>
      <c r="C4583" s="5">
        <f t="shared" si="291"/>
        <v>1</v>
      </c>
      <c r="D4583" s="5">
        <f t="shared" si="292"/>
        <v>5</v>
      </c>
      <c r="E4583" s="3">
        <v>939.077</v>
      </c>
      <c r="F4583">
        <f t="shared" si="293"/>
        <v>2.2990149670784007E-3</v>
      </c>
    </row>
    <row r="4584" spans="1:6" ht="15" thickBot="1" x14ac:dyDescent="0.35">
      <c r="A4584" s="2">
        <v>38688</v>
      </c>
      <c r="B4584" s="5">
        <f t="shared" si="290"/>
        <v>12</v>
      </c>
      <c r="C4584" s="5">
        <f t="shared" si="291"/>
        <v>2</v>
      </c>
      <c r="D4584" s="5">
        <f t="shared" si="292"/>
        <v>6</v>
      </c>
      <c r="E4584" s="3">
        <v>941.23</v>
      </c>
      <c r="F4584">
        <f t="shared" si="293"/>
        <v>2.2926767453574307E-3</v>
      </c>
    </row>
    <row r="4585" spans="1:6" ht="15" thickBot="1" x14ac:dyDescent="0.35">
      <c r="A4585" s="2">
        <v>38691</v>
      </c>
      <c r="B4585" s="5">
        <f t="shared" si="290"/>
        <v>12</v>
      </c>
      <c r="C4585" s="5">
        <f t="shared" si="291"/>
        <v>5</v>
      </c>
      <c r="D4585" s="5">
        <f t="shared" si="292"/>
        <v>2</v>
      </c>
      <c r="E4585" s="3">
        <v>950.38400000000001</v>
      </c>
      <c r="F4585">
        <f t="shared" si="293"/>
        <v>9.7255718581005669E-3</v>
      </c>
    </row>
    <row r="4586" spans="1:6" ht="15" thickBot="1" x14ac:dyDescent="0.35">
      <c r="A4586" s="2">
        <v>38692</v>
      </c>
      <c r="B4586" s="5">
        <f t="shared" si="290"/>
        <v>12</v>
      </c>
      <c r="C4586" s="5">
        <f t="shared" si="291"/>
        <v>6</v>
      </c>
      <c r="D4586" s="5">
        <f t="shared" si="292"/>
        <v>3</v>
      </c>
      <c r="E4586" s="3">
        <v>975.69200000000001</v>
      </c>
      <c r="F4586">
        <f t="shared" si="293"/>
        <v>2.6629236182427306E-2</v>
      </c>
    </row>
    <row r="4587" spans="1:6" ht="15" thickBot="1" x14ac:dyDescent="0.35">
      <c r="A4587" s="2">
        <v>38693</v>
      </c>
      <c r="B4587" s="5">
        <f t="shared" si="290"/>
        <v>12</v>
      </c>
      <c r="C4587" s="5">
        <f t="shared" si="291"/>
        <v>7</v>
      </c>
      <c r="D4587" s="5">
        <f t="shared" si="292"/>
        <v>4</v>
      </c>
      <c r="E4587" s="3">
        <v>961.154</v>
      </c>
      <c r="F4587">
        <f t="shared" si="293"/>
        <v>-1.490019391365309E-2</v>
      </c>
    </row>
    <row r="4588" spans="1:6" ht="15" thickBot="1" x14ac:dyDescent="0.35">
      <c r="A4588" s="2">
        <v>38694</v>
      </c>
      <c r="B4588" s="5">
        <f t="shared" si="290"/>
        <v>12</v>
      </c>
      <c r="C4588" s="5">
        <f t="shared" si="291"/>
        <v>8</v>
      </c>
      <c r="D4588" s="5">
        <f t="shared" si="292"/>
        <v>5</v>
      </c>
      <c r="E4588" s="3">
        <v>952</v>
      </c>
      <c r="F4588">
        <f t="shared" si="293"/>
        <v>-9.523968063390462E-3</v>
      </c>
    </row>
    <row r="4589" spans="1:6" ht="15" thickBot="1" x14ac:dyDescent="0.35">
      <c r="A4589" s="2">
        <v>38695</v>
      </c>
      <c r="B4589" s="5">
        <f t="shared" si="290"/>
        <v>12</v>
      </c>
      <c r="C4589" s="5">
        <f t="shared" si="291"/>
        <v>9</v>
      </c>
      <c r="D4589" s="5">
        <f t="shared" si="292"/>
        <v>6</v>
      </c>
      <c r="E4589" s="3">
        <v>938.53800000000001</v>
      </c>
      <c r="F4589">
        <f t="shared" si="293"/>
        <v>-1.4140756302520997E-2</v>
      </c>
    </row>
    <row r="4590" spans="1:6" ht="15" thickBot="1" x14ac:dyDescent="0.35">
      <c r="A4590" s="2">
        <v>38698</v>
      </c>
      <c r="B4590" s="5">
        <f t="shared" si="290"/>
        <v>12</v>
      </c>
      <c r="C4590" s="5">
        <f t="shared" si="291"/>
        <v>12</v>
      </c>
      <c r="D4590" s="5">
        <f t="shared" si="292"/>
        <v>2</v>
      </c>
      <c r="E4590" s="3">
        <v>939.61500000000001</v>
      </c>
      <c r="F4590">
        <f t="shared" si="293"/>
        <v>1.1475294553869935E-3</v>
      </c>
    </row>
    <row r="4591" spans="1:6" ht="15" thickBot="1" x14ac:dyDescent="0.35">
      <c r="A4591" s="2">
        <v>38699</v>
      </c>
      <c r="B4591" s="5">
        <f t="shared" si="290"/>
        <v>12</v>
      </c>
      <c r="C4591" s="5">
        <f t="shared" si="291"/>
        <v>13</v>
      </c>
      <c r="D4591" s="5">
        <f t="shared" si="292"/>
        <v>3</v>
      </c>
      <c r="E4591" s="3">
        <v>932.077</v>
      </c>
      <c r="F4591">
        <f t="shared" si="293"/>
        <v>-8.0224347206036637E-3</v>
      </c>
    </row>
    <row r="4592" spans="1:6" ht="15" thickBot="1" x14ac:dyDescent="0.35">
      <c r="A4592" s="2">
        <v>38700</v>
      </c>
      <c r="B4592" s="5">
        <f t="shared" si="290"/>
        <v>12</v>
      </c>
      <c r="C4592" s="5">
        <f t="shared" si="291"/>
        <v>14</v>
      </c>
      <c r="D4592" s="5">
        <f t="shared" si="292"/>
        <v>4</v>
      </c>
      <c r="E4592" s="3">
        <v>933.69200000000001</v>
      </c>
      <c r="F4592">
        <f t="shared" si="293"/>
        <v>1.7326894666427871E-3</v>
      </c>
    </row>
    <row r="4593" spans="1:6" ht="15" thickBot="1" x14ac:dyDescent="0.35">
      <c r="A4593" s="2">
        <v>38701</v>
      </c>
      <c r="B4593" s="5">
        <f t="shared" si="290"/>
        <v>12</v>
      </c>
      <c r="C4593" s="5">
        <f t="shared" si="291"/>
        <v>15</v>
      </c>
      <c r="D4593" s="5">
        <f t="shared" si="292"/>
        <v>5</v>
      </c>
      <c r="E4593" s="3">
        <v>922.38400000000001</v>
      </c>
      <c r="F4593">
        <f t="shared" si="293"/>
        <v>-1.2111060178302902E-2</v>
      </c>
    </row>
    <row r="4594" spans="1:6" ht="15" thickBot="1" x14ac:dyDescent="0.35">
      <c r="A4594" s="2">
        <v>38702</v>
      </c>
      <c r="B4594" s="5">
        <f t="shared" si="290"/>
        <v>12</v>
      </c>
      <c r="C4594" s="5">
        <f t="shared" si="291"/>
        <v>16</v>
      </c>
      <c r="D4594" s="5">
        <f t="shared" si="292"/>
        <v>6</v>
      </c>
      <c r="E4594" s="3">
        <v>919.69200000000001</v>
      </c>
      <c r="F4594">
        <f t="shared" si="293"/>
        <v>-2.9185241721452317E-3</v>
      </c>
    </row>
    <row r="4595" spans="1:6" ht="15" thickBot="1" x14ac:dyDescent="0.35">
      <c r="A4595" s="2">
        <v>38705</v>
      </c>
      <c r="B4595" s="5">
        <f t="shared" si="290"/>
        <v>12</v>
      </c>
      <c r="C4595" s="5">
        <f t="shared" si="291"/>
        <v>19</v>
      </c>
      <c r="D4595" s="5">
        <f t="shared" si="292"/>
        <v>2</v>
      </c>
      <c r="E4595" s="3">
        <v>929.38400000000001</v>
      </c>
      <c r="F4595">
        <f t="shared" si="293"/>
        <v>1.0538310651826924E-2</v>
      </c>
    </row>
    <row r="4596" spans="1:6" ht="15" thickBot="1" x14ac:dyDescent="0.35">
      <c r="A4596" s="2">
        <v>38706</v>
      </c>
      <c r="B4596" s="5">
        <f t="shared" si="290"/>
        <v>12</v>
      </c>
      <c r="C4596" s="5">
        <f t="shared" si="291"/>
        <v>20</v>
      </c>
      <c r="D4596" s="5">
        <f t="shared" si="292"/>
        <v>3</v>
      </c>
      <c r="E4596" s="3">
        <v>947.69200000000001</v>
      </c>
      <c r="F4596">
        <f t="shared" si="293"/>
        <v>1.9699069491189856E-2</v>
      </c>
    </row>
    <row r="4597" spans="1:6" ht="15" thickBot="1" x14ac:dyDescent="0.35">
      <c r="A4597" s="2">
        <v>38707</v>
      </c>
      <c r="B4597" s="5">
        <f t="shared" si="290"/>
        <v>12</v>
      </c>
      <c r="C4597" s="5">
        <f t="shared" si="291"/>
        <v>21</v>
      </c>
      <c r="D4597" s="5">
        <f t="shared" si="292"/>
        <v>4</v>
      </c>
      <c r="E4597" s="3">
        <v>938.53800000000001</v>
      </c>
      <c r="F4597">
        <f t="shared" si="293"/>
        <v>-9.6592563828754446E-3</v>
      </c>
    </row>
    <row r="4598" spans="1:6" ht="15" thickBot="1" x14ac:dyDescent="0.35">
      <c r="A4598" s="2">
        <v>38708</v>
      </c>
      <c r="B4598" s="5">
        <f t="shared" si="290"/>
        <v>12</v>
      </c>
      <c r="C4598" s="5">
        <f t="shared" si="291"/>
        <v>22</v>
      </c>
      <c r="D4598" s="5">
        <f t="shared" si="292"/>
        <v>5</v>
      </c>
      <c r="E4598" s="3">
        <v>941.23</v>
      </c>
      <c r="F4598">
        <f t="shared" si="293"/>
        <v>2.868290894987744E-3</v>
      </c>
    </row>
    <row r="4599" spans="1:6" ht="15" thickBot="1" x14ac:dyDescent="0.35">
      <c r="A4599" s="2">
        <v>38709</v>
      </c>
      <c r="B4599" s="5">
        <f t="shared" si="290"/>
        <v>12</v>
      </c>
      <c r="C4599" s="5">
        <f t="shared" si="291"/>
        <v>23</v>
      </c>
      <c r="D4599" s="5">
        <f t="shared" si="292"/>
        <v>6</v>
      </c>
      <c r="E4599" s="3">
        <v>944.46100000000001</v>
      </c>
      <c r="F4599">
        <f t="shared" si="293"/>
        <v>3.4327422627837981E-3</v>
      </c>
    </row>
    <row r="4600" spans="1:6" ht="15" thickBot="1" x14ac:dyDescent="0.35">
      <c r="A4600" s="2">
        <v>38714</v>
      </c>
      <c r="B4600" s="5">
        <f t="shared" si="290"/>
        <v>12</v>
      </c>
      <c r="C4600" s="5">
        <f t="shared" si="291"/>
        <v>28</v>
      </c>
      <c r="D4600" s="5">
        <f t="shared" si="292"/>
        <v>4</v>
      </c>
      <c r="E4600" s="3">
        <v>939.61500000000001</v>
      </c>
      <c r="F4600">
        <f t="shared" si="293"/>
        <v>-5.1309688806631549E-3</v>
      </c>
    </row>
    <row r="4601" spans="1:6" ht="15" thickBot="1" x14ac:dyDescent="0.35">
      <c r="A4601" s="2">
        <v>38715</v>
      </c>
      <c r="B4601" s="5">
        <f t="shared" si="290"/>
        <v>12</v>
      </c>
      <c r="C4601" s="5">
        <f t="shared" si="291"/>
        <v>29</v>
      </c>
      <c r="D4601" s="5">
        <f t="shared" si="292"/>
        <v>5</v>
      </c>
      <c r="E4601" s="3">
        <v>963.846</v>
      </c>
      <c r="F4601">
        <f t="shared" si="293"/>
        <v>2.5788221771683079E-2</v>
      </c>
    </row>
    <row r="4602" spans="1:6" ht="15" thickBot="1" x14ac:dyDescent="0.35">
      <c r="A4602" s="2">
        <v>38716</v>
      </c>
      <c r="B4602" s="5">
        <f t="shared" si="290"/>
        <v>12</v>
      </c>
      <c r="C4602" s="5">
        <f t="shared" si="291"/>
        <v>30</v>
      </c>
      <c r="D4602" s="5">
        <f t="shared" si="292"/>
        <v>6</v>
      </c>
      <c r="E4602" s="3">
        <v>950.38400000000001</v>
      </c>
      <c r="F4602">
        <f t="shared" si="293"/>
        <v>-1.3966961527048915E-2</v>
      </c>
    </row>
    <row r="4603" spans="1:6" ht="15" thickBot="1" x14ac:dyDescent="0.35">
      <c r="A4603" s="2">
        <v>38720</v>
      </c>
      <c r="B4603" s="5">
        <f t="shared" si="290"/>
        <v>1</v>
      </c>
      <c r="C4603" s="5">
        <f t="shared" si="291"/>
        <v>3</v>
      </c>
      <c r="D4603" s="5">
        <f t="shared" si="292"/>
        <v>3</v>
      </c>
      <c r="E4603" s="3">
        <v>955.23</v>
      </c>
      <c r="F4603">
        <f t="shared" si="293"/>
        <v>5.098991565514575E-3</v>
      </c>
    </row>
    <row r="4604" spans="1:6" ht="15" thickBot="1" x14ac:dyDescent="0.35">
      <c r="A4604" s="2">
        <v>38721</v>
      </c>
      <c r="B4604" s="5">
        <f t="shared" si="290"/>
        <v>1</v>
      </c>
      <c r="C4604" s="5">
        <f t="shared" si="291"/>
        <v>4</v>
      </c>
      <c r="D4604" s="5">
        <f t="shared" si="292"/>
        <v>4</v>
      </c>
      <c r="E4604" s="3">
        <v>950.923</v>
      </c>
      <c r="F4604">
        <f t="shared" si="293"/>
        <v>-4.5088617401044945E-3</v>
      </c>
    </row>
    <row r="4605" spans="1:6" ht="15" thickBot="1" x14ac:dyDescent="0.35">
      <c r="A4605" s="2">
        <v>38722</v>
      </c>
      <c r="B4605" s="5">
        <f t="shared" si="290"/>
        <v>1</v>
      </c>
      <c r="C4605" s="5">
        <f t="shared" si="291"/>
        <v>5</v>
      </c>
      <c r="D4605" s="5">
        <f t="shared" si="292"/>
        <v>5</v>
      </c>
      <c r="E4605" s="3">
        <v>946.61500000000001</v>
      </c>
      <c r="F4605">
        <f t="shared" si="293"/>
        <v>-4.5303352637384867E-3</v>
      </c>
    </row>
    <row r="4606" spans="1:6" ht="15" thickBot="1" x14ac:dyDescent="0.35">
      <c r="A4606" s="2">
        <v>38723</v>
      </c>
      <c r="B4606" s="5">
        <f t="shared" si="290"/>
        <v>1</v>
      </c>
      <c r="C4606" s="5">
        <f t="shared" si="291"/>
        <v>6</v>
      </c>
      <c r="D4606" s="5">
        <f t="shared" si="292"/>
        <v>6</v>
      </c>
      <c r="E4606" s="3">
        <v>941.23</v>
      </c>
      <c r="F4606">
        <f t="shared" si="293"/>
        <v>-5.6886907560095611E-3</v>
      </c>
    </row>
    <row r="4607" spans="1:6" ht="15" thickBot="1" x14ac:dyDescent="0.35">
      <c r="A4607" s="2">
        <v>38726</v>
      </c>
      <c r="B4607" s="5">
        <f t="shared" si="290"/>
        <v>1</v>
      </c>
      <c r="C4607" s="5">
        <f t="shared" si="291"/>
        <v>9</v>
      </c>
      <c r="D4607" s="5">
        <f t="shared" si="292"/>
        <v>2</v>
      </c>
      <c r="E4607" s="3">
        <v>936.923</v>
      </c>
      <c r="F4607">
        <f t="shared" si="293"/>
        <v>-4.5759272441380072E-3</v>
      </c>
    </row>
    <row r="4608" spans="1:6" ht="15" thickBot="1" x14ac:dyDescent="0.35">
      <c r="A4608" s="2">
        <v>38727</v>
      </c>
      <c r="B4608" s="5">
        <f t="shared" si="290"/>
        <v>1</v>
      </c>
      <c r="C4608" s="5">
        <f t="shared" si="291"/>
        <v>10</v>
      </c>
      <c r="D4608" s="5">
        <f t="shared" si="292"/>
        <v>3</v>
      </c>
      <c r="E4608" s="3">
        <v>921.846</v>
      </c>
      <c r="F4608">
        <f t="shared" si="293"/>
        <v>-1.6092037445980083E-2</v>
      </c>
    </row>
    <row r="4609" spans="1:6" ht="15" thickBot="1" x14ac:dyDescent="0.35">
      <c r="A4609" s="2">
        <v>38728</v>
      </c>
      <c r="B4609" s="5">
        <f t="shared" si="290"/>
        <v>1</v>
      </c>
      <c r="C4609" s="5">
        <f t="shared" si="291"/>
        <v>11</v>
      </c>
      <c r="D4609" s="5">
        <f t="shared" si="292"/>
        <v>4</v>
      </c>
      <c r="E4609" s="3">
        <v>941.23</v>
      </c>
      <c r="F4609">
        <f t="shared" si="293"/>
        <v>2.1027373335676475E-2</v>
      </c>
    </row>
    <row r="4610" spans="1:6" ht="15" thickBot="1" x14ac:dyDescent="0.35">
      <c r="A4610" s="2">
        <v>38729</v>
      </c>
      <c r="B4610" s="5">
        <f t="shared" si="290"/>
        <v>1</v>
      </c>
      <c r="C4610" s="5">
        <f t="shared" si="291"/>
        <v>12</v>
      </c>
      <c r="D4610" s="5">
        <f t="shared" si="292"/>
        <v>5</v>
      </c>
      <c r="E4610" s="3">
        <v>934.76900000000001</v>
      </c>
      <c r="F4610">
        <f t="shared" si="293"/>
        <v>-6.8644220859938728E-3</v>
      </c>
    </row>
    <row r="4611" spans="1:6" ht="15" thickBot="1" x14ac:dyDescent="0.35">
      <c r="A4611" s="2">
        <v>38730</v>
      </c>
      <c r="B4611" s="5">
        <f t="shared" ref="B4611:B4674" si="294">MONTH(A4611)</f>
        <v>1</v>
      </c>
      <c r="C4611" s="5">
        <f t="shared" ref="C4611:C4674" si="295">DAY(A4611)</f>
        <v>13</v>
      </c>
      <c r="D4611" s="5">
        <f t="shared" ref="D4611:D4674" si="296">WEEKDAY(A4611,1)</f>
        <v>6</v>
      </c>
      <c r="E4611" s="3">
        <v>942.30700000000002</v>
      </c>
      <c r="F4611">
        <f t="shared" si="293"/>
        <v>8.064024373936246E-3</v>
      </c>
    </row>
    <row r="4612" spans="1:6" ht="15" thickBot="1" x14ac:dyDescent="0.35">
      <c r="A4612" s="2">
        <v>38733</v>
      </c>
      <c r="B4612" s="5">
        <f t="shared" si="294"/>
        <v>1</v>
      </c>
      <c r="C4612" s="5">
        <f t="shared" si="295"/>
        <v>16</v>
      </c>
      <c r="D4612" s="5">
        <f t="shared" si="296"/>
        <v>2</v>
      </c>
      <c r="E4612" s="3">
        <v>936.923</v>
      </c>
      <c r="F4612">
        <f t="shared" ref="F4612:F4675" si="297">(E4612-E4611)/E4611</f>
        <v>-5.7136368508352523E-3</v>
      </c>
    </row>
    <row r="4613" spans="1:6" ht="15" thickBot="1" x14ac:dyDescent="0.35">
      <c r="A4613" s="2">
        <v>38734</v>
      </c>
      <c r="B4613" s="5">
        <f t="shared" si="294"/>
        <v>1</v>
      </c>
      <c r="C4613" s="5">
        <f t="shared" si="295"/>
        <v>17</v>
      </c>
      <c r="D4613" s="5">
        <f t="shared" si="296"/>
        <v>3</v>
      </c>
      <c r="E4613" s="3">
        <v>941.23</v>
      </c>
      <c r="F4613">
        <f t="shared" si="297"/>
        <v>4.5969626105880805E-3</v>
      </c>
    </row>
    <row r="4614" spans="1:6" ht="15" thickBot="1" x14ac:dyDescent="0.35">
      <c r="A4614" s="2">
        <v>38735</v>
      </c>
      <c r="B4614" s="5">
        <f t="shared" si="294"/>
        <v>1</v>
      </c>
      <c r="C4614" s="5">
        <f t="shared" si="295"/>
        <v>18</v>
      </c>
      <c r="D4614" s="5">
        <f t="shared" si="296"/>
        <v>4</v>
      </c>
      <c r="E4614" s="3">
        <v>935.846</v>
      </c>
      <c r="F4614">
        <f t="shared" si="297"/>
        <v>-5.7201746650659396E-3</v>
      </c>
    </row>
    <row r="4615" spans="1:6" ht="15" thickBot="1" x14ac:dyDescent="0.35">
      <c r="A4615" s="2">
        <v>38736</v>
      </c>
      <c r="B4615" s="5">
        <f t="shared" si="294"/>
        <v>1</v>
      </c>
      <c r="C4615" s="5">
        <f t="shared" si="295"/>
        <v>19</v>
      </c>
      <c r="D4615" s="5">
        <f t="shared" si="296"/>
        <v>5</v>
      </c>
      <c r="E4615" s="3">
        <v>943.38400000000001</v>
      </c>
      <c r="F4615">
        <f t="shared" si="297"/>
        <v>8.0547440497688843E-3</v>
      </c>
    </row>
    <row r="4616" spans="1:6" ht="15" thickBot="1" x14ac:dyDescent="0.35">
      <c r="A4616" s="2">
        <v>38737</v>
      </c>
      <c r="B4616" s="5">
        <f t="shared" si="294"/>
        <v>1</v>
      </c>
      <c r="C4616" s="5">
        <f t="shared" si="295"/>
        <v>20</v>
      </c>
      <c r="D4616" s="5">
        <f t="shared" si="296"/>
        <v>6</v>
      </c>
      <c r="E4616" s="3">
        <v>947.69200000000001</v>
      </c>
      <c r="F4616">
        <f t="shared" si="297"/>
        <v>4.5665391823477954E-3</v>
      </c>
    </row>
    <row r="4617" spans="1:6" ht="15" thickBot="1" x14ac:dyDescent="0.35">
      <c r="A4617" s="2">
        <v>38740</v>
      </c>
      <c r="B4617" s="5">
        <f t="shared" si="294"/>
        <v>1</v>
      </c>
      <c r="C4617" s="5">
        <f t="shared" si="295"/>
        <v>23</v>
      </c>
      <c r="D4617" s="5">
        <f t="shared" si="296"/>
        <v>2</v>
      </c>
      <c r="E4617" s="3">
        <v>926.154</v>
      </c>
      <c r="F4617">
        <f t="shared" si="297"/>
        <v>-2.2726793093114653E-2</v>
      </c>
    </row>
    <row r="4618" spans="1:6" ht="15" thickBot="1" x14ac:dyDescent="0.35">
      <c r="A4618" s="2">
        <v>38741</v>
      </c>
      <c r="B4618" s="5">
        <f t="shared" si="294"/>
        <v>1</v>
      </c>
      <c r="C4618" s="5">
        <f t="shared" si="295"/>
        <v>24</v>
      </c>
      <c r="D4618" s="5">
        <f t="shared" si="296"/>
        <v>3</v>
      </c>
      <c r="E4618" s="3">
        <v>943.38400000000001</v>
      </c>
      <c r="F4618">
        <f t="shared" si="297"/>
        <v>1.8603817507671531E-2</v>
      </c>
    </row>
    <row r="4619" spans="1:6" ht="15" thickBot="1" x14ac:dyDescent="0.35">
      <c r="A4619" s="2">
        <v>38742</v>
      </c>
      <c r="B4619" s="5">
        <f t="shared" si="294"/>
        <v>1</v>
      </c>
      <c r="C4619" s="5">
        <f t="shared" si="295"/>
        <v>25</v>
      </c>
      <c r="D4619" s="5">
        <f t="shared" si="296"/>
        <v>4</v>
      </c>
      <c r="E4619" s="3">
        <v>950.923</v>
      </c>
      <c r="F4619">
        <f t="shared" si="297"/>
        <v>7.9914435691086413E-3</v>
      </c>
    </row>
    <row r="4620" spans="1:6" ht="15" thickBot="1" x14ac:dyDescent="0.35">
      <c r="A4620" s="2">
        <v>38743</v>
      </c>
      <c r="B4620" s="5">
        <f t="shared" si="294"/>
        <v>1</v>
      </c>
      <c r="C4620" s="5">
        <f t="shared" si="295"/>
        <v>26</v>
      </c>
      <c r="D4620" s="5">
        <f t="shared" si="296"/>
        <v>5</v>
      </c>
      <c r="E4620" s="3">
        <v>958.46100000000001</v>
      </c>
      <c r="F4620">
        <f t="shared" si="297"/>
        <v>7.9270351016854264E-3</v>
      </c>
    </row>
    <row r="4621" spans="1:6" ht="15" thickBot="1" x14ac:dyDescent="0.35">
      <c r="A4621" s="2">
        <v>38744</v>
      </c>
      <c r="B4621" s="5">
        <f t="shared" si="294"/>
        <v>1</v>
      </c>
      <c r="C4621" s="5">
        <f t="shared" si="295"/>
        <v>27</v>
      </c>
      <c r="D4621" s="5">
        <f t="shared" si="296"/>
        <v>6</v>
      </c>
      <c r="E4621" s="3">
        <v>973.53800000000001</v>
      </c>
      <c r="F4621">
        <f t="shared" si="297"/>
        <v>1.5730426172791589E-2</v>
      </c>
    </row>
    <row r="4622" spans="1:6" ht="15" thickBot="1" x14ac:dyDescent="0.35">
      <c r="A4622" s="2">
        <v>38747</v>
      </c>
      <c r="B4622" s="5">
        <f t="shared" si="294"/>
        <v>1</v>
      </c>
      <c r="C4622" s="5">
        <f t="shared" si="295"/>
        <v>30</v>
      </c>
      <c r="D4622" s="5">
        <f t="shared" si="296"/>
        <v>2</v>
      </c>
      <c r="E4622" s="3">
        <v>990.76900000000001</v>
      </c>
      <c r="F4622">
        <f t="shared" si="297"/>
        <v>1.76993604769408E-2</v>
      </c>
    </row>
    <row r="4623" spans="1:6" ht="15" thickBot="1" x14ac:dyDescent="0.35">
      <c r="A4623" s="2">
        <v>38748</v>
      </c>
      <c r="B4623" s="5">
        <f t="shared" si="294"/>
        <v>1</v>
      </c>
      <c r="C4623" s="5">
        <f t="shared" si="295"/>
        <v>31</v>
      </c>
      <c r="D4623" s="5">
        <f t="shared" si="296"/>
        <v>3</v>
      </c>
      <c r="E4623" s="3">
        <v>1004.23</v>
      </c>
      <c r="F4623">
        <f t="shared" si="297"/>
        <v>1.3586416208016211E-2</v>
      </c>
    </row>
    <row r="4624" spans="1:6" ht="15" thickBot="1" x14ac:dyDescent="0.35">
      <c r="A4624" s="2">
        <v>38749</v>
      </c>
      <c r="B4624" s="5">
        <f t="shared" si="294"/>
        <v>2</v>
      </c>
      <c r="C4624" s="5">
        <f t="shared" si="295"/>
        <v>1</v>
      </c>
      <c r="D4624" s="5">
        <f t="shared" si="296"/>
        <v>4</v>
      </c>
      <c r="E4624" s="3">
        <v>1027.384</v>
      </c>
      <c r="F4624">
        <f t="shared" si="297"/>
        <v>2.3056471127132227E-2</v>
      </c>
    </row>
    <row r="4625" spans="1:6" ht="15" thickBot="1" x14ac:dyDescent="0.35">
      <c r="A4625" s="2">
        <v>38750</v>
      </c>
      <c r="B4625" s="5">
        <f t="shared" si="294"/>
        <v>2</v>
      </c>
      <c r="C4625" s="5">
        <f t="shared" si="295"/>
        <v>2</v>
      </c>
      <c r="D4625" s="5">
        <f t="shared" si="296"/>
        <v>5</v>
      </c>
      <c r="E4625" s="3">
        <v>1058.077</v>
      </c>
      <c r="F4625">
        <f t="shared" si="297"/>
        <v>2.9874905585448072E-2</v>
      </c>
    </row>
    <row r="4626" spans="1:6" ht="15" thickBot="1" x14ac:dyDescent="0.35">
      <c r="A4626" s="2">
        <v>38751</v>
      </c>
      <c r="B4626" s="5">
        <f t="shared" si="294"/>
        <v>2</v>
      </c>
      <c r="C4626" s="5">
        <f t="shared" si="295"/>
        <v>3</v>
      </c>
      <c r="D4626" s="5">
        <f t="shared" si="296"/>
        <v>6</v>
      </c>
      <c r="E4626" s="3">
        <v>1053.23</v>
      </c>
      <c r="F4626">
        <f t="shared" si="297"/>
        <v>-4.5809520479133184E-3</v>
      </c>
    </row>
    <row r="4627" spans="1:6" ht="15" thickBot="1" x14ac:dyDescent="0.35">
      <c r="A4627" s="2">
        <v>38754</v>
      </c>
      <c r="B4627" s="5">
        <f t="shared" si="294"/>
        <v>2</v>
      </c>
      <c r="C4627" s="5">
        <f t="shared" si="295"/>
        <v>6</v>
      </c>
      <c r="D4627" s="5">
        <f t="shared" si="296"/>
        <v>2</v>
      </c>
      <c r="E4627" s="3">
        <v>1047.846</v>
      </c>
      <c r="F4627">
        <f t="shared" si="297"/>
        <v>-5.1118938883245009E-3</v>
      </c>
    </row>
    <row r="4628" spans="1:6" ht="15" thickBot="1" x14ac:dyDescent="0.35">
      <c r="A4628" s="2">
        <v>38755</v>
      </c>
      <c r="B4628" s="5">
        <f t="shared" si="294"/>
        <v>2</v>
      </c>
      <c r="C4628" s="5">
        <f t="shared" si="295"/>
        <v>7</v>
      </c>
      <c r="D4628" s="5">
        <f t="shared" si="296"/>
        <v>3</v>
      </c>
      <c r="E4628" s="3">
        <v>1033.846</v>
      </c>
      <c r="F4628">
        <f t="shared" si="297"/>
        <v>-1.3360741941086763E-2</v>
      </c>
    </row>
    <row r="4629" spans="1:6" ht="15" thickBot="1" x14ac:dyDescent="0.35">
      <c r="A4629" s="2">
        <v>38756</v>
      </c>
      <c r="B4629" s="5">
        <f t="shared" si="294"/>
        <v>2</v>
      </c>
      <c r="C4629" s="5">
        <f t="shared" si="295"/>
        <v>8</v>
      </c>
      <c r="D4629" s="5">
        <f t="shared" si="296"/>
        <v>4</v>
      </c>
      <c r="E4629" s="3">
        <v>1013.384</v>
      </c>
      <c r="F4629">
        <f t="shared" si="297"/>
        <v>-1.9792116040493447E-2</v>
      </c>
    </row>
    <row r="4630" spans="1:6" ht="15" thickBot="1" x14ac:dyDescent="0.35">
      <c r="A4630" s="2">
        <v>38757</v>
      </c>
      <c r="B4630" s="5">
        <f t="shared" si="294"/>
        <v>2</v>
      </c>
      <c r="C4630" s="5">
        <f t="shared" si="295"/>
        <v>9</v>
      </c>
      <c r="D4630" s="5">
        <f t="shared" si="296"/>
        <v>5</v>
      </c>
      <c r="E4630" s="3">
        <v>1036</v>
      </c>
      <c r="F4630">
        <f t="shared" si="297"/>
        <v>2.2317305187372197E-2</v>
      </c>
    </row>
    <row r="4631" spans="1:6" ht="15" thickBot="1" x14ac:dyDescent="0.35">
      <c r="A4631" s="2">
        <v>38758</v>
      </c>
      <c r="B4631" s="5">
        <f t="shared" si="294"/>
        <v>2</v>
      </c>
      <c r="C4631" s="5">
        <f t="shared" si="295"/>
        <v>10</v>
      </c>
      <c r="D4631" s="5">
        <f t="shared" si="296"/>
        <v>6</v>
      </c>
      <c r="E4631" s="3">
        <v>1029.538</v>
      </c>
      <c r="F4631">
        <f t="shared" si="297"/>
        <v>-6.237451737451727E-3</v>
      </c>
    </row>
    <row r="4632" spans="1:6" ht="15" thickBot="1" x14ac:dyDescent="0.35">
      <c r="A4632" s="2">
        <v>38761</v>
      </c>
      <c r="B4632" s="5">
        <f t="shared" si="294"/>
        <v>2</v>
      </c>
      <c r="C4632" s="5">
        <f t="shared" si="295"/>
        <v>13</v>
      </c>
      <c r="D4632" s="5">
        <f t="shared" si="296"/>
        <v>2</v>
      </c>
      <c r="E4632" s="3">
        <v>1041.384</v>
      </c>
      <c r="F4632">
        <f t="shared" si="297"/>
        <v>1.1506131876628162E-2</v>
      </c>
    </row>
    <row r="4633" spans="1:6" ht="15" thickBot="1" x14ac:dyDescent="0.35">
      <c r="A4633" s="2">
        <v>38762</v>
      </c>
      <c r="B4633" s="5">
        <f t="shared" si="294"/>
        <v>2</v>
      </c>
      <c r="C4633" s="5">
        <f t="shared" si="295"/>
        <v>14</v>
      </c>
      <c r="D4633" s="5">
        <f t="shared" si="296"/>
        <v>3</v>
      </c>
      <c r="E4633" s="3">
        <v>1039.23</v>
      </c>
      <c r="F4633">
        <f t="shared" si="297"/>
        <v>-2.0684012813717094E-3</v>
      </c>
    </row>
    <row r="4634" spans="1:6" ht="15" thickBot="1" x14ac:dyDescent="0.35">
      <c r="A4634" s="2">
        <v>38763</v>
      </c>
      <c r="B4634" s="5">
        <f t="shared" si="294"/>
        <v>2</v>
      </c>
      <c r="C4634" s="5">
        <f t="shared" si="295"/>
        <v>15</v>
      </c>
      <c r="D4634" s="5">
        <f t="shared" si="296"/>
        <v>4</v>
      </c>
      <c r="E4634" s="3">
        <v>1045.692</v>
      </c>
      <c r="F4634">
        <f t="shared" si="297"/>
        <v>6.2180652983458802E-3</v>
      </c>
    </row>
    <row r="4635" spans="1:6" ht="15" thickBot="1" x14ac:dyDescent="0.35">
      <c r="A4635" s="2">
        <v>38764</v>
      </c>
      <c r="B4635" s="5">
        <f t="shared" si="294"/>
        <v>2</v>
      </c>
      <c r="C4635" s="5">
        <f t="shared" si="295"/>
        <v>16</v>
      </c>
      <c r="D4635" s="5">
        <f t="shared" si="296"/>
        <v>5</v>
      </c>
      <c r="E4635" s="3">
        <v>1048.923</v>
      </c>
      <c r="F4635">
        <f t="shared" si="297"/>
        <v>3.0898199469824713E-3</v>
      </c>
    </row>
    <row r="4636" spans="1:6" ht="15" thickBot="1" x14ac:dyDescent="0.35">
      <c r="A4636" s="2">
        <v>38765</v>
      </c>
      <c r="B4636" s="5">
        <f t="shared" si="294"/>
        <v>2</v>
      </c>
      <c r="C4636" s="5">
        <f t="shared" si="295"/>
        <v>17</v>
      </c>
      <c r="D4636" s="5">
        <f t="shared" si="296"/>
        <v>6</v>
      </c>
      <c r="E4636" s="3">
        <v>1076.923</v>
      </c>
      <c r="F4636">
        <f t="shared" si="297"/>
        <v>2.6694047132153648E-2</v>
      </c>
    </row>
    <row r="4637" spans="1:6" ht="15" thickBot="1" x14ac:dyDescent="0.35">
      <c r="A4637" s="2">
        <v>38768</v>
      </c>
      <c r="B4637" s="5">
        <f t="shared" si="294"/>
        <v>2</v>
      </c>
      <c r="C4637" s="5">
        <f t="shared" si="295"/>
        <v>20</v>
      </c>
      <c r="D4637" s="5">
        <f t="shared" si="296"/>
        <v>2</v>
      </c>
      <c r="E4637" s="3">
        <v>1053.769</v>
      </c>
      <c r="F4637">
        <f t="shared" si="297"/>
        <v>-2.1500144392867453E-2</v>
      </c>
    </row>
    <row r="4638" spans="1:6" ht="15" thickBot="1" x14ac:dyDescent="0.35">
      <c r="A4638" s="2">
        <v>38769</v>
      </c>
      <c r="B4638" s="5">
        <f t="shared" si="294"/>
        <v>2</v>
      </c>
      <c r="C4638" s="5">
        <f t="shared" si="295"/>
        <v>21</v>
      </c>
      <c r="D4638" s="5">
        <f t="shared" si="296"/>
        <v>3</v>
      </c>
      <c r="E4638" s="3">
        <v>1039.23</v>
      </c>
      <c r="F4638">
        <f t="shared" si="297"/>
        <v>-1.379714149875351E-2</v>
      </c>
    </row>
    <row r="4639" spans="1:6" ht="15" thickBot="1" x14ac:dyDescent="0.35">
      <c r="A4639" s="2">
        <v>38770</v>
      </c>
      <c r="B4639" s="5">
        <f t="shared" si="294"/>
        <v>2</v>
      </c>
      <c r="C4639" s="5">
        <f t="shared" si="295"/>
        <v>22</v>
      </c>
      <c r="D4639" s="5">
        <f t="shared" si="296"/>
        <v>4</v>
      </c>
      <c r="E4639" s="3">
        <v>1046.769</v>
      </c>
      <c r="F4639">
        <f t="shared" si="297"/>
        <v>7.2544095147368598E-3</v>
      </c>
    </row>
    <row r="4640" spans="1:6" ht="15" thickBot="1" x14ac:dyDescent="0.35">
      <c r="A4640" s="2">
        <v>38771</v>
      </c>
      <c r="B4640" s="5">
        <f t="shared" si="294"/>
        <v>2</v>
      </c>
      <c r="C4640" s="5">
        <f t="shared" si="295"/>
        <v>23</v>
      </c>
      <c r="D4640" s="5">
        <f t="shared" si="296"/>
        <v>5</v>
      </c>
      <c r="E4640" s="3">
        <v>1041.384</v>
      </c>
      <c r="F4640">
        <f t="shared" si="297"/>
        <v>-5.1444014868609889E-3</v>
      </c>
    </row>
    <row r="4641" spans="1:6" ht="15" thickBot="1" x14ac:dyDescent="0.35">
      <c r="A4641" s="2">
        <v>38772</v>
      </c>
      <c r="B4641" s="5">
        <f t="shared" si="294"/>
        <v>2</v>
      </c>
      <c r="C4641" s="5">
        <f t="shared" si="295"/>
        <v>24</v>
      </c>
      <c r="D4641" s="5">
        <f t="shared" si="296"/>
        <v>6</v>
      </c>
      <c r="E4641" s="3">
        <v>1055.923</v>
      </c>
      <c r="F4641">
        <f t="shared" si="297"/>
        <v>1.3961228518970895E-2</v>
      </c>
    </row>
    <row r="4642" spans="1:6" ht="15" thickBot="1" x14ac:dyDescent="0.35">
      <c r="A4642" s="2">
        <v>38775</v>
      </c>
      <c r="B4642" s="5">
        <f t="shared" si="294"/>
        <v>2</v>
      </c>
      <c r="C4642" s="5">
        <f t="shared" si="295"/>
        <v>27</v>
      </c>
      <c r="D4642" s="5">
        <f t="shared" si="296"/>
        <v>2</v>
      </c>
      <c r="E4642" s="3">
        <v>1043.538</v>
      </c>
      <c r="F4642">
        <f t="shared" si="297"/>
        <v>-1.1729074942017545E-2</v>
      </c>
    </row>
    <row r="4643" spans="1:6" ht="15" thickBot="1" x14ac:dyDescent="0.35">
      <c r="A4643" s="2">
        <v>38776</v>
      </c>
      <c r="B4643" s="5">
        <f t="shared" si="294"/>
        <v>2</v>
      </c>
      <c r="C4643" s="5">
        <f t="shared" si="295"/>
        <v>28</v>
      </c>
      <c r="D4643" s="5">
        <f t="shared" si="296"/>
        <v>3</v>
      </c>
      <c r="E4643" s="3">
        <v>1076.923</v>
      </c>
      <c r="F4643">
        <f t="shared" si="297"/>
        <v>3.1992126784074933E-2</v>
      </c>
    </row>
    <row r="4644" spans="1:6" ht="15" thickBot="1" x14ac:dyDescent="0.35">
      <c r="A4644" s="2">
        <v>38777</v>
      </c>
      <c r="B4644" s="5">
        <f t="shared" si="294"/>
        <v>3</v>
      </c>
      <c r="C4644" s="5">
        <f t="shared" si="295"/>
        <v>1</v>
      </c>
      <c r="D4644" s="5">
        <f t="shared" si="296"/>
        <v>4</v>
      </c>
      <c r="E4644" s="3">
        <v>1072.077</v>
      </c>
      <c r="F4644">
        <f t="shared" si="297"/>
        <v>-4.4998574642755368E-3</v>
      </c>
    </row>
    <row r="4645" spans="1:6" ht="15" thickBot="1" x14ac:dyDescent="0.35">
      <c r="A4645" s="2">
        <v>38778</v>
      </c>
      <c r="B4645" s="5">
        <f t="shared" si="294"/>
        <v>3</v>
      </c>
      <c r="C4645" s="5">
        <f t="shared" si="295"/>
        <v>2</v>
      </c>
      <c r="D4645" s="5">
        <f t="shared" si="296"/>
        <v>5</v>
      </c>
      <c r="E4645" s="3">
        <v>1060.769</v>
      </c>
      <c r="F4645">
        <f t="shared" si="297"/>
        <v>-1.0547749835133104E-2</v>
      </c>
    </row>
    <row r="4646" spans="1:6" ht="15" thickBot="1" x14ac:dyDescent="0.35">
      <c r="A4646" s="2">
        <v>38779</v>
      </c>
      <c r="B4646" s="5">
        <f t="shared" si="294"/>
        <v>3</v>
      </c>
      <c r="C4646" s="5">
        <f t="shared" si="295"/>
        <v>3</v>
      </c>
      <c r="D4646" s="5">
        <f t="shared" si="296"/>
        <v>6</v>
      </c>
      <c r="E4646" s="3">
        <v>1059.692</v>
      </c>
      <c r="F4646">
        <f t="shared" si="297"/>
        <v>-1.0153011635898092E-3</v>
      </c>
    </row>
    <row r="4647" spans="1:6" ht="15" thickBot="1" x14ac:dyDescent="0.35">
      <c r="A4647" s="2">
        <v>38782</v>
      </c>
      <c r="B4647" s="5">
        <f t="shared" si="294"/>
        <v>3</v>
      </c>
      <c r="C4647" s="5">
        <f t="shared" si="295"/>
        <v>6</v>
      </c>
      <c r="D4647" s="5">
        <f t="shared" si="296"/>
        <v>2</v>
      </c>
      <c r="E4647" s="3">
        <v>1095.23</v>
      </c>
      <c r="F4647">
        <f t="shared" si="297"/>
        <v>3.3536159563344832E-2</v>
      </c>
    </row>
    <row r="4648" spans="1:6" ht="15" thickBot="1" x14ac:dyDescent="0.35">
      <c r="A4648" s="2">
        <v>38783</v>
      </c>
      <c r="B4648" s="5">
        <f t="shared" si="294"/>
        <v>3</v>
      </c>
      <c r="C4648" s="5">
        <f t="shared" si="295"/>
        <v>7</v>
      </c>
      <c r="D4648" s="5">
        <f t="shared" si="296"/>
        <v>3</v>
      </c>
      <c r="E4648" s="3">
        <v>1067.23</v>
      </c>
      <c r="F4648">
        <f t="shared" si="297"/>
        <v>-2.5565406353003479E-2</v>
      </c>
    </row>
    <row r="4649" spans="1:6" ht="15" thickBot="1" x14ac:dyDescent="0.35">
      <c r="A4649" s="2">
        <v>38784</v>
      </c>
      <c r="B4649" s="5">
        <f t="shared" si="294"/>
        <v>3</v>
      </c>
      <c r="C4649" s="5">
        <f t="shared" si="295"/>
        <v>8</v>
      </c>
      <c r="D4649" s="5">
        <f t="shared" si="296"/>
        <v>4</v>
      </c>
      <c r="E4649" s="3">
        <v>1029.538</v>
      </c>
      <c r="F4649">
        <f t="shared" si="297"/>
        <v>-3.531759789361244E-2</v>
      </c>
    </row>
    <row r="4650" spans="1:6" ht="15" thickBot="1" x14ac:dyDescent="0.35">
      <c r="A4650" s="2">
        <v>38785</v>
      </c>
      <c r="B4650" s="5">
        <f t="shared" si="294"/>
        <v>3</v>
      </c>
      <c r="C4650" s="5">
        <f t="shared" si="295"/>
        <v>9</v>
      </c>
      <c r="D4650" s="5">
        <f t="shared" si="296"/>
        <v>5</v>
      </c>
      <c r="E4650" s="3">
        <v>1045.153</v>
      </c>
      <c r="F4650">
        <f t="shared" si="297"/>
        <v>1.5166997235653283E-2</v>
      </c>
    </row>
    <row r="4651" spans="1:6" ht="15" thickBot="1" x14ac:dyDescent="0.35">
      <c r="A4651" s="2">
        <v>38786</v>
      </c>
      <c r="B4651" s="5">
        <f t="shared" si="294"/>
        <v>3</v>
      </c>
      <c r="C4651" s="5">
        <f t="shared" si="295"/>
        <v>10</v>
      </c>
      <c r="D4651" s="5">
        <f t="shared" si="296"/>
        <v>6</v>
      </c>
      <c r="E4651" s="3">
        <v>1056.461</v>
      </c>
      <c r="F4651">
        <f t="shared" si="297"/>
        <v>1.0819468537142402E-2</v>
      </c>
    </row>
    <row r="4652" spans="1:6" ht="15" thickBot="1" x14ac:dyDescent="0.35">
      <c r="A4652" s="2">
        <v>38789</v>
      </c>
      <c r="B4652" s="5">
        <f t="shared" si="294"/>
        <v>3</v>
      </c>
      <c r="C4652" s="5">
        <f t="shared" si="295"/>
        <v>13</v>
      </c>
      <c r="D4652" s="5">
        <f t="shared" si="296"/>
        <v>2</v>
      </c>
      <c r="E4652" s="3">
        <v>1087.692</v>
      </c>
      <c r="F4652">
        <f t="shared" si="297"/>
        <v>2.9561905266734877E-2</v>
      </c>
    </row>
    <row r="4653" spans="1:6" ht="15" thickBot="1" x14ac:dyDescent="0.35">
      <c r="A4653" s="2">
        <v>38790</v>
      </c>
      <c r="B4653" s="5">
        <f t="shared" si="294"/>
        <v>3</v>
      </c>
      <c r="C4653" s="5">
        <f t="shared" si="295"/>
        <v>14</v>
      </c>
      <c r="D4653" s="5">
        <f t="shared" si="296"/>
        <v>3</v>
      </c>
      <c r="E4653" s="3">
        <v>1076.923</v>
      </c>
      <c r="F4653">
        <f t="shared" si="297"/>
        <v>-9.9007807357229857E-3</v>
      </c>
    </row>
    <row r="4654" spans="1:6" ht="15" thickBot="1" x14ac:dyDescent="0.35">
      <c r="A4654" s="2">
        <v>38791</v>
      </c>
      <c r="B4654" s="5">
        <f t="shared" si="294"/>
        <v>3</v>
      </c>
      <c r="C4654" s="5">
        <f t="shared" si="295"/>
        <v>15</v>
      </c>
      <c r="D4654" s="5">
        <f t="shared" si="296"/>
        <v>4</v>
      </c>
      <c r="E4654" s="3">
        <v>1055.384</v>
      </c>
      <c r="F4654">
        <f t="shared" si="297"/>
        <v>-2.0000501428607233E-2</v>
      </c>
    </row>
    <row r="4655" spans="1:6" ht="15" thickBot="1" x14ac:dyDescent="0.35">
      <c r="A4655" s="2">
        <v>38792</v>
      </c>
      <c r="B4655" s="5">
        <f t="shared" si="294"/>
        <v>3</v>
      </c>
      <c r="C4655" s="5">
        <f t="shared" si="295"/>
        <v>16</v>
      </c>
      <c r="D4655" s="5">
        <f t="shared" si="296"/>
        <v>5</v>
      </c>
      <c r="E4655" s="3">
        <v>1066.692</v>
      </c>
      <c r="F4655">
        <f t="shared" si="297"/>
        <v>1.071458350704577E-2</v>
      </c>
    </row>
    <row r="4656" spans="1:6" ht="15" thickBot="1" x14ac:dyDescent="0.35">
      <c r="A4656" s="2">
        <v>38793</v>
      </c>
      <c r="B4656" s="5">
        <f t="shared" si="294"/>
        <v>3</v>
      </c>
      <c r="C4656" s="5">
        <f t="shared" si="295"/>
        <v>17</v>
      </c>
      <c r="D4656" s="5">
        <f t="shared" si="296"/>
        <v>6</v>
      </c>
      <c r="E4656" s="3">
        <v>1045.153</v>
      </c>
      <c r="F4656">
        <f t="shared" si="297"/>
        <v>-2.0192332932092851E-2</v>
      </c>
    </row>
    <row r="4657" spans="1:6" ht="15" thickBot="1" x14ac:dyDescent="0.35">
      <c r="A4657" s="2">
        <v>38796</v>
      </c>
      <c r="B4657" s="5">
        <f t="shared" si="294"/>
        <v>3</v>
      </c>
      <c r="C4657" s="5">
        <f t="shared" si="295"/>
        <v>20</v>
      </c>
      <c r="D4657" s="5">
        <f t="shared" si="296"/>
        <v>2</v>
      </c>
      <c r="E4657" s="3">
        <v>1048.384</v>
      </c>
      <c r="F4657">
        <f t="shared" si="297"/>
        <v>3.0914134102853789E-3</v>
      </c>
    </row>
    <row r="4658" spans="1:6" ht="15" thickBot="1" x14ac:dyDescent="0.35">
      <c r="A4658" s="2">
        <v>38797</v>
      </c>
      <c r="B4658" s="5">
        <f t="shared" si="294"/>
        <v>3</v>
      </c>
      <c r="C4658" s="5">
        <f t="shared" si="295"/>
        <v>21</v>
      </c>
      <c r="D4658" s="5">
        <f t="shared" si="296"/>
        <v>3</v>
      </c>
      <c r="E4658" s="3">
        <v>1034.923</v>
      </c>
      <c r="F4658">
        <f t="shared" si="297"/>
        <v>-1.2839761003601746E-2</v>
      </c>
    </row>
    <row r="4659" spans="1:6" ht="15" thickBot="1" x14ac:dyDescent="0.35">
      <c r="A4659" s="2">
        <v>38798</v>
      </c>
      <c r="B4659" s="5">
        <f t="shared" si="294"/>
        <v>3</v>
      </c>
      <c r="C4659" s="5">
        <f t="shared" si="295"/>
        <v>22</v>
      </c>
      <c r="D4659" s="5">
        <f t="shared" si="296"/>
        <v>4</v>
      </c>
      <c r="E4659" s="3">
        <v>1044.077</v>
      </c>
      <c r="F4659">
        <f t="shared" si="297"/>
        <v>8.8451024858854192E-3</v>
      </c>
    </row>
    <row r="4660" spans="1:6" ht="15" thickBot="1" x14ac:dyDescent="0.35">
      <c r="A4660" s="2">
        <v>38799</v>
      </c>
      <c r="B4660" s="5">
        <f t="shared" si="294"/>
        <v>3</v>
      </c>
      <c r="C4660" s="5">
        <f t="shared" si="295"/>
        <v>23</v>
      </c>
      <c r="D4660" s="5">
        <f t="shared" si="296"/>
        <v>5</v>
      </c>
      <c r="E4660" s="3">
        <v>1033.846</v>
      </c>
      <c r="F4660">
        <f t="shared" si="297"/>
        <v>-9.7990856996179355E-3</v>
      </c>
    </row>
    <row r="4661" spans="1:6" ht="15" thickBot="1" x14ac:dyDescent="0.35">
      <c r="A4661" s="2">
        <v>38800</v>
      </c>
      <c r="B4661" s="5">
        <f t="shared" si="294"/>
        <v>3</v>
      </c>
      <c r="C4661" s="5">
        <f t="shared" si="295"/>
        <v>24</v>
      </c>
      <c r="D4661" s="5">
        <f t="shared" si="296"/>
        <v>6</v>
      </c>
      <c r="E4661" s="3">
        <v>1047.307</v>
      </c>
      <c r="F4661">
        <f t="shared" si="297"/>
        <v>1.3020314437546804E-2</v>
      </c>
    </row>
    <row r="4662" spans="1:6" ht="15" thickBot="1" x14ac:dyDescent="0.35">
      <c r="A4662" s="2">
        <v>38803</v>
      </c>
      <c r="B4662" s="5">
        <f t="shared" si="294"/>
        <v>3</v>
      </c>
      <c r="C4662" s="5">
        <f t="shared" si="295"/>
        <v>27</v>
      </c>
      <c r="D4662" s="5">
        <f t="shared" si="296"/>
        <v>2</v>
      </c>
      <c r="E4662" s="3">
        <v>1044.615</v>
      </c>
      <c r="F4662">
        <f t="shared" si="297"/>
        <v>-2.5704019929208982E-3</v>
      </c>
    </row>
    <row r="4663" spans="1:6" ht="15" thickBot="1" x14ac:dyDescent="0.35">
      <c r="A4663" s="2">
        <v>38804</v>
      </c>
      <c r="B4663" s="5">
        <f t="shared" si="294"/>
        <v>3</v>
      </c>
      <c r="C4663" s="5">
        <f t="shared" si="295"/>
        <v>28</v>
      </c>
      <c r="D4663" s="5">
        <f t="shared" si="296"/>
        <v>3</v>
      </c>
      <c r="E4663" s="3">
        <v>1041.923</v>
      </c>
      <c r="F4663">
        <f t="shared" si="297"/>
        <v>-2.5770259856502226E-3</v>
      </c>
    </row>
    <row r="4664" spans="1:6" ht="15" thickBot="1" x14ac:dyDescent="0.35">
      <c r="A4664" s="2">
        <v>38805</v>
      </c>
      <c r="B4664" s="5">
        <f t="shared" si="294"/>
        <v>3</v>
      </c>
      <c r="C4664" s="5">
        <f t="shared" si="295"/>
        <v>29</v>
      </c>
      <c r="D4664" s="5">
        <f t="shared" si="296"/>
        <v>4</v>
      </c>
      <c r="E4664" s="3">
        <v>1029.538</v>
      </c>
      <c r="F4664">
        <f t="shared" si="297"/>
        <v>-1.1886674927033946E-2</v>
      </c>
    </row>
    <row r="4665" spans="1:6" ht="15" thickBot="1" x14ac:dyDescent="0.35">
      <c r="A4665" s="2">
        <v>38806</v>
      </c>
      <c r="B4665" s="5">
        <f t="shared" si="294"/>
        <v>3</v>
      </c>
      <c r="C4665" s="5">
        <f t="shared" si="295"/>
        <v>30</v>
      </c>
      <c r="D4665" s="5">
        <f t="shared" si="296"/>
        <v>5</v>
      </c>
      <c r="E4665" s="3">
        <v>1031.692</v>
      </c>
      <c r="F4665">
        <f t="shared" si="297"/>
        <v>2.092200579288959E-3</v>
      </c>
    </row>
    <row r="4666" spans="1:6" ht="15" thickBot="1" x14ac:dyDescent="0.35">
      <c r="A4666" s="2">
        <v>38807</v>
      </c>
      <c r="B4666" s="5">
        <f t="shared" si="294"/>
        <v>3</v>
      </c>
      <c r="C4666" s="5">
        <f t="shared" si="295"/>
        <v>31</v>
      </c>
      <c r="D4666" s="5">
        <f t="shared" si="296"/>
        <v>6</v>
      </c>
      <c r="E4666" s="3">
        <v>1035.461</v>
      </c>
      <c r="F4666">
        <f t="shared" si="297"/>
        <v>3.6532220856612297E-3</v>
      </c>
    </row>
    <row r="4667" spans="1:6" ht="15" thickBot="1" x14ac:dyDescent="0.35">
      <c r="A4667" s="2">
        <v>38810</v>
      </c>
      <c r="B4667" s="5">
        <f t="shared" si="294"/>
        <v>4</v>
      </c>
      <c r="C4667" s="5">
        <f t="shared" si="295"/>
        <v>3</v>
      </c>
      <c r="D4667" s="5">
        <f t="shared" si="296"/>
        <v>2</v>
      </c>
      <c r="E4667" s="3">
        <v>1029.538</v>
      </c>
      <c r="F4667">
        <f t="shared" si="297"/>
        <v>-5.7201574950674159E-3</v>
      </c>
    </row>
    <row r="4668" spans="1:6" ht="15" thickBot="1" x14ac:dyDescent="0.35">
      <c r="A4668" s="2">
        <v>38811</v>
      </c>
      <c r="B4668" s="5">
        <f t="shared" si="294"/>
        <v>4</v>
      </c>
      <c r="C4668" s="5">
        <f t="shared" si="295"/>
        <v>4</v>
      </c>
      <c r="D4668" s="5">
        <f t="shared" si="296"/>
        <v>3</v>
      </c>
      <c r="E4668" s="3">
        <v>1018.23</v>
      </c>
      <c r="F4668">
        <f t="shared" si="297"/>
        <v>-1.0983567386536478E-2</v>
      </c>
    </row>
    <row r="4669" spans="1:6" ht="15" thickBot="1" x14ac:dyDescent="0.35">
      <c r="A4669" s="2">
        <v>38812</v>
      </c>
      <c r="B4669" s="5">
        <f t="shared" si="294"/>
        <v>4</v>
      </c>
      <c r="C4669" s="5">
        <f t="shared" si="295"/>
        <v>5</v>
      </c>
      <c r="D4669" s="5">
        <f t="shared" si="296"/>
        <v>4</v>
      </c>
      <c r="E4669" s="3">
        <v>1024.153</v>
      </c>
      <c r="F4669">
        <f t="shared" si="297"/>
        <v>5.8169568761478269E-3</v>
      </c>
    </row>
    <row r="4670" spans="1:6" ht="15" thickBot="1" x14ac:dyDescent="0.35">
      <c r="A4670" s="2">
        <v>38813</v>
      </c>
      <c r="B4670" s="5">
        <f t="shared" si="294"/>
        <v>4</v>
      </c>
      <c r="C4670" s="5">
        <f t="shared" si="295"/>
        <v>6</v>
      </c>
      <c r="D4670" s="5">
        <f t="shared" si="296"/>
        <v>5</v>
      </c>
      <c r="E4670" s="3">
        <v>1021.461</v>
      </c>
      <c r="F4670">
        <f t="shared" si="297"/>
        <v>-2.6285135131176758E-3</v>
      </c>
    </row>
    <row r="4671" spans="1:6" ht="15" thickBot="1" x14ac:dyDescent="0.35">
      <c r="A4671" s="2">
        <v>38814</v>
      </c>
      <c r="B4671" s="5">
        <f t="shared" si="294"/>
        <v>4</v>
      </c>
      <c r="C4671" s="5">
        <f t="shared" si="295"/>
        <v>7</v>
      </c>
      <c r="D4671" s="5">
        <f t="shared" si="296"/>
        <v>6</v>
      </c>
      <c r="E4671" s="3">
        <v>1023.077</v>
      </c>
      <c r="F4671">
        <f t="shared" si="297"/>
        <v>1.582047674850029E-3</v>
      </c>
    </row>
    <row r="4672" spans="1:6" ht="15" thickBot="1" x14ac:dyDescent="0.35">
      <c r="A4672" s="2">
        <v>38817</v>
      </c>
      <c r="B4672" s="5">
        <f t="shared" si="294"/>
        <v>4</v>
      </c>
      <c r="C4672" s="5">
        <f t="shared" si="295"/>
        <v>10</v>
      </c>
      <c r="D4672" s="5">
        <f t="shared" si="296"/>
        <v>2</v>
      </c>
      <c r="E4672" s="3">
        <v>1018.769</v>
      </c>
      <c r="F4672">
        <f t="shared" si="297"/>
        <v>-4.2108267510656506E-3</v>
      </c>
    </row>
    <row r="4673" spans="1:6" ht="15" thickBot="1" x14ac:dyDescent="0.35">
      <c r="A4673" s="2">
        <v>38818</v>
      </c>
      <c r="B4673" s="5">
        <f t="shared" si="294"/>
        <v>4</v>
      </c>
      <c r="C4673" s="5">
        <f t="shared" si="295"/>
        <v>11</v>
      </c>
      <c r="D4673" s="5">
        <f t="shared" si="296"/>
        <v>3</v>
      </c>
      <c r="E4673" s="3">
        <v>1010.692</v>
      </c>
      <c r="F4673">
        <f t="shared" si="297"/>
        <v>-7.9281956950005335E-3</v>
      </c>
    </row>
    <row r="4674" spans="1:6" ht="15" thickBot="1" x14ac:dyDescent="0.35">
      <c r="A4674" s="2">
        <v>38819</v>
      </c>
      <c r="B4674" s="5">
        <f t="shared" si="294"/>
        <v>4</v>
      </c>
      <c r="C4674" s="5">
        <f t="shared" si="295"/>
        <v>12</v>
      </c>
      <c r="D4674" s="5">
        <f t="shared" si="296"/>
        <v>4</v>
      </c>
      <c r="E4674" s="3">
        <v>1015</v>
      </c>
      <c r="F4674">
        <f t="shared" si="297"/>
        <v>4.2624261397141688E-3</v>
      </c>
    </row>
    <row r="4675" spans="1:6" ht="15" thickBot="1" x14ac:dyDescent="0.35">
      <c r="A4675" s="2">
        <v>38820</v>
      </c>
      <c r="B4675" s="5">
        <f t="shared" ref="B4675:B4738" si="298">MONTH(A4675)</f>
        <v>4</v>
      </c>
      <c r="C4675" s="5">
        <f t="shared" ref="C4675:C4738" si="299">DAY(A4675)</f>
        <v>13</v>
      </c>
      <c r="D4675" s="5">
        <f t="shared" ref="D4675:D4738" si="300">WEEKDAY(A4675,1)</f>
        <v>5</v>
      </c>
      <c r="E4675" s="3">
        <v>1021.461</v>
      </c>
      <c r="F4675">
        <f t="shared" si="297"/>
        <v>6.365517241379323E-3</v>
      </c>
    </row>
    <row r="4676" spans="1:6" ht="15" thickBot="1" x14ac:dyDescent="0.35">
      <c r="A4676" s="2">
        <v>38825</v>
      </c>
      <c r="B4676" s="5">
        <f t="shared" si="298"/>
        <v>4</v>
      </c>
      <c r="C4676" s="5">
        <f t="shared" si="299"/>
        <v>18</v>
      </c>
      <c r="D4676" s="5">
        <f t="shared" si="300"/>
        <v>3</v>
      </c>
      <c r="E4676" s="3">
        <v>983.23</v>
      </c>
      <c r="F4676">
        <f t="shared" ref="F4676:F4739" si="301">(E4676-E4675)/E4675</f>
        <v>-3.742776278291584E-2</v>
      </c>
    </row>
    <row r="4677" spans="1:6" ht="15" thickBot="1" x14ac:dyDescent="0.35">
      <c r="A4677" s="2">
        <v>38826</v>
      </c>
      <c r="B4677" s="5">
        <f t="shared" si="298"/>
        <v>4</v>
      </c>
      <c r="C4677" s="5">
        <f t="shared" si="299"/>
        <v>19</v>
      </c>
      <c r="D4677" s="5">
        <f t="shared" si="300"/>
        <v>4</v>
      </c>
      <c r="E4677" s="3">
        <v>972.46100000000001</v>
      </c>
      <c r="F4677">
        <f t="shared" si="301"/>
        <v>-1.0952676382941942E-2</v>
      </c>
    </row>
    <row r="4678" spans="1:6" ht="15" thickBot="1" x14ac:dyDescent="0.35">
      <c r="A4678" s="2">
        <v>38827</v>
      </c>
      <c r="B4678" s="5">
        <f t="shared" si="298"/>
        <v>4</v>
      </c>
      <c r="C4678" s="5">
        <f t="shared" si="299"/>
        <v>20</v>
      </c>
      <c r="D4678" s="5">
        <f t="shared" si="300"/>
        <v>5</v>
      </c>
      <c r="E4678" s="3">
        <v>983.23</v>
      </c>
      <c r="F4678">
        <f t="shared" si="301"/>
        <v>1.107396594824883E-2</v>
      </c>
    </row>
    <row r="4679" spans="1:6" ht="15" thickBot="1" x14ac:dyDescent="0.35">
      <c r="A4679" s="2">
        <v>38828</v>
      </c>
      <c r="B4679" s="5">
        <f t="shared" si="298"/>
        <v>4</v>
      </c>
      <c r="C4679" s="5">
        <f t="shared" si="299"/>
        <v>21</v>
      </c>
      <c r="D4679" s="5">
        <f t="shared" si="300"/>
        <v>6</v>
      </c>
      <c r="E4679" s="3">
        <v>1004.23</v>
      </c>
      <c r="F4679">
        <f t="shared" si="301"/>
        <v>2.1358176621950102E-2</v>
      </c>
    </row>
    <row r="4680" spans="1:6" ht="15" thickBot="1" x14ac:dyDescent="0.35">
      <c r="A4680" s="2">
        <v>38831</v>
      </c>
      <c r="B4680" s="5">
        <f t="shared" si="298"/>
        <v>4</v>
      </c>
      <c r="C4680" s="5">
        <f t="shared" si="299"/>
        <v>24</v>
      </c>
      <c r="D4680" s="5">
        <f t="shared" si="300"/>
        <v>2</v>
      </c>
      <c r="E4680" s="3">
        <v>1012.307</v>
      </c>
      <c r="F4680">
        <f t="shared" si="301"/>
        <v>8.0429782022046724E-3</v>
      </c>
    </row>
    <row r="4681" spans="1:6" ht="15" thickBot="1" x14ac:dyDescent="0.35">
      <c r="A4681" s="2">
        <v>38832</v>
      </c>
      <c r="B4681" s="5">
        <f t="shared" si="298"/>
        <v>4</v>
      </c>
      <c r="C4681" s="5">
        <f t="shared" si="299"/>
        <v>25</v>
      </c>
      <c r="D4681" s="5">
        <f t="shared" si="300"/>
        <v>3</v>
      </c>
      <c r="E4681" s="3">
        <v>1025.23</v>
      </c>
      <c r="F4681">
        <f t="shared" si="301"/>
        <v>1.2765890189438581E-2</v>
      </c>
    </row>
    <row r="4682" spans="1:6" ht="15" thickBot="1" x14ac:dyDescent="0.35">
      <c r="A4682" s="2">
        <v>38833</v>
      </c>
      <c r="B4682" s="5">
        <f t="shared" si="298"/>
        <v>4</v>
      </c>
      <c r="C4682" s="5">
        <f t="shared" si="299"/>
        <v>26</v>
      </c>
      <c r="D4682" s="5">
        <f t="shared" si="300"/>
        <v>4</v>
      </c>
      <c r="E4682" s="3">
        <v>1029.538</v>
      </c>
      <c r="F4682">
        <f t="shared" si="301"/>
        <v>4.201983945065978E-3</v>
      </c>
    </row>
    <row r="4683" spans="1:6" ht="15" thickBot="1" x14ac:dyDescent="0.35">
      <c r="A4683" s="2">
        <v>38834</v>
      </c>
      <c r="B4683" s="5">
        <f t="shared" si="298"/>
        <v>4</v>
      </c>
      <c r="C4683" s="5">
        <f t="shared" si="299"/>
        <v>27</v>
      </c>
      <c r="D4683" s="5">
        <f t="shared" si="300"/>
        <v>5</v>
      </c>
      <c r="E4683" s="3">
        <v>1020.923</v>
      </c>
      <c r="F4683">
        <f t="shared" si="301"/>
        <v>-8.3678310076947225E-3</v>
      </c>
    </row>
    <row r="4684" spans="1:6" ht="15" thickBot="1" x14ac:dyDescent="0.35">
      <c r="A4684" s="2">
        <v>38835</v>
      </c>
      <c r="B4684" s="5">
        <f t="shared" si="298"/>
        <v>4</v>
      </c>
      <c r="C4684" s="5">
        <f t="shared" si="299"/>
        <v>28</v>
      </c>
      <c r="D4684" s="5">
        <f t="shared" si="300"/>
        <v>6</v>
      </c>
      <c r="E4684" s="3">
        <v>1004.23</v>
      </c>
      <c r="F4684">
        <f t="shared" si="301"/>
        <v>-1.6350890321797023E-2</v>
      </c>
    </row>
    <row r="4685" spans="1:6" ht="15" thickBot="1" x14ac:dyDescent="0.35">
      <c r="A4685" s="2">
        <v>38839</v>
      </c>
      <c r="B4685" s="5">
        <f t="shared" si="298"/>
        <v>5</v>
      </c>
      <c r="C4685" s="5">
        <f t="shared" si="299"/>
        <v>2</v>
      </c>
      <c r="D4685" s="5">
        <f t="shared" si="300"/>
        <v>3</v>
      </c>
      <c r="E4685" s="3">
        <v>1025.23</v>
      </c>
      <c r="F4685">
        <f t="shared" si="301"/>
        <v>2.0911544168168646E-2</v>
      </c>
    </row>
    <row r="4686" spans="1:6" ht="15" thickBot="1" x14ac:dyDescent="0.35">
      <c r="A4686" s="2">
        <v>38840</v>
      </c>
      <c r="B4686" s="5">
        <f t="shared" si="298"/>
        <v>5</v>
      </c>
      <c r="C4686" s="5">
        <f t="shared" si="299"/>
        <v>3</v>
      </c>
      <c r="D4686" s="5">
        <f t="shared" si="300"/>
        <v>4</v>
      </c>
      <c r="E4686" s="3">
        <v>1034.923</v>
      </c>
      <c r="F4686">
        <f t="shared" si="301"/>
        <v>9.4544638763984501E-3</v>
      </c>
    </row>
    <row r="4687" spans="1:6" ht="15" thickBot="1" x14ac:dyDescent="0.35">
      <c r="A4687" s="2">
        <v>38841</v>
      </c>
      <c r="B4687" s="5">
        <f t="shared" si="298"/>
        <v>5</v>
      </c>
      <c r="C4687" s="5">
        <f t="shared" si="299"/>
        <v>4</v>
      </c>
      <c r="D4687" s="5">
        <f t="shared" si="300"/>
        <v>5</v>
      </c>
      <c r="E4687" s="3">
        <v>1025.23</v>
      </c>
      <c r="F4687">
        <f t="shared" si="301"/>
        <v>-9.3659141791224889E-3</v>
      </c>
    </row>
    <row r="4688" spans="1:6" ht="15" thickBot="1" x14ac:dyDescent="0.35">
      <c r="A4688" s="2">
        <v>38842</v>
      </c>
      <c r="B4688" s="5">
        <f t="shared" si="298"/>
        <v>5</v>
      </c>
      <c r="C4688" s="5">
        <f t="shared" si="299"/>
        <v>5</v>
      </c>
      <c r="D4688" s="5">
        <f t="shared" si="300"/>
        <v>6</v>
      </c>
      <c r="E4688" s="3">
        <v>1028.461</v>
      </c>
      <c r="F4688">
        <f t="shared" si="301"/>
        <v>3.1514879587994835E-3</v>
      </c>
    </row>
    <row r="4689" spans="1:6" ht="15" thickBot="1" x14ac:dyDescent="0.35">
      <c r="A4689" s="2">
        <v>38845</v>
      </c>
      <c r="B4689" s="5">
        <f t="shared" si="298"/>
        <v>5</v>
      </c>
      <c r="C4689" s="5">
        <f t="shared" si="299"/>
        <v>8</v>
      </c>
      <c r="D4689" s="5">
        <f t="shared" si="300"/>
        <v>2</v>
      </c>
      <c r="E4689" s="3">
        <v>1032.23</v>
      </c>
      <c r="F4689">
        <f t="shared" si="301"/>
        <v>3.6646990017122722E-3</v>
      </c>
    </row>
    <row r="4690" spans="1:6" ht="15" thickBot="1" x14ac:dyDescent="0.35">
      <c r="A4690" s="2">
        <v>38846</v>
      </c>
      <c r="B4690" s="5">
        <f t="shared" si="298"/>
        <v>5</v>
      </c>
      <c r="C4690" s="5">
        <f t="shared" si="299"/>
        <v>9</v>
      </c>
      <c r="D4690" s="5">
        <f t="shared" si="300"/>
        <v>3</v>
      </c>
      <c r="E4690" s="3">
        <v>1028.461</v>
      </c>
      <c r="F4690">
        <f t="shared" si="301"/>
        <v>-3.6513180202086795E-3</v>
      </c>
    </row>
    <row r="4691" spans="1:6" ht="15" thickBot="1" x14ac:dyDescent="0.35">
      <c r="A4691" s="2">
        <v>38847</v>
      </c>
      <c r="B4691" s="5">
        <f t="shared" si="298"/>
        <v>5</v>
      </c>
      <c r="C4691" s="5">
        <f t="shared" si="299"/>
        <v>10</v>
      </c>
      <c r="D4691" s="5">
        <f t="shared" si="300"/>
        <v>4</v>
      </c>
      <c r="E4691" s="3">
        <v>1023.077</v>
      </c>
      <c r="F4691">
        <f t="shared" si="301"/>
        <v>-5.2350064805568846E-3</v>
      </c>
    </row>
    <row r="4692" spans="1:6" ht="15" thickBot="1" x14ac:dyDescent="0.35">
      <c r="A4692" s="2">
        <v>38848</v>
      </c>
      <c r="B4692" s="5">
        <f t="shared" si="298"/>
        <v>5</v>
      </c>
      <c r="C4692" s="5">
        <f t="shared" si="299"/>
        <v>11</v>
      </c>
      <c r="D4692" s="5">
        <f t="shared" si="300"/>
        <v>5</v>
      </c>
      <c r="E4692" s="3">
        <v>1050</v>
      </c>
      <c r="F4692">
        <f t="shared" si="301"/>
        <v>2.6315712307089303E-2</v>
      </c>
    </row>
    <row r="4693" spans="1:6" ht="15" thickBot="1" x14ac:dyDescent="0.35">
      <c r="A4693" s="2">
        <v>38849</v>
      </c>
      <c r="B4693" s="5">
        <f t="shared" si="298"/>
        <v>5</v>
      </c>
      <c r="C4693" s="5">
        <f t="shared" si="299"/>
        <v>12</v>
      </c>
      <c r="D4693" s="5">
        <f t="shared" si="300"/>
        <v>6</v>
      </c>
      <c r="E4693" s="3">
        <v>1028.461</v>
      </c>
      <c r="F4693">
        <f t="shared" si="301"/>
        <v>-2.0513333333333321E-2</v>
      </c>
    </row>
    <row r="4694" spans="1:6" ht="15" thickBot="1" x14ac:dyDescent="0.35">
      <c r="A4694" s="2">
        <v>38852</v>
      </c>
      <c r="B4694" s="5">
        <f t="shared" si="298"/>
        <v>5</v>
      </c>
      <c r="C4694" s="5">
        <f t="shared" si="299"/>
        <v>15</v>
      </c>
      <c r="D4694" s="5">
        <f t="shared" si="300"/>
        <v>2</v>
      </c>
      <c r="E4694" s="3">
        <v>999.38400000000001</v>
      </c>
      <c r="F4694">
        <f t="shared" si="301"/>
        <v>-2.8272340905488878E-2</v>
      </c>
    </row>
    <row r="4695" spans="1:6" ht="15" thickBot="1" x14ac:dyDescent="0.35">
      <c r="A4695" s="2">
        <v>38853</v>
      </c>
      <c r="B4695" s="5">
        <f t="shared" si="298"/>
        <v>5</v>
      </c>
      <c r="C4695" s="5">
        <f t="shared" si="299"/>
        <v>16</v>
      </c>
      <c r="D4695" s="5">
        <f t="shared" si="300"/>
        <v>3</v>
      </c>
      <c r="E4695" s="3">
        <v>997.23</v>
      </c>
      <c r="F4695">
        <f t="shared" si="301"/>
        <v>-2.155327681852017E-3</v>
      </c>
    </row>
    <row r="4696" spans="1:6" ht="15" thickBot="1" x14ac:dyDescent="0.35">
      <c r="A4696" s="2">
        <v>38854</v>
      </c>
      <c r="B4696" s="5">
        <f t="shared" si="298"/>
        <v>5</v>
      </c>
      <c r="C4696" s="5">
        <f t="shared" si="299"/>
        <v>17</v>
      </c>
      <c r="D4696" s="5">
        <f t="shared" si="300"/>
        <v>4</v>
      </c>
      <c r="E4696" s="3">
        <v>1001.538</v>
      </c>
      <c r="F4696">
        <f t="shared" si="301"/>
        <v>4.3199663066694673E-3</v>
      </c>
    </row>
    <row r="4697" spans="1:6" ht="15" thickBot="1" x14ac:dyDescent="0.35">
      <c r="A4697" s="2">
        <v>38855</v>
      </c>
      <c r="B4697" s="5">
        <f t="shared" si="298"/>
        <v>5</v>
      </c>
      <c r="C4697" s="5">
        <f t="shared" si="299"/>
        <v>18</v>
      </c>
      <c r="D4697" s="5">
        <f t="shared" si="300"/>
        <v>5</v>
      </c>
      <c r="E4697" s="3">
        <v>980</v>
      </c>
      <c r="F4697">
        <f t="shared" si="301"/>
        <v>-2.1504925424696827E-2</v>
      </c>
    </row>
    <row r="4698" spans="1:6" ht="15" thickBot="1" x14ac:dyDescent="0.35">
      <c r="A4698" s="2">
        <v>38856</v>
      </c>
      <c r="B4698" s="5">
        <f t="shared" si="298"/>
        <v>5</v>
      </c>
      <c r="C4698" s="5">
        <f t="shared" si="299"/>
        <v>19</v>
      </c>
      <c r="D4698" s="5">
        <f t="shared" si="300"/>
        <v>6</v>
      </c>
      <c r="E4698" s="3">
        <v>973</v>
      </c>
      <c r="F4698">
        <f t="shared" si="301"/>
        <v>-7.1428571428571426E-3</v>
      </c>
    </row>
    <row r="4699" spans="1:6" ht="15" thickBot="1" x14ac:dyDescent="0.35">
      <c r="A4699" s="2">
        <v>38859</v>
      </c>
      <c r="B4699" s="5">
        <f t="shared" si="298"/>
        <v>5</v>
      </c>
      <c r="C4699" s="5">
        <f t="shared" si="299"/>
        <v>22</v>
      </c>
      <c r="D4699" s="5">
        <f t="shared" si="300"/>
        <v>2</v>
      </c>
      <c r="E4699" s="3">
        <v>904.077</v>
      </c>
      <c r="F4699">
        <f t="shared" si="301"/>
        <v>-7.0835560123329908E-2</v>
      </c>
    </row>
    <row r="4700" spans="1:6" ht="15" thickBot="1" x14ac:dyDescent="0.35">
      <c r="A4700" s="2">
        <v>38860</v>
      </c>
      <c r="B4700" s="5">
        <f t="shared" si="298"/>
        <v>5</v>
      </c>
      <c r="C4700" s="5">
        <f t="shared" si="299"/>
        <v>23</v>
      </c>
      <c r="D4700" s="5">
        <f t="shared" si="300"/>
        <v>3</v>
      </c>
      <c r="E4700" s="3">
        <v>964.38400000000001</v>
      </c>
      <c r="F4700">
        <f t="shared" si="301"/>
        <v>6.67056014034203E-2</v>
      </c>
    </row>
    <row r="4701" spans="1:6" ht="15" thickBot="1" x14ac:dyDescent="0.35">
      <c r="A4701" s="2">
        <v>38861</v>
      </c>
      <c r="B4701" s="5">
        <f t="shared" si="298"/>
        <v>5</v>
      </c>
      <c r="C4701" s="5">
        <f t="shared" si="299"/>
        <v>24</v>
      </c>
      <c r="D4701" s="5">
        <f t="shared" si="300"/>
        <v>4</v>
      </c>
      <c r="E4701" s="3">
        <v>930.46100000000001</v>
      </c>
      <c r="F4701">
        <f t="shared" si="301"/>
        <v>-3.5175822079171783E-2</v>
      </c>
    </row>
    <row r="4702" spans="1:6" ht="15" thickBot="1" x14ac:dyDescent="0.35">
      <c r="A4702" s="2">
        <v>38862</v>
      </c>
      <c r="B4702" s="5">
        <f t="shared" si="298"/>
        <v>5</v>
      </c>
      <c r="C4702" s="5">
        <f t="shared" si="299"/>
        <v>25</v>
      </c>
      <c r="D4702" s="5">
        <f t="shared" si="300"/>
        <v>5</v>
      </c>
      <c r="E4702" s="3">
        <v>943.923</v>
      </c>
      <c r="F4702">
        <f t="shared" si="301"/>
        <v>1.4468096997079931E-2</v>
      </c>
    </row>
    <row r="4703" spans="1:6" ht="15" thickBot="1" x14ac:dyDescent="0.35">
      <c r="A4703" s="2">
        <v>38863</v>
      </c>
      <c r="B4703" s="5">
        <f t="shared" si="298"/>
        <v>5</v>
      </c>
      <c r="C4703" s="5">
        <f t="shared" si="299"/>
        <v>26</v>
      </c>
      <c r="D4703" s="5">
        <f t="shared" si="300"/>
        <v>6</v>
      </c>
      <c r="E4703" s="3">
        <v>996.69200000000001</v>
      </c>
      <c r="F4703">
        <f t="shared" si="301"/>
        <v>5.590392436671212E-2</v>
      </c>
    </row>
    <row r="4704" spans="1:6" ht="15" thickBot="1" x14ac:dyDescent="0.35">
      <c r="A4704" s="2">
        <v>38867</v>
      </c>
      <c r="B4704" s="5">
        <f t="shared" si="298"/>
        <v>5</v>
      </c>
      <c r="C4704" s="5">
        <f t="shared" si="299"/>
        <v>30</v>
      </c>
      <c r="D4704" s="5">
        <f t="shared" si="300"/>
        <v>3</v>
      </c>
      <c r="E4704" s="3">
        <v>984.30700000000002</v>
      </c>
      <c r="F4704">
        <f t="shared" si="301"/>
        <v>-1.2426105557183152E-2</v>
      </c>
    </row>
    <row r="4705" spans="1:6" ht="15" thickBot="1" x14ac:dyDescent="0.35">
      <c r="A4705" s="2">
        <v>38868</v>
      </c>
      <c r="B4705" s="5">
        <f t="shared" si="298"/>
        <v>5</v>
      </c>
      <c r="C4705" s="5">
        <f t="shared" si="299"/>
        <v>31</v>
      </c>
      <c r="D4705" s="5">
        <f t="shared" si="300"/>
        <v>4</v>
      </c>
      <c r="E4705" s="3">
        <v>982.154</v>
      </c>
      <c r="F4705">
        <f t="shared" si="301"/>
        <v>-2.1873257022453564E-3</v>
      </c>
    </row>
    <row r="4706" spans="1:6" ht="15" thickBot="1" x14ac:dyDescent="0.35">
      <c r="A4706" s="2">
        <v>38869</v>
      </c>
      <c r="B4706" s="5">
        <f t="shared" si="298"/>
        <v>6</v>
      </c>
      <c r="C4706" s="5">
        <f t="shared" si="299"/>
        <v>1</v>
      </c>
      <c r="D4706" s="5">
        <f t="shared" si="300"/>
        <v>5</v>
      </c>
      <c r="E4706" s="3">
        <v>967.077</v>
      </c>
      <c r="F4706">
        <f t="shared" si="301"/>
        <v>-1.5350953109186541E-2</v>
      </c>
    </row>
    <row r="4707" spans="1:6" ht="15" thickBot="1" x14ac:dyDescent="0.35">
      <c r="A4707" s="2">
        <v>38870</v>
      </c>
      <c r="B4707" s="5">
        <f t="shared" si="298"/>
        <v>6</v>
      </c>
      <c r="C4707" s="5">
        <f t="shared" si="299"/>
        <v>2</v>
      </c>
      <c r="D4707" s="5">
        <f t="shared" si="300"/>
        <v>6</v>
      </c>
      <c r="E4707" s="3">
        <v>976.76900000000001</v>
      </c>
      <c r="F4707">
        <f t="shared" si="301"/>
        <v>1.0021952750401474E-2</v>
      </c>
    </row>
    <row r="4708" spans="1:6" ht="15" thickBot="1" x14ac:dyDescent="0.35">
      <c r="A4708" s="2">
        <v>38873</v>
      </c>
      <c r="B4708" s="5">
        <f t="shared" si="298"/>
        <v>6</v>
      </c>
      <c r="C4708" s="5">
        <f t="shared" si="299"/>
        <v>5</v>
      </c>
      <c r="D4708" s="5">
        <f t="shared" si="300"/>
        <v>2</v>
      </c>
      <c r="E4708" s="3">
        <v>962.76900000000001</v>
      </c>
      <c r="F4708">
        <f t="shared" si="301"/>
        <v>-1.4332969207663224E-2</v>
      </c>
    </row>
    <row r="4709" spans="1:6" ht="15" thickBot="1" x14ac:dyDescent="0.35">
      <c r="A4709" s="2">
        <v>38874</v>
      </c>
      <c r="B4709" s="5">
        <f t="shared" si="298"/>
        <v>6</v>
      </c>
      <c r="C4709" s="5">
        <f t="shared" si="299"/>
        <v>6</v>
      </c>
      <c r="D4709" s="5">
        <f t="shared" si="300"/>
        <v>3</v>
      </c>
      <c r="E4709" s="3">
        <v>939.61500000000001</v>
      </c>
      <c r="F4709">
        <f t="shared" si="301"/>
        <v>-2.404938256217223E-2</v>
      </c>
    </row>
    <row r="4710" spans="1:6" ht="15" thickBot="1" x14ac:dyDescent="0.35">
      <c r="A4710" s="2">
        <v>38875</v>
      </c>
      <c r="B4710" s="5">
        <f t="shared" si="298"/>
        <v>6</v>
      </c>
      <c r="C4710" s="5">
        <f t="shared" si="299"/>
        <v>7</v>
      </c>
      <c r="D4710" s="5">
        <f t="shared" si="300"/>
        <v>4</v>
      </c>
      <c r="E4710" s="3">
        <v>944.46100000000001</v>
      </c>
      <c r="F4710">
        <f t="shared" si="301"/>
        <v>5.1574315011999631E-3</v>
      </c>
    </row>
    <row r="4711" spans="1:6" ht="15" thickBot="1" x14ac:dyDescent="0.35">
      <c r="A4711" s="2">
        <v>38876</v>
      </c>
      <c r="B4711" s="5">
        <f t="shared" si="298"/>
        <v>6</v>
      </c>
      <c r="C4711" s="5">
        <f t="shared" si="299"/>
        <v>8</v>
      </c>
      <c r="D4711" s="5">
        <f t="shared" si="300"/>
        <v>5</v>
      </c>
      <c r="E4711" s="3">
        <v>889</v>
      </c>
      <c r="F4711">
        <f t="shared" si="301"/>
        <v>-5.8722382395885071E-2</v>
      </c>
    </row>
    <row r="4712" spans="1:6" ht="15" thickBot="1" x14ac:dyDescent="0.35">
      <c r="A4712" s="2">
        <v>38877</v>
      </c>
      <c r="B4712" s="5">
        <f t="shared" si="298"/>
        <v>6</v>
      </c>
      <c r="C4712" s="5">
        <f t="shared" si="299"/>
        <v>9</v>
      </c>
      <c r="D4712" s="5">
        <f t="shared" si="300"/>
        <v>6</v>
      </c>
      <c r="E4712" s="3">
        <v>915.923</v>
      </c>
      <c r="F4712">
        <f t="shared" si="301"/>
        <v>3.0284589426321711E-2</v>
      </c>
    </row>
    <row r="4713" spans="1:6" ht="15" thickBot="1" x14ac:dyDescent="0.35">
      <c r="A4713" s="2">
        <v>38880</v>
      </c>
      <c r="B4713" s="5">
        <f t="shared" si="298"/>
        <v>6</v>
      </c>
      <c r="C4713" s="5">
        <f t="shared" si="299"/>
        <v>12</v>
      </c>
      <c r="D4713" s="5">
        <f t="shared" si="300"/>
        <v>2</v>
      </c>
      <c r="E4713" s="3">
        <v>911.61500000000001</v>
      </c>
      <c r="F4713">
        <f t="shared" si="301"/>
        <v>-4.7034521460865078E-3</v>
      </c>
    </row>
    <row r="4714" spans="1:6" ht="15" thickBot="1" x14ac:dyDescent="0.35">
      <c r="A4714" s="2">
        <v>38881</v>
      </c>
      <c r="B4714" s="5">
        <f t="shared" si="298"/>
        <v>6</v>
      </c>
      <c r="C4714" s="5">
        <f t="shared" si="299"/>
        <v>13</v>
      </c>
      <c r="D4714" s="5">
        <f t="shared" si="300"/>
        <v>3</v>
      </c>
      <c r="E4714" s="3">
        <v>878.76900000000001</v>
      </c>
      <c r="F4714">
        <f t="shared" si="301"/>
        <v>-3.6030561146975428E-2</v>
      </c>
    </row>
    <row r="4715" spans="1:6" ht="15" thickBot="1" x14ac:dyDescent="0.35">
      <c r="A4715" s="2">
        <v>38882</v>
      </c>
      <c r="B4715" s="5">
        <f t="shared" si="298"/>
        <v>6</v>
      </c>
      <c r="C4715" s="5">
        <f t="shared" si="299"/>
        <v>14</v>
      </c>
      <c r="D4715" s="5">
        <f t="shared" si="300"/>
        <v>4</v>
      </c>
      <c r="E4715" s="3">
        <v>901.923</v>
      </c>
      <c r="F4715">
        <f t="shared" si="301"/>
        <v>2.634822120489002E-2</v>
      </c>
    </row>
    <row r="4716" spans="1:6" ht="15" thickBot="1" x14ac:dyDescent="0.35">
      <c r="A4716" s="2">
        <v>38883</v>
      </c>
      <c r="B4716" s="5">
        <f t="shared" si="298"/>
        <v>6</v>
      </c>
      <c r="C4716" s="5">
        <f t="shared" si="299"/>
        <v>15</v>
      </c>
      <c r="D4716" s="5">
        <f t="shared" si="300"/>
        <v>5</v>
      </c>
      <c r="E4716" s="3">
        <v>915.38400000000001</v>
      </c>
      <c r="F4716">
        <f t="shared" si="301"/>
        <v>1.4924777392305123E-2</v>
      </c>
    </row>
    <row r="4717" spans="1:6" ht="15" thickBot="1" x14ac:dyDescent="0.35">
      <c r="A4717" s="2">
        <v>38884</v>
      </c>
      <c r="B4717" s="5">
        <f t="shared" si="298"/>
        <v>6</v>
      </c>
      <c r="C4717" s="5">
        <f t="shared" si="299"/>
        <v>16</v>
      </c>
      <c r="D4717" s="5">
        <f t="shared" si="300"/>
        <v>6</v>
      </c>
      <c r="E4717" s="3">
        <v>903.53800000000001</v>
      </c>
      <c r="F4717">
        <f t="shared" si="301"/>
        <v>-1.2941017103204779E-2</v>
      </c>
    </row>
    <row r="4718" spans="1:6" ht="15" thickBot="1" x14ac:dyDescent="0.35">
      <c r="A4718" s="2">
        <v>38887</v>
      </c>
      <c r="B4718" s="5">
        <f t="shared" si="298"/>
        <v>6</v>
      </c>
      <c r="C4718" s="5">
        <f t="shared" si="299"/>
        <v>19</v>
      </c>
      <c r="D4718" s="5">
        <f t="shared" si="300"/>
        <v>2</v>
      </c>
      <c r="E4718" s="3">
        <v>913.23</v>
      </c>
      <c r="F4718">
        <f t="shared" si="301"/>
        <v>1.0726720956949246E-2</v>
      </c>
    </row>
    <row r="4719" spans="1:6" ht="15" thickBot="1" x14ac:dyDescent="0.35">
      <c r="A4719" s="2">
        <v>38888</v>
      </c>
      <c r="B4719" s="5">
        <f t="shared" si="298"/>
        <v>6</v>
      </c>
      <c r="C4719" s="5">
        <f t="shared" si="299"/>
        <v>20</v>
      </c>
      <c r="D4719" s="5">
        <f t="shared" si="300"/>
        <v>3</v>
      </c>
      <c r="E4719" s="3">
        <v>907.30700000000002</v>
      </c>
      <c r="F4719">
        <f t="shared" si="301"/>
        <v>-6.4857702878792873E-3</v>
      </c>
    </row>
    <row r="4720" spans="1:6" ht="15" thickBot="1" x14ac:dyDescent="0.35">
      <c r="A4720" s="2">
        <v>38889</v>
      </c>
      <c r="B4720" s="5">
        <f t="shared" si="298"/>
        <v>6</v>
      </c>
      <c r="C4720" s="5">
        <f t="shared" si="299"/>
        <v>21</v>
      </c>
      <c r="D4720" s="5">
        <f t="shared" si="300"/>
        <v>4</v>
      </c>
      <c r="E4720" s="3">
        <v>907.30700000000002</v>
      </c>
      <c r="F4720">
        <f t="shared" si="301"/>
        <v>0</v>
      </c>
    </row>
    <row r="4721" spans="1:6" ht="15" thickBot="1" x14ac:dyDescent="0.35">
      <c r="A4721" s="2">
        <v>38890</v>
      </c>
      <c r="B4721" s="5">
        <f t="shared" si="298"/>
        <v>6</v>
      </c>
      <c r="C4721" s="5">
        <f t="shared" si="299"/>
        <v>22</v>
      </c>
      <c r="D4721" s="5">
        <f t="shared" si="300"/>
        <v>5</v>
      </c>
      <c r="E4721" s="3">
        <v>918.61500000000001</v>
      </c>
      <c r="F4721">
        <f t="shared" si="301"/>
        <v>1.2463256648521385E-2</v>
      </c>
    </row>
    <row r="4722" spans="1:6" ht="15" thickBot="1" x14ac:dyDescent="0.35">
      <c r="A4722" s="2">
        <v>38891</v>
      </c>
      <c r="B4722" s="5">
        <f t="shared" si="298"/>
        <v>6</v>
      </c>
      <c r="C4722" s="5">
        <f t="shared" si="299"/>
        <v>23</v>
      </c>
      <c r="D4722" s="5">
        <f t="shared" si="300"/>
        <v>6</v>
      </c>
      <c r="E4722" s="3">
        <v>913.23</v>
      </c>
      <c r="F4722">
        <f t="shared" si="301"/>
        <v>-5.862085857513747E-3</v>
      </c>
    </row>
    <row r="4723" spans="1:6" ht="15" thickBot="1" x14ac:dyDescent="0.35">
      <c r="A4723" s="2">
        <v>38894</v>
      </c>
      <c r="B4723" s="5">
        <f t="shared" si="298"/>
        <v>6</v>
      </c>
      <c r="C4723" s="5">
        <f t="shared" si="299"/>
        <v>26</v>
      </c>
      <c r="D4723" s="5">
        <f t="shared" si="300"/>
        <v>2</v>
      </c>
      <c r="E4723" s="3">
        <v>907.846</v>
      </c>
      <c r="F4723">
        <f t="shared" si="301"/>
        <v>-5.8955575265814903E-3</v>
      </c>
    </row>
    <row r="4724" spans="1:6" ht="15" thickBot="1" x14ac:dyDescent="0.35">
      <c r="A4724" s="2">
        <v>38895</v>
      </c>
      <c r="B4724" s="5">
        <f t="shared" si="298"/>
        <v>6</v>
      </c>
      <c r="C4724" s="5">
        <f t="shared" si="299"/>
        <v>27</v>
      </c>
      <c r="D4724" s="5">
        <f t="shared" si="300"/>
        <v>3</v>
      </c>
      <c r="E4724" s="3">
        <v>917.53800000000001</v>
      </c>
      <c r="F4724">
        <f t="shared" si="301"/>
        <v>1.0675819467178362E-2</v>
      </c>
    </row>
    <row r="4725" spans="1:6" ht="15" thickBot="1" x14ac:dyDescent="0.35">
      <c r="A4725" s="2">
        <v>38896</v>
      </c>
      <c r="B4725" s="5">
        <f t="shared" si="298"/>
        <v>6</v>
      </c>
      <c r="C4725" s="5">
        <f t="shared" si="299"/>
        <v>28</v>
      </c>
      <c r="D4725" s="5">
        <f t="shared" si="300"/>
        <v>4</v>
      </c>
      <c r="E4725" s="3">
        <v>920.76900000000001</v>
      </c>
      <c r="F4725">
        <f t="shared" si="301"/>
        <v>3.5213800409356283E-3</v>
      </c>
    </row>
    <row r="4726" spans="1:6" ht="15" thickBot="1" x14ac:dyDescent="0.35">
      <c r="A4726" s="2">
        <v>38897</v>
      </c>
      <c r="B4726" s="5">
        <f t="shared" si="298"/>
        <v>6</v>
      </c>
      <c r="C4726" s="5">
        <f t="shared" si="299"/>
        <v>29</v>
      </c>
      <c r="D4726" s="5">
        <f t="shared" si="300"/>
        <v>5</v>
      </c>
      <c r="E4726" s="3">
        <v>969.23</v>
      </c>
      <c r="F4726">
        <f t="shared" si="301"/>
        <v>5.2631007342775454E-2</v>
      </c>
    </row>
    <row r="4727" spans="1:6" ht="15" thickBot="1" x14ac:dyDescent="0.35">
      <c r="A4727" s="2">
        <v>38898</v>
      </c>
      <c r="B4727" s="5">
        <f t="shared" si="298"/>
        <v>6</v>
      </c>
      <c r="C4727" s="5">
        <f t="shared" si="299"/>
        <v>30</v>
      </c>
      <c r="D4727" s="5">
        <f t="shared" si="300"/>
        <v>6</v>
      </c>
      <c r="E4727" s="3">
        <v>978.38400000000001</v>
      </c>
      <c r="F4727">
        <f t="shared" si="301"/>
        <v>9.4446106703259241E-3</v>
      </c>
    </row>
    <row r="4728" spans="1:6" ht="15" thickBot="1" x14ac:dyDescent="0.35">
      <c r="A4728" s="2">
        <v>38901</v>
      </c>
      <c r="B4728" s="5">
        <f t="shared" si="298"/>
        <v>7</v>
      </c>
      <c r="C4728" s="5">
        <f t="shared" si="299"/>
        <v>3</v>
      </c>
      <c r="D4728" s="5">
        <f t="shared" si="300"/>
        <v>2</v>
      </c>
      <c r="E4728" s="3">
        <v>971.923</v>
      </c>
      <c r="F4728">
        <f t="shared" si="301"/>
        <v>-6.6037465862074738E-3</v>
      </c>
    </row>
    <row r="4729" spans="1:6" ht="15" thickBot="1" x14ac:dyDescent="0.35">
      <c r="A4729" s="2">
        <v>38902</v>
      </c>
      <c r="B4729" s="5">
        <f t="shared" si="298"/>
        <v>7</v>
      </c>
      <c r="C4729" s="5">
        <f t="shared" si="299"/>
        <v>4</v>
      </c>
      <c r="D4729" s="5">
        <f t="shared" si="300"/>
        <v>3</v>
      </c>
      <c r="E4729" s="3">
        <v>957.38400000000001</v>
      </c>
      <c r="F4729">
        <f t="shared" si="301"/>
        <v>-1.495900395401692E-2</v>
      </c>
    </row>
    <row r="4730" spans="1:6" ht="15" thickBot="1" x14ac:dyDescent="0.35">
      <c r="A4730" s="2">
        <v>38903</v>
      </c>
      <c r="B4730" s="5">
        <f t="shared" si="298"/>
        <v>7</v>
      </c>
      <c r="C4730" s="5">
        <f t="shared" si="299"/>
        <v>5</v>
      </c>
      <c r="D4730" s="5">
        <f t="shared" si="300"/>
        <v>4</v>
      </c>
      <c r="E4730" s="3">
        <v>956.30700000000002</v>
      </c>
      <c r="F4730">
        <f t="shared" si="301"/>
        <v>-1.1249404627610218E-3</v>
      </c>
    </row>
    <row r="4731" spans="1:6" ht="15" thickBot="1" x14ac:dyDescent="0.35">
      <c r="A4731" s="2">
        <v>38904</v>
      </c>
      <c r="B4731" s="5">
        <f t="shared" si="298"/>
        <v>7</v>
      </c>
      <c r="C4731" s="5">
        <f t="shared" si="299"/>
        <v>6</v>
      </c>
      <c r="D4731" s="5">
        <f t="shared" si="300"/>
        <v>5</v>
      </c>
      <c r="E4731" s="3">
        <v>959.53800000000001</v>
      </c>
      <c r="F4731">
        <f t="shared" si="301"/>
        <v>3.3786221370333946E-3</v>
      </c>
    </row>
    <row r="4732" spans="1:6" ht="15" thickBot="1" x14ac:dyDescent="0.35">
      <c r="A4732" s="2">
        <v>38905</v>
      </c>
      <c r="B4732" s="5">
        <f t="shared" si="298"/>
        <v>7</v>
      </c>
      <c r="C4732" s="5">
        <f t="shared" si="299"/>
        <v>7</v>
      </c>
      <c r="D4732" s="5">
        <f t="shared" si="300"/>
        <v>6</v>
      </c>
      <c r="E4732" s="3">
        <v>954.154</v>
      </c>
      <c r="F4732">
        <f t="shared" si="301"/>
        <v>-5.611033643274174E-3</v>
      </c>
    </row>
    <row r="4733" spans="1:6" ht="15" thickBot="1" x14ac:dyDescent="0.35">
      <c r="A4733" s="2">
        <v>38908</v>
      </c>
      <c r="B4733" s="5">
        <f t="shared" si="298"/>
        <v>7</v>
      </c>
      <c r="C4733" s="5">
        <f t="shared" si="299"/>
        <v>10</v>
      </c>
      <c r="D4733" s="5">
        <f t="shared" si="300"/>
        <v>2</v>
      </c>
      <c r="E4733" s="3">
        <v>927.23</v>
      </c>
      <c r="F4733">
        <f t="shared" si="301"/>
        <v>-2.8217667169031391E-2</v>
      </c>
    </row>
    <row r="4734" spans="1:6" ht="15" thickBot="1" x14ac:dyDescent="0.35">
      <c r="A4734" s="2">
        <v>38909</v>
      </c>
      <c r="B4734" s="5">
        <f t="shared" si="298"/>
        <v>7</v>
      </c>
      <c r="C4734" s="5">
        <f t="shared" si="299"/>
        <v>11</v>
      </c>
      <c r="D4734" s="5">
        <f t="shared" si="300"/>
        <v>3</v>
      </c>
      <c r="E4734" s="3">
        <v>942.30700000000002</v>
      </c>
      <c r="F4734">
        <f t="shared" si="301"/>
        <v>1.6260259051152356E-2</v>
      </c>
    </row>
    <row r="4735" spans="1:6" ht="15" thickBot="1" x14ac:dyDescent="0.35">
      <c r="A4735" s="2">
        <v>38910</v>
      </c>
      <c r="B4735" s="5">
        <f t="shared" si="298"/>
        <v>7</v>
      </c>
      <c r="C4735" s="5">
        <f t="shared" si="299"/>
        <v>12</v>
      </c>
      <c r="D4735" s="5">
        <f t="shared" si="300"/>
        <v>4</v>
      </c>
      <c r="E4735" s="3">
        <v>931.53800000000001</v>
      </c>
      <c r="F4735">
        <f t="shared" si="301"/>
        <v>-1.1428334926939952E-2</v>
      </c>
    </row>
    <row r="4736" spans="1:6" ht="15" thickBot="1" x14ac:dyDescent="0.35">
      <c r="A4736" s="2">
        <v>38911</v>
      </c>
      <c r="B4736" s="5">
        <f t="shared" si="298"/>
        <v>7</v>
      </c>
      <c r="C4736" s="5">
        <f t="shared" si="299"/>
        <v>13</v>
      </c>
      <c r="D4736" s="5">
        <f t="shared" si="300"/>
        <v>5</v>
      </c>
      <c r="E4736" s="3">
        <v>920.23</v>
      </c>
      <c r="F4736">
        <f t="shared" si="301"/>
        <v>-1.213906464363235E-2</v>
      </c>
    </row>
    <row r="4737" spans="1:6" ht="15" thickBot="1" x14ac:dyDescent="0.35">
      <c r="A4737" s="2">
        <v>38912</v>
      </c>
      <c r="B4737" s="5">
        <f t="shared" si="298"/>
        <v>7</v>
      </c>
      <c r="C4737" s="5">
        <f t="shared" si="299"/>
        <v>14</v>
      </c>
      <c r="D4737" s="5">
        <f t="shared" si="300"/>
        <v>6</v>
      </c>
      <c r="E4737" s="3">
        <v>912.154</v>
      </c>
      <c r="F4737">
        <f t="shared" si="301"/>
        <v>-8.7760668528520276E-3</v>
      </c>
    </row>
    <row r="4738" spans="1:6" ht="15" thickBot="1" x14ac:dyDescent="0.35">
      <c r="A4738" s="2">
        <v>38915</v>
      </c>
      <c r="B4738" s="5">
        <f t="shared" si="298"/>
        <v>7</v>
      </c>
      <c r="C4738" s="5">
        <f t="shared" si="299"/>
        <v>17</v>
      </c>
      <c r="D4738" s="5">
        <f t="shared" si="300"/>
        <v>2</v>
      </c>
      <c r="E4738" s="3">
        <v>918.61500000000001</v>
      </c>
      <c r="F4738">
        <f t="shared" si="301"/>
        <v>7.0832337521953672E-3</v>
      </c>
    </row>
    <row r="4739" spans="1:6" ht="15" thickBot="1" x14ac:dyDescent="0.35">
      <c r="A4739" s="2">
        <v>38916</v>
      </c>
      <c r="B4739" s="5">
        <f t="shared" ref="B4739:B4802" si="302">MONTH(A4739)</f>
        <v>7</v>
      </c>
      <c r="C4739" s="5">
        <f t="shared" ref="C4739:C4802" si="303">DAY(A4739)</f>
        <v>18</v>
      </c>
      <c r="D4739" s="5">
        <f t="shared" ref="D4739:D4802" si="304">WEEKDAY(A4739,1)</f>
        <v>3</v>
      </c>
      <c r="E4739" s="3">
        <v>936.38400000000001</v>
      </c>
      <c r="F4739">
        <f t="shared" si="301"/>
        <v>1.9343250436798881E-2</v>
      </c>
    </row>
    <row r="4740" spans="1:6" ht="15" thickBot="1" x14ac:dyDescent="0.35">
      <c r="A4740" s="2">
        <v>38917</v>
      </c>
      <c r="B4740" s="5">
        <f t="shared" si="302"/>
        <v>7</v>
      </c>
      <c r="C4740" s="5">
        <f t="shared" si="303"/>
        <v>19</v>
      </c>
      <c r="D4740" s="5">
        <f t="shared" si="304"/>
        <v>4</v>
      </c>
      <c r="E4740" s="3">
        <v>969.76900000000001</v>
      </c>
      <c r="F4740">
        <f t="shared" ref="F4740:F4803" si="305">(E4740-E4739)/E4739</f>
        <v>3.5653108126580541E-2</v>
      </c>
    </row>
    <row r="4741" spans="1:6" ht="15" thickBot="1" x14ac:dyDescent="0.35">
      <c r="A4741" s="2">
        <v>38918</v>
      </c>
      <c r="B4741" s="5">
        <f t="shared" si="302"/>
        <v>7</v>
      </c>
      <c r="C4741" s="5">
        <f t="shared" si="303"/>
        <v>20</v>
      </c>
      <c r="D4741" s="5">
        <f t="shared" si="304"/>
        <v>5</v>
      </c>
      <c r="E4741" s="3">
        <v>1003.154</v>
      </c>
      <c r="F4741">
        <f t="shared" si="305"/>
        <v>3.442572406418435E-2</v>
      </c>
    </row>
    <row r="4742" spans="1:6" ht="15" thickBot="1" x14ac:dyDescent="0.35">
      <c r="A4742" s="2">
        <v>38919</v>
      </c>
      <c r="B4742" s="5">
        <f t="shared" si="302"/>
        <v>7</v>
      </c>
      <c r="C4742" s="5">
        <f t="shared" si="303"/>
        <v>21</v>
      </c>
      <c r="D4742" s="5">
        <f t="shared" si="304"/>
        <v>6</v>
      </c>
      <c r="E4742" s="3">
        <v>974.077</v>
      </c>
      <c r="F4742">
        <f t="shared" si="305"/>
        <v>-2.8985579482312784E-2</v>
      </c>
    </row>
    <row r="4743" spans="1:6" ht="15" thickBot="1" x14ac:dyDescent="0.35">
      <c r="A4743" s="2">
        <v>38922</v>
      </c>
      <c r="B4743" s="5">
        <f t="shared" si="302"/>
        <v>7</v>
      </c>
      <c r="C4743" s="5">
        <f t="shared" si="303"/>
        <v>24</v>
      </c>
      <c r="D4743" s="5">
        <f t="shared" si="304"/>
        <v>2</v>
      </c>
      <c r="E4743" s="3">
        <v>974.077</v>
      </c>
      <c r="F4743">
        <f t="shared" si="305"/>
        <v>0</v>
      </c>
    </row>
    <row r="4744" spans="1:6" ht="15" thickBot="1" x14ac:dyDescent="0.35">
      <c r="A4744" s="2">
        <v>38923</v>
      </c>
      <c r="B4744" s="5">
        <f t="shared" si="302"/>
        <v>7</v>
      </c>
      <c r="C4744" s="5">
        <f t="shared" si="303"/>
        <v>25</v>
      </c>
      <c r="D4744" s="5">
        <f t="shared" si="304"/>
        <v>3</v>
      </c>
      <c r="E4744" s="3">
        <v>951.46100000000001</v>
      </c>
      <c r="F4744">
        <f t="shared" si="305"/>
        <v>-2.3217877026148841E-2</v>
      </c>
    </row>
    <row r="4745" spans="1:6" ht="15" thickBot="1" x14ac:dyDescent="0.35">
      <c r="A4745" s="2">
        <v>38924</v>
      </c>
      <c r="B4745" s="5">
        <f t="shared" si="302"/>
        <v>7</v>
      </c>
      <c r="C4745" s="5">
        <f t="shared" si="303"/>
        <v>26</v>
      </c>
      <c r="D4745" s="5">
        <f t="shared" si="304"/>
        <v>4</v>
      </c>
      <c r="E4745" s="3">
        <v>949.846</v>
      </c>
      <c r="F4745">
        <f t="shared" si="305"/>
        <v>-1.6973895934778295E-3</v>
      </c>
    </row>
    <row r="4746" spans="1:6" ht="15" thickBot="1" x14ac:dyDescent="0.35">
      <c r="A4746" s="2">
        <v>38925</v>
      </c>
      <c r="B4746" s="5">
        <f t="shared" si="302"/>
        <v>7</v>
      </c>
      <c r="C4746" s="5">
        <f t="shared" si="303"/>
        <v>27</v>
      </c>
      <c r="D4746" s="5">
        <f t="shared" si="304"/>
        <v>5</v>
      </c>
      <c r="E4746" s="3">
        <v>947.69200000000001</v>
      </c>
      <c r="F4746">
        <f t="shared" si="305"/>
        <v>-2.2677360329990295E-3</v>
      </c>
    </row>
    <row r="4747" spans="1:6" ht="15" thickBot="1" x14ac:dyDescent="0.35">
      <c r="A4747" s="2">
        <v>38926</v>
      </c>
      <c r="B4747" s="5">
        <f t="shared" si="302"/>
        <v>7</v>
      </c>
      <c r="C4747" s="5">
        <f t="shared" si="303"/>
        <v>28</v>
      </c>
      <c r="D4747" s="5">
        <f t="shared" si="304"/>
        <v>6</v>
      </c>
      <c r="E4747" s="3">
        <v>942.30700000000002</v>
      </c>
      <c r="F4747">
        <f t="shared" si="305"/>
        <v>-5.6822258708525454E-3</v>
      </c>
    </row>
    <row r="4748" spans="1:6" ht="15" thickBot="1" x14ac:dyDescent="0.35">
      <c r="A4748" s="2">
        <v>38929</v>
      </c>
      <c r="B4748" s="5">
        <f t="shared" si="302"/>
        <v>7</v>
      </c>
      <c r="C4748" s="5">
        <f t="shared" si="303"/>
        <v>31</v>
      </c>
      <c r="D4748" s="5">
        <f t="shared" si="304"/>
        <v>2</v>
      </c>
      <c r="E4748" s="3">
        <v>941.23</v>
      </c>
      <c r="F4748">
        <f t="shared" si="305"/>
        <v>-1.1429396152209399E-3</v>
      </c>
    </row>
    <row r="4749" spans="1:6" ht="15" thickBot="1" x14ac:dyDescent="0.35">
      <c r="A4749" s="2">
        <v>38930</v>
      </c>
      <c r="B4749" s="5">
        <f t="shared" si="302"/>
        <v>8</v>
      </c>
      <c r="C4749" s="5">
        <f t="shared" si="303"/>
        <v>1</v>
      </c>
      <c r="D4749" s="5">
        <f t="shared" si="304"/>
        <v>3</v>
      </c>
      <c r="E4749" s="3">
        <v>936.923</v>
      </c>
      <c r="F4749">
        <f t="shared" si="305"/>
        <v>-4.5759272441380072E-3</v>
      </c>
    </row>
    <row r="4750" spans="1:6" ht="15" thickBot="1" x14ac:dyDescent="0.35">
      <c r="A4750" s="2">
        <v>38931</v>
      </c>
      <c r="B4750" s="5">
        <f t="shared" si="302"/>
        <v>8</v>
      </c>
      <c r="C4750" s="5">
        <f t="shared" si="303"/>
        <v>2</v>
      </c>
      <c r="D4750" s="5">
        <f t="shared" si="304"/>
        <v>4</v>
      </c>
      <c r="E4750" s="3">
        <v>942.30700000000002</v>
      </c>
      <c r="F4750">
        <f t="shared" si="305"/>
        <v>5.7464700941272807E-3</v>
      </c>
    </row>
    <row r="4751" spans="1:6" ht="15" thickBot="1" x14ac:dyDescent="0.35">
      <c r="A4751" s="2">
        <v>38932</v>
      </c>
      <c r="B4751" s="5">
        <f t="shared" si="302"/>
        <v>8</v>
      </c>
      <c r="C4751" s="5">
        <f t="shared" si="303"/>
        <v>3</v>
      </c>
      <c r="D4751" s="5">
        <f t="shared" si="304"/>
        <v>5</v>
      </c>
      <c r="E4751" s="3">
        <v>937.46100000000001</v>
      </c>
      <c r="F4751">
        <f t="shared" si="305"/>
        <v>-5.1426976558595064E-3</v>
      </c>
    </row>
    <row r="4752" spans="1:6" ht="15" thickBot="1" x14ac:dyDescent="0.35">
      <c r="A4752" s="2">
        <v>38933</v>
      </c>
      <c r="B4752" s="5">
        <f t="shared" si="302"/>
        <v>8</v>
      </c>
      <c r="C4752" s="5">
        <f t="shared" si="303"/>
        <v>4</v>
      </c>
      <c r="D4752" s="5">
        <f t="shared" si="304"/>
        <v>6</v>
      </c>
      <c r="E4752" s="3">
        <v>952</v>
      </c>
      <c r="F4752">
        <f t="shared" si="305"/>
        <v>1.550891183739909E-2</v>
      </c>
    </row>
    <row r="4753" spans="1:6" ht="15" thickBot="1" x14ac:dyDescent="0.35">
      <c r="A4753" s="2">
        <v>38936</v>
      </c>
      <c r="B4753" s="5">
        <f t="shared" si="302"/>
        <v>8</v>
      </c>
      <c r="C4753" s="5">
        <f t="shared" si="303"/>
        <v>7</v>
      </c>
      <c r="D4753" s="5">
        <f t="shared" si="304"/>
        <v>2</v>
      </c>
      <c r="E4753" s="3">
        <v>952.53800000000001</v>
      </c>
      <c r="F4753">
        <f t="shared" si="305"/>
        <v>5.6512605042017953E-4</v>
      </c>
    </row>
    <row r="4754" spans="1:6" ht="15" thickBot="1" x14ac:dyDescent="0.35">
      <c r="A4754" s="2">
        <v>38937</v>
      </c>
      <c r="B4754" s="5">
        <f t="shared" si="302"/>
        <v>8</v>
      </c>
      <c r="C4754" s="5">
        <f t="shared" si="303"/>
        <v>8</v>
      </c>
      <c r="D4754" s="5">
        <f t="shared" si="304"/>
        <v>3</v>
      </c>
      <c r="E4754" s="3">
        <v>936.923</v>
      </c>
      <c r="F4754">
        <f t="shared" si="305"/>
        <v>-1.6393046786584903E-2</v>
      </c>
    </row>
    <row r="4755" spans="1:6" ht="15" thickBot="1" x14ac:dyDescent="0.35">
      <c r="A4755" s="2">
        <v>38938</v>
      </c>
      <c r="B4755" s="5">
        <f t="shared" si="302"/>
        <v>8</v>
      </c>
      <c r="C4755" s="5">
        <f t="shared" si="303"/>
        <v>9</v>
      </c>
      <c r="D4755" s="5">
        <f t="shared" si="304"/>
        <v>4</v>
      </c>
      <c r="E4755" s="3">
        <v>938.53800000000001</v>
      </c>
      <c r="F4755">
        <f t="shared" si="305"/>
        <v>1.7237275635244402E-3</v>
      </c>
    </row>
    <row r="4756" spans="1:6" ht="15" thickBot="1" x14ac:dyDescent="0.35">
      <c r="A4756" s="2">
        <v>38939</v>
      </c>
      <c r="B4756" s="5">
        <f t="shared" si="302"/>
        <v>8</v>
      </c>
      <c r="C4756" s="5">
        <f t="shared" si="303"/>
        <v>10</v>
      </c>
      <c r="D4756" s="5">
        <f t="shared" si="304"/>
        <v>5</v>
      </c>
      <c r="E4756" s="3">
        <v>936.923</v>
      </c>
      <c r="F4756">
        <f t="shared" si="305"/>
        <v>-1.7207614396007505E-3</v>
      </c>
    </row>
    <row r="4757" spans="1:6" ht="15" thickBot="1" x14ac:dyDescent="0.35">
      <c r="A4757" s="2">
        <v>38940</v>
      </c>
      <c r="B4757" s="5">
        <f t="shared" si="302"/>
        <v>8</v>
      </c>
      <c r="C4757" s="5">
        <f t="shared" si="303"/>
        <v>11</v>
      </c>
      <c r="D4757" s="5">
        <f t="shared" si="304"/>
        <v>6</v>
      </c>
      <c r="E4757" s="3">
        <v>936.923</v>
      </c>
      <c r="F4757">
        <f t="shared" si="305"/>
        <v>0</v>
      </c>
    </row>
    <row r="4758" spans="1:6" ht="15" thickBot="1" x14ac:dyDescent="0.35">
      <c r="A4758" s="2">
        <v>38943</v>
      </c>
      <c r="B4758" s="5">
        <f t="shared" si="302"/>
        <v>8</v>
      </c>
      <c r="C4758" s="5">
        <f t="shared" si="303"/>
        <v>14</v>
      </c>
      <c r="D4758" s="5">
        <f t="shared" si="304"/>
        <v>2</v>
      </c>
      <c r="E4758" s="3">
        <v>945.53800000000001</v>
      </c>
      <c r="F4758">
        <f t="shared" si="305"/>
        <v>9.1949925447448819E-3</v>
      </c>
    </row>
    <row r="4759" spans="1:6" ht="15" thickBot="1" x14ac:dyDescent="0.35">
      <c r="A4759" s="2">
        <v>38944</v>
      </c>
      <c r="B4759" s="5">
        <f t="shared" si="302"/>
        <v>8</v>
      </c>
      <c r="C4759" s="5">
        <f t="shared" si="303"/>
        <v>15</v>
      </c>
      <c r="D4759" s="5">
        <f t="shared" si="304"/>
        <v>3</v>
      </c>
      <c r="E4759" s="3">
        <v>946.61500000000001</v>
      </c>
      <c r="F4759">
        <f t="shared" si="305"/>
        <v>1.1390340737231059E-3</v>
      </c>
    </row>
    <row r="4760" spans="1:6" ht="15" thickBot="1" x14ac:dyDescent="0.35">
      <c r="A4760" s="2">
        <v>38945</v>
      </c>
      <c r="B4760" s="5">
        <f t="shared" si="302"/>
        <v>8</v>
      </c>
      <c r="C4760" s="5">
        <f t="shared" si="303"/>
        <v>16</v>
      </c>
      <c r="D4760" s="5">
        <f t="shared" si="304"/>
        <v>4</v>
      </c>
      <c r="E4760" s="3">
        <v>957.923</v>
      </c>
      <c r="F4760">
        <f t="shared" si="305"/>
        <v>1.1945722389778307E-2</v>
      </c>
    </row>
    <row r="4761" spans="1:6" ht="15" thickBot="1" x14ac:dyDescent="0.35">
      <c r="A4761" s="2">
        <v>38946</v>
      </c>
      <c r="B4761" s="5">
        <f t="shared" si="302"/>
        <v>8</v>
      </c>
      <c r="C4761" s="5">
        <f t="shared" si="303"/>
        <v>17</v>
      </c>
      <c r="D4761" s="5">
        <f t="shared" si="304"/>
        <v>5</v>
      </c>
      <c r="E4761" s="3">
        <v>955.76900000000001</v>
      </c>
      <c r="F4761">
        <f t="shared" si="305"/>
        <v>-2.2486149721846079E-3</v>
      </c>
    </row>
    <row r="4762" spans="1:6" ht="15" thickBot="1" x14ac:dyDescent="0.35">
      <c r="A4762" s="2">
        <v>38947</v>
      </c>
      <c r="B4762" s="5">
        <f t="shared" si="302"/>
        <v>8</v>
      </c>
      <c r="C4762" s="5">
        <f t="shared" si="303"/>
        <v>18</v>
      </c>
      <c r="D4762" s="5">
        <f t="shared" si="304"/>
        <v>6</v>
      </c>
      <c r="E4762" s="3">
        <v>960.61500000000001</v>
      </c>
      <c r="F4762">
        <f t="shared" si="305"/>
        <v>5.0702627936248228E-3</v>
      </c>
    </row>
    <row r="4763" spans="1:6" ht="15" thickBot="1" x14ac:dyDescent="0.35">
      <c r="A4763" s="2">
        <v>38950</v>
      </c>
      <c r="B4763" s="5">
        <f t="shared" si="302"/>
        <v>8</v>
      </c>
      <c r="C4763" s="5">
        <f t="shared" si="303"/>
        <v>21</v>
      </c>
      <c r="D4763" s="5">
        <f t="shared" si="304"/>
        <v>2</v>
      </c>
      <c r="E4763" s="3">
        <v>963.846</v>
      </c>
      <c r="F4763">
        <f t="shared" si="305"/>
        <v>3.3634702768538848E-3</v>
      </c>
    </row>
    <row r="4764" spans="1:6" ht="15" thickBot="1" x14ac:dyDescent="0.35">
      <c r="A4764" s="2">
        <v>38951</v>
      </c>
      <c r="B4764" s="5">
        <f t="shared" si="302"/>
        <v>8</v>
      </c>
      <c r="C4764" s="5">
        <f t="shared" si="303"/>
        <v>22</v>
      </c>
      <c r="D4764" s="5">
        <f t="shared" si="304"/>
        <v>3</v>
      </c>
      <c r="E4764" s="3">
        <v>968.154</v>
      </c>
      <c r="F4764">
        <f t="shared" si="305"/>
        <v>4.4695936902783145E-3</v>
      </c>
    </row>
    <row r="4765" spans="1:6" ht="15" thickBot="1" x14ac:dyDescent="0.35">
      <c r="A4765" s="2">
        <v>38952</v>
      </c>
      <c r="B4765" s="5">
        <f t="shared" si="302"/>
        <v>8</v>
      </c>
      <c r="C4765" s="5">
        <f t="shared" si="303"/>
        <v>23</v>
      </c>
      <c r="D4765" s="5">
        <f t="shared" si="304"/>
        <v>4</v>
      </c>
      <c r="E4765" s="3">
        <v>969.23</v>
      </c>
      <c r="F4765">
        <f t="shared" si="305"/>
        <v>1.1113934353419207E-3</v>
      </c>
    </row>
    <row r="4766" spans="1:6" ht="15" thickBot="1" x14ac:dyDescent="0.35">
      <c r="A4766" s="2">
        <v>38953</v>
      </c>
      <c r="B4766" s="5">
        <f t="shared" si="302"/>
        <v>8</v>
      </c>
      <c r="C4766" s="5">
        <f t="shared" si="303"/>
        <v>24</v>
      </c>
      <c r="D4766" s="5">
        <f t="shared" si="304"/>
        <v>5</v>
      </c>
      <c r="E4766" s="3">
        <v>970.846</v>
      </c>
      <c r="F4766">
        <f t="shared" si="305"/>
        <v>1.6673029105578505E-3</v>
      </c>
    </row>
    <row r="4767" spans="1:6" ht="15" thickBot="1" x14ac:dyDescent="0.35">
      <c r="A4767" s="2">
        <v>38954</v>
      </c>
      <c r="B4767" s="5">
        <f t="shared" si="302"/>
        <v>8</v>
      </c>
      <c r="C4767" s="5">
        <f t="shared" si="303"/>
        <v>25</v>
      </c>
      <c r="D4767" s="5">
        <f t="shared" si="304"/>
        <v>6</v>
      </c>
      <c r="E4767" s="3">
        <v>973.53800000000001</v>
      </c>
      <c r="F4767">
        <f t="shared" si="305"/>
        <v>2.7728393586624522E-3</v>
      </c>
    </row>
    <row r="4768" spans="1:6" ht="15" thickBot="1" x14ac:dyDescent="0.35">
      <c r="A4768" s="2">
        <v>38958</v>
      </c>
      <c r="B4768" s="5">
        <f t="shared" si="302"/>
        <v>8</v>
      </c>
      <c r="C4768" s="5">
        <f t="shared" si="303"/>
        <v>29</v>
      </c>
      <c r="D4768" s="5">
        <f t="shared" si="304"/>
        <v>3</v>
      </c>
      <c r="E4768" s="3">
        <v>972.46100000000001</v>
      </c>
      <c r="F4768">
        <f t="shared" si="305"/>
        <v>-1.1062742286382229E-3</v>
      </c>
    </row>
    <row r="4769" spans="1:6" ht="15" thickBot="1" x14ac:dyDescent="0.35">
      <c r="A4769" s="2">
        <v>38959</v>
      </c>
      <c r="B4769" s="5">
        <f t="shared" si="302"/>
        <v>8</v>
      </c>
      <c r="C4769" s="5">
        <f t="shared" si="303"/>
        <v>30</v>
      </c>
      <c r="D4769" s="5">
        <f t="shared" si="304"/>
        <v>4</v>
      </c>
      <c r="E4769" s="3">
        <v>975.69200000000001</v>
      </c>
      <c r="F4769">
        <f t="shared" si="305"/>
        <v>3.3224982801366783E-3</v>
      </c>
    </row>
    <row r="4770" spans="1:6" ht="15" thickBot="1" x14ac:dyDescent="0.35">
      <c r="A4770" s="2">
        <v>38960</v>
      </c>
      <c r="B4770" s="5">
        <f t="shared" si="302"/>
        <v>8</v>
      </c>
      <c r="C4770" s="5">
        <f t="shared" si="303"/>
        <v>31</v>
      </c>
      <c r="D4770" s="5">
        <f t="shared" si="304"/>
        <v>5</v>
      </c>
      <c r="E4770" s="3">
        <v>997.23</v>
      </c>
      <c r="F4770">
        <f t="shared" si="305"/>
        <v>2.2074589112137857E-2</v>
      </c>
    </row>
    <row r="4771" spans="1:6" ht="15" thickBot="1" x14ac:dyDescent="0.35">
      <c r="A4771" s="2">
        <v>38961</v>
      </c>
      <c r="B4771" s="5">
        <f t="shared" si="302"/>
        <v>9</v>
      </c>
      <c r="C4771" s="5">
        <f t="shared" si="303"/>
        <v>1</v>
      </c>
      <c r="D4771" s="5">
        <f t="shared" si="304"/>
        <v>6</v>
      </c>
      <c r="E4771" s="3">
        <v>999.923</v>
      </c>
      <c r="F4771">
        <f t="shared" si="305"/>
        <v>2.7004803305155116E-3</v>
      </c>
    </row>
    <row r="4772" spans="1:6" ht="15" thickBot="1" x14ac:dyDescent="0.35">
      <c r="A4772" s="2">
        <v>38964</v>
      </c>
      <c r="B4772" s="5">
        <f t="shared" si="302"/>
        <v>9</v>
      </c>
      <c r="C4772" s="5">
        <f t="shared" si="303"/>
        <v>4</v>
      </c>
      <c r="D4772" s="5">
        <f t="shared" si="304"/>
        <v>2</v>
      </c>
      <c r="E4772" s="3">
        <v>1001</v>
      </c>
      <c r="F4772">
        <f t="shared" si="305"/>
        <v>1.0770829353860228E-3</v>
      </c>
    </row>
    <row r="4773" spans="1:6" ht="15" thickBot="1" x14ac:dyDescent="0.35">
      <c r="A4773" s="2">
        <v>38965</v>
      </c>
      <c r="B4773" s="5">
        <f t="shared" si="302"/>
        <v>9</v>
      </c>
      <c r="C4773" s="5">
        <f t="shared" si="303"/>
        <v>5</v>
      </c>
      <c r="D4773" s="5">
        <f t="shared" si="304"/>
        <v>3</v>
      </c>
      <c r="E4773" s="3">
        <v>1009.077</v>
      </c>
      <c r="F4773">
        <f t="shared" si="305"/>
        <v>8.0689310689310671E-3</v>
      </c>
    </row>
    <row r="4774" spans="1:6" ht="15" thickBot="1" x14ac:dyDescent="0.35">
      <c r="A4774" s="2">
        <v>38966</v>
      </c>
      <c r="B4774" s="5">
        <f t="shared" si="302"/>
        <v>9</v>
      </c>
      <c r="C4774" s="5">
        <f t="shared" si="303"/>
        <v>6</v>
      </c>
      <c r="D4774" s="5">
        <f t="shared" si="304"/>
        <v>4</v>
      </c>
      <c r="E4774" s="3">
        <v>1001.538</v>
      </c>
      <c r="F4774">
        <f t="shared" si="305"/>
        <v>-7.4711840622667912E-3</v>
      </c>
    </row>
    <row r="4775" spans="1:6" ht="15" thickBot="1" x14ac:dyDescent="0.35">
      <c r="A4775" s="2">
        <v>38967</v>
      </c>
      <c r="B4775" s="5">
        <f t="shared" si="302"/>
        <v>9</v>
      </c>
      <c r="C4775" s="5">
        <f t="shared" si="303"/>
        <v>7</v>
      </c>
      <c r="D4775" s="5">
        <f t="shared" si="304"/>
        <v>5</v>
      </c>
      <c r="E4775" s="3">
        <v>949.846</v>
      </c>
      <c r="F4775">
        <f t="shared" si="305"/>
        <v>-5.1612619790761816E-2</v>
      </c>
    </row>
    <row r="4776" spans="1:6" ht="15" thickBot="1" x14ac:dyDescent="0.35">
      <c r="A4776" s="2">
        <v>38968</v>
      </c>
      <c r="B4776" s="5">
        <f t="shared" si="302"/>
        <v>9</v>
      </c>
      <c r="C4776" s="5">
        <f t="shared" si="303"/>
        <v>8</v>
      </c>
      <c r="D4776" s="5">
        <f t="shared" si="304"/>
        <v>6</v>
      </c>
      <c r="E4776" s="3">
        <v>995.61500000000001</v>
      </c>
      <c r="F4776">
        <f t="shared" si="305"/>
        <v>4.8185705893376403E-2</v>
      </c>
    </row>
    <row r="4777" spans="1:6" ht="15" thickBot="1" x14ac:dyDescent="0.35">
      <c r="A4777" s="2">
        <v>38971</v>
      </c>
      <c r="B4777" s="5">
        <f t="shared" si="302"/>
        <v>9</v>
      </c>
      <c r="C4777" s="5">
        <f t="shared" si="303"/>
        <v>11</v>
      </c>
      <c r="D4777" s="5">
        <f t="shared" si="304"/>
        <v>2</v>
      </c>
      <c r="E4777" s="3">
        <v>972.46100000000001</v>
      </c>
      <c r="F4777">
        <f t="shared" si="305"/>
        <v>-2.3255977461167216E-2</v>
      </c>
    </row>
    <row r="4778" spans="1:6" ht="15" thickBot="1" x14ac:dyDescent="0.35">
      <c r="A4778" s="2">
        <v>38972</v>
      </c>
      <c r="B4778" s="5">
        <f t="shared" si="302"/>
        <v>9</v>
      </c>
      <c r="C4778" s="5">
        <f t="shared" si="303"/>
        <v>12</v>
      </c>
      <c r="D4778" s="5">
        <f t="shared" si="304"/>
        <v>3</v>
      </c>
      <c r="E4778" s="3">
        <v>988.61500000000001</v>
      </c>
      <c r="F4778">
        <f t="shared" si="305"/>
        <v>1.6611463081809962E-2</v>
      </c>
    </row>
    <row r="4779" spans="1:6" ht="15" thickBot="1" x14ac:dyDescent="0.35">
      <c r="A4779" s="2">
        <v>38973</v>
      </c>
      <c r="B4779" s="5">
        <f t="shared" si="302"/>
        <v>9</v>
      </c>
      <c r="C4779" s="5">
        <f t="shared" si="303"/>
        <v>13</v>
      </c>
      <c r="D4779" s="5">
        <f t="shared" si="304"/>
        <v>4</v>
      </c>
      <c r="E4779" s="3">
        <v>978.38400000000001</v>
      </c>
      <c r="F4779">
        <f t="shared" si="305"/>
        <v>-1.0348821330851741E-2</v>
      </c>
    </row>
    <row r="4780" spans="1:6" ht="15" thickBot="1" x14ac:dyDescent="0.35">
      <c r="A4780" s="2">
        <v>38974</v>
      </c>
      <c r="B4780" s="5">
        <f t="shared" si="302"/>
        <v>9</v>
      </c>
      <c r="C4780" s="5">
        <f t="shared" si="303"/>
        <v>14</v>
      </c>
      <c r="D4780" s="5">
        <f t="shared" si="304"/>
        <v>5</v>
      </c>
      <c r="E4780" s="3">
        <v>976.23</v>
      </c>
      <c r="F4780">
        <f t="shared" si="305"/>
        <v>-2.2015895599273869E-3</v>
      </c>
    </row>
    <row r="4781" spans="1:6" ht="15" thickBot="1" x14ac:dyDescent="0.35">
      <c r="A4781" s="2">
        <v>38975</v>
      </c>
      <c r="B4781" s="5">
        <f t="shared" si="302"/>
        <v>9</v>
      </c>
      <c r="C4781" s="5">
        <f t="shared" si="303"/>
        <v>15</v>
      </c>
      <c r="D4781" s="5">
        <f t="shared" si="304"/>
        <v>6</v>
      </c>
      <c r="E4781" s="3">
        <v>988.077</v>
      </c>
      <c r="F4781">
        <f t="shared" si="305"/>
        <v>1.2135459881380392E-2</v>
      </c>
    </row>
    <row r="4782" spans="1:6" ht="15" thickBot="1" x14ac:dyDescent="0.35">
      <c r="A4782" s="2">
        <v>38978</v>
      </c>
      <c r="B4782" s="5">
        <f t="shared" si="302"/>
        <v>9</v>
      </c>
      <c r="C4782" s="5">
        <f t="shared" si="303"/>
        <v>18</v>
      </c>
      <c r="D4782" s="5">
        <f t="shared" si="304"/>
        <v>2</v>
      </c>
      <c r="E4782" s="3">
        <v>980.53800000000001</v>
      </c>
      <c r="F4782">
        <f t="shared" si="305"/>
        <v>-7.6299721580403018E-3</v>
      </c>
    </row>
    <row r="4783" spans="1:6" ht="15" thickBot="1" x14ac:dyDescent="0.35">
      <c r="A4783" s="2">
        <v>38979</v>
      </c>
      <c r="B4783" s="5">
        <f t="shared" si="302"/>
        <v>9</v>
      </c>
      <c r="C4783" s="5">
        <f t="shared" si="303"/>
        <v>19</v>
      </c>
      <c r="D4783" s="5">
        <f t="shared" si="304"/>
        <v>3</v>
      </c>
      <c r="E4783" s="3">
        <v>975.69200000000001</v>
      </c>
      <c r="F4783">
        <f t="shared" si="305"/>
        <v>-4.9421848005890678E-3</v>
      </c>
    </row>
    <row r="4784" spans="1:6" ht="15" thickBot="1" x14ac:dyDescent="0.35">
      <c r="A4784" s="2">
        <v>38980</v>
      </c>
      <c r="B4784" s="5">
        <f t="shared" si="302"/>
        <v>9</v>
      </c>
      <c r="C4784" s="5">
        <f t="shared" si="303"/>
        <v>20</v>
      </c>
      <c r="D4784" s="5">
        <f t="shared" si="304"/>
        <v>4</v>
      </c>
      <c r="E4784" s="3">
        <v>967.077</v>
      </c>
      <c r="F4784">
        <f t="shared" si="305"/>
        <v>-8.8296306621351919E-3</v>
      </c>
    </row>
    <row r="4785" spans="1:6" ht="15" thickBot="1" x14ac:dyDescent="0.35">
      <c r="A4785" s="2">
        <v>38981</v>
      </c>
      <c r="B4785" s="5">
        <f t="shared" si="302"/>
        <v>9</v>
      </c>
      <c r="C4785" s="5">
        <f t="shared" si="303"/>
        <v>21</v>
      </c>
      <c r="D4785" s="5">
        <f t="shared" si="304"/>
        <v>5</v>
      </c>
      <c r="E4785" s="3">
        <v>977.846</v>
      </c>
      <c r="F4785">
        <f t="shared" si="305"/>
        <v>1.1135617949759952E-2</v>
      </c>
    </row>
    <row r="4786" spans="1:6" ht="15" thickBot="1" x14ac:dyDescent="0.35">
      <c r="A4786" s="2">
        <v>38982</v>
      </c>
      <c r="B4786" s="5">
        <f t="shared" si="302"/>
        <v>9</v>
      </c>
      <c r="C4786" s="5">
        <f t="shared" si="303"/>
        <v>22</v>
      </c>
      <c r="D4786" s="5">
        <f t="shared" si="304"/>
        <v>6</v>
      </c>
      <c r="E4786" s="3">
        <v>969.23</v>
      </c>
      <c r="F4786">
        <f t="shared" si="305"/>
        <v>-8.8112034001263852E-3</v>
      </c>
    </row>
    <row r="4787" spans="1:6" ht="15" thickBot="1" x14ac:dyDescent="0.35">
      <c r="A4787" s="2">
        <v>38985</v>
      </c>
      <c r="B4787" s="5">
        <f t="shared" si="302"/>
        <v>9</v>
      </c>
      <c r="C4787" s="5">
        <f t="shared" si="303"/>
        <v>25</v>
      </c>
      <c r="D4787" s="5">
        <f t="shared" si="304"/>
        <v>2</v>
      </c>
      <c r="E4787" s="3">
        <v>973</v>
      </c>
      <c r="F4787">
        <f t="shared" si="305"/>
        <v>3.8896856267346056E-3</v>
      </c>
    </row>
    <row r="4788" spans="1:6" ht="15" thickBot="1" x14ac:dyDescent="0.35">
      <c r="A4788" s="2">
        <v>38986</v>
      </c>
      <c r="B4788" s="5">
        <f t="shared" si="302"/>
        <v>9</v>
      </c>
      <c r="C4788" s="5">
        <f t="shared" si="303"/>
        <v>26</v>
      </c>
      <c r="D4788" s="5">
        <f t="shared" si="304"/>
        <v>3</v>
      </c>
      <c r="E4788" s="3">
        <v>984.30700000000002</v>
      </c>
      <c r="F4788">
        <f t="shared" si="305"/>
        <v>1.1620760534429616E-2</v>
      </c>
    </row>
    <row r="4789" spans="1:6" ht="15" thickBot="1" x14ac:dyDescent="0.35">
      <c r="A4789" s="2">
        <v>38987</v>
      </c>
      <c r="B4789" s="5">
        <f t="shared" si="302"/>
        <v>9</v>
      </c>
      <c r="C4789" s="5">
        <f t="shared" si="303"/>
        <v>27</v>
      </c>
      <c r="D4789" s="5">
        <f t="shared" si="304"/>
        <v>4</v>
      </c>
      <c r="E4789" s="3">
        <v>984.846</v>
      </c>
      <c r="F4789">
        <f t="shared" si="305"/>
        <v>5.4759338295875908E-4</v>
      </c>
    </row>
    <row r="4790" spans="1:6" ht="15" thickBot="1" x14ac:dyDescent="0.35">
      <c r="A4790" s="2">
        <v>38988</v>
      </c>
      <c r="B4790" s="5">
        <f t="shared" si="302"/>
        <v>9</v>
      </c>
      <c r="C4790" s="5">
        <f t="shared" si="303"/>
        <v>28</v>
      </c>
      <c r="D4790" s="5">
        <f t="shared" si="304"/>
        <v>5</v>
      </c>
      <c r="E4790" s="3">
        <v>1006.384</v>
      </c>
      <c r="F4790">
        <f t="shared" si="305"/>
        <v>2.1869409024355087E-2</v>
      </c>
    </row>
    <row r="4791" spans="1:6" ht="15" thickBot="1" x14ac:dyDescent="0.35">
      <c r="A4791" s="2">
        <v>38989</v>
      </c>
      <c r="B4791" s="5">
        <f t="shared" si="302"/>
        <v>9</v>
      </c>
      <c r="C4791" s="5">
        <f t="shared" si="303"/>
        <v>29</v>
      </c>
      <c r="D4791" s="5">
        <f t="shared" si="304"/>
        <v>6</v>
      </c>
      <c r="E4791" s="3">
        <v>991.846</v>
      </c>
      <c r="F4791">
        <f t="shared" si="305"/>
        <v>-1.4445778152275882E-2</v>
      </c>
    </row>
    <row r="4792" spans="1:6" ht="15" thickBot="1" x14ac:dyDescent="0.35">
      <c r="A4792" s="2">
        <v>38992</v>
      </c>
      <c r="B4792" s="5">
        <f t="shared" si="302"/>
        <v>10</v>
      </c>
      <c r="C4792" s="5">
        <f t="shared" si="303"/>
        <v>2</v>
      </c>
      <c r="D4792" s="5">
        <f t="shared" si="304"/>
        <v>2</v>
      </c>
      <c r="E4792" s="3">
        <v>997.23</v>
      </c>
      <c r="F4792">
        <f t="shared" si="305"/>
        <v>5.4282620487454856E-3</v>
      </c>
    </row>
    <row r="4793" spans="1:6" ht="15" thickBot="1" x14ac:dyDescent="0.35">
      <c r="A4793" s="2">
        <v>38993</v>
      </c>
      <c r="B4793" s="5">
        <f t="shared" si="302"/>
        <v>10</v>
      </c>
      <c r="C4793" s="5">
        <f t="shared" si="303"/>
        <v>3</v>
      </c>
      <c r="D4793" s="5">
        <f t="shared" si="304"/>
        <v>3</v>
      </c>
      <c r="E4793" s="3">
        <v>995.61500000000001</v>
      </c>
      <c r="F4793">
        <f t="shared" si="305"/>
        <v>-1.6194859761539556E-3</v>
      </c>
    </row>
    <row r="4794" spans="1:6" ht="15" thickBot="1" x14ac:dyDescent="0.35">
      <c r="A4794" s="2">
        <v>38994</v>
      </c>
      <c r="B4794" s="5">
        <f t="shared" si="302"/>
        <v>10</v>
      </c>
      <c r="C4794" s="5">
        <f t="shared" si="303"/>
        <v>4</v>
      </c>
      <c r="D4794" s="5">
        <f t="shared" si="304"/>
        <v>4</v>
      </c>
      <c r="E4794" s="3">
        <v>987</v>
      </c>
      <c r="F4794">
        <f t="shared" si="305"/>
        <v>-8.6529431557379206E-3</v>
      </c>
    </row>
    <row r="4795" spans="1:6" ht="15" thickBot="1" x14ac:dyDescent="0.35">
      <c r="A4795" s="2">
        <v>38995</v>
      </c>
      <c r="B4795" s="5">
        <f t="shared" si="302"/>
        <v>10</v>
      </c>
      <c r="C4795" s="5">
        <f t="shared" si="303"/>
        <v>5</v>
      </c>
      <c r="D4795" s="5">
        <f t="shared" si="304"/>
        <v>5</v>
      </c>
      <c r="E4795" s="3">
        <v>990.23</v>
      </c>
      <c r="F4795">
        <f t="shared" si="305"/>
        <v>3.2725430597771209E-3</v>
      </c>
    </row>
    <row r="4796" spans="1:6" ht="15" thickBot="1" x14ac:dyDescent="0.35">
      <c r="A4796" s="2">
        <v>38996</v>
      </c>
      <c r="B4796" s="5">
        <f t="shared" si="302"/>
        <v>10</v>
      </c>
      <c r="C4796" s="5">
        <f t="shared" si="303"/>
        <v>6</v>
      </c>
      <c r="D4796" s="5">
        <f t="shared" si="304"/>
        <v>6</v>
      </c>
      <c r="E4796" s="3">
        <v>988.61500000000001</v>
      </c>
      <c r="F4796">
        <f t="shared" si="305"/>
        <v>-1.6309342274017239E-3</v>
      </c>
    </row>
    <row r="4797" spans="1:6" ht="15" thickBot="1" x14ac:dyDescent="0.35">
      <c r="A4797" s="2">
        <v>38999</v>
      </c>
      <c r="B4797" s="5">
        <f t="shared" si="302"/>
        <v>10</v>
      </c>
      <c r="C4797" s="5">
        <f t="shared" si="303"/>
        <v>9</v>
      </c>
      <c r="D4797" s="5">
        <f t="shared" si="304"/>
        <v>2</v>
      </c>
      <c r="E4797" s="3">
        <v>982.154</v>
      </c>
      <c r="F4797">
        <f t="shared" si="305"/>
        <v>-6.53540559267259E-3</v>
      </c>
    </row>
    <row r="4798" spans="1:6" ht="15" thickBot="1" x14ac:dyDescent="0.35">
      <c r="A4798" s="2">
        <v>39000</v>
      </c>
      <c r="B4798" s="5">
        <f t="shared" si="302"/>
        <v>10</v>
      </c>
      <c r="C4798" s="5">
        <f t="shared" si="303"/>
        <v>10</v>
      </c>
      <c r="D4798" s="5">
        <f t="shared" si="304"/>
        <v>3</v>
      </c>
      <c r="E4798" s="3">
        <v>981.077</v>
      </c>
      <c r="F4798">
        <f t="shared" si="305"/>
        <v>-1.0965693771037926E-3</v>
      </c>
    </row>
    <row r="4799" spans="1:6" ht="15" thickBot="1" x14ac:dyDescent="0.35">
      <c r="A4799" s="2">
        <v>39001</v>
      </c>
      <c r="B4799" s="5">
        <f t="shared" si="302"/>
        <v>10</v>
      </c>
      <c r="C4799" s="5">
        <f t="shared" si="303"/>
        <v>11</v>
      </c>
      <c r="D4799" s="5">
        <f t="shared" si="304"/>
        <v>4</v>
      </c>
      <c r="E4799" s="3">
        <v>966</v>
      </c>
      <c r="F4799">
        <f t="shared" si="305"/>
        <v>-1.53678049735138E-2</v>
      </c>
    </row>
    <row r="4800" spans="1:6" ht="15" thickBot="1" x14ac:dyDescent="0.35">
      <c r="A4800" s="2">
        <v>39002</v>
      </c>
      <c r="B4800" s="5">
        <f t="shared" si="302"/>
        <v>10</v>
      </c>
      <c r="C4800" s="5">
        <f t="shared" si="303"/>
        <v>12</v>
      </c>
      <c r="D4800" s="5">
        <f t="shared" si="304"/>
        <v>5</v>
      </c>
      <c r="E4800" s="3">
        <v>987.53800000000001</v>
      </c>
      <c r="F4800">
        <f t="shared" si="305"/>
        <v>2.2296066252588002E-2</v>
      </c>
    </row>
    <row r="4801" spans="1:6" ht="15" thickBot="1" x14ac:dyDescent="0.35">
      <c r="A4801" s="2">
        <v>39003</v>
      </c>
      <c r="B4801" s="5">
        <f t="shared" si="302"/>
        <v>10</v>
      </c>
      <c r="C4801" s="5">
        <f t="shared" si="303"/>
        <v>13</v>
      </c>
      <c r="D4801" s="5">
        <f t="shared" si="304"/>
        <v>6</v>
      </c>
      <c r="E4801" s="3">
        <v>998.30700000000002</v>
      </c>
      <c r="F4801">
        <f t="shared" si="305"/>
        <v>1.0904896824223478E-2</v>
      </c>
    </row>
    <row r="4802" spans="1:6" ht="15" thickBot="1" x14ac:dyDescent="0.35">
      <c r="A4802" s="2">
        <v>39006</v>
      </c>
      <c r="B4802" s="5">
        <f t="shared" si="302"/>
        <v>10</v>
      </c>
      <c r="C4802" s="5">
        <f t="shared" si="303"/>
        <v>16</v>
      </c>
      <c r="D4802" s="5">
        <f t="shared" si="304"/>
        <v>2</v>
      </c>
      <c r="E4802" s="3">
        <v>1004.769</v>
      </c>
      <c r="F4802">
        <f t="shared" si="305"/>
        <v>6.4729587191114449E-3</v>
      </c>
    </row>
    <row r="4803" spans="1:6" ht="15" thickBot="1" x14ac:dyDescent="0.35">
      <c r="A4803" s="2">
        <v>39007</v>
      </c>
      <c r="B4803" s="5">
        <f t="shared" ref="B4803:B4866" si="306">MONTH(A4803)</f>
        <v>10</v>
      </c>
      <c r="C4803" s="5">
        <f t="shared" ref="C4803:C4866" si="307">DAY(A4803)</f>
        <v>17</v>
      </c>
      <c r="D4803" s="5">
        <f t="shared" ref="D4803:D4866" si="308">WEEKDAY(A4803,1)</f>
        <v>3</v>
      </c>
      <c r="E4803" s="3">
        <v>990.23</v>
      </c>
      <c r="F4803">
        <f t="shared" si="305"/>
        <v>-1.4469992605265476E-2</v>
      </c>
    </row>
    <row r="4804" spans="1:6" ht="15" thickBot="1" x14ac:dyDescent="0.35">
      <c r="A4804" s="2">
        <v>39008</v>
      </c>
      <c r="B4804" s="5">
        <f t="shared" si="306"/>
        <v>10</v>
      </c>
      <c r="C4804" s="5">
        <f t="shared" si="307"/>
        <v>18</v>
      </c>
      <c r="D4804" s="5">
        <f t="shared" si="308"/>
        <v>4</v>
      </c>
      <c r="E4804" s="3">
        <v>1003.154</v>
      </c>
      <c r="F4804">
        <f t="shared" ref="F4804:F4867" si="309">(E4804-E4803)/E4803</f>
        <v>1.30515132847924E-2</v>
      </c>
    </row>
    <row r="4805" spans="1:6" ht="15" thickBot="1" x14ac:dyDescent="0.35">
      <c r="A4805" s="2">
        <v>39009</v>
      </c>
      <c r="B4805" s="5">
        <f t="shared" si="306"/>
        <v>10</v>
      </c>
      <c r="C4805" s="5">
        <f t="shared" si="307"/>
        <v>19</v>
      </c>
      <c r="D4805" s="5">
        <f t="shared" si="308"/>
        <v>5</v>
      </c>
      <c r="E4805" s="3">
        <v>1001.538</v>
      </c>
      <c r="F4805">
        <f t="shared" si="309"/>
        <v>-1.6109191609662977E-3</v>
      </c>
    </row>
    <row r="4806" spans="1:6" ht="15" thickBot="1" x14ac:dyDescent="0.35">
      <c r="A4806" s="2">
        <v>39010</v>
      </c>
      <c r="B4806" s="5">
        <f t="shared" si="306"/>
        <v>10</v>
      </c>
      <c r="C4806" s="5">
        <f t="shared" si="307"/>
        <v>20</v>
      </c>
      <c r="D4806" s="5">
        <f t="shared" si="308"/>
        <v>6</v>
      </c>
      <c r="E4806" s="3">
        <v>998.846</v>
      </c>
      <c r="F4806">
        <f t="shared" si="309"/>
        <v>-2.6878660619966562E-3</v>
      </c>
    </row>
    <row r="4807" spans="1:6" ht="15" thickBot="1" x14ac:dyDescent="0.35">
      <c r="A4807" s="2">
        <v>39013</v>
      </c>
      <c r="B4807" s="5">
        <f t="shared" si="306"/>
        <v>10</v>
      </c>
      <c r="C4807" s="5">
        <f t="shared" si="307"/>
        <v>23</v>
      </c>
      <c r="D4807" s="5">
        <f t="shared" si="308"/>
        <v>2</v>
      </c>
      <c r="E4807" s="3">
        <v>997.23</v>
      </c>
      <c r="F4807">
        <f t="shared" si="309"/>
        <v>-1.6178670185393799E-3</v>
      </c>
    </row>
    <row r="4808" spans="1:6" ht="15" thickBot="1" x14ac:dyDescent="0.35">
      <c r="A4808" s="2">
        <v>39014</v>
      </c>
      <c r="B4808" s="5">
        <f t="shared" si="306"/>
        <v>10</v>
      </c>
      <c r="C4808" s="5">
        <f t="shared" si="307"/>
        <v>24</v>
      </c>
      <c r="D4808" s="5">
        <f t="shared" si="308"/>
        <v>3</v>
      </c>
      <c r="E4808" s="3">
        <v>1005.846</v>
      </c>
      <c r="F4808">
        <f t="shared" si="309"/>
        <v>8.6399326133389347E-3</v>
      </c>
    </row>
    <row r="4809" spans="1:6" ht="15" thickBot="1" x14ac:dyDescent="0.35">
      <c r="A4809" s="2">
        <v>39015</v>
      </c>
      <c r="B4809" s="5">
        <f t="shared" si="306"/>
        <v>10</v>
      </c>
      <c r="C4809" s="5">
        <f t="shared" si="307"/>
        <v>25</v>
      </c>
      <c r="D4809" s="5">
        <f t="shared" si="308"/>
        <v>4</v>
      </c>
      <c r="E4809" s="3">
        <v>1008</v>
      </c>
      <c r="F4809">
        <f t="shared" si="309"/>
        <v>2.1414809026431446E-3</v>
      </c>
    </row>
    <row r="4810" spans="1:6" ht="15" thickBot="1" x14ac:dyDescent="0.35">
      <c r="A4810" s="2">
        <v>39016</v>
      </c>
      <c r="B4810" s="5">
        <f t="shared" si="306"/>
        <v>10</v>
      </c>
      <c r="C4810" s="5">
        <f t="shared" si="307"/>
        <v>26</v>
      </c>
      <c r="D4810" s="5">
        <f t="shared" si="308"/>
        <v>5</v>
      </c>
      <c r="E4810" s="3">
        <v>1009.077</v>
      </c>
      <c r="F4810">
        <f t="shared" si="309"/>
        <v>1.0684523809523791E-3</v>
      </c>
    </row>
    <row r="4811" spans="1:6" ht="15" thickBot="1" x14ac:dyDescent="0.35">
      <c r="A4811" s="2">
        <v>39017</v>
      </c>
      <c r="B4811" s="5">
        <f t="shared" si="306"/>
        <v>10</v>
      </c>
      <c r="C4811" s="5">
        <f t="shared" si="307"/>
        <v>27</v>
      </c>
      <c r="D4811" s="5">
        <f t="shared" si="308"/>
        <v>6</v>
      </c>
      <c r="E4811" s="3">
        <v>1002.615</v>
      </c>
      <c r="F4811">
        <f t="shared" si="309"/>
        <v>-6.403872053371536E-3</v>
      </c>
    </row>
    <row r="4812" spans="1:6" ht="15" thickBot="1" x14ac:dyDescent="0.35">
      <c r="A4812" s="2">
        <v>39020</v>
      </c>
      <c r="B4812" s="5">
        <f t="shared" si="306"/>
        <v>10</v>
      </c>
      <c r="C4812" s="5">
        <f t="shared" si="307"/>
        <v>30</v>
      </c>
      <c r="D4812" s="5">
        <f t="shared" si="308"/>
        <v>2</v>
      </c>
      <c r="E4812" s="3">
        <v>995.077</v>
      </c>
      <c r="F4812">
        <f t="shared" si="309"/>
        <v>-7.5183395420974257E-3</v>
      </c>
    </row>
    <row r="4813" spans="1:6" ht="15" thickBot="1" x14ac:dyDescent="0.35">
      <c r="A4813" s="2">
        <v>39021</v>
      </c>
      <c r="B4813" s="5">
        <f t="shared" si="306"/>
        <v>10</v>
      </c>
      <c r="C4813" s="5">
        <f t="shared" si="307"/>
        <v>31</v>
      </c>
      <c r="D4813" s="5">
        <f t="shared" si="308"/>
        <v>3</v>
      </c>
      <c r="E4813" s="3">
        <v>1003.692</v>
      </c>
      <c r="F4813">
        <f t="shared" si="309"/>
        <v>8.6576214704992775E-3</v>
      </c>
    </row>
    <row r="4814" spans="1:6" ht="15" thickBot="1" x14ac:dyDescent="0.35">
      <c r="A4814" s="2">
        <v>39022</v>
      </c>
      <c r="B4814" s="5">
        <f t="shared" si="306"/>
        <v>11</v>
      </c>
      <c r="C4814" s="5">
        <f t="shared" si="307"/>
        <v>1</v>
      </c>
      <c r="D4814" s="5">
        <f t="shared" si="308"/>
        <v>4</v>
      </c>
      <c r="E4814" s="3">
        <v>1021.461</v>
      </c>
      <c r="F4814">
        <f t="shared" si="309"/>
        <v>1.7703638167884176E-2</v>
      </c>
    </row>
    <row r="4815" spans="1:6" ht="15" thickBot="1" x14ac:dyDescent="0.35">
      <c r="A4815" s="2">
        <v>39023</v>
      </c>
      <c r="B4815" s="5">
        <f t="shared" si="306"/>
        <v>11</v>
      </c>
      <c r="C4815" s="5">
        <f t="shared" si="307"/>
        <v>2</v>
      </c>
      <c r="D4815" s="5">
        <f t="shared" si="308"/>
        <v>5</v>
      </c>
      <c r="E4815" s="3">
        <v>1009.077</v>
      </c>
      <c r="F4815">
        <f t="shared" si="309"/>
        <v>-1.2123810894395395E-2</v>
      </c>
    </row>
    <row r="4816" spans="1:6" ht="15" thickBot="1" x14ac:dyDescent="0.35">
      <c r="A4816" s="2">
        <v>39024</v>
      </c>
      <c r="B4816" s="5">
        <f t="shared" si="306"/>
        <v>11</v>
      </c>
      <c r="C4816" s="5">
        <f t="shared" si="307"/>
        <v>3</v>
      </c>
      <c r="D4816" s="5">
        <f t="shared" si="308"/>
        <v>6</v>
      </c>
      <c r="E4816" s="3">
        <v>1008.538</v>
      </c>
      <c r="F4816">
        <f t="shared" si="309"/>
        <v>-5.3415150677300872E-4</v>
      </c>
    </row>
    <row r="4817" spans="1:6" ht="15" thickBot="1" x14ac:dyDescent="0.35">
      <c r="A4817" s="2">
        <v>39027</v>
      </c>
      <c r="B4817" s="5">
        <f t="shared" si="306"/>
        <v>11</v>
      </c>
      <c r="C4817" s="5">
        <f t="shared" si="307"/>
        <v>6</v>
      </c>
      <c r="D4817" s="5">
        <f t="shared" si="308"/>
        <v>2</v>
      </c>
      <c r="E4817" s="3">
        <v>1024.153</v>
      </c>
      <c r="F4817">
        <f t="shared" si="309"/>
        <v>1.5482807787113632E-2</v>
      </c>
    </row>
    <row r="4818" spans="1:6" ht="15" thickBot="1" x14ac:dyDescent="0.35">
      <c r="A4818" s="2">
        <v>39028</v>
      </c>
      <c r="B4818" s="5">
        <f t="shared" si="306"/>
        <v>11</v>
      </c>
      <c r="C4818" s="5">
        <f t="shared" si="307"/>
        <v>7</v>
      </c>
      <c r="D4818" s="5">
        <f t="shared" si="308"/>
        <v>3</v>
      </c>
      <c r="E4818" s="3">
        <v>1023.615</v>
      </c>
      <c r="F4818">
        <f t="shared" si="309"/>
        <v>-5.2531213597969333E-4</v>
      </c>
    </row>
    <row r="4819" spans="1:6" ht="15" thickBot="1" x14ac:dyDescent="0.35">
      <c r="A4819" s="2">
        <v>39029</v>
      </c>
      <c r="B4819" s="5">
        <f t="shared" si="306"/>
        <v>11</v>
      </c>
      <c r="C4819" s="5">
        <f t="shared" si="307"/>
        <v>8</v>
      </c>
      <c r="D4819" s="5">
        <f t="shared" si="308"/>
        <v>4</v>
      </c>
      <c r="E4819" s="3">
        <v>1026.846</v>
      </c>
      <c r="F4819">
        <f t="shared" si="309"/>
        <v>3.1564601925528589E-3</v>
      </c>
    </row>
    <row r="4820" spans="1:6" ht="15" thickBot="1" x14ac:dyDescent="0.35">
      <c r="A4820" s="2">
        <v>39030</v>
      </c>
      <c r="B4820" s="5">
        <f t="shared" si="306"/>
        <v>11</v>
      </c>
      <c r="C4820" s="5">
        <f t="shared" si="307"/>
        <v>9</v>
      </c>
      <c r="D4820" s="5">
        <f t="shared" si="308"/>
        <v>5</v>
      </c>
      <c r="E4820" s="3">
        <v>1029.538</v>
      </c>
      <c r="F4820">
        <f t="shared" si="309"/>
        <v>2.6216199897550435E-3</v>
      </c>
    </row>
    <row r="4821" spans="1:6" ht="15" thickBot="1" x14ac:dyDescent="0.35">
      <c r="A4821" s="2">
        <v>39031</v>
      </c>
      <c r="B4821" s="5">
        <f t="shared" si="306"/>
        <v>11</v>
      </c>
      <c r="C4821" s="5">
        <f t="shared" si="307"/>
        <v>10</v>
      </c>
      <c r="D4821" s="5">
        <f t="shared" si="308"/>
        <v>6</v>
      </c>
      <c r="E4821" s="3">
        <v>1038.153</v>
      </c>
      <c r="F4821">
        <f t="shared" si="309"/>
        <v>8.3678310076947225E-3</v>
      </c>
    </row>
    <row r="4822" spans="1:6" ht="15" thickBot="1" x14ac:dyDescent="0.35">
      <c r="A4822" s="2">
        <v>39034</v>
      </c>
      <c r="B4822" s="5">
        <f t="shared" si="306"/>
        <v>11</v>
      </c>
      <c r="C4822" s="5">
        <f t="shared" si="307"/>
        <v>13</v>
      </c>
      <c r="D4822" s="5">
        <f t="shared" si="308"/>
        <v>2</v>
      </c>
      <c r="E4822" s="3">
        <v>1060.23</v>
      </c>
      <c r="F4822">
        <f t="shared" si="309"/>
        <v>2.1265651594707138E-2</v>
      </c>
    </row>
    <row r="4823" spans="1:6" ht="15" thickBot="1" x14ac:dyDescent="0.35">
      <c r="A4823" s="2">
        <v>39035</v>
      </c>
      <c r="B4823" s="5">
        <f t="shared" si="306"/>
        <v>11</v>
      </c>
      <c r="C4823" s="5">
        <f t="shared" si="307"/>
        <v>14</v>
      </c>
      <c r="D4823" s="5">
        <f t="shared" si="308"/>
        <v>3</v>
      </c>
      <c r="E4823" s="3">
        <v>1071</v>
      </c>
      <c r="F4823">
        <f t="shared" si="309"/>
        <v>1.0158173226564031E-2</v>
      </c>
    </row>
    <row r="4824" spans="1:6" ht="15" thickBot="1" x14ac:dyDescent="0.35">
      <c r="A4824" s="2">
        <v>39036</v>
      </c>
      <c r="B4824" s="5">
        <f t="shared" si="306"/>
        <v>11</v>
      </c>
      <c r="C4824" s="5">
        <f t="shared" si="307"/>
        <v>15</v>
      </c>
      <c r="D4824" s="5">
        <f t="shared" si="308"/>
        <v>4</v>
      </c>
      <c r="E4824" s="3">
        <v>1106</v>
      </c>
      <c r="F4824">
        <f t="shared" si="309"/>
        <v>3.2679738562091505E-2</v>
      </c>
    </row>
    <row r="4825" spans="1:6" ht="15" thickBot="1" x14ac:dyDescent="0.35">
      <c r="A4825" s="2">
        <v>39037</v>
      </c>
      <c r="B4825" s="5">
        <f t="shared" si="306"/>
        <v>11</v>
      </c>
      <c r="C4825" s="5">
        <f t="shared" si="307"/>
        <v>16</v>
      </c>
      <c r="D4825" s="5">
        <f t="shared" si="308"/>
        <v>5</v>
      </c>
      <c r="E4825" s="3">
        <v>1096.307</v>
      </c>
      <c r="F4825">
        <f t="shared" si="309"/>
        <v>-8.7640144665460974E-3</v>
      </c>
    </row>
    <row r="4826" spans="1:6" ht="15" thickBot="1" x14ac:dyDescent="0.35">
      <c r="A4826" s="2">
        <v>39038</v>
      </c>
      <c r="B4826" s="5">
        <f t="shared" si="306"/>
        <v>11</v>
      </c>
      <c r="C4826" s="5">
        <f t="shared" si="307"/>
        <v>17</v>
      </c>
      <c r="D4826" s="5">
        <f t="shared" si="308"/>
        <v>6</v>
      </c>
      <c r="E4826" s="3">
        <v>1087.692</v>
      </c>
      <c r="F4826">
        <f t="shared" si="309"/>
        <v>-7.8582003033821814E-3</v>
      </c>
    </row>
    <row r="4827" spans="1:6" ht="15" thickBot="1" x14ac:dyDescent="0.35">
      <c r="A4827" s="2">
        <v>39041</v>
      </c>
      <c r="B4827" s="5">
        <f t="shared" si="306"/>
        <v>11</v>
      </c>
      <c r="C4827" s="5">
        <f t="shared" si="307"/>
        <v>20</v>
      </c>
      <c r="D4827" s="5">
        <f t="shared" si="308"/>
        <v>2</v>
      </c>
      <c r="E4827" s="3">
        <v>1074.23</v>
      </c>
      <c r="F4827">
        <f t="shared" si="309"/>
        <v>-1.2376665453087812E-2</v>
      </c>
    </row>
    <row r="4828" spans="1:6" ht="15" thickBot="1" x14ac:dyDescent="0.35">
      <c r="A4828" s="2">
        <v>39042</v>
      </c>
      <c r="B4828" s="5">
        <f t="shared" si="306"/>
        <v>11</v>
      </c>
      <c r="C4828" s="5">
        <f t="shared" si="307"/>
        <v>21</v>
      </c>
      <c r="D4828" s="5">
        <f t="shared" si="308"/>
        <v>3</v>
      </c>
      <c r="E4828" s="3">
        <v>1062.923</v>
      </c>
      <c r="F4828">
        <f t="shared" si="309"/>
        <v>-1.0525678858345062E-2</v>
      </c>
    </row>
    <row r="4829" spans="1:6" ht="15" thickBot="1" x14ac:dyDescent="0.35">
      <c r="A4829" s="2">
        <v>39043</v>
      </c>
      <c r="B4829" s="5">
        <f t="shared" si="306"/>
        <v>11</v>
      </c>
      <c r="C4829" s="5">
        <f t="shared" si="307"/>
        <v>22</v>
      </c>
      <c r="D4829" s="5">
        <f t="shared" si="308"/>
        <v>4</v>
      </c>
      <c r="E4829" s="3">
        <v>1058.077</v>
      </c>
      <c r="F4829">
        <f t="shared" si="309"/>
        <v>-4.5591261079118654E-3</v>
      </c>
    </row>
    <row r="4830" spans="1:6" ht="15" thickBot="1" x14ac:dyDescent="0.35">
      <c r="A4830" s="2">
        <v>39044</v>
      </c>
      <c r="B4830" s="5">
        <f t="shared" si="306"/>
        <v>11</v>
      </c>
      <c r="C4830" s="5">
        <f t="shared" si="307"/>
        <v>23</v>
      </c>
      <c r="D4830" s="5">
        <f t="shared" si="308"/>
        <v>5</v>
      </c>
      <c r="E4830" s="3">
        <v>1038.153</v>
      </c>
      <c r="F4830">
        <f t="shared" si="309"/>
        <v>-1.8830387580487978E-2</v>
      </c>
    </row>
    <row r="4831" spans="1:6" ht="15" thickBot="1" x14ac:dyDescent="0.35">
      <c r="A4831" s="2">
        <v>39045</v>
      </c>
      <c r="B4831" s="5">
        <f t="shared" si="306"/>
        <v>11</v>
      </c>
      <c r="C4831" s="5">
        <f t="shared" si="307"/>
        <v>24</v>
      </c>
      <c r="D4831" s="5">
        <f t="shared" si="308"/>
        <v>6</v>
      </c>
      <c r="E4831" s="3">
        <v>1018.769</v>
      </c>
      <c r="F4831">
        <f t="shared" si="309"/>
        <v>-1.8671621620319948E-2</v>
      </c>
    </row>
    <row r="4832" spans="1:6" ht="15" thickBot="1" x14ac:dyDescent="0.35">
      <c r="A4832" s="2">
        <v>39048</v>
      </c>
      <c r="B4832" s="5">
        <f t="shared" si="306"/>
        <v>11</v>
      </c>
      <c r="C4832" s="5">
        <f t="shared" si="307"/>
        <v>27</v>
      </c>
      <c r="D4832" s="5">
        <f t="shared" si="308"/>
        <v>2</v>
      </c>
      <c r="E4832" s="3">
        <v>1001.538</v>
      </c>
      <c r="F4832">
        <f t="shared" si="309"/>
        <v>-1.6913549587786823E-2</v>
      </c>
    </row>
    <row r="4833" spans="1:6" ht="15" thickBot="1" x14ac:dyDescent="0.35">
      <c r="A4833" s="2">
        <v>39049</v>
      </c>
      <c r="B4833" s="5">
        <f t="shared" si="306"/>
        <v>11</v>
      </c>
      <c r="C4833" s="5">
        <f t="shared" si="307"/>
        <v>28</v>
      </c>
      <c r="D4833" s="5">
        <f t="shared" si="308"/>
        <v>3</v>
      </c>
      <c r="E4833" s="3">
        <v>1011.23</v>
      </c>
      <c r="F4833">
        <f t="shared" si="309"/>
        <v>9.6771165946773936E-3</v>
      </c>
    </row>
    <row r="4834" spans="1:6" ht="15" thickBot="1" x14ac:dyDescent="0.35">
      <c r="A4834" s="2">
        <v>39050</v>
      </c>
      <c r="B4834" s="5">
        <f t="shared" si="306"/>
        <v>11</v>
      </c>
      <c r="C4834" s="5">
        <f t="shared" si="307"/>
        <v>29</v>
      </c>
      <c r="D4834" s="5">
        <f t="shared" si="308"/>
        <v>4</v>
      </c>
      <c r="E4834" s="3">
        <v>1025.769</v>
      </c>
      <c r="F4834">
        <f t="shared" si="309"/>
        <v>1.4377540223292413E-2</v>
      </c>
    </row>
    <row r="4835" spans="1:6" ht="15" thickBot="1" x14ac:dyDescent="0.35">
      <c r="A4835" s="2">
        <v>39051</v>
      </c>
      <c r="B4835" s="5">
        <f t="shared" si="306"/>
        <v>11</v>
      </c>
      <c r="C4835" s="5">
        <f t="shared" si="307"/>
        <v>30</v>
      </c>
      <c r="D4835" s="5">
        <f t="shared" si="308"/>
        <v>5</v>
      </c>
      <c r="E4835" s="3">
        <v>1019.846</v>
      </c>
      <c r="F4835">
        <f t="shared" si="309"/>
        <v>-5.7742045236305658E-3</v>
      </c>
    </row>
    <row r="4836" spans="1:6" ht="15" thickBot="1" x14ac:dyDescent="0.35">
      <c r="A4836" s="2">
        <v>39052</v>
      </c>
      <c r="B4836" s="5">
        <f t="shared" si="306"/>
        <v>12</v>
      </c>
      <c r="C4836" s="5">
        <f t="shared" si="307"/>
        <v>1</v>
      </c>
      <c r="D4836" s="5">
        <f t="shared" si="308"/>
        <v>6</v>
      </c>
      <c r="E4836" s="3">
        <v>1024.692</v>
      </c>
      <c r="F4836">
        <f t="shared" si="309"/>
        <v>4.7516978053549295E-3</v>
      </c>
    </row>
    <row r="4837" spans="1:6" ht="15" thickBot="1" x14ac:dyDescent="0.35">
      <c r="A4837" s="2">
        <v>39055</v>
      </c>
      <c r="B4837" s="5">
        <f t="shared" si="306"/>
        <v>12</v>
      </c>
      <c r="C4837" s="5">
        <f t="shared" si="307"/>
        <v>4</v>
      </c>
      <c r="D4837" s="5">
        <f t="shared" si="308"/>
        <v>2</v>
      </c>
      <c r="E4837" s="3">
        <v>1024.153</v>
      </c>
      <c r="F4837">
        <f t="shared" si="309"/>
        <v>-5.2601171864324816E-4</v>
      </c>
    </row>
    <row r="4838" spans="1:6" ht="15" thickBot="1" x14ac:dyDescent="0.35">
      <c r="A4838" s="2">
        <v>39056</v>
      </c>
      <c r="B4838" s="5">
        <f t="shared" si="306"/>
        <v>12</v>
      </c>
      <c r="C4838" s="5">
        <f t="shared" si="307"/>
        <v>5</v>
      </c>
      <c r="D4838" s="5">
        <f t="shared" si="308"/>
        <v>3</v>
      </c>
      <c r="E4838" s="3">
        <v>1040.846</v>
      </c>
      <c r="F4838">
        <f t="shared" si="309"/>
        <v>1.6299322464514564E-2</v>
      </c>
    </row>
    <row r="4839" spans="1:6" ht="15" thickBot="1" x14ac:dyDescent="0.35">
      <c r="A4839" s="2">
        <v>39057</v>
      </c>
      <c r="B4839" s="5">
        <f t="shared" si="306"/>
        <v>12</v>
      </c>
      <c r="C4839" s="5">
        <f t="shared" si="307"/>
        <v>6</v>
      </c>
      <c r="D4839" s="5">
        <f t="shared" si="308"/>
        <v>4</v>
      </c>
      <c r="E4839" s="3">
        <v>1043.538</v>
      </c>
      <c r="F4839">
        <f t="shared" si="309"/>
        <v>2.5863576359999533E-3</v>
      </c>
    </row>
    <row r="4840" spans="1:6" ht="15" thickBot="1" x14ac:dyDescent="0.35">
      <c r="A4840" s="2">
        <v>39058</v>
      </c>
      <c r="B4840" s="5">
        <f t="shared" si="306"/>
        <v>12</v>
      </c>
      <c r="C4840" s="5">
        <f t="shared" si="307"/>
        <v>7</v>
      </c>
      <c r="D4840" s="5">
        <f t="shared" si="308"/>
        <v>5</v>
      </c>
      <c r="E4840" s="3">
        <v>1039.769</v>
      </c>
      <c r="F4840">
        <f t="shared" si="309"/>
        <v>-3.6117515605564965E-3</v>
      </c>
    </row>
    <row r="4841" spans="1:6" ht="15" thickBot="1" x14ac:dyDescent="0.35">
      <c r="A4841" s="2">
        <v>39059</v>
      </c>
      <c r="B4841" s="5">
        <f t="shared" si="306"/>
        <v>12</v>
      </c>
      <c r="C4841" s="5">
        <f t="shared" si="307"/>
        <v>8</v>
      </c>
      <c r="D4841" s="5">
        <f t="shared" si="308"/>
        <v>6</v>
      </c>
      <c r="E4841" s="3">
        <v>1050</v>
      </c>
      <c r="F4841">
        <f t="shared" si="309"/>
        <v>9.8396855455394373E-3</v>
      </c>
    </row>
    <row r="4842" spans="1:6" ht="15" thickBot="1" x14ac:dyDescent="0.35">
      <c r="A4842" s="2">
        <v>39062</v>
      </c>
      <c r="B4842" s="5">
        <f t="shared" si="306"/>
        <v>12</v>
      </c>
      <c r="C4842" s="5">
        <f t="shared" si="307"/>
        <v>11</v>
      </c>
      <c r="D4842" s="5">
        <f t="shared" si="308"/>
        <v>2</v>
      </c>
      <c r="E4842" s="3">
        <v>1058.615</v>
      </c>
      <c r="F4842">
        <f t="shared" si="309"/>
        <v>8.2047619047619126E-3</v>
      </c>
    </row>
    <row r="4843" spans="1:6" ht="15" thickBot="1" x14ac:dyDescent="0.35">
      <c r="A4843" s="2">
        <v>39063</v>
      </c>
      <c r="B4843" s="5">
        <f t="shared" si="306"/>
        <v>12</v>
      </c>
      <c r="C4843" s="5">
        <f t="shared" si="307"/>
        <v>12</v>
      </c>
      <c r="D4843" s="5">
        <f t="shared" si="308"/>
        <v>3</v>
      </c>
      <c r="E4843" s="3">
        <v>1051.615</v>
      </c>
      <c r="F4843">
        <f t="shared" si="309"/>
        <v>-6.6124133891924822E-3</v>
      </c>
    </row>
    <row r="4844" spans="1:6" ht="15" thickBot="1" x14ac:dyDescent="0.35">
      <c r="A4844" s="2">
        <v>39064</v>
      </c>
      <c r="B4844" s="5">
        <f t="shared" si="306"/>
        <v>12</v>
      </c>
      <c r="C4844" s="5">
        <f t="shared" si="307"/>
        <v>13</v>
      </c>
      <c r="D4844" s="5">
        <f t="shared" si="308"/>
        <v>4</v>
      </c>
      <c r="E4844" s="3">
        <v>1049.461</v>
      </c>
      <c r="F4844">
        <f t="shared" si="309"/>
        <v>-2.0482781245988279E-3</v>
      </c>
    </row>
    <row r="4845" spans="1:6" ht="15" thickBot="1" x14ac:dyDescent="0.35">
      <c r="A4845" s="2">
        <v>39065</v>
      </c>
      <c r="B4845" s="5">
        <f t="shared" si="306"/>
        <v>12</v>
      </c>
      <c r="C4845" s="5">
        <f t="shared" si="307"/>
        <v>14</v>
      </c>
      <c r="D4845" s="5">
        <f t="shared" si="308"/>
        <v>5</v>
      </c>
      <c r="E4845" s="3">
        <v>1057.538</v>
      </c>
      <c r="F4845">
        <f t="shared" si="309"/>
        <v>7.6963317360054335E-3</v>
      </c>
    </row>
    <row r="4846" spans="1:6" ht="15" thickBot="1" x14ac:dyDescent="0.35">
      <c r="A4846" s="2">
        <v>39066</v>
      </c>
      <c r="B4846" s="5">
        <f t="shared" si="306"/>
        <v>12</v>
      </c>
      <c r="C4846" s="5">
        <f t="shared" si="307"/>
        <v>15</v>
      </c>
      <c r="D4846" s="5">
        <f t="shared" si="308"/>
        <v>6</v>
      </c>
      <c r="E4846" s="3">
        <v>1069.384</v>
      </c>
      <c r="F4846">
        <f t="shared" si="309"/>
        <v>1.120148874083012E-2</v>
      </c>
    </row>
    <row r="4847" spans="1:6" ht="15" thickBot="1" x14ac:dyDescent="0.35">
      <c r="A4847" s="2">
        <v>39069</v>
      </c>
      <c r="B4847" s="5">
        <f t="shared" si="306"/>
        <v>12</v>
      </c>
      <c r="C4847" s="5">
        <f t="shared" si="307"/>
        <v>18</v>
      </c>
      <c r="D4847" s="5">
        <f t="shared" si="308"/>
        <v>2</v>
      </c>
      <c r="E4847" s="3">
        <v>1053.23</v>
      </c>
      <c r="F4847">
        <f t="shared" si="309"/>
        <v>-1.5105892738249306E-2</v>
      </c>
    </row>
    <row r="4848" spans="1:6" ht="15" thickBot="1" x14ac:dyDescent="0.35">
      <c r="A4848" s="2">
        <v>39070</v>
      </c>
      <c r="B4848" s="5">
        <f t="shared" si="306"/>
        <v>12</v>
      </c>
      <c r="C4848" s="5">
        <f t="shared" si="307"/>
        <v>19</v>
      </c>
      <c r="D4848" s="5">
        <f t="shared" si="308"/>
        <v>3</v>
      </c>
      <c r="E4848" s="3">
        <v>1050</v>
      </c>
      <c r="F4848">
        <f t="shared" si="309"/>
        <v>-3.0667565489019663E-3</v>
      </c>
    </row>
    <row r="4849" spans="1:6" ht="15" thickBot="1" x14ac:dyDescent="0.35">
      <c r="A4849" s="2">
        <v>39071</v>
      </c>
      <c r="B4849" s="5">
        <f t="shared" si="306"/>
        <v>12</v>
      </c>
      <c r="C4849" s="5">
        <f t="shared" si="307"/>
        <v>20</v>
      </c>
      <c r="D4849" s="5">
        <f t="shared" si="308"/>
        <v>4</v>
      </c>
      <c r="E4849" s="3">
        <v>1048.923</v>
      </c>
      <c r="F4849">
        <f t="shared" si="309"/>
        <v>-1.0257142857142839E-3</v>
      </c>
    </row>
    <row r="4850" spans="1:6" ht="15" thickBot="1" x14ac:dyDescent="0.35">
      <c r="A4850" s="2">
        <v>39072</v>
      </c>
      <c r="B4850" s="5">
        <f t="shared" si="306"/>
        <v>12</v>
      </c>
      <c r="C4850" s="5">
        <f t="shared" si="307"/>
        <v>21</v>
      </c>
      <c r="D4850" s="5">
        <f t="shared" si="308"/>
        <v>5</v>
      </c>
      <c r="E4850" s="3">
        <v>1058.077</v>
      </c>
      <c r="F4850">
        <f t="shared" si="309"/>
        <v>8.7270466945619431E-3</v>
      </c>
    </row>
    <row r="4851" spans="1:6" ht="15" thickBot="1" x14ac:dyDescent="0.35">
      <c r="A4851" s="2">
        <v>39073</v>
      </c>
      <c r="B4851" s="5">
        <f t="shared" si="306"/>
        <v>12</v>
      </c>
      <c r="C4851" s="5">
        <f t="shared" si="307"/>
        <v>22</v>
      </c>
      <c r="D4851" s="5">
        <f t="shared" si="308"/>
        <v>6</v>
      </c>
      <c r="E4851" s="3">
        <v>1066.153</v>
      </c>
      <c r="F4851">
        <f t="shared" si="309"/>
        <v>7.6327148213220985E-3</v>
      </c>
    </row>
    <row r="4852" spans="1:6" ht="15" thickBot="1" x14ac:dyDescent="0.35">
      <c r="A4852" s="2">
        <v>39078</v>
      </c>
      <c r="B4852" s="5">
        <f t="shared" si="306"/>
        <v>12</v>
      </c>
      <c r="C4852" s="5">
        <f t="shared" si="307"/>
        <v>27</v>
      </c>
      <c r="D4852" s="5">
        <f t="shared" si="308"/>
        <v>4</v>
      </c>
      <c r="E4852" s="3">
        <v>1074.23</v>
      </c>
      <c r="F4852">
        <f t="shared" si="309"/>
        <v>7.5758357383977704E-3</v>
      </c>
    </row>
    <row r="4853" spans="1:6" ht="15" thickBot="1" x14ac:dyDescent="0.35">
      <c r="A4853" s="2">
        <v>39079</v>
      </c>
      <c r="B4853" s="5">
        <f t="shared" si="306"/>
        <v>12</v>
      </c>
      <c r="C4853" s="5">
        <f t="shared" si="307"/>
        <v>28</v>
      </c>
      <c r="D4853" s="5">
        <f t="shared" si="308"/>
        <v>5</v>
      </c>
      <c r="E4853" s="3">
        <v>1086.615</v>
      </c>
      <c r="F4853">
        <f t="shared" si="309"/>
        <v>1.1529188348863829E-2</v>
      </c>
    </row>
    <row r="4854" spans="1:6" ht="15" thickBot="1" x14ac:dyDescent="0.35">
      <c r="A4854" s="2">
        <v>39080</v>
      </c>
      <c r="B4854" s="5">
        <f t="shared" si="306"/>
        <v>12</v>
      </c>
      <c r="C4854" s="5">
        <f t="shared" si="307"/>
        <v>29</v>
      </c>
      <c r="D4854" s="5">
        <f t="shared" si="308"/>
        <v>6</v>
      </c>
      <c r="E4854" s="3">
        <v>1076.923</v>
      </c>
      <c r="F4854">
        <f t="shared" si="309"/>
        <v>-8.919442488829997E-3</v>
      </c>
    </row>
    <row r="4855" spans="1:6" ht="15" thickBot="1" x14ac:dyDescent="0.35">
      <c r="A4855" s="2">
        <v>39084</v>
      </c>
      <c r="B4855" s="5">
        <f t="shared" si="306"/>
        <v>1</v>
      </c>
      <c r="C4855" s="5">
        <f t="shared" si="307"/>
        <v>2</v>
      </c>
      <c r="D4855" s="5">
        <f t="shared" si="308"/>
        <v>3</v>
      </c>
      <c r="E4855" s="3">
        <v>1110.307</v>
      </c>
      <c r="F4855">
        <f t="shared" si="309"/>
        <v>3.0999430785673642E-2</v>
      </c>
    </row>
    <row r="4856" spans="1:6" ht="15" thickBot="1" x14ac:dyDescent="0.35">
      <c r="A4856" s="2">
        <v>39085</v>
      </c>
      <c r="B4856" s="5">
        <f t="shared" si="306"/>
        <v>1</v>
      </c>
      <c r="C4856" s="5">
        <f t="shared" si="307"/>
        <v>3</v>
      </c>
      <c r="D4856" s="5">
        <f t="shared" si="308"/>
        <v>4</v>
      </c>
      <c r="E4856" s="3">
        <v>1098.461</v>
      </c>
      <c r="F4856">
        <f t="shared" si="309"/>
        <v>-1.0669121243043594E-2</v>
      </c>
    </row>
    <row r="4857" spans="1:6" ht="15" thickBot="1" x14ac:dyDescent="0.35">
      <c r="A4857" s="2">
        <v>39086</v>
      </c>
      <c r="B4857" s="5">
        <f t="shared" si="306"/>
        <v>1</v>
      </c>
      <c r="C4857" s="5">
        <f t="shared" si="307"/>
        <v>4</v>
      </c>
      <c r="D4857" s="5">
        <f t="shared" si="308"/>
        <v>5</v>
      </c>
      <c r="E4857" s="3">
        <v>1090.384</v>
      </c>
      <c r="F4857">
        <f t="shared" si="309"/>
        <v>-7.353014808900815E-3</v>
      </c>
    </row>
    <row r="4858" spans="1:6" ht="15" thickBot="1" x14ac:dyDescent="0.35">
      <c r="A4858" s="2">
        <v>39087</v>
      </c>
      <c r="B4858" s="5">
        <f t="shared" si="306"/>
        <v>1</v>
      </c>
      <c r="C4858" s="5">
        <f t="shared" si="307"/>
        <v>5</v>
      </c>
      <c r="D4858" s="5">
        <f t="shared" si="308"/>
        <v>6</v>
      </c>
      <c r="E4858" s="3">
        <v>1066.153</v>
      </c>
      <c r="F4858">
        <f t="shared" si="309"/>
        <v>-2.222244640420255E-2</v>
      </c>
    </row>
    <row r="4859" spans="1:6" ht="15" thickBot="1" x14ac:dyDescent="0.35">
      <c r="A4859" s="2">
        <v>39090</v>
      </c>
      <c r="B4859" s="5">
        <f t="shared" si="306"/>
        <v>1</v>
      </c>
      <c r="C4859" s="5">
        <f t="shared" si="307"/>
        <v>8</v>
      </c>
      <c r="D4859" s="5">
        <f t="shared" si="308"/>
        <v>2</v>
      </c>
      <c r="E4859" s="3">
        <v>1056.461</v>
      </c>
      <c r="F4859">
        <f t="shared" si="309"/>
        <v>-9.0906277054043898E-3</v>
      </c>
    </row>
    <row r="4860" spans="1:6" ht="15" thickBot="1" x14ac:dyDescent="0.35">
      <c r="A4860" s="2">
        <v>39091</v>
      </c>
      <c r="B4860" s="5">
        <f t="shared" si="306"/>
        <v>1</v>
      </c>
      <c r="C4860" s="5">
        <f t="shared" si="307"/>
        <v>9</v>
      </c>
      <c r="D4860" s="5">
        <f t="shared" si="308"/>
        <v>3</v>
      </c>
      <c r="E4860" s="3">
        <v>1053.23</v>
      </c>
      <c r="F4860">
        <f t="shared" si="309"/>
        <v>-3.0583239703121977E-3</v>
      </c>
    </row>
    <row r="4861" spans="1:6" ht="15" thickBot="1" x14ac:dyDescent="0.35">
      <c r="A4861" s="2">
        <v>39092</v>
      </c>
      <c r="B4861" s="5">
        <f t="shared" si="306"/>
        <v>1</v>
      </c>
      <c r="C4861" s="5">
        <f t="shared" si="307"/>
        <v>10</v>
      </c>
      <c r="D4861" s="5">
        <f t="shared" si="308"/>
        <v>4</v>
      </c>
      <c r="E4861" s="3">
        <v>1053.23</v>
      </c>
      <c r="F4861">
        <f t="shared" si="309"/>
        <v>0</v>
      </c>
    </row>
    <row r="4862" spans="1:6" ht="15" thickBot="1" x14ac:dyDescent="0.35">
      <c r="A4862" s="2">
        <v>39093</v>
      </c>
      <c r="B4862" s="5">
        <f t="shared" si="306"/>
        <v>1</v>
      </c>
      <c r="C4862" s="5">
        <f t="shared" si="307"/>
        <v>11</v>
      </c>
      <c r="D4862" s="5">
        <f t="shared" si="308"/>
        <v>5</v>
      </c>
      <c r="E4862" s="3">
        <v>1052.153</v>
      </c>
      <c r="F4862">
        <f t="shared" si="309"/>
        <v>-1.0225686697112673E-3</v>
      </c>
    </row>
    <row r="4863" spans="1:6" ht="15" thickBot="1" x14ac:dyDescent="0.35">
      <c r="A4863" s="2">
        <v>39094</v>
      </c>
      <c r="B4863" s="5">
        <f t="shared" si="306"/>
        <v>1</v>
      </c>
      <c r="C4863" s="5">
        <f t="shared" si="307"/>
        <v>12</v>
      </c>
      <c r="D4863" s="5">
        <f t="shared" si="308"/>
        <v>6</v>
      </c>
      <c r="E4863" s="3">
        <v>1048.923</v>
      </c>
      <c r="F4863">
        <f t="shared" si="309"/>
        <v>-3.0698957280927948E-3</v>
      </c>
    </row>
    <row r="4864" spans="1:6" ht="15" thickBot="1" x14ac:dyDescent="0.35">
      <c r="A4864" s="2">
        <v>39097</v>
      </c>
      <c r="B4864" s="5">
        <f t="shared" si="306"/>
        <v>1</v>
      </c>
      <c r="C4864" s="5">
        <f t="shared" si="307"/>
        <v>15</v>
      </c>
      <c r="D4864" s="5">
        <f t="shared" si="308"/>
        <v>2</v>
      </c>
      <c r="E4864" s="3">
        <v>1075.846</v>
      </c>
      <c r="F4864">
        <f t="shared" si="309"/>
        <v>2.5667279676391881E-2</v>
      </c>
    </row>
    <row r="4865" spans="1:6" ht="15" thickBot="1" x14ac:dyDescent="0.35">
      <c r="A4865" s="2">
        <v>39098</v>
      </c>
      <c r="B4865" s="5">
        <f t="shared" si="306"/>
        <v>1</v>
      </c>
      <c r="C4865" s="5">
        <f t="shared" si="307"/>
        <v>16</v>
      </c>
      <c r="D4865" s="5">
        <f t="shared" si="308"/>
        <v>3</v>
      </c>
      <c r="E4865" s="3">
        <v>1048.923</v>
      </c>
      <c r="F4865">
        <f t="shared" si="309"/>
        <v>-2.5024957103525969E-2</v>
      </c>
    </row>
    <row r="4866" spans="1:6" ht="15" thickBot="1" x14ac:dyDescent="0.35">
      <c r="A4866" s="2">
        <v>39099</v>
      </c>
      <c r="B4866" s="5">
        <f t="shared" si="306"/>
        <v>1</v>
      </c>
      <c r="C4866" s="5">
        <f t="shared" si="307"/>
        <v>17</v>
      </c>
      <c r="D4866" s="5">
        <f t="shared" si="308"/>
        <v>4</v>
      </c>
      <c r="E4866" s="3">
        <v>1021.461</v>
      </c>
      <c r="F4866">
        <f t="shared" si="309"/>
        <v>-2.6181140083685828E-2</v>
      </c>
    </row>
    <row r="4867" spans="1:6" ht="15" thickBot="1" x14ac:dyDescent="0.35">
      <c r="A4867" s="2">
        <v>39100</v>
      </c>
      <c r="B4867" s="5">
        <f t="shared" ref="B4867:B4930" si="310">MONTH(A4867)</f>
        <v>1</v>
      </c>
      <c r="C4867" s="5">
        <f t="shared" ref="C4867:C4930" si="311">DAY(A4867)</f>
        <v>18</v>
      </c>
      <c r="D4867" s="5">
        <f t="shared" ref="D4867:D4930" si="312">WEEKDAY(A4867,1)</f>
        <v>5</v>
      </c>
      <c r="E4867" s="3">
        <v>1010.154</v>
      </c>
      <c r="F4867">
        <f t="shared" si="309"/>
        <v>-1.1069438774461302E-2</v>
      </c>
    </row>
    <row r="4868" spans="1:6" ht="15" thickBot="1" x14ac:dyDescent="0.35">
      <c r="A4868" s="2">
        <v>39101</v>
      </c>
      <c r="B4868" s="5">
        <f t="shared" si="310"/>
        <v>1</v>
      </c>
      <c r="C4868" s="5">
        <f t="shared" si="311"/>
        <v>19</v>
      </c>
      <c r="D4868" s="5">
        <f t="shared" si="312"/>
        <v>6</v>
      </c>
      <c r="E4868" s="3">
        <v>1014.461</v>
      </c>
      <c r="F4868">
        <f t="shared" ref="F4868:F4931" si="313">(E4868-E4867)/E4867</f>
        <v>4.2637063259661559E-3</v>
      </c>
    </row>
    <row r="4869" spans="1:6" ht="15" thickBot="1" x14ac:dyDescent="0.35">
      <c r="A4869" s="2">
        <v>39104</v>
      </c>
      <c r="B4869" s="5">
        <f t="shared" si="310"/>
        <v>1</v>
      </c>
      <c r="C4869" s="5">
        <f t="shared" si="311"/>
        <v>22</v>
      </c>
      <c r="D4869" s="5">
        <f t="shared" si="312"/>
        <v>2</v>
      </c>
      <c r="E4869" s="3">
        <v>1012.307</v>
      </c>
      <c r="F4869">
        <f t="shared" si="313"/>
        <v>-2.1232950305630246E-3</v>
      </c>
    </row>
    <row r="4870" spans="1:6" ht="15" thickBot="1" x14ac:dyDescent="0.35">
      <c r="A4870" s="2">
        <v>39105</v>
      </c>
      <c r="B4870" s="5">
        <f t="shared" si="310"/>
        <v>1</v>
      </c>
      <c r="C4870" s="5">
        <f t="shared" si="311"/>
        <v>23</v>
      </c>
      <c r="D4870" s="5">
        <f t="shared" si="312"/>
        <v>3</v>
      </c>
      <c r="E4870" s="3">
        <v>996.69200000000001</v>
      </c>
      <c r="F4870">
        <f t="shared" si="313"/>
        <v>-1.5425162524807207E-2</v>
      </c>
    </row>
    <row r="4871" spans="1:6" ht="15" thickBot="1" x14ac:dyDescent="0.35">
      <c r="A4871" s="2">
        <v>39106</v>
      </c>
      <c r="B4871" s="5">
        <f t="shared" si="310"/>
        <v>1</v>
      </c>
      <c r="C4871" s="5">
        <f t="shared" si="311"/>
        <v>24</v>
      </c>
      <c r="D4871" s="5">
        <f t="shared" si="312"/>
        <v>4</v>
      </c>
      <c r="E4871" s="3">
        <v>1017.692</v>
      </c>
      <c r="F4871">
        <f t="shared" si="313"/>
        <v>2.1069698562845893E-2</v>
      </c>
    </row>
    <row r="4872" spans="1:6" ht="15" thickBot="1" x14ac:dyDescent="0.35">
      <c r="A4872" s="2">
        <v>39107</v>
      </c>
      <c r="B4872" s="5">
        <f t="shared" si="310"/>
        <v>1</v>
      </c>
      <c r="C4872" s="5">
        <f t="shared" si="311"/>
        <v>25</v>
      </c>
      <c r="D4872" s="5">
        <f t="shared" si="312"/>
        <v>5</v>
      </c>
      <c r="E4872" s="3">
        <v>1008</v>
      </c>
      <c r="F4872">
        <f t="shared" si="313"/>
        <v>-9.5235100600181664E-3</v>
      </c>
    </row>
    <row r="4873" spans="1:6" ht="15" thickBot="1" x14ac:dyDescent="0.35">
      <c r="A4873" s="2">
        <v>39108</v>
      </c>
      <c r="B4873" s="5">
        <f t="shared" si="310"/>
        <v>1</v>
      </c>
      <c r="C4873" s="5">
        <f t="shared" si="311"/>
        <v>26</v>
      </c>
      <c r="D4873" s="5">
        <f t="shared" si="312"/>
        <v>6</v>
      </c>
      <c r="E4873" s="3">
        <v>997.23</v>
      </c>
      <c r="F4873">
        <f t="shared" si="313"/>
        <v>-1.0684523809523791E-2</v>
      </c>
    </row>
    <row r="4874" spans="1:6" ht="15" thickBot="1" x14ac:dyDescent="0.35">
      <c r="A4874" s="2">
        <v>39111</v>
      </c>
      <c r="B4874" s="5">
        <f t="shared" si="310"/>
        <v>1</v>
      </c>
      <c r="C4874" s="5">
        <f t="shared" si="311"/>
        <v>29</v>
      </c>
      <c r="D4874" s="5">
        <f t="shared" si="312"/>
        <v>2</v>
      </c>
      <c r="E4874" s="3">
        <v>994.53800000000001</v>
      </c>
      <c r="F4874">
        <f t="shared" si="313"/>
        <v>-2.6994775528213222E-3</v>
      </c>
    </row>
    <row r="4875" spans="1:6" ht="15" thickBot="1" x14ac:dyDescent="0.35">
      <c r="A4875" s="2">
        <v>39112</v>
      </c>
      <c r="B4875" s="5">
        <f t="shared" si="310"/>
        <v>1</v>
      </c>
      <c r="C4875" s="5">
        <f t="shared" si="311"/>
        <v>30</v>
      </c>
      <c r="D4875" s="5">
        <f t="shared" si="312"/>
        <v>3</v>
      </c>
      <c r="E4875" s="3">
        <v>994</v>
      </c>
      <c r="F4875">
        <f t="shared" si="313"/>
        <v>-5.4095469454159715E-4</v>
      </c>
    </row>
    <row r="4876" spans="1:6" ht="15" thickBot="1" x14ac:dyDescent="0.35">
      <c r="A4876" s="2">
        <v>39113</v>
      </c>
      <c r="B4876" s="5">
        <f t="shared" si="310"/>
        <v>1</v>
      </c>
      <c r="C4876" s="5">
        <f t="shared" si="311"/>
        <v>31</v>
      </c>
      <c r="D4876" s="5">
        <f t="shared" si="312"/>
        <v>4</v>
      </c>
      <c r="E4876" s="3">
        <v>989.69200000000001</v>
      </c>
      <c r="F4876">
        <f t="shared" si="313"/>
        <v>-4.3340040241448621E-3</v>
      </c>
    </row>
    <row r="4877" spans="1:6" ht="15" thickBot="1" x14ac:dyDescent="0.35">
      <c r="A4877" s="2">
        <v>39114</v>
      </c>
      <c r="B4877" s="5">
        <f t="shared" si="310"/>
        <v>2</v>
      </c>
      <c r="C4877" s="5">
        <f t="shared" si="311"/>
        <v>1</v>
      </c>
      <c r="D4877" s="5">
        <f t="shared" si="312"/>
        <v>5</v>
      </c>
      <c r="E4877" s="3">
        <v>988.077</v>
      </c>
      <c r="F4877">
        <f t="shared" si="313"/>
        <v>-1.631820808898131E-3</v>
      </c>
    </row>
    <row r="4878" spans="1:6" ht="15" thickBot="1" x14ac:dyDescent="0.35">
      <c r="A4878" s="2">
        <v>39115</v>
      </c>
      <c r="B4878" s="5">
        <f t="shared" si="310"/>
        <v>2</v>
      </c>
      <c r="C4878" s="5">
        <f t="shared" si="311"/>
        <v>2</v>
      </c>
      <c r="D4878" s="5">
        <f t="shared" si="312"/>
        <v>6</v>
      </c>
      <c r="E4878" s="3">
        <v>1026.846</v>
      </c>
      <c r="F4878">
        <f t="shared" si="313"/>
        <v>3.9236820612158774E-2</v>
      </c>
    </row>
    <row r="4879" spans="1:6" ht="15" thickBot="1" x14ac:dyDescent="0.35">
      <c r="A4879" s="2">
        <v>39118</v>
      </c>
      <c r="B4879" s="5">
        <f t="shared" si="310"/>
        <v>2</v>
      </c>
      <c r="C4879" s="5">
        <f t="shared" si="311"/>
        <v>5</v>
      </c>
      <c r="D4879" s="5">
        <f t="shared" si="312"/>
        <v>2</v>
      </c>
      <c r="E4879" s="3">
        <v>1048.923</v>
      </c>
      <c r="F4879">
        <f t="shared" si="313"/>
        <v>2.1499815941241431E-2</v>
      </c>
    </row>
    <row r="4880" spans="1:6" ht="15" thickBot="1" x14ac:dyDescent="0.35">
      <c r="A4880" s="2">
        <v>39119</v>
      </c>
      <c r="B4880" s="5">
        <f t="shared" si="310"/>
        <v>2</v>
      </c>
      <c r="C4880" s="5">
        <f t="shared" si="311"/>
        <v>6</v>
      </c>
      <c r="D4880" s="5">
        <f t="shared" si="312"/>
        <v>3</v>
      </c>
      <c r="E4880" s="3">
        <v>1061.846</v>
      </c>
      <c r="F4880">
        <f t="shared" si="313"/>
        <v>1.2320256110315057E-2</v>
      </c>
    </row>
    <row r="4881" spans="1:6" ht="15" thickBot="1" x14ac:dyDescent="0.35">
      <c r="A4881" s="2">
        <v>39120</v>
      </c>
      <c r="B4881" s="5">
        <f t="shared" si="310"/>
        <v>2</v>
      </c>
      <c r="C4881" s="5">
        <f t="shared" si="311"/>
        <v>7</v>
      </c>
      <c r="D4881" s="5">
        <f t="shared" si="312"/>
        <v>4</v>
      </c>
      <c r="E4881" s="3">
        <v>1069.384</v>
      </c>
      <c r="F4881">
        <f t="shared" si="313"/>
        <v>7.0989578526453089E-3</v>
      </c>
    </row>
    <row r="4882" spans="1:6" ht="15" thickBot="1" x14ac:dyDescent="0.35">
      <c r="A4882" s="2">
        <v>39121</v>
      </c>
      <c r="B4882" s="5">
        <f t="shared" si="310"/>
        <v>2</v>
      </c>
      <c r="C4882" s="5">
        <f t="shared" si="311"/>
        <v>8</v>
      </c>
      <c r="D4882" s="5">
        <f t="shared" si="312"/>
        <v>5</v>
      </c>
      <c r="E4882" s="3">
        <v>1066.692</v>
      </c>
      <c r="F4882">
        <f t="shared" si="313"/>
        <v>-2.5173370837790797E-3</v>
      </c>
    </row>
    <row r="4883" spans="1:6" ht="15" thickBot="1" x14ac:dyDescent="0.35">
      <c r="A4883" s="2">
        <v>39122</v>
      </c>
      <c r="B4883" s="5">
        <f t="shared" si="310"/>
        <v>2</v>
      </c>
      <c r="C4883" s="5">
        <f t="shared" si="311"/>
        <v>9</v>
      </c>
      <c r="D4883" s="5">
        <f t="shared" si="312"/>
        <v>6</v>
      </c>
      <c r="E4883" s="3">
        <v>1075.846</v>
      </c>
      <c r="F4883">
        <f t="shared" si="313"/>
        <v>8.581671185309345E-3</v>
      </c>
    </row>
    <row r="4884" spans="1:6" ht="15" thickBot="1" x14ac:dyDescent="0.35">
      <c r="A4884" s="2">
        <v>39125</v>
      </c>
      <c r="B4884" s="5">
        <f t="shared" si="310"/>
        <v>2</v>
      </c>
      <c r="C4884" s="5">
        <f t="shared" si="311"/>
        <v>12</v>
      </c>
      <c r="D4884" s="5">
        <f t="shared" si="312"/>
        <v>2</v>
      </c>
      <c r="E4884" s="3">
        <v>1070.461</v>
      </c>
      <c r="F4884">
        <f t="shared" si="313"/>
        <v>-5.0053632211301529E-3</v>
      </c>
    </row>
    <row r="4885" spans="1:6" ht="15" thickBot="1" x14ac:dyDescent="0.35">
      <c r="A4885" s="2">
        <v>39126</v>
      </c>
      <c r="B4885" s="5">
        <f t="shared" si="310"/>
        <v>2</v>
      </c>
      <c r="C4885" s="5">
        <f t="shared" si="311"/>
        <v>13</v>
      </c>
      <c r="D4885" s="5">
        <f t="shared" si="312"/>
        <v>3</v>
      </c>
      <c r="E4885" s="3">
        <v>1065.077</v>
      </c>
      <c r="F4885">
        <f t="shared" si="313"/>
        <v>-5.029608738664944E-3</v>
      </c>
    </row>
    <row r="4886" spans="1:6" ht="15" thickBot="1" x14ac:dyDescent="0.35">
      <c r="A4886" s="2">
        <v>39127</v>
      </c>
      <c r="B4886" s="5">
        <f t="shared" si="310"/>
        <v>2</v>
      </c>
      <c r="C4886" s="5">
        <f t="shared" si="311"/>
        <v>14</v>
      </c>
      <c r="D4886" s="5">
        <f t="shared" si="312"/>
        <v>4</v>
      </c>
      <c r="E4886" s="3">
        <v>1066.153</v>
      </c>
      <c r="F4886">
        <f t="shared" si="313"/>
        <v>1.0102555965437446E-3</v>
      </c>
    </row>
    <row r="4887" spans="1:6" ht="15" thickBot="1" x14ac:dyDescent="0.35">
      <c r="A4887" s="2">
        <v>39128</v>
      </c>
      <c r="B4887" s="5">
        <f t="shared" si="310"/>
        <v>2</v>
      </c>
      <c r="C4887" s="5">
        <f t="shared" si="311"/>
        <v>15</v>
      </c>
      <c r="D4887" s="5">
        <f t="shared" si="312"/>
        <v>5</v>
      </c>
      <c r="E4887" s="3">
        <v>1074.769</v>
      </c>
      <c r="F4887">
        <f t="shared" si="313"/>
        <v>8.0813916951882007E-3</v>
      </c>
    </row>
    <row r="4888" spans="1:6" ht="15" thickBot="1" x14ac:dyDescent="0.35">
      <c r="A4888" s="2">
        <v>39129</v>
      </c>
      <c r="B4888" s="5">
        <f t="shared" si="310"/>
        <v>2</v>
      </c>
      <c r="C4888" s="5">
        <f t="shared" si="311"/>
        <v>16</v>
      </c>
      <c r="D4888" s="5">
        <f t="shared" si="312"/>
        <v>6</v>
      </c>
      <c r="E4888" s="3">
        <v>1071.538</v>
      </c>
      <c r="F4888">
        <f t="shared" si="313"/>
        <v>-3.0062273846752133E-3</v>
      </c>
    </row>
    <row r="4889" spans="1:6" ht="15" thickBot="1" x14ac:dyDescent="0.35">
      <c r="A4889" s="2">
        <v>39132</v>
      </c>
      <c r="B4889" s="5">
        <f t="shared" si="310"/>
        <v>2</v>
      </c>
      <c r="C4889" s="5">
        <f t="shared" si="311"/>
        <v>19</v>
      </c>
      <c r="D4889" s="5">
        <f t="shared" si="312"/>
        <v>2</v>
      </c>
      <c r="E4889" s="3">
        <v>1072.615</v>
      </c>
      <c r="F4889">
        <f t="shared" si="313"/>
        <v>1.0050973460577208E-3</v>
      </c>
    </row>
    <row r="4890" spans="1:6" ht="15" thickBot="1" x14ac:dyDescent="0.35">
      <c r="A4890" s="2">
        <v>39133</v>
      </c>
      <c r="B4890" s="5">
        <f t="shared" si="310"/>
        <v>2</v>
      </c>
      <c r="C4890" s="5">
        <f t="shared" si="311"/>
        <v>20</v>
      </c>
      <c r="D4890" s="5">
        <f t="shared" si="312"/>
        <v>3</v>
      </c>
      <c r="E4890" s="3">
        <v>1068.307</v>
      </c>
      <c r="F4890">
        <f t="shared" si="313"/>
        <v>-4.0163525589330682E-3</v>
      </c>
    </row>
    <row r="4891" spans="1:6" ht="15" thickBot="1" x14ac:dyDescent="0.35">
      <c r="A4891" s="2">
        <v>39134</v>
      </c>
      <c r="B4891" s="5">
        <f t="shared" si="310"/>
        <v>2</v>
      </c>
      <c r="C4891" s="5">
        <f t="shared" si="311"/>
        <v>21</v>
      </c>
      <c r="D4891" s="5">
        <f t="shared" si="312"/>
        <v>4</v>
      </c>
      <c r="E4891" s="3">
        <v>1063.461</v>
      </c>
      <c r="F4891">
        <f t="shared" si="313"/>
        <v>-4.53614925297691E-3</v>
      </c>
    </row>
    <row r="4892" spans="1:6" ht="15" thickBot="1" x14ac:dyDescent="0.35">
      <c r="A4892" s="2">
        <v>39135</v>
      </c>
      <c r="B4892" s="5">
        <f t="shared" si="310"/>
        <v>2</v>
      </c>
      <c r="C4892" s="5">
        <f t="shared" si="311"/>
        <v>22</v>
      </c>
      <c r="D4892" s="5">
        <f t="shared" si="312"/>
        <v>5</v>
      </c>
      <c r="E4892" s="3">
        <v>1066.692</v>
      </c>
      <c r="F4892">
        <f t="shared" si="313"/>
        <v>3.0381932200616614E-3</v>
      </c>
    </row>
    <row r="4893" spans="1:6" ht="15" thickBot="1" x14ac:dyDescent="0.35">
      <c r="A4893" s="2">
        <v>39136</v>
      </c>
      <c r="B4893" s="5">
        <f t="shared" si="310"/>
        <v>2</v>
      </c>
      <c r="C4893" s="5">
        <f t="shared" si="311"/>
        <v>23</v>
      </c>
      <c r="D4893" s="5">
        <f t="shared" si="312"/>
        <v>6</v>
      </c>
      <c r="E4893" s="3">
        <v>1063.461</v>
      </c>
      <c r="F4893">
        <f t="shared" si="313"/>
        <v>-3.0289905614741598E-3</v>
      </c>
    </row>
    <row r="4894" spans="1:6" ht="15" thickBot="1" x14ac:dyDescent="0.35">
      <c r="A4894" s="2">
        <v>39139</v>
      </c>
      <c r="B4894" s="5">
        <f t="shared" si="310"/>
        <v>2</v>
      </c>
      <c r="C4894" s="5">
        <f t="shared" si="311"/>
        <v>26</v>
      </c>
      <c r="D4894" s="5">
        <f t="shared" si="312"/>
        <v>2</v>
      </c>
      <c r="E4894" s="3">
        <v>1067.769</v>
      </c>
      <c r="F4894">
        <f t="shared" si="313"/>
        <v>4.0509242934155488E-3</v>
      </c>
    </row>
    <row r="4895" spans="1:6" ht="15" thickBot="1" x14ac:dyDescent="0.35">
      <c r="A4895" s="2">
        <v>39140</v>
      </c>
      <c r="B4895" s="5">
        <f t="shared" si="310"/>
        <v>2</v>
      </c>
      <c r="C4895" s="5">
        <f t="shared" si="311"/>
        <v>27</v>
      </c>
      <c r="D4895" s="5">
        <f t="shared" si="312"/>
        <v>3</v>
      </c>
      <c r="E4895" s="3">
        <v>1053.23</v>
      </c>
      <c r="F4895">
        <f t="shared" si="313"/>
        <v>-1.3616240965976712E-2</v>
      </c>
    </row>
    <row r="4896" spans="1:6" ht="15" thickBot="1" x14ac:dyDescent="0.35">
      <c r="A4896" s="2">
        <v>39141</v>
      </c>
      <c r="B4896" s="5">
        <f t="shared" si="310"/>
        <v>2</v>
      </c>
      <c r="C4896" s="5">
        <f t="shared" si="311"/>
        <v>28</v>
      </c>
      <c r="D4896" s="5">
        <f t="shared" si="312"/>
        <v>4</v>
      </c>
      <c r="E4896" s="3">
        <v>1044.077</v>
      </c>
      <c r="F4896">
        <f t="shared" si="313"/>
        <v>-8.6904095021980189E-3</v>
      </c>
    </row>
    <row r="4897" spans="1:6" ht="15" thickBot="1" x14ac:dyDescent="0.35">
      <c r="A4897" s="2">
        <v>39142</v>
      </c>
      <c r="B4897" s="5">
        <f t="shared" si="310"/>
        <v>3</v>
      </c>
      <c r="C4897" s="5">
        <f t="shared" si="311"/>
        <v>1</v>
      </c>
      <c r="D4897" s="5">
        <f t="shared" si="312"/>
        <v>5</v>
      </c>
      <c r="E4897" s="3">
        <v>1020.923</v>
      </c>
      <c r="F4897">
        <f t="shared" si="313"/>
        <v>-2.2176525294590337E-2</v>
      </c>
    </row>
    <row r="4898" spans="1:6" ht="15" thickBot="1" x14ac:dyDescent="0.35">
      <c r="A4898" s="2">
        <v>39143</v>
      </c>
      <c r="B4898" s="5">
        <f t="shared" si="310"/>
        <v>3</v>
      </c>
      <c r="C4898" s="5">
        <f t="shared" si="311"/>
        <v>2</v>
      </c>
      <c r="D4898" s="5">
        <f t="shared" si="312"/>
        <v>6</v>
      </c>
      <c r="E4898" s="3">
        <v>1038.153</v>
      </c>
      <c r="F4898">
        <f t="shared" si="313"/>
        <v>1.6876884936474171E-2</v>
      </c>
    </row>
    <row r="4899" spans="1:6" ht="15" thickBot="1" x14ac:dyDescent="0.35">
      <c r="A4899" s="2">
        <v>39146</v>
      </c>
      <c r="B4899" s="5">
        <f t="shared" si="310"/>
        <v>3</v>
      </c>
      <c r="C4899" s="5">
        <f t="shared" si="311"/>
        <v>5</v>
      </c>
      <c r="D4899" s="5">
        <f t="shared" si="312"/>
        <v>2</v>
      </c>
      <c r="E4899" s="3">
        <v>1028.461</v>
      </c>
      <c r="F4899">
        <f t="shared" si="313"/>
        <v>-9.3358108101599738E-3</v>
      </c>
    </row>
    <row r="4900" spans="1:6" ht="15" thickBot="1" x14ac:dyDescent="0.35">
      <c r="A4900" s="2">
        <v>39147</v>
      </c>
      <c r="B4900" s="5">
        <f t="shared" si="310"/>
        <v>3</v>
      </c>
      <c r="C4900" s="5">
        <f t="shared" si="311"/>
        <v>6</v>
      </c>
      <c r="D4900" s="5">
        <f t="shared" si="312"/>
        <v>3</v>
      </c>
      <c r="E4900" s="3">
        <v>1039.23</v>
      </c>
      <c r="F4900">
        <f t="shared" si="313"/>
        <v>1.0470985287726034E-2</v>
      </c>
    </row>
    <row r="4901" spans="1:6" ht="15" thickBot="1" x14ac:dyDescent="0.35">
      <c r="A4901" s="2">
        <v>39148</v>
      </c>
      <c r="B4901" s="5">
        <f t="shared" si="310"/>
        <v>3</v>
      </c>
      <c r="C4901" s="5">
        <f t="shared" si="311"/>
        <v>7</v>
      </c>
      <c r="D4901" s="5">
        <f t="shared" si="312"/>
        <v>4</v>
      </c>
      <c r="E4901" s="3">
        <v>1045.692</v>
      </c>
      <c r="F4901">
        <f t="shared" si="313"/>
        <v>6.2180652983458802E-3</v>
      </c>
    </row>
    <row r="4902" spans="1:6" ht="15" thickBot="1" x14ac:dyDescent="0.35">
      <c r="A4902" s="2">
        <v>39149</v>
      </c>
      <c r="B4902" s="5">
        <f t="shared" si="310"/>
        <v>3</v>
      </c>
      <c r="C4902" s="5">
        <f t="shared" si="311"/>
        <v>8</v>
      </c>
      <c r="D4902" s="5">
        <f t="shared" si="312"/>
        <v>5</v>
      </c>
      <c r="E4902" s="3">
        <v>1067.769</v>
      </c>
      <c r="F4902">
        <f t="shared" si="313"/>
        <v>2.111233518091369E-2</v>
      </c>
    </row>
    <row r="4903" spans="1:6" ht="15" thickBot="1" x14ac:dyDescent="0.35">
      <c r="A4903" s="2">
        <v>39150</v>
      </c>
      <c r="B4903" s="5">
        <f t="shared" si="310"/>
        <v>3</v>
      </c>
      <c r="C4903" s="5">
        <f t="shared" si="311"/>
        <v>9</v>
      </c>
      <c r="D4903" s="5">
        <f t="shared" si="312"/>
        <v>6</v>
      </c>
      <c r="E4903" s="3">
        <v>1060.769</v>
      </c>
      <c r="F4903">
        <f t="shared" si="313"/>
        <v>-6.5557250678751674E-3</v>
      </c>
    </row>
    <row r="4904" spans="1:6" ht="15" thickBot="1" x14ac:dyDescent="0.35">
      <c r="A4904" s="2">
        <v>39153</v>
      </c>
      <c r="B4904" s="5">
        <f t="shared" si="310"/>
        <v>3</v>
      </c>
      <c r="C4904" s="5">
        <f t="shared" si="311"/>
        <v>12</v>
      </c>
      <c r="D4904" s="5">
        <f t="shared" si="312"/>
        <v>2</v>
      </c>
      <c r="E4904" s="3">
        <v>1081.769</v>
      </c>
      <c r="F4904">
        <f t="shared" si="313"/>
        <v>1.9796958621528343E-2</v>
      </c>
    </row>
    <row r="4905" spans="1:6" ht="15" thickBot="1" x14ac:dyDescent="0.35">
      <c r="A4905" s="2">
        <v>39154</v>
      </c>
      <c r="B4905" s="5">
        <f t="shared" si="310"/>
        <v>3</v>
      </c>
      <c r="C4905" s="5">
        <f t="shared" si="311"/>
        <v>13</v>
      </c>
      <c r="D4905" s="5">
        <f t="shared" si="312"/>
        <v>3</v>
      </c>
      <c r="E4905" s="3">
        <v>1073.692</v>
      </c>
      <c r="F4905">
        <f t="shared" si="313"/>
        <v>-7.4664738959981276E-3</v>
      </c>
    </row>
    <row r="4906" spans="1:6" ht="15" thickBot="1" x14ac:dyDescent="0.35">
      <c r="A4906" s="2">
        <v>39155</v>
      </c>
      <c r="B4906" s="5">
        <f t="shared" si="310"/>
        <v>3</v>
      </c>
      <c r="C4906" s="5">
        <f t="shared" si="311"/>
        <v>14</v>
      </c>
      <c r="D4906" s="5">
        <f t="shared" si="312"/>
        <v>4</v>
      </c>
      <c r="E4906" s="3">
        <v>1039.769</v>
      </c>
      <c r="F4906">
        <f t="shared" si="313"/>
        <v>-3.1594721763783286E-2</v>
      </c>
    </row>
    <row r="4907" spans="1:6" ht="15" thickBot="1" x14ac:dyDescent="0.35">
      <c r="A4907" s="2">
        <v>39156</v>
      </c>
      <c r="B4907" s="5">
        <f t="shared" si="310"/>
        <v>3</v>
      </c>
      <c r="C4907" s="5">
        <f t="shared" si="311"/>
        <v>15</v>
      </c>
      <c r="D4907" s="5">
        <f t="shared" si="312"/>
        <v>5</v>
      </c>
      <c r="E4907" s="3">
        <v>1058.615</v>
      </c>
      <c r="F4907">
        <f t="shared" si="313"/>
        <v>1.812517972742023E-2</v>
      </c>
    </row>
    <row r="4908" spans="1:6" ht="15" thickBot="1" x14ac:dyDescent="0.35">
      <c r="A4908" s="2">
        <v>39157</v>
      </c>
      <c r="B4908" s="5">
        <f t="shared" si="310"/>
        <v>3</v>
      </c>
      <c r="C4908" s="5">
        <f t="shared" si="311"/>
        <v>16</v>
      </c>
      <c r="D4908" s="5">
        <f t="shared" si="312"/>
        <v>6</v>
      </c>
      <c r="E4908" s="3">
        <v>1087.153</v>
      </c>
      <c r="F4908">
        <f t="shared" si="313"/>
        <v>2.6957864757253591E-2</v>
      </c>
    </row>
    <row r="4909" spans="1:6" ht="15" thickBot="1" x14ac:dyDescent="0.35">
      <c r="A4909" s="2">
        <v>39160</v>
      </c>
      <c r="B4909" s="5">
        <f t="shared" si="310"/>
        <v>3</v>
      </c>
      <c r="C4909" s="5">
        <f t="shared" si="311"/>
        <v>19</v>
      </c>
      <c r="D4909" s="5">
        <f t="shared" si="312"/>
        <v>2</v>
      </c>
      <c r="E4909" s="3">
        <v>1087.153</v>
      </c>
      <c r="F4909">
        <f t="shared" si="313"/>
        <v>0</v>
      </c>
    </row>
    <row r="4910" spans="1:6" ht="15" thickBot="1" x14ac:dyDescent="0.35">
      <c r="A4910" s="2">
        <v>39161</v>
      </c>
      <c r="B4910" s="5">
        <f t="shared" si="310"/>
        <v>3</v>
      </c>
      <c r="C4910" s="5">
        <f t="shared" si="311"/>
        <v>20</v>
      </c>
      <c r="D4910" s="5">
        <f t="shared" si="312"/>
        <v>3</v>
      </c>
      <c r="E4910" s="3">
        <v>1083.384</v>
      </c>
      <c r="F4910">
        <f t="shared" si="313"/>
        <v>-3.4668533315917864E-3</v>
      </c>
    </row>
    <row r="4911" spans="1:6" ht="15" thickBot="1" x14ac:dyDescent="0.35">
      <c r="A4911" s="2">
        <v>39162</v>
      </c>
      <c r="B4911" s="5">
        <f t="shared" si="310"/>
        <v>3</v>
      </c>
      <c r="C4911" s="5">
        <f t="shared" si="311"/>
        <v>21</v>
      </c>
      <c r="D4911" s="5">
        <f t="shared" si="312"/>
        <v>4</v>
      </c>
      <c r="E4911" s="3">
        <v>1108.153</v>
      </c>
      <c r="F4911">
        <f t="shared" si="313"/>
        <v>2.2862623040399346E-2</v>
      </c>
    </row>
    <row r="4912" spans="1:6" ht="15" thickBot="1" x14ac:dyDescent="0.35">
      <c r="A4912" s="2">
        <v>39163</v>
      </c>
      <c r="B4912" s="5">
        <f t="shared" si="310"/>
        <v>3</v>
      </c>
      <c r="C4912" s="5">
        <f t="shared" si="311"/>
        <v>22</v>
      </c>
      <c r="D4912" s="5">
        <f t="shared" si="312"/>
        <v>5</v>
      </c>
      <c r="E4912" s="3">
        <v>1109.769</v>
      </c>
      <c r="F4912">
        <f t="shared" si="313"/>
        <v>1.4582823851940891E-3</v>
      </c>
    </row>
    <row r="4913" spans="1:6" ht="15" thickBot="1" x14ac:dyDescent="0.35">
      <c r="A4913" s="2">
        <v>39164</v>
      </c>
      <c r="B4913" s="5">
        <f t="shared" si="310"/>
        <v>3</v>
      </c>
      <c r="C4913" s="5">
        <f t="shared" si="311"/>
        <v>23</v>
      </c>
      <c r="D4913" s="5">
        <f t="shared" si="312"/>
        <v>6</v>
      </c>
      <c r="E4913" s="3">
        <v>1101.692</v>
      </c>
      <c r="F4913">
        <f t="shared" si="313"/>
        <v>-7.2780912063681704E-3</v>
      </c>
    </row>
    <row r="4914" spans="1:6" ht="15" thickBot="1" x14ac:dyDescent="0.35">
      <c r="A4914" s="2">
        <v>39167</v>
      </c>
      <c r="B4914" s="5">
        <f t="shared" si="310"/>
        <v>3</v>
      </c>
      <c r="C4914" s="5">
        <f t="shared" si="311"/>
        <v>26</v>
      </c>
      <c r="D4914" s="5">
        <f t="shared" si="312"/>
        <v>2</v>
      </c>
      <c r="E4914" s="3">
        <v>1098.461</v>
      </c>
      <c r="F4914">
        <f t="shared" si="313"/>
        <v>-2.9327616066922467E-3</v>
      </c>
    </row>
    <row r="4915" spans="1:6" ht="15" thickBot="1" x14ac:dyDescent="0.35">
      <c r="A4915" s="2">
        <v>39168</v>
      </c>
      <c r="B4915" s="5">
        <f t="shared" si="310"/>
        <v>3</v>
      </c>
      <c r="C4915" s="5">
        <f t="shared" si="311"/>
        <v>27</v>
      </c>
      <c r="D4915" s="5">
        <f t="shared" si="312"/>
        <v>3</v>
      </c>
      <c r="E4915" s="3">
        <v>1094.153</v>
      </c>
      <c r="F4915">
        <f t="shared" si="313"/>
        <v>-3.9218506619716062E-3</v>
      </c>
    </row>
    <row r="4916" spans="1:6" ht="15" thickBot="1" x14ac:dyDescent="0.35">
      <c r="A4916" s="2">
        <v>39169</v>
      </c>
      <c r="B4916" s="5">
        <f t="shared" si="310"/>
        <v>3</v>
      </c>
      <c r="C4916" s="5">
        <f t="shared" si="311"/>
        <v>28</v>
      </c>
      <c r="D4916" s="5">
        <f t="shared" si="312"/>
        <v>4</v>
      </c>
      <c r="E4916" s="3">
        <v>1094.153</v>
      </c>
      <c r="F4916">
        <f t="shared" si="313"/>
        <v>0</v>
      </c>
    </row>
    <row r="4917" spans="1:6" ht="15" thickBot="1" x14ac:dyDescent="0.35">
      <c r="A4917" s="2">
        <v>39170</v>
      </c>
      <c r="B4917" s="5">
        <f t="shared" si="310"/>
        <v>3</v>
      </c>
      <c r="C4917" s="5">
        <f t="shared" si="311"/>
        <v>29</v>
      </c>
      <c r="D4917" s="5">
        <f t="shared" si="312"/>
        <v>5</v>
      </c>
      <c r="E4917" s="3">
        <v>1115.692</v>
      </c>
      <c r="F4917">
        <f t="shared" si="313"/>
        <v>1.9685546719700065E-2</v>
      </c>
    </row>
    <row r="4918" spans="1:6" ht="15" thickBot="1" x14ac:dyDescent="0.35">
      <c r="A4918" s="2">
        <v>39171</v>
      </c>
      <c r="B4918" s="5">
        <f t="shared" si="310"/>
        <v>3</v>
      </c>
      <c r="C4918" s="5">
        <f t="shared" si="311"/>
        <v>30</v>
      </c>
      <c r="D4918" s="5">
        <f t="shared" si="312"/>
        <v>6</v>
      </c>
      <c r="E4918" s="3">
        <v>1110.846</v>
      </c>
      <c r="F4918">
        <f t="shared" si="313"/>
        <v>-4.3434926485087311E-3</v>
      </c>
    </row>
    <row r="4919" spans="1:6" ht="15" thickBot="1" x14ac:dyDescent="0.35">
      <c r="A4919" s="2">
        <v>39174</v>
      </c>
      <c r="B4919" s="5">
        <f t="shared" si="310"/>
        <v>4</v>
      </c>
      <c r="C4919" s="5">
        <f t="shared" si="311"/>
        <v>2</v>
      </c>
      <c r="D4919" s="5">
        <f t="shared" si="312"/>
        <v>2</v>
      </c>
      <c r="E4919" s="3">
        <v>1121.615</v>
      </c>
      <c r="F4919">
        <f t="shared" si="313"/>
        <v>9.6944130869625542E-3</v>
      </c>
    </row>
    <row r="4920" spans="1:6" ht="15" thickBot="1" x14ac:dyDescent="0.35">
      <c r="A4920" s="2">
        <v>39175</v>
      </c>
      <c r="B4920" s="5">
        <f t="shared" si="310"/>
        <v>4</v>
      </c>
      <c r="C4920" s="5">
        <f t="shared" si="311"/>
        <v>3</v>
      </c>
      <c r="D4920" s="5">
        <f t="shared" si="312"/>
        <v>3</v>
      </c>
      <c r="E4920" s="3">
        <v>1113</v>
      </c>
      <c r="F4920">
        <f t="shared" si="313"/>
        <v>-7.6808887184996715E-3</v>
      </c>
    </row>
    <row r="4921" spans="1:6" ht="15" thickBot="1" x14ac:dyDescent="0.35">
      <c r="A4921" s="2">
        <v>39176</v>
      </c>
      <c r="B4921" s="5">
        <f t="shared" si="310"/>
        <v>4</v>
      </c>
      <c r="C4921" s="5">
        <f t="shared" si="311"/>
        <v>4</v>
      </c>
      <c r="D4921" s="5">
        <f t="shared" si="312"/>
        <v>4</v>
      </c>
      <c r="E4921" s="3">
        <v>1109.23</v>
      </c>
      <c r="F4921">
        <f t="shared" si="313"/>
        <v>-3.3872416891284653E-3</v>
      </c>
    </row>
    <row r="4922" spans="1:6" ht="15" thickBot="1" x14ac:dyDescent="0.35">
      <c r="A4922" s="2">
        <v>39177</v>
      </c>
      <c r="B4922" s="5">
        <f t="shared" si="310"/>
        <v>4</v>
      </c>
      <c r="C4922" s="5">
        <f t="shared" si="311"/>
        <v>5</v>
      </c>
      <c r="D4922" s="5">
        <f t="shared" si="312"/>
        <v>5</v>
      </c>
      <c r="E4922" s="3">
        <v>1111.384</v>
      </c>
      <c r="F4922">
        <f t="shared" si="313"/>
        <v>1.9418876157334334E-3</v>
      </c>
    </row>
    <row r="4923" spans="1:6" ht="15" thickBot="1" x14ac:dyDescent="0.35">
      <c r="A4923" s="2">
        <v>39182</v>
      </c>
      <c r="B4923" s="5">
        <f t="shared" si="310"/>
        <v>4</v>
      </c>
      <c r="C4923" s="5">
        <f t="shared" si="311"/>
        <v>10</v>
      </c>
      <c r="D4923" s="5">
        <f t="shared" si="312"/>
        <v>3</v>
      </c>
      <c r="E4923" s="3">
        <v>1108.692</v>
      </c>
      <c r="F4923">
        <f t="shared" si="313"/>
        <v>-2.4222051064258683E-3</v>
      </c>
    </row>
    <row r="4924" spans="1:6" ht="15" thickBot="1" x14ac:dyDescent="0.35">
      <c r="A4924" s="2">
        <v>39183</v>
      </c>
      <c r="B4924" s="5">
        <f t="shared" si="310"/>
        <v>4</v>
      </c>
      <c r="C4924" s="5">
        <f t="shared" si="311"/>
        <v>11</v>
      </c>
      <c r="D4924" s="5">
        <f t="shared" si="312"/>
        <v>4</v>
      </c>
      <c r="E4924" s="3">
        <v>1137.23</v>
      </c>
      <c r="F4924">
        <f t="shared" si="313"/>
        <v>2.574024165412938E-2</v>
      </c>
    </row>
    <row r="4925" spans="1:6" ht="15" thickBot="1" x14ac:dyDescent="0.35">
      <c r="A4925" s="2">
        <v>39184</v>
      </c>
      <c r="B4925" s="5">
        <f t="shared" si="310"/>
        <v>4</v>
      </c>
      <c r="C4925" s="5">
        <f t="shared" si="311"/>
        <v>12</v>
      </c>
      <c r="D4925" s="5">
        <f t="shared" si="312"/>
        <v>5</v>
      </c>
      <c r="E4925" s="3">
        <v>1123.23</v>
      </c>
      <c r="F4925">
        <f t="shared" si="313"/>
        <v>-1.2310614387590901E-2</v>
      </c>
    </row>
    <row r="4926" spans="1:6" ht="15" thickBot="1" x14ac:dyDescent="0.35">
      <c r="A4926" s="2">
        <v>39185</v>
      </c>
      <c r="B4926" s="5">
        <f t="shared" si="310"/>
        <v>4</v>
      </c>
      <c r="C4926" s="5">
        <f t="shared" si="311"/>
        <v>13</v>
      </c>
      <c r="D4926" s="5">
        <f t="shared" si="312"/>
        <v>6</v>
      </c>
      <c r="E4926" s="3">
        <v>1120.538</v>
      </c>
      <c r="F4926">
        <f t="shared" si="313"/>
        <v>-2.3966596333787446E-3</v>
      </c>
    </row>
    <row r="4927" spans="1:6" ht="15" thickBot="1" x14ac:dyDescent="0.35">
      <c r="A4927" s="2">
        <v>39188</v>
      </c>
      <c r="B4927" s="5">
        <f t="shared" si="310"/>
        <v>4</v>
      </c>
      <c r="C4927" s="5">
        <f t="shared" si="311"/>
        <v>16</v>
      </c>
      <c r="D4927" s="5">
        <f t="shared" si="312"/>
        <v>2</v>
      </c>
      <c r="E4927" s="3">
        <v>1142.077</v>
      </c>
      <c r="F4927">
        <f t="shared" si="313"/>
        <v>1.9222016567041891E-2</v>
      </c>
    </row>
    <row r="4928" spans="1:6" ht="15" thickBot="1" x14ac:dyDescent="0.35">
      <c r="A4928" s="2">
        <v>39189</v>
      </c>
      <c r="B4928" s="5">
        <f t="shared" si="310"/>
        <v>4</v>
      </c>
      <c r="C4928" s="5">
        <f t="shared" si="311"/>
        <v>17</v>
      </c>
      <c r="D4928" s="5">
        <f t="shared" si="312"/>
        <v>3</v>
      </c>
      <c r="E4928" s="3">
        <v>1129.692</v>
      </c>
      <c r="F4928">
        <f t="shared" si="313"/>
        <v>-1.0844277574979612E-2</v>
      </c>
    </row>
    <row r="4929" spans="1:6" ht="15" thickBot="1" x14ac:dyDescent="0.35">
      <c r="A4929" s="2">
        <v>39190</v>
      </c>
      <c r="B4929" s="5">
        <f t="shared" si="310"/>
        <v>4</v>
      </c>
      <c r="C4929" s="5">
        <f t="shared" si="311"/>
        <v>18</v>
      </c>
      <c r="D4929" s="5">
        <f t="shared" si="312"/>
        <v>4</v>
      </c>
      <c r="E4929" s="3">
        <v>1098.461</v>
      </c>
      <c r="F4929">
        <f t="shared" si="313"/>
        <v>-2.7645588355056063E-2</v>
      </c>
    </row>
    <row r="4930" spans="1:6" ht="15" thickBot="1" x14ac:dyDescent="0.35">
      <c r="A4930" s="2">
        <v>39191</v>
      </c>
      <c r="B4930" s="5">
        <f t="shared" si="310"/>
        <v>4</v>
      </c>
      <c r="C4930" s="5">
        <f t="shared" si="311"/>
        <v>19</v>
      </c>
      <c r="D4930" s="5">
        <f t="shared" si="312"/>
        <v>5</v>
      </c>
      <c r="E4930" s="3">
        <v>1079.615</v>
      </c>
      <c r="F4930">
        <f t="shared" si="313"/>
        <v>-1.7156731099237935E-2</v>
      </c>
    </row>
    <row r="4931" spans="1:6" ht="15" thickBot="1" x14ac:dyDescent="0.35">
      <c r="A4931" s="2">
        <v>39192</v>
      </c>
      <c r="B4931" s="5">
        <f t="shared" ref="B4931:B4994" si="314">MONTH(A4931)</f>
        <v>4</v>
      </c>
      <c r="C4931" s="5">
        <f t="shared" ref="C4931:C4994" si="315">DAY(A4931)</f>
        <v>20</v>
      </c>
      <c r="D4931" s="5">
        <f t="shared" ref="D4931:D4994" si="316">WEEKDAY(A4931,1)</f>
        <v>6</v>
      </c>
      <c r="E4931" s="3">
        <v>1111.384</v>
      </c>
      <c r="F4931">
        <f t="shared" si="313"/>
        <v>2.9426230647036217E-2</v>
      </c>
    </row>
    <row r="4932" spans="1:6" ht="15" thickBot="1" x14ac:dyDescent="0.35">
      <c r="A4932" s="2">
        <v>39195</v>
      </c>
      <c r="B4932" s="5">
        <f t="shared" si="314"/>
        <v>4</v>
      </c>
      <c r="C4932" s="5">
        <f t="shared" si="315"/>
        <v>23</v>
      </c>
      <c r="D4932" s="5">
        <f t="shared" si="316"/>
        <v>2</v>
      </c>
      <c r="E4932" s="3">
        <v>1106.538</v>
      </c>
      <c r="F4932">
        <f t="shared" ref="F4932:F4995" si="317">(E4932-E4931)/E4931</f>
        <v>-4.3603291031722637E-3</v>
      </c>
    </row>
    <row r="4933" spans="1:6" ht="15" thickBot="1" x14ac:dyDescent="0.35">
      <c r="A4933" s="2">
        <v>39196</v>
      </c>
      <c r="B4933" s="5">
        <f t="shared" si="314"/>
        <v>4</v>
      </c>
      <c r="C4933" s="5">
        <f t="shared" si="315"/>
        <v>24</v>
      </c>
      <c r="D4933" s="5">
        <f t="shared" si="316"/>
        <v>3</v>
      </c>
      <c r="E4933" s="3">
        <v>1095.769</v>
      </c>
      <c r="F4933">
        <f t="shared" si="317"/>
        <v>-9.7321556060433589E-3</v>
      </c>
    </row>
    <row r="4934" spans="1:6" ht="15" thickBot="1" x14ac:dyDescent="0.35">
      <c r="A4934" s="2">
        <v>39197</v>
      </c>
      <c r="B4934" s="5">
        <f t="shared" si="314"/>
        <v>4</v>
      </c>
      <c r="C4934" s="5">
        <f t="shared" si="315"/>
        <v>25</v>
      </c>
      <c r="D4934" s="5">
        <f t="shared" si="316"/>
        <v>4</v>
      </c>
      <c r="E4934" s="3">
        <v>1087.692</v>
      </c>
      <c r="F4934">
        <f t="shared" si="317"/>
        <v>-7.3710791234283847E-3</v>
      </c>
    </row>
    <row r="4935" spans="1:6" ht="15" thickBot="1" x14ac:dyDescent="0.35">
      <c r="A4935" s="2">
        <v>39198</v>
      </c>
      <c r="B4935" s="5">
        <f t="shared" si="314"/>
        <v>4</v>
      </c>
      <c r="C4935" s="5">
        <f t="shared" si="315"/>
        <v>26</v>
      </c>
      <c r="D4935" s="5">
        <f t="shared" si="316"/>
        <v>5</v>
      </c>
      <c r="E4935" s="3">
        <v>1099</v>
      </c>
      <c r="F4935">
        <f t="shared" si="317"/>
        <v>1.0396325430360794E-2</v>
      </c>
    </row>
    <row r="4936" spans="1:6" ht="15" thickBot="1" x14ac:dyDescent="0.35">
      <c r="A4936" s="2">
        <v>39199</v>
      </c>
      <c r="B4936" s="5">
        <f t="shared" si="314"/>
        <v>4</v>
      </c>
      <c r="C4936" s="5">
        <f t="shared" si="315"/>
        <v>27</v>
      </c>
      <c r="D4936" s="5">
        <f t="shared" si="316"/>
        <v>6</v>
      </c>
      <c r="E4936" s="3">
        <v>1109.23</v>
      </c>
      <c r="F4936">
        <f t="shared" si="317"/>
        <v>9.3084622383985613E-3</v>
      </c>
    </row>
    <row r="4937" spans="1:6" ht="15" thickBot="1" x14ac:dyDescent="0.35">
      <c r="A4937" s="2">
        <v>39202</v>
      </c>
      <c r="B4937" s="5">
        <f t="shared" si="314"/>
        <v>4</v>
      </c>
      <c r="C4937" s="5">
        <f t="shared" si="315"/>
        <v>30</v>
      </c>
      <c r="D4937" s="5">
        <f t="shared" si="316"/>
        <v>2</v>
      </c>
      <c r="E4937" s="3">
        <v>1098.461</v>
      </c>
      <c r="F4937">
        <f t="shared" si="317"/>
        <v>-9.7085365523831898E-3</v>
      </c>
    </row>
    <row r="4938" spans="1:6" ht="15" thickBot="1" x14ac:dyDescent="0.35">
      <c r="A4938" s="2">
        <v>39203</v>
      </c>
      <c r="B4938" s="5">
        <f t="shared" si="314"/>
        <v>5</v>
      </c>
      <c r="C4938" s="5">
        <f t="shared" si="315"/>
        <v>1</v>
      </c>
      <c r="D4938" s="5">
        <f t="shared" si="316"/>
        <v>3</v>
      </c>
      <c r="E4938" s="3">
        <v>1085.538</v>
      </c>
      <c r="F4938">
        <f t="shared" si="317"/>
        <v>-1.1764641621322925E-2</v>
      </c>
    </row>
    <row r="4939" spans="1:6" ht="15" thickBot="1" x14ac:dyDescent="0.35">
      <c r="A4939" s="2">
        <v>39204</v>
      </c>
      <c r="B4939" s="5">
        <f t="shared" si="314"/>
        <v>5</v>
      </c>
      <c r="C4939" s="5">
        <f t="shared" si="315"/>
        <v>2</v>
      </c>
      <c r="D4939" s="5">
        <f t="shared" si="316"/>
        <v>4</v>
      </c>
      <c r="E4939" s="3">
        <v>1116.23</v>
      </c>
      <c r="F4939">
        <f t="shared" si="317"/>
        <v>2.8273538098159627E-2</v>
      </c>
    </row>
    <row r="4940" spans="1:6" ht="15" thickBot="1" x14ac:dyDescent="0.35">
      <c r="A4940" s="2">
        <v>39205</v>
      </c>
      <c r="B4940" s="5">
        <f t="shared" si="314"/>
        <v>5</v>
      </c>
      <c r="C4940" s="5">
        <f t="shared" si="315"/>
        <v>3</v>
      </c>
      <c r="D4940" s="5">
        <f t="shared" si="316"/>
        <v>5</v>
      </c>
      <c r="E4940" s="3">
        <v>1108.692</v>
      </c>
      <c r="F4940">
        <f t="shared" si="317"/>
        <v>-6.7530885211829197E-3</v>
      </c>
    </row>
    <row r="4941" spans="1:6" ht="15" thickBot="1" x14ac:dyDescent="0.35">
      <c r="A4941" s="2">
        <v>39206</v>
      </c>
      <c r="B4941" s="5">
        <f t="shared" si="314"/>
        <v>5</v>
      </c>
      <c r="C4941" s="5">
        <f t="shared" si="315"/>
        <v>4</v>
      </c>
      <c r="D4941" s="5">
        <f t="shared" si="316"/>
        <v>6</v>
      </c>
      <c r="E4941" s="3">
        <v>1118.384</v>
      </c>
      <c r="F4941">
        <f t="shared" si="317"/>
        <v>8.7418327181940578E-3</v>
      </c>
    </row>
    <row r="4942" spans="1:6" ht="15" thickBot="1" x14ac:dyDescent="0.35">
      <c r="A4942" s="2">
        <v>39210</v>
      </c>
      <c r="B4942" s="5">
        <f t="shared" si="314"/>
        <v>5</v>
      </c>
      <c r="C4942" s="5">
        <f t="shared" si="315"/>
        <v>8</v>
      </c>
      <c r="D4942" s="5">
        <f t="shared" si="316"/>
        <v>3</v>
      </c>
      <c r="E4942" s="3">
        <v>1100.615</v>
      </c>
      <c r="F4942">
        <f t="shared" si="317"/>
        <v>-1.5888102834089191E-2</v>
      </c>
    </row>
    <row r="4943" spans="1:6" ht="15" thickBot="1" x14ac:dyDescent="0.35">
      <c r="A4943" s="2">
        <v>39211</v>
      </c>
      <c r="B4943" s="5">
        <f t="shared" si="314"/>
        <v>5</v>
      </c>
      <c r="C4943" s="5">
        <f t="shared" si="315"/>
        <v>9</v>
      </c>
      <c r="D4943" s="5">
        <f t="shared" si="316"/>
        <v>4</v>
      </c>
      <c r="E4943" s="3">
        <v>1096.307</v>
      </c>
      <c r="F4943">
        <f t="shared" si="317"/>
        <v>-3.9141752565610977E-3</v>
      </c>
    </row>
    <row r="4944" spans="1:6" ht="15" thickBot="1" x14ac:dyDescent="0.35">
      <c r="A4944" s="2">
        <v>39212</v>
      </c>
      <c r="B4944" s="5">
        <f t="shared" si="314"/>
        <v>5</v>
      </c>
      <c r="C4944" s="5">
        <f t="shared" si="315"/>
        <v>10</v>
      </c>
      <c r="D4944" s="5">
        <f t="shared" si="316"/>
        <v>5</v>
      </c>
      <c r="E4944" s="3">
        <v>1090.923</v>
      </c>
      <c r="F4944">
        <f t="shared" si="317"/>
        <v>-4.9110331321427433E-3</v>
      </c>
    </row>
    <row r="4945" spans="1:6" ht="15" thickBot="1" x14ac:dyDescent="0.35">
      <c r="A4945" s="2">
        <v>39213</v>
      </c>
      <c r="B4945" s="5">
        <f t="shared" si="314"/>
        <v>5</v>
      </c>
      <c r="C4945" s="5">
        <f t="shared" si="315"/>
        <v>11</v>
      </c>
      <c r="D4945" s="5">
        <f t="shared" si="316"/>
        <v>6</v>
      </c>
      <c r="E4945" s="3">
        <v>1091.461</v>
      </c>
      <c r="F4945">
        <f t="shared" si="317"/>
        <v>4.9316037887184609E-4</v>
      </c>
    </row>
    <row r="4946" spans="1:6" ht="15" thickBot="1" x14ac:dyDescent="0.35">
      <c r="A4946" s="2">
        <v>39216</v>
      </c>
      <c r="B4946" s="5">
        <f t="shared" si="314"/>
        <v>5</v>
      </c>
      <c r="C4946" s="5">
        <f t="shared" si="315"/>
        <v>14</v>
      </c>
      <c r="D4946" s="5">
        <f t="shared" si="316"/>
        <v>2</v>
      </c>
      <c r="E4946" s="3">
        <v>1094.153</v>
      </c>
      <c r="F4946">
        <f t="shared" si="317"/>
        <v>2.4664188642562648E-3</v>
      </c>
    </row>
    <row r="4947" spans="1:6" ht="15" thickBot="1" x14ac:dyDescent="0.35">
      <c r="A4947" s="2">
        <v>39217</v>
      </c>
      <c r="B4947" s="5">
        <f t="shared" si="314"/>
        <v>5</v>
      </c>
      <c r="C4947" s="5">
        <f t="shared" si="315"/>
        <v>15</v>
      </c>
      <c r="D4947" s="5">
        <f t="shared" si="316"/>
        <v>3</v>
      </c>
      <c r="E4947" s="3">
        <v>1100.077</v>
      </c>
      <c r="F4947">
        <f t="shared" si="317"/>
        <v>5.4142336583640292E-3</v>
      </c>
    </row>
    <row r="4948" spans="1:6" ht="15" thickBot="1" x14ac:dyDescent="0.35">
      <c r="A4948" s="2">
        <v>39218</v>
      </c>
      <c r="B4948" s="5">
        <f t="shared" si="314"/>
        <v>5</v>
      </c>
      <c r="C4948" s="5">
        <f t="shared" si="315"/>
        <v>16</v>
      </c>
      <c r="D4948" s="5">
        <f t="shared" si="316"/>
        <v>4</v>
      </c>
      <c r="E4948" s="3">
        <v>1094.153</v>
      </c>
      <c r="F4948">
        <f t="shared" si="317"/>
        <v>-5.3850775900232241E-3</v>
      </c>
    </row>
    <row r="4949" spans="1:6" ht="15" thickBot="1" x14ac:dyDescent="0.35">
      <c r="A4949" s="2">
        <v>39219</v>
      </c>
      <c r="B4949" s="5">
        <f t="shared" si="314"/>
        <v>5</v>
      </c>
      <c r="C4949" s="5">
        <f t="shared" si="315"/>
        <v>17</v>
      </c>
      <c r="D4949" s="5">
        <f t="shared" si="316"/>
        <v>5</v>
      </c>
      <c r="E4949" s="3">
        <v>1100.077</v>
      </c>
      <c r="F4949">
        <f t="shared" si="317"/>
        <v>5.4142336583640292E-3</v>
      </c>
    </row>
    <row r="4950" spans="1:6" ht="15" thickBot="1" x14ac:dyDescent="0.35">
      <c r="A4950" s="2">
        <v>39220</v>
      </c>
      <c r="B4950" s="5">
        <f t="shared" si="314"/>
        <v>5</v>
      </c>
      <c r="C4950" s="5">
        <f t="shared" si="315"/>
        <v>18</v>
      </c>
      <c r="D4950" s="5">
        <f t="shared" si="316"/>
        <v>6</v>
      </c>
      <c r="E4950" s="3">
        <v>1092.538</v>
      </c>
      <c r="F4950">
        <f t="shared" si="317"/>
        <v>-6.8531566426713649E-3</v>
      </c>
    </row>
    <row r="4951" spans="1:6" ht="15" thickBot="1" x14ac:dyDescent="0.35">
      <c r="A4951" s="2">
        <v>39223</v>
      </c>
      <c r="B4951" s="5">
        <f t="shared" si="314"/>
        <v>5</v>
      </c>
      <c r="C4951" s="5">
        <f t="shared" si="315"/>
        <v>21</v>
      </c>
      <c r="D4951" s="5">
        <f t="shared" si="316"/>
        <v>2</v>
      </c>
      <c r="E4951" s="3">
        <v>1092.538</v>
      </c>
      <c r="F4951">
        <f t="shared" si="317"/>
        <v>0</v>
      </c>
    </row>
    <row r="4952" spans="1:6" ht="15" thickBot="1" x14ac:dyDescent="0.35">
      <c r="A4952" s="2">
        <v>39224</v>
      </c>
      <c r="B4952" s="5">
        <f t="shared" si="314"/>
        <v>5</v>
      </c>
      <c r="C4952" s="5">
        <f t="shared" si="315"/>
        <v>22</v>
      </c>
      <c r="D4952" s="5">
        <f t="shared" si="316"/>
        <v>3</v>
      </c>
      <c r="E4952" s="3">
        <v>1083.923</v>
      </c>
      <c r="F4952">
        <f t="shared" si="317"/>
        <v>-7.8853092524012978E-3</v>
      </c>
    </row>
    <row r="4953" spans="1:6" ht="15" thickBot="1" x14ac:dyDescent="0.35">
      <c r="A4953" s="2">
        <v>39225</v>
      </c>
      <c r="B4953" s="5">
        <f t="shared" si="314"/>
        <v>5</v>
      </c>
      <c r="C4953" s="5">
        <f t="shared" si="315"/>
        <v>23</v>
      </c>
      <c r="D4953" s="5">
        <f t="shared" si="316"/>
        <v>4</v>
      </c>
      <c r="E4953" s="3">
        <v>1096.307</v>
      </c>
      <c r="F4953">
        <f t="shared" si="317"/>
        <v>1.1425165809748491E-2</v>
      </c>
    </row>
    <row r="4954" spans="1:6" ht="15" thickBot="1" x14ac:dyDescent="0.35">
      <c r="A4954" s="2">
        <v>39226</v>
      </c>
      <c r="B4954" s="5">
        <f t="shared" si="314"/>
        <v>5</v>
      </c>
      <c r="C4954" s="5">
        <f t="shared" si="315"/>
        <v>24</v>
      </c>
      <c r="D4954" s="5">
        <f t="shared" si="316"/>
        <v>5</v>
      </c>
      <c r="E4954" s="3">
        <v>1098.461</v>
      </c>
      <c r="F4954">
        <f t="shared" si="317"/>
        <v>1.9647781141596253E-3</v>
      </c>
    </row>
    <row r="4955" spans="1:6" ht="15" thickBot="1" x14ac:dyDescent="0.35">
      <c r="A4955" s="2">
        <v>39227</v>
      </c>
      <c r="B4955" s="5">
        <f t="shared" si="314"/>
        <v>5</v>
      </c>
      <c r="C4955" s="5">
        <f t="shared" si="315"/>
        <v>25</v>
      </c>
      <c r="D4955" s="5">
        <f t="shared" si="316"/>
        <v>6</v>
      </c>
      <c r="E4955" s="3">
        <v>1083.384</v>
      </c>
      <c r="F4955">
        <f t="shared" si="317"/>
        <v>-1.3725566952308728E-2</v>
      </c>
    </row>
    <row r="4956" spans="1:6" ht="15" thickBot="1" x14ac:dyDescent="0.35">
      <c r="A4956" s="2">
        <v>39231</v>
      </c>
      <c r="B4956" s="5">
        <f t="shared" si="314"/>
        <v>5</v>
      </c>
      <c r="C4956" s="5">
        <f t="shared" si="315"/>
        <v>29</v>
      </c>
      <c r="D4956" s="5">
        <f t="shared" si="316"/>
        <v>3</v>
      </c>
      <c r="E4956" s="3">
        <v>1093.615</v>
      </c>
      <c r="F4956">
        <f t="shared" si="317"/>
        <v>9.4435583320410816E-3</v>
      </c>
    </row>
    <row r="4957" spans="1:6" ht="15" thickBot="1" x14ac:dyDescent="0.35">
      <c r="A4957" s="2">
        <v>39232</v>
      </c>
      <c r="B4957" s="5">
        <f t="shared" si="314"/>
        <v>5</v>
      </c>
      <c r="C4957" s="5">
        <f t="shared" si="315"/>
        <v>30</v>
      </c>
      <c r="D4957" s="5">
        <f t="shared" si="316"/>
        <v>4</v>
      </c>
      <c r="E4957" s="3">
        <v>1093.077</v>
      </c>
      <c r="F4957">
        <f t="shared" si="317"/>
        <v>-4.9194643453135789E-4</v>
      </c>
    </row>
    <row r="4958" spans="1:6" ht="15" thickBot="1" x14ac:dyDescent="0.35">
      <c r="A4958" s="2">
        <v>39233</v>
      </c>
      <c r="B4958" s="5">
        <f t="shared" si="314"/>
        <v>5</v>
      </c>
      <c r="C4958" s="5">
        <f t="shared" si="315"/>
        <v>31</v>
      </c>
      <c r="D4958" s="5">
        <f t="shared" si="316"/>
        <v>5</v>
      </c>
      <c r="E4958" s="3">
        <v>1101.692</v>
      </c>
      <c r="F4958">
        <f t="shared" si="317"/>
        <v>7.8814209794918471E-3</v>
      </c>
    </row>
    <row r="4959" spans="1:6" ht="15" thickBot="1" x14ac:dyDescent="0.35">
      <c r="A4959" s="2">
        <v>39234</v>
      </c>
      <c r="B4959" s="5">
        <f t="shared" si="314"/>
        <v>6</v>
      </c>
      <c r="C4959" s="5">
        <f t="shared" si="315"/>
        <v>1</v>
      </c>
      <c r="D4959" s="5">
        <f t="shared" si="316"/>
        <v>6</v>
      </c>
      <c r="E4959" s="3">
        <v>1160.384</v>
      </c>
      <c r="F4959">
        <f t="shared" si="317"/>
        <v>5.3274417895382745E-2</v>
      </c>
    </row>
    <row r="4960" spans="1:6" ht="15" thickBot="1" x14ac:dyDescent="0.35">
      <c r="A4960" s="2">
        <v>39237</v>
      </c>
      <c r="B4960" s="5">
        <f t="shared" si="314"/>
        <v>6</v>
      </c>
      <c r="C4960" s="5">
        <f t="shared" si="315"/>
        <v>4</v>
      </c>
      <c r="D4960" s="5">
        <f t="shared" si="316"/>
        <v>2</v>
      </c>
      <c r="E4960" s="3">
        <v>1138.846</v>
      </c>
      <c r="F4960">
        <f t="shared" si="317"/>
        <v>-1.8561097016160176E-2</v>
      </c>
    </row>
    <row r="4961" spans="1:6" ht="15" thickBot="1" x14ac:dyDescent="0.35">
      <c r="A4961" s="2">
        <v>39238</v>
      </c>
      <c r="B4961" s="5">
        <f t="shared" si="314"/>
        <v>6</v>
      </c>
      <c r="C4961" s="5">
        <f t="shared" si="315"/>
        <v>5</v>
      </c>
      <c r="D4961" s="5">
        <f t="shared" si="316"/>
        <v>3</v>
      </c>
      <c r="E4961" s="3">
        <v>1130.769</v>
      </c>
      <c r="F4961">
        <f t="shared" si="317"/>
        <v>-7.0922670843994694E-3</v>
      </c>
    </row>
    <row r="4962" spans="1:6" ht="15" thickBot="1" x14ac:dyDescent="0.35">
      <c r="A4962" s="2">
        <v>39239</v>
      </c>
      <c r="B4962" s="5">
        <f t="shared" si="314"/>
        <v>6</v>
      </c>
      <c r="C4962" s="5">
        <f t="shared" si="315"/>
        <v>6</v>
      </c>
      <c r="D4962" s="5">
        <f t="shared" si="316"/>
        <v>4</v>
      </c>
      <c r="E4962" s="3">
        <v>1126.461</v>
      </c>
      <c r="F4962">
        <f t="shared" si="317"/>
        <v>-3.8097966958768703E-3</v>
      </c>
    </row>
    <row r="4963" spans="1:6" ht="15" thickBot="1" x14ac:dyDescent="0.35">
      <c r="A4963" s="2">
        <v>39240</v>
      </c>
      <c r="B4963" s="5">
        <f t="shared" si="314"/>
        <v>6</v>
      </c>
      <c r="C4963" s="5">
        <f t="shared" si="315"/>
        <v>7</v>
      </c>
      <c r="D4963" s="5">
        <f t="shared" si="316"/>
        <v>5</v>
      </c>
      <c r="E4963" s="3">
        <v>1099.538</v>
      </c>
      <c r="F4963">
        <f t="shared" si="317"/>
        <v>-2.3900516751134748E-2</v>
      </c>
    </row>
    <row r="4964" spans="1:6" ht="15" thickBot="1" x14ac:dyDescent="0.35">
      <c r="A4964" s="2">
        <v>39241</v>
      </c>
      <c r="B4964" s="5">
        <f t="shared" si="314"/>
        <v>6</v>
      </c>
      <c r="C4964" s="5">
        <f t="shared" si="315"/>
        <v>8</v>
      </c>
      <c r="D4964" s="5">
        <f t="shared" si="316"/>
        <v>6</v>
      </c>
      <c r="E4964" s="3">
        <v>1090.384</v>
      </c>
      <c r="F4964">
        <f t="shared" si="317"/>
        <v>-8.3253148140400753E-3</v>
      </c>
    </row>
    <row r="4965" spans="1:6" ht="15" thickBot="1" x14ac:dyDescent="0.35">
      <c r="A4965" s="2">
        <v>39244</v>
      </c>
      <c r="B4965" s="5">
        <f t="shared" si="314"/>
        <v>6</v>
      </c>
      <c r="C4965" s="5">
        <f t="shared" si="315"/>
        <v>11</v>
      </c>
      <c r="D4965" s="5">
        <f t="shared" si="316"/>
        <v>2</v>
      </c>
      <c r="E4965" s="3">
        <v>1093.077</v>
      </c>
      <c r="F4965">
        <f t="shared" si="317"/>
        <v>2.4697721169789576E-3</v>
      </c>
    </row>
    <row r="4966" spans="1:6" ht="15" thickBot="1" x14ac:dyDescent="0.35">
      <c r="A4966" s="2">
        <v>39245</v>
      </c>
      <c r="B4966" s="5">
        <f t="shared" si="314"/>
        <v>6</v>
      </c>
      <c r="C4966" s="5">
        <f t="shared" si="315"/>
        <v>12</v>
      </c>
      <c r="D4966" s="5">
        <f t="shared" si="316"/>
        <v>3</v>
      </c>
      <c r="E4966" s="3">
        <v>1090.923</v>
      </c>
      <c r="F4966">
        <f t="shared" si="317"/>
        <v>-1.9705839570313861E-3</v>
      </c>
    </row>
    <row r="4967" spans="1:6" ht="15" thickBot="1" x14ac:dyDescent="0.35">
      <c r="A4967" s="2">
        <v>39246</v>
      </c>
      <c r="B4967" s="5">
        <f t="shared" si="314"/>
        <v>6</v>
      </c>
      <c r="C4967" s="5">
        <f t="shared" si="315"/>
        <v>13</v>
      </c>
      <c r="D4967" s="5">
        <f t="shared" si="316"/>
        <v>4</v>
      </c>
      <c r="E4967" s="3">
        <v>1086.615</v>
      </c>
      <c r="F4967">
        <f t="shared" si="317"/>
        <v>-3.9489496508919447E-3</v>
      </c>
    </row>
    <row r="4968" spans="1:6" ht="15" thickBot="1" x14ac:dyDescent="0.35">
      <c r="A4968" s="2">
        <v>39247</v>
      </c>
      <c r="B4968" s="5">
        <f t="shared" si="314"/>
        <v>6</v>
      </c>
      <c r="C4968" s="5">
        <f t="shared" si="315"/>
        <v>14</v>
      </c>
      <c r="D4968" s="5">
        <f t="shared" si="316"/>
        <v>5</v>
      </c>
      <c r="E4968" s="3">
        <v>1114.615</v>
      </c>
      <c r="F4968">
        <f t="shared" si="317"/>
        <v>2.5768096335868729E-2</v>
      </c>
    </row>
    <row r="4969" spans="1:6" ht="15" thickBot="1" x14ac:dyDescent="0.35">
      <c r="A4969" s="2">
        <v>39248</v>
      </c>
      <c r="B4969" s="5">
        <f t="shared" si="314"/>
        <v>6</v>
      </c>
      <c r="C4969" s="5">
        <f t="shared" si="315"/>
        <v>15</v>
      </c>
      <c r="D4969" s="5">
        <f t="shared" si="316"/>
        <v>6</v>
      </c>
      <c r="E4969" s="3">
        <v>1127.538</v>
      </c>
      <c r="F4969">
        <f t="shared" si="317"/>
        <v>1.1594137886175946E-2</v>
      </c>
    </row>
    <row r="4970" spans="1:6" ht="15" thickBot="1" x14ac:dyDescent="0.35">
      <c r="A4970" s="2">
        <v>39251</v>
      </c>
      <c r="B4970" s="5">
        <f t="shared" si="314"/>
        <v>6</v>
      </c>
      <c r="C4970" s="5">
        <f t="shared" si="315"/>
        <v>18</v>
      </c>
      <c r="D4970" s="5">
        <f t="shared" si="316"/>
        <v>2</v>
      </c>
      <c r="E4970" s="3">
        <v>1120</v>
      </c>
      <c r="F4970">
        <f t="shared" si="317"/>
        <v>-6.6853622671697189E-3</v>
      </c>
    </row>
    <row r="4971" spans="1:6" ht="15" thickBot="1" x14ac:dyDescent="0.35">
      <c r="A4971" s="2">
        <v>39252</v>
      </c>
      <c r="B4971" s="5">
        <f t="shared" si="314"/>
        <v>6</v>
      </c>
      <c r="C4971" s="5">
        <f t="shared" si="315"/>
        <v>19</v>
      </c>
      <c r="D4971" s="5">
        <f t="shared" si="316"/>
        <v>3</v>
      </c>
      <c r="E4971" s="3">
        <v>1103.846</v>
      </c>
      <c r="F4971">
        <f t="shared" si="317"/>
        <v>-1.4423214285714282E-2</v>
      </c>
    </row>
    <row r="4972" spans="1:6" ht="15" thickBot="1" x14ac:dyDescent="0.35">
      <c r="A4972" s="2">
        <v>39253</v>
      </c>
      <c r="B4972" s="5">
        <f t="shared" si="314"/>
        <v>6</v>
      </c>
      <c r="C4972" s="5">
        <f t="shared" si="315"/>
        <v>20</v>
      </c>
      <c r="D4972" s="5">
        <f t="shared" si="316"/>
        <v>4</v>
      </c>
      <c r="E4972" s="3">
        <v>1093.077</v>
      </c>
      <c r="F4972">
        <f t="shared" si="317"/>
        <v>-9.7558898614480694E-3</v>
      </c>
    </row>
    <row r="4973" spans="1:6" ht="15" thickBot="1" x14ac:dyDescent="0.35">
      <c r="A4973" s="2">
        <v>39254</v>
      </c>
      <c r="B4973" s="5">
        <f t="shared" si="314"/>
        <v>6</v>
      </c>
      <c r="C4973" s="5">
        <f t="shared" si="315"/>
        <v>21</v>
      </c>
      <c r="D4973" s="5">
        <f t="shared" si="316"/>
        <v>5</v>
      </c>
      <c r="E4973" s="3">
        <v>1075.846</v>
      </c>
      <c r="F4973">
        <f t="shared" si="317"/>
        <v>-1.576375680761739E-2</v>
      </c>
    </row>
    <row r="4974" spans="1:6" ht="15" thickBot="1" x14ac:dyDescent="0.35">
      <c r="A4974" s="2">
        <v>39255</v>
      </c>
      <c r="B4974" s="5">
        <f t="shared" si="314"/>
        <v>6</v>
      </c>
      <c r="C4974" s="5">
        <f t="shared" si="315"/>
        <v>22</v>
      </c>
      <c r="D4974" s="5">
        <f t="shared" si="316"/>
        <v>6</v>
      </c>
      <c r="E4974" s="3">
        <v>1097.384</v>
      </c>
      <c r="F4974">
        <f t="shared" si="317"/>
        <v>2.0019593882395818E-2</v>
      </c>
    </row>
    <row r="4975" spans="1:6" ht="15" thickBot="1" x14ac:dyDescent="0.35">
      <c r="A4975" s="2">
        <v>39258</v>
      </c>
      <c r="B4975" s="5">
        <f t="shared" si="314"/>
        <v>6</v>
      </c>
      <c r="C4975" s="5">
        <f t="shared" si="315"/>
        <v>25</v>
      </c>
      <c r="D4975" s="5">
        <f t="shared" si="316"/>
        <v>2</v>
      </c>
      <c r="E4975" s="3">
        <v>1096.307</v>
      </c>
      <c r="F4975">
        <f t="shared" si="317"/>
        <v>-9.8142491598200645E-4</v>
      </c>
    </row>
    <row r="4976" spans="1:6" ht="15" thickBot="1" x14ac:dyDescent="0.35">
      <c r="A4976" s="2">
        <v>39259</v>
      </c>
      <c r="B4976" s="5">
        <f t="shared" si="314"/>
        <v>6</v>
      </c>
      <c r="C4976" s="5">
        <f t="shared" si="315"/>
        <v>26</v>
      </c>
      <c r="D4976" s="5">
        <f t="shared" si="316"/>
        <v>3</v>
      </c>
      <c r="E4976" s="3">
        <v>1083.384</v>
      </c>
      <c r="F4976">
        <f t="shared" si="317"/>
        <v>-1.1787756531701431E-2</v>
      </c>
    </row>
    <row r="4977" spans="1:6" ht="15" thickBot="1" x14ac:dyDescent="0.35">
      <c r="A4977" s="2">
        <v>39260</v>
      </c>
      <c r="B4977" s="5">
        <f t="shared" si="314"/>
        <v>6</v>
      </c>
      <c r="C4977" s="5">
        <f t="shared" si="315"/>
        <v>27</v>
      </c>
      <c r="D4977" s="5">
        <f t="shared" si="316"/>
        <v>4</v>
      </c>
      <c r="E4977" s="3">
        <v>1066.153</v>
      </c>
      <c r="F4977">
        <f t="shared" si="317"/>
        <v>-1.5904794606529167E-2</v>
      </c>
    </row>
    <row r="4978" spans="1:6" ht="15" thickBot="1" x14ac:dyDescent="0.35">
      <c r="A4978" s="2">
        <v>39261</v>
      </c>
      <c r="B4978" s="5">
        <f t="shared" si="314"/>
        <v>6</v>
      </c>
      <c r="C4978" s="5">
        <f t="shared" si="315"/>
        <v>28</v>
      </c>
      <c r="D4978" s="5">
        <f t="shared" si="316"/>
        <v>5</v>
      </c>
      <c r="E4978" s="3">
        <v>1078</v>
      </c>
      <c r="F4978">
        <f t="shared" si="317"/>
        <v>1.1111913580883776E-2</v>
      </c>
    </row>
    <row r="4979" spans="1:6" ht="15" thickBot="1" x14ac:dyDescent="0.35">
      <c r="A4979" s="2">
        <v>39262</v>
      </c>
      <c r="B4979" s="5">
        <f t="shared" si="314"/>
        <v>6</v>
      </c>
      <c r="C4979" s="5">
        <f t="shared" si="315"/>
        <v>29</v>
      </c>
      <c r="D4979" s="5">
        <f t="shared" si="316"/>
        <v>6</v>
      </c>
      <c r="E4979" s="3">
        <v>1081.23</v>
      </c>
      <c r="F4979">
        <f t="shared" si="317"/>
        <v>2.9962894248608705E-3</v>
      </c>
    </row>
    <row r="4980" spans="1:6" ht="15" thickBot="1" x14ac:dyDescent="0.35">
      <c r="A4980" s="2">
        <v>39265</v>
      </c>
      <c r="B4980" s="5">
        <f t="shared" si="314"/>
        <v>7</v>
      </c>
      <c r="C4980" s="5">
        <f t="shared" si="315"/>
        <v>2</v>
      </c>
      <c r="D4980" s="5">
        <f t="shared" si="316"/>
        <v>2</v>
      </c>
      <c r="E4980" s="3">
        <v>1076.923</v>
      </c>
      <c r="F4980">
        <f t="shared" si="317"/>
        <v>-3.9834262830295277E-3</v>
      </c>
    </row>
    <row r="4981" spans="1:6" ht="15" thickBot="1" x14ac:dyDescent="0.35">
      <c r="A4981" s="2">
        <v>39266</v>
      </c>
      <c r="B4981" s="5">
        <f t="shared" si="314"/>
        <v>7</v>
      </c>
      <c r="C4981" s="5">
        <f t="shared" si="315"/>
        <v>3</v>
      </c>
      <c r="D4981" s="5">
        <f t="shared" si="316"/>
        <v>3</v>
      </c>
      <c r="E4981" s="3">
        <v>1099.538</v>
      </c>
      <c r="F4981">
        <f t="shared" si="317"/>
        <v>2.0999644357117462E-2</v>
      </c>
    </row>
    <row r="4982" spans="1:6" ht="15" thickBot="1" x14ac:dyDescent="0.35">
      <c r="A4982" s="2">
        <v>39267</v>
      </c>
      <c r="B4982" s="5">
        <f t="shared" si="314"/>
        <v>7</v>
      </c>
      <c r="C4982" s="5">
        <f t="shared" si="315"/>
        <v>4</v>
      </c>
      <c r="D4982" s="5">
        <f t="shared" si="316"/>
        <v>4</v>
      </c>
      <c r="E4982" s="3">
        <v>1089.846</v>
      </c>
      <c r="F4982">
        <f t="shared" si="317"/>
        <v>-8.8146112276247003E-3</v>
      </c>
    </row>
    <row r="4983" spans="1:6" ht="15" thickBot="1" x14ac:dyDescent="0.35">
      <c r="A4983" s="2">
        <v>39268</v>
      </c>
      <c r="B4983" s="5">
        <f t="shared" si="314"/>
        <v>7</v>
      </c>
      <c r="C4983" s="5">
        <f t="shared" si="315"/>
        <v>5</v>
      </c>
      <c r="D4983" s="5">
        <f t="shared" si="316"/>
        <v>5</v>
      </c>
      <c r="E4983" s="3">
        <v>1100.615</v>
      </c>
      <c r="F4983">
        <f t="shared" si="317"/>
        <v>9.8812125749876637E-3</v>
      </c>
    </row>
    <row r="4984" spans="1:6" ht="15" thickBot="1" x14ac:dyDescent="0.35">
      <c r="A4984" s="2">
        <v>39269</v>
      </c>
      <c r="B4984" s="5">
        <f t="shared" si="314"/>
        <v>7</v>
      </c>
      <c r="C4984" s="5">
        <f t="shared" si="315"/>
        <v>6</v>
      </c>
      <c r="D4984" s="5">
        <f t="shared" si="316"/>
        <v>6</v>
      </c>
      <c r="E4984" s="3">
        <v>1097.384</v>
      </c>
      <c r="F4984">
        <f t="shared" si="317"/>
        <v>-2.9356314424208232E-3</v>
      </c>
    </row>
    <row r="4985" spans="1:6" ht="15" thickBot="1" x14ac:dyDescent="0.35">
      <c r="A4985" s="2">
        <v>39272</v>
      </c>
      <c r="B4985" s="5">
        <f t="shared" si="314"/>
        <v>7</v>
      </c>
      <c r="C4985" s="5">
        <f t="shared" si="315"/>
        <v>9</v>
      </c>
      <c r="D4985" s="5">
        <f t="shared" si="316"/>
        <v>2</v>
      </c>
      <c r="E4985" s="3">
        <v>1089.846</v>
      </c>
      <c r="F4985">
        <f t="shared" si="317"/>
        <v>-6.869063153827658E-3</v>
      </c>
    </row>
    <row r="4986" spans="1:6" ht="15" thickBot="1" x14ac:dyDescent="0.35">
      <c r="A4986" s="2">
        <v>39273</v>
      </c>
      <c r="B4986" s="5">
        <f t="shared" si="314"/>
        <v>7</v>
      </c>
      <c r="C4986" s="5">
        <f t="shared" si="315"/>
        <v>10</v>
      </c>
      <c r="D4986" s="5">
        <f t="shared" si="316"/>
        <v>3</v>
      </c>
      <c r="E4986" s="3">
        <v>1087.692</v>
      </c>
      <c r="F4986">
        <f t="shared" si="317"/>
        <v>-1.9764260271634675E-3</v>
      </c>
    </row>
    <row r="4987" spans="1:6" ht="15" thickBot="1" x14ac:dyDescent="0.35">
      <c r="A4987" s="2">
        <v>39274</v>
      </c>
      <c r="B4987" s="5">
        <f t="shared" si="314"/>
        <v>7</v>
      </c>
      <c r="C4987" s="5">
        <f t="shared" si="315"/>
        <v>11</v>
      </c>
      <c r="D4987" s="5">
        <f t="shared" si="316"/>
        <v>4</v>
      </c>
      <c r="E4987" s="3">
        <v>1074.769</v>
      </c>
      <c r="F4987">
        <f t="shared" si="317"/>
        <v>-1.1881120758450004E-2</v>
      </c>
    </row>
    <row r="4988" spans="1:6" ht="15" thickBot="1" x14ac:dyDescent="0.35">
      <c r="A4988" s="2">
        <v>39275</v>
      </c>
      <c r="B4988" s="5">
        <f t="shared" si="314"/>
        <v>7</v>
      </c>
      <c r="C4988" s="5">
        <f t="shared" si="315"/>
        <v>12</v>
      </c>
      <c r="D4988" s="5">
        <f t="shared" si="316"/>
        <v>5</v>
      </c>
      <c r="E4988" s="3">
        <v>1087.692</v>
      </c>
      <c r="F4988">
        <f t="shared" si="317"/>
        <v>1.2023979106207941E-2</v>
      </c>
    </row>
    <row r="4989" spans="1:6" ht="15" thickBot="1" x14ac:dyDescent="0.35">
      <c r="A4989" s="2">
        <v>39276</v>
      </c>
      <c r="B4989" s="5">
        <f t="shared" si="314"/>
        <v>7</v>
      </c>
      <c r="C4989" s="5">
        <f t="shared" si="315"/>
        <v>13</v>
      </c>
      <c r="D4989" s="5">
        <f t="shared" si="316"/>
        <v>6</v>
      </c>
      <c r="E4989" s="3">
        <v>1092</v>
      </c>
      <c r="F4989">
        <f t="shared" si="317"/>
        <v>3.9606800454540375E-3</v>
      </c>
    </row>
    <row r="4990" spans="1:6" ht="15" thickBot="1" x14ac:dyDescent="0.35">
      <c r="A4990" s="2">
        <v>39279</v>
      </c>
      <c r="B4990" s="5">
        <f t="shared" si="314"/>
        <v>7</v>
      </c>
      <c r="C4990" s="5">
        <f t="shared" si="315"/>
        <v>16</v>
      </c>
      <c r="D4990" s="5">
        <f t="shared" si="316"/>
        <v>2</v>
      </c>
      <c r="E4990" s="3">
        <v>1087.692</v>
      </c>
      <c r="F4990">
        <f t="shared" si="317"/>
        <v>-3.9450549450549387E-3</v>
      </c>
    </row>
    <row r="4991" spans="1:6" ht="15" thickBot="1" x14ac:dyDescent="0.35">
      <c r="A4991" s="2">
        <v>39280</v>
      </c>
      <c r="B4991" s="5">
        <f t="shared" si="314"/>
        <v>7</v>
      </c>
      <c r="C4991" s="5">
        <f t="shared" si="315"/>
        <v>17</v>
      </c>
      <c r="D4991" s="5">
        <f t="shared" si="316"/>
        <v>3</v>
      </c>
      <c r="E4991" s="3">
        <v>1068.846</v>
      </c>
      <c r="F4991">
        <f t="shared" si="317"/>
        <v>-1.7326596131993253E-2</v>
      </c>
    </row>
    <row r="4992" spans="1:6" ht="15" thickBot="1" x14ac:dyDescent="0.35">
      <c r="A4992" s="2">
        <v>39281</v>
      </c>
      <c r="B4992" s="5">
        <f t="shared" si="314"/>
        <v>7</v>
      </c>
      <c r="C4992" s="5">
        <f t="shared" si="315"/>
        <v>18</v>
      </c>
      <c r="D4992" s="5">
        <f t="shared" si="316"/>
        <v>4</v>
      </c>
      <c r="E4992" s="3">
        <v>1051.077</v>
      </c>
      <c r="F4992">
        <f t="shared" si="317"/>
        <v>-1.6624471626408299E-2</v>
      </c>
    </row>
    <row r="4993" spans="1:6" ht="15" thickBot="1" x14ac:dyDescent="0.35">
      <c r="A4993" s="2">
        <v>39282</v>
      </c>
      <c r="B4993" s="5">
        <f t="shared" si="314"/>
        <v>7</v>
      </c>
      <c r="C4993" s="5">
        <f t="shared" si="315"/>
        <v>19</v>
      </c>
      <c r="D4993" s="5">
        <f t="shared" si="316"/>
        <v>5</v>
      </c>
      <c r="E4993" s="3">
        <v>1058.077</v>
      </c>
      <c r="F4993">
        <f t="shared" si="317"/>
        <v>6.6598355781736255E-3</v>
      </c>
    </row>
    <row r="4994" spans="1:6" ht="15" thickBot="1" x14ac:dyDescent="0.35">
      <c r="A4994" s="2">
        <v>39283</v>
      </c>
      <c r="B4994" s="5">
        <f t="shared" si="314"/>
        <v>7</v>
      </c>
      <c r="C4994" s="5">
        <f t="shared" si="315"/>
        <v>20</v>
      </c>
      <c r="D4994" s="5">
        <f t="shared" si="316"/>
        <v>6</v>
      </c>
      <c r="E4994" s="3">
        <v>1050.538</v>
      </c>
      <c r="F4994">
        <f t="shared" si="317"/>
        <v>-7.1251903216873512E-3</v>
      </c>
    </row>
    <row r="4995" spans="1:6" ht="15" thickBot="1" x14ac:dyDescent="0.35">
      <c r="A4995" s="2">
        <v>39286</v>
      </c>
      <c r="B4995" s="5">
        <f t="shared" ref="B4995:B5058" si="318">MONTH(A4995)</f>
        <v>7</v>
      </c>
      <c r="C4995" s="5">
        <f t="shared" ref="C4995:C5058" si="319">DAY(A4995)</f>
        <v>23</v>
      </c>
      <c r="D4995" s="5">
        <f t="shared" ref="D4995:D5058" si="320">WEEKDAY(A4995,1)</f>
        <v>2</v>
      </c>
      <c r="E4995" s="3">
        <v>1041.384</v>
      </c>
      <c r="F4995">
        <f t="shared" si="317"/>
        <v>-8.7136305397805657E-3</v>
      </c>
    </row>
    <row r="4996" spans="1:6" ht="15" thickBot="1" x14ac:dyDescent="0.35">
      <c r="A4996" s="2">
        <v>39287</v>
      </c>
      <c r="B4996" s="5">
        <f t="shared" si="318"/>
        <v>7</v>
      </c>
      <c r="C4996" s="5">
        <f t="shared" si="319"/>
        <v>24</v>
      </c>
      <c r="D4996" s="5">
        <f t="shared" si="320"/>
        <v>3</v>
      </c>
      <c r="E4996" s="3">
        <v>1039.23</v>
      </c>
      <c r="F4996">
        <f t="shared" ref="F4996:F5059" si="321">(E4996-E4995)/E4995</f>
        <v>-2.0684012813717094E-3</v>
      </c>
    </row>
    <row r="4997" spans="1:6" ht="15" thickBot="1" x14ac:dyDescent="0.35">
      <c r="A4997" s="2">
        <v>39288</v>
      </c>
      <c r="B4997" s="5">
        <f t="shared" si="318"/>
        <v>7</v>
      </c>
      <c r="C4997" s="5">
        <f t="shared" si="319"/>
        <v>25</v>
      </c>
      <c r="D4997" s="5">
        <f t="shared" si="320"/>
        <v>4</v>
      </c>
      <c r="E4997" s="3">
        <v>1047.846</v>
      </c>
      <c r="F4997">
        <f t="shared" si="321"/>
        <v>8.2907537311278402E-3</v>
      </c>
    </row>
    <row r="4998" spans="1:6" ht="15" thickBot="1" x14ac:dyDescent="0.35">
      <c r="A4998" s="2">
        <v>39289</v>
      </c>
      <c r="B4998" s="5">
        <f t="shared" si="318"/>
        <v>7</v>
      </c>
      <c r="C4998" s="5">
        <f t="shared" si="319"/>
        <v>26</v>
      </c>
      <c r="D4998" s="5">
        <f t="shared" si="320"/>
        <v>5</v>
      </c>
      <c r="E4998" s="3">
        <v>1023.077</v>
      </c>
      <c r="F4998">
        <f t="shared" si="321"/>
        <v>-2.3638015509912721E-2</v>
      </c>
    </row>
    <row r="4999" spans="1:6" ht="15" thickBot="1" x14ac:dyDescent="0.35">
      <c r="A4999" s="2">
        <v>39290</v>
      </c>
      <c r="B4999" s="5">
        <f t="shared" si="318"/>
        <v>7</v>
      </c>
      <c r="C4999" s="5">
        <f t="shared" si="319"/>
        <v>27</v>
      </c>
      <c r="D4999" s="5">
        <f t="shared" si="320"/>
        <v>6</v>
      </c>
      <c r="E4999" s="3">
        <v>1022.538</v>
      </c>
      <c r="F4999">
        <f t="shared" si="321"/>
        <v>-5.2684206565096006E-4</v>
      </c>
    </row>
    <row r="5000" spans="1:6" ht="15" thickBot="1" x14ac:dyDescent="0.35">
      <c r="A5000" s="2">
        <v>39293</v>
      </c>
      <c r="B5000" s="5">
        <f t="shared" si="318"/>
        <v>7</v>
      </c>
      <c r="C5000" s="5">
        <f t="shared" si="319"/>
        <v>30</v>
      </c>
      <c r="D5000" s="5">
        <f t="shared" si="320"/>
        <v>2</v>
      </c>
      <c r="E5000" s="3">
        <v>1022</v>
      </c>
      <c r="F5000">
        <f t="shared" si="321"/>
        <v>-5.2614181575649115E-4</v>
      </c>
    </row>
    <row r="5001" spans="1:6" ht="15" thickBot="1" x14ac:dyDescent="0.35">
      <c r="A5001" s="2">
        <v>39294</v>
      </c>
      <c r="B5001" s="5">
        <f t="shared" si="318"/>
        <v>7</v>
      </c>
      <c r="C5001" s="5">
        <f t="shared" si="319"/>
        <v>31</v>
      </c>
      <c r="D5001" s="5">
        <f t="shared" si="320"/>
        <v>3</v>
      </c>
      <c r="E5001" s="3">
        <v>1026.846</v>
      </c>
      <c r="F5001">
        <f t="shared" si="321"/>
        <v>4.7416829745596904E-3</v>
      </c>
    </row>
    <row r="5002" spans="1:6" ht="15" thickBot="1" x14ac:dyDescent="0.35">
      <c r="A5002" s="2">
        <v>39295</v>
      </c>
      <c r="B5002" s="5">
        <f t="shared" si="318"/>
        <v>8</v>
      </c>
      <c r="C5002" s="5">
        <f t="shared" si="319"/>
        <v>1</v>
      </c>
      <c r="D5002" s="5">
        <f t="shared" si="320"/>
        <v>4</v>
      </c>
      <c r="E5002" s="3">
        <v>1017.692</v>
      </c>
      <c r="F5002">
        <f t="shared" si="321"/>
        <v>-8.9146765922056437E-3</v>
      </c>
    </row>
    <row r="5003" spans="1:6" ht="15" thickBot="1" x14ac:dyDescent="0.35">
      <c r="A5003" s="2">
        <v>39296</v>
      </c>
      <c r="B5003" s="5">
        <f t="shared" si="318"/>
        <v>8</v>
      </c>
      <c r="C5003" s="5">
        <f t="shared" si="319"/>
        <v>2</v>
      </c>
      <c r="D5003" s="5">
        <f t="shared" si="320"/>
        <v>5</v>
      </c>
      <c r="E5003" s="3">
        <v>1025.23</v>
      </c>
      <c r="F5003">
        <f t="shared" si="321"/>
        <v>7.4069561321107079E-3</v>
      </c>
    </row>
    <row r="5004" spans="1:6" ht="15" thickBot="1" x14ac:dyDescent="0.35">
      <c r="A5004" s="2">
        <v>39297</v>
      </c>
      <c r="B5004" s="5">
        <f t="shared" si="318"/>
        <v>8</v>
      </c>
      <c r="C5004" s="5">
        <f t="shared" si="319"/>
        <v>3</v>
      </c>
      <c r="D5004" s="5">
        <f t="shared" si="320"/>
        <v>6</v>
      </c>
      <c r="E5004" s="3">
        <v>1018.23</v>
      </c>
      <c r="F5004">
        <f t="shared" si="321"/>
        <v>-6.8277362152882768E-3</v>
      </c>
    </row>
    <row r="5005" spans="1:6" ht="15" thickBot="1" x14ac:dyDescent="0.35">
      <c r="A5005" s="2">
        <v>39300</v>
      </c>
      <c r="B5005" s="5">
        <f t="shared" si="318"/>
        <v>8</v>
      </c>
      <c r="C5005" s="5">
        <f t="shared" si="319"/>
        <v>6</v>
      </c>
      <c r="D5005" s="5">
        <f t="shared" si="320"/>
        <v>2</v>
      </c>
      <c r="E5005" s="3">
        <v>1003.692</v>
      </c>
      <c r="F5005">
        <f t="shared" si="321"/>
        <v>-1.4277717215167508E-2</v>
      </c>
    </row>
    <row r="5006" spans="1:6" ht="15" thickBot="1" x14ac:dyDescent="0.35">
      <c r="A5006" s="2">
        <v>39301</v>
      </c>
      <c r="B5006" s="5">
        <f t="shared" si="318"/>
        <v>8</v>
      </c>
      <c r="C5006" s="5">
        <f t="shared" si="319"/>
        <v>7</v>
      </c>
      <c r="D5006" s="5">
        <f t="shared" si="320"/>
        <v>3</v>
      </c>
      <c r="E5006" s="3">
        <v>1037.077</v>
      </c>
      <c r="F5006">
        <f t="shared" si="321"/>
        <v>3.3262195972469634E-2</v>
      </c>
    </row>
    <row r="5007" spans="1:6" ht="15" thickBot="1" x14ac:dyDescent="0.35">
      <c r="A5007" s="2">
        <v>39302</v>
      </c>
      <c r="B5007" s="5">
        <f t="shared" si="318"/>
        <v>8</v>
      </c>
      <c r="C5007" s="5">
        <f t="shared" si="319"/>
        <v>8</v>
      </c>
      <c r="D5007" s="5">
        <f t="shared" si="320"/>
        <v>4</v>
      </c>
      <c r="E5007" s="3">
        <v>1032.769</v>
      </c>
      <c r="F5007">
        <f t="shared" si="321"/>
        <v>-4.1539827804492752E-3</v>
      </c>
    </row>
    <row r="5008" spans="1:6" ht="15" thickBot="1" x14ac:dyDescent="0.35">
      <c r="A5008" s="2">
        <v>39303</v>
      </c>
      <c r="B5008" s="5">
        <f t="shared" si="318"/>
        <v>8</v>
      </c>
      <c r="C5008" s="5">
        <f t="shared" si="319"/>
        <v>9</v>
      </c>
      <c r="D5008" s="5">
        <f t="shared" si="320"/>
        <v>5</v>
      </c>
      <c r="E5008" s="3">
        <v>1012.307</v>
      </c>
      <c r="F5008">
        <f t="shared" si="321"/>
        <v>-1.9812755805025121E-2</v>
      </c>
    </row>
    <row r="5009" spans="1:6" ht="15" thickBot="1" x14ac:dyDescent="0.35">
      <c r="A5009" s="2">
        <v>39304</v>
      </c>
      <c r="B5009" s="5">
        <f t="shared" si="318"/>
        <v>8</v>
      </c>
      <c r="C5009" s="5">
        <f t="shared" si="319"/>
        <v>10</v>
      </c>
      <c r="D5009" s="5">
        <f t="shared" si="320"/>
        <v>6</v>
      </c>
      <c r="E5009" s="3">
        <v>998.846</v>
      </c>
      <c r="F5009">
        <f t="shared" si="321"/>
        <v>-1.329734951946397E-2</v>
      </c>
    </row>
    <row r="5010" spans="1:6" ht="15" thickBot="1" x14ac:dyDescent="0.35">
      <c r="A5010" s="2">
        <v>39307</v>
      </c>
      <c r="B5010" s="5">
        <f t="shared" si="318"/>
        <v>8</v>
      </c>
      <c r="C5010" s="5">
        <f t="shared" si="319"/>
        <v>13</v>
      </c>
      <c r="D5010" s="5">
        <f t="shared" si="320"/>
        <v>2</v>
      </c>
      <c r="E5010" s="3">
        <v>1038.692</v>
      </c>
      <c r="F5010">
        <f t="shared" si="321"/>
        <v>3.9892035408861833E-2</v>
      </c>
    </row>
    <row r="5011" spans="1:6" ht="15" thickBot="1" x14ac:dyDescent="0.35">
      <c r="A5011" s="2">
        <v>39308</v>
      </c>
      <c r="B5011" s="5">
        <f t="shared" si="318"/>
        <v>8</v>
      </c>
      <c r="C5011" s="5">
        <f t="shared" si="319"/>
        <v>14</v>
      </c>
      <c r="D5011" s="5">
        <f t="shared" si="320"/>
        <v>3</v>
      </c>
      <c r="E5011" s="3">
        <v>1033.846</v>
      </c>
      <c r="F5011">
        <f t="shared" si="321"/>
        <v>-4.6654831268557028E-3</v>
      </c>
    </row>
    <row r="5012" spans="1:6" ht="15" thickBot="1" x14ac:dyDescent="0.35">
      <c r="A5012" s="2">
        <v>39309</v>
      </c>
      <c r="B5012" s="5">
        <f t="shared" si="318"/>
        <v>8</v>
      </c>
      <c r="C5012" s="5">
        <f t="shared" si="319"/>
        <v>15</v>
      </c>
      <c r="D5012" s="5">
        <f t="shared" si="320"/>
        <v>4</v>
      </c>
      <c r="E5012" s="3">
        <v>1020.384</v>
      </c>
      <c r="F5012">
        <f t="shared" si="321"/>
        <v>-1.302128169959548E-2</v>
      </c>
    </row>
    <row r="5013" spans="1:6" ht="15" thickBot="1" x14ac:dyDescent="0.35">
      <c r="A5013" s="2">
        <v>39310</v>
      </c>
      <c r="B5013" s="5">
        <f t="shared" si="318"/>
        <v>8</v>
      </c>
      <c r="C5013" s="5">
        <f t="shared" si="319"/>
        <v>16</v>
      </c>
      <c r="D5013" s="5">
        <f t="shared" si="320"/>
        <v>5</v>
      </c>
      <c r="E5013" s="3">
        <v>999.923</v>
      </c>
      <c r="F5013">
        <f t="shared" si="321"/>
        <v>-2.0052254837394562E-2</v>
      </c>
    </row>
    <row r="5014" spans="1:6" ht="15" thickBot="1" x14ac:dyDescent="0.35">
      <c r="A5014" s="2">
        <v>39311</v>
      </c>
      <c r="B5014" s="5">
        <f t="shared" si="318"/>
        <v>8</v>
      </c>
      <c r="C5014" s="5">
        <f t="shared" si="319"/>
        <v>17</v>
      </c>
      <c r="D5014" s="5">
        <f t="shared" si="320"/>
        <v>6</v>
      </c>
      <c r="E5014" s="3">
        <v>1017.692</v>
      </c>
      <c r="F5014">
        <f t="shared" si="321"/>
        <v>1.777036831836052E-2</v>
      </c>
    </row>
    <row r="5015" spans="1:6" ht="15" thickBot="1" x14ac:dyDescent="0.35">
      <c r="A5015" s="2">
        <v>39314</v>
      </c>
      <c r="B5015" s="5">
        <f t="shared" si="318"/>
        <v>8</v>
      </c>
      <c r="C5015" s="5">
        <f t="shared" si="319"/>
        <v>20</v>
      </c>
      <c r="D5015" s="5">
        <f t="shared" si="320"/>
        <v>2</v>
      </c>
      <c r="E5015" s="3">
        <v>1001.538</v>
      </c>
      <c r="F5015">
        <f t="shared" si="321"/>
        <v>-1.5873171843740538E-2</v>
      </c>
    </row>
    <row r="5016" spans="1:6" ht="15" thickBot="1" x14ac:dyDescent="0.35">
      <c r="A5016" s="2">
        <v>39315</v>
      </c>
      <c r="B5016" s="5">
        <f t="shared" si="318"/>
        <v>8</v>
      </c>
      <c r="C5016" s="5">
        <f t="shared" si="319"/>
        <v>21</v>
      </c>
      <c r="D5016" s="5">
        <f t="shared" si="320"/>
        <v>3</v>
      </c>
      <c r="E5016" s="3">
        <v>1004.769</v>
      </c>
      <c r="F5016">
        <f t="shared" si="321"/>
        <v>3.2260383530130603E-3</v>
      </c>
    </row>
    <row r="5017" spans="1:6" ht="15" thickBot="1" x14ac:dyDescent="0.35">
      <c r="A5017" s="2">
        <v>39316</v>
      </c>
      <c r="B5017" s="5">
        <f t="shared" si="318"/>
        <v>8</v>
      </c>
      <c r="C5017" s="5">
        <f t="shared" si="319"/>
        <v>22</v>
      </c>
      <c r="D5017" s="5">
        <f t="shared" si="320"/>
        <v>4</v>
      </c>
      <c r="E5017" s="3">
        <v>1017.692</v>
      </c>
      <c r="F5017">
        <f t="shared" si="321"/>
        <v>1.2861662730438541E-2</v>
      </c>
    </row>
    <row r="5018" spans="1:6" ht="15" thickBot="1" x14ac:dyDescent="0.35">
      <c r="A5018" s="2">
        <v>39317</v>
      </c>
      <c r="B5018" s="5">
        <f t="shared" si="318"/>
        <v>8</v>
      </c>
      <c r="C5018" s="5">
        <f t="shared" si="319"/>
        <v>23</v>
      </c>
      <c r="D5018" s="5">
        <f t="shared" si="320"/>
        <v>5</v>
      </c>
      <c r="E5018" s="3">
        <v>1005.846</v>
      </c>
      <c r="F5018">
        <f t="shared" si="321"/>
        <v>-1.1640063987925624E-2</v>
      </c>
    </row>
    <row r="5019" spans="1:6" ht="15" thickBot="1" x14ac:dyDescent="0.35">
      <c r="A5019" s="2">
        <v>39318</v>
      </c>
      <c r="B5019" s="5">
        <f t="shared" si="318"/>
        <v>8</v>
      </c>
      <c r="C5019" s="5">
        <f t="shared" si="319"/>
        <v>24</v>
      </c>
      <c r="D5019" s="5">
        <f t="shared" si="320"/>
        <v>6</v>
      </c>
      <c r="E5019" s="3">
        <v>1013.384</v>
      </c>
      <c r="F5019">
        <f t="shared" si="321"/>
        <v>7.4941889712739438E-3</v>
      </c>
    </row>
    <row r="5020" spans="1:6" ht="15" thickBot="1" x14ac:dyDescent="0.35">
      <c r="A5020" s="2">
        <v>39322</v>
      </c>
      <c r="B5020" s="5">
        <f t="shared" si="318"/>
        <v>8</v>
      </c>
      <c r="C5020" s="5">
        <f t="shared" si="319"/>
        <v>28</v>
      </c>
      <c r="D5020" s="5">
        <f t="shared" si="320"/>
        <v>3</v>
      </c>
      <c r="E5020" s="3">
        <v>1002.615</v>
      </c>
      <c r="F5020">
        <f t="shared" si="321"/>
        <v>-1.0626771293014302E-2</v>
      </c>
    </row>
    <row r="5021" spans="1:6" ht="15" thickBot="1" x14ac:dyDescent="0.35">
      <c r="A5021" s="2">
        <v>39323</v>
      </c>
      <c r="B5021" s="5">
        <f t="shared" si="318"/>
        <v>8</v>
      </c>
      <c r="C5021" s="5">
        <f t="shared" si="319"/>
        <v>29</v>
      </c>
      <c r="D5021" s="5">
        <f t="shared" si="320"/>
        <v>4</v>
      </c>
      <c r="E5021" s="3">
        <v>1008.538</v>
      </c>
      <c r="F5021">
        <f t="shared" si="321"/>
        <v>5.9075517521680826E-3</v>
      </c>
    </row>
    <row r="5022" spans="1:6" ht="15" thickBot="1" x14ac:dyDescent="0.35">
      <c r="A5022" s="2">
        <v>39324</v>
      </c>
      <c r="B5022" s="5">
        <f t="shared" si="318"/>
        <v>8</v>
      </c>
      <c r="C5022" s="5">
        <f t="shared" si="319"/>
        <v>30</v>
      </c>
      <c r="D5022" s="5">
        <f t="shared" si="320"/>
        <v>5</v>
      </c>
      <c r="E5022" s="3">
        <v>1015.538</v>
      </c>
      <c r="F5022">
        <f t="shared" si="321"/>
        <v>6.9407399622027129E-3</v>
      </c>
    </row>
    <row r="5023" spans="1:6" ht="15" thickBot="1" x14ac:dyDescent="0.35">
      <c r="A5023" s="2">
        <v>39325</v>
      </c>
      <c r="B5023" s="5">
        <f t="shared" si="318"/>
        <v>8</v>
      </c>
      <c r="C5023" s="5">
        <f t="shared" si="319"/>
        <v>31</v>
      </c>
      <c r="D5023" s="5">
        <f t="shared" si="320"/>
        <v>6</v>
      </c>
      <c r="E5023" s="3">
        <v>1050</v>
      </c>
      <c r="F5023">
        <f t="shared" si="321"/>
        <v>3.3934722285133584E-2</v>
      </c>
    </row>
    <row r="5024" spans="1:6" ht="15" thickBot="1" x14ac:dyDescent="0.35">
      <c r="A5024" s="2">
        <v>39328</v>
      </c>
      <c r="B5024" s="5">
        <f t="shared" si="318"/>
        <v>9</v>
      </c>
      <c r="C5024" s="5">
        <f t="shared" si="319"/>
        <v>3</v>
      </c>
      <c r="D5024" s="5">
        <f t="shared" si="320"/>
        <v>2</v>
      </c>
      <c r="E5024" s="3">
        <v>1072.615</v>
      </c>
      <c r="F5024">
        <f t="shared" si="321"/>
        <v>2.1538095238095245E-2</v>
      </c>
    </row>
    <row r="5025" spans="1:6" ht="15" thickBot="1" x14ac:dyDescent="0.35">
      <c r="A5025" s="2">
        <v>39329</v>
      </c>
      <c r="B5025" s="5">
        <f t="shared" si="318"/>
        <v>9</v>
      </c>
      <c r="C5025" s="5">
        <f t="shared" si="319"/>
        <v>4</v>
      </c>
      <c r="D5025" s="5">
        <f t="shared" si="320"/>
        <v>3</v>
      </c>
      <c r="E5025" s="3">
        <v>1083.384</v>
      </c>
      <c r="F5025">
        <f t="shared" si="321"/>
        <v>1.0039949096367294E-2</v>
      </c>
    </row>
    <row r="5026" spans="1:6" ht="15" thickBot="1" x14ac:dyDescent="0.35">
      <c r="A5026" s="2">
        <v>39330</v>
      </c>
      <c r="B5026" s="5">
        <f t="shared" si="318"/>
        <v>9</v>
      </c>
      <c r="C5026" s="5">
        <f t="shared" si="319"/>
        <v>5</v>
      </c>
      <c r="D5026" s="5">
        <f t="shared" si="320"/>
        <v>4</v>
      </c>
      <c r="E5026" s="3">
        <v>1081.23</v>
      </c>
      <c r="F5026">
        <f t="shared" si="321"/>
        <v>-1.9882147050353303E-3</v>
      </c>
    </row>
    <row r="5027" spans="1:6" ht="15" thickBot="1" x14ac:dyDescent="0.35">
      <c r="A5027" s="2">
        <v>39331</v>
      </c>
      <c r="B5027" s="5">
        <f t="shared" si="318"/>
        <v>9</v>
      </c>
      <c r="C5027" s="5">
        <f t="shared" si="319"/>
        <v>6</v>
      </c>
      <c r="D5027" s="5">
        <f t="shared" si="320"/>
        <v>5</v>
      </c>
      <c r="E5027" s="3">
        <v>1055.384</v>
      </c>
      <c r="F5027">
        <f t="shared" si="321"/>
        <v>-2.3904257188572278E-2</v>
      </c>
    </row>
    <row r="5028" spans="1:6" ht="15" thickBot="1" x14ac:dyDescent="0.35">
      <c r="A5028" s="2">
        <v>39332</v>
      </c>
      <c r="B5028" s="5">
        <f t="shared" si="318"/>
        <v>9</v>
      </c>
      <c r="C5028" s="5">
        <f t="shared" si="319"/>
        <v>7</v>
      </c>
      <c r="D5028" s="5">
        <f t="shared" si="320"/>
        <v>6</v>
      </c>
      <c r="E5028" s="3">
        <v>1050</v>
      </c>
      <c r="F5028">
        <f t="shared" si="321"/>
        <v>-5.1014607005601892E-3</v>
      </c>
    </row>
    <row r="5029" spans="1:6" ht="15" thickBot="1" x14ac:dyDescent="0.35">
      <c r="A5029" s="2">
        <v>39335</v>
      </c>
      <c r="B5029" s="5">
        <f t="shared" si="318"/>
        <v>9</v>
      </c>
      <c r="C5029" s="5">
        <f t="shared" si="319"/>
        <v>10</v>
      </c>
      <c r="D5029" s="5">
        <f t="shared" si="320"/>
        <v>2</v>
      </c>
      <c r="E5029" s="3">
        <v>1090.923</v>
      </c>
      <c r="F5029">
        <f t="shared" si="321"/>
        <v>3.8974285714285718E-2</v>
      </c>
    </row>
    <row r="5030" spans="1:6" ht="15" thickBot="1" x14ac:dyDescent="0.35">
      <c r="A5030" s="2">
        <v>39336</v>
      </c>
      <c r="B5030" s="5">
        <f t="shared" si="318"/>
        <v>9</v>
      </c>
      <c r="C5030" s="5">
        <f t="shared" si="319"/>
        <v>11</v>
      </c>
      <c r="D5030" s="5">
        <f t="shared" si="320"/>
        <v>3</v>
      </c>
      <c r="E5030" s="3">
        <v>1115.692</v>
      </c>
      <c r="F5030">
        <f t="shared" si="321"/>
        <v>2.2704627182670092E-2</v>
      </c>
    </row>
    <row r="5031" spans="1:6" ht="15" thickBot="1" x14ac:dyDescent="0.35">
      <c r="A5031" s="2">
        <v>39337</v>
      </c>
      <c r="B5031" s="5">
        <f t="shared" si="318"/>
        <v>9</v>
      </c>
      <c r="C5031" s="5">
        <f t="shared" si="319"/>
        <v>12</v>
      </c>
      <c r="D5031" s="5">
        <f t="shared" si="320"/>
        <v>4</v>
      </c>
      <c r="E5031" s="3">
        <v>1104.923</v>
      </c>
      <c r="F5031">
        <f t="shared" si="321"/>
        <v>-9.6523054749877261E-3</v>
      </c>
    </row>
    <row r="5032" spans="1:6" ht="15" thickBot="1" x14ac:dyDescent="0.35">
      <c r="A5032" s="2">
        <v>39338</v>
      </c>
      <c r="B5032" s="5">
        <f t="shared" si="318"/>
        <v>9</v>
      </c>
      <c r="C5032" s="5">
        <f t="shared" si="319"/>
        <v>13</v>
      </c>
      <c r="D5032" s="5">
        <f t="shared" si="320"/>
        <v>5</v>
      </c>
      <c r="E5032" s="3">
        <v>1098.461</v>
      </c>
      <c r="F5032">
        <f t="shared" si="321"/>
        <v>-5.8483713344730714E-3</v>
      </c>
    </row>
    <row r="5033" spans="1:6" ht="15" thickBot="1" x14ac:dyDescent="0.35">
      <c r="A5033" s="2">
        <v>39339</v>
      </c>
      <c r="B5033" s="5">
        <f t="shared" si="318"/>
        <v>9</v>
      </c>
      <c r="C5033" s="5">
        <f t="shared" si="319"/>
        <v>14</v>
      </c>
      <c r="D5033" s="5">
        <f t="shared" si="320"/>
        <v>6</v>
      </c>
      <c r="E5033" s="3">
        <v>1098.461</v>
      </c>
      <c r="F5033">
        <f t="shared" si="321"/>
        <v>0</v>
      </c>
    </row>
    <row r="5034" spans="1:6" ht="15" thickBot="1" x14ac:dyDescent="0.35">
      <c r="A5034" s="2">
        <v>39342</v>
      </c>
      <c r="B5034" s="5">
        <f t="shared" si="318"/>
        <v>9</v>
      </c>
      <c r="C5034" s="5">
        <f t="shared" si="319"/>
        <v>17</v>
      </c>
      <c r="D5034" s="5">
        <f t="shared" si="320"/>
        <v>2</v>
      </c>
      <c r="E5034" s="3">
        <v>1093.077</v>
      </c>
      <c r="F5034">
        <f t="shared" si="321"/>
        <v>-4.9014029628726141E-3</v>
      </c>
    </row>
    <row r="5035" spans="1:6" ht="15" thickBot="1" x14ac:dyDescent="0.35">
      <c r="A5035" s="2">
        <v>39343</v>
      </c>
      <c r="B5035" s="5">
        <f t="shared" si="318"/>
        <v>9</v>
      </c>
      <c r="C5035" s="5">
        <f t="shared" si="319"/>
        <v>18</v>
      </c>
      <c r="D5035" s="5">
        <f t="shared" si="320"/>
        <v>3</v>
      </c>
      <c r="E5035" s="3">
        <v>1081.23</v>
      </c>
      <c r="F5035">
        <f t="shared" si="321"/>
        <v>-1.0838211763672624E-2</v>
      </c>
    </row>
    <row r="5036" spans="1:6" ht="15" thickBot="1" x14ac:dyDescent="0.35">
      <c r="A5036" s="2">
        <v>39344</v>
      </c>
      <c r="B5036" s="5">
        <f t="shared" si="318"/>
        <v>9</v>
      </c>
      <c r="C5036" s="5">
        <f t="shared" si="319"/>
        <v>19</v>
      </c>
      <c r="D5036" s="5">
        <f t="shared" si="320"/>
        <v>4</v>
      </c>
      <c r="E5036" s="3">
        <v>1101.692</v>
      </c>
      <c r="F5036">
        <f t="shared" si="321"/>
        <v>1.8924743116635674E-2</v>
      </c>
    </row>
    <row r="5037" spans="1:6" ht="15" thickBot="1" x14ac:dyDescent="0.35">
      <c r="A5037" s="2">
        <v>39345</v>
      </c>
      <c r="B5037" s="5">
        <f t="shared" si="318"/>
        <v>9</v>
      </c>
      <c r="C5037" s="5">
        <f t="shared" si="319"/>
        <v>20</v>
      </c>
      <c r="D5037" s="5">
        <f t="shared" si="320"/>
        <v>5</v>
      </c>
      <c r="E5037" s="3">
        <v>1109.23</v>
      </c>
      <c r="F5037">
        <f t="shared" si="321"/>
        <v>6.8422027209056714E-3</v>
      </c>
    </row>
    <row r="5038" spans="1:6" ht="15" thickBot="1" x14ac:dyDescent="0.35">
      <c r="A5038" s="2">
        <v>39346</v>
      </c>
      <c r="B5038" s="5">
        <f t="shared" si="318"/>
        <v>9</v>
      </c>
      <c r="C5038" s="5">
        <f t="shared" si="319"/>
        <v>21</v>
      </c>
      <c r="D5038" s="5">
        <f t="shared" si="320"/>
        <v>6</v>
      </c>
      <c r="E5038" s="3">
        <v>1098.461</v>
      </c>
      <c r="F5038">
        <f t="shared" si="321"/>
        <v>-9.7085365523831898E-3</v>
      </c>
    </row>
    <row r="5039" spans="1:6" ht="15" thickBot="1" x14ac:dyDescent="0.35">
      <c r="A5039" s="2">
        <v>39349</v>
      </c>
      <c r="B5039" s="5">
        <f t="shared" si="318"/>
        <v>9</v>
      </c>
      <c r="C5039" s="5">
        <f t="shared" si="319"/>
        <v>24</v>
      </c>
      <c r="D5039" s="5">
        <f t="shared" si="320"/>
        <v>2</v>
      </c>
      <c r="E5039" s="3">
        <v>1096.307</v>
      </c>
      <c r="F5039">
        <f t="shared" si="321"/>
        <v>-1.9609253309858031E-3</v>
      </c>
    </row>
    <row r="5040" spans="1:6" ht="15" thickBot="1" x14ac:dyDescent="0.35">
      <c r="A5040" s="2">
        <v>39350</v>
      </c>
      <c r="B5040" s="5">
        <f t="shared" si="318"/>
        <v>9</v>
      </c>
      <c r="C5040" s="5">
        <f t="shared" si="319"/>
        <v>25</v>
      </c>
      <c r="D5040" s="5">
        <f t="shared" si="320"/>
        <v>3</v>
      </c>
      <c r="E5040" s="3">
        <v>1076.923</v>
      </c>
      <c r="F5040">
        <f t="shared" si="321"/>
        <v>-1.7681178720923989E-2</v>
      </c>
    </row>
    <row r="5041" spans="1:6" ht="15" thickBot="1" x14ac:dyDescent="0.35">
      <c r="A5041" s="2">
        <v>39351</v>
      </c>
      <c r="B5041" s="5">
        <f t="shared" si="318"/>
        <v>9</v>
      </c>
      <c r="C5041" s="5">
        <f t="shared" si="319"/>
        <v>26</v>
      </c>
      <c r="D5041" s="5">
        <f t="shared" si="320"/>
        <v>4</v>
      </c>
      <c r="E5041" s="3">
        <v>1084.461</v>
      </c>
      <c r="F5041">
        <f t="shared" si="321"/>
        <v>6.9995719285408618E-3</v>
      </c>
    </row>
    <row r="5042" spans="1:6" ht="15" thickBot="1" x14ac:dyDescent="0.35">
      <c r="A5042" s="2">
        <v>39352</v>
      </c>
      <c r="B5042" s="5">
        <f t="shared" si="318"/>
        <v>9</v>
      </c>
      <c r="C5042" s="5">
        <f t="shared" si="319"/>
        <v>27</v>
      </c>
      <c r="D5042" s="5">
        <f t="shared" si="320"/>
        <v>5</v>
      </c>
      <c r="E5042" s="3">
        <v>1109.23</v>
      </c>
      <c r="F5042">
        <f t="shared" si="321"/>
        <v>2.2839917710272665E-2</v>
      </c>
    </row>
    <row r="5043" spans="1:6" ht="15" thickBot="1" x14ac:dyDescent="0.35">
      <c r="A5043" s="2">
        <v>39353</v>
      </c>
      <c r="B5043" s="5">
        <f t="shared" si="318"/>
        <v>9</v>
      </c>
      <c r="C5043" s="5">
        <f t="shared" si="319"/>
        <v>28</v>
      </c>
      <c r="D5043" s="5">
        <f t="shared" si="320"/>
        <v>6</v>
      </c>
      <c r="E5043" s="3">
        <v>1099.538</v>
      </c>
      <c r="F5043">
        <f t="shared" si="321"/>
        <v>-8.7375927445164734E-3</v>
      </c>
    </row>
    <row r="5044" spans="1:6" ht="15" thickBot="1" x14ac:dyDescent="0.35">
      <c r="A5044" s="2">
        <v>39356</v>
      </c>
      <c r="B5044" s="5">
        <f t="shared" si="318"/>
        <v>10</v>
      </c>
      <c r="C5044" s="5">
        <f t="shared" si="319"/>
        <v>1</v>
      </c>
      <c r="D5044" s="5">
        <f t="shared" si="320"/>
        <v>2</v>
      </c>
      <c r="E5044" s="3">
        <v>1064.538</v>
      </c>
      <c r="F5044">
        <f t="shared" si="321"/>
        <v>-3.1831551069631064E-2</v>
      </c>
    </row>
    <row r="5045" spans="1:6" ht="15" thickBot="1" x14ac:dyDescent="0.35">
      <c r="A5045" s="2">
        <v>39357</v>
      </c>
      <c r="B5045" s="5">
        <f t="shared" si="318"/>
        <v>10</v>
      </c>
      <c r="C5045" s="5">
        <f t="shared" si="319"/>
        <v>2</v>
      </c>
      <c r="D5045" s="5">
        <f t="shared" si="320"/>
        <v>3</v>
      </c>
      <c r="E5045" s="3">
        <v>1100.615</v>
      </c>
      <c r="F5045">
        <f t="shared" si="321"/>
        <v>3.3889818869782005E-2</v>
      </c>
    </row>
    <row r="5046" spans="1:6" ht="15" thickBot="1" x14ac:dyDescent="0.35">
      <c r="A5046" s="2">
        <v>39358</v>
      </c>
      <c r="B5046" s="5">
        <f t="shared" si="318"/>
        <v>10</v>
      </c>
      <c r="C5046" s="5">
        <f t="shared" si="319"/>
        <v>3</v>
      </c>
      <c r="D5046" s="5">
        <f t="shared" si="320"/>
        <v>4</v>
      </c>
      <c r="E5046" s="3">
        <v>1122.153</v>
      </c>
      <c r="F5046">
        <f t="shared" si="321"/>
        <v>1.956905911694826E-2</v>
      </c>
    </row>
    <row r="5047" spans="1:6" ht="15" thickBot="1" x14ac:dyDescent="0.35">
      <c r="A5047" s="2">
        <v>39359</v>
      </c>
      <c r="B5047" s="5">
        <f t="shared" si="318"/>
        <v>10</v>
      </c>
      <c r="C5047" s="5">
        <f t="shared" si="319"/>
        <v>4</v>
      </c>
      <c r="D5047" s="5">
        <f t="shared" si="320"/>
        <v>5</v>
      </c>
      <c r="E5047" s="3">
        <v>1103.846</v>
      </c>
      <c r="F5047">
        <f t="shared" si="321"/>
        <v>-1.6314174626811152E-2</v>
      </c>
    </row>
    <row r="5048" spans="1:6" ht="15" thickBot="1" x14ac:dyDescent="0.35">
      <c r="A5048" s="2">
        <v>39360</v>
      </c>
      <c r="B5048" s="5">
        <f t="shared" si="318"/>
        <v>10</v>
      </c>
      <c r="C5048" s="5">
        <f t="shared" si="319"/>
        <v>5</v>
      </c>
      <c r="D5048" s="5">
        <f t="shared" si="320"/>
        <v>6</v>
      </c>
      <c r="E5048" s="3">
        <v>1120</v>
      </c>
      <c r="F5048">
        <f t="shared" si="321"/>
        <v>1.4634287753907698E-2</v>
      </c>
    </row>
    <row r="5049" spans="1:6" ht="15" thickBot="1" x14ac:dyDescent="0.35">
      <c r="A5049" s="2">
        <v>39363</v>
      </c>
      <c r="B5049" s="5">
        <f t="shared" si="318"/>
        <v>10</v>
      </c>
      <c r="C5049" s="5">
        <f t="shared" si="319"/>
        <v>8</v>
      </c>
      <c r="D5049" s="5">
        <f t="shared" si="320"/>
        <v>2</v>
      </c>
      <c r="E5049" s="3">
        <v>1124.307</v>
      </c>
      <c r="F5049">
        <f t="shared" si="321"/>
        <v>3.8455357142857288E-3</v>
      </c>
    </row>
    <row r="5050" spans="1:6" ht="15" thickBot="1" x14ac:dyDescent="0.35">
      <c r="A5050" s="2">
        <v>39364</v>
      </c>
      <c r="B5050" s="5">
        <f t="shared" si="318"/>
        <v>10</v>
      </c>
      <c r="C5050" s="5">
        <f t="shared" si="319"/>
        <v>9</v>
      </c>
      <c r="D5050" s="5">
        <f t="shared" si="320"/>
        <v>3</v>
      </c>
      <c r="E5050" s="3">
        <v>1111.384</v>
      </c>
      <c r="F5050">
        <f t="shared" si="321"/>
        <v>-1.1494191533095499E-2</v>
      </c>
    </row>
    <row r="5051" spans="1:6" ht="15" thickBot="1" x14ac:dyDescent="0.35">
      <c r="A5051" s="2">
        <v>39365</v>
      </c>
      <c r="B5051" s="5">
        <f t="shared" si="318"/>
        <v>10</v>
      </c>
      <c r="C5051" s="5">
        <f t="shared" si="319"/>
        <v>10</v>
      </c>
      <c r="D5051" s="5">
        <f t="shared" si="320"/>
        <v>4</v>
      </c>
      <c r="E5051" s="3">
        <v>1101.692</v>
      </c>
      <c r="F5051">
        <f t="shared" si="321"/>
        <v>-8.7206582063445275E-3</v>
      </c>
    </row>
    <row r="5052" spans="1:6" ht="15" thickBot="1" x14ac:dyDescent="0.35">
      <c r="A5052" s="2">
        <v>39366</v>
      </c>
      <c r="B5052" s="5">
        <f t="shared" si="318"/>
        <v>10</v>
      </c>
      <c r="C5052" s="5">
        <f t="shared" si="319"/>
        <v>11</v>
      </c>
      <c r="D5052" s="5">
        <f t="shared" si="320"/>
        <v>5</v>
      </c>
      <c r="E5052" s="3">
        <v>1115.692</v>
      </c>
      <c r="F5052">
        <f t="shared" si="321"/>
        <v>1.2707725934290164E-2</v>
      </c>
    </row>
    <row r="5053" spans="1:6" ht="15" thickBot="1" x14ac:dyDescent="0.35">
      <c r="A5053" s="2">
        <v>39367</v>
      </c>
      <c r="B5053" s="5">
        <f t="shared" si="318"/>
        <v>10</v>
      </c>
      <c r="C5053" s="5">
        <f t="shared" si="319"/>
        <v>12</v>
      </c>
      <c r="D5053" s="5">
        <f t="shared" si="320"/>
        <v>6</v>
      </c>
      <c r="E5053" s="3">
        <v>1120</v>
      </c>
      <c r="F5053">
        <f t="shared" si="321"/>
        <v>3.8612807118810501E-3</v>
      </c>
    </row>
    <row r="5054" spans="1:6" ht="15" thickBot="1" x14ac:dyDescent="0.35">
      <c r="A5054" s="2">
        <v>39370</v>
      </c>
      <c r="B5054" s="5">
        <f t="shared" si="318"/>
        <v>10</v>
      </c>
      <c r="C5054" s="5">
        <f t="shared" si="319"/>
        <v>15</v>
      </c>
      <c r="D5054" s="5">
        <f t="shared" si="320"/>
        <v>2</v>
      </c>
      <c r="E5054" s="3">
        <v>1116.769</v>
      </c>
      <c r="F5054">
        <f t="shared" si="321"/>
        <v>-2.8848214285714237E-3</v>
      </c>
    </row>
    <row r="5055" spans="1:6" ht="15" thickBot="1" x14ac:dyDescent="0.35">
      <c r="A5055" s="2">
        <v>39371</v>
      </c>
      <c r="B5055" s="5">
        <f t="shared" si="318"/>
        <v>10</v>
      </c>
      <c r="C5055" s="5">
        <f t="shared" si="319"/>
        <v>16</v>
      </c>
      <c r="D5055" s="5">
        <f t="shared" si="320"/>
        <v>3</v>
      </c>
      <c r="E5055" s="3">
        <v>1101.692</v>
      </c>
      <c r="F5055">
        <f t="shared" si="321"/>
        <v>-1.3500553829843054E-2</v>
      </c>
    </row>
    <row r="5056" spans="1:6" ht="15" thickBot="1" x14ac:dyDescent="0.35">
      <c r="A5056" s="2">
        <v>39372</v>
      </c>
      <c r="B5056" s="5">
        <f t="shared" si="318"/>
        <v>10</v>
      </c>
      <c r="C5056" s="5">
        <f t="shared" si="319"/>
        <v>17</v>
      </c>
      <c r="D5056" s="5">
        <f t="shared" si="320"/>
        <v>4</v>
      </c>
      <c r="E5056" s="3">
        <v>1103.846</v>
      </c>
      <c r="F5056">
        <f t="shared" si="321"/>
        <v>1.9551744044614978E-3</v>
      </c>
    </row>
    <row r="5057" spans="1:6" ht="15" thickBot="1" x14ac:dyDescent="0.35">
      <c r="A5057" s="2">
        <v>39373</v>
      </c>
      <c r="B5057" s="5">
        <f t="shared" si="318"/>
        <v>10</v>
      </c>
      <c r="C5057" s="5">
        <f t="shared" si="319"/>
        <v>18</v>
      </c>
      <c r="D5057" s="5">
        <f t="shared" si="320"/>
        <v>5</v>
      </c>
      <c r="E5057" s="3">
        <v>1098.461</v>
      </c>
      <c r="F5057">
        <f t="shared" si="321"/>
        <v>-4.8783978924596284E-3</v>
      </c>
    </row>
    <row r="5058" spans="1:6" ht="15" thickBot="1" x14ac:dyDescent="0.35">
      <c r="A5058" s="2">
        <v>39374</v>
      </c>
      <c r="B5058" s="5">
        <f t="shared" si="318"/>
        <v>10</v>
      </c>
      <c r="C5058" s="5">
        <f t="shared" si="319"/>
        <v>19</v>
      </c>
      <c r="D5058" s="5">
        <f t="shared" si="320"/>
        <v>6</v>
      </c>
      <c r="E5058" s="3">
        <v>1117.846</v>
      </c>
      <c r="F5058">
        <f t="shared" si="321"/>
        <v>1.7647417614280334E-2</v>
      </c>
    </row>
    <row r="5059" spans="1:6" ht="15" thickBot="1" x14ac:dyDescent="0.35">
      <c r="A5059" s="2">
        <v>39377</v>
      </c>
      <c r="B5059" s="5">
        <f t="shared" ref="B5059:B5122" si="322">MONTH(A5059)</f>
        <v>10</v>
      </c>
      <c r="C5059" s="5">
        <f t="shared" ref="C5059:C5122" si="323">DAY(A5059)</f>
        <v>22</v>
      </c>
      <c r="D5059" s="5">
        <f t="shared" ref="D5059:D5122" si="324">WEEKDAY(A5059,1)</f>
        <v>2</v>
      </c>
      <c r="E5059" s="3">
        <v>1109.23</v>
      </c>
      <c r="F5059">
        <f t="shared" si="321"/>
        <v>-7.7076806644206675E-3</v>
      </c>
    </row>
    <row r="5060" spans="1:6" ht="15" thickBot="1" x14ac:dyDescent="0.35">
      <c r="A5060" s="2">
        <v>39378</v>
      </c>
      <c r="B5060" s="5">
        <f t="shared" si="322"/>
        <v>10</v>
      </c>
      <c r="C5060" s="5">
        <f t="shared" si="323"/>
        <v>23</v>
      </c>
      <c r="D5060" s="5">
        <f t="shared" si="324"/>
        <v>3</v>
      </c>
      <c r="E5060" s="3">
        <v>1118.923</v>
      </c>
      <c r="F5060">
        <f t="shared" ref="F5060:F5123" si="325">(E5060-E5059)/E5059</f>
        <v>8.7384942708004509E-3</v>
      </c>
    </row>
    <row r="5061" spans="1:6" ht="15" thickBot="1" x14ac:dyDescent="0.35">
      <c r="A5061" s="2">
        <v>39379</v>
      </c>
      <c r="B5061" s="5">
        <f t="shared" si="322"/>
        <v>10</v>
      </c>
      <c r="C5061" s="5">
        <f t="shared" si="323"/>
        <v>24</v>
      </c>
      <c r="D5061" s="5">
        <f t="shared" si="324"/>
        <v>4</v>
      </c>
      <c r="E5061" s="3">
        <v>1120</v>
      </c>
      <c r="F5061">
        <f t="shared" si="325"/>
        <v>9.6253272119707807E-4</v>
      </c>
    </row>
    <row r="5062" spans="1:6" ht="15" thickBot="1" x14ac:dyDescent="0.35">
      <c r="A5062" s="2">
        <v>39380</v>
      </c>
      <c r="B5062" s="5">
        <f t="shared" si="322"/>
        <v>10</v>
      </c>
      <c r="C5062" s="5">
        <f t="shared" si="323"/>
        <v>25</v>
      </c>
      <c r="D5062" s="5">
        <f t="shared" si="324"/>
        <v>5</v>
      </c>
      <c r="E5062" s="3">
        <v>1149.077</v>
      </c>
      <c r="F5062">
        <f t="shared" si="325"/>
        <v>2.596160714285714E-2</v>
      </c>
    </row>
    <row r="5063" spans="1:6" ht="15" thickBot="1" x14ac:dyDescent="0.35">
      <c r="A5063" s="2">
        <v>39381</v>
      </c>
      <c r="B5063" s="5">
        <f t="shared" si="322"/>
        <v>10</v>
      </c>
      <c r="C5063" s="5">
        <f t="shared" si="323"/>
        <v>26</v>
      </c>
      <c r="D5063" s="5">
        <f t="shared" si="324"/>
        <v>6</v>
      </c>
      <c r="E5063" s="3">
        <v>1154.461</v>
      </c>
      <c r="F5063">
        <f t="shared" si="325"/>
        <v>4.6854997532802542E-3</v>
      </c>
    </row>
    <row r="5064" spans="1:6" ht="15" thickBot="1" x14ac:dyDescent="0.35">
      <c r="A5064" s="2">
        <v>39384</v>
      </c>
      <c r="B5064" s="5">
        <f t="shared" si="322"/>
        <v>10</v>
      </c>
      <c r="C5064" s="5">
        <f t="shared" si="323"/>
        <v>29</v>
      </c>
      <c r="D5064" s="5">
        <f t="shared" si="324"/>
        <v>2</v>
      </c>
      <c r="E5064" s="3">
        <v>1164.153</v>
      </c>
      <c r="F5064">
        <f t="shared" si="325"/>
        <v>8.3952597792389758E-3</v>
      </c>
    </row>
    <row r="5065" spans="1:6" ht="15" thickBot="1" x14ac:dyDescent="0.35">
      <c r="A5065" s="2">
        <v>39385</v>
      </c>
      <c r="B5065" s="5">
        <f t="shared" si="322"/>
        <v>10</v>
      </c>
      <c r="C5065" s="5">
        <f t="shared" si="323"/>
        <v>30</v>
      </c>
      <c r="D5065" s="5">
        <f t="shared" si="324"/>
        <v>3</v>
      </c>
      <c r="E5065" s="3">
        <v>1159.846</v>
      </c>
      <c r="F5065">
        <f t="shared" si="325"/>
        <v>-3.6996855224356389E-3</v>
      </c>
    </row>
    <row r="5066" spans="1:6" ht="15" thickBot="1" x14ac:dyDescent="0.35">
      <c r="A5066" s="2">
        <v>39386</v>
      </c>
      <c r="B5066" s="5">
        <f t="shared" si="322"/>
        <v>10</v>
      </c>
      <c r="C5066" s="5">
        <f t="shared" si="323"/>
        <v>31</v>
      </c>
      <c r="D5066" s="5">
        <f t="shared" si="324"/>
        <v>4</v>
      </c>
      <c r="E5066" s="3">
        <v>1162</v>
      </c>
      <c r="F5066">
        <f t="shared" si="325"/>
        <v>1.8571431034809763E-3</v>
      </c>
    </row>
    <row r="5067" spans="1:6" ht="15" thickBot="1" x14ac:dyDescent="0.35">
      <c r="A5067" s="2">
        <v>39387</v>
      </c>
      <c r="B5067" s="5">
        <f t="shared" si="322"/>
        <v>11</v>
      </c>
      <c r="C5067" s="5">
        <f t="shared" si="323"/>
        <v>1</v>
      </c>
      <c r="D5067" s="5">
        <f t="shared" si="324"/>
        <v>5</v>
      </c>
      <c r="E5067" s="3">
        <v>1156.615</v>
      </c>
      <c r="F5067">
        <f t="shared" si="325"/>
        <v>-4.6342512908777887E-3</v>
      </c>
    </row>
    <row r="5068" spans="1:6" ht="15" thickBot="1" x14ac:dyDescent="0.35">
      <c r="A5068" s="2">
        <v>39388</v>
      </c>
      <c r="B5068" s="5">
        <f t="shared" si="322"/>
        <v>11</v>
      </c>
      <c r="C5068" s="5">
        <f t="shared" si="323"/>
        <v>2</v>
      </c>
      <c r="D5068" s="5">
        <f t="shared" si="324"/>
        <v>6</v>
      </c>
      <c r="E5068" s="3">
        <v>1158.769</v>
      </c>
      <c r="F5068">
        <f t="shared" si="325"/>
        <v>1.8623310263138524E-3</v>
      </c>
    </row>
    <row r="5069" spans="1:6" ht="15" thickBot="1" x14ac:dyDescent="0.35">
      <c r="A5069" s="2">
        <v>39391</v>
      </c>
      <c r="B5069" s="5">
        <f t="shared" si="322"/>
        <v>11</v>
      </c>
      <c r="C5069" s="5">
        <f t="shared" si="323"/>
        <v>5</v>
      </c>
      <c r="D5069" s="5">
        <f t="shared" si="324"/>
        <v>2</v>
      </c>
      <c r="E5069" s="3">
        <v>1146.923</v>
      </c>
      <c r="F5069">
        <f t="shared" si="325"/>
        <v>-1.0222917596173184E-2</v>
      </c>
    </row>
    <row r="5070" spans="1:6" ht="15" thickBot="1" x14ac:dyDescent="0.35">
      <c r="A5070" s="2">
        <v>39392</v>
      </c>
      <c r="B5070" s="5">
        <f t="shared" si="322"/>
        <v>11</v>
      </c>
      <c r="C5070" s="5">
        <f t="shared" si="323"/>
        <v>6</v>
      </c>
      <c r="D5070" s="5">
        <f t="shared" si="324"/>
        <v>3</v>
      </c>
      <c r="E5070" s="3">
        <v>1157.692</v>
      </c>
      <c r="F5070">
        <f t="shared" si="325"/>
        <v>9.3894707840020686E-3</v>
      </c>
    </row>
    <row r="5071" spans="1:6" ht="15" thickBot="1" x14ac:dyDescent="0.35">
      <c r="A5071" s="2">
        <v>39393</v>
      </c>
      <c r="B5071" s="5">
        <f t="shared" si="322"/>
        <v>11</v>
      </c>
      <c r="C5071" s="5">
        <f t="shared" si="323"/>
        <v>7</v>
      </c>
      <c r="D5071" s="5">
        <f t="shared" si="324"/>
        <v>4</v>
      </c>
      <c r="E5071" s="3">
        <v>1141.538</v>
      </c>
      <c r="F5071">
        <f t="shared" si="325"/>
        <v>-1.3953624971063111E-2</v>
      </c>
    </row>
    <row r="5072" spans="1:6" ht="15" thickBot="1" x14ac:dyDescent="0.35">
      <c r="A5072" s="2">
        <v>39394</v>
      </c>
      <c r="B5072" s="5">
        <f t="shared" si="322"/>
        <v>11</v>
      </c>
      <c r="C5072" s="5">
        <f t="shared" si="323"/>
        <v>8</v>
      </c>
      <c r="D5072" s="5">
        <f t="shared" si="324"/>
        <v>5</v>
      </c>
      <c r="E5072" s="3">
        <v>1139.384</v>
      </c>
      <c r="F5072">
        <f t="shared" si="325"/>
        <v>-1.8869279866285628E-3</v>
      </c>
    </row>
    <row r="5073" spans="1:6" ht="15" thickBot="1" x14ac:dyDescent="0.35">
      <c r="A5073" s="2">
        <v>39395</v>
      </c>
      <c r="B5073" s="5">
        <f t="shared" si="322"/>
        <v>11</v>
      </c>
      <c r="C5073" s="5">
        <f t="shared" si="323"/>
        <v>9</v>
      </c>
      <c r="D5073" s="5">
        <f t="shared" si="324"/>
        <v>6</v>
      </c>
      <c r="E5073" s="3">
        <v>1142.615</v>
      </c>
      <c r="F5073">
        <f t="shared" si="325"/>
        <v>2.8357428224373826E-3</v>
      </c>
    </row>
    <row r="5074" spans="1:6" ht="15" thickBot="1" x14ac:dyDescent="0.35">
      <c r="A5074" s="2">
        <v>39398</v>
      </c>
      <c r="B5074" s="5">
        <f t="shared" si="322"/>
        <v>11</v>
      </c>
      <c r="C5074" s="5">
        <f t="shared" si="323"/>
        <v>12</v>
      </c>
      <c r="D5074" s="5">
        <f t="shared" si="324"/>
        <v>2</v>
      </c>
      <c r="E5074" s="3">
        <v>1150.153</v>
      </c>
      <c r="F5074">
        <f t="shared" si="325"/>
        <v>6.5971477706839232E-3</v>
      </c>
    </row>
    <row r="5075" spans="1:6" ht="15" thickBot="1" x14ac:dyDescent="0.35">
      <c r="A5075" s="2">
        <v>39399</v>
      </c>
      <c r="B5075" s="5">
        <f t="shared" si="322"/>
        <v>11</v>
      </c>
      <c r="C5075" s="5">
        <f t="shared" si="323"/>
        <v>13</v>
      </c>
      <c r="D5075" s="5">
        <f t="shared" si="324"/>
        <v>3</v>
      </c>
      <c r="E5075" s="3">
        <v>1132.923</v>
      </c>
      <c r="F5075">
        <f t="shared" si="325"/>
        <v>-1.4980615622443291E-2</v>
      </c>
    </row>
    <row r="5076" spans="1:6" ht="15" thickBot="1" x14ac:dyDescent="0.35">
      <c r="A5076" s="2">
        <v>39400</v>
      </c>
      <c r="B5076" s="5">
        <f t="shared" si="322"/>
        <v>11</v>
      </c>
      <c r="C5076" s="5">
        <f t="shared" si="323"/>
        <v>14</v>
      </c>
      <c r="D5076" s="5">
        <f t="shared" si="324"/>
        <v>4</v>
      </c>
      <c r="E5076" s="3">
        <v>1137.23</v>
      </c>
      <c r="F5076">
        <f t="shared" si="325"/>
        <v>3.8016705460124089E-3</v>
      </c>
    </row>
    <row r="5077" spans="1:6" ht="15" thickBot="1" x14ac:dyDescent="0.35">
      <c r="A5077" s="2">
        <v>39401</v>
      </c>
      <c r="B5077" s="5">
        <f t="shared" si="322"/>
        <v>11</v>
      </c>
      <c r="C5077" s="5">
        <f t="shared" si="323"/>
        <v>15</v>
      </c>
      <c r="D5077" s="5">
        <f t="shared" si="324"/>
        <v>5</v>
      </c>
      <c r="E5077" s="3">
        <v>1125.384</v>
      </c>
      <c r="F5077">
        <f t="shared" si="325"/>
        <v>-1.0416538431100133E-2</v>
      </c>
    </row>
    <row r="5078" spans="1:6" ht="15" thickBot="1" x14ac:dyDescent="0.35">
      <c r="A5078" s="2">
        <v>39402</v>
      </c>
      <c r="B5078" s="5">
        <f t="shared" si="322"/>
        <v>11</v>
      </c>
      <c r="C5078" s="5">
        <f t="shared" si="323"/>
        <v>16</v>
      </c>
      <c r="D5078" s="5">
        <f t="shared" si="324"/>
        <v>6</v>
      </c>
      <c r="E5078" s="3">
        <v>1124.307</v>
      </c>
      <c r="F5078">
        <f t="shared" si="325"/>
        <v>-9.5700667505491295E-4</v>
      </c>
    </row>
    <row r="5079" spans="1:6" ht="15" thickBot="1" x14ac:dyDescent="0.35">
      <c r="A5079" s="2">
        <v>39405</v>
      </c>
      <c r="B5079" s="5">
        <f t="shared" si="322"/>
        <v>11</v>
      </c>
      <c r="C5079" s="5">
        <f t="shared" si="323"/>
        <v>19</v>
      </c>
      <c r="D5079" s="5">
        <f t="shared" si="324"/>
        <v>2</v>
      </c>
      <c r="E5079" s="3">
        <v>1078</v>
      </c>
      <c r="F5079">
        <f t="shared" si="325"/>
        <v>-4.1187149061599738E-2</v>
      </c>
    </row>
    <row r="5080" spans="1:6" ht="15" thickBot="1" x14ac:dyDescent="0.35">
      <c r="A5080" s="2">
        <v>39406</v>
      </c>
      <c r="B5080" s="5">
        <f t="shared" si="322"/>
        <v>11</v>
      </c>
      <c r="C5080" s="5">
        <f t="shared" si="323"/>
        <v>20</v>
      </c>
      <c r="D5080" s="5">
        <f t="shared" si="324"/>
        <v>3</v>
      </c>
      <c r="E5080" s="3">
        <v>1044.077</v>
      </c>
      <c r="F5080">
        <f t="shared" si="325"/>
        <v>-3.1468460111317258E-2</v>
      </c>
    </row>
    <row r="5081" spans="1:6" ht="15" thickBot="1" x14ac:dyDescent="0.35">
      <c r="A5081" s="2">
        <v>39407</v>
      </c>
      <c r="B5081" s="5">
        <f t="shared" si="322"/>
        <v>11</v>
      </c>
      <c r="C5081" s="5">
        <f t="shared" si="323"/>
        <v>21</v>
      </c>
      <c r="D5081" s="5">
        <f t="shared" si="324"/>
        <v>4</v>
      </c>
      <c r="E5081" s="3">
        <v>1030.077</v>
      </c>
      <c r="F5081">
        <f t="shared" si="325"/>
        <v>-1.3408972709867184E-2</v>
      </c>
    </row>
    <row r="5082" spans="1:6" ht="15" thickBot="1" x14ac:dyDescent="0.35">
      <c r="A5082" s="2">
        <v>39408</v>
      </c>
      <c r="B5082" s="5">
        <f t="shared" si="322"/>
        <v>11</v>
      </c>
      <c r="C5082" s="5">
        <f t="shared" si="323"/>
        <v>22</v>
      </c>
      <c r="D5082" s="5">
        <f t="shared" si="324"/>
        <v>5</v>
      </c>
      <c r="E5082" s="3">
        <v>1029.538</v>
      </c>
      <c r="F5082">
        <f t="shared" si="325"/>
        <v>-5.2326185324008526E-4</v>
      </c>
    </row>
    <row r="5083" spans="1:6" ht="15" thickBot="1" x14ac:dyDescent="0.35">
      <c r="A5083" s="2">
        <v>39409</v>
      </c>
      <c r="B5083" s="5">
        <f t="shared" si="322"/>
        <v>11</v>
      </c>
      <c r="C5083" s="5">
        <f t="shared" si="323"/>
        <v>23</v>
      </c>
      <c r="D5083" s="5">
        <f t="shared" si="324"/>
        <v>6</v>
      </c>
      <c r="E5083" s="3">
        <v>1049.461</v>
      </c>
      <c r="F5083">
        <f t="shared" si="325"/>
        <v>1.9351398394231202E-2</v>
      </c>
    </row>
    <row r="5084" spans="1:6" ht="15" thickBot="1" x14ac:dyDescent="0.35">
      <c r="A5084" s="2">
        <v>39412</v>
      </c>
      <c r="B5084" s="5">
        <f t="shared" si="322"/>
        <v>11</v>
      </c>
      <c r="C5084" s="5">
        <f t="shared" si="323"/>
        <v>26</v>
      </c>
      <c r="D5084" s="5">
        <f t="shared" si="324"/>
        <v>2</v>
      </c>
      <c r="E5084" s="3">
        <v>1044.615</v>
      </c>
      <c r="F5084">
        <f t="shared" si="325"/>
        <v>-4.6176084675847925E-3</v>
      </c>
    </row>
    <row r="5085" spans="1:6" ht="15" thickBot="1" x14ac:dyDescent="0.35">
      <c r="A5085" s="2">
        <v>39413</v>
      </c>
      <c r="B5085" s="5">
        <f t="shared" si="322"/>
        <v>11</v>
      </c>
      <c r="C5085" s="5">
        <f t="shared" si="323"/>
        <v>27</v>
      </c>
      <c r="D5085" s="5">
        <f t="shared" si="324"/>
        <v>3</v>
      </c>
      <c r="E5085" s="3">
        <v>1001.538</v>
      </c>
      <c r="F5085">
        <f t="shared" si="325"/>
        <v>-4.1237202222828506E-2</v>
      </c>
    </row>
    <row r="5086" spans="1:6" ht="15" thickBot="1" x14ac:dyDescent="0.35">
      <c r="A5086" s="2">
        <v>39414</v>
      </c>
      <c r="B5086" s="5">
        <f t="shared" si="322"/>
        <v>11</v>
      </c>
      <c r="C5086" s="5">
        <f t="shared" si="323"/>
        <v>28</v>
      </c>
      <c r="D5086" s="5">
        <f t="shared" si="324"/>
        <v>4</v>
      </c>
      <c r="E5086" s="3">
        <v>1014.461</v>
      </c>
      <c r="F5086">
        <f t="shared" si="325"/>
        <v>1.2903154947690454E-2</v>
      </c>
    </row>
    <row r="5087" spans="1:6" ht="15" thickBot="1" x14ac:dyDescent="0.35">
      <c r="A5087" s="2">
        <v>39415</v>
      </c>
      <c r="B5087" s="5">
        <f t="shared" si="322"/>
        <v>11</v>
      </c>
      <c r="C5087" s="5">
        <f t="shared" si="323"/>
        <v>29</v>
      </c>
      <c r="D5087" s="5">
        <f t="shared" si="324"/>
        <v>5</v>
      </c>
      <c r="E5087" s="3">
        <v>1031.692</v>
      </c>
      <c r="F5087">
        <f t="shared" si="325"/>
        <v>1.6985374499364683E-2</v>
      </c>
    </row>
    <row r="5088" spans="1:6" ht="15" thickBot="1" x14ac:dyDescent="0.35">
      <c r="A5088" s="2">
        <v>39416</v>
      </c>
      <c r="B5088" s="5">
        <f t="shared" si="322"/>
        <v>11</v>
      </c>
      <c r="C5088" s="5">
        <f t="shared" si="323"/>
        <v>30</v>
      </c>
      <c r="D5088" s="5">
        <f t="shared" si="324"/>
        <v>6</v>
      </c>
      <c r="E5088" s="3">
        <v>1037.077</v>
      </c>
      <c r="F5088">
        <f t="shared" si="325"/>
        <v>5.2195810377515684E-3</v>
      </c>
    </row>
    <row r="5089" spans="1:6" ht="15" thickBot="1" x14ac:dyDescent="0.35">
      <c r="A5089" s="2">
        <v>39419</v>
      </c>
      <c r="B5089" s="5">
        <f t="shared" si="322"/>
        <v>12</v>
      </c>
      <c r="C5089" s="5">
        <f t="shared" si="323"/>
        <v>3</v>
      </c>
      <c r="D5089" s="5">
        <f t="shared" si="324"/>
        <v>2</v>
      </c>
      <c r="E5089" s="3">
        <v>976.76900000000001</v>
      </c>
      <c r="F5089">
        <f t="shared" si="325"/>
        <v>-5.8151901932064827E-2</v>
      </c>
    </row>
    <row r="5090" spans="1:6" ht="15" thickBot="1" x14ac:dyDescent="0.35">
      <c r="A5090" s="2">
        <v>39420</v>
      </c>
      <c r="B5090" s="5">
        <f t="shared" si="322"/>
        <v>12</v>
      </c>
      <c r="C5090" s="5">
        <f t="shared" si="323"/>
        <v>4</v>
      </c>
      <c r="D5090" s="5">
        <f t="shared" si="324"/>
        <v>3</v>
      </c>
      <c r="E5090" s="3">
        <v>962.76900000000001</v>
      </c>
      <c r="F5090">
        <f t="shared" si="325"/>
        <v>-1.4332969207663224E-2</v>
      </c>
    </row>
    <row r="5091" spans="1:6" ht="15" thickBot="1" x14ac:dyDescent="0.35">
      <c r="A5091" s="2">
        <v>39421</v>
      </c>
      <c r="B5091" s="5">
        <f t="shared" si="322"/>
        <v>12</v>
      </c>
      <c r="C5091" s="5">
        <f t="shared" si="323"/>
        <v>5</v>
      </c>
      <c r="D5091" s="5">
        <f t="shared" si="324"/>
        <v>4</v>
      </c>
      <c r="E5091" s="3">
        <v>952.53800000000001</v>
      </c>
      <c r="F5091">
        <f t="shared" si="325"/>
        <v>-1.0626640450616913E-2</v>
      </c>
    </row>
    <row r="5092" spans="1:6" ht="15" thickBot="1" x14ac:dyDescent="0.35">
      <c r="A5092" s="2">
        <v>39422</v>
      </c>
      <c r="B5092" s="5">
        <f t="shared" si="322"/>
        <v>12</v>
      </c>
      <c r="C5092" s="5">
        <f t="shared" si="323"/>
        <v>6</v>
      </c>
      <c r="D5092" s="5">
        <f t="shared" si="324"/>
        <v>5</v>
      </c>
      <c r="E5092" s="3">
        <v>968.69200000000001</v>
      </c>
      <c r="F5092">
        <f t="shared" si="325"/>
        <v>1.695890347681667E-2</v>
      </c>
    </row>
    <row r="5093" spans="1:6" ht="15" thickBot="1" x14ac:dyDescent="0.35">
      <c r="A5093" s="2">
        <v>39423</v>
      </c>
      <c r="B5093" s="5">
        <f t="shared" si="322"/>
        <v>12</v>
      </c>
      <c r="C5093" s="5">
        <f t="shared" si="323"/>
        <v>7</v>
      </c>
      <c r="D5093" s="5">
        <f t="shared" si="324"/>
        <v>6</v>
      </c>
      <c r="E5093" s="3">
        <v>977.30700000000002</v>
      </c>
      <c r="F5093">
        <f t="shared" si="325"/>
        <v>8.8934356844074369E-3</v>
      </c>
    </row>
    <row r="5094" spans="1:6" ht="15" thickBot="1" x14ac:dyDescent="0.35">
      <c r="A5094" s="2">
        <v>39426</v>
      </c>
      <c r="B5094" s="5">
        <f t="shared" si="322"/>
        <v>12</v>
      </c>
      <c r="C5094" s="5">
        <f t="shared" si="323"/>
        <v>10</v>
      </c>
      <c r="D5094" s="5">
        <f t="shared" si="324"/>
        <v>2</v>
      </c>
      <c r="E5094" s="3">
        <v>988.61500000000001</v>
      </c>
      <c r="F5094">
        <f t="shared" si="325"/>
        <v>1.1570570966953058E-2</v>
      </c>
    </row>
    <row r="5095" spans="1:6" ht="15" thickBot="1" x14ac:dyDescent="0.35">
      <c r="A5095" s="2">
        <v>39427</v>
      </c>
      <c r="B5095" s="5">
        <f t="shared" si="322"/>
        <v>12</v>
      </c>
      <c r="C5095" s="5">
        <f t="shared" si="323"/>
        <v>11</v>
      </c>
      <c r="D5095" s="5">
        <f t="shared" si="324"/>
        <v>3</v>
      </c>
      <c r="E5095" s="3">
        <v>998.30700000000002</v>
      </c>
      <c r="F5095">
        <f t="shared" si="325"/>
        <v>9.8036141470643351E-3</v>
      </c>
    </row>
    <row r="5096" spans="1:6" ht="15" thickBot="1" x14ac:dyDescent="0.35">
      <c r="A5096" s="2">
        <v>39428</v>
      </c>
      <c r="B5096" s="5">
        <f t="shared" si="322"/>
        <v>12</v>
      </c>
      <c r="C5096" s="5">
        <f t="shared" si="323"/>
        <v>12</v>
      </c>
      <c r="D5096" s="5">
        <f t="shared" si="324"/>
        <v>4</v>
      </c>
      <c r="E5096" s="3">
        <v>985.923</v>
      </c>
      <c r="F5096">
        <f t="shared" si="325"/>
        <v>-1.2405001667823639E-2</v>
      </c>
    </row>
    <row r="5097" spans="1:6" ht="15" thickBot="1" x14ac:dyDescent="0.35">
      <c r="A5097" s="2">
        <v>39429</v>
      </c>
      <c r="B5097" s="5">
        <f t="shared" si="322"/>
        <v>12</v>
      </c>
      <c r="C5097" s="5">
        <f t="shared" si="323"/>
        <v>13</v>
      </c>
      <c r="D5097" s="5">
        <f t="shared" si="324"/>
        <v>5</v>
      </c>
      <c r="E5097" s="3">
        <v>948.76900000000001</v>
      </c>
      <c r="F5097">
        <f t="shared" si="325"/>
        <v>-3.768448448813954E-2</v>
      </c>
    </row>
    <row r="5098" spans="1:6" ht="15" thickBot="1" x14ac:dyDescent="0.35">
      <c r="A5098" s="2">
        <v>39430</v>
      </c>
      <c r="B5098" s="5">
        <f t="shared" si="322"/>
        <v>12</v>
      </c>
      <c r="C5098" s="5">
        <f t="shared" si="323"/>
        <v>14</v>
      </c>
      <c r="D5098" s="5">
        <f t="shared" si="324"/>
        <v>6</v>
      </c>
      <c r="E5098" s="3">
        <v>982.154</v>
      </c>
      <c r="F5098">
        <f t="shared" si="325"/>
        <v>3.5187701115866971E-2</v>
      </c>
    </row>
    <row r="5099" spans="1:6" ht="15" thickBot="1" x14ac:dyDescent="0.35">
      <c r="A5099" s="2">
        <v>39433</v>
      </c>
      <c r="B5099" s="5">
        <f t="shared" si="322"/>
        <v>12</v>
      </c>
      <c r="C5099" s="5">
        <f t="shared" si="323"/>
        <v>17</v>
      </c>
      <c r="D5099" s="5">
        <f t="shared" si="324"/>
        <v>2</v>
      </c>
      <c r="E5099" s="3">
        <v>966.53800000000001</v>
      </c>
      <c r="F5099">
        <f t="shared" si="325"/>
        <v>-1.5899746882871713E-2</v>
      </c>
    </row>
    <row r="5100" spans="1:6" ht="15" thickBot="1" x14ac:dyDescent="0.35">
      <c r="A5100" s="2">
        <v>39434</v>
      </c>
      <c r="B5100" s="5">
        <f t="shared" si="322"/>
        <v>12</v>
      </c>
      <c r="C5100" s="5">
        <f t="shared" si="323"/>
        <v>18</v>
      </c>
      <c r="D5100" s="5">
        <f t="shared" si="324"/>
        <v>3</v>
      </c>
      <c r="E5100" s="3">
        <v>940.154</v>
      </c>
      <c r="F5100">
        <f t="shared" si="325"/>
        <v>-2.7297426485042506E-2</v>
      </c>
    </row>
    <row r="5101" spans="1:6" ht="15" thickBot="1" x14ac:dyDescent="0.35">
      <c r="A5101" s="2">
        <v>39435</v>
      </c>
      <c r="B5101" s="5">
        <f t="shared" si="322"/>
        <v>12</v>
      </c>
      <c r="C5101" s="5">
        <f t="shared" si="323"/>
        <v>19</v>
      </c>
      <c r="D5101" s="5">
        <f t="shared" si="324"/>
        <v>4</v>
      </c>
      <c r="E5101" s="3">
        <v>936.923</v>
      </c>
      <c r="F5101">
        <f t="shared" si="325"/>
        <v>-3.4366710134722551E-3</v>
      </c>
    </row>
    <row r="5102" spans="1:6" ht="15" thickBot="1" x14ac:dyDescent="0.35">
      <c r="A5102" s="2">
        <v>39436</v>
      </c>
      <c r="B5102" s="5">
        <f t="shared" si="322"/>
        <v>12</v>
      </c>
      <c r="C5102" s="5">
        <f t="shared" si="323"/>
        <v>20</v>
      </c>
      <c r="D5102" s="5">
        <f t="shared" si="324"/>
        <v>5</v>
      </c>
      <c r="E5102" s="3">
        <v>947.69200000000001</v>
      </c>
      <c r="F5102">
        <f t="shared" si="325"/>
        <v>1.1494007511823282E-2</v>
      </c>
    </row>
    <row r="5103" spans="1:6" ht="15" thickBot="1" x14ac:dyDescent="0.35">
      <c r="A5103" s="2">
        <v>39437</v>
      </c>
      <c r="B5103" s="5">
        <f t="shared" si="322"/>
        <v>12</v>
      </c>
      <c r="C5103" s="5">
        <f t="shared" si="323"/>
        <v>21</v>
      </c>
      <c r="D5103" s="5">
        <f t="shared" si="324"/>
        <v>6</v>
      </c>
      <c r="E5103" s="3">
        <v>952</v>
      </c>
      <c r="F5103">
        <f t="shared" si="325"/>
        <v>4.5457806966820368E-3</v>
      </c>
    </row>
    <row r="5104" spans="1:6" ht="15" thickBot="1" x14ac:dyDescent="0.35">
      <c r="A5104" s="2">
        <v>39440</v>
      </c>
      <c r="B5104" s="5">
        <f t="shared" si="322"/>
        <v>12</v>
      </c>
      <c r="C5104" s="5">
        <f t="shared" si="323"/>
        <v>24</v>
      </c>
      <c r="D5104" s="5">
        <f t="shared" si="324"/>
        <v>2</v>
      </c>
      <c r="E5104" s="3">
        <v>950.38400000000001</v>
      </c>
      <c r="F5104">
        <f t="shared" si="325"/>
        <v>-1.6974789915966233E-3</v>
      </c>
    </row>
    <row r="5105" spans="1:6" ht="15" thickBot="1" x14ac:dyDescent="0.35">
      <c r="A5105" s="2">
        <v>39443</v>
      </c>
      <c r="B5105" s="5">
        <f t="shared" si="322"/>
        <v>12</v>
      </c>
      <c r="C5105" s="5">
        <f t="shared" si="323"/>
        <v>27</v>
      </c>
      <c r="D5105" s="5">
        <f t="shared" si="324"/>
        <v>5</v>
      </c>
      <c r="E5105" s="3">
        <v>939.61500000000001</v>
      </c>
      <c r="F5105">
        <f t="shared" si="325"/>
        <v>-1.1331209279617508E-2</v>
      </c>
    </row>
    <row r="5106" spans="1:6" ht="15" thickBot="1" x14ac:dyDescent="0.35">
      <c r="A5106" s="2">
        <v>39444</v>
      </c>
      <c r="B5106" s="5">
        <f t="shared" si="322"/>
        <v>12</v>
      </c>
      <c r="C5106" s="5">
        <f t="shared" si="323"/>
        <v>28</v>
      </c>
      <c r="D5106" s="5">
        <f t="shared" si="324"/>
        <v>6</v>
      </c>
      <c r="E5106" s="3">
        <v>948.76900000000001</v>
      </c>
      <c r="F5106">
        <f t="shared" si="325"/>
        <v>9.7422880647924908E-3</v>
      </c>
    </row>
    <row r="5107" spans="1:6" ht="15" thickBot="1" x14ac:dyDescent="0.35">
      <c r="A5107" s="2">
        <v>39447</v>
      </c>
      <c r="B5107" s="5">
        <f t="shared" si="322"/>
        <v>12</v>
      </c>
      <c r="C5107" s="5">
        <f t="shared" si="323"/>
        <v>31</v>
      </c>
      <c r="D5107" s="5">
        <f t="shared" si="324"/>
        <v>2</v>
      </c>
      <c r="E5107" s="3">
        <v>945.53800000000001</v>
      </c>
      <c r="F5107">
        <f t="shared" si="325"/>
        <v>-3.4054653977943993E-3</v>
      </c>
    </row>
    <row r="5108" spans="1:6" ht="15" thickBot="1" x14ac:dyDescent="0.35">
      <c r="A5108" s="2">
        <v>39449</v>
      </c>
      <c r="B5108" s="5">
        <f t="shared" si="322"/>
        <v>1</v>
      </c>
      <c r="C5108" s="5">
        <f t="shared" si="323"/>
        <v>2</v>
      </c>
      <c r="D5108" s="5">
        <f t="shared" si="324"/>
        <v>4</v>
      </c>
      <c r="E5108" s="3">
        <v>959</v>
      </c>
      <c r="F5108">
        <f t="shared" si="325"/>
        <v>1.4237397122061714E-2</v>
      </c>
    </row>
    <row r="5109" spans="1:6" ht="15" thickBot="1" x14ac:dyDescent="0.35">
      <c r="A5109" s="2">
        <v>39450</v>
      </c>
      <c r="B5109" s="5">
        <f t="shared" si="322"/>
        <v>1</v>
      </c>
      <c r="C5109" s="5">
        <f t="shared" si="323"/>
        <v>3</v>
      </c>
      <c r="D5109" s="5">
        <f t="shared" si="324"/>
        <v>5</v>
      </c>
      <c r="E5109" s="3">
        <v>950.923</v>
      </c>
      <c r="F5109">
        <f t="shared" si="325"/>
        <v>-8.4223149113660037E-3</v>
      </c>
    </row>
    <row r="5110" spans="1:6" ht="15" thickBot="1" x14ac:dyDescent="0.35">
      <c r="A5110" s="2">
        <v>39451</v>
      </c>
      <c r="B5110" s="5">
        <f t="shared" si="322"/>
        <v>1</v>
      </c>
      <c r="C5110" s="5">
        <f t="shared" si="323"/>
        <v>4</v>
      </c>
      <c r="D5110" s="5">
        <f t="shared" si="324"/>
        <v>6</v>
      </c>
      <c r="E5110" s="3">
        <v>928.846</v>
      </c>
      <c r="F5110">
        <f t="shared" si="325"/>
        <v>-2.3216390811874356E-2</v>
      </c>
    </row>
    <row r="5111" spans="1:6" ht="15" thickBot="1" x14ac:dyDescent="0.35">
      <c r="A5111" s="2">
        <v>39454</v>
      </c>
      <c r="B5111" s="5">
        <f t="shared" si="322"/>
        <v>1</v>
      </c>
      <c r="C5111" s="5">
        <f t="shared" si="323"/>
        <v>7</v>
      </c>
      <c r="D5111" s="5">
        <f t="shared" si="324"/>
        <v>2</v>
      </c>
      <c r="E5111" s="3">
        <v>899.23</v>
      </c>
      <c r="F5111">
        <f t="shared" si="325"/>
        <v>-3.1884725778008396E-2</v>
      </c>
    </row>
    <row r="5112" spans="1:6" ht="15" thickBot="1" x14ac:dyDescent="0.35">
      <c r="A5112" s="2">
        <v>39455</v>
      </c>
      <c r="B5112" s="5">
        <f t="shared" si="322"/>
        <v>1</v>
      </c>
      <c r="C5112" s="5">
        <f t="shared" si="323"/>
        <v>8</v>
      </c>
      <c r="D5112" s="5">
        <f t="shared" si="324"/>
        <v>3</v>
      </c>
      <c r="E5112" s="3">
        <v>910</v>
      </c>
      <c r="F5112">
        <f t="shared" si="325"/>
        <v>1.197691358161981E-2</v>
      </c>
    </row>
    <row r="5113" spans="1:6" ht="15" thickBot="1" x14ac:dyDescent="0.35">
      <c r="A5113" s="2">
        <v>39456</v>
      </c>
      <c r="B5113" s="5">
        <f t="shared" si="322"/>
        <v>1</v>
      </c>
      <c r="C5113" s="5">
        <f t="shared" si="323"/>
        <v>9</v>
      </c>
      <c r="D5113" s="5">
        <f t="shared" si="324"/>
        <v>4</v>
      </c>
      <c r="E5113" s="3">
        <v>888.46100000000001</v>
      </c>
      <c r="F5113">
        <f t="shared" si="325"/>
        <v>-2.3669230769230755E-2</v>
      </c>
    </row>
    <row r="5114" spans="1:6" ht="15" thickBot="1" x14ac:dyDescent="0.35">
      <c r="A5114" s="2">
        <v>39457</v>
      </c>
      <c r="B5114" s="5">
        <f t="shared" si="322"/>
        <v>1</v>
      </c>
      <c r="C5114" s="5">
        <f t="shared" si="323"/>
        <v>10</v>
      </c>
      <c r="D5114" s="5">
        <f t="shared" si="324"/>
        <v>5</v>
      </c>
      <c r="E5114" s="3">
        <v>910</v>
      </c>
      <c r="F5114">
        <f t="shared" si="325"/>
        <v>2.4243044995784831E-2</v>
      </c>
    </row>
    <row r="5115" spans="1:6" ht="15" thickBot="1" x14ac:dyDescent="0.35">
      <c r="A5115" s="2">
        <v>39458</v>
      </c>
      <c r="B5115" s="5">
        <f t="shared" si="322"/>
        <v>1</v>
      </c>
      <c r="C5115" s="5">
        <f t="shared" si="323"/>
        <v>11</v>
      </c>
      <c r="D5115" s="5">
        <f t="shared" si="324"/>
        <v>6</v>
      </c>
      <c r="E5115" s="3">
        <v>911.61500000000001</v>
      </c>
      <c r="F5115">
        <f t="shared" si="325"/>
        <v>1.7747252747252846E-3</v>
      </c>
    </row>
    <row r="5116" spans="1:6" ht="15" thickBot="1" x14ac:dyDescent="0.35">
      <c r="A5116" s="2">
        <v>39461</v>
      </c>
      <c r="B5116" s="5">
        <f t="shared" si="322"/>
        <v>1</v>
      </c>
      <c r="C5116" s="5">
        <f t="shared" si="323"/>
        <v>14</v>
      </c>
      <c r="D5116" s="5">
        <f t="shared" si="324"/>
        <v>2</v>
      </c>
      <c r="E5116" s="3">
        <v>936.923</v>
      </c>
      <c r="F5116">
        <f t="shared" si="325"/>
        <v>2.7761719585570655E-2</v>
      </c>
    </row>
    <row r="5117" spans="1:6" ht="15" thickBot="1" x14ac:dyDescent="0.35">
      <c r="A5117" s="2">
        <v>39462</v>
      </c>
      <c r="B5117" s="5">
        <f t="shared" si="322"/>
        <v>1</v>
      </c>
      <c r="C5117" s="5">
        <f t="shared" si="323"/>
        <v>15</v>
      </c>
      <c r="D5117" s="5">
        <f t="shared" si="324"/>
        <v>3</v>
      </c>
      <c r="E5117" s="3">
        <v>938.53800000000001</v>
      </c>
      <c r="F5117">
        <f t="shared" si="325"/>
        <v>1.7237275635244402E-3</v>
      </c>
    </row>
    <row r="5118" spans="1:6" ht="15" thickBot="1" x14ac:dyDescent="0.35">
      <c r="A5118" s="2">
        <v>39463</v>
      </c>
      <c r="B5118" s="5">
        <f t="shared" si="322"/>
        <v>1</v>
      </c>
      <c r="C5118" s="5">
        <f t="shared" si="323"/>
        <v>16</v>
      </c>
      <c r="D5118" s="5">
        <f t="shared" si="324"/>
        <v>4</v>
      </c>
      <c r="E5118" s="3">
        <v>917.53800000000001</v>
      </c>
      <c r="F5118">
        <f t="shared" si="325"/>
        <v>-2.2375226149607155E-2</v>
      </c>
    </row>
    <row r="5119" spans="1:6" ht="15" thickBot="1" x14ac:dyDescent="0.35">
      <c r="A5119" s="2">
        <v>39464</v>
      </c>
      <c r="B5119" s="5">
        <f t="shared" si="322"/>
        <v>1</v>
      </c>
      <c r="C5119" s="5">
        <f t="shared" si="323"/>
        <v>17</v>
      </c>
      <c r="D5119" s="5">
        <f t="shared" si="324"/>
        <v>5</v>
      </c>
      <c r="E5119" s="3">
        <v>911.077</v>
      </c>
      <c r="F5119">
        <f t="shared" si="325"/>
        <v>-7.0416702087543106E-3</v>
      </c>
    </row>
    <row r="5120" spans="1:6" ht="15" thickBot="1" x14ac:dyDescent="0.35">
      <c r="A5120" s="2">
        <v>39465</v>
      </c>
      <c r="B5120" s="5">
        <f t="shared" si="322"/>
        <v>1</v>
      </c>
      <c r="C5120" s="5">
        <f t="shared" si="323"/>
        <v>18</v>
      </c>
      <c r="D5120" s="5">
        <f t="shared" si="324"/>
        <v>6</v>
      </c>
      <c r="E5120" s="3">
        <v>930.46100000000001</v>
      </c>
      <c r="F5120">
        <f t="shared" si="325"/>
        <v>2.1275918500851206E-2</v>
      </c>
    </row>
    <row r="5121" spans="1:6" ht="15" thickBot="1" x14ac:dyDescent="0.35">
      <c r="A5121" s="2">
        <v>39468</v>
      </c>
      <c r="B5121" s="5">
        <f t="shared" si="322"/>
        <v>1</v>
      </c>
      <c r="C5121" s="5">
        <f t="shared" si="323"/>
        <v>21</v>
      </c>
      <c r="D5121" s="5">
        <f t="shared" si="324"/>
        <v>2</v>
      </c>
      <c r="E5121" s="3">
        <v>887.923</v>
      </c>
      <c r="F5121">
        <f t="shared" si="325"/>
        <v>-4.5717123017514988E-2</v>
      </c>
    </row>
    <row r="5122" spans="1:6" ht="15" thickBot="1" x14ac:dyDescent="0.35">
      <c r="A5122" s="2">
        <v>39469</v>
      </c>
      <c r="B5122" s="5">
        <f t="shared" si="322"/>
        <v>1</v>
      </c>
      <c r="C5122" s="5">
        <f t="shared" si="323"/>
        <v>22</v>
      </c>
      <c r="D5122" s="5">
        <f t="shared" si="324"/>
        <v>3</v>
      </c>
      <c r="E5122" s="3">
        <v>944.46100000000001</v>
      </c>
      <c r="F5122">
        <f t="shared" si="325"/>
        <v>6.3674440238624314E-2</v>
      </c>
    </row>
    <row r="5123" spans="1:6" ht="15" thickBot="1" x14ac:dyDescent="0.35">
      <c r="A5123" s="2">
        <v>39470</v>
      </c>
      <c r="B5123" s="5">
        <f t="shared" ref="B5123:B5186" si="326">MONTH(A5123)</f>
        <v>1</v>
      </c>
      <c r="C5123" s="5">
        <f t="shared" ref="C5123:C5186" si="327">DAY(A5123)</f>
        <v>23</v>
      </c>
      <c r="D5123" s="5">
        <f t="shared" ref="D5123:D5186" si="328">WEEKDAY(A5123,1)</f>
        <v>4</v>
      </c>
      <c r="E5123" s="3">
        <v>919.69200000000001</v>
      </c>
      <c r="F5123">
        <f t="shared" si="325"/>
        <v>-2.6225540281705654E-2</v>
      </c>
    </row>
    <row r="5124" spans="1:6" ht="15" thickBot="1" x14ac:dyDescent="0.35">
      <c r="A5124" s="2">
        <v>39471</v>
      </c>
      <c r="B5124" s="5">
        <f t="shared" si="326"/>
        <v>1</v>
      </c>
      <c r="C5124" s="5">
        <f t="shared" si="327"/>
        <v>24</v>
      </c>
      <c r="D5124" s="5">
        <f t="shared" si="328"/>
        <v>5</v>
      </c>
      <c r="E5124" s="3">
        <v>971.923</v>
      </c>
      <c r="F5124">
        <f t="shared" ref="F5124:F5187" si="329">(E5124-E5123)/E5123</f>
        <v>5.6791839006971892E-2</v>
      </c>
    </row>
    <row r="5125" spans="1:6" ht="15" thickBot="1" x14ac:dyDescent="0.35">
      <c r="A5125" s="2">
        <v>39472</v>
      </c>
      <c r="B5125" s="5">
        <f t="shared" si="326"/>
        <v>1</v>
      </c>
      <c r="C5125" s="5">
        <f t="shared" si="327"/>
        <v>25</v>
      </c>
      <c r="D5125" s="5">
        <f t="shared" si="328"/>
        <v>6</v>
      </c>
      <c r="E5125" s="3">
        <v>968.154</v>
      </c>
      <c r="F5125">
        <f t="shared" si="329"/>
        <v>-3.877879214711459E-3</v>
      </c>
    </row>
    <row r="5126" spans="1:6" ht="15" thickBot="1" x14ac:dyDescent="0.35">
      <c r="A5126" s="2">
        <v>39475</v>
      </c>
      <c r="B5126" s="5">
        <f t="shared" si="326"/>
        <v>1</v>
      </c>
      <c r="C5126" s="5">
        <f t="shared" si="327"/>
        <v>28</v>
      </c>
      <c r="D5126" s="5">
        <f t="shared" si="328"/>
        <v>2</v>
      </c>
      <c r="E5126" s="3">
        <v>968.154</v>
      </c>
      <c r="F5126">
        <f t="shared" si="329"/>
        <v>0</v>
      </c>
    </row>
    <row r="5127" spans="1:6" ht="15" thickBot="1" x14ac:dyDescent="0.35">
      <c r="A5127" s="2">
        <v>39476</v>
      </c>
      <c r="B5127" s="5">
        <f t="shared" si="326"/>
        <v>1</v>
      </c>
      <c r="C5127" s="5">
        <f t="shared" si="327"/>
        <v>29</v>
      </c>
      <c r="D5127" s="5">
        <f t="shared" si="328"/>
        <v>3</v>
      </c>
      <c r="E5127" s="3">
        <v>986.46100000000001</v>
      </c>
      <c r="F5127">
        <f t="shared" si="329"/>
        <v>1.8909181803721326E-2</v>
      </c>
    </row>
    <row r="5128" spans="1:6" ht="15" thickBot="1" x14ac:dyDescent="0.35">
      <c r="A5128" s="2">
        <v>39477</v>
      </c>
      <c r="B5128" s="5">
        <f t="shared" si="326"/>
        <v>1</v>
      </c>
      <c r="C5128" s="5">
        <f t="shared" si="327"/>
        <v>30</v>
      </c>
      <c r="D5128" s="5">
        <f t="shared" si="328"/>
        <v>4</v>
      </c>
      <c r="E5128" s="3">
        <v>980.53800000000001</v>
      </c>
      <c r="F5128">
        <f t="shared" si="329"/>
        <v>-6.0042921108893321E-3</v>
      </c>
    </row>
    <row r="5129" spans="1:6" ht="15" thickBot="1" x14ac:dyDescent="0.35">
      <c r="A5129" s="2">
        <v>39478</v>
      </c>
      <c r="B5129" s="5">
        <f t="shared" si="326"/>
        <v>1</v>
      </c>
      <c r="C5129" s="5">
        <f t="shared" si="327"/>
        <v>31</v>
      </c>
      <c r="D5129" s="5">
        <f t="shared" si="328"/>
        <v>5</v>
      </c>
      <c r="E5129" s="3">
        <v>967.61500000000001</v>
      </c>
      <c r="F5129">
        <f t="shared" si="329"/>
        <v>-1.3179499417666629E-2</v>
      </c>
    </row>
    <row r="5130" spans="1:6" ht="15" thickBot="1" x14ac:dyDescent="0.35">
      <c r="A5130" s="2">
        <v>39479</v>
      </c>
      <c r="B5130" s="5">
        <f t="shared" si="326"/>
        <v>2</v>
      </c>
      <c r="C5130" s="5">
        <f t="shared" si="327"/>
        <v>1</v>
      </c>
      <c r="D5130" s="5">
        <f t="shared" si="328"/>
        <v>6</v>
      </c>
      <c r="E5130" s="3">
        <v>992.38400000000001</v>
      </c>
      <c r="F5130">
        <f t="shared" si="329"/>
        <v>2.5597990936477841E-2</v>
      </c>
    </row>
    <row r="5131" spans="1:6" ht="15" thickBot="1" x14ac:dyDescent="0.35">
      <c r="A5131" s="2">
        <v>39482</v>
      </c>
      <c r="B5131" s="5">
        <f t="shared" si="326"/>
        <v>2</v>
      </c>
      <c r="C5131" s="5">
        <f t="shared" si="327"/>
        <v>4</v>
      </c>
      <c r="D5131" s="5">
        <f t="shared" si="328"/>
        <v>2</v>
      </c>
      <c r="E5131" s="3">
        <v>1009.615</v>
      </c>
      <c r="F5131">
        <f t="shared" si="329"/>
        <v>1.7363238423835928E-2</v>
      </c>
    </row>
    <row r="5132" spans="1:6" ht="15" thickBot="1" x14ac:dyDescent="0.35">
      <c r="A5132" s="2">
        <v>39483</v>
      </c>
      <c r="B5132" s="5">
        <f t="shared" si="326"/>
        <v>2</v>
      </c>
      <c r="C5132" s="5">
        <f t="shared" si="327"/>
        <v>5</v>
      </c>
      <c r="D5132" s="5">
        <f t="shared" si="328"/>
        <v>3</v>
      </c>
      <c r="E5132" s="3">
        <v>968.154</v>
      </c>
      <c r="F5132">
        <f t="shared" si="329"/>
        <v>-4.1066148977580576E-2</v>
      </c>
    </row>
    <row r="5133" spans="1:6" ht="15" thickBot="1" x14ac:dyDescent="0.35">
      <c r="A5133" s="2">
        <v>39484</v>
      </c>
      <c r="B5133" s="5">
        <f t="shared" si="326"/>
        <v>2</v>
      </c>
      <c r="C5133" s="5">
        <f t="shared" si="327"/>
        <v>6</v>
      </c>
      <c r="D5133" s="5">
        <f t="shared" si="328"/>
        <v>4</v>
      </c>
      <c r="E5133" s="3">
        <v>953.077</v>
      </c>
      <c r="F5133">
        <f t="shared" si="329"/>
        <v>-1.5572935710641073E-2</v>
      </c>
    </row>
    <row r="5134" spans="1:6" ht="15" thickBot="1" x14ac:dyDescent="0.35">
      <c r="A5134" s="2">
        <v>39485</v>
      </c>
      <c r="B5134" s="5">
        <f t="shared" si="326"/>
        <v>2</v>
      </c>
      <c r="C5134" s="5">
        <f t="shared" si="327"/>
        <v>7</v>
      </c>
      <c r="D5134" s="5">
        <f t="shared" si="328"/>
        <v>5</v>
      </c>
      <c r="E5134" s="3">
        <v>966.53800000000001</v>
      </c>
      <c r="F5134">
        <f t="shared" si="329"/>
        <v>1.4123727673629741E-2</v>
      </c>
    </row>
    <row r="5135" spans="1:6" ht="15" thickBot="1" x14ac:dyDescent="0.35">
      <c r="A5135" s="2">
        <v>39486</v>
      </c>
      <c r="B5135" s="5">
        <f t="shared" si="326"/>
        <v>2</v>
      </c>
      <c r="C5135" s="5">
        <f t="shared" si="327"/>
        <v>8</v>
      </c>
      <c r="D5135" s="5">
        <f t="shared" si="328"/>
        <v>6</v>
      </c>
      <c r="E5135" s="3">
        <v>960.077</v>
      </c>
      <c r="F5135">
        <f t="shared" si="329"/>
        <v>-6.6846828577872908E-3</v>
      </c>
    </row>
    <row r="5136" spans="1:6" ht="15" thickBot="1" x14ac:dyDescent="0.35">
      <c r="A5136" s="2">
        <v>39489</v>
      </c>
      <c r="B5136" s="5">
        <f t="shared" si="326"/>
        <v>2</v>
      </c>
      <c r="C5136" s="5">
        <f t="shared" si="327"/>
        <v>11</v>
      </c>
      <c r="D5136" s="5">
        <f t="shared" si="328"/>
        <v>2</v>
      </c>
      <c r="E5136" s="3">
        <v>955.23</v>
      </c>
      <c r="F5136">
        <f t="shared" si="329"/>
        <v>-5.048553397279572E-3</v>
      </c>
    </row>
    <row r="5137" spans="1:6" ht="15" thickBot="1" x14ac:dyDescent="0.35">
      <c r="A5137" s="2">
        <v>39490</v>
      </c>
      <c r="B5137" s="5">
        <f t="shared" si="326"/>
        <v>2</v>
      </c>
      <c r="C5137" s="5">
        <f t="shared" si="327"/>
        <v>12</v>
      </c>
      <c r="D5137" s="5">
        <f t="shared" si="328"/>
        <v>3</v>
      </c>
      <c r="E5137" s="3">
        <v>994</v>
      </c>
      <c r="F5137">
        <f t="shared" si="329"/>
        <v>4.0587083738994778E-2</v>
      </c>
    </row>
    <row r="5138" spans="1:6" ht="15" thickBot="1" x14ac:dyDescent="0.35">
      <c r="A5138" s="2">
        <v>39491</v>
      </c>
      <c r="B5138" s="5">
        <f t="shared" si="326"/>
        <v>2</v>
      </c>
      <c r="C5138" s="5">
        <f t="shared" si="327"/>
        <v>13</v>
      </c>
      <c r="D5138" s="5">
        <f t="shared" si="328"/>
        <v>4</v>
      </c>
      <c r="E5138" s="3">
        <v>997.23</v>
      </c>
      <c r="F5138">
        <f t="shared" si="329"/>
        <v>3.2494969818913665E-3</v>
      </c>
    </row>
    <row r="5139" spans="1:6" ht="15" thickBot="1" x14ac:dyDescent="0.35">
      <c r="A5139" s="2">
        <v>39492</v>
      </c>
      <c r="B5139" s="5">
        <f t="shared" si="326"/>
        <v>2</v>
      </c>
      <c r="C5139" s="5">
        <f t="shared" si="327"/>
        <v>14</v>
      </c>
      <c r="D5139" s="5">
        <f t="shared" si="328"/>
        <v>5</v>
      </c>
      <c r="E5139" s="3">
        <v>1033.846</v>
      </c>
      <c r="F5139">
        <f t="shared" si="329"/>
        <v>3.6717708051302089E-2</v>
      </c>
    </row>
    <row r="5140" spans="1:6" ht="15" thickBot="1" x14ac:dyDescent="0.35">
      <c r="A5140" s="2">
        <v>39493</v>
      </c>
      <c r="B5140" s="5">
        <f t="shared" si="326"/>
        <v>2</v>
      </c>
      <c r="C5140" s="5">
        <f t="shared" si="327"/>
        <v>15</v>
      </c>
      <c r="D5140" s="5">
        <f t="shared" si="328"/>
        <v>6</v>
      </c>
      <c r="E5140" s="3">
        <v>1033.846</v>
      </c>
      <c r="F5140">
        <f t="shared" si="329"/>
        <v>0</v>
      </c>
    </row>
    <row r="5141" spans="1:6" ht="15" thickBot="1" x14ac:dyDescent="0.35">
      <c r="A5141" s="2">
        <v>39496</v>
      </c>
      <c r="B5141" s="5">
        <f t="shared" si="326"/>
        <v>2</v>
      </c>
      <c r="C5141" s="5">
        <f t="shared" si="327"/>
        <v>18</v>
      </c>
      <c r="D5141" s="5">
        <f t="shared" si="328"/>
        <v>2</v>
      </c>
      <c r="E5141" s="3">
        <v>1033.846</v>
      </c>
      <c r="F5141">
        <f t="shared" si="329"/>
        <v>0</v>
      </c>
    </row>
    <row r="5142" spans="1:6" ht="15" thickBot="1" x14ac:dyDescent="0.35">
      <c r="A5142" s="2">
        <v>39497</v>
      </c>
      <c r="B5142" s="5">
        <f t="shared" si="326"/>
        <v>2</v>
      </c>
      <c r="C5142" s="5">
        <f t="shared" si="327"/>
        <v>19</v>
      </c>
      <c r="D5142" s="5">
        <f t="shared" si="328"/>
        <v>3</v>
      </c>
      <c r="E5142" s="3">
        <v>1034.384</v>
      </c>
      <c r="F5142">
        <f t="shared" si="329"/>
        <v>5.2038698220045428E-4</v>
      </c>
    </row>
    <row r="5143" spans="1:6" ht="15" thickBot="1" x14ac:dyDescent="0.35">
      <c r="A5143" s="2">
        <v>39498</v>
      </c>
      <c r="B5143" s="5">
        <f t="shared" si="326"/>
        <v>2</v>
      </c>
      <c r="C5143" s="5">
        <f t="shared" si="327"/>
        <v>20</v>
      </c>
      <c r="D5143" s="5">
        <f t="shared" si="328"/>
        <v>4</v>
      </c>
      <c r="E5143" s="3">
        <v>1051.615</v>
      </c>
      <c r="F5143">
        <f t="shared" si="329"/>
        <v>1.6658223638416677E-2</v>
      </c>
    </row>
    <row r="5144" spans="1:6" ht="15" thickBot="1" x14ac:dyDescent="0.35">
      <c r="A5144" s="2">
        <v>39499</v>
      </c>
      <c r="B5144" s="5">
        <f t="shared" si="326"/>
        <v>2</v>
      </c>
      <c r="C5144" s="5">
        <f t="shared" si="327"/>
        <v>21</v>
      </c>
      <c r="D5144" s="5">
        <f t="shared" si="328"/>
        <v>5</v>
      </c>
      <c r="E5144" s="3">
        <v>1045.153</v>
      </c>
      <c r="F5144">
        <f t="shared" si="329"/>
        <v>-6.1448343737964834E-3</v>
      </c>
    </row>
    <row r="5145" spans="1:6" ht="15" thickBot="1" x14ac:dyDescent="0.35">
      <c r="A5145" s="2">
        <v>39500</v>
      </c>
      <c r="B5145" s="5">
        <f t="shared" si="326"/>
        <v>2</v>
      </c>
      <c r="C5145" s="5">
        <f t="shared" si="327"/>
        <v>22</v>
      </c>
      <c r="D5145" s="5">
        <f t="shared" si="328"/>
        <v>6</v>
      </c>
      <c r="E5145" s="3">
        <v>1023.077</v>
      </c>
      <c r="F5145">
        <f t="shared" si="329"/>
        <v>-2.1122266309334635E-2</v>
      </c>
    </row>
    <row r="5146" spans="1:6" ht="15" thickBot="1" x14ac:dyDescent="0.35">
      <c r="A5146" s="2">
        <v>39503</v>
      </c>
      <c r="B5146" s="5">
        <f t="shared" si="326"/>
        <v>2</v>
      </c>
      <c r="C5146" s="5">
        <f t="shared" si="327"/>
        <v>25</v>
      </c>
      <c r="D5146" s="5">
        <f t="shared" si="328"/>
        <v>2</v>
      </c>
      <c r="E5146" s="3">
        <v>1060.769</v>
      </c>
      <c r="F5146">
        <f t="shared" si="329"/>
        <v>3.6841801741217921E-2</v>
      </c>
    </row>
    <row r="5147" spans="1:6" ht="15" thickBot="1" x14ac:dyDescent="0.35">
      <c r="A5147" s="2">
        <v>39504</v>
      </c>
      <c r="B5147" s="5">
        <f t="shared" si="326"/>
        <v>2</v>
      </c>
      <c r="C5147" s="5">
        <f t="shared" si="327"/>
        <v>26</v>
      </c>
      <c r="D5147" s="5">
        <f t="shared" si="328"/>
        <v>3</v>
      </c>
      <c r="E5147" s="3">
        <v>1055.384</v>
      </c>
      <c r="F5147">
        <f t="shared" si="329"/>
        <v>-5.0765058179490456E-3</v>
      </c>
    </row>
    <row r="5148" spans="1:6" ht="15" thickBot="1" x14ac:dyDescent="0.35">
      <c r="A5148" s="2">
        <v>39505</v>
      </c>
      <c r="B5148" s="5">
        <f t="shared" si="326"/>
        <v>2</v>
      </c>
      <c r="C5148" s="5">
        <f t="shared" si="327"/>
        <v>27</v>
      </c>
      <c r="D5148" s="5">
        <f t="shared" si="328"/>
        <v>4</v>
      </c>
      <c r="E5148" s="3">
        <v>1061.846</v>
      </c>
      <c r="F5148">
        <f t="shared" si="329"/>
        <v>6.1228898675742566E-3</v>
      </c>
    </row>
    <row r="5149" spans="1:6" ht="15" thickBot="1" x14ac:dyDescent="0.35">
      <c r="A5149" s="2">
        <v>39506</v>
      </c>
      <c r="B5149" s="5">
        <f t="shared" si="326"/>
        <v>2</v>
      </c>
      <c r="C5149" s="5">
        <f t="shared" si="327"/>
        <v>28</v>
      </c>
      <c r="D5149" s="5">
        <f t="shared" si="328"/>
        <v>5</v>
      </c>
      <c r="E5149" s="3">
        <v>1041.384</v>
      </c>
      <c r="F5149">
        <f t="shared" si="329"/>
        <v>-1.9270214324864424E-2</v>
      </c>
    </row>
    <row r="5150" spans="1:6" ht="15" thickBot="1" x14ac:dyDescent="0.35">
      <c r="A5150" s="2">
        <v>39507</v>
      </c>
      <c r="B5150" s="5">
        <f t="shared" si="326"/>
        <v>2</v>
      </c>
      <c r="C5150" s="5">
        <f t="shared" si="327"/>
        <v>29</v>
      </c>
      <c r="D5150" s="5">
        <f t="shared" si="328"/>
        <v>6</v>
      </c>
      <c r="E5150" s="3">
        <v>1012.307</v>
      </c>
      <c r="F5150">
        <f t="shared" si="329"/>
        <v>-2.7921496777365502E-2</v>
      </c>
    </row>
    <row r="5151" spans="1:6" ht="15" thickBot="1" x14ac:dyDescent="0.35">
      <c r="A5151" s="2">
        <v>39510</v>
      </c>
      <c r="B5151" s="5">
        <f t="shared" si="326"/>
        <v>3</v>
      </c>
      <c r="C5151" s="5">
        <f t="shared" si="327"/>
        <v>3</v>
      </c>
      <c r="D5151" s="5">
        <f t="shared" si="328"/>
        <v>2</v>
      </c>
      <c r="E5151" s="3">
        <v>1008</v>
      </c>
      <c r="F5151">
        <f t="shared" si="329"/>
        <v>-4.2546381680656324E-3</v>
      </c>
    </row>
    <row r="5152" spans="1:6" ht="15" thickBot="1" x14ac:dyDescent="0.35">
      <c r="A5152" s="2">
        <v>39511</v>
      </c>
      <c r="B5152" s="5">
        <f t="shared" si="326"/>
        <v>3</v>
      </c>
      <c r="C5152" s="5">
        <f t="shared" si="327"/>
        <v>4</v>
      </c>
      <c r="D5152" s="5">
        <f t="shared" si="328"/>
        <v>3</v>
      </c>
      <c r="E5152" s="3">
        <v>1012.307</v>
      </c>
      <c r="F5152">
        <f t="shared" si="329"/>
        <v>4.2728174603174768E-3</v>
      </c>
    </row>
    <row r="5153" spans="1:6" ht="15" thickBot="1" x14ac:dyDescent="0.35">
      <c r="A5153" s="2">
        <v>39512</v>
      </c>
      <c r="B5153" s="5">
        <f t="shared" si="326"/>
        <v>3</v>
      </c>
      <c r="C5153" s="5">
        <f t="shared" si="327"/>
        <v>5</v>
      </c>
      <c r="D5153" s="5">
        <f t="shared" si="328"/>
        <v>4</v>
      </c>
      <c r="E5153" s="3">
        <v>1027.923</v>
      </c>
      <c r="F5153">
        <f t="shared" si="329"/>
        <v>1.5426150367428048E-2</v>
      </c>
    </row>
    <row r="5154" spans="1:6" ht="15" thickBot="1" x14ac:dyDescent="0.35">
      <c r="A5154" s="2">
        <v>39513</v>
      </c>
      <c r="B5154" s="5">
        <f t="shared" si="326"/>
        <v>3</v>
      </c>
      <c r="C5154" s="5">
        <f t="shared" si="327"/>
        <v>6</v>
      </c>
      <c r="D5154" s="5">
        <f t="shared" si="328"/>
        <v>5</v>
      </c>
      <c r="E5154" s="3">
        <v>1027.384</v>
      </c>
      <c r="F5154">
        <f t="shared" si="329"/>
        <v>-5.2435834201587791E-4</v>
      </c>
    </row>
    <row r="5155" spans="1:6" ht="15" thickBot="1" x14ac:dyDescent="0.35">
      <c r="A5155" s="2">
        <v>39514</v>
      </c>
      <c r="B5155" s="5">
        <f t="shared" si="326"/>
        <v>3</v>
      </c>
      <c r="C5155" s="5">
        <f t="shared" si="327"/>
        <v>7</v>
      </c>
      <c r="D5155" s="5">
        <f t="shared" si="328"/>
        <v>6</v>
      </c>
      <c r="E5155" s="3">
        <v>1099.538</v>
      </c>
      <c r="F5155">
        <f t="shared" si="329"/>
        <v>7.023079977885581E-2</v>
      </c>
    </row>
    <row r="5156" spans="1:6" ht="15" thickBot="1" x14ac:dyDescent="0.35">
      <c r="A5156" s="2">
        <v>39517</v>
      </c>
      <c r="B5156" s="5">
        <f t="shared" si="326"/>
        <v>3</v>
      </c>
      <c r="C5156" s="5">
        <f t="shared" si="327"/>
        <v>10</v>
      </c>
      <c r="D5156" s="5">
        <f t="shared" si="328"/>
        <v>2</v>
      </c>
      <c r="E5156" s="3">
        <v>1023.615</v>
      </c>
      <c r="F5156">
        <f t="shared" si="329"/>
        <v>-6.9049910053131408E-2</v>
      </c>
    </row>
    <row r="5157" spans="1:6" ht="15" thickBot="1" x14ac:dyDescent="0.35">
      <c r="A5157" s="2">
        <v>39518</v>
      </c>
      <c r="B5157" s="5">
        <f t="shared" si="326"/>
        <v>3</v>
      </c>
      <c r="C5157" s="5">
        <f t="shared" si="327"/>
        <v>11</v>
      </c>
      <c r="D5157" s="5">
        <f t="shared" si="328"/>
        <v>3</v>
      </c>
      <c r="E5157" s="3">
        <v>1032.769</v>
      </c>
      <c r="F5157">
        <f t="shared" si="329"/>
        <v>8.9428154139984239E-3</v>
      </c>
    </row>
    <row r="5158" spans="1:6" ht="15" thickBot="1" x14ac:dyDescent="0.35">
      <c r="A5158" s="2">
        <v>39519</v>
      </c>
      <c r="B5158" s="5">
        <f t="shared" si="326"/>
        <v>3</v>
      </c>
      <c r="C5158" s="5">
        <f t="shared" si="327"/>
        <v>12</v>
      </c>
      <c r="D5158" s="5">
        <f t="shared" si="328"/>
        <v>4</v>
      </c>
      <c r="E5158" s="3">
        <v>1071</v>
      </c>
      <c r="F5158">
        <f t="shared" si="329"/>
        <v>3.7017958517345115E-2</v>
      </c>
    </row>
    <row r="5159" spans="1:6" ht="15" thickBot="1" x14ac:dyDescent="0.35">
      <c r="A5159" s="2">
        <v>39520</v>
      </c>
      <c r="B5159" s="5">
        <f t="shared" si="326"/>
        <v>3</v>
      </c>
      <c r="C5159" s="5">
        <f t="shared" si="327"/>
        <v>13</v>
      </c>
      <c r="D5159" s="5">
        <f t="shared" si="328"/>
        <v>5</v>
      </c>
      <c r="E5159" s="3">
        <v>1085.538</v>
      </c>
      <c r="F5159">
        <f t="shared" si="329"/>
        <v>1.3574229691876761E-2</v>
      </c>
    </row>
    <row r="5160" spans="1:6" ht="15" thickBot="1" x14ac:dyDescent="0.35">
      <c r="A5160" s="2">
        <v>39521</v>
      </c>
      <c r="B5160" s="5">
        <f t="shared" si="326"/>
        <v>3</v>
      </c>
      <c r="C5160" s="5">
        <f t="shared" si="327"/>
        <v>14</v>
      </c>
      <c r="D5160" s="5">
        <f t="shared" si="328"/>
        <v>6</v>
      </c>
      <c r="E5160" s="3">
        <v>1064.538</v>
      </c>
      <c r="F5160">
        <f t="shared" si="329"/>
        <v>-1.9345246320257789E-2</v>
      </c>
    </row>
    <row r="5161" spans="1:6" ht="15" thickBot="1" x14ac:dyDescent="0.35">
      <c r="A5161" s="2">
        <v>39524</v>
      </c>
      <c r="B5161" s="5">
        <f t="shared" si="326"/>
        <v>3</v>
      </c>
      <c r="C5161" s="5">
        <f t="shared" si="327"/>
        <v>17</v>
      </c>
      <c r="D5161" s="5">
        <f t="shared" si="328"/>
        <v>2</v>
      </c>
      <c r="E5161" s="3">
        <v>1048.923</v>
      </c>
      <c r="F5161">
        <f t="shared" si="329"/>
        <v>-1.4668334996026454E-2</v>
      </c>
    </row>
    <row r="5162" spans="1:6" ht="15" thickBot="1" x14ac:dyDescent="0.35">
      <c r="A5162" s="2">
        <v>39525</v>
      </c>
      <c r="B5162" s="5">
        <f t="shared" si="326"/>
        <v>3</v>
      </c>
      <c r="C5162" s="5">
        <f t="shared" si="327"/>
        <v>18</v>
      </c>
      <c r="D5162" s="5">
        <f t="shared" si="328"/>
        <v>3</v>
      </c>
      <c r="E5162" s="3">
        <v>1074.769</v>
      </c>
      <c r="F5162">
        <f t="shared" si="329"/>
        <v>2.4640512220630115E-2</v>
      </c>
    </row>
    <row r="5163" spans="1:6" ht="15" thickBot="1" x14ac:dyDescent="0.35">
      <c r="A5163" s="2">
        <v>39526</v>
      </c>
      <c r="B5163" s="5">
        <f t="shared" si="326"/>
        <v>3</v>
      </c>
      <c r="C5163" s="5">
        <f t="shared" si="327"/>
        <v>19</v>
      </c>
      <c r="D5163" s="5">
        <f t="shared" si="328"/>
        <v>4</v>
      </c>
      <c r="E5163" s="3">
        <v>1093.077</v>
      </c>
      <c r="F5163">
        <f t="shared" si="329"/>
        <v>1.7034358080666629E-2</v>
      </c>
    </row>
    <row r="5164" spans="1:6" ht="15" thickBot="1" x14ac:dyDescent="0.35">
      <c r="A5164" s="2">
        <v>39527</v>
      </c>
      <c r="B5164" s="5">
        <f t="shared" si="326"/>
        <v>3</v>
      </c>
      <c r="C5164" s="5">
        <f t="shared" si="327"/>
        <v>20</v>
      </c>
      <c r="D5164" s="5">
        <f t="shared" si="328"/>
        <v>5</v>
      </c>
      <c r="E5164" s="3">
        <v>1083.384</v>
      </c>
      <c r="F5164">
        <f t="shared" si="329"/>
        <v>-8.8676278066412376E-3</v>
      </c>
    </row>
    <row r="5165" spans="1:6" ht="15" thickBot="1" x14ac:dyDescent="0.35">
      <c r="A5165" s="2">
        <v>39532</v>
      </c>
      <c r="B5165" s="5">
        <f t="shared" si="326"/>
        <v>3</v>
      </c>
      <c r="C5165" s="5">
        <f t="shared" si="327"/>
        <v>25</v>
      </c>
      <c r="D5165" s="5">
        <f t="shared" si="328"/>
        <v>3</v>
      </c>
      <c r="E5165" s="3">
        <v>1072.615</v>
      </c>
      <c r="F5165">
        <f t="shared" si="329"/>
        <v>-9.9401504914231748E-3</v>
      </c>
    </row>
    <row r="5166" spans="1:6" ht="15" thickBot="1" x14ac:dyDescent="0.35">
      <c r="A5166" s="2">
        <v>39533</v>
      </c>
      <c r="B5166" s="5">
        <f t="shared" si="326"/>
        <v>3</v>
      </c>
      <c r="C5166" s="5">
        <f t="shared" si="327"/>
        <v>26</v>
      </c>
      <c r="D5166" s="5">
        <f t="shared" si="328"/>
        <v>4</v>
      </c>
      <c r="E5166" s="3">
        <v>1083.384</v>
      </c>
      <c r="F5166">
        <f t="shared" si="329"/>
        <v>1.0039949096367294E-2</v>
      </c>
    </row>
    <row r="5167" spans="1:6" ht="15" thickBot="1" x14ac:dyDescent="0.35">
      <c r="A5167" s="2">
        <v>39534</v>
      </c>
      <c r="B5167" s="5">
        <f t="shared" si="326"/>
        <v>3</v>
      </c>
      <c r="C5167" s="5">
        <f t="shared" si="327"/>
        <v>27</v>
      </c>
      <c r="D5167" s="5">
        <f t="shared" si="328"/>
        <v>5</v>
      </c>
      <c r="E5167" s="3">
        <v>1117.846</v>
      </c>
      <c r="F5167">
        <f t="shared" si="329"/>
        <v>3.1809589213058334E-2</v>
      </c>
    </row>
    <row r="5168" spans="1:6" ht="15" thickBot="1" x14ac:dyDescent="0.35">
      <c r="A5168" s="2">
        <v>39535</v>
      </c>
      <c r="B5168" s="5">
        <f t="shared" si="326"/>
        <v>3</v>
      </c>
      <c r="C5168" s="5">
        <f t="shared" si="327"/>
        <v>28</v>
      </c>
      <c r="D5168" s="5">
        <f t="shared" si="328"/>
        <v>6</v>
      </c>
      <c r="E5168" s="3">
        <v>1103.846</v>
      </c>
      <c r="F5168">
        <f t="shared" si="329"/>
        <v>-1.2524086502076315E-2</v>
      </c>
    </row>
    <row r="5169" spans="1:6" ht="15" thickBot="1" x14ac:dyDescent="0.35">
      <c r="A5169" s="2">
        <v>39538</v>
      </c>
      <c r="B5169" s="5">
        <f t="shared" si="326"/>
        <v>3</v>
      </c>
      <c r="C5169" s="5">
        <f t="shared" si="327"/>
        <v>31</v>
      </c>
      <c r="D5169" s="5">
        <f t="shared" si="328"/>
        <v>2</v>
      </c>
      <c r="E5169" s="3">
        <v>1106</v>
      </c>
      <c r="F5169">
        <f t="shared" si="329"/>
        <v>1.9513591569838514E-3</v>
      </c>
    </row>
    <row r="5170" spans="1:6" ht="15" thickBot="1" x14ac:dyDescent="0.35">
      <c r="A5170" s="2">
        <v>39539</v>
      </c>
      <c r="B5170" s="5">
        <f t="shared" si="326"/>
        <v>4</v>
      </c>
      <c r="C5170" s="5">
        <f t="shared" si="327"/>
        <v>1</v>
      </c>
      <c r="D5170" s="5">
        <f t="shared" si="328"/>
        <v>3</v>
      </c>
      <c r="E5170" s="3">
        <v>1129.692</v>
      </c>
      <c r="F5170">
        <f t="shared" si="329"/>
        <v>2.1421338155515376E-2</v>
      </c>
    </row>
    <row r="5171" spans="1:6" ht="15" thickBot="1" x14ac:dyDescent="0.35">
      <c r="A5171" s="2">
        <v>39540</v>
      </c>
      <c r="B5171" s="5">
        <f t="shared" si="326"/>
        <v>4</v>
      </c>
      <c r="C5171" s="5">
        <f t="shared" si="327"/>
        <v>2</v>
      </c>
      <c r="D5171" s="5">
        <f t="shared" si="328"/>
        <v>4</v>
      </c>
      <c r="E5171" s="3">
        <v>1130.769</v>
      </c>
      <c r="F5171">
        <f t="shared" si="329"/>
        <v>9.5335719824518378E-4</v>
      </c>
    </row>
    <row r="5172" spans="1:6" ht="15" thickBot="1" x14ac:dyDescent="0.35">
      <c r="A5172" s="2">
        <v>39541</v>
      </c>
      <c r="B5172" s="5">
        <f t="shared" si="326"/>
        <v>4</v>
      </c>
      <c r="C5172" s="5">
        <f t="shared" si="327"/>
        <v>3</v>
      </c>
      <c r="D5172" s="5">
        <f t="shared" si="328"/>
        <v>5</v>
      </c>
      <c r="E5172" s="3">
        <v>1117.846</v>
      </c>
      <c r="F5172">
        <f t="shared" si="329"/>
        <v>-1.1428505733708655E-2</v>
      </c>
    </row>
    <row r="5173" spans="1:6" ht="15" thickBot="1" x14ac:dyDescent="0.35">
      <c r="A5173" s="2">
        <v>39542</v>
      </c>
      <c r="B5173" s="5">
        <f t="shared" si="326"/>
        <v>4</v>
      </c>
      <c r="C5173" s="5">
        <f t="shared" si="327"/>
        <v>4</v>
      </c>
      <c r="D5173" s="5">
        <f t="shared" si="328"/>
        <v>6</v>
      </c>
      <c r="E5173" s="3">
        <v>1151.23</v>
      </c>
      <c r="F5173">
        <f t="shared" si="329"/>
        <v>2.9864578841808275E-2</v>
      </c>
    </row>
    <row r="5174" spans="1:6" ht="15" thickBot="1" x14ac:dyDescent="0.35">
      <c r="A5174" s="2">
        <v>39545</v>
      </c>
      <c r="B5174" s="5">
        <f t="shared" si="326"/>
        <v>4</v>
      </c>
      <c r="C5174" s="5">
        <f t="shared" si="327"/>
        <v>7</v>
      </c>
      <c r="D5174" s="5">
        <f t="shared" si="328"/>
        <v>2</v>
      </c>
      <c r="E5174" s="3">
        <v>1156.615</v>
      </c>
      <c r="F5174">
        <f t="shared" si="329"/>
        <v>4.6776056913040752E-3</v>
      </c>
    </row>
    <row r="5175" spans="1:6" ht="15" thickBot="1" x14ac:dyDescent="0.35">
      <c r="A5175" s="2">
        <v>39546</v>
      </c>
      <c r="B5175" s="5">
        <f t="shared" si="326"/>
        <v>4</v>
      </c>
      <c r="C5175" s="5">
        <f t="shared" si="327"/>
        <v>8</v>
      </c>
      <c r="D5175" s="5">
        <f t="shared" si="328"/>
        <v>3</v>
      </c>
      <c r="E5175" s="3">
        <v>1154.461</v>
      </c>
      <c r="F5175">
        <f t="shared" si="329"/>
        <v>-1.8623310263138524E-3</v>
      </c>
    </row>
    <row r="5176" spans="1:6" ht="15" thickBot="1" x14ac:dyDescent="0.35">
      <c r="A5176" s="2">
        <v>39547</v>
      </c>
      <c r="B5176" s="5">
        <f t="shared" si="326"/>
        <v>4</v>
      </c>
      <c r="C5176" s="5">
        <f t="shared" si="327"/>
        <v>9</v>
      </c>
      <c r="D5176" s="5">
        <f t="shared" si="328"/>
        <v>4</v>
      </c>
      <c r="E5176" s="3">
        <v>1136.153</v>
      </c>
      <c r="F5176">
        <f t="shared" si="329"/>
        <v>-1.5858482876424575E-2</v>
      </c>
    </row>
    <row r="5177" spans="1:6" ht="15" thickBot="1" x14ac:dyDescent="0.35">
      <c r="A5177" s="2">
        <v>39548</v>
      </c>
      <c r="B5177" s="5">
        <f t="shared" si="326"/>
        <v>4</v>
      </c>
      <c r="C5177" s="5">
        <f t="shared" si="327"/>
        <v>10</v>
      </c>
      <c r="D5177" s="5">
        <f t="shared" si="328"/>
        <v>5</v>
      </c>
      <c r="E5177" s="3">
        <v>1136.153</v>
      </c>
      <c r="F5177">
        <f t="shared" si="329"/>
        <v>0</v>
      </c>
    </row>
    <row r="5178" spans="1:6" ht="15" thickBot="1" x14ac:dyDescent="0.35">
      <c r="A5178" s="2">
        <v>39549</v>
      </c>
      <c r="B5178" s="5">
        <f t="shared" si="326"/>
        <v>4</v>
      </c>
      <c r="C5178" s="5">
        <f t="shared" si="327"/>
        <v>11</v>
      </c>
      <c r="D5178" s="5">
        <f t="shared" si="328"/>
        <v>6</v>
      </c>
      <c r="E5178" s="3">
        <v>1132.923</v>
      </c>
      <c r="F5178">
        <f t="shared" si="329"/>
        <v>-2.8429269649422376E-3</v>
      </c>
    </row>
    <row r="5179" spans="1:6" ht="15" thickBot="1" x14ac:dyDescent="0.35">
      <c r="A5179" s="2">
        <v>39552</v>
      </c>
      <c r="B5179" s="5">
        <f t="shared" si="326"/>
        <v>4</v>
      </c>
      <c r="C5179" s="5">
        <f t="shared" si="327"/>
        <v>14</v>
      </c>
      <c r="D5179" s="5">
        <f t="shared" si="328"/>
        <v>2</v>
      </c>
      <c r="E5179" s="3">
        <v>1128.615</v>
      </c>
      <c r="F5179">
        <f t="shared" si="329"/>
        <v>-3.8025532185329389E-3</v>
      </c>
    </row>
    <row r="5180" spans="1:6" ht="15" thickBot="1" x14ac:dyDescent="0.35">
      <c r="A5180" s="2">
        <v>39553</v>
      </c>
      <c r="B5180" s="5">
        <f t="shared" si="326"/>
        <v>4</v>
      </c>
      <c r="C5180" s="5">
        <f t="shared" si="327"/>
        <v>15</v>
      </c>
      <c r="D5180" s="5">
        <f t="shared" si="328"/>
        <v>3</v>
      </c>
      <c r="E5180" s="3">
        <v>1130.769</v>
      </c>
      <c r="F5180">
        <f t="shared" si="329"/>
        <v>1.9085339110325454E-3</v>
      </c>
    </row>
    <row r="5181" spans="1:6" ht="15" thickBot="1" x14ac:dyDescent="0.35">
      <c r="A5181" s="2">
        <v>39554</v>
      </c>
      <c r="B5181" s="5">
        <f t="shared" si="326"/>
        <v>4</v>
      </c>
      <c r="C5181" s="5">
        <f t="shared" si="327"/>
        <v>16</v>
      </c>
      <c r="D5181" s="5">
        <f t="shared" si="328"/>
        <v>4</v>
      </c>
      <c r="E5181" s="3">
        <v>1149.077</v>
      </c>
      <c r="F5181">
        <f t="shared" si="329"/>
        <v>1.6190751603554744E-2</v>
      </c>
    </row>
    <row r="5182" spans="1:6" ht="15" thickBot="1" x14ac:dyDescent="0.35">
      <c r="A5182" s="2">
        <v>39555</v>
      </c>
      <c r="B5182" s="5">
        <f t="shared" si="326"/>
        <v>4</v>
      </c>
      <c r="C5182" s="5">
        <f t="shared" si="327"/>
        <v>17</v>
      </c>
      <c r="D5182" s="5">
        <f t="shared" si="328"/>
        <v>5</v>
      </c>
      <c r="E5182" s="3">
        <v>1142.615</v>
      </c>
      <c r="F5182">
        <f t="shared" si="329"/>
        <v>-5.6236440203746045E-3</v>
      </c>
    </row>
    <row r="5183" spans="1:6" ht="15" thickBot="1" x14ac:dyDescent="0.35">
      <c r="A5183" s="2">
        <v>39556</v>
      </c>
      <c r="B5183" s="5">
        <f t="shared" si="326"/>
        <v>4</v>
      </c>
      <c r="C5183" s="5">
        <f t="shared" si="327"/>
        <v>18</v>
      </c>
      <c r="D5183" s="5">
        <f t="shared" si="328"/>
        <v>6</v>
      </c>
      <c r="E5183" s="3">
        <v>1180.307</v>
      </c>
      <c r="F5183">
        <f t="shared" si="329"/>
        <v>3.2987489224279402E-2</v>
      </c>
    </row>
    <row r="5184" spans="1:6" ht="15" thickBot="1" x14ac:dyDescent="0.35">
      <c r="A5184" s="2">
        <v>39559</v>
      </c>
      <c r="B5184" s="5">
        <f t="shared" si="326"/>
        <v>4</v>
      </c>
      <c r="C5184" s="5">
        <f t="shared" si="327"/>
        <v>21</v>
      </c>
      <c r="D5184" s="5">
        <f t="shared" si="328"/>
        <v>2</v>
      </c>
      <c r="E5184" s="3">
        <v>1183.538</v>
      </c>
      <c r="F5184">
        <f t="shared" si="329"/>
        <v>2.7374233991664834E-3</v>
      </c>
    </row>
    <row r="5185" spans="1:6" ht="15" thickBot="1" x14ac:dyDescent="0.35">
      <c r="A5185" s="2">
        <v>39560</v>
      </c>
      <c r="B5185" s="5">
        <f t="shared" si="326"/>
        <v>4</v>
      </c>
      <c r="C5185" s="5">
        <f t="shared" si="327"/>
        <v>22</v>
      </c>
      <c r="D5185" s="5">
        <f t="shared" si="328"/>
        <v>3</v>
      </c>
      <c r="E5185" s="3">
        <v>1194.307</v>
      </c>
      <c r="F5185">
        <f t="shared" si="329"/>
        <v>9.0989896395384049E-3</v>
      </c>
    </row>
    <row r="5186" spans="1:6" ht="15" thickBot="1" x14ac:dyDescent="0.35">
      <c r="A5186" s="2">
        <v>39561</v>
      </c>
      <c r="B5186" s="5">
        <f t="shared" si="326"/>
        <v>4</v>
      </c>
      <c r="C5186" s="5">
        <f t="shared" si="327"/>
        <v>23</v>
      </c>
      <c r="D5186" s="5">
        <f t="shared" si="328"/>
        <v>4</v>
      </c>
      <c r="E5186" s="3">
        <v>1185.692</v>
      </c>
      <c r="F5186">
        <f t="shared" si="329"/>
        <v>-7.2133881824355123E-3</v>
      </c>
    </row>
    <row r="5187" spans="1:6" ht="15" thickBot="1" x14ac:dyDescent="0.35">
      <c r="A5187" s="2">
        <v>39562</v>
      </c>
      <c r="B5187" s="5">
        <f t="shared" ref="B5187:B5250" si="330">MONTH(A5187)</f>
        <v>4</v>
      </c>
      <c r="C5187" s="5">
        <f t="shared" ref="C5187:C5250" si="331">DAY(A5187)</f>
        <v>24</v>
      </c>
      <c r="D5187" s="5">
        <f t="shared" ref="D5187:D5250" si="332">WEEKDAY(A5187,1)</f>
        <v>5</v>
      </c>
      <c r="E5187" s="3">
        <v>1196.461</v>
      </c>
      <c r="F5187">
        <f t="shared" si="329"/>
        <v>9.0824598631010466E-3</v>
      </c>
    </row>
    <row r="5188" spans="1:6" ht="15" thickBot="1" x14ac:dyDescent="0.35">
      <c r="A5188" s="2">
        <v>39563</v>
      </c>
      <c r="B5188" s="5">
        <f t="shared" si="330"/>
        <v>4</v>
      </c>
      <c r="C5188" s="5">
        <f t="shared" si="331"/>
        <v>25</v>
      </c>
      <c r="D5188" s="5">
        <f t="shared" si="332"/>
        <v>6</v>
      </c>
      <c r="E5188" s="3">
        <v>1182.461</v>
      </c>
      <c r="F5188">
        <f t="shared" ref="F5188:F5251" si="333">(E5188-E5187)/E5187</f>
        <v>-1.1701175383067228E-2</v>
      </c>
    </row>
    <row r="5189" spans="1:6" ht="15" thickBot="1" x14ac:dyDescent="0.35">
      <c r="A5189" s="2">
        <v>39566</v>
      </c>
      <c r="B5189" s="5">
        <f t="shared" si="330"/>
        <v>4</v>
      </c>
      <c r="C5189" s="5">
        <f t="shared" si="331"/>
        <v>28</v>
      </c>
      <c r="D5189" s="5">
        <f t="shared" si="332"/>
        <v>2</v>
      </c>
      <c r="E5189" s="3">
        <v>1187.846</v>
      </c>
      <c r="F5189">
        <f t="shared" si="333"/>
        <v>4.5540614024479377E-3</v>
      </c>
    </row>
    <row r="5190" spans="1:6" ht="15" thickBot="1" x14ac:dyDescent="0.35">
      <c r="A5190" s="2">
        <v>39567</v>
      </c>
      <c r="B5190" s="5">
        <f t="shared" si="330"/>
        <v>4</v>
      </c>
      <c r="C5190" s="5">
        <f t="shared" si="331"/>
        <v>29</v>
      </c>
      <c r="D5190" s="5">
        <f t="shared" si="332"/>
        <v>3</v>
      </c>
      <c r="E5190" s="3">
        <v>1177.077</v>
      </c>
      <c r="F5190">
        <f t="shared" si="333"/>
        <v>-9.0659900357453783E-3</v>
      </c>
    </row>
    <row r="5191" spans="1:6" ht="15" thickBot="1" x14ac:dyDescent="0.35">
      <c r="A5191" s="2">
        <v>39568</v>
      </c>
      <c r="B5191" s="5">
        <f t="shared" si="330"/>
        <v>4</v>
      </c>
      <c r="C5191" s="5">
        <f t="shared" si="331"/>
        <v>30</v>
      </c>
      <c r="D5191" s="5">
        <f t="shared" si="332"/>
        <v>4</v>
      </c>
      <c r="E5191" s="3">
        <v>1180.307</v>
      </c>
      <c r="F5191">
        <f t="shared" si="333"/>
        <v>2.7440855610975476E-3</v>
      </c>
    </row>
    <row r="5192" spans="1:6" ht="15" thickBot="1" x14ac:dyDescent="0.35">
      <c r="A5192" s="2">
        <v>39569</v>
      </c>
      <c r="B5192" s="5">
        <f t="shared" si="330"/>
        <v>5</v>
      </c>
      <c r="C5192" s="5">
        <f t="shared" si="331"/>
        <v>1</v>
      </c>
      <c r="D5192" s="5">
        <f t="shared" si="332"/>
        <v>5</v>
      </c>
      <c r="E5192" s="3">
        <v>1172.769</v>
      </c>
      <c r="F5192">
        <f t="shared" si="333"/>
        <v>-6.3864740275199677E-3</v>
      </c>
    </row>
    <row r="5193" spans="1:6" ht="15" thickBot="1" x14ac:dyDescent="0.35">
      <c r="A5193" s="2">
        <v>39570</v>
      </c>
      <c r="B5193" s="5">
        <f t="shared" si="330"/>
        <v>5</v>
      </c>
      <c r="C5193" s="5">
        <f t="shared" si="331"/>
        <v>2</v>
      </c>
      <c r="D5193" s="5">
        <f t="shared" si="332"/>
        <v>6</v>
      </c>
      <c r="E5193" s="3">
        <v>1163.077</v>
      </c>
      <c r="F5193">
        <f t="shared" si="333"/>
        <v>-8.2642020721898409E-3</v>
      </c>
    </row>
    <row r="5194" spans="1:6" ht="15" thickBot="1" x14ac:dyDescent="0.35">
      <c r="A5194" s="2">
        <v>39574</v>
      </c>
      <c r="B5194" s="5">
        <f t="shared" si="330"/>
        <v>5</v>
      </c>
      <c r="C5194" s="5">
        <f t="shared" si="331"/>
        <v>6</v>
      </c>
      <c r="D5194" s="5">
        <f t="shared" si="332"/>
        <v>3</v>
      </c>
      <c r="E5194" s="3">
        <v>1174.923</v>
      </c>
      <c r="F5194">
        <f t="shared" si="333"/>
        <v>1.0185052236438348E-2</v>
      </c>
    </row>
    <row r="5195" spans="1:6" ht="15" thickBot="1" x14ac:dyDescent="0.35">
      <c r="A5195" s="2">
        <v>39575</v>
      </c>
      <c r="B5195" s="5">
        <f t="shared" si="330"/>
        <v>5</v>
      </c>
      <c r="C5195" s="5">
        <f t="shared" si="331"/>
        <v>7</v>
      </c>
      <c r="D5195" s="5">
        <f t="shared" si="332"/>
        <v>4</v>
      </c>
      <c r="E5195" s="3">
        <v>1172.769</v>
      </c>
      <c r="F5195">
        <f t="shared" si="333"/>
        <v>-1.8333116297833954E-3</v>
      </c>
    </row>
    <row r="5196" spans="1:6" ht="15" thickBot="1" x14ac:dyDescent="0.35">
      <c r="A5196" s="2">
        <v>39576</v>
      </c>
      <c r="B5196" s="5">
        <f t="shared" si="330"/>
        <v>5</v>
      </c>
      <c r="C5196" s="5">
        <f t="shared" si="331"/>
        <v>8</v>
      </c>
      <c r="D5196" s="5">
        <f t="shared" si="332"/>
        <v>5</v>
      </c>
      <c r="E5196" s="3">
        <v>1184.615</v>
      </c>
      <c r="F5196">
        <f t="shared" si="333"/>
        <v>1.0100880906640611E-2</v>
      </c>
    </row>
    <row r="5197" spans="1:6" ht="15" thickBot="1" x14ac:dyDescent="0.35">
      <c r="A5197" s="2">
        <v>39577</v>
      </c>
      <c r="B5197" s="5">
        <f t="shared" si="330"/>
        <v>5</v>
      </c>
      <c r="C5197" s="5">
        <f t="shared" si="331"/>
        <v>9</v>
      </c>
      <c r="D5197" s="5">
        <f t="shared" si="332"/>
        <v>6</v>
      </c>
      <c r="E5197" s="3">
        <v>1188.923</v>
      </c>
      <c r="F5197">
        <f t="shared" si="333"/>
        <v>3.6366245573456295E-3</v>
      </c>
    </row>
    <row r="5198" spans="1:6" ht="15" thickBot="1" x14ac:dyDescent="0.35">
      <c r="A5198" s="2">
        <v>39580</v>
      </c>
      <c r="B5198" s="5">
        <f t="shared" si="330"/>
        <v>5</v>
      </c>
      <c r="C5198" s="5">
        <f t="shared" si="331"/>
        <v>12</v>
      </c>
      <c r="D5198" s="5">
        <f t="shared" si="332"/>
        <v>2</v>
      </c>
      <c r="E5198" s="3">
        <v>1242.769</v>
      </c>
      <c r="F5198">
        <f t="shared" si="333"/>
        <v>4.5289728603113914E-2</v>
      </c>
    </row>
    <row r="5199" spans="1:6" ht="15" thickBot="1" x14ac:dyDescent="0.35">
      <c r="A5199" s="2">
        <v>39581</v>
      </c>
      <c r="B5199" s="5">
        <f t="shared" si="330"/>
        <v>5</v>
      </c>
      <c r="C5199" s="5">
        <f t="shared" si="331"/>
        <v>13</v>
      </c>
      <c r="D5199" s="5">
        <f t="shared" si="332"/>
        <v>3</v>
      </c>
      <c r="E5199" s="3">
        <v>1263.23</v>
      </c>
      <c r="F5199">
        <f t="shared" si="333"/>
        <v>1.6464041185449599E-2</v>
      </c>
    </row>
    <row r="5200" spans="1:6" ht="15" thickBot="1" x14ac:dyDescent="0.35">
      <c r="A5200" s="2">
        <v>39582</v>
      </c>
      <c r="B5200" s="5">
        <f t="shared" si="330"/>
        <v>5</v>
      </c>
      <c r="C5200" s="5">
        <f t="shared" si="331"/>
        <v>14</v>
      </c>
      <c r="D5200" s="5">
        <f t="shared" si="332"/>
        <v>4</v>
      </c>
      <c r="E5200" s="3">
        <v>1236.307</v>
      </c>
      <c r="F5200">
        <f t="shared" si="333"/>
        <v>-2.1312825059569517E-2</v>
      </c>
    </row>
    <row r="5201" spans="1:6" ht="15" thickBot="1" x14ac:dyDescent="0.35">
      <c r="A5201" s="2">
        <v>39583</v>
      </c>
      <c r="B5201" s="5">
        <f t="shared" si="330"/>
        <v>5</v>
      </c>
      <c r="C5201" s="5">
        <f t="shared" si="331"/>
        <v>15</v>
      </c>
      <c r="D5201" s="5">
        <f t="shared" si="332"/>
        <v>5</v>
      </c>
      <c r="E5201" s="3">
        <v>1254.615</v>
      </c>
      <c r="F5201">
        <f t="shared" si="333"/>
        <v>1.4808619541909892E-2</v>
      </c>
    </row>
    <row r="5202" spans="1:6" ht="15" thickBot="1" x14ac:dyDescent="0.35">
      <c r="A5202" s="2">
        <v>39584</v>
      </c>
      <c r="B5202" s="5">
        <f t="shared" si="330"/>
        <v>5</v>
      </c>
      <c r="C5202" s="5">
        <f t="shared" si="331"/>
        <v>16</v>
      </c>
      <c r="D5202" s="5">
        <f t="shared" si="332"/>
        <v>6</v>
      </c>
      <c r="E5202" s="3">
        <v>1278.307</v>
      </c>
      <c r="F5202">
        <f t="shared" si="333"/>
        <v>1.888388071240979E-2</v>
      </c>
    </row>
    <row r="5203" spans="1:6" ht="15" thickBot="1" x14ac:dyDescent="0.35">
      <c r="A5203" s="2">
        <v>39587</v>
      </c>
      <c r="B5203" s="5">
        <f t="shared" si="330"/>
        <v>5</v>
      </c>
      <c r="C5203" s="5">
        <f t="shared" si="331"/>
        <v>19</v>
      </c>
      <c r="D5203" s="5">
        <f t="shared" si="332"/>
        <v>2</v>
      </c>
      <c r="E5203" s="3">
        <v>1291.23</v>
      </c>
      <c r="F5203">
        <f t="shared" si="333"/>
        <v>1.0109465097194964E-2</v>
      </c>
    </row>
    <row r="5204" spans="1:6" ht="15" thickBot="1" x14ac:dyDescent="0.35">
      <c r="A5204" s="2">
        <v>39588</v>
      </c>
      <c r="B5204" s="5">
        <f t="shared" si="330"/>
        <v>5</v>
      </c>
      <c r="C5204" s="5">
        <f t="shared" si="331"/>
        <v>20</v>
      </c>
      <c r="D5204" s="5">
        <f t="shared" si="332"/>
        <v>3</v>
      </c>
      <c r="E5204" s="3">
        <v>1239.538</v>
      </c>
      <c r="F5204">
        <f t="shared" si="333"/>
        <v>-4.003314668959055E-2</v>
      </c>
    </row>
    <row r="5205" spans="1:6" ht="15" thickBot="1" x14ac:dyDescent="0.35">
      <c r="A5205" s="2">
        <v>39589</v>
      </c>
      <c r="B5205" s="5">
        <f t="shared" si="330"/>
        <v>5</v>
      </c>
      <c r="C5205" s="5">
        <f t="shared" si="331"/>
        <v>21</v>
      </c>
      <c r="D5205" s="5">
        <f t="shared" si="332"/>
        <v>4</v>
      </c>
      <c r="E5205" s="3">
        <v>1234.153</v>
      </c>
      <c r="F5205">
        <f t="shared" si="333"/>
        <v>-4.3443605601441752E-3</v>
      </c>
    </row>
    <row r="5206" spans="1:6" ht="15" thickBot="1" x14ac:dyDescent="0.35">
      <c r="A5206" s="2">
        <v>39590</v>
      </c>
      <c r="B5206" s="5">
        <f t="shared" si="330"/>
        <v>5</v>
      </c>
      <c r="C5206" s="5">
        <f t="shared" si="331"/>
        <v>22</v>
      </c>
      <c r="D5206" s="5">
        <f t="shared" si="332"/>
        <v>5</v>
      </c>
      <c r="E5206" s="3">
        <v>1243.846</v>
      </c>
      <c r="F5206">
        <f t="shared" si="333"/>
        <v>7.8539694835243149E-3</v>
      </c>
    </row>
    <row r="5207" spans="1:6" ht="15" thickBot="1" x14ac:dyDescent="0.35">
      <c r="A5207" s="2">
        <v>39591</v>
      </c>
      <c r="B5207" s="5">
        <f t="shared" si="330"/>
        <v>5</v>
      </c>
      <c r="C5207" s="5">
        <f t="shared" si="331"/>
        <v>23</v>
      </c>
      <c r="D5207" s="5">
        <f t="shared" si="332"/>
        <v>6</v>
      </c>
      <c r="E5207" s="3">
        <v>1228.769</v>
      </c>
      <c r="F5207">
        <f t="shared" si="333"/>
        <v>-1.2121275463361218E-2</v>
      </c>
    </row>
    <row r="5208" spans="1:6" ht="15" thickBot="1" x14ac:dyDescent="0.35">
      <c r="A5208" s="2">
        <v>39595</v>
      </c>
      <c r="B5208" s="5">
        <f t="shared" si="330"/>
        <v>5</v>
      </c>
      <c r="C5208" s="5">
        <f t="shared" si="331"/>
        <v>27</v>
      </c>
      <c r="D5208" s="5">
        <f t="shared" si="332"/>
        <v>3</v>
      </c>
      <c r="E5208" s="3">
        <v>1236.307</v>
      </c>
      <c r="F5208">
        <f t="shared" si="333"/>
        <v>6.1345948668952511E-3</v>
      </c>
    </row>
    <row r="5209" spans="1:6" ht="15" thickBot="1" x14ac:dyDescent="0.35">
      <c r="A5209" s="2">
        <v>39596</v>
      </c>
      <c r="B5209" s="5">
        <f t="shared" si="330"/>
        <v>5</v>
      </c>
      <c r="C5209" s="5">
        <f t="shared" si="331"/>
        <v>28</v>
      </c>
      <c r="D5209" s="5">
        <f t="shared" si="332"/>
        <v>4</v>
      </c>
      <c r="E5209" s="3">
        <v>1232</v>
      </c>
      <c r="F5209">
        <f t="shared" si="333"/>
        <v>-3.4837625282393581E-3</v>
      </c>
    </row>
    <row r="5210" spans="1:6" ht="15" thickBot="1" x14ac:dyDescent="0.35">
      <c r="A5210" s="2">
        <v>39597</v>
      </c>
      <c r="B5210" s="5">
        <f t="shared" si="330"/>
        <v>5</v>
      </c>
      <c r="C5210" s="5">
        <f t="shared" si="331"/>
        <v>29</v>
      </c>
      <c r="D5210" s="5">
        <f t="shared" si="332"/>
        <v>5</v>
      </c>
      <c r="E5210" s="3">
        <v>1241.692</v>
      </c>
      <c r="F5210">
        <f t="shared" si="333"/>
        <v>7.8668831168831228E-3</v>
      </c>
    </row>
    <row r="5211" spans="1:6" ht="15" thickBot="1" x14ac:dyDescent="0.35">
      <c r="A5211" s="2">
        <v>39598</v>
      </c>
      <c r="B5211" s="5">
        <f t="shared" si="330"/>
        <v>5</v>
      </c>
      <c r="C5211" s="5">
        <f t="shared" si="331"/>
        <v>30</v>
      </c>
      <c r="D5211" s="5">
        <f t="shared" si="332"/>
        <v>6</v>
      </c>
      <c r="E5211" s="3">
        <v>1232</v>
      </c>
      <c r="F5211">
        <f t="shared" si="333"/>
        <v>-7.8054783311803629E-3</v>
      </c>
    </row>
    <row r="5212" spans="1:6" ht="15" thickBot="1" x14ac:dyDescent="0.35">
      <c r="A5212" s="2">
        <v>39601</v>
      </c>
      <c r="B5212" s="5">
        <f t="shared" si="330"/>
        <v>6</v>
      </c>
      <c r="C5212" s="5">
        <f t="shared" si="331"/>
        <v>2</v>
      </c>
      <c r="D5212" s="5">
        <f t="shared" si="332"/>
        <v>2</v>
      </c>
      <c r="E5212" s="3">
        <v>1233.077</v>
      </c>
      <c r="F5212">
        <f t="shared" si="333"/>
        <v>8.7418831168831017E-4</v>
      </c>
    </row>
    <row r="5213" spans="1:6" ht="15" thickBot="1" x14ac:dyDescent="0.35">
      <c r="A5213" s="2">
        <v>39602</v>
      </c>
      <c r="B5213" s="5">
        <f t="shared" si="330"/>
        <v>6</v>
      </c>
      <c r="C5213" s="5">
        <f t="shared" si="331"/>
        <v>3</v>
      </c>
      <c r="D5213" s="5">
        <f t="shared" si="332"/>
        <v>3</v>
      </c>
      <c r="E5213" s="3">
        <v>1264.307</v>
      </c>
      <c r="F5213">
        <f t="shared" si="333"/>
        <v>2.5326885506744525E-2</v>
      </c>
    </row>
    <row r="5214" spans="1:6" ht="15" thickBot="1" x14ac:dyDescent="0.35">
      <c r="A5214" s="2">
        <v>39603</v>
      </c>
      <c r="B5214" s="5">
        <f t="shared" si="330"/>
        <v>6</v>
      </c>
      <c r="C5214" s="5">
        <f t="shared" si="331"/>
        <v>4</v>
      </c>
      <c r="D5214" s="5">
        <f t="shared" si="332"/>
        <v>4</v>
      </c>
      <c r="E5214" s="3">
        <v>1274</v>
      </c>
      <c r="F5214">
        <f t="shared" si="333"/>
        <v>7.6666505840748992E-3</v>
      </c>
    </row>
    <row r="5215" spans="1:6" ht="15" thickBot="1" x14ac:dyDescent="0.35">
      <c r="A5215" s="2">
        <v>39604</v>
      </c>
      <c r="B5215" s="5">
        <f t="shared" si="330"/>
        <v>6</v>
      </c>
      <c r="C5215" s="5">
        <f t="shared" si="331"/>
        <v>5</v>
      </c>
      <c r="D5215" s="5">
        <f t="shared" si="332"/>
        <v>5</v>
      </c>
      <c r="E5215" s="3">
        <v>1281.538</v>
      </c>
      <c r="F5215">
        <f t="shared" si="333"/>
        <v>5.9167974882260686E-3</v>
      </c>
    </row>
    <row r="5216" spans="1:6" ht="15" thickBot="1" x14ac:dyDescent="0.35">
      <c r="A5216" s="2">
        <v>39605</v>
      </c>
      <c r="B5216" s="5">
        <f t="shared" si="330"/>
        <v>6</v>
      </c>
      <c r="C5216" s="5">
        <f t="shared" si="331"/>
        <v>6</v>
      </c>
      <c r="D5216" s="5">
        <f t="shared" si="332"/>
        <v>6</v>
      </c>
      <c r="E5216" s="3">
        <v>1244.923</v>
      </c>
      <c r="F5216">
        <f t="shared" si="333"/>
        <v>-2.8571138741106398E-2</v>
      </c>
    </row>
    <row r="5217" spans="1:6" ht="15" thickBot="1" x14ac:dyDescent="0.35">
      <c r="A5217" s="2">
        <v>39608</v>
      </c>
      <c r="B5217" s="5">
        <f t="shared" si="330"/>
        <v>6</v>
      </c>
      <c r="C5217" s="5">
        <f t="shared" si="331"/>
        <v>9</v>
      </c>
      <c r="D5217" s="5">
        <f t="shared" si="332"/>
        <v>2</v>
      </c>
      <c r="E5217" s="3">
        <v>1244.923</v>
      </c>
      <c r="F5217">
        <f t="shared" si="333"/>
        <v>0</v>
      </c>
    </row>
    <row r="5218" spans="1:6" ht="15" thickBot="1" x14ac:dyDescent="0.35">
      <c r="A5218" s="2">
        <v>39609</v>
      </c>
      <c r="B5218" s="5">
        <f t="shared" si="330"/>
        <v>6</v>
      </c>
      <c r="C5218" s="5">
        <f t="shared" si="331"/>
        <v>10</v>
      </c>
      <c r="D5218" s="5">
        <f t="shared" si="332"/>
        <v>3</v>
      </c>
      <c r="E5218" s="3">
        <v>1232</v>
      </c>
      <c r="F5218">
        <f t="shared" si="333"/>
        <v>-1.0380561689357496E-2</v>
      </c>
    </row>
    <row r="5219" spans="1:6" ht="15" thickBot="1" x14ac:dyDescent="0.35">
      <c r="A5219" s="2">
        <v>39610</v>
      </c>
      <c r="B5219" s="5">
        <f t="shared" si="330"/>
        <v>6</v>
      </c>
      <c r="C5219" s="5">
        <f t="shared" si="331"/>
        <v>11</v>
      </c>
      <c r="D5219" s="5">
        <f t="shared" si="332"/>
        <v>4</v>
      </c>
      <c r="E5219" s="3">
        <v>1238.461</v>
      </c>
      <c r="F5219">
        <f t="shared" si="333"/>
        <v>5.244318181818192E-3</v>
      </c>
    </row>
    <row r="5220" spans="1:6" ht="15" thickBot="1" x14ac:dyDescent="0.35">
      <c r="A5220" s="2">
        <v>39611</v>
      </c>
      <c r="B5220" s="5">
        <f t="shared" si="330"/>
        <v>6</v>
      </c>
      <c r="C5220" s="5">
        <f t="shared" si="331"/>
        <v>12</v>
      </c>
      <c r="D5220" s="5">
        <f t="shared" si="332"/>
        <v>5</v>
      </c>
      <c r="E5220" s="3">
        <v>1251.384</v>
      </c>
      <c r="F5220">
        <f t="shared" si="333"/>
        <v>1.0434725033731383E-2</v>
      </c>
    </row>
    <row r="5221" spans="1:6" ht="15" thickBot="1" x14ac:dyDescent="0.35">
      <c r="A5221" s="2">
        <v>39612</v>
      </c>
      <c r="B5221" s="5">
        <f t="shared" si="330"/>
        <v>6</v>
      </c>
      <c r="C5221" s="5">
        <f t="shared" si="331"/>
        <v>13</v>
      </c>
      <c r="D5221" s="5">
        <f t="shared" si="332"/>
        <v>6</v>
      </c>
      <c r="E5221" s="3">
        <v>1258.923</v>
      </c>
      <c r="F5221">
        <f t="shared" si="333"/>
        <v>6.0245296407817166E-3</v>
      </c>
    </row>
    <row r="5222" spans="1:6" ht="15" thickBot="1" x14ac:dyDescent="0.35">
      <c r="A5222" s="2">
        <v>39615</v>
      </c>
      <c r="B5222" s="5">
        <f t="shared" si="330"/>
        <v>6</v>
      </c>
      <c r="C5222" s="5">
        <f t="shared" si="331"/>
        <v>16</v>
      </c>
      <c r="D5222" s="5">
        <f t="shared" si="332"/>
        <v>2</v>
      </c>
      <c r="E5222" s="3">
        <v>1228.769</v>
      </c>
      <c r="F5222">
        <f t="shared" si="333"/>
        <v>-2.3952219476489029E-2</v>
      </c>
    </row>
    <row r="5223" spans="1:6" ht="15" thickBot="1" x14ac:dyDescent="0.35">
      <c r="A5223" s="2">
        <v>39616</v>
      </c>
      <c r="B5223" s="5">
        <f t="shared" si="330"/>
        <v>6</v>
      </c>
      <c r="C5223" s="5">
        <f t="shared" si="331"/>
        <v>17</v>
      </c>
      <c r="D5223" s="5">
        <f t="shared" si="332"/>
        <v>3</v>
      </c>
      <c r="E5223" s="3">
        <v>1240.615</v>
      </c>
      <c r="F5223">
        <f t="shared" si="333"/>
        <v>9.6405426894721497E-3</v>
      </c>
    </row>
    <row r="5224" spans="1:6" ht="15" thickBot="1" x14ac:dyDescent="0.35">
      <c r="A5224" s="2">
        <v>39617</v>
      </c>
      <c r="B5224" s="5">
        <f t="shared" si="330"/>
        <v>6</v>
      </c>
      <c r="C5224" s="5">
        <f t="shared" si="331"/>
        <v>18</v>
      </c>
      <c r="D5224" s="5">
        <f t="shared" si="332"/>
        <v>4</v>
      </c>
      <c r="E5224" s="3">
        <v>1209.384</v>
      </c>
      <c r="F5224">
        <f t="shared" si="333"/>
        <v>-2.5173804927394877E-2</v>
      </c>
    </row>
    <row r="5225" spans="1:6" ht="15" thickBot="1" x14ac:dyDescent="0.35">
      <c r="A5225" s="2">
        <v>39618</v>
      </c>
      <c r="B5225" s="5">
        <f t="shared" si="330"/>
        <v>6</v>
      </c>
      <c r="C5225" s="5">
        <f t="shared" si="331"/>
        <v>19</v>
      </c>
      <c r="D5225" s="5">
        <f t="shared" si="332"/>
        <v>5</v>
      </c>
      <c r="E5225" s="3">
        <v>1185.692</v>
      </c>
      <c r="F5225">
        <f t="shared" si="333"/>
        <v>-1.9590138450649261E-2</v>
      </c>
    </row>
    <row r="5226" spans="1:6" ht="15" thickBot="1" x14ac:dyDescent="0.35">
      <c r="A5226" s="2">
        <v>39619</v>
      </c>
      <c r="B5226" s="5">
        <f t="shared" si="330"/>
        <v>6</v>
      </c>
      <c r="C5226" s="5">
        <f t="shared" si="331"/>
        <v>20</v>
      </c>
      <c r="D5226" s="5">
        <f t="shared" si="332"/>
        <v>6</v>
      </c>
      <c r="E5226" s="3">
        <v>1158.769</v>
      </c>
      <c r="F5226">
        <f t="shared" si="333"/>
        <v>-2.270657135242542E-2</v>
      </c>
    </row>
    <row r="5227" spans="1:6" ht="15" thickBot="1" x14ac:dyDescent="0.35">
      <c r="A5227" s="2">
        <v>39622</v>
      </c>
      <c r="B5227" s="5">
        <f t="shared" si="330"/>
        <v>6</v>
      </c>
      <c r="C5227" s="5">
        <f t="shared" si="331"/>
        <v>23</v>
      </c>
      <c r="D5227" s="5">
        <f t="shared" si="332"/>
        <v>2</v>
      </c>
      <c r="E5227" s="3">
        <v>1183.538</v>
      </c>
      <c r="F5227">
        <f t="shared" si="333"/>
        <v>2.1375269790614011E-2</v>
      </c>
    </row>
    <row r="5228" spans="1:6" ht="15" thickBot="1" x14ac:dyDescent="0.35">
      <c r="A5228" s="2">
        <v>39623</v>
      </c>
      <c r="B5228" s="5">
        <f t="shared" si="330"/>
        <v>6</v>
      </c>
      <c r="C5228" s="5">
        <f t="shared" si="331"/>
        <v>24</v>
      </c>
      <c r="D5228" s="5">
        <f t="shared" si="332"/>
        <v>3</v>
      </c>
      <c r="E5228" s="3">
        <v>1172.769</v>
      </c>
      <c r="F5228">
        <f t="shared" si="333"/>
        <v>-9.0989896395384049E-3</v>
      </c>
    </row>
    <row r="5229" spans="1:6" ht="15" thickBot="1" x14ac:dyDescent="0.35">
      <c r="A5229" s="2">
        <v>39624</v>
      </c>
      <c r="B5229" s="5">
        <f t="shared" si="330"/>
        <v>6</v>
      </c>
      <c r="C5229" s="5">
        <f t="shared" si="331"/>
        <v>25</v>
      </c>
      <c r="D5229" s="5">
        <f t="shared" si="332"/>
        <v>4</v>
      </c>
      <c r="E5229" s="3">
        <v>1173.846</v>
      </c>
      <c r="F5229">
        <f t="shared" si="333"/>
        <v>9.1833941722538554E-4</v>
      </c>
    </row>
    <row r="5230" spans="1:6" ht="15" thickBot="1" x14ac:dyDescent="0.35">
      <c r="A5230" s="2">
        <v>39625</v>
      </c>
      <c r="B5230" s="5">
        <f t="shared" si="330"/>
        <v>6</v>
      </c>
      <c r="C5230" s="5">
        <f t="shared" si="331"/>
        <v>26</v>
      </c>
      <c r="D5230" s="5">
        <f t="shared" si="332"/>
        <v>5</v>
      </c>
      <c r="E5230" s="3">
        <v>1149.077</v>
      </c>
      <c r="F5230">
        <f t="shared" si="333"/>
        <v>-2.1100723604288812E-2</v>
      </c>
    </row>
    <row r="5231" spans="1:6" ht="15" thickBot="1" x14ac:dyDescent="0.35">
      <c r="A5231" s="2">
        <v>39626</v>
      </c>
      <c r="B5231" s="5">
        <f t="shared" si="330"/>
        <v>6</v>
      </c>
      <c r="C5231" s="5">
        <f t="shared" si="331"/>
        <v>27</v>
      </c>
      <c r="D5231" s="5">
        <f t="shared" si="332"/>
        <v>6</v>
      </c>
      <c r="E5231" s="3">
        <v>1138.307</v>
      </c>
      <c r="F5231">
        <f t="shared" si="333"/>
        <v>-9.3727400339576744E-3</v>
      </c>
    </row>
    <row r="5232" spans="1:6" ht="15" thickBot="1" x14ac:dyDescent="0.35">
      <c r="A5232" s="2">
        <v>39629</v>
      </c>
      <c r="B5232" s="5">
        <f t="shared" si="330"/>
        <v>6</v>
      </c>
      <c r="C5232" s="5">
        <f t="shared" si="331"/>
        <v>30</v>
      </c>
      <c r="D5232" s="5">
        <f t="shared" si="332"/>
        <v>2</v>
      </c>
      <c r="E5232" s="3">
        <v>1156.615</v>
      </c>
      <c r="F5232">
        <f t="shared" si="333"/>
        <v>1.6083534582498386E-2</v>
      </c>
    </row>
    <row r="5233" spans="1:6" ht="15" thickBot="1" x14ac:dyDescent="0.35">
      <c r="A5233" s="2">
        <v>39630</v>
      </c>
      <c r="B5233" s="5">
        <f t="shared" si="330"/>
        <v>7</v>
      </c>
      <c r="C5233" s="5">
        <f t="shared" si="331"/>
        <v>1</v>
      </c>
      <c r="D5233" s="5">
        <f t="shared" si="332"/>
        <v>3</v>
      </c>
      <c r="E5233" s="3">
        <v>1135.077</v>
      </c>
      <c r="F5233">
        <f t="shared" si="333"/>
        <v>-1.862158107927012E-2</v>
      </c>
    </row>
    <row r="5234" spans="1:6" ht="15" thickBot="1" x14ac:dyDescent="0.35">
      <c r="A5234" s="2">
        <v>39631</v>
      </c>
      <c r="B5234" s="5">
        <f t="shared" si="330"/>
        <v>7</v>
      </c>
      <c r="C5234" s="5">
        <f t="shared" si="331"/>
        <v>2</v>
      </c>
      <c r="D5234" s="5">
        <f t="shared" si="332"/>
        <v>4</v>
      </c>
      <c r="E5234" s="3">
        <v>1096.307</v>
      </c>
      <c r="F5234">
        <f t="shared" si="333"/>
        <v>-3.4156273098653205E-2</v>
      </c>
    </row>
    <row r="5235" spans="1:6" ht="15" thickBot="1" x14ac:dyDescent="0.35">
      <c r="A5235" s="2">
        <v>39632</v>
      </c>
      <c r="B5235" s="5">
        <f t="shared" si="330"/>
        <v>7</v>
      </c>
      <c r="C5235" s="5">
        <f t="shared" si="331"/>
        <v>3</v>
      </c>
      <c r="D5235" s="5">
        <f t="shared" si="332"/>
        <v>5</v>
      </c>
      <c r="E5235" s="3">
        <v>1106</v>
      </c>
      <c r="F5235">
        <f t="shared" si="333"/>
        <v>8.8415015137183143E-3</v>
      </c>
    </row>
    <row r="5236" spans="1:6" ht="15" thickBot="1" x14ac:dyDescent="0.35">
      <c r="A5236" s="2">
        <v>39633</v>
      </c>
      <c r="B5236" s="5">
        <f t="shared" si="330"/>
        <v>7</v>
      </c>
      <c r="C5236" s="5">
        <f t="shared" si="331"/>
        <v>4</v>
      </c>
      <c r="D5236" s="5">
        <f t="shared" si="332"/>
        <v>6</v>
      </c>
      <c r="E5236" s="3">
        <v>1088.769</v>
      </c>
      <c r="F5236">
        <f t="shared" si="333"/>
        <v>-1.5579566003616631E-2</v>
      </c>
    </row>
    <row r="5237" spans="1:6" ht="15" thickBot="1" x14ac:dyDescent="0.35">
      <c r="A5237" s="2">
        <v>39636</v>
      </c>
      <c r="B5237" s="5">
        <f t="shared" si="330"/>
        <v>7</v>
      </c>
      <c r="C5237" s="5">
        <f t="shared" si="331"/>
        <v>7</v>
      </c>
      <c r="D5237" s="5">
        <f t="shared" si="332"/>
        <v>2</v>
      </c>
      <c r="E5237" s="3">
        <v>1108.153</v>
      </c>
      <c r="F5237">
        <f t="shared" si="333"/>
        <v>1.7803592864969534E-2</v>
      </c>
    </row>
    <row r="5238" spans="1:6" ht="15" thickBot="1" x14ac:dyDescent="0.35">
      <c r="A5238" s="2">
        <v>39637</v>
      </c>
      <c r="B5238" s="5">
        <f t="shared" si="330"/>
        <v>7</v>
      </c>
      <c r="C5238" s="5">
        <f t="shared" si="331"/>
        <v>8</v>
      </c>
      <c r="D5238" s="5">
        <f t="shared" si="332"/>
        <v>3</v>
      </c>
      <c r="E5238" s="3">
        <v>1090.923</v>
      </c>
      <c r="F5238">
        <f t="shared" si="333"/>
        <v>-1.5548394490652481E-2</v>
      </c>
    </row>
    <row r="5239" spans="1:6" ht="15" thickBot="1" x14ac:dyDescent="0.35">
      <c r="A5239" s="2">
        <v>39638</v>
      </c>
      <c r="B5239" s="5">
        <f t="shared" si="330"/>
        <v>7</v>
      </c>
      <c r="C5239" s="5">
        <f t="shared" si="331"/>
        <v>9</v>
      </c>
      <c r="D5239" s="5">
        <f t="shared" si="332"/>
        <v>4</v>
      </c>
      <c r="E5239" s="3">
        <v>1108.153</v>
      </c>
      <c r="F5239">
        <f t="shared" si="333"/>
        <v>1.5793965293609189E-2</v>
      </c>
    </row>
    <row r="5240" spans="1:6" ht="15" thickBot="1" x14ac:dyDescent="0.35">
      <c r="A5240" s="2">
        <v>39639</v>
      </c>
      <c r="B5240" s="5">
        <f t="shared" si="330"/>
        <v>7</v>
      </c>
      <c r="C5240" s="5">
        <f t="shared" si="331"/>
        <v>10</v>
      </c>
      <c r="D5240" s="5">
        <f t="shared" si="332"/>
        <v>5</v>
      </c>
      <c r="E5240" s="3">
        <v>1093.077</v>
      </c>
      <c r="F5240">
        <f t="shared" si="333"/>
        <v>-1.3604619578704404E-2</v>
      </c>
    </row>
    <row r="5241" spans="1:6" ht="15" thickBot="1" x14ac:dyDescent="0.35">
      <c r="A5241" s="2">
        <v>39640</v>
      </c>
      <c r="B5241" s="5">
        <f t="shared" si="330"/>
        <v>7</v>
      </c>
      <c r="C5241" s="5">
        <f t="shared" si="331"/>
        <v>11</v>
      </c>
      <c r="D5241" s="5">
        <f t="shared" si="332"/>
        <v>6</v>
      </c>
      <c r="E5241" s="3">
        <v>1074.769</v>
      </c>
      <c r="F5241">
        <f t="shared" si="333"/>
        <v>-1.6749048786133085E-2</v>
      </c>
    </row>
    <row r="5242" spans="1:6" ht="15" thickBot="1" x14ac:dyDescent="0.35">
      <c r="A5242" s="2">
        <v>39643</v>
      </c>
      <c r="B5242" s="5">
        <f t="shared" si="330"/>
        <v>7</v>
      </c>
      <c r="C5242" s="5">
        <f t="shared" si="331"/>
        <v>14</v>
      </c>
      <c r="D5242" s="5">
        <f t="shared" si="332"/>
        <v>2</v>
      </c>
      <c r="E5242" s="3">
        <v>1084.461</v>
      </c>
      <c r="F5242">
        <f t="shared" si="333"/>
        <v>9.0177517215327269E-3</v>
      </c>
    </row>
    <row r="5243" spans="1:6" ht="15" thickBot="1" x14ac:dyDescent="0.35">
      <c r="A5243" s="2">
        <v>39644</v>
      </c>
      <c r="B5243" s="5">
        <f t="shared" si="330"/>
        <v>7</v>
      </c>
      <c r="C5243" s="5">
        <f t="shared" si="331"/>
        <v>15</v>
      </c>
      <c r="D5243" s="5">
        <f t="shared" si="332"/>
        <v>3</v>
      </c>
      <c r="E5243" s="3">
        <v>1071.538</v>
      </c>
      <c r="F5243">
        <f t="shared" si="333"/>
        <v>-1.1916518897406178E-2</v>
      </c>
    </row>
    <row r="5244" spans="1:6" ht="15" thickBot="1" x14ac:dyDescent="0.35">
      <c r="A5244" s="2">
        <v>39645</v>
      </c>
      <c r="B5244" s="5">
        <f t="shared" si="330"/>
        <v>7</v>
      </c>
      <c r="C5244" s="5">
        <f t="shared" si="331"/>
        <v>16</v>
      </c>
      <c r="D5244" s="5">
        <f t="shared" si="332"/>
        <v>4</v>
      </c>
      <c r="E5244" s="3">
        <v>1083.384</v>
      </c>
      <c r="F5244">
        <f t="shared" si="333"/>
        <v>1.1055137568616329E-2</v>
      </c>
    </row>
    <row r="5245" spans="1:6" ht="15" thickBot="1" x14ac:dyDescent="0.35">
      <c r="A5245" s="2">
        <v>39646</v>
      </c>
      <c r="B5245" s="5">
        <f t="shared" si="330"/>
        <v>7</v>
      </c>
      <c r="C5245" s="5">
        <f t="shared" si="331"/>
        <v>17</v>
      </c>
      <c r="D5245" s="5">
        <f t="shared" si="332"/>
        <v>5</v>
      </c>
      <c r="E5245" s="3">
        <v>1086.615</v>
      </c>
      <c r="F5245">
        <f t="shared" si="333"/>
        <v>2.9823220575529957E-3</v>
      </c>
    </row>
    <row r="5246" spans="1:6" ht="15" thickBot="1" x14ac:dyDescent="0.35">
      <c r="A5246" s="2">
        <v>39647</v>
      </c>
      <c r="B5246" s="5">
        <f t="shared" si="330"/>
        <v>7</v>
      </c>
      <c r="C5246" s="5">
        <f t="shared" si="331"/>
        <v>18</v>
      </c>
      <c r="D5246" s="5">
        <f t="shared" si="332"/>
        <v>6</v>
      </c>
      <c r="E5246" s="3">
        <v>1131.846</v>
      </c>
      <c r="F5246">
        <f t="shared" si="333"/>
        <v>4.162559876313137E-2</v>
      </c>
    </row>
    <row r="5247" spans="1:6" ht="15" thickBot="1" x14ac:dyDescent="0.35">
      <c r="A5247" s="2">
        <v>39650</v>
      </c>
      <c r="B5247" s="5">
        <f t="shared" si="330"/>
        <v>7</v>
      </c>
      <c r="C5247" s="5">
        <f t="shared" si="331"/>
        <v>21</v>
      </c>
      <c r="D5247" s="5">
        <f t="shared" si="332"/>
        <v>2</v>
      </c>
      <c r="E5247" s="3">
        <v>1130.769</v>
      </c>
      <c r="F5247">
        <f t="shared" si="333"/>
        <v>-9.5154287774131658E-4</v>
      </c>
    </row>
    <row r="5248" spans="1:6" ht="15" thickBot="1" x14ac:dyDescent="0.35">
      <c r="A5248" s="2">
        <v>39651</v>
      </c>
      <c r="B5248" s="5">
        <f t="shared" si="330"/>
        <v>7</v>
      </c>
      <c r="C5248" s="5">
        <f t="shared" si="331"/>
        <v>22</v>
      </c>
      <c r="D5248" s="5">
        <f t="shared" si="332"/>
        <v>3</v>
      </c>
      <c r="E5248" s="3">
        <v>1134</v>
      </c>
      <c r="F5248">
        <f t="shared" si="333"/>
        <v>2.8573475219076526E-3</v>
      </c>
    </row>
    <row r="5249" spans="1:6" ht="15" thickBot="1" x14ac:dyDescent="0.35">
      <c r="A5249" s="2">
        <v>39652</v>
      </c>
      <c r="B5249" s="5">
        <f t="shared" si="330"/>
        <v>7</v>
      </c>
      <c r="C5249" s="5">
        <f t="shared" si="331"/>
        <v>23</v>
      </c>
      <c r="D5249" s="5">
        <f t="shared" si="332"/>
        <v>4</v>
      </c>
      <c r="E5249" s="3">
        <v>1129.692</v>
      </c>
      <c r="F5249">
        <f t="shared" si="333"/>
        <v>-3.7989417989417926E-3</v>
      </c>
    </row>
    <row r="5250" spans="1:6" ht="15" thickBot="1" x14ac:dyDescent="0.35">
      <c r="A5250" s="2">
        <v>39653</v>
      </c>
      <c r="B5250" s="5">
        <f t="shared" si="330"/>
        <v>7</v>
      </c>
      <c r="C5250" s="5">
        <f t="shared" si="331"/>
        <v>24</v>
      </c>
      <c r="D5250" s="5">
        <f t="shared" si="332"/>
        <v>5</v>
      </c>
      <c r="E5250" s="3">
        <v>1116.769</v>
      </c>
      <c r="F5250">
        <f t="shared" si="333"/>
        <v>-1.1439401181915072E-2</v>
      </c>
    </row>
    <row r="5251" spans="1:6" ht="15" thickBot="1" x14ac:dyDescent="0.35">
      <c r="A5251" s="2">
        <v>39654</v>
      </c>
      <c r="B5251" s="5">
        <f t="shared" ref="B5251:B5314" si="334">MONTH(A5251)</f>
        <v>7</v>
      </c>
      <c r="C5251" s="5">
        <f t="shared" ref="C5251:C5314" si="335">DAY(A5251)</f>
        <v>25</v>
      </c>
      <c r="D5251" s="5">
        <f t="shared" ref="D5251:D5314" si="336">WEEKDAY(A5251,1)</f>
        <v>6</v>
      </c>
      <c r="E5251" s="3">
        <v>1099.538</v>
      </c>
      <c r="F5251">
        <f t="shared" si="333"/>
        <v>-1.5429332297010389E-2</v>
      </c>
    </row>
    <row r="5252" spans="1:6" ht="15" thickBot="1" x14ac:dyDescent="0.35">
      <c r="A5252" s="2">
        <v>39657</v>
      </c>
      <c r="B5252" s="5">
        <f t="shared" si="334"/>
        <v>7</v>
      </c>
      <c r="C5252" s="5">
        <f t="shared" si="335"/>
        <v>28</v>
      </c>
      <c r="D5252" s="5">
        <f t="shared" si="336"/>
        <v>2</v>
      </c>
      <c r="E5252" s="3">
        <v>1098.461</v>
      </c>
      <c r="F5252">
        <f t="shared" ref="F5252:F5315" si="337">(E5252-E5251)/E5251</f>
        <v>-9.7950230005693128E-4</v>
      </c>
    </row>
    <row r="5253" spans="1:6" ht="15" thickBot="1" x14ac:dyDescent="0.35">
      <c r="A5253" s="2">
        <v>39658</v>
      </c>
      <c r="B5253" s="5">
        <f t="shared" si="334"/>
        <v>7</v>
      </c>
      <c r="C5253" s="5">
        <f t="shared" si="335"/>
        <v>29</v>
      </c>
      <c r="D5253" s="5">
        <f t="shared" si="336"/>
        <v>3</v>
      </c>
      <c r="E5253" s="3">
        <v>1115.692</v>
      </c>
      <c r="F5253">
        <f t="shared" si="337"/>
        <v>1.568649228329453E-2</v>
      </c>
    </row>
    <row r="5254" spans="1:6" ht="15" thickBot="1" x14ac:dyDescent="0.35">
      <c r="A5254" s="2">
        <v>39659</v>
      </c>
      <c r="B5254" s="5">
        <f t="shared" si="334"/>
        <v>7</v>
      </c>
      <c r="C5254" s="5">
        <f t="shared" si="335"/>
        <v>30</v>
      </c>
      <c r="D5254" s="5">
        <f t="shared" si="336"/>
        <v>4</v>
      </c>
      <c r="E5254" s="3">
        <v>1124.307</v>
      </c>
      <c r="F5254">
        <f t="shared" si="337"/>
        <v>7.7216651190472E-3</v>
      </c>
    </row>
    <row r="5255" spans="1:6" ht="15" thickBot="1" x14ac:dyDescent="0.35">
      <c r="A5255" s="2">
        <v>39660</v>
      </c>
      <c r="B5255" s="5">
        <f t="shared" si="334"/>
        <v>7</v>
      </c>
      <c r="C5255" s="5">
        <f t="shared" si="335"/>
        <v>31</v>
      </c>
      <c r="D5255" s="5">
        <f t="shared" si="336"/>
        <v>5</v>
      </c>
      <c r="E5255" s="3">
        <v>1097.384</v>
      </c>
      <c r="F5255">
        <f t="shared" si="337"/>
        <v>-2.394630648034745E-2</v>
      </c>
    </row>
    <row r="5256" spans="1:6" ht="15" thickBot="1" x14ac:dyDescent="0.35">
      <c r="A5256" s="2">
        <v>39661</v>
      </c>
      <c r="B5256" s="5">
        <f t="shared" si="334"/>
        <v>8</v>
      </c>
      <c r="C5256" s="5">
        <f t="shared" si="335"/>
        <v>1</v>
      </c>
      <c r="D5256" s="5">
        <f t="shared" si="336"/>
        <v>6</v>
      </c>
      <c r="E5256" s="3">
        <v>1096.307</v>
      </c>
      <c r="F5256">
        <f t="shared" si="337"/>
        <v>-9.8142491598200645E-4</v>
      </c>
    </row>
    <row r="5257" spans="1:6" ht="15" thickBot="1" x14ac:dyDescent="0.35">
      <c r="A5257" s="2">
        <v>39664</v>
      </c>
      <c r="B5257" s="5">
        <f t="shared" si="334"/>
        <v>8</v>
      </c>
      <c r="C5257" s="5">
        <f t="shared" si="335"/>
        <v>4</v>
      </c>
      <c r="D5257" s="5">
        <f t="shared" si="336"/>
        <v>2</v>
      </c>
      <c r="E5257" s="3">
        <v>1065.615</v>
      </c>
      <c r="F5257">
        <f t="shared" si="337"/>
        <v>-2.799580774363386E-2</v>
      </c>
    </row>
    <row r="5258" spans="1:6" ht="15" thickBot="1" x14ac:dyDescent="0.35">
      <c r="A5258" s="2">
        <v>39665</v>
      </c>
      <c r="B5258" s="5">
        <f t="shared" si="334"/>
        <v>8</v>
      </c>
      <c r="C5258" s="5">
        <f t="shared" si="335"/>
        <v>5</v>
      </c>
      <c r="D5258" s="5">
        <f t="shared" si="336"/>
        <v>3</v>
      </c>
      <c r="E5258" s="3">
        <v>1089.846</v>
      </c>
      <c r="F5258">
        <f t="shared" si="337"/>
        <v>2.2738981714784414E-2</v>
      </c>
    </row>
    <row r="5259" spans="1:6" ht="15" thickBot="1" x14ac:dyDescent="0.35">
      <c r="A5259" s="2">
        <v>39666</v>
      </c>
      <c r="B5259" s="5">
        <f t="shared" si="334"/>
        <v>8</v>
      </c>
      <c r="C5259" s="5">
        <f t="shared" si="335"/>
        <v>6</v>
      </c>
      <c r="D5259" s="5">
        <f t="shared" si="336"/>
        <v>4</v>
      </c>
      <c r="E5259" s="3">
        <v>1071.538</v>
      </c>
      <c r="F5259">
        <f t="shared" si="337"/>
        <v>-1.6798703670059801E-2</v>
      </c>
    </row>
    <row r="5260" spans="1:6" ht="15" thickBot="1" x14ac:dyDescent="0.35">
      <c r="A5260" s="2">
        <v>39667</v>
      </c>
      <c r="B5260" s="5">
        <f t="shared" si="334"/>
        <v>8</v>
      </c>
      <c r="C5260" s="5">
        <f t="shared" si="335"/>
        <v>7</v>
      </c>
      <c r="D5260" s="5">
        <f t="shared" si="336"/>
        <v>5</v>
      </c>
      <c r="E5260" s="3">
        <v>1084.461</v>
      </c>
      <c r="F5260">
        <f t="shared" si="337"/>
        <v>1.206023491467405E-2</v>
      </c>
    </row>
    <row r="5261" spans="1:6" ht="15" thickBot="1" x14ac:dyDescent="0.35">
      <c r="A5261" s="2">
        <v>39668</v>
      </c>
      <c r="B5261" s="5">
        <f t="shared" si="334"/>
        <v>8</v>
      </c>
      <c r="C5261" s="5">
        <f t="shared" si="335"/>
        <v>8</v>
      </c>
      <c r="D5261" s="5">
        <f t="shared" si="336"/>
        <v>6</v>
      </c>
      <c r="E5261" s="3">
        <v>1111.384</v>
      </c>
      <c r="F5261">
        <f t="shared" si="337"/>
        <v>2.4826157879352048E-2</v>
      </c>
    </row>
    <row r="5262" spans="1:6" ht="15" thickBot="1" x14ac:dyDescent="0.35">
      <c r="A5262" s="2">
        <v>39671</v>
      </c>
      <c r="B5262" s="5">
        <f t="shared" si="334"/>
        <v>8</v>
      </c>
      <c r="C5262" s="5">
        <f t="shared" si="335"/>
        <v>11</v>
      </c>
      <c r="D5262" s="5">
        <f t="shared" si="336"/>
        <v>2</v>
      </c>
      <c r="E5262" s="3">
        <v>1117.846</v>
      </c>
      <c r="F5262">
        <f t="shared" si="337"/>
        <v>5.8143719902391871E-3</v>
      </c>
    </row>
    <row r="5263" spans="1:6" ht="15" thickBot="1" x14ac:dyDescent="0.35">
      <c r="A5263" s="2">
        <v>39672</v>
      </c>
      <c r="B5263" s="5">
        <f t="shared" si="334"/>
        <v>8</v>
      </c>
      <c r="C5263" s="5">
        <f t="shared" si="335"/>
        <v>12</v>
      </c>
      <c r="D5263" s="5">
        <f t="shared" si="336"/>
        <v>3</v>
      </c>
      <c r="E5263" s="3">
        <v>1123.23</v>
      </c>
      <c r="F5263">
        <f t="shared" si="337"/>
        <v>4.8164058376556473E-3</v>
      </c>
    </row>
    <row r="5264" spans="1:6" ht="15" thickBot="1" x14ac:dyDescent="0.35">
      <c r="A5264" s="2">
        <v>39673</v>
      </c>
      <c r="B5264" s="5">
        <f t="shared" si="334"/>
        <v>8</v>
      </c>
      <c r="C5264" s="5">
        <f t="shared" si="335"/>
        <v>13</v>
      </c>
      <c r="D5264" s="5">
        <f t="shared" si="336"/>
        <v>4</v>
      </c>
      <c r="E5264" s="3">
        <v>1134</v>
      </c>
      <c r="F5264">
        <f t="shared" si="337"/>
        <v>9.5884191127373567E-3</v>
      </c>
    </row>
    <row r="5265" spans="1:6" ht="15" thickBot="1" x14ac:dyDescent="0.35">
      <c r="A5265" s="2">
        <v>39674</v>
      </c>
      <c r="B5265" s="5">
        <f t="shared" si="334"/>
        <v>8</v>
      </c>
      <c r="C5265" s="5">
        <f t="shared" si="335"/>
        <v>14</v>
      </c>
      <c r="D5265" s="5">
        <f t="shared" si="336"/>
        <v>5</v>
      </c>
      <c r="E5265" s="3">
        <v>1146.923</v>
      </c>
      <c r="F5265">
        <f t="shared" si="337"/>
        <v>1.1395943562610231E-2</v>
      </c>
    </row>
    <row r="5266" spans="1:6" ht="15" thickBot="1" x14ac:dyDescent="0.35">
      <c r="A5266" s="2">
        <v>39675</v>
      </c>
      <c r="B5266" s="5">
        <f t="shared" si="334"/>
        <v>8</v>
      </c>
      <c r="C5266" s="5">
        <f t="shared" si="335"/>
        <v>15</v>
      </c>
      <c r="D5266" s="5">
        <f t="shared" si="336"/>
        <v>6</v>
      </c>
      <c r="E5266" s="3">
        <v>1157.692</v>
      </c>
      <c r="F5266">
        <f t="shared" si="337"/>
        <v>9.3894707840020686E-3</v>
      </c>
    </row>
    <row r="5267" spans="1:6" ht="15" thickBot="1" x14ac:dyDescent="0.35">
      <c r="A5267" s="2">
        <v>39678</v>
      </c>
      <c r="B5267" s="5">
        <f t="shared" si="334"/>
        <v>8</v>
      </c>
      <c r="C5267" s="5">
        <f t="shared" si="335"/>
        <v>18</v>
      </c>
      <c r="D5267" s="5">
        <f t="shared" si="336"/>
        <v>2</v>
      </c>
      <c r="E5267" s="3">
        <v>1166.307</v>
      </c>
      <c r="F5267">
        <f t="shared" si="337"/>
        <v>7.441530217018006E-3</v>
      </c>
    </row>
    <row r="5268" spans="1:6" ht="15" thickBot="1" x14ac:dyDescent="0.35">
      <c r="A5268" s="2">
        <v>39679</v>
      </c>
      <c r="B5268" s="5">
        <f t="shared" si="334"/>
        <v>8</v>
      </c>
      <c r="C5268" s="5">
        <f t="shared" si="335"/>
        <v>19</v>
      </c>
      <c r="D5268" s="5">
        <f t="shared" si="336"/>
        <v>3</v>
      </c>
      <c r="E5268" s="3">
        <v>1143.692</v>
      </c>
      <c r="F5268">
        <f t="shared" si="337"/>
        <v>-1.9390263455505291E-2</v>
      </c>
    </row>
    <row r="5269" spans="1:6" ht="15" thickBot="1" x14ac:dyDescent="0.35">
      <c r="A5269" s="2">
        <v>39680</v>
      </c>
      <c r="B5269" s="5">
        <f t="shared" si="334"/>
        <v>8</v>
      </c>
      <c r="C5269" s="5">
        <f t="shared" si="335"/>
        <v>20</v>
      </c>
      <c r="D5269" s="5">
        <f t="shared" si="336"/>
        <v>4</v>
      </c>
      <c r="E5269" s="3">
        <v>1157.692</v>
      </c>
      <c r="F5269">
        <f t="shared" si="337"/>
        <v>1.2241057907198791E-2</v>
      </c>
    </row>
    <row r="5270" spans="1:6" ht="15" thickBot="1" x14ac:dyDescent="0.35">
      <c r="A5270" s="2">
        <v>39681</v>
      </c>
      <c r="B5270" s="5">
        <f t="shared" si="334"/>
        <v>8</v>
      </c>
      <c r="C5270" s="5">
        <f t="shared" si="335"/>
        <v>21</v>
      </c>
      <c r="D5270" s="5">
        <f t="shared" si="336"/>
        <v>5</v>
      </c>
      <c r="E5270" s="3">
        <v>1170.615</v>
      </c>
      <c r="F5270">
        <f t="shared" si="337"/>
        <v>1.1162727219329495E-2</v>
      </c>
    </row>
    <row r="5271" spans="1:6" ht="15" thickBot="1" x14ac:dyDescent="0.35">
      <c r="A5271" s="2">
        <v>39682</v>
      </c>
      <c r="B5271" s="5">
        <f t="shared" si="334"/>
        <v>8</v>
      </c>
      <c r="C5271" s="5">
        <f t="shared" si="335"/>
        <v>22</v>
      </c>
      <c r="D5271" s="5">
        <f t="shared" si="336"/>
        <v>6</v>
      </c>
      <c r="E5271" s="3">
        <v>1182.461</v>
      </c>
      <c r="F5271">
        <f t="shared" si="337"/>
        <v>1.0119467117711634E-2</v>
      </c>
    </row>
    <row r="5272" spans="1:6" ht="15" thickBot="1" x14ac:dyDescent="0.35">
      <c r="A5272" s="2">
        <v>39686</v>
      </c>
      <c r="B5272" s="5">
        <f t="shared" si="334"/>
        <v>8</v>
      </c>
      <c r="C5272" s="5">
        <f t="shared" si="335"/>
        <v>26</v>
      </c>
      <c r="D5272" s="5">
        <f t="shared" si="336"/>
        <v>3</v>
      </c>
      <c r="E5272" s="3">
        <v>1173.846</v>
      </c>
      <c r="F5272">
        <f t="shared" si="337"/>
        <v>-7.2856525500629692E-3</v>
      </c>
    </row>
    <row r="5273" spans="1:6" ht="15" thickBot="1" x14ac:dyDescent="0.35">
      <c r="A5273" s="2">
        <v>39687</v>
      </c>
      <c r="B5273" s="5">
        <f t="shared" si="334"/>
        <v>8</v>
      </c>
      <c r="C5273" s="5">
        <f t="shared" si="335"/>
        <v>27</v>
      </c>
      <c r="D5273" s="5">
        <f t="shared" si="336"/>
        <v>4</v>
      </c>
      <c r="E5273" s="3">
        <v>1150.153</v>
      </c>
      <c r="F5273">
        <f t="shared" si="337"/>
        <v>-2.0184078661085E-2</v>
      </c>
    </row>
    <row r="5274" spans="1:6" ht="15" thickBot="1" x14ac:dyDescent="0.35">
      <c r="A5274" s="2">
        <v>39688</v>
      </c>
      <c r="B5274" s="5">
        <f t="shared" si="334"/>
        <v>8</v>
      </c>
      <c r="C5274" s="5">
        <f t="shared" si="335"/>
        <v>28</v>
      </c>
      <c r="D5274" s="5">
        <f t="shared" si="336"/>
        <v>5</v>
      </c>
      <c r="E5274" s="3">
        <v>1163.077</v>
      </c>
      <c r="F5274">
        <f t="shared" si="337"/>
        <v>1.1236765891146637E-2</v>
      </c>
    </row>
    <row r="5275" spans="1:6" ht="15" thickBot="1" x14ac:dyDescent="0.35">
      <c r="A5275" s="2">
        <v>39689</v>
      </c>
      <c r="B5275" s="5">
        <f t="shared" si="334"/>
        <v>8</v>
      </c>
      <c r="C5275" s="5">
        <f t="shared" si="335"/>
        <v>29</v>
      </c>
      <c r="D5275" s="5">
        <f t="shared" si="336"/>
        <v>6</v>
      </c>
      <c r="E5275" s="3">
        <v>1195.384</v>
      </c>
      <c r="F5275">
        <f t="shared" si="337"/>
        <v>2.7777180702567426E-2</v>
      </c>
    </row>
    <row r="5276" spans="1:6" ht="15" thickBot="1" x14ac:dyDescent="0.35">
      <c r="A5276" s="2">
        <v>39692</v>
      </c>
      <c r="B5276" s="5">
        <f t="shared" si="334"/>
        <v>9</v>
      </c>
      <c r="C5276" s="5">
        <f t="shared" si="335"/>
        <v>1</v>
      </c>
      <c r="D5276" s="5">
        <f t="shared" si="336"/>
        <v>2</v>
      </c>
      <c r="E5276" s="3">
        <v>1229.846</v>
      </c>
      <c r="F5276">
        <f t="shared" si="337"/>
        <v>2.8829229770517249E-2</v>
      </c>
    </row>
    <row r="5277" spans="1:6" ht="15" thickBot="1" x14ac:dyDescent="0.35">
      <c r="A5277" s="2">
        <v>39693</v>
      </c>
      <c r="B5277" s="5">
        <f t="shared" si="334"/>
        <v>9</v>
      </c>
      <c r="C5277" s="5">
        <f t="shared" si="335"/>
        <v>2</v>
      </c>
      <c r="D5277" s="5">
        <f t="shared" si="336"/>
        <v>3</v>
      </c>
      <c r="E5277" s="3">
        <v>1249.23</v>
      </c>
      <c r="F5277">
        <f t="shared" si="337"/>
        <v>1.5761322962387171E-2</v>
      </c>
    </row>
    <row r="5278" spans="1:6" ht="15" thickBot="1" x14ac:dyDescent="0.35">
      <c r="A5278" s="2">
        <v>39694</v>
      </c>
      <c r="B5278" s="5">
        <f t="shared" si="334"/>
        <v>9</v>
      </c>
      <c r="C5278" s="5">
        <f t="shared" si="335"/>
        <v>3</v>
      </c>
      <c r="D5278" s="5">
        <f t="shared" si="336"/>
        <v>4</v>
      </c>
      <c r="E5278" s="3">
        <v>1257.846</v>
      </c>
      <c r="F5278">
        <f t="shared" si="337"/>
        <v>6.8970485819264552E-3</v>
      </c>
    </row>
    <row r="5279" spans="1:6" ht="15" thickBot="1" x14ac:dyDescent="0.35">
      <c r="A5279" s="2">
        <v>39695</v>
      </c>
      <c r="B5279" s="5">
        <f t="shared" si="334"/>
        <v>9</v>
      </c>
      <c r="C5279" s="5">
        <f t="shared" si="335"/>
        <v>4</v>
      </c>
      <c r="D5279" s="5">
        <f t="shared" si="336"/>
        <v>5</v>
      </c>
      <c r="E5279" s="3">
        <v>1225.538</v>
      </c>
      <c r="F5279">
        <f t="shared" si="337"/>
        <v>-2.5685179266778279E-2</v>
      </c>
    </row>
    <row r="5280" spans="1:6" ht="15" thickBot="1" x14ac:dyDescent="0.35">
      <c r="A5280" s="2">
        <v>39696</v>
      </c>
      <c r="B5280" s="5">
        <f t="shared" si="334"/>
        <v>9</v>
      </c>
      <c r="C5280" s="5">
        <f t="shared" si="335"/>
        <v>5</v>
      </c>
      <c r="D5280" s="5">
        <f t="shared" si="336"/>
        <v>6</v>
      </c>
      <c r="E5280" s="3">
        <v>1211.538</v>
      </c>
      <c r="F5280">
        <f t="shared" si="337"/>
        <v>-1.1423554389990355E-2</v>
      </c>
    </row>
    <row r="5281" spans="1:6" ht="15" thickBot="1" x14ac:dyDescent="0.35">
      <c r="A5281" s="2">
        <v>39699</v>
      </c>
      <c r="B5281" s="5">
        <f t="shared" si="334"/>
        <v>9</v>
      </c>
      <c r="C5281" s="5">
        <f t="shared" si="335"/>
        <v>8</v>
      </c>
      <c r="D5281" s="5">
        <f t="shared" si="336"/>
        <v>2</v>
      </c>
      <c r="E5281" s="3">
        <v>1227.692</v>
      </c>
      <c r="F5281">
        <f t="shared" si="337"/>
        <v>1.3333465396875703E-2</v>
      </c>
    </row>
    <row r="5282" spans="1:6" ht="15" thickBot="1" x14ac:dyDescent="0.35">
      <c r="A5282" s="2">
        <v>39700</v>
      </c>
      <c r="B5282" s="5">
        <f t="shared" si="334"/>
        <v>9</v>
      </c>
      <c r="C5282" s="5">
        <f t="shared" si="335"/>
        <v>9</v>
      </c>
      <c r="D5282" s="5">
        <f t="shared" si="336"/>
        <v>3</v>
      </c>
      <c r="E5282" s="3">
        <v>1172.769</v>
      </c>
      <c r="F5282">
        <f t="shared" si="337"/>
        <v>-4.473679066084979E-2</v>
      </c>
    </row>
    <row r="5283" spans="1:6" ht="15" thickBot="1" x14ac:dyDescent="0.35">
      <c r="A5283" s="2">
        <v>39701</v>
      </c>
      <c r="B5283" s="5">
        <f t="shared" si="334"/>
        <v>9</v>
      </c>
      <c r="C5283" s="5">
        <f t="shared" si="335"/>
        <v>10</v>
      </c>
      <c r="D5283" s="5">
        <f t="shared" si="336"/>
        <v>4</v>
      </c>
      <c r="E5283" s="3">
        <v>1123.23</v>
      </c>
      <c r="F5283">
        <f t="shared" si="337"/>
        <v>-4.2241055143851847E-2</v>
      </c>
    </row>
    <row r="5284" spans="1:6" ht="15" thickBot="1" x14ac:dyDescent="0.35">
      <c r="A5284" s="2">
        <v>39702</v>
      </c>
      <c r="B5284" s="5">
        <f t="shared" si="334"/>
        <v>9</v>
      </c>
      <c r="C5284" s="5">
        <f t="shared" si="335"/>
        <v>11</v>
      </c>
      <c r="D5284" s="5">
        <f t="shared" si="336"/>
        <v>5</v>
      </c>
      <c r="E5284" s="3">
        <v>1120</v>
      </c>
      <c r="F5284">
        <f t="shared" si="337"/>
        <v>-2.8756354442100178E-3</v>
      </c>
    </row>
    <row r="5285" spans="1:6" ht="15" thickBot="1" x14ac:dyDescent="0.35">
      <c r="A5285" s="2">
        <v>39703</v>
      </c>
      <c r="B5285" s="5">
        <f t="shared" si="334"/>
        <v>9</v>
      </c>
      <c r="C5285" s="5">
        <f t="shared" si="335"/>
        <v>12</v>
      </c>
      <c r="D5285" s="5">
        <f t="shared" si="336"/>
        <v>6</v>
      </c>
      <c r="E5285" s="3">
        <v>1080.153</v>
      </c>
      <c r="F5285">
        <f t="shared" si="337"/>
        <v>-3.5577678571428552E-2</v>
      </c>
    </row>
    <row r="5286" spans="1:6" ht="15" thickBot="1" x14ac:dyDescent="0.35">
      <c r="A5286" s="2">
        <v>39706</v>
      </c>
      <c r="B5286" s="5">
        <f t="shared" si="334"/>
        <v>9</v>
      </c>
      <c r="C5286" s="5">
        <f t="shared" si="335"/>
        <v>15</v>
      </c>
      <c r="D5286" s="5">
        <f t="shared" si="336"/>
        <v>2</v>
      </c>
      <c r="E5286" s="3">
        <v>1081.23</v>
      </c>
      <c r="F5286">
        <f t="shared" si="337"/>
        <v>9.9708096908493341E-4</v>
      </c>
    </row>
    <row r="5287" spans="1:6" ht="15" thickBot="1" x14ac:dyDescent="0.35">
      <c r="A5287" s="2">
        <v>39707</v>
      </c>
      <c r="B5287" s="5">
        <f t="shared" si="334"/>
        <v>9</v>
      </c>
      <c r="C5287" s="5">
        <f t="shared" si="335"/>
        <v>16</v>
      </c>
      <c r="D5287" s="5">
        <f t="shared" si="336"/>
        <v>3</v>
      </c>
      <c r="E5287" s="3">
        <v>1047.846</v>
      </c>
      <c r="F5287">
        <f t="shared" si="337"/>
        <v>-3.0875946838323034E-2</v>
      </c>
    </row>
    <row r="5288" spans="1:6" ht="15" thickBot="1" x14ac:dyDescent="0.35">
      <c r="A5288" s="2">
        <v>39708</v>
      </c>
      <c r="B5288" s="5">
        <f t="shared" si="334"/>
        <v>9</v>
      </c>
      <c r="C5288" s="5">
        <f t="shared" si="335"/>
        <v>17</v>
      </c>
      <c r="D5288" s="5">
        <f t="shared" si="336"/>
        <v>4</v>
      </c>
      <c r="E5288" s="3">
        <v>1055.384</v>
      </c>
      <c r="F5288">
        <f t="shared" si="337"/>
        <v>7.1938051965651541E-3</v>
      </c>
    </row>
    <row r="5289" spans="1:6" ht="15" thickBot="1" x14ac:dyDescent="0.35">
      <c r="A5289" s="2">
        <v>39709</v>
      </c>
      <c r="B5289" s="5">
        <f t="shared" si="334"/>
        <v>9</v>
      </c>
      <c r="C5289" s="5">
        <f t="shared" si="335"/>
        <v>18</v>
      </c>
      <c r="D5289" s="5">
        <f t="shared" si="336"/>
        <v>5</v>
      </c>
      <c r="E5289" s="3">
        <v>1069.384</v>
      </c>
      <c r="F5289">
        <f t="shared" si="337"/>
        <v>1.3265313857325864E-2</v>
      </c>
    </row>
    <row r="5290" spans="1:6" ht="15" thickBot="1" x14ac:dyDescent="0.35">
      <c r="A5290" s="2">
        <v>39710</v>
      </c>
      <c r="B5290" s="5">
        <f t="shared" si="334"/>
        <v>9</v>
      </c>
      <c r="C5290" s="5">
        <f t="shared" si="335"/>
        <v>19</v>
      </c>
      <c r="D5290" s="5">
        <f t="shared" si="336"/>
        <v>6</v>
      </c>
      <c r="E5290" s="3">
        <v>1082.307</v>
      </c>
      <c r="F5290">
        <f t="shared" si="337"/>
        <v>1.2084527167041961E-2</v>
      </c>
    </row>
    <row r="5291" spans="1:6" ht="15" thickBot="1" x14ac:dyDescent="0.35">
      <c r="A5291" s="2">
        <v>39713</v>
      </c>
      <c r="B5291" s="5">
        <f t="shared" si="334"/>
        <v>9</v>
      </c>
      <c r="C5291" s="5">
        <f t="shared" si="335"/>
        <v>22</v>
      </c>
      <c r="D5291" s="5">
        <f t="shared" si="336"/>
        <v>2</v>
      </c>
      <c r="E5291" s="3">
        <v>1076.923</v>
      </c>
      <c r="F5291">
        <f t="shared" si="337"/>
        <v>-4.9745589744869196E-3</v>
      </c>
    </row>
    <row r="5292" spans="1:6" ht="15" thickBot="1" x14ac:dyDescent="0.35">
      <c r="A5292" s="2">
        <v>39714</v>
      </c>
      <c r="B5292" s="5">
        <f t="shared" si="334"/>
        <v>9</v>
      </c>
      <c r="C5292" s="5">
        <f t="shared" si="335"/>
        <v>23</v>
      </c>
      <c r="D5292" s="5">
        <f t="shared" si="336"/>
        <v>3</v>
      </c>
      <c r="E5292" s="3">
        <v>1071.538</v>
      </c>
      <c r="F5292">
        <f t="shared" si="337"/>
        <v>-5.0003575000255275E-3</v>
      </c>
    </row>
    <row r="5293" spans="1:6" ht="15" thickBot="1" x14ac:dyDescent="0.35">
      <c r="A5293" s="2">
        <v>39715</v>
      </c>
      <c r="B5293" s="5">
        <f t="shared" si="334"/>
        <v>9</v>
      </c>
      <c r="C5293" s="5">
        <f t="shared" si="335"/>
        <v>24</v>
      </c>
      <c r="D5293" s="5">
        <f t="shared" si="336"/>
        <v>4</v>
      </c>
      <c r="E5293" s="3">
        <v>1084.461</v>
      </c>
      <c r="F5293">
        <f t="shared" si="337"/>
        <v>1.206023491467405E-2</v>
      </c>
    </row>
    <row r="5294" spans="1:6" ht="15" thickBot="1" x14ac:dyDescent="0.35">
      <c r="A5294" s="2">
        <v>39716</v>
      </c>
      <c r="B5294" s="5">
        <f t="shared" si="334"/>
        <v>9</v>
      </c>
      <c r="C5294" s="5">
        <f t="shared" si="335"/>
        <v>25</v>
      </c>
      <c r="D5294" s="5">
        <f t="shared" si="336"/>
        <v>5</v>
      </c>
      <c r="E5294" s="3">
        <v>1044.615</v>
      </c>
      <c r="F5294">
        <f t="shared" si="337"/>
        <v>-3.6742676776758229E-2</v>
      </c>
    </row>
    <row r="5295" spans="1:6" ht="15" thickBot="1" x14ac:dyDescent="0.35">
      <c r="A5295" s="2">
        <v>39717</v>
      </c>
      <c r="B5295" s="5">
        <f t="shared" si="334"/>
        <v>9</v>
      </c>
      <c r="C5295" s="5">
        <f t="shared" si="335"/>
        <v>26</v>
      </c>
      <c r="D5295" s="5">
        <f t="shared" si="336"/>
        <v>6</v>
      </c>
      <c r="E5295" s="3">
        <v>1014.461</v>
      </c>
      <c r="F5295">
        <f t="shared" si="337"/>
        <v>-2.8866137285028452E-2</v>
      </c>
    </row>
    <row r="5296" spans="1:6" ht="15" thickBot="1" x14ac:dyDescent="0.35">
      <c r="A5296" s="2">
        <v>39720</v>
      </c>
      <c r="B5296" s="5">
        <f t="shared" si="334"/>
        <v>9</v>
      </c>
      <c r="C5296" s="5">
        <f t="shared" si="335"/>
        <v>29</v>
      </c>
      <c r="D5296" s="5">
        <f t="shared" si="336"/>
        <v>2</v>
      </c>
      <c r="E5296" s="3">
        <v>947.154</v>
      </c>
      <c r="F5296">
        <f t="shared" si="337"/>
        <v>-6.6347548106827192E-2</v>
      </c>
    </row>
    <row r="5297" spans="1:6" ht="15" thickBot="1" x14ac:dyDescent="0.35">
      <c r="A5297" s="2">
        <v>39721</v>
      </c>
      <c r="B5297" s="5">
        <f t="shared" si="334"/>
        <v>9</v>
      </c>
      <c r="C5297" s="5">
        <f t="shared" si="335"/>
        <v>30</v>
      </c>
      <c r="D5297" s="5">
        <f t="shared" si="336"/>
        <v>3</v>
      </c>
      <c r="E5297" s="3">
        <v>974.61500000000001</v>
      </c>
      <c r="F5297">
        <f t="shared" si="337"/>
        <v>2.8993173232652783E-2</v>
      </c>
    </row>
    <row r="5298" spans="1:6" ht="15" thickBot="1" x14ac:dyDescent="0.35">
      <c r="A5298" s="2">
        <v>39722</v>
      </c>
      <c r="B5298" s="5">
        <f t="shared" si="334"/>
        <v>10</v>
      </c>
      <c r="C5298" s="5">
        <f t="shared" si="335"/>
        <v>1</v>
      </c>
      <c r="D5298" s="5">
        <f t="shared" si="336"/>
        <v>4</v>
      </c>
      <c r="E5298" s="3">
        <v>942.30700000000002</v>
      </c>
      <c r="F5298">
        <f t="shared" si="337"/>
        <v>-3.3149500058997645E-2</v>
      </c>
    </row>
    <row r="5299" spans="1:6" ht="15" thickBot="1" x14ac:dyDescent="0.35">
      <c r="A5299" s="2">
        <v>39723</v>
      </c>
      <c r="B5299" s="5">
        <f t="shared" si="334"/>
        <v>10</v>
      </c>
      <c r="C5299" s="5">
        <f t="shared" si="335"/>
        <v>2</v>
      </c>
      <c r="D5299" s="5">
        <f t="shared" si="336"/>
        <v>5</v>
      </c>
      <c r="E5299" s="3">
        <v>1007.461</v>
      </c>
      <c r="F5299">
        <f t="shared" si="337"/>
        <v>6.914307120715435E-2</v>
      </c>
    </row>
    <row r="5300" spans="1:6" ht="15" thickBot="1" x14ac:dyDescent="0.35">
      <c r="A5300" s="2">
        <v>39724</v>
      </c>
      <c r="B5300" s="5">
        <f t="shared" si="334"/>
        <v>10</v>
      </c>
      <c r="C5300" s="5">
        <f t="shared" si="335"/>
        <v>3</v>
      </c>
      <c r="D5300" s="5">
        <f t="shared" si="336"/>
        <v>6</v>
      </c>
      <c r="E5300" s="3">
        <v>1022.538</v>
      </c>
      <c r="F5300">
        <f t="shared" si="337"/>
        <v>1.4965343571612199E-2</v>
      </c>
    </row>
    <row r="5301" spans="1:6" ht="15" thickBot="1" x14ac:dyDescent="0.35">
      <c r="A5301" s="2">
        <v>39727</v>
      </c>
      <c r="B5301" s="5">
        <f t="shared" si="334"/>
        <v>10</v>
      </c>
      <c r="C5301" s="5">
        <f t="shared" si="335"/>
        <v>6</v>
      </c>
      <c r="D5301" s="5">
        <f t="shared" si="336"/>
        <v>2</v>
      </c>
      <c r="E5301" s="3">
        <v>994.53800000000001</v>
      </c>
      <c r="F5301">
        <f t="shared" si="337"/>
        <v>-2.7382845429705302E-2</v>
      </c>
    </row>
    <row r="5302" spans="1:6" ht="15" thickBot="1" x14ac:dyDescent="0.35">
      <c r="A5302" s="2">
        <v>39728</v>
      </c>
      <c r="B5302" s="5">
        <f t="shared" si="334"/>
        <v>10</v>
      </c>
      <c r="C5302" s="5">
        <f t="shared" si="335"/>
        <v>7</v>
      </c>
      <c r="D5302" s="5">
        <f t="shared" si="336"/>
        <v>3</v>
      </c>
      <c r="E5302" s="3">
        <v>1002.077</v>
      </c>
      <c r="F5302">
        <f t="shared" si="337"/>
        <v>7.5804041675632174E-3</v>
      </c>
    </row>
    <row r="5303" spans="1:6" ht="15" thickBot="1" x14ac:dyDescent="0.35">
      <c r="A5303" s="2">
        <v>39729</v>
      </c>
      <c r="B5303" s="5">
        <f t="shared" si="334"/>
        <v>10</v>
      </c>
      <c r="C5303" s="5">
        <f t="shared" si="335"/>
        <v>8</v>
      </c>
      <c r="D5303" s="5">
        <f t="shared" si="336"/>
        <v>4</v>
      </c>
      <c r="E5303" s="3">
        <v>1012.307</v>
      </c>
      <c r="F5303">
        <f t="shared" si="337"/>
        <v>1.0208796330022561E-2</v>
      </c>
    </row>
    <row r="5304" spans="1:6" ht="15" thickBot="1" x14ac:dyDescent="0.35">
      <c r="A5304" s="2">
        <v>39730</v>
      </c>
      <c r="B5304" s="5">
        <f t="shared" si="334"/>
        <v>10</v>
      </c>
      <c r="C5304" s="5">
        <f t="shared" si="335"/>
        <v>9</v>
      </c>
      <c r="D5304" s="5">
        <f t="shared" si="336"/>
        <v>5</v>
      </c>
      <c r="E5304" s="3">
        <v>984.846</v>
      </c>
      <c r="F5304">
        <f t="shared" si="337"/>
        <v>-2.7127146211574169E-2</v>
      </c>
    </row>
    <row r="5305" spans="1:6" ht="15" thickBot="1" x14ac:dyDescent="0.35">
      <c r="A5305" s="2">
        <v>39731</v>
      </c>
      <c r="B5305" s="5">
        <f t="shared" si="334"/>
        <v>10</v>
      </c>
      <c r="C5305" s="5">
        <f t="shared" si="335"/>
        <v>10</v>
      </c>
      <c r="D5305" s="5">
        <f t="shared" si="336"/>
        <v>6</v>
      </c>
      <c r="E5305" s="3">
        <v>953.61500000000001</v>
      </c>
      <c r="F5305">
        <f t="shared" si="337"/>
        <v>-3.1711556933774414E-2</v>
      </c>
    </row>
    <row r="5306" spans="1:6" ht="15" thickBot="1" x14ac:dyDescent="0.35">
      <c r="A5306" s="2">
        <v>39734</v>
      </c>
      <c r="B5306" s="5">
        <f t="shared" si="334"/>
        <v>10</v>
      </c>
      <c r="C5306" s="5">
        <f t="shared" si="335"/>
        <v>13</v>
      </c>
      <c r="D5306" s="5">
        <f t="shared" si="336"/>
        <v>2</v>
      </c>
      <c r="E5306" s="3">
        <v>969.23</v>
      </c>
      <c r="F5306">
        <f t="shared" si="337"/>
        <v>1.637453269925495E-2</v>
      </c>
    </row>
    <row r="5307" spans="1:6" ht="15" thickBot="1" x14ac:dyDescent="0.35">
      <c r="A5307" s="2">
        <v>39735</v>
      </c>
      <c r="B5307" s="5">
        <f t="shared" si="334"/>
        <v>10</v>
      </c>
      <c r="C5307" s="5">
        <f t="shared" si="335"/>
        <v>14</v>
      </c>
      <c r="D5307" s="5">
        <f t="shared" si="336"/>
        <v>3</v>
      </c>
      <c r="E5307" s="3">
        <v>996.69200000000001</v>
      </c>
      <c r="F5307">
        <f t="shared" si="337"/>
        <v>2.8333832010977774E-2</v>
      </c>
    </row>
    <row r="5308" spans="1:6" ht="15" thickBot="1" x14ac:dyDescent="0.35">
      <c r="A5308" s="2">
        <v>39736</v>
      </c>
      <c r="B5308" s="5">
        <f t="shared" si="334"/>
        <v>10</v>
      </c>
      <c r="C5308" s="5">
        <f t="shared" si="335"/>
        <v>15</v>
      </c>
      <c r="D5308" s="5">
        <f t="shared" si="336"/>
        <v>4</v>
      </c>
      <c r="E5308" s="3">
        <v>938.53800000000001</v>
      </c>
      <c r="F5308">
        <f t="shared" si="337"/>
        <v>-5.8347011915416191E-2</v>
      </c>
    </row>
    <row r="5309" spans="1:6" ht="15" thickBot="1" x14ac:dyDescent="0.35">
      <c r="A5309" s="2">
        <v>39737</v>
      </c>
      <c r="B5309" s="5">
        <f t="shared" si="334"/>
        <v>10</v>
      </c>
      <c r="C5309" s="5">
        <f t="shared" si="335"/>
        <v>16</v>
      </c>
      <c r="D5309" s="5">
        <f t="shared" si="336"/>
        <v>5</v>
      </c>
      <c r="E5309" s="3">
        <v>893.846</v>
      </c>
      <c r="F5309">
        <f t="shared" si="337"/>
        <v>-4.7618743194202055E-2</v>
      </c>
    </row>
    <row r="5310" spans="1:6" ht="15" thickBot="1" x14ac:dyDescent="0.35">
      <c r="A5310" s="2">
        <v>39738</v>
      </c>
      <c r="B5310" s="5">
        <f t="shared" si="334"/>
        <v>10</v>
      </c>
      <c r="C5310" s="5">
        <f t="shared" si="335"/>
        <v>17</v>
      </c>
      <c r="D5310" s="5">
        <f t="shared" si="336"/>
        <v>6</v>
      </c>
      <c r="E5310" s="3">
        <v>893.846</v>
      </c>
      <c r="F5310">
        <f t="shared" si="337"/>
        <v>0</v>
      </c>
    </row>
    <row r="5311" spans="1:6" ht="15" thickBot="1" x14ac:dyDescent="0.35">
      <c r="A5311" s="2">
        <v>39741</v>
      </c>
      <c r="B5311" s="5">
        <f t="shared" si="334"/>
        <v>10</v>
      </c>
      <c r="C5311" s="5">
        <f t="shared" si="335"/>
        <v>20</v>
      </c>
      <c r="D5311" s="5">
        <f t="shared" si="336"/>
        <v>2</v>
      </c>
      <c r="E5311" s="3">
        <v>904.61500000000001</v>
      </c>
      <c r="F5311">
        <f t="shared" si="337"/>
        <v>1.2047936669180156E-2</v>
      </c>
    </row>
    <row r="5312" spans="1:6" ht="15" thickBot="1" x14ac:dyDescent="0.35">
      <c r="A5312" s="2">
        <v>39742</v>
      </c>
      <c r="B5312" s="5">
        <f t="shared" si="334"/>
        <v>10</v>
      </c>
      <c r="C5312" s="5">
        <f t="shared" si="335"/>
        <v>21</v>
      </c>
      <c r="D5312" s="5">
        <f t="shared" si="336"/>
        <v>3</v>
      </c>
      <c r="E5312" s="3">
        <v>909.46100000000001</v>
      </c>
      <c r="F5312">
        <f t="shared" si="337"/>
        <v>5.3569750667411039E-3</v>
      </c>
    </row>
    <row r="5313" spans="1:6" ht="15" thickBot="1" x14ac:dyDescent="0.35">
      <c r="A5313" s="2">
        <v>39743</v>
      </c>
      <c r="B5313" s="5">
        <f t="shared" si="334"/>
        <v>10</v>
      </c>
      <c r="C5313" s="5">
        <f t="shared" si="335"/>
        <v>22</v>
      </c>
      <c r="D5313" s="5">
        <f t="shared" si="336"/>
        <v>4</v>
      </c>
      <c r="E5313" s="3">
        <v>906.76900000000001</v>
      </c>
      <c r="F5313">
        <f t="shared" si="337"/>
        <v>-2.9599949860411906E-3</v>
      </c>
    </row>
    <row r="5314" spans="1:6" ht="15" thickBot="1" x14ac:dyDescent="0.35">
      <c r="A5314" s="2">
        <v>39744</v>
      </c>
      <c r="B5314" s="5">
        <f t="shared" si="334"/>
        <v>10</v>
      </c>
      <c r="C5314" s="5">
        <f t="shared" si="335"/>
        <v>23</v>
      </c>
      <c r="D5314" s="5">
        <f t="shared" si="336"/>
        <v>5</v>
      </c>
      <c r="E5314" s="3">
        <v>892.76900000000001</v>
      </c>
      <c r="F5314">
        <f t="shared" si="337"/>
        <v>-1.5439433858016761E-2</v>
      </c>
    </row>
    <row r="5315" spans="1:6" ht="15" thickBot="1" x14ac:dyDescent="0.35">
      <c r="A5315" s="2">
        <v>39745</v>
      </c>
      <c r="B5315" s="5">
        <f t="shared" ref="B5315:B5378" si="338">MONTH(A5315)</f>
        <v>10</v>
      </c>
      <c r="C5315" s="5">
        <f t="shared" ref="C5315:C5378" si="339">DAY(A5315)</f>
        <v>24</v>
      </c>
      <c r="D5315" s="5">
        <f t="shared" ref="D5315:D5378" si="340">WEEKDAY(A5315,1)</f>
        <v>6</v>
      </c>
      <c r="E5315" s="3">
        <v>833.53800000000001</v>
      </c>
      <c r="F5315">
        <f t="shared" si="337"/>
        <v>-6.6345269605015397E-2</v>
      </c>
    </row>
    <row r="5316" spans="1:6" ht="15" thickBot="1" x14ac:dyDescent="0.35">
      <c r="A5316" s="2">
        <v>39748</v>
      </c>
      <c r="B5316" s="5">
        <f t="shared" si="338"/>
        <v>10</v>
      </c>
      <c r="C5316" s="5">
        <f t="shared" si="339"/>
        <v>27</v>
      </c>
      <c r="D5316" s="5">
        <f t="shared" si="340"/>
        <v>2</v>
      </c>
      <c r="E5316" s="3">
        <v>799.61500000000001</v>
      </c>
      <c r="F5316">
        <f t="shared" ref="F5316:F5379" si="341">(E5316-E5315)/E5315</f>
        <v>-4.0697604668293468E-2</v>
      </c>
    </row>
    <row r="5317" spans="1:6" ht="15" thickBot="1" x14ac:dyDescent="0.35">
      <c r="A5317" s="2">
        <v>39749</v>
      </c>
      <c r="B5317" s="5">
        <f t="shared" si="338"/>
        <v>10</v>
      </c>
      <c r="C5317" s="5">
        <f t="shared" si="339"/>
        <v>28</v>
      </c>
      <c r="D5317" s="5">
        <f t="shared" si="340"/>
        <v>3</v>
      </c>
      <c r="E5317" s="3">
        <v>813.61500000000001</v>
      </c>
      <c r="F5317">
        <f t="shared" si="341"/>
        <v>1.7508425929978803E-2</v>
      </c>
    </row>
    <row r="5318" spans="1:6" ht="15" thickBot="1" x14ac:dyDescent="0.35">
      <c r="A5318" s="2">
        <v>39750</v>
      </c>
      <c r="B5318" s="5">
        <f t="shared" si="338"/>
        <v>10</v>
      </c>
      <c r="C5318" s="5">
        <f t="shared" si="339"/>
        <v>29</v>
      </c>
      <c r="D5318" s="5">
        <f t="shared" si="340"/>
        <v>4</v>
      </c>
      <c r="E5318" s="3">
        <v>835.154</v>
      </c>
      <c r="F5318">
        <f t="shared" si="341"/>
        <v>2.6473209073087377E-2</v>
      </c>
    </row>
    <row r="5319" spans="1:6" ht="15" thickBot="1" x14ac:dyDescent="0.35">
      <c r="A5319" s="2">
        <v>39751</v>
      </c>
      <c r="B5319" s="5">
        <f t="shared" si="338"/>
        <v>10</v>
      </c>
      <c r="C5319" s="5">
        <f t="shared" si="339"/>
        <v>30</v>
      </c>
      <c r="D5319" s="5">
        <f t="shared" si="340"/>
        <v>5</v>
      </c>
      <c r="E5319" s="3">
        <v>856.154</v>
      </c>
      <c r="F5319">
        <f t="shared" si="341"/>
        <v>2.5145063066212937E-2</v>
      </c>
    </row>
    <row r="5320" spans="1:6" ht="15" thickBot="1" x14ac:dyDescent="0.35">
      <c r="A5320" s="2">
        <v>39752</v>
      </c>
      <c r="B5320" s="5">
        <f t="shared" si="338"/>
        <v>10</v>
      </c>
      <c r="C5320" s="5">
        <f t="shared" si="339"/>
        <v>31</v>
      </c>
      <c r="D5320" s="5">
        <f t="shared" si="340"/>
        <v>6</v>
      </c>
      <c r="E5320" s="3">
        <v>861</v>
      </c>
      <c r="F5320">
        <f t="shared" si="341"/>
        <v>5.6601966468649376E-3</v>
      </c>
    </row>
    <row r="5321" spans="1:6" ht="15" thickBot="1" x14ac:dyDescent="0.35">
      <c r="A5321" s="2">
        <v>39755</v>
      </c>
      <c r="B5321" s="5">
        <f t="shared" si="338"/>
        <v>11</v>
      </c>
      <c r="C5321" s="5">
        <f t="shared" si="339"/>
        <v>3</v>
      </c>
      <c r="D5321" s="5">
        <f t="shared" si="340"/>
        <v>2</v>
      </c>
      <c r="E5321" s="3">
        <v>853.46100000000001</v>
      </c>
      <c r="F5321">
        <f t="shared" si="341"/>
        <v>-8.756097560975595E-3</v>
      </c>
    </row>
    <row r="5322" spans="1:6" ht="15" thickBot="1" x14ac:dyDescent="0.35">
      <c r="A5322" s="2">
        <v>39756</v>
      </c>
      <c r="B5322" s="5">
        <f t="shared" si="338"/>
        <v>11</v>
      </c>
      <c r="C5322" s="5">
        <f t="shared" si="339"/>
        <v>4</v>
      </c>
      <c r="D5322" s="5">
        <f t="shared" si="340"/>
        <v>3</v>
      </c>
      <c r="E5322" s="3">
        <v>884.154</v>
      </c>
      <c r="F5322">
        <f t="shared" si="341"/>
        <v>3.5962978976192217E-2</v>
      </c>
    </row>
    <row r="5323" spans="1:6" ht="15" thickBot="1" x14ac:dyDescent="0.35">
      <c r="A5323" s="2">
        <v>39757</v>
      </c>
      <c r="B5323" s="5">
        <f t="shared" si="338"/>
        <v>11</v>
      </c>
      <c r="C5323" s="5">
        <f t="shared" si="339"/>
        <v>5</v>
      </c>
      <c r="D5323" s="5">
        <f t="shared" si="340"/>
        <v>4</v>
      </c>
      <c r="E5323" s="3">
        <v>912.154</v>
      </c>
      <c r="F5323">
        <f t="shared" si="341"/>
        <v>3.1668691200854152E-2</v>
      </c>
    </row>
    <row r="5324" spans="1:6" ht="15" thickBot="1" x14ac:dyDescent="0.35">
      <c r="A5324" s="2">
        <v>39758</v>
      </c>
      <c r="B5324" s="5">
        <f t="shared" si="338"/>
        <v>11</v>
      </c>
      <c r="C5324" s="5">
        <f t="shared" si="339"/>
        <v>6</v>
      </c>
      <c r="D5324" s="5">
        <f t="shared" si="340"/>
        <v>5</v>
      </c>
      <c r="E5324" s="3">
        <v>872.30700000000002</v>
      </c>
      <c r="F5324">
        <f t="shared" si="341"/>
        <v>-4.3684509413980513E-2</v>
      </c>
    </row>
    <row r="5325" spans="1:6" ht="15" thickBot="1" x14ac:dyDescent="0.35">
      <c r="A5325" s="2">
        <v>39759</v>
      </c>
      <c r="B5325" s="5">
        <f t="shared" si="338"/>
        <v>11</v>
      </c>
      <c r="C5325" s="5">
        <f t="shared" si="339"/>
        <v>7</v>
      </c>
      <c r="D5325" s="5">
        <f t="shared" si="340"/>
        <v>6</v>
      </c>
      <c r="E5325" s="3">
        <v>883.077</v>
      </c>
      <c r="F5325">
        <f t="shared" si="341"/>
        <v>1.2346570645426417E-2</v>
      </c>
    </row>
    <row r="5326" spans="1:6" ht="15" thickBot="1" x14ac:dyDescent="0.35">
      <c r="A5326" s="2">
        <v>39762</v>
      </c>
      <c r="B5326" s="5">
        <f t="shared" si="338"/>
        <v>11</v>
      </c>
      <c r="C5326" s="5">
        <f t="shared" si="339"/>
        <v>10</v>
      </c>
      <c r="D5326" s="5">
        <f t="shared" si="340"/>
        <v>2</v>
      </c>
      <c r="E5326" s="3">
        <v>918.61500000000001</v>
      </c>
      <c r="F5326">
        <f t="shared" si="341"/>
        <v>4.0243376285420199E-2</v>
      </c>
    </row>
    <row r="5327" spans="1:6" ht="15" thickBot="1" x14ac:dyDescent="0.35">
      <c r="A5327" s="2">
        <v>39763</v>
      </c>
      <c r="B5327" s="5">
        <f t="shared" si="338"/>
        <v>11</v>
      </c>
      <c r="C5327" s="5">
        <f t="shared" si="339"/>
        <v>11</v>
      </c>
      <c r="D5327" s="5">
        <f t="shared" si="340"/>
        <v>3</v>
      </c>
      <c r="E5327" s="3">
        <v>883.077</v>
      </c>
      <c r="F5327">
        <f t="shared" si="341"/>
        <v>-3.8686500873597762E-2</v>
      </c>
    </row>
    <row r="5328" spans="1:6" ht="15" thickBot="1" x14ac:dyDescent="0.35">
      <c r="A5328" s="2">
        <v>39764</v>
      </c>
      <c r="B5328" s="5">
        <f t="shared" si="338"/>
        <v>11</v>
      </c>
      <c r="C5328" s="5">
        <f t="shared" si="339"/>
        <v>12</v>
      </c>
      <c r="D5328" s="5">
        <f t="shared" si="340"/>
        <v>4</v>
      </c>
      <c r="E5328" s="3">
        <v>864.23</v>
      </c>
      <c r="F5328">
        <f t="shared" si="341"/>
        <v>-2.1342419743691637E-2</v>
      </c>
    </row>
    <row r="5329" spans="1:6" ht="15" thickBot="1" x14ac:dyDescent="0.35">
      <c r="A5329" s="2">
        <v>39765</v>
      </c>
      <c r="B5329" s="5">
        <f t="shared" si="338"/>
        <v>11</v>
      </c>
      <c r="C5329" s="5">
        <f t="shared" si="339"/>
        <v>13</v>
      </c>
      <c r="D5329" s="5">
        <f t="shared" si="340"/>
        <v>5</v>
      </c>
      <c r="E5329" s="3">
        <v>894.38400000000001</v>
      </c>
      <c r="F5329">
        <f t="shared" si="341"/>
        <v>3.4891174803003827E-2</v>
      </c>
    </row>
    <row r="5330" spans="1:6" ht="15" thickBot="1" x14ac:dyDescent="0.35">
      <c r="A5330" s="2">
        <v>39766</v>
      </c>
      <c r="B5330" s="5">
        <f t="shared" si="338"/>
        <v>11</v>
      </c>
      <c r="C5330" s="5">
        <f t="shared" si="339"/>
        <v>14</v>
      </c>
      <c r="D5330" s="5">
        <f t="shared" si="340"/>
        <v>6</v>
      </c>
      <c r="E5330" s="3">
        <v>885.76900000000001</v>
      </c>
      <c r="F5330">
        <f t="shared" si="341"/>
        <v>-9.6323279486216305E-3</v>
      </c>
    </row>
    <row r="5331" spans="1:6" ht="15" thickBot="1" x14ac:dyDescent="0.35">
      <c r="A5331" s="2">
        <v>39769</v>
      </c>
      <c r="B5331" s="5">
        <f t="shared" si="338"/>
        <v>11</v>
      </c>
      <c r="C5331" s="5">
        <f t="shared" si="339"/>
        <v>17</v>
      </c>
      <c r="D5331" s="5">
        <f t="shared" si="340"/>
        <v>2</v>
      </c>
      <c r="E5331" s="3">
        <v>877.154</v>
      </c>
      <c r="F5331">
        <f t="shared" si="341"/>
        <v>-9.7260120866727202E-3</v>
      </c>
    </row>
    <row r="5332" spans="1:6" ht="15" thickBot="1" x14ac:dyDescent="0.35">
      <c r="A5332" s="2">
        <v>39770</v>
      </c>
      <c r="B5332" s="5">
        <f t="shared" si="338"/>
        <v>11</v>
      </c>
      <c r="C5332" s="5">
        <f t="shared" si="339"/>
        <v>18</v>
      </c>
      <c r="D5332" s="5">
        <f t="shared" si="340"/>
        <v>3</v>
      </c>
      <c r="E5332" s="3">
        <v>874.46100000000001</v>
      </c>
      <c r="F5332">
        <f t="shared" si="341"/>
        <v>-3.0701564377520751E-3</v>
      </c>
    </row>
    <row r="5333" spans="1:6" ht="15" thickBot="1" x14ac:dyDescent="0.35">
      <c r="A5333" s="2">
        <v>39771</v>
      </c>
      <c r="B5333" s="5">
        <f t="shared" si="338"/>
        <v>11</v>
      </c>
      <c r="C5333" s="5">
        <f t="shared" si="339"/>
        <v>19</v>
      </c>
      <c r="D5333" s="5">
        <f t="shared" si="340"/>
        <v>4</v>
      </c>
      <c r="E5333" s="3">
        <v>861.53800000000001</v>
      </c>
      <c r="F5333">
        <f t="shared" si="341"/>
        <v>-1.4778246256837071E-2</v>
      </c>
    </row>
    <row r="5334" spans="1:6" ht="15" thickBot="1" x14ac:dyDescent="0.35">
      <c r="A5334" s="2">
        <v>39772</v>
      </c>
      <c r="B5334" s="5">
        <f t="shared" si="338"/>
        <v>11</v>
      </c>
      <c r="C5334" s="5">
        <f t="shared" si="339"/>
        <v>20</v>
      </c>
      <c r="D5334" s="5">
        <f t="shared" si="340"/>
        <v>5</v>
      </c>
      <c r="E5334" s="3">
        <v>871.23</v>
      </c>
      <c r="F5334">
        <f t="shared" si="341"/>
        <v>1.1249648883740481E-2</v>
      </c>
    </row>
    <row r="5335" spans="1:6" ht="15" thickBot="1" x14ac:dyDescent="0.35">
      <c r="A5335" s="2">
        <v>39773</v>
      </c>
      <c r="B5335" s="5">
        <f t="shared" si="338"/>
        <v>11</v>
      </c>
      <c r="C5335" s="5">
        <f t="shared" si="339"/>
        <v>21</v>
      </c>
      <c r="D5335" s="5">
        <f t="shared" si="340"/>
        <v>6</v>
      </c>
      <c r="E5335" s="3">
        <v>856.69200000000001</v>
      </c>
      <c r="F5335">
        <f t="shared" si="341"/>
        <v>-1.6686753210977595E-2</v>
      </c>
    </row>
    <row r="5336" spans="1:6" ht="15" thickBot="1" x14ac:dyDescent="0.35">
      <c r="A5336" s="2">
        <v>39776</v>
      </c>
      <c r="B5336" s="5">
        <f t="shared" si="338"/>
        <v>11</v>
      </c>
      <c r="C5336" s="5">
        <f t="shared" si="339"/>
        <v>24</v>
      </c>
      <c r="D5336" s="5">
        <f t="shared" si="340"/>
        <v>2</v>
      </c>
      <c r="E5336" s="3">
        <v>917.53800000000001</v>
      </c>
      <c r="F5336">
        <f t="shared" si="341"/>
        <v>7.10243588127355E-2</v>
      </c>
    </row>
    <row r="5337" spans="1:6" ht="15" thickBot="1" x14ac:dyDescent="0.35">
      <c r="A5337" s="2">
        <v>39777</v>
      </c>
      <c r="B5337" s="5">
        <f t="shared" si="338"/>
        <v>11</v>
      </c>
      <c r="C5337" s="5">
        <f t="shared" si="339"/>
        <v>25</v>
      </c>
      <c r="D5337" s="5">
        <f t="shared" si="340"/>
        <v>3</v>
      </c>
      <c r="E5337" s="3">
        <v>925.077</v>
      </c>
      <c r="F5337">
        <f t="shared" si="341"/>
        <v>8.2165534288497991E-3</v>
      </c>
    </row>
    <row r="5338" spans="1:6" ht="15" thickBot="1" x14ac:dyDescent="0.35">
      <c r="A5338" s="2">
        <v>39778</v>
      </c>
      <c r="B5338" s="5">
        <f t="shared" si="338"/>
        <v>11</v>
      </c>
      <c r="C5338" s="5">
        <f t="shared" si="339"/>
        <v>26</v>
      </c>
      <c r="D5338" s="5">
        <f t="shared" si="340"/>
        <v>4</v>
      </c>
      <c r="E5338" s="3">
        <v>950.923</v>
      </c>
      <c r="F5338">
        <f t="shared" si="341"/>
        <v>2.7939295864019973E-2</v>
      </c>
    </row>
    <row r="5339" spans="1:6" ht="15" thickBot="1" x14ac:dyDescent="0.35">
      <c r="A5339" s="2">
        <v>39779</v>
      </c>
      <c r="B5339" s="5">
        <f t="shared" si="338"/>
        <v>11</v>
      </c>
      <c r="C5339" s="5">
        <f t="shared" si="339"/>
        <v>27</v>
      </c>
      <c r="D5339" s="5">
        <f t="shared" si="340"/>
        <v>5</v>
      </c>
      <c r="E5339" s="3">
        <v>955.76900000000001</v>
      </c>
      <c r="F5339">
        <f t="shared" si="341"/>
        <v>5.0961013667773346E-3</v>
      </c>
    </row>
    <row r="5340" spans="1:6" ht="15" thickBot="1" x14ac:dyDescent="0.35">
      <c r="A5340" s="2">
        <v>39780</v>
      </c>
      <c r="B5340" s="5">
        <f t="shared" si="338"/>
        <v>11</v>
      </c>
      <c r="C5340" s="5">
        <f t="shared" si="339"/>
        <v>28</v>
      </c>
      <c r="D5340" s="5">
        <f t="shared" si="340"/>
        <v>6</v>
      </c>
      <c r="E5340" s="3">
        <v>969.23</v>
      </c>
      <c r="F5340">
        <f t="shared" si="341"/>
        <v>1.4083947062522443E-2</v>
      </c>
    </row>
    <row r="5341" spans="1:6" ht="15" thickBot="1" x14ac:dyDescent="0.35">
      <c r="A5341" s="2">
        <v>39783</v>
      </c>
      <c r="B5341" s="5">
        <f t="shared" si="338"/>
        <v>12</v>
      </c>
      <c r="C5341" s="5">
        <f t="shared" si="339"/>
        <v>1</v>
      </c>
      <c r="D5341" s="5">
        <f t="shared" si="340"/>
        <v>2</v>
      </c>
      <c r="E5341" s="3">
        <v>969.23</v>
      </c>
      <c r="F5341">
        <f t="shared" si="341"/>
        <v>0</v>
      </c>
    </row>
    <row r="5342" spans="1:6" ht="15" thickBot="1" x14ac:dyDescent="0.35">
      <c r="A5342" s="2">
        <v>39784</v>
      </c>
      <c r="B5342" s="5">
        <f t="shared" si="338"/>
        <v>12</v>
      </c>
      <c r="C5342" s="5">
        <f t="shared" si="339"/>
        <v>2</v>
      </c>
      <c r="D5342" s="5">
        <f t="shared" si="340"/>
        <v>3</v>
      </c>
      <c r="E5342" s="3">
        <v>962.23</v>
      </c>
      <c r="F5342">
        <f t="shared" si="341"/>
        <v>-7.2222279541491697E-3</v>
      </c>
    </row>
    <row r="5343" spans="1:6" ht="15" thickBot="1" x14ac:dyDescent="0.35">
      <c r="A5343" s="2">
        <v>39785</v>
      </c>
      <c r="B5343" s="5">
        <f t="shared" si="338"/>
        <v>12</v>
      </c>
      <c r="C5343" s="5">
        <f t="shared" si="339"/>
        <v>3</v>
      </c>
      <c r="D5343" s="5">
        <f t="shared" si="340"/>
        <v>4</v>
      </c>
      <c r="E5343" s="3">
        <v>897.077</v>
      </c>
      <c r="F5343">
        <f t="shared" si="341"/>
        <v>-6.7710422664020053E-2</v>
      </c>
    </row>
    <row r="5344" spans="1:6" ht="15" thickBot="1" x14ac:dyDescent="0.35">
      <c r="A5344" s="2">
        <v>39786</v>
      </c>
      <c r="B5344" s="5">
        <f t="shared" si="338"/>
        <v>12</v>
      </c>
      <c r="C5344" s="5">
        <f t="shared" si="339"/>
        <v>4</v>
      </c>
      <c r="D5344" s="5">
        <f t="shared" si="340"/>
        <v>5</v>
      </c>
      <c r="E5344" s="3">
        <v>919.69200000000001</v>
      </c>
      <c r="F5344">
        <f t="shared" si="341"/>
        <v>2.5209653128995625E-2</v>
      </c>
    </row>
    <row r="5345" spans="1:6" ht="15" thickBot="1" x14ac:dyDescent="0.35">
      <c r="A5345" s="2">
        <v>39787</v>
      </c>
      <c r="B5345" s="5">
        <f t="shared" si="338"/>
        <v>12</v>
      </c>
      <c r="C5345" s="5">
        <f t="shared" si="339"/>
        <v>5</v>
      </c>
      <c r="D5345" s="5">
        <f t="shared" si="340"/>
        <v>6</v>
      </c>
      <c r="E5345" s="3">
        <v>913.76900000000001</v>
      </c>
      <c r="F5345">
        <f t="shared" si="341"/>
        <v>-6.4401995450650892E-3</v>
      </c>
    </row>
    <row r="5346" spans="1:6" ht="15" thickBot="1" x14ac:dyDescent="0.35">
      <c r="A5346" s="2">
        <v>39790</v>
      </c>
      <c r="B5346" s="5">
        <f t="shared" si="338"/>
        <v>12</v>
      </c>
      <c r="C5346" s="5">
        <f t="shared" si="339"/>
        <v>8</v>
      </c>
      <c r="D5346" s="5">
        <f t="shared" si="340"/>
        <v>2</v>
      </c>
      <c r="E5346" s="3">
        <v>948.23</v>
      </c>
      <c r="F5346">
        <f t="shared" si="341"/>
        <v>3.7713032506027248E-2</v>
      </c>
    </row>
    <row r="5347" spans="1:6" ht="15" thickBot="1" x14ac:dyDescent="0.35">
      <c r="A5347" s="2">
        <v>39791</v>
      </c>
      <c r="B5347" s="5">
        <f t="shared" si="338"/>
        <v>12</v>
      </c>
      <c r="C5347" s="5">
        <f t="shared" si="339"/>
        <v>9</v>
      </c>
      <c r="D5347" s="5">
        <f t="shared" si="340"/>
        <v>3</v>
      </c>
      <c r="E5347" s="3">
        <v>1021.461</v>
      </c>
      <c r="F5347">
        <f t="shared" si="341"/>
        <v>7.7229153264503331E-2</v>
      </c>
    </row>
    <row r="5348" spans="1:6" ht="15" thickBot="1" x14ac:dyDescent="0.35">
      <c r="A5348" s="2">
        <v>39792</v>
      </c>
      <c r="B5348" s="5">
        <f t="shared" si="338"/>
        <v>12</v>
      </c>
      <c r="C5348" s="5">
        <f t="shared" si="339"/>
        <v>10</v>
      </c>
      <c r="D5348" s="5">
        <f t="shared" si="340"/>
        <v>4</v>
      </c>
      <c r="E5348" s="3">
        <v>1000.461</v>
      </c>
      <c r="F5348">
        <f t="shared" si="341"/>
        <v>-2.0558787853868134E-2</v>
      </c>
    </row>
    <row r="5349" spans="1:6" ht="15" thickBot="1" x14ac:dyDescent="0.35">
      <c r="A5349" s="2">
        <v>39793</v>
      </c>
      <c r="B5349" s="5">
        <f t="shared" si="338"/>
        <v>12</v>
      </c>
      <c r="C5349" s="5">
        <f t="shared" si="339"/>
        <v>11</v>
      </c>
      <c r="D5349" s="5">
        <f t="shared" si="340"/>
        <v>5</v>
      </c>
      <c r="E5349" s="3">
        <v>1004.769</v>
      </c>
      <c r="F5349">
        <f t="shared" si="341"/>
        <v>4.3060149271185906E-3</v>
      </c>
    </row>
    <row r="5350" spans="1:6" ht="15" thickBot="1" x14ac:dyDescent="0.35">
      <c r="A5350" s="2">
        <v>39794</v>
      </c>
      <c r="B5350" s="5">
        <f t="shared" si="338"/>
        <v>12</v>
      </c>
      <c r="C5350" s="5">
        <f t="shared" si="339"/>
        <v>12</v>
      </c>
      <c r="D5350" s="5">
        <f t="shared" si="340"/>
        <v>6</v>
      </c>
      <c r="E5350" s="3">
        <v>968.154</v>
      </c>
      <c r="F5350">
        <f t="shared" si="341"/>
        <v>-3.6441211860636633E-2</v>
      </c>
    </row>
    <row r="5351" spans="1:6" ht="15" thickBot="1" x14ac:dyDescent="0.35">
      <c r="A5351" s="2">
        <v>39797</v>
      </c>
      <c r="B5351" s="5">
        <f t="shared" si="338"/>
        <v>12</v>
      </c>
      <c r="C5351" s="5">
        <f t="shared" si="339"/>
        <v>15</v>
      </c>
      <c r="D5351" s="5">
        <f t="shared" si="340"/>
        <v>2</v>
      </c>
      <c r="E5351" s="3">
        <v>980.53800000000001</v>
      </c>
      <c r="F5351">
        <f t="shared" si="341"/>
        <v>1.2791353441704538E-2</v>
      </c>
    </row>
    <row r="5352" spans="1:6" ht="15" thickBot="1" x14ac:dyDescent="0.35">
      <c r="A5352" s="2">
        <v>39798</v>
      </c>
      <c r="B5352" s="5">
        <f t="shared" si="338"/>
        <v>12</v>
      </c>
      <c r="C5352" s="5">
        <f t="shared" si="339"/>
        <v>16</v>
      </c>
      <c r="D5352" s="5">
        <f t="shared" si="340"/>
        <v>3</v>
      </c>
      <c r="E5352" s="3">
        <v>1012.307</v>
      </c>
      <c r="F5352">
        <f t="shared" si="341"/>
        <v>3.239956024141849E-2</v>
      </c>
    </row>
    <row r="5353" spans="1:6" ht="15" thickBot="1" x14ac:dyDescent="0.35">
      <c r="A5353" s="2">
        <v>39799</v>
      </c>
      <c r="B5353" s="5">
        <f t="shared" si="338"/>
        <v>12</v>
      </c>
      <c r="C5353" s="5">
        <f t="shared" si="339"/>
        <v>17</v>
      </c>
      <c r="D5353" s="5">
        <f t="shared" si="340"/>
        <v>4</v>
      </c>
      <c r="E5353" s="3">
        <v>1010.154</v>
      </c>
      <c r="F5353">
        <f t="shared" si="341"/>
        <v>-2.1268251627223956E-3</v>
      </c>
    </row>
    <row r="5354" spans="1:6" ht="15" thickBot="1" x14ac:dyDescent="0.35">
      <c r="A5354" s="2">
        <v>39800</v>
      </c>
      <c r="B5354" s="5">
        <f t="shared" si="338"/>
        <v>12</v>
      </c>
      <c r="C5354" s="5">
        <f t="shared" si="339"/>
        <v>18</v>
      </c>
      <c r="D5354" s="5">
        <f t="shared" si="340"/>
        <v>5</v>
      </c>
      <c r="E5354" s="3">
        <v>998.30700000000002</v>
      </c>
      <c r="F5354">
        <f t="shared" si="341"/>
        <v>-1.1727914753592007E-2</v>
      </c>
    </row>
    <row r="5355" spans="1:6" ht="15" thickBot="1" x14ac:dyDescent="0.35">
      <c r="A5355" s="2">
        <v>39801</v>
      </c>
      <c r="B5355" s="5">
        <f t="shared" si="338"/>
        <v>12</v>
      </c>
      <c r="C5355" s="5">
        <f t="shared" si="339"/>
        <v>19</v>
      </c>
      <c r="D5355" s="5">
        <f t="shared" si="340"/>
        <v>6</v>
      </c>
      <c r="E5355" s="3">
        <v>976.76900000000001</v>
      </c>
      <c r="F5355">
        <f t="shared" si="341"/>
        <v>-2.1574525671962642E-2</v>
      </c>
    </row>
    <row r="5356" spans="1:6" ht="15" thickBot="1" x14ac:dyDescent="0.35">
      <c r="A5356" s="2">
        <v>39804</v>
      </c>
      <c r="B5356" s="5">
        <f t="shared" si="338"/>
        <v>12</v>
      </c>
      <c r="C5356" s="5">
        <f t="shared" si="339"/>
        <v>22</v>
      </c>
      <c r="D5356" s="5">
        <f t="shared" si="340"/>
        <v>2</v>
      </c>
      <c r="E5356" s="3">
        <v>953.077</v>
      </c>
      <c r="F5356">
        <f t="shared" si="341"/>
        <v>-2.4255479033425516E-2</v>
      </c>
    </row>
    <row r="5357" spans="1:6" ht="15" thickBot="1" x14ac:dyDescent="0.35">
      <c r="A5357" s="2">
        <v>39805</v>
      </c>
      <c r="B5357" s="5">
        <f t="shared" si="338"/>
        <v>12</v>
      </c>
      <c r="C5357" s="5">
        <f t="shared" si="339"/>
        <v>23</v>
      </c>
      <c r="D5357" s="5">
        <f t="shared" si="340"/>
        <v>3</v>
      </c>
      <c r="E5357" s="3">
        <v>1001.538</v>
      </c>
      <c r="F5357">
        <f t="shared" si="341"/>
        <v>5.0846888551502149E-2</v>
      </c>
    </row>
    <row r="5358" spans="1:6" ht="15" thickBot="1" x14ac:dyDescent="0.35">
      <c r="A5358" s="2">
        <v>39806</v>
      </c>
      <c r="B5358" s="5">
        <f t="shared" si="338"/>
        <v>12</v>
      </c>
      <c r="C5358" s="5">
        <f t="shared" si="339"/>
        <v>24</v>
      </c>
      <c r="D5358" s="5">
        <f t="shared" si="340"/>
        <v>4</v>
      </c>
      <c r="E5358" s="3">
        <v>1006.923</v>
      </c>
      <c r="F5358">
        <f t="shared" si="341"/>
        <v>5.3767305883551005E-3</v>
      </c>
    </row>
    <row r="5359" spans="1:6" ht="15" thickBot="1" x14ac:dyDescent="0.35">
      <c r="A5359" s="2">
        <v>39811</v>
      </c>
      <c r="B5359" s="5">
        <f t="shared" si="338"/>
        <v>12</v>
      </c>
      <c r="C5359" s="5">
        <f t="shared" si="339"/>
        <v>29</v>
      </c>
      <c r="D5359" s="5">
        <f t="shared" si="340"/>
        <v>2</v>
      </c>
      <c r="E5359" s="3">
        <v>982.69200000000001</v>
      </c>
      <c r="F5359">
        <f t="shared" si="341"/>
        <v>-2.4064402143957376E-2</v>
      </c>
    </row>
    <row r="5360" spans="1:6" ht="15" thickBot="1" x14ac:dyDescent="0.35">
      <c r="A5360" s="2">
        <v>39812</v>
      </c>
      <c r="B5360" s="5">
        <f t="shared" si="338"/>
        <v>12</v>
      </c>
      <c r="C5360" s="5">
        <f t="shared" si="339"/>
        <v>30</v>
      </c>
      <c r="D5360" s="5">
        <f t="shared" si="340"/>
        <v>3</v>
      </c>
      <c r="E5360" s="3">
        <v>994</v>
      </c>
      <c r="F5360">
        <f t="shared" si="341"/>
        <v>1.150716602964102E-2</v>
      </c>
    </row>
    <row r="5361" spans="1:6" ht="15" thickBot="1" x14ac:dyDescent="0.35">
      <c r="A5361" s="2">
        <v>39813</v>
      </c>
      <c r="B5361" s="5">
        <f t="shared" si="338"/>
        <v>12</v>
      </c>
      <c r="C5361" s="5">
        <f t="shared" si="339"/>
        <v>31</v>
      </c>
      <c r="D5361" s="5">
        <f t="shared" si="340"/>
        <v>4</v>
      </c>
      <c r="E5361" s="3">
        <v>977.846</v>
      </c>
      <c r="F5361">
        <f t="shared" si="341"/>
        <v>-1.6251509054325951E-2</v>
      </c>
    </row>
    <row r="5362" spans="1:6" ht="15" thickBot="1" x14ac:dyDescent="0.35">
      <c r="A5362" s="2">
        <v>39815</v>
      </c>
      <c r="B5362" s="5">
        <f t="shared" si="338"/>
        <v>1</v>
      </c>
      <c r="C5362" s="5">
        <f t="shared" si="339"/>
        <v>2</v>
      </c>
      <c r="D5362" s="5">
        <f t="shared" si="340"/>
        <v>6</v>
      </c>
      <c r="E5362" s="3">
        <v>997.23</v>
      </c>
      <c r="F5362">
        <f t="shared" si="341"/>
        <v>1.9823162338445947E-2</v>
      </c>
    </row>
    <row r="5363" spans="1:6" ht="15" thickBot="1" x14ac:dyDescent="0.35">
      <c r="A5363" s="2">
        <v>39818</v>
      </c>
      <c r="B5363" s="5">
        <f t="shared" si="338"/>
        <v>1</v>
      </c>
      <c r="C5363" s="5">
        <f t="shared" si="339"/>
        <v>5</v>
      </c>
      <c r="D5363" s="5">
        <f t="shared" si="340"/>
        <v>2</v>
      </c>
      <c r="E5363" s="3">
        <v>989.154</v>
      </c>
      <c r="F5363">
        <f t="shared" si="341"/>
        <v>-8.0984326584639665E-3</v>
      </c>
    </row>
    <row r="5364" spans="1:6" ht="15" thickBot="1" x14ac:dyDescent="0.35">
      <c r="A5364" s="2">
        <v>39819</v>
      </c>
      <c r="B5364" s="5">
        <f t="shared" si="338"/>
        <v>1</v>
      </c>
      <c r="C5364" s="5">
        <f t="shared" si="339"/>
        <v>6</v>
      </c>
      <c r="D5364" s="5">
        <f t="shared" si="340"/>
        <v>3</v>
      </c>
      <c r="E5364" s="3">
        <v>1001.538</v>
      </c>
      <c r="F5364">
        <f t="shared" si="341"/>
        <v>1.2519789638418299E-2</v>
      </c>
    </row>
    <row r="5365" spans="1:6" ht="15" thickBot="1" x14ac:dyDescent="0.35">
      <c r="A5365" s="2">
        <v>39820</v>
      </c>
      <c r="B5365" s="5">
        <f t="shared" si="338"/>
        <v>1</v>
      </c>
      <c r="C5365" s="5">
        <f t="shared" si="339"/>
        <v>7</v>
      </c>
      <c r="D5365" s="5">
        <f t="shared" si="340"/>
        <v>4</v>
      </c>
      <c r="E5365" s="3">
        <v>993.46100000000001</v>
      </c>
      <c r="F5365">
        <f t="shared" si="341"/>
        <v>-8.0645966503517571E-3</v>
      </c>
    </row>
    <row r="5366" spans="1:6" ht="15" thickBot="1" x14ac:dyDescent="0.35">
      <c r="A5366" s="2">
        <v>39821</v>
      </c>
      <c r="B5366" s="5">
        <f t="shared" si="338"/>
        <v>1</v>
      </c>
      <c r="C5366" s="5">
        <f t="shared" si="339"/>
        <v>8</v>
      </c>
      <c r="D5366" s="5">
        <f t="shared" si="340"/>
        <v>5</v>
      </c>
      <c r="E5366" s="3">
        <v>999.38400000000001</v>
      </c>
      <c r="F5366">
        <f t="shared" si="341"/>
        <v>5.9619854226788992E-3</v>
      </c>
    </row>
    <row r="5367" spans="1:6" ht="15" thickBot="1" x14ac:dyDescent="0.35">
      <c r="A5367" s="2">
        <v>39822</v>
      </c>
      <c r="B5367" s="5">
        <f t="shared" si="338"/>
        <v>1</v>
      </c>
      <c r="C5367" s="5">
        <f t="shared" si="339"/>
        <v>9</v>
      </c>
      <c r="D5367" s="5">
        <f t="shared" si="340"/>
        <v>6</v>
      </c>
      <c r="E5367" s="3">
        <v>976.23</v>
      </c>
      <c r="F5367">
        <f t="shared" si="341"/>
        <v>-2.3168271655339686E-2</v>
      </c>
    </row>
    <row r="5368" spans="1:6" ht="15" thickBot="1" x14ac:dyDescent="0.35">
      <c r="A5368" s="2">
        <v>39825</v>
      </c>
      <c r="B5368" s="5">
        <f t="shared" si="338"/>
        <v>1</v>
      </c>
      <c r="C5368" s="5">
        <f t="shared" si="339"/>
        <v>12</v>
      </c>
      <c r="D5368" s="5">
        <f t="shared" si="340"/>
        <v>2</v>
      </c>
      <c r="E5368" s="3">
        <v>976.76900000000001</v>
      </c>
      <c r="F5368">
        <f t="shared" si="341"/>
        <v>5.5212398717514031E-4</v>
      </c>
    </row>
    <row r="5369" spans="1:6" ht="15" thickBot="1" x14ac:dyDescent="0.35">
      <c r="A5369" s="2">
        <v>39826</v>
      </c>
      <c r="B5369" s="5">
        <f t="shared" si="338"/>
        <v>1</v>
      </c>
      <c r="C5369" s="5">
        <f t="shared" si="339"/>
        <v>13</v>
      </c>
      <c r="D5369" s="5">
        <f t="shared" si="340"/>
        <v>3</v>
      </c>
      <c r="E5369" s="3">
        <v>959</v>
      </c>
      <c r="F5369">
        <f t="shared" si="341"/>
        <v>-1.8191609275069135E-2</v>
      </c>
    </row>
    <row r="5370" spans="1:6" ht="15" thickBot="1" x14ac:dyDescent="0.35">
      <c r="A5370" s="2">
        <v>39827</v>
      </c>
      <c r="B5370" s="5">
        <f t="shared" si="338"/>
        <v>1</v>
      </c>
      <c r="C5370" s="5">
        <f t="shared" si="339"/>
        <v>14</v>
      </c>
      <c r="D5370" s="5">
        <f t="shared" si="340"/>
        <v>4</v>
      </c>
      <c r="E5370" s="3">
        <v>935.846</v>
      </c>
      <c r="F5370">
        <f t="shared" si="341"/>
        <v>-2.414389989572471E-2</v>
      </c>
    </row>
    <row r="5371" spans="1:6" ht="15" thickBot="1" x14ac:dyDescent="0.35">
      <c r="A5371" s="2">
        <v>39828</v>
      </c>
      <c r="B5371" s="5">
        <f t="shared" si="338"/>
        <v>1</v>
      </c>
      <c r="C5371" s="5">
        <f t="shared" si="339"/>
        <v>15</v>
      </c>
      <c r="D5371" s="5">
        <f t="shared" si="340"/>
        <v>5</v>
      </c>
      <c r="E5371" s="3">
        <v>910</v>
      </c>
      <c r="F5371">
        <f t="shared" si="341"/>
        <v>-2.7617791816174887E-2</v>
      </c>
    </row>
    <row r="5372" spans="1:6" ht="15" thickBot="1" x14ac:dyDescent="0.35">
      <c r="A5372" s="2">
        <v>39829</v>
      </c>
      <c r="B5372" s="5">
        <f t="shared" si="338"/>
        <v>1</v>
      </c>
      <c r="C5372" s="5">
        <f t="shared" si="339"/>
        <v>16</v>
      </c>
      <c r="D5372" s="5">
        <f t="shared" si="340"/>
        <v>6</v>
      </c>
      <c r="E5372" s="3">
        <v>920.23</v>
      </c>
      <c r="F5372">
        <f t="shared" si="341"/>
        <v>1.1241758241758262E-2</v>
      </c>
    </row>
    <row r="5373" spans="1:6" ht="15" thickBot="1" x14ac:dyDescent="0.35">
      <c r="A5373" s="2">
        <v>39832</v>
      </c>
      <c r="B5373" s="5">
        <f t="shared" si="338"/>
        <v>1</v>
      </c>
      <c r="C5373" s="5">
        <f t="shared" si="339"/>
        <v>19</v>
      </c>
      <c r="D5373" s="5">
        <f t="shared" si="340"/>
        <v>2</v>
      </c>
      <c r="E5373" s="3">
        <v>936.923</v>
      </c>
      <c r="F5373">
        <f t="shared" si="341"/>
        <v>1.8140030209838825E-2</v>
      </c>
    </row>
    <row r="5374" spans="1:6" ht="15" thickBot="1" x14ac:dyDescent="0.35">
      <c r="A5374" s="2">
        <v>39833</v>
      </c>
      <c r="B5374" s="5">
        <f t="shared" si="338"/>
        <v>1</v>
      </c>
      <c r="C5374" s="5">
        <f t="shared" si="339"/>
        <v>20</v>
      </c>
      <c r="D5374" s="5">
        <f t="shared" si="340"/>
        <v>3</v>
      </c>
      <c r="E5374" s="3">
        <v>920.76900000000001</v>
      </c>
      <c r="F5374">
        <f t="shared" si="341"/>
        <v>-1.7241544929519285E-2</v>
      </c>
    </row>
    <row r="5375" spans="1:6" ht="15" thickBot="1" x14ac:dyDescent="0.35">
      <c r="A5375" s="2">
        <v>39834</v>
      </c>
      <c r="B5375" s="5">
        <f t="shared" si="338"/>
        <v>1</v>
      </c>
      <c r="C5375" s="5">
        <f t="shared" si="339"/>
        <v>21</v>
      </c>
      <c r="D5375" s="5">
        <f t="shared" si="340"/>
        <v>4</v>
      </c>
      <c r="E5375" s="3">
        <v>913.23</v>
      </c>
      <c r="F5375">
        <f t="shared" si="341"/>
        <v>-8.1877213503060882E-3</v>
      </c>
    </row>
    <row r="5376" spans="1:6" ht="15" thickBot="1" x14ac:dyDescent="0.35">
      <c r="A5376" s="2">
        <v>39835</v>
      </c>
      <c r="B5376" s="5">
        <f t="shared" si="338"/>
        <v>1</v>
      </c>
      <c r="C5376" s="5">
        <f t="shared" si="339"/>
        <v>22</v>
      </c>
      <c r="D5376" s="5">
        <f t="shared" si="340"/>
        <v>5</v>
      </c>
      <c r="E5376" s="3">
        <v>943.38400000000001</v>
      </c>
      <c r="F5376">
        <f t="shared" si="341"/>
        <v>3.3019064200694233E-2</v>
      </c>
    </row>
    <row r="5377" spans="1:6" ht="15" thickBot="1" x14ac:dyDescent="0.35">
      <c r="A5377" s="2">
        <v>39836</v>
      </c>
      <c r="B5377" s="5">
        <f t="shared" si="338"/>
        <v>1</v>
      </c>
      <c r="C5377" s="5">
        <f t="shared" si="339"/>
        <v>23</v>
      </c>
      <c r="D5377" s="5">
        <f t="shared" si="340"/>
        <v>6</v>
      </c>
      <c r="E5377" s="3">
        <v>924</v>
      </c>
      <c r="F5377">
        <f t="shared" si="341"/>
        <v>-2.0547306293089575E-2</v>
      </c>
    </row>
    <row r="5378" spans="1:6" ht="15" thickBot="1" x14ac:dyDescent="0.35">
      <c r="A5378" s="2">
        <v>39839</v>
      </c>
      <c r="B5378" s="5">
        <f t="shared" si="338"/>
        <v>1</v>
      </c>
      <c r="C5378" s="5">
        <f t="shared" si="339"/>
        <v>26</v>
      </c>
      <c r="D5378" s="5">
        <f t="shared" si="340"/>
        <v>2</v>
      </c>
      <c r="E5378" s="3">
        <v>883.077</v>
      </c>
      <c r="F5378">
        <f t="shared" si="341"/>
        <v>-4.4288961038961037E-2</v>
      </c>
    </row>
    <row r="5379" spans="1:6" ht="15" thickBot="1" x14ac:dyDescent="0.35">
      <c r="A5379" s="2">
        <v>39840</v>
      </c>
      <c r="B5379" s="5">
        <f t="shared" ref="B5379:B5442" si="342">MONTH(A5379)</f>
        <v>1</v>
      </c>
      <c r="C5379" s="5">
        <f t="shared" ref="C5379:C5442" si="343">DAY(A5379)</f>
        <v>27</v>
      </c>
      <c r="D5379" s="5">
        <f t="shared" ref="D5379:D5442" si="344">WEEKDAY(A5379,1)</f>
        <v>3</v>
      </c>
      <c r="E5379" s="3">
        <v>922.923</v>
      </c>
      <c r="F5379">
        <f t="shared" si="341"/>
        <v>4.5121773073016284E-2</v>
      </c>
    </row>
    <row r="5380" spans="1:6" ht="15" thickBot="1" x14ac:dyDescent="0.35">
      <c r="A5380" s="2">
        <v>39841</v>
      </c>
      <c r="B5380" s="5">
        <f t="shared" si="342"/>
        <v>1</v>
      </c>
      <c r="C5380" s="5">
        <f t="shared" si="343"/>
        <v>28</v>
      </c>
      <c r="D5380" s="5">
        <f t="shared" si="344"/>
        <v>4</v>
      </c>
      <c r="E5380" s="3">
        <v>936.923</v>
      </c>
      <c r="F5380">
        <f t="shared" ref="F5380:F5443" si="345">(E5380-E5379)/E5379</f>
        <v>1.5169196130121364E-2</v>
      </c>
    </row>
    <row r="5381" spans="1:6" ht="15" thickBot="1" x14ac:dyDescent="0.35">
      <c r="A5381" s="2">
        <v>39842</v>
      </c>
      <c r="B5381" s="5">
        <f t="shared" si="342"/>
        <v>1</v>
      </c>
      <c r="C5381" s="5">
        <f t="shared" si="343"/>
        <v>29</v>
      </c>
      <c r="D5381" s="5">
        <f t="shared" si="344"/>
        <v>5</v>
      </c>
      <c r="E5381" s="3">
        <v>915.38400000000001</v>
      </c>
      <c r="F5381">
        <f t="shared" si="345"/>
        <v>-2.2989082347215285E-2</v>
      </c>
    </row>
    <row r="5382" spans="1:6" ht="15" thickBot="1" x14ac:dyDescent="0.35">
      <c r="A5382" s="2">
        <v>39843</v>
      </c>
      <c r="B5382" s="5">
        <f t="shared" si="342"/>
        <v>1</v>
      </c>
      <c r="C5382" s="5">
        <f t="shared" si="343"/>
        <v>30</v>
      </c>
      <c r="D5382" s="5">
        <f t="shared" si="344"/>
        <v>6</v>
      </c>
      <c r="E5382" s="3">
        <v>898.69200000000001</v>
      </c>
      <c r="F5382">
        <f t="shared" si="345"/>
        <v>-1.8234970241996808E-2</v>
      </c>
    </row>
    <row r="5383" spans="1:6" ht="15" thickBot="1" x14ac:dyDescent="0.35">
      <c r="A5383" s="2">
        <v>39846</v>
      </c>
      <c r="B5383" s="5">
        <f t="shared" si="342"/>
        <v>2</v>
      </c>
      <c r="C5383" s="5">
        <f t="shared" si="343"/>
        <v>2</v>
      </c>
      <c r="D5383" s="5">
        <f t="shared" si="344"/>
        <v>2</v>
      </c>
      <c r="E5383" s="3">
        <v>892.76900000000001</v>
      </c>
      <c r="F5383">
        <f t="shared" si="345"/>
        <v>-6.5906895799673322E-3</v>
      </c>
    </row>
    <row r="5384" spans="1:6" ht="15" thickBot="1" x14ac:dyDescent="0.35">
      <c r="A5384" s="2">
        <v>39847</v>
      </c>
      <c r="B5384" s="5">
        <f t="shared" si="342"/>
        <v>2</v>
      </c>
      <c r="C5384" s="5">
        <f t="shared" si="343"/>
        <v>3</v>
      </c>
      <c r="D5384" s="5">
        <f t="shared" si="344"/>
        <v>3</v>
      </c>
      <c r="E5384" s="3">
        <v>887.38400000000001</v>
      </c>
      <c r="F5384">
        <f t="shared" si="345"/>
        <v>-6.0317954588476868E-3</v>
      </c>
    </row>
    <row r="5385" spans="1:6" ht="15" thickBot="1" x14ac:dyDescent="0.35">
      <c r="A5385" s="2">
        <v>39848</v>
      </c>
      <c r="B5385" s="5">
        <f t="shared" si="342"/>
        <v>2</v>
      </c>
      <c r="C5385" s="5">
        <f t="shared" si="343"/>
        <v>4</v>
      </c>
      <c r="D5385" s="5">
        <f t="shared" si="344"/>
        <v>4</v>
      </c>
      <c r="E5385" s="3">
        <v>910</v>
      </c>
      <c r="F5385">
        <f t="shared" si="345"/>
        <v>2.5486148048646341E-2</v>
      </c>
    </row>
    <row r="5386" spans="1:6" ht="15" thickBot="1" x14ac:dyDescent="0.35">
      <c r="A5386" s="2">
        <v>39849</v>
      </c>
      <c r="B5386" s="5">
        <f t="shared" si="342"/>
        <v>2</v>
      </c>
      <c r="C5386" s="5">
        <f t="shared" si="343"/>
        <v>5</v>
      </c>
      <c r="D5386" s="5">
        <f t="shared" si="344"/>
        <v>5</v>
      </c>
      <c r="E5386" s="3">
        <v>917.53800000000001</v>
      </c>
      <c r="F5386">
        <f t="shared" si="345"/>
        <v>8.2835164835164954E-3</v>
      </c>
    </row>
    <row r="5387" spans="1:6" ht="15" thickBot="1" x14ac:dyDescent="0.35">
      <c r="A5387" s="2">
        <v>39850</v>
      </c>
      <c r="B5387" s="5">
        <f t="shared" si="342"/>
        <v>2</v>
      </c>
      <c r="C5387" s="5">
        <f t="shared" si="343"/>
        <v>6</v>
      </c>
      <c r="D5387" s="5">
        <f t="shared" si="344"/>
        <v>6</v>
      </c>
      <c r="E5387" s="3">
        <v>914.846</v>
      </c>
      <c r="F5387">
        <f t="shared" si="345"/>
        <v>-2.9339384308878841E-3</v>
      </c>
    </row>
    <row r="5388" spans="1:6" ht="15" thickBot="1" x14ac:dyDescent="0.35">
      <c r="A5388" s="2">
        <v>39853</v>
      </c>
      <c r="B5388" s="5">
        <f t="shared" si="342"/>
        <v>2</v>
      </c>
      <c r="C5388" s="5">
        <f t="shared" si="343"/>
        <v>9</v>
      </c>
      <c r="D5388" s="5">
        <f t="shared" si="344"/>
        <v>2</v>
      </c>
      <c r="E5388" s="3">
        <v>936.923</v>
      </c>
      <c r="F5388">
        <f t="shared" si="345"/>
        <v>2.4131930401400891E-2</v>
      </c>
    </row>
    <row r="5389" spans="1:6" ht="15" thickBot="1" x14ac:dyDescent="0.35">
      <c r="A5389" s="2">
        <v>39854</v>
      </c>
      <c r="B5389" s="5">
        <f t="shared" si="342"/>
        <v>2</v>
      </c>
      <c r="C5389" s="5">
        <f t="shared" si="343"/>
        <v>10</v>
      </c>
      <c r="D5389" s="5">
        <f t="shared" si="344"/>
        <v>3</v>
      </c>
      <c r="E5389" s="3">
        <v>936.923</v>
      </c>
      <c r="F5389">
        <f t="shared" si="345"/>
        <v>0</v>
      </c>
    </row>
    <row r="5390" spans="1:6" ht="15" thickBot="1" x14ac:dyDescent="0.35">
      <c r="A5390" s="2">
        <v>39855</v>
      </c>
      <c r="B5390" s="5">
        <f t="shared" si="342"/>
        <v>2</v>
      </c>
      <c r="C5390" s="5">
        <f t="shared" si="343"/>
        <v>11</v>
      </c>
      <c r="D5390" s="5">
        <f t="shared" si="344"/>
        <v>4</v>
      </c>
      <c r="E5390" s="3">
        <v>936.923</v>
      </c>
      <c r="F5390">
        <f t="shared" si="345"/>
        <v>0</v>
      </c>
    </row>
    <row r="5391" spans="1:6" ht="15" thickBot="1" x14ac:dyDescent="0.35">
      <c r="A5391" s="2">
        <v>39856</v>
      </c>
      <c r="B5391" s="5">
        <f t="shared" si="342"/>
        <v>2</v>
      </c>
      <c r="C5391" s="5">
        <f t="shared" si="343"/>
        <v>12</v>
      </c>
      <c r="D5391" s="5">
        <f t="shared" si="344"/>
        <v>5</v>
      </c>
      <c r="E5391" s="3">
        <v>936.38400000000001</v>
      </c>
      <c r="F5391">
        <f t="shared" si="345"/>
        <v>-5.7528740355396039E-4</v>
      </c>
    </row>
    <row r="5392" spans="1:6" ht="15" thickBot="1" x14ac:dyDescent="0.35">
      <c r="A5392" s="2">
        <v>39857</v>
      </c>
      <c r="B5392" s="5">
        <f t="shared" si="342"/>
        <v>2</v>
      </c>
      <c r="C5392" s="5">
        <f t="shared" si="343"/>
        <v>13</v>
      </c>
      <c r="D5392" s="5">
        <f t="shared" si="344"/>
        <v>6</v>
      </c>
      <c r="E5392" s="3">
        <v>937.46100000000001</v>
      </c>
      <c r="F5392">
        <f t="shared" si="345"/>
        <v>1.1501691613696925E-3</v>
      </c>
    </row>
    <row r="5393" spans="1:6" ht="15" thickBot="1" x14ac:dyDescent="0.35">
      <c r="A5393" s="2">
        <v>39860</v>
      </c>
      <c r="B5393" s="5">
        <f t="shared" si="342"/>
        <v>2</v>
      </c>
      <c r="C5393" s="5">
        <f t="shared" si="343"/>
        <v>16</v>
      </c>
      <c r="D5393" s="5">
        <f t="shared" si="344"/>
        <v>2</v>
      </c>
      <c r="E5393" s="3">
        <v>931</v>
      </c>
      <c r="F5393">
        <f t="shared" si="345"/>
        <v>-6.8920200413670673E-3</v>
      </c>
    </row>
    <row r="5394" spans="1:6" ht="15" thickBot="1" x14ac:dyDescent="0.35">
      <c r="A5394" s="2">
        <v>39861</v>
      </c>
      <c r="B5394" s="5">
        <f t="shared" si="342"/>
        <v>2</v>
      </c>
      <c r="C5394" s="5">
        <f t="shared" si="343"/>
        <v>17</v>
      </c>
      <c r="D5394" s="5">
        <f t="shared" si="344"/>
        <v>3</v>
      </c>
      <c r="E5394" s="3">
        <v>917</v>
      </c>
      <c r="F5394">
        <f t="shared" si="345"/>
        <v>-1.5037593984962405E-2</v>
      </c>
    </row>
    <row r="5395" spans="1:6" ht="15" thickBot="1" x14ac:dyDescent="0.35">
      <c r="A5395" s="2">
        <v>39862</v>
      </c>
      <c r="B5395" s="5">
        <f t="shared" si="342"/>
        <v>2</v>
      </c>
      <c r="C5395" s="5">
        <f t="shared" si="343"/>
        <v>18</v>
      </c>
      <c r="D5395" s="5">
        <f t="shared" si="344"/>
        <v>4</v>
      </c>
      <c r="E5395" s="3">
        <v>907.30700000000002</v>
      </c>
      <c r="F5395">
        <f t="shared" si="345"/>
        <v>-1.0570338058887659E-2</v>
      </c>
    </row>
    <row r="5396" spans="1:6" ht="15" thickBot="1" x14ac:dyDescent="0.35">
      <c r="A5396" s="2">
        <v>39863</v>
      </c>
      <c r="B5396" s="5">
        <f t="shared" si="342"/>
        <v>2</v>
      </c>
      <c r="C5396" s="5">
        <f t="shared" si="343"/>
        <v>19</v>
      </c>
      <c r="D5396" s="5">
        <f t="shared" si="344"/>
        <v>5</v>
      </c>
      <c r="E5396" s="3">
        <v>907.846</v>
      </c>
      <c r="F5396">
        <f t="shared" si="345"/>
        <v>5.9406573519215353E-4</v>
      </c>
    </row>
    <row r="5397" spans="1:6" ht="15" thickBot="1" x14ac:dyDescent="0.35">
      <c r="A5397" s="2">
        <v>39864</v>
      </c>
      <c r="B5397" s="5">
        <f t="shared" si="342"/>
        <v>2</v>
      </c>
      <c r="C5397" s="5">
        <f t="shared" si="343"/>
        <v>20</v>
      </c>
      <c r="D5397" s="5">
        <f t="shared" si="344"/>
        <v>6</v>
      </c>
      <c r="E5397" s="3">
        <v>892.76900000000001</v>
      </c>
      <c r="F5397">
        <f t="shared" si="345"/>
        <v>-1.6607442231391666E-2</v>
      </c>
    </row>
    <row r="5398" spans="1:6" ht="15" thickBot="1" x14ac:dyDescent="0.35">
      <c r="A5398" s="2">
        <v>39867</v>
      </c>
      <c r="B5398" s="5">
        <f t="shared" si="342"/>
        <v>2</v>
      </c>
      <c r="C5398" s="5">
        <f t="shared" si="343"/>
        <v>23</v>
      </c>
      <c r="D5398" s="5">
        <f t="shared" si="344"/>
        <v>2</v>
      </c>
      <c r="E5398" s="3">
        <v>892.23</v>
      </c>
      <c r="F5398">
        <f t="shared" si="345"/>
        <v>-6.0373960117341362E-4</v>
      </c>
    </row>
    <row r="5399" spans="1:6" ht="15" thickBot="1" x14ac:dyDescent="0.35">
      <c r="A5399" s="2">
        <v>39868</v>
      </c>
      <c r="B5399" s="5">
        <f t="shared" si="342"/>
        <v>2</v>
      </c>
      <c r="C5399" s="5">
        <f t="shared" si="343"/>
        <v>24</v>
      </c>
      <c r="D5399" s="5">
        <f t="shared" si="344"/>
        <v>3</v>
      </c>
      <c r="E5399" s="3">
        <v>872.30700000000002</v>
      </c>
      <c r="F5399">
        <f t="shared" si="345"/>
        <v>-2.232944420160721E-2</v>
      </c>
    </row>
    <row r="5400" spans="1:6" ht="15" thickBot="1" x14ac:dyDescent="0.35">
      <c r="A5400" s="2">
        <v>39869</v>
      </c>
      <c r="B5400" s="5">
        <f t="shared" si="342"/>
        <v>2</v>
      </c>
      <c r="C5400" s="5">
        <f t="shared" si="343"/>
        <v>25</v>
      </c>
      <c r="D5400" s="5">
        <f t="shared" si="344"/>
        <v>4</v>
      </c>
      <c r="E5400" s="3">
        <v>879.30700000000002</v>
      </c>
      <c r="F5400">
        <f t="shared" si="345"/>
        <v>8.024697726832411E-3</v>
      </c>
    </row>
    <row r="5401" spans="1:6" ht="15" thickBot="1" x14ac:dyDescent="0.35">
      <c r="A5401" s="2">
        <v>39870</v>
      </c>
      <c r="B5401" s="5">
        <f t="shared" si="342"/>
        <v>2</v>
      </c>
      <c r="C5401" s="5">
        <f t="shared" si="343"/>
        <v>26</v>
      </c>
      <c r="D5401" s="5">
        <f t="shared" si="344"/>
        <v>5</v>
      </c>
      <c r="E5401" s="3">
        <v>845.38400000000001</v>
      </c>
      <c r="F5401">
        <f t="shared" si="345"/>
        <v>-3.8579244791637053E-2</v>
      </c>
    </row>
    <row r="5402" spans="1:6" ht="15" thickBot="1" x14ac:dyDescent="0.35">
      <c r="A5402" s="2">
        <v>39871</v>
      </c>
      <c r="B5402" s="5">
        <f t="shared" si="342"/>
        <v>2</v>
      </c>
      <c r="C5402" s="5">
        <f t="shared" si="343"/>
        <v>27</v>
      </c>
      <c r="D5402" s="5">
        <f t="shared" si="344"/>
        <v>6</v>
      </c>
      <c r="E5402" s="3">
        <v>863.154</v>
      </c>
      <c r="F5402">
        <f t="shared" si="345"/>
        <v>2.1020033499569404E-2</v>
      </c>
    </row>
    <row r="5403" spans="1:6" ht="15" thickBot="1" x14ac:dyDescent="0.35">
      <c r="A5403" s="2">
        <v>39874</v>
      </c>
      <c r="B5403" s="5">
        <f t="shared" si="342"/>
        <v>3</v>
      </c>
      <c r="C5403" s="5">
        <f t="shared" si="343"/>
        <v>2</v>
      </c>
      <c r="D5403" s="5">
        <f t="shared" si="344"/>
        <v>2</v>
      </c>
      <c r="E5403" s="3">
        <v>855.61500000000001</v>
      </c>
      <c r="F5403">
        <f t="shared" si="345"/>
        <v>-8.7342467276986351E-3</v>
      </c>
    </row>
    <row r="5404" spans="1:6" ht="15" thickBot="1" x14ac:dyDescent="0.35">
      <c r="A5404" s="2">
        <v>39875</v>
      </c>
      <c r="B5404" s="5">
        <f t="shared" si="342"/>
        <v>3</v>
      </c>
      <c r="C5404" s="5">
        <f t="shared" si="343"/>
        <v>3</v>
      </c>
      <c r="D5404" s="5">
        <f t="shared" si="344"/>
        <v>3</v>
      </c>
      <c r="E5404" s="3">
        <v>840</v>
      </c>
      <c r="F5404">
        <f t="shared" si="345"/>
        <v>-1.8250030679686551E-2</v>
      </c>
    </row>
    <row r="5405" spans="1:6" ht="15" thickBot="1" x14ac:dyDescent="0.35">
      <c r="A5405" s="2">
        <v>39876</v>
      </c>
      <c r="B5405" s="5">
        <f t="shared" si="342"/>
        <v>3</v>
      </c>
      <c r="C5405" s="5">
        <f t="shared" si="343"/>
        <v>4</v>
      </c>
      <c r="D5405" s="5">
        <f t="shared" si="344"/>
        <v>4</v>
      </c>
      <c r="E5405" s="3">
        <v>870.154</v>
      </c>
      <c r="F5405">
        <f t="shared" si="345"/>
        <v>3.5897619047619046E-2</v>
      </c>
    </row>
    <row r="5406" spans="1:6" ht="15" thickBot="1" x14ac:dyDescent="0.35">
      <c r="A5406" s="2">
        <v>39877</v>
      </c>
      <c r="B5406" s="5">
        <f t="shared" si="342"/>
        <v>3</v>
      </c>
      <c r="C5406" s="5">
        <f t="shared" si="343"/>
        <v>5</v>
      </c>
      <c r="D5406" s="5">
        <f t="shared" si="344"/>
        <v>5</v>
      </c>
      <c r="E5406" s="3">
        <v>854</v>
      </c>
      <c r="F5406">
        <f t="shared" si="345"/>
        <v>-1.856452995676627E-2</v>
      </c>
    </row>
    <row r="5407" spans="1:6" ht="15" thickBot="1" x14ac:dyDescent="0.35">
      <c r="A5407" s="2">
        <v>39878</v>
      </c>
      <c r="B5407" s="5">
        <f t="shared" si="342"/>
        <v>3</v>
      </c>
      <c r="C5407" s="5">
        <f t="shared" si="343"/>
        <v>6</v>
      </c>
      <c r="D5407" s="5">
        <f t="shared" si="344"/>
        <v>6</v>
      </c>
      <c r="E5407" s="3">
        <v>869.077</v>
      </c>
      <c r="F5407">
        <f t="shared" si="345"/>
        <v>1.7654566744730676E-2</v>
      </c>
    </row>
    <row r="5408" spans="1:6" ht="15" thickBot="1" x14ac:dyDescent="0.35">
      <c r="A5408" s="2">
        <v>39881</v>
      </c>
      <c r="B5408" s="5">
        <f t="shared" si="342"/>
        <v>3</v>
      </c>
      <c r="C5408" s="5">
        <f t="shared" si="343"/>
        <v>9</v>
      </c>
      <c r="D5408" s="5">
        <f t="shared" si="344"/>
        <v>2</v>
      </c>
      <c r="E5408" s="3">
        <v>834.61500000000001</v>
      </c>
      <c r="F5408">
        <f t="shared" si="345"/>
        <v>-3.9653563493223257E-2</v>
      </c>
    </row>
    <row r="5409" spans="1:6" ht="15" thickBot="1" x14ac:dyDescent="0.35">
      <c r="A5409" s="2">
        <v>39882</v>
      </c>
      <c r="B5409" s="5">
        <f t="shared" si="342"/>
        <v>3</v>
      </c>
      <c r="C5409" s="5">
        <f t="shared" si="343"/>
        <v>10</v>
      </c>
      <c r="D5409" s="5">
        <f t="shared" si="344"/>
        <v>3</v>
      </c>
      <c r="E5409" s="3">
        <v>823.846</v>
      </c>
      <c r="F5409">
        <f t="shared" si="345"/>
        <v>-1.2902955254818096E-2</v>
      </c>
    </row>
    <row r="5410" spans="1:6" ht="15" thickBot="1" x14ac:dyDescent="0.35">
      <c r="A5410" s="2">
        <v>39883</v>
      </c>
      <c r="B5410" s="5">
        <f t="shared" si="342"/>
        <v>3</v>
      </c>
      <c r="C5410" s="5">
        <f t="shared" si="343"/>
        <v>11</v>
      </c>
      <c r="D5410" s="5">
        <f t="shared" si="344"/>
        <v>4</v>
      </c>
      <c r="E5410" s="3">
        <v>816.30700000000002</v>
      </c>
      <c r="F5410">
        <f t="shared" si="345"/>
        <v>-9.1509821010237191E-3</v>
      </c>
    </row>
    <row r="5411" spans="1:6" ht="15" thickBot="1" x14ac:dyDescent="0.35">
      <c r="A5411" s="2">
        <v>39884</v>
      </c>
      <c r="B5411" s="5">
        <f t="shared" si="342"/>
        <v>3</v>
      </c>
      <c r="C5411" s="5">
        <f t="shared" si="343"/>
        <v>12</v>
      </c>
      <c r="D5411" s="5">
        <f t="shared" si="344"/>
        <v>5</v>
      </c>
      <c r="E5411" s="3">
        <v>828.69200000000001</v>
      </c>
      <c r="F5411">
        <f t="shared" si="345"/>
        <v>1.5171987989812645E-2</v>
      </c>
    </row>
    <row r="5412" spans="1:6" ht="15" thickBot="1" x14ac:dyDescent="0.35">
      <c r="A5412" s="2">
        <v>39885</v>
      </c>
      <c r="B5412" s="5">
        <f t="shared" si="342"/>
        <v>3</v>
      </c>
      <c r="C5412" s="5">
        <f t="shared" si="343"/>
        <v>13</v>
      </c>
      <c r="D5412" s="5">
        <f t="shared" si="344"/>
        <v>6</v>
      </c>
      <c r="E5412" s="3">
        <v>828.154</v>
      </c>
      <c r="F5412">
        <f t="shared" si="345"/>
        <v>-6.4921587272474086E-4</v>
      </c>
    </row>
    <row r="5413" spans="1:6" ht="15" thickBot="1" x14ac:dyDescent="0.35">
      <c r="A5413" s="2">
        <v>39888</v>
      </c>
      <c r="B5413" s="5">
        <f t="shared" si="342"/>
        <v>3</v>
      </c>
      <c r="C5413" s="5">
        <f t="shared" si="343"/>
        <v>16</v>
      </c>
      <c r="D5413" s="5">
        <f t="shared" si="344"/>
        <v>2</v>
      </c>
      <c r="E5413" s="3">
        <v>856.154</v>
      </c>
      <c r="F5413">
        <f t="shared" si="345"/>
        <v>3.3810136762003201E-2</v>
      </c>
    </row>
    <row r="5414" spans="1:6" ht="15" thickBot="1" x14ac:dyDescent="0.35">
      <c r="A5414" s="2">
        <v>39889</v>
      </c>
      <c r="B5414" s="5">
        <f t="shared" si="342"/>
        <v>3</v>
      </c>
      <c r="C5414" s="5">
        <f t="shared" si="343"/>
        <v>17</v>
      </c>
      <c r="D5414" s="5">
        <f t="shared" si="344"/>
        <v>3</v>
      </c>
      <c r="E5414" s="3">
        <v>866.923</v>
      </c>
      <c r="F5414">
        <f t="shared" si="345"/>
        <v>1.2578344550162711E-2</v>
      </c>
    </row>
    <row r="5415" spans="1:6" ht="15" thickBot="1" x14ac:dyDescent="0.35">
      <c r="A5415" s="2">
        <v>39890</v>
      </c>
      <c r="B5415" s="5">
        <f t="shared" si="342"/>
        <v>3</v>
      </c>
      <c r="C5415" s="5">
        <f t="shared" si="343"/>
        <v>18</v>
      </c>
      <c r="D5415" s="5">
        <f t="shared" si="344"/>
        <v>4</v>
      </c>
      <c r="E5415" s="3">
        <v>860.46100000000001</v>
      </c>
      <c r="F5415">
        <f t="shared" si="345"/>
        <v>-7.453949197333545E-3</v>
      </c>
    </row>
    <row r="5416" spans="1:6" ht="15" thickBot="1" x14ac:dyDescent="0.35">
      <c r="A5416" s="2">
        <v>39891</v>
      </c>
      <c r="B5416" s="5">
        <f t="shared" si="342"/>
        <v>3</v>
      </c>
      <c r="C5416" s="5">
        <f t="shared" si="343"/>
        <v>19</v>
      </c>
      <c r="D5416" s="5">
        <f t="shared" si="344"/>
        <v>5</v>
      </c>
      <c r="E5416" s="3">
        <v>870.154</v>
      </c>
      <c r="F5416">
        <f t="shared" si="345"/>
        <v>1.1264891726644187E-2</v>
      </c>
    </row>
    <row r="5417" spans="1:6" ht="15" thickBot="1" x14ac:dyDescent="0.35">
      <c r="A5417" s="2">
        <v>39892</v>
      </c>
      <c r="B5417" s="5">
        <f t="shared" si="342"/>
        <v>3</v>
      </c>
      <c r="C5417" s="5">
        <f t="shared" si="343"/>
        <v>20</v>
      </c>
      <c r="D5417" s="5">
        <f t="shared" si="344"/>
        <v>6</v>
      </c>
      <c r="E5417" s="3">
        <v>871.23</v>
      </c>
      <c r="F5417">
        <f t="shared" si="345"/>
        <v>1.2365627233800246E-3</v>
      </c>
    </row>
    <row r="5418" spans="1:6" ht="15" thickBot="1" x14ac:dyDescent="0.35">
      <c r="A5418" s="2">
        <v>39895</v>
      </c>
      <c r="B5418" s="5">
        <f t="shared" si="342"/>
        <v>3</v>
      </c>
      <c r="C5418" s="5">
        <f t="shared" si="343"/>
        <v>23</v>
      </c>
      <c r="D5418" s="5">
        <f t="shared" si="344"/>
        <v>2</v>
      </c>
      <c r="E5418" s="3">
        <v>866.923</v>
      </c>
      <c r="F5418">
        <f t="shared" si="345"/>
        <v>-4.9435855055496442E-3</v>
      </c>
    </row>
    <row r="5419" spans="1:6" ht="15" thickBot="1" x14ac:dyDescent="0.35">
      <c r="A5419" s="2">
        <v>39896</v>
      </c>
      <c r="B5419" s="5">
        <f t="shared" si="342"/>
        <v>3</v>
      </c>
      <c r="C5419" s="5">
        <f t="shared" si="343"/>
        <v>24</v>
      </c>
      <c r="D5419" s="5">
        <f t="shared" si="344"/>
        <v>3</v>
      </c>
      <c r="E5419" s="3">
        <v>872.846</v>
      </c>
      <c r="F5419">
        <f t="shared" si="345"/>
        <v>6.8322100117311473E-3</v>
      </c>
    </row>
    <row r="5420" spans="1:6" ht="15" thickBot="1" x14ac:dyDescent="0.35">
      <c r="A5420" s="2">
        <v>39897</v>
      </c>
      <c r="B5420" s="5">
        <f t="shared" si="342"/>
        <v>3</v>
      </c>
      <c r="C5420" s="5">
        <f t="shared" si="343"/>
        <v>25</v>
      </c>
      <c r="D5420" s="5">
        <f t="shared" si="344"/>
        <v>4</v>
      </c>
      <c r="E5420" s="3">
        <v>875.53800000000001</v>
      </c>
      <c r="F5420">
        <f t="shared" si="345"/>
        <v>3.0841637585553548E-3</v>
      </c>
    </row>
    <row r="5421" spans="1:6" ht="15" thickBot="1" x14ac:dyDescent="0.35">
      <c r="A5421" s="2">
        <v>39898</v>
      </c>
      <c r="B5421" s="5">
        <f t="shared" si="342"/>
        <v>3</v>
      </c>
      <c r="C5421" s="5">
        <f t="shared" si="343"/>
        <v>26</v>
      </c>
      <c r="D5421" s="5">
        <f t="shared" si="344"/>
        <v>5</v>
      </c>
      <c r="E5421" s="3">
        <v>872.30700000000002</v>
      </c>
      <c r="F5421">
        <f t="shared" si="345"/>
        <v>-3.6903024197693242E-3</v>
      </c>
    </row>
    <row r="5422" spans="1:6" ht="15" thickBot="1" x14ac:dyDescent="0.35">
      <c r="A5422" s="2">
        <v>39899</v>
      </c>
      <c r="B5422" s="5">
        <f t="shared" si="342"/>
        <v>3</v>
      </c>
      <c r="C5422" s="5">
        <f t="shared" si="343"/>
        <v>27</v>
      </c>
      <c r="D5422" s="5">
        <f t="shared" si="344"/>
        <v>6</v>
      </c>
      <c r="E5422" s="3">
        <v>930.46100000000001</v>
      </c>
      <c r="F5422">
        <f t="shared" si="345"/>
        <v>6.6666895943744572E-2</v>
      </c>
    </row>
    <row r="5423" spans="1:6" ht="15" thickBot="1" x14ac:dyDescent="0.35">
      <c r="A5423" s="2">
        <v>39902</v>
      </c>
      <c r="B5423" s="5">
        <f t="shared" si="342"/>
        <v>3</v>
      </c>
      <c r="C5423" s="5">
        <f t="shared" si="343"/>
        <v>30</v>
      </c>
      <c r="D5423" s="5">
        <f t="shared" si="344"/>
        <v>2</v>
      </c>
      <c r="E5423" s="3">
        <v>883.077</v>
      </c>
      <c r="F5423">
        <f t="shared" si="345"/>
        <v>-5.092529402092083E-2</v>
      </c>
    </row>
    <row r="5424" spans="1:6" ht="15" thickBot="1" x14ac:dyDescent="0.35">
      <c r="A5424" s="2">
        <v>39903</v>
      </c>
      <c r="B5424" s="5">
        <f t="shared" si="342"/>
        <v>3</v>
      </c>
      <c r="C5424" s="5">
        <f t="shared" si="343"/>
        <v>31</v>
      </c>
      <c r="D5424" s="5">
        <f t="shared" si="344"/>
        <v>3</v>
      </c>
      <c r="E5424" s="3">
        <v>904.61500000000001</v>
      </c>
      <c r="F5424">
        <f t="shared" si="345"/>
        <v>2.438971912981542E-2</v>
      </c>
    </row>
    <row r="5425" spans="1:6" ht="15" thickBot="1" x14ac:dyDescent="0.35">
      <c r="A5425" s="2">
        <v>39904</v>
      </c>
      <c r="B5425" s="5">
        <f t="shared" si="342"/>
        <v>4</v>
      </c>
      <c r="C5425" s="5">
        <f t="shared" si="343"/>
        <v>1</v>
      </c>
      <c r="D5425" s="5">
        <f t="shared" si="344"/>
        <v>4</v>
      </c>
      <c r="E5425" s="3">
        <v>924</v>
      </c>
      <c r="F5425">
        <f t="shared" si="345"/>
        <v>2.142900570961126E-2</v>
      </c>
    </row>
    <row r="5426" spans="1:6" ht="15" thickBot="1" x14ac:dyDescent="0.35">
      <c r="A5426" s="2">
        <v>39905</v>
      </c>
      <c r="B5426" s="5">
        <f t="shared" si="342"/>
        <v>4</v>
      </c>
      <c r="C5426" s="5">
        <f t="shared" si="343"/>
        <v>2</v>
      </c>
      <c r="D5426" s="5">
        <f t="shared" si="344"/>
        <v>5</v>
      </c>
      <c r="E5426" s="3">
        <v>936.923</v>
      </c>
      <c r="F5426">
        <f t="shared" si="345"/>
        <v>1.3985930735930737E-2</v>
      </c>
    </row>
    <row r="5427" spans="1:6" ht="15" thickBot="1" x14ac:dyDescent="0.35">
      <c r="A5427" s="2">
        <v>39906</v>
      </c>
      <c r="B5427" s="5">
        <f t="shared" si="342"/>
        <v>4</v>
      </c>
      <c r="C5427" s="5">
        <f t="shared" si="343"/>
        <v>3</v>
      </c>
      <c r="D5427" s="5">
        <f t="shared" si="344"/>
        <v>6</v>
      </c>
      <c r="E5427" s="3">
        <v>936.38400000000001</v>
      </c>
      <c r="F5427">
        <f t="shared" si="345"/>
        <v>-5.7528740355396039E-4</v>
      </c>
    </row>
    <row r="5428" spans="1:6" ht="15" thickBot="1" x14ac:dyDescent="0.35">
      <c r="A5428" s="2">
        <v>39909</v>
      </c>
      <c r="B5428" s="5">
        <f t="shared" si="342"/>
        <v>4</v>
      </c>
      <c r="C5428" s="5">
        <f t="shared" si="343"/>
        <v>6</v>
      </c>
      <c r="D5428" s="5">
        <f t="shared" si="344"/>
        <v>2</v>
      </c>
      <c r="E5428" s="3">
        <v>897.61500000000001</v>
      </c>
      <c r="F5428">
        <f t="shared" si="345"/>
        <v>-4.1402885995489032E-2</v>
      </c>
    </row>
    <row r="5429" spans="1:6" ht="15" thickBot="1" x14ac:dyDescent="0.35">
      <c r="A5429" s="2">
        <v>39910</v>
      </c>
      <c r="B5429" s="5">
        <f t="shared" si="342"/>
        <v>4</v>
      </c>
      <c r="C5429" s="5">
        <f t="shared" si="343"/>
        <v>7</v>
      </c>
      <c r="D5429" s="5">
        <f t="shared" si="344"/>
        <v>3</v>
      </c>
      <c r="E5429" s="3">
        <v>886.846</v>
      </c>
      <c r="F5429">
        <f t="shared" si="345"/>
        <v>-1.199734852915783E-2</v>
      </c>
    </row>
    <row r="5430" spans="1:6" ht="15" thickBot="1" x14ac:dyDescent="0.35">
      <c r="A5430" s="2">
        <v>39911</v>
      </c>
      <c r="B5430" s="5">
        <f t="shared" si="342"/>
        <v>4</v>
      </c>
      <c r="C5430" s="5">
        <f t="shared" si="343"/>
        <v>8</v>
      </c>
      <c r="D5430" s="5">
        <f t="shared" si="344"/>
        <v>4</v>
      </c>
      <c r="E5430" s="3">
        <v>891.69200000000001</v>
      </c>
      <c r="F5430">
        <f t="shared" si="345"/>
        <v>5.4643083466577105E-3</v>
      </c>
    </row>
    <row r="5431" spans="1:6" ht="15" thickBot="1" x14ac:dyDescent="0.35">
      <c r="A5431" s="2">
        <v>39912</v>
      </c>
      <c r="B5431" s="5">
        <f t="shared" si="342"/>
        <v>4</v>
      </c>
      <c r="C5431" s="5">
        <f t="shared" si="343"/>
        <v>9</v>
      </c>
      <c r="D5431" s="5">
        <f t="shared" si="344"/>
        <v>5</v>
      </c>
      <c r="E5431" s="3">
        <v>890.61500000000001</v>
      </c>
      <c r="F5431">
        <f t="shared" si="345"/>
        <v>-1.2078161517654058E-3</v>
      </c>
    </row>
    <row r="5432" spans="1:6" ht="15" thickBot="1" x14ac:dyDescent="0.35">
      <c r="A5432" s="2">
        <v>39917</v>
      </c>
      <c r="B5432" s="5">
        <f t="shared" si="342"/>
        <v>4</v>
      </c>
      <c r="C5432" s="5">
        <f t="shared" si="343"/>
        <v>14</v>
      </c>
      <c r="D5432" s="5">
        <f t="shared" si="344"/>
        <v>3</v>
      </c>
      <c r="E5432" s="3">
        <v>899.76900000000001</v>
      </c>
      <c r="F5432">
        <f t="shared" si="345"/>
        <v>1.0278290843967367E-2</v>
      </c>
    </row>
    <row r="5433" spans="1:6" ht="15" thickBot="1" x14ac:dyDescent="0.35">
      <c r="A5433" s="2">
        <v>39918</v>
      </c>
      <c r="B5433" s="5">
        <f t="shared" si="342"/>
        <v>4</v>
      </c>
      <c r="C5433" s="5">
        <f t="shared" si="343"/>
        <v>15</v>
      </c>
      <c r="D5433" s="5">
        <f t="shared" si="344"/>
        <v>4</v>
      </c>
      <c r="E5433" s="3">
        <v>900.846</v>
      </c>
      <c r="F5433">
        <f t="shared" si="345"/>
        <v>1.1969738899650891E-3</v>
      </c>
    </row>
    <row r="5434" spans="1:6" ht="15" thickBot="1" x14ac:dyDescent="0.35">
      <c r="A5434" s="2">
        <v>39919</v>
      </c>
      <c r="B5434" s="5">
        <f t="shared" si="342"/>
        <v>4</v>
      </c>
      <c r="C5434" s="5">
        <f t="shared" si="343"/>
        <v>16</v>
      </c>
      <c r="D5434" s="5">
        <f t="shared" si="344"/>
        <v>5</v>
      </c>
      <c r="E5434" s="3">
        <v>956.30700000000002</v>
      </c>
      <c r="F5434">
        <f t="shared" si="345"/>
        <v>6.1565461799242056E-2</v>
      </c>
    </row>
    <row r="5435" spans="1:6" ht="15" thickBot="1" x14ac:dyDescent="0.35">
      <c r="A5435" s="2">
        <v>39920</v>
      </c>
      <c r="B5435" s="5">
        <f t="shared" si="342"/>
        <v>4</v>
      </c>
      <c r="C5435" s="5">
        <f t="shared" si="343"/>
        <v>17</v>
      </c>
      <c r="D5435" s="5">
        <f t="shared" si="344"/>
        <v>6</v>
      </c>
      <c r="E5435" s="3">
        <v>973.53800000000001</v>
      </c>
      <c r="F5435">
        <f t="shared" si="345"/>
        <v>1.8018272374875428E-2</v>
      </c>
    </row>
    <row r="5436" spans="1:6" ht="15" thickBot="1" x14ac:dyDescent="0.35">
      <c r="A5436" s="2">
        <v>39923</v>
      </c>
      <c r="B5436" s="5">
        <f t="shared" si="342"/>
        <v>4</v>
      </c>
      <c r="C5436" s="5">
        <f t="shared" si="343"/>
        <v>20</v>
      </c>
      <c r="D5436" s="5">
        <f t="shared" si="344"/>
        <v>2</v>
      </c>
      <c r="E5436" s="3">
        <v>925.077</v>
      </c>
      <c r="F5436">
        <f t="shared" si="345"/>
        <v>-4.9778231563636977E-2</v>
      </c>
    </row>
    <row r="5437" spans="1:6" ht="15" thickBot="1" x14ac:dyDescent="0.35">
      <c r="A5437" s="2">
        <v>39924</v>
      </c>
      <c r="B5437" s="5">
        <f t="shared" si="342"/>
        <v>4</v>
      </c>
      <c r="C5437" s="5">
        <f t="shared" si="343"/>
        <v>21</v>
      </c>
      <c r="D5437" s="5">
        <f t="shared" si="344"/>
        <v>3</v>
      </c>
      <c r="E5437" s="3">
        <v>937.46100000000001</v>
      </c>
      <c r="F5437">
        <f t="shared" si="345"/>
        <v>1.338699373133265E-2</v>
      </c>
    </row>
    <row r="5438" spans="1:6" ht="15" thickBot="1" x14ac:dyDescent="0.35">
      <c r="A5438" s="2">
        <v>39925</v>
      </c>
      <c r="B5438" s="5">
        <f t="shared" si="342"/>
        <v>4</v>
      </c>
      <c r="C5438" s="5">
        <f t="shared" si="343"/>
        <v>22</v>
      </c>
      <c r="D5438" s="5">
        <f t="shared" si="344"/>
        <v>4</v>
      </c>
      <c r="E5438" s="3">
        <v>935.846</v>
      </c>
      <c r="F5438">
        <f t="shared" si="345"/>
        <v>-1.7227383325813118E-3</v>
      </c>
    </row>
    <row r="5439" spans="1:6" ht="15" thickBot="1" x14ac:dyDescent="0.35">
      <c r="A5439" s="2">
        <v>39926</v>
      </c>
      <c r="B5439" s="5">
        <f t="shared" si="342"/>
        <v>4</v>
      </c>
      <c r="C5439" s="5">
        <f t="shared" si="343"/>
        <v>23</v>
      </c>
      <c r="D5439" s="5">
        <f t="shared" si="344"/>
        <v>5</v>
      </c>
      <c r="E5439" s="3">
        <v>933.69200000000001</v>
      </c>
      <c r="F5439">
        <f t="shared" si="345"/>
        <v>-2.301660743327424E-3</v>
      </c>
    </row>
    <row r="5440" spans="1:6" ht="15" thickBot="1" x14ac:dyDescent="0.35">
      <c r="A5440" s="2">
        <v>39927</v>
      </c>
      <c r="B5440" s="5">
        <f t="shared" si="342"/>
        <v>4</v>
      </c>
      <c r="C5440" s="5">
        <f t="shared" si="343"/>
        <v>24</v>
      </c>
      <c r="D5440" s="5">
        <f t="shared" si="344"/>
        <v>6</v>
      </c>
      <c r="E5440" s="3">
        <v>942.30700000000002</v>
      </c>
      <c r="F5440">
        <f t="shared" si="345"/>
        <v>9.2268114110434802E-3</v>
      </c>
    </row>
    <row r="5441" spans="1:6" ht="15" thickBot="1" x14ac:dyDescent="0.35">
      <c r="A5441" s="2">
        <v>39930</v>
      </c>
      <c r="B5441" s="5">
        <f t="shared" si="342"/>
        <v>4</v>
      </c>
      <c r="C5441" s="5">
        <f t="shared" si="343"/>
        <v>27</v>
      </c>
      <c r="D5441" s="5">
        <f t="shared" si="344"/>
        <v>2</v>
      </c>
      <c r="E5441" s="3">
        <v>934.23</v>
      </c>
      <c r="F5441">
        <f t="shared" si="345"/>
        <v>-8.5715165015223249E-3</v>
      </c>
    </row>
    <row r="5442" spans="1:6" ht="15" thickBot="1" x14ac:dyDescent="0.35">
      <c r="A5442" s="2">
        <v>39931</v>
      </c>
      <c r="B5442" s="5">
        <f t="shared" si="342"/>
        <v>4</v>
      </c>
      <c r="C5442" s="5">
        <f t="shared" si="343"/>
        <v>28</v>
      </c>
      <c r="D5442" s="5">
        <f t="shared" si="344"/>
        <v>3</v>
      </c>
      <c r="E5442" s="3">
        <v>910.53800000000001</v>
      </c>
      <c r="F5442">
        <f t="shared" si="345"/>
        <v>-2.5359922074863799E-2</v>
      </c>
    </row>
    <row r="5443" spans="1:6" ht="15" thickBot="1" x14ac:dyDescent="0.35">
      <c r="A5443" s="2">
        <v>39932</v>
      </c>
      <c r="B5443" s="5">
        <f t="shared" ref="B5443:B5506" si="346">MONTH(A5443)</f>
        <v>4</v>
      </c>
      <c r="C5443" s="5">
        <f t="shared" ref="C5443:C5506" si="347">DAY(A5443)</f>
        <v>29</v>
      </c>
      <c r="D5443" s="5">
        <f t="shared" ref="D5443:D5506" si="348">WEEKDAY(A5443,1)</f>
        <v>4</v>
      </c>
      <c r="E5443" s="3">
        <v>910</v>
      </c>
      <c r="F5443">
        <f t="shared" si="345"/>
        <v>-5.9085946989583177E-4</v>
      </c>
    </row>
    <row r="5444" spans="1:6" ht="15" thickBot="1" x14ac:dyDescent="0.35">
      <c r="A5444" s="2">
        <v>39933</v>
      </c>
      <c r="B5444" s="5">
        <f t="shared" si="346"/>
        <v>4</v>
      </c>
      <c r="C5444" s="5">
        <f t="shared" si="347"/>
        <v>30</v>
      </c>
      <c r="D5444" s="5">
        <f t="shared" si="348"/>
        <v>5</v>
      </c>
      <c r="E5444" s="3">
        <v>924.53800000000001</v>
      </c>
      <c r="F5444">
        <f t="shared" ref="F5444:F5507" si="349">(E5444-E5443)/E5443</f>
        <v>1.5975824175824188E-2</v>
      </c>
    </row>
    <row r="5445" spans="1:6" ht="15" thickBot="1" x14ac:dyDescent="0.35">
      <c r="A5445" s="2">
        <v>39934</v>
      </c>
      <c r="B5445" s="5">
        <f t="shared" si="346"/>
        <v>5</v>
      </c>
      <c r="C5445" s="5">
        <f t="shared" si="347"/>
        <v>1</v>
      </c>
      <c r="D5445" s="5">
        <f t="shared" si="348"/>
        <v>6</v>
      </c>
      <c r="E5445" s="3">
        <v>942.30700000000002</v>
      </c>
      <c r="F5445">
        <f t="shared" si="349"/>
        <v>1.921932900540595E-2</v>
      </c>
    </row>
    <row r="5446" spans="1:6" ht="15" thickBot="1" x14ac:dyDescent="0.35">
      <c r="A5446" s="2">
        <v>39938</v>
      </c>
      <c r="B5446" s="5">
        <f t="shared" si="346"/>
        <v>5</v>
      </c>
      <c r="C5446" s="5">
        <f t="shared" si="347"/>
        <v>5</v>
      </c>
      <c r="D5446" s="5">
        <f t="shared" si="348"/>
        <v>3</v>
      </c>
      <c r="E5446" s="3">
        <v>962.76900000000001</v>
      </c>
      <c r="F5446">
        <f t="shared" si="349"/>
        <v>2.171479146392841E-2</v>
      </c>
    </row>
    <row r="5447" spans="1:6" ht="15" thickBot="1" x14ac:dyDescent="0.35">
      <c r="A5447" s="2">
        <v>39939</v>
      </c>
      <c r="B5447" s="5">
        <f t="shared" si="346"/>
        <v>5</v>
      </c>
      <c r="C5447" s="5">
        <f t="shared" si="347"/>
        <v>6</v>
      </c>
      <c r="D5447" s="5">
        <f t="shared" si="348"/>
        <v>4</v>
      </c>
      <c r="E5447" s="3">
        <v>926.69200000000001</v>
      </c>
      <c r="F5447">
        <f t="shared" si="349"/>
        <v>-3.7472124673727548E-2</v>
      </c>
    </row>
    <row r="5448" spans="1:6" ht="15" thickBot="1" x14ac:dyDescent="0.35">
      <c r="A5448" s="2">
        <v>39940</v>
      </c>
      <c r="B5448" s="5">
        <f t="shared" si="346"/>
        <v>5</v>
      </c>
      <c r="C5448" s="5">
        <f t="shared" si="347"/>
        <v>7</v>
      </c>
      <c r="D5448" s="5">
        <f t="shared" si="348"/>
        <v>5</v>
      </c>
      <c r="E5448" s="3">
        <v>944.46100000000001</v>
      </c>
      <c r="F5448">
        <f t="shared" si="349"/>
        <v>1.9174655656895717E-2</v>
      </c>
    </row>
    <row r="5449" spans="1:6" ht="15" thickBot="1" x14ac:dyDescent="0.35">
      <c r="A5449" s="2">
        <v>39941</v>
      </c>
      <c r="B5449" s="5">
        <f t="shared" si="346"/>
        <v>5</v>
      </c>
      <c r="C5449" s="5">
        <f t="shared" si="347"/>
        <v>8</v>
      </c>
      <c r="D5449" s="5">
        <f t="shared" si="348"/>
        <v>6</v>
      </c>
      <c r="E5449" s="3">
        <v>928.30700000000002</v>
      </c>
      <c r="F5449">
        <f t="shared" si="349"/>
        <v>-1.7103935472189954E-2</v>
      </c>
    </row>
    <row r="5450" spans="1:6" ht="15" thickBot="1" x14ac:dyDescent="0.35">
      <c r="A5450" s="2">
        <v>39944</v>
      </c>
      <c r="B5450" s="5">
        <f t="shared" si="346"/>
        <v>5</v>
      </c>
      <c r="C5450" s="5">
        <f t="shared" si="347"/>
        <v>11</v>
      </c>
      <c r="D5450" s="5">
        <f t="shared" si="348"/>
        <v>2</v>
      </c>
      <c r="E5450" s="3">
        <v>884.154</v>
      </c>
      <c r="F5450">
        <f t="shared" si="349"/>
        <v>-4.7562929074110201E-2</v>
      </c>
    </row>
    <row r="5451" spans="1:6" ht="15" thickBot="1" x14ac:dyDescent="0.35">
      <c r="A5451" s="2">
        <v>39945</v>
      </c>
      <c r="B5451" s="5">
        <f t="shared" si="346"/>
        <v>5</v>
      </c>
      <c r="C5451" s="5">
        <f t="shared" si="347"/>
        <v>12</v>
      </c>
      <c r="D5451" s="5">
        <f t="shared" si="348"/>
        <v>3</v>
      </c>
      <c r="E5451" s="3">
        <v>896</v>
      </c>
      <c r="F5451">
        <f t="shared" si="349"/>
        <v>1.33981184273328E-2</v>
      </c>
    </row>
    <row r="5452" spans="1:6" ht="15" thickBot="1" x14ac:dyDescent="0.35">
      <c r="A5452" s="2">
        <v>39946</v>
      </c>
      <c r="B5452" s="5">
        <f t="shared" si="346"/>
        <v>5</v>
      </c>
      <c r="C5452" s="5">
        <f t="shared" si="347"/>
        <v>13</v>
      </c>
      <c r="D5452" s="5">
        <f t="shared" si="348"/>
        <v>4</v>
      </c>
      <c r="E5452" s="3">
        <v>896</v>
      </c>
      <c r="F5452">
        <f t="shared" si="349"/>
        <v>0</v>
      </c>
    </row>
    <row r="5453" spans="1:6" ht="15" thickBot="1" x14ac:dyDescent="0.35">
      <c r="A5453" s="2">
        <v>39947</v>
      </c>
      <c r="B5453" s="5">
        <f t="shared" si="346"/>
        <v>5</v>
      </c>
      <c r="C5453" s="5">
        <f t="shared" si="347"/>
        <v>14</v>
      </c>
      <c r="D5453" s="5">
        <f t="shared" si="348"/>
        <v>5</v>
      </c>
      <c r="E5453" s="3">
        <v>903.53800000000001</v>
      </c>
      <c r="F5453">
        <f t="shared" si="349"/>
        <v>8.4129464285714415E-3</v>
      </c>
    </row>
    <row r="5454" spans="1:6" ht="15" thickBot="1" x14ac:dyDescent="0.35">
      <c r="A5454" s="2">
        <v>39948</v>
      </c>
      <c r="B5454" s="5">
        <f t="shared" si="346"/>
        <v>5</v>
      </c>
      <c r="C5454" s="5">
        <f t="shared" si="347"/>
        <v>15</v>
      </c>
      <c r="D5454" s="5">
        <f t="shared" si="348"/>
        <v>6</v>
      </c>
      <c r="E5454" s="3">
        <v>890.61500000000001</v>
      </c>
      <c r="F5454">
        <f t="shared" si="349"/>
        <v>-1.43026635293701E-2</v>
      </c>
    </row>
    <row r="5455" spans="1:6" ht="15" thickBot="1" x14ac:dyDescent="0.35">
      <c r="A5455" s="2">
        <v>39951</v>
      </c>
      <c r="B5455" s="5">
        <f t="shared" si="346"/>
        <v>5</v>
      </c>
      <c r="C5455" s="5">
        <f t="shared" si="347"/>
        <v>18</v>
      </c>
      <c r="D5455" s="5">
        <f t="shared" si="348"/>
        <v>2</v>
      </c>
      <c r="E5455" s="3">
        <v>897.61500000000001</v>
      </c>
      <c r="F5455">
        <f t="shared" si="349"/>
        <v>7.8597373724897963E-3</v>
      </c>
    </row>
    <row r="5456" spans="1:6" ht="15" thickBot="1" x14ac:dyDescent="0.35">
      <c r="A5456" s="2">
        <v>39952</v>
      </c>
      <c r="B5456" s="5">
        <f t="shared" si="346"/>
        <v>5</v>
      </c>
      <c r="C5456" s="5">
        <f t="shared" si="347"/>
        <v>19</v>
      </c>
      <c r="D5456" s="5">
        <f t="shared" si="348"/>
        <v>3</v>
      </c>
      <c r="E5456" s="3">
        <v>912.154</v>
      </c>
      <c r="F5456">
        <f t="shared" si="349"/>
        <v>1.6197367468235253E-2</v>
      </c>
    </row>
    <row r="5457" spans="1:6" ht="15" thickBot="1" x14ac:dyDescent="0.35">
      <c r="A5457" s="2">
        <v>39953</v>
      </c>
      <c r="B5457" s="5">
        <f t="shared" si="346"/>
        <v>5</v>
      </c>
      <c r="C5457" s="5">
        <f t="shared" si="347"/>
        <v>20</v>
      </c>
      <c r="D5457" s="5">
        <f t="shared" si="348"/>
        <v>4</v>
      </c>
      <c r="E5457" s="3">
        <v>942.30700000000002</v>
      </c>
      <c r="F5457">
        <f t="shared" si="349"/>
        <v>3.3056918020422009E-2</v>
      </c>
    </row>
    <row r="5458" spans="1:6" ht="15" thickBot="1" x14ac:dyDescent="0.35">
      <c r="A5458" s="2">
        <v>39954</v>
      </c>
      <c r="B5458" s="5">
        <f t="shared" si="346"/>
        <v>5</v>
      </c>
      <c r="C5458" s="5">
        <f t="shared" si="347"/>
        <v>21</v>
      </c>
      <c r="D5458" s="5">
        <f t="shared" si="348"/>
        <v>5</v>
      </c>
      <c r="E5458" s="3">
        <v>924</v>
      </c>
      <c r="F5458">
        <f t="shared" si="349"/>
        <v>-1.9427851008217083E-2</v>
      </c>
    </row>
    <row r="5459" spans="1:6" ht="15" thickBot="1" x14ac:dyDescent="0.35">
      <c r="A5459" s="2">
        <v>39955</v>
      </c>
      <c r="B5459" s="5">
        <f t="shared" si="346"/>
        <v>5</v>
      </c>
      <c r="C5459" s="5">
        <f t="shared" si="347"/>
        <v>22</v>
      </c>
      <c r="D5459" s="5">
        <f t="shared" si="348"/>
        <v>6</v>
      </c>
      <c r="E5459" s="3">
        <v>901.38400000000001</v>
      </c>
      <c r="F5459">
        <f t="shared" si="349"/>
        <v>-2.447619047619046E-2</v>
      </c>
    </row>
    <row r="5460" spans="1:6" ht="15" thickBot="1" x14ac:dyDescent="0.35">
      <c r="A5460" s="2">
        <v>39959</v>
      </c>
      <c r="B5460" s="5">
        <f t="shared" si="346"/>
        <v>5</v>
      </c>
      <c r="C5460" s="5">
        <f t="shared" si="347"/>
        <v>26</v>
      </c>
      <c r="D5460" s="5">
        <f t="shared" si="348"/>
        <v>3</v>
      </c>
      <c r="E5460" s="3">
        <v>875.53800000000001</v>
      </c>
      <c r="F5460">
        <f t="shared" si="349"/>
        <v>-2.8673684023679147E-2</v>
      </c>
    </row>
    <row r="5461" spans="1:6" ht="15" thickBot="1" x14ac:dyDescent="0.35">
      <c r="A5461" s="2">
        <v>39960</v>
      </c>
      <c r="B5461" s="5">
        <f t="shared" si="346"/>
        <v>5</v>
      </c>
      <c r="C5461" s="5">
        <f t="shared" si="347"/>
        <v>27</v>
      </c>
      <c r="D5461" s="5">
        <f t="shared" si="348"/>
        <v>4</v>
      </c>
      <c r="E5461" s="3">
        <v>904.61500000000001</v>
      </c>
      <c r="F5461">
        <f t="shared" si="349"/>
        <v>3.3210437468162428E-2</v>
      </c>
    </row>
    <row r="5462" spans="1:6" ht="15" thickBot="1" x14ac:dyDescent="0.35">
      <c r="A5462" s="2">
        <v>39961</v>
      </c>
      <c r="B5462" s="5">
        <f t="shared" si="346"/>
        <v>5</v>
      </c>
      <c r="C5462" s="5">
        <f t="shared" si="347"/>
        <v>28</v>
      </c>
      <c r="D5462" s="5">
        <f t="shared" si="348"/>
        <v>5</v>
      </c>
      <c r="E5462" s="3">
        <v>894.923</v>
      </c>
      <c r="F5462">
        <f t="shared" si="349"/>
        <v>-1.0713950133482208E-2</v>
      </c>
    </row>
    <row r="5463" spans="1:6" ht="15" thickBot="1" x14ac:dyDescent="0.35">
      <c r="A5463" s="2">
        <v>39962</v>
      </c>
      <c r="B5463" s="5">
        <f t="shared" si="346"/>
        <v>5</v>
      </c>
      <c r="C5463" s="5">
        <f t="shared" si="347"/>
        <v>29</v>
      </c>
      <c r="D5463" s="5">
        <f t="shared" si="348"/>
        <v>6</v>
      </c>
      <c r="E5463" s="3">
        <v>883.077</v>
      </c>
      <c r="F5463">
        <f t="shared" si="349"/>
        <v>-1.323689300643743E-2</v>
      </c>
    </row>
    <row r="5464" spans="1:6" ht="15" thickBot="1" x14ac:dyDescent="0.35">
      <c r="A5464" s="2">
        <v>39965</v>
      </c>
      <c r="B5464" s="5">
        <f t="shared" si="346"/>
        <v>6</v>
      </c>
      <c r="C5464" s="5">
        <f t="shared" si="347"/>
        <v>1</v>
      </c>
      <c r="D5464" s="5">
        <f t="shared" si="348"/>
        <v>2</v>
      </c>
      <c r="E5464" s="3">
        <v>901.923</v>
      </c>
      <c r="F5464">
        <f t="shared" si="349"/>
        <v>2.1341287339609123E-2</v>
      </c>
    </row>
    <row r="5465" spans="1:6" ht="15" thickBot="1" x14ac:dyDescent="0.35">
      <c r="A5465" s="2">
        <v>39966</v>
      </c>
      <c r="B5465" s="5">
        <f t="shared" si="346"/>
        <v>6</v>
      </c>
      <c r="C5465" s="5">
        <f t="shared" si="347"/>
        <v>2</v>
      </c>
      <c r="D5465" s="5">
        <f t="shared" si="348"/>
        <v>3</v>
      </c>
      <c r="E5465" s="3">
        <v>904.61500000000001</v>
      </c>
      <c r="F5465">
        <f t="shared" si="349"/>
        <v>2.9847337300412643E-3</v>
      </c>
    </row>
    <row r="5466" spans="1:6" ht="15" thickBot="1" x14ac:dyDescent="0.35">
      <c r="A5466" s="2">
        <v>39967</v>
      </c>
      <c r="B5466" s="5">
        <f t="shared" si="346"/>
        <v>6</v>
      </c>
      <c r="C5466" s="5">
        <f t="shared" si="347"/>
        <v>3</v>
      </c>
      <c r="D5466" s="5">
        <f t="shared" si="348"/>
        <v>4</v>
      </c>
      <c r="E5466" s="3">
        <v>905.154</v>
      </c>
      <c r="F5466">
        <f t="shared" si="349"/>
        <v>5.9583358666392581E-4</v>
      </c>
    </row>
    <row r="5467" spans="1:6" ht="15" thickBot="1" x14ac:dyDescent="0.35">
      <c r="A5467" s="2">
        <v>39968</v>
      </c>
      <c r="B5467" s="5">
        <f t="shared" si="346"/>
        <v>6</v>
      </c>
      <c r="C5467" s="5">
        <f t="shared" si="347"/>
        <v>4</v>
      </c>
      <c r="D5467" s="5">
        <f t="shared" si="348"/>
        <v>5</v>
      </c>
      <c r="E5467" s="3">
        <v>903</v>
      </c>
      <c r="F5467">
        <f t="shared" si="349"/>
        <v>-2.3797055528672431E-3</v>
      </c>
    </row>
    <row r="5468" spans="1:6" ht="15" thickBot="1" x14ac:dyDescent="0.35">
      <c r="A5468" s="2">
        <v>39969</v>
      </c>
      <c r="B5468" s="5">
        <f t="shared" si="346"/>
        <v>6</v>
      </c>
      <c r="C5468" s="5">
        <f t="shared" si="347"/>
        <v>5</v>
      </c>
      <c r="D5468" s="5">
        <f t="shared" si="348"/>
        <v>6</v>
      </c>
      <c r="E5468" s="3">
        <v>901.923</v>
      </c>
      <c r="F5468">
        <f t="shared" si="349"/>
        <v>-1.1926910299003301E-3</v>
      </c>
    </row>
    <row r="5469" spans="1:6" ht="15" thickBot="1" x14ac:dyDescent="0.35">
      <c r="A5469" s="2">
        <v>39972</v>
      </c>
      <c r="B5469" s="5">
        <f t="shared" si="346"/>
        <v>6</v>
      </c>
      <c r="C5469" s="5">
        <f t="shared" si="347"/>
        <v>8</v>
      </c>
      <c r="D5469" s="5">
        <f t="shared" si="348"/>
        <v>2</v>
      </c>
      <c r="E5469" s="3">
        <v>901.38400000000001</v>
      </c>
      <c r="F5469">
        <f t="shared" si="349"/>
        <v>-5.9761199126753307E-4</v>
      </c>
    </row>
    <row r="5470" spans="1:6" ht="15" thickBot="1" x14ac:dyDescent="0.35">
      <c r="A5470" s="2">
        <v>39973</v>
      </c>
      <c r="B5470" s="5">
        <f t="shared" si="346"/>
        <v>6</v>
      </c>
      <c r="C5470" s="5">
        <f t="shared" si="347"/>
        <v>9</v>
      </c>
      <c r="D5470" s="5">
        <f t="shared" si="348"/>
        <v>3</v>
      </c>
      <c r="E5470" s="3">
        <v>893.846</v>
      </c>
      <c r="F5470">
        <f t="shared" si="349"/>
        <v>-8.362695588117839E-3</v>
      </c>
    </row>
    <row r="5471" spans="1:6" ht="15" thickBot="1" x14ac:dyDescent="0.35">
      <c r="A5471" s="2">
        <v>39974</v>
      </c>
      <c r="B5471" s="5">
        <f t="shared" si="346"/>
        <v>6</v>
      </c>
      <c r="C5471" s="5">
        <f t="shared" si="347"/>
        <v>10</v>
      </c>
      <c r="D5471" s="5">
        <f t="shared" si="348"/>
        <v>4</v>
      </c>
      <c r="E5471" s="3">
        <v>894.923</v>
      </c>
      <c r="F5471">
        <f t="shared" si="349"/>
        <v>1.2049055430130003E-3</v>
      </c>
    </row>
    <row r="5472" spans="1:6" ht="15" thickBot="1" x14ac:dyDescent="0.35">
      <c r="A5472" s="2">
        <v>39975</v>
      </c>
      <c r="B5472" s="5">
        <f t="shared" si="346"/>
        <v>6</v>
      </c>
      <c r="C5472" s="5">
        <f t="shared" si="347"/>
        <v>11</v>
      </c>
      <c r="D5472" s="5">
        <f t="shared" si="348"/>
        <v>5</v>
      </c>
      <c r="E5472" s="3">
        <v>889</v>
      </c>
      <c r="F5472">
        <f t="shared" si="349"/>
        <v>-6.618446503218715E-3</v>
      </c>
    </row>
    <row r="5473" spans="1:6" ht="15" thickBot="1" x14ac:dyDescent="0.35">
      <c r="A5473" s="2">
        <v>39976</v>
      </c>
      <c r="B5473" s="5">
        <f t="shared" si="346"/>
        <v>6</v>
      </c>
      <c r="C5473" s="5">
        <f t="shared" si="347"/>
        <v>12</v>
      </c>
      <c r="D5473" s="5">
        <f t="shared" si="348"/>
        <v>6</v>
      </c>
      <c r="E5473" s="3">
        <v>876.61500000000001</v>
      </c>
      <c r="F5473">
        <f t="shared" si="349"/>
        <v>-1.3931383577052859E-2</v>
      </c>
    </row>
    <row r="5474" spans="1:6" ht="15" thickBot="1" x14ac:dyDescent="0.35">
      <c r="A5474" s="2">
        <v>39979</v>
      </c>
      <c r="B5474" s="5">
        <f t="shared" si="346"/>
        <v>6</v>
      </c>
      <c r="C5474" s="5">
        <f t="shared" si="347"/>
        <v>15</v>
      </c>
      <c r="D5474" s="5">
        <f t="shared" si="348"/>
        <v>2</v>
      </c>
      <c r="E5474" s="3">
        <v>860.46100000000001</v>
      </c>
      <c r="F5474">
        <f t="shared" si="349"/>
        <v>-1.8427702012856265E-2</v>
      </c>
    </row>
    <row r="5475" spans="1:6" ht="15" thickBot="1" x14ac:dyDescent="0.35">
      <c r="A5475" s="2">
        <v>39980</v>
      </c>
      <c r="B5475" s="5">
        <f t="shared" si="346"/>
        <v>6</v>
      </c>
      <c r="C5475" s="5">
        <f t="shared" si="347"/>
        <v>16</v>
      </c>
      <c r="D5475" s="5">
        <f t="shared" si="348"/>
        <v>3</v>
      </c>
      <c r="E5475" s="3">
        <v>848.61500000000001</v>
      </c>
      <c r="F5475">
        <f t="shared" si="349"/>
        <v>-1.376703883151009E-2</v>
      </c>
    </row>
    <row r="5476" spans="1:6" ht="15" thickBot="1" x14ac:dyDescent="0.35">
      <c r="A5476" s="2">
        <v>39981</v>
      </c>
      <c r="B5476" s="5">
        <f t="shared" si="346"/>
        <v>6</v>
      </c>
      <c r="C5476" s="5">
        <f t="shared" si="347"/>
        <v>17</v>
      </c>
      <c r="D5476" s="5">
        <f t="shared" si="348"/>
        <v>4</v>
      </c>
      <c r="E5476" s="3">
        <v>838.38400000000001</v>
      </c>
      <c r="F5476">
        <f t="shared" si="349"/>
        <v>-1.205611496379394E-2</v>
      </c>
    </row>
    <row r="5477" spans="1:6" ht="15" thickBot="1" x14ac:dyDescent="0.35">
      <c r="A5477" s="2">
        <v>39982</v>
      </c>
      <c r="B5477" s="5">
        <f t="shared" si="346"/>
        <v>6</v>
      </c>
      <c r="C5477" s="5">
        <f t="shared" si="347"/>
        <v>18</v>
      </c>
      <c r="D5477" s="5">
        <f t="shared" si="348"/>
        <v>5</v>
      </c>
      <c r="E5477" s="3">
        <v>821.69200000000001</v>
      </c>
      <c r="F5477">
        <f t="shared" si="349"/>
        <v>-1.990973110173859E-2</v>
      </c>
    </row>
    <row r="5478" spans="1:6" ht="15" thickBot="1" x14ac:dyDescent="0.35">
      <c r="A5478" s="2">
        <v>39983</v>
      </c>
      <c r="B5478" s="5">
        <f t="shared" si="346"/>
        <v>6</v>
      </c>
      <c r="C5478" s="5">
        <f t="shared" si="347"/>
        <v>19</v>
      </c>
      <c r="D5478" s="5">
        <f t="shared" si="348"/>
        <v>6</v>
      </c>
      <c r="E5478" s="3">
        <v>838.38400000000001</v>
      </c>
      <c r="F5478">
        <f t="shared" si="349"/>
        <v>2.0314180982655309E-2</v>
      </c>
    </row>
    <row r="5479" spans="1:6" ht="15" thickBot="1" x14ac:dyDescent="0.35">
      <c r="A5479" s="2">
        <v>39986</v>
      </c>
      <c r="B5479" s="5">
        <f t="shared" si="346"/>
        <v>6</v>
      </c>
      <c r="C5479" s="5">
        <f t="shared" si="347"/>
        <v>22</v>
      </c>
      <c r="D5479" s="5">
        <f t="shared" si="348"/>
        <v>2</v>
      </c>
      <c r="E5479" s="3">
        <v>835.69200000000001</v>
      </c>
      <c r="F5479">
        <f t="shared" si="349"/>
        <v>-3.2109391400599336E-3</v>
      </c>
    </row>
    <row r="5480" spans="1:6" ht="15" thickBot="1" x14ac:dyDescent="0.35">
      <c r="A5480" s="2">
        <v>39987</v>
      </c>
      <c r="B5480" s="5">
        <f t="shared" si="346"/>
        <v>6</v>
      </c>
      <c r="C5480" s="5">
        <f t="shared" si="347"/>
        <v>23</v>
      </c>
      <c r="D5480" s="5">
        <f t="shared" si="348"/>
        <v>3</v>
      </c>
      <c r="E5480" s="3">
        <v>861</v>
      </c>
      <c r="F5480">
        <f t="shared" si="349"/>
        <v>3.0283884493330068E-2</v>
      </c>
    </row>
    <row r="5481" spans="1:6" ht="15" thickBot="1" x14ac:dyDescent="0.35">
      <c r="A5481" s="2">
        <v>39988</v>
      </c>
      <c r="B5481" s="5">
        <f t="shared" si="346"/>
        <v>6</v>
      </c>
      <c r="C5481" s="5">
        <f t="shared" si="347"/>
        <v>24</v>
      </c>
      <c r="D5481" s="5">
        <f t="shared" si="348"/>
        <v>4</v>
      </c>
      <c r="E5481" s="3">
        <v>877.69200000000001</v>
      </c>
      <c r="F5481">
        <f t="shared" si="349"/>
        <v>1.9386759581881543E-2</v>
      </c>
    </row>
    <row r="5482" spans="1:6" ht="15" thickBot="1" x14ac:dyDescent="0.35">
      <c r="A5482" s="2">
        <v>39989</v>
      </c>
      <c r="B5482" s="5">
        <f t="shared" si="346"/>
        <v>6</v>
      </c>
      <c r="C5482" s="5">
        <f t="shared" si="347"/>
        <v>25</v>
      </c>
      <c r="D5482" s="5">
        <f t="shared" si="348"/>
        <v>5</v>
      </c>
      <c r="E5482" s="3">
        <v>870.154</v>
      </c>
      <c r="F5482">
        <f t="shared" si="349"/>
        <v>-8.5884342115457486E-3</v>
      </c>
    </row>
    <row r="5483" spans="1:6" ht="15" thickBot="1" x14ac:dyDescent="0.35">
      <c r="A5483" s="2">
        <v>39990</v>
      </c>
      <c r="B5483" s="5">
        <f t="shared" si="346"/>
        <v>6</v>
      </c>
      <c r="C5483" s="5">
        <f t="shared" si="347"/>
        <v>26</v>
      </c>
      <c r="D5483" s="5">
        <f t="shared" si="348"/>
        <v>6</v>
      </c>
      <c r="E5483" s="3">
        <v>894.38400000000001</v>
      </c>
      <c r="F5483">
        <f t="shared" si="349"/>
        <v>2.7845645713287553E-2</v>
      </c>
    </row>
    <row r="5484" spans="1:6" ht="15" thickBot="1" x14ac:dyDescent="0.35">
      <c r="A5484" s="2">
        <v>39993</v>
      </c>
      <c r="B5484" s="5">
        <f t="shared" si="346"/>
        <v>6</v>
      </c>
      <c r="C5484" s="5">
        <f t="shared" si="347"/>
        <v>29</v>
      </c>
      <c r="D5484" s="5">
        <f t="shared" si="348"/>
        <v>2</v>
      </c>
      <c r="E5484" s="3">
        <v>920.76900000000001</v>
      </c>
      <c r="F5484">
        <f t="shared" si="349"/>
        <v>2.9500751355122621E-2</v>
      </c>
    </row>
    <row r="5485" spans="1:6" ht="15" thickBot="1" x14ac:dyDescent="0.35">
      <c r="A5485" s="2">
        <v>39994</v>
      </c>
      <c r="B5485" s="5">
        <f t="shared" si="346"/>
        <v>6</v>
      </c>
      <c r="C5485" s="5">
        <f t="shared" si="347"/>
        <v>30</v>
      </c>
      <c r="D5485" s="5">
        <f t="shared" si="348"/>
        <v>3</v>
      </c>
      <c r="E5485" s="3">
        <v>908.38400000000001</v>
      </c>
      <c r="F5485">
        <f t="shared" si="349"/>
        <v>-1.345071347971097E-2</v>
      </c>
    </row>
    <row r="5486" spans="1:6" ht="15" thickBot="1" x14ac:dyDescent="0.35">
      <c r="A5486" s="2">
        <v>39995</v>
      </c>
      <c r="B5486" s="5">
        <f t="shared" si="346"/>
        <v>7</v>
      </c>
      <c r="C5486" s="5">
        <f t="shared" si="347"/>
        <v>1</v>
      </c>
      <c r="D5486" s="5">
        <f t="shared" si="348"/>
        <v>4</v>
      </c>
      <c r="E5486" s="3">
        <v>910.53800000000001</v>
      </c>
      <c r="F5486">
        <f t="shared" si="349"/>
        <v>2.3712438792404932E-3</v>
      </c>
    </row>
    <row r="5487" spans="1:6" ht="15" thickBot="1" x14ac:dyDescent="0.35">
      <c r="A5487" s="2">
        <v>39996</v>
      </c>
      <c r="B5487" s="5">
        <f t="shared" si="346"/>
        <v>7</v>
      </c>
      <c r="C5487" s="5">
        <f t="shared" si="347"/>
        <v>2</v>
      </c>
      <c r="D5487" s="5">
        <f t="shared" si="348"/>
        <v>5</v>
      </c>
      <c r="E5487" s="3">
        <v>903.53800000000001</v>
      </c>
      <c r="F5487">
        <f t="shared" si="349"/>
        <v>-7.6877626194623398E-3</v>
      </c>
    </row>
    <row r="5488" spans="1:6" ht="15" thickBot="1" x14ac:dyDescent="0.35">
      <c r="A5488" s="2">
        <v>39997</v>
      </c>
      <c r="B5488" s="5">
        <f t="shared" si="346"/>
        <v>7</v>
      </c>
      <c r="C5488" s="5">
        <f t="shared" si="347"/>
        <v>3</v>
      </c>
      <c r="D5488" s="5">
        <f t="shared" si="348"/>
        <v>6</v>
      </c>
      <c r="E5488" s="3">
        <v>899.76900000000001</v>
      </c>
      <c r="F5488">
        <f t="shared" si="349"/>
        <v>-4.1713796210010043E-3</v>
      </c>
    </row>
    <row r="5489" spans="1:6" ht="15" thickBot="1" x14ac:dyDescent="0.35">
      <c r="A5489" s="2">
        <v>40000</v>
      </c>
      <c r="B5489" s="5">
        <f t="shared" si="346"/>
        <v>7</v>
      </c>
      <c r="C5489" s="5">
        <f t="shared" si="347"/>
        <v>6</v>
      </c>
      <c r="D5489" s="5">
        <f t="shared" si="348"/>
        <v>2</v>
      </c>
      <c r="E5489" s="3">
        <v>894.38400000000001</v>
      </c>
      <c r="F5489">
        <f t="shared" si="349"/>
        <v>-5.9848694498254454E-3</v>
      </c>
    </row>
    <row r="5490" spans="1:6" ht="15" thickBot="1" x14ac:dyDescent="0.35">
      <c r="A5490" s="2">
        <v>40001</v>
      </c>
      <c r="B5490" s="5">
        <f t="shared" si="346"/>
        <v>7</v>
      </c>
      <c r="C5490" s="5">
        <f t="shared" si="347"/>
        <v>7</v>
      </c>
      <c r="D5490" s="5">
        <f t="shared" si="348"/>
        <v>3</v>
      </c>
      <c r="E5490" s="3">
        <v>905.69200000000001</v>
      </c>
      <c r="F5490">
        <f t="shared" si="349"/>
        <v>1.2643338879049707E-2</v>
      </c>
    </row>
    <row r="5491" spans="1:6" ht="15" thickBot="1" x14ac:dyDescent="0.35">
      <c r="A5491" s="2">
        <v>40002</v>
      </c>
      <c r="B5491" s="5">
        <f t="shared" si="346"/>
        <v>7</v>
      </c>
      <c r="C5491" s="5">
        <f t="shared" si="347"/>
        <v>8</v>
      </c>
      <c r="D5491" s="5">
        <f t="shared" si="348"/>
        <v>4</v>
      </c>
      <c r="E5491" s="3">
        <v>899.23</v>
      </c>
      <c r="F5491">
        <f t="shared" si="349"/>
        <v>-7.1348758739173904E-3</v>
      </c>
    </row>
    <row r="5492" spans="1:6" ht="15" thickBot="1" x14ac:dyDescent="0.35">
      <c r="A5492" s="2">
        <v>40003</v>
      </c>
      <c r="B5492" s="5">
        <f t="shared" si="346"/>
        <v>7</v>
      </c>
      <c r="C5492" s="5">
        <f t="shared" si="347"/>
        <v>9</v>
      </c>
      <c r="D5492" s="5">
        <f t="shared" si="348"/>
        <v>5</v>
      </c>
      <c r="E5492" s="3">
        <v>888.46100000000001</v>
      </c>
      <c r="F5492">
        <f t="shared" si="349"/>
        <v>-1.1975801519077438E-2</v>
      </c>
    </row>
    <row r="5493" spans="1:6" ht="15" thickBot="1" x14ac:dyDescent="0.35">
      <c r="A5493" s="2">
        <v>40004</v>
      </c>
      <c r="B5493" s="5">
        <f t="shared" si="346"/>
        <v>7</v>
      </c>
      <c r="C5493" s="5">
        <f t="shared" si="347"/>
        <v>10</v>
      </c>
      <c r="D5493" s="5">
        <f t="shared" si="348"/>
        <v>6</v>
      </c>
      <c r="E5493" s="3">
        <v>883.077</v>
      </c>
      <c r="F5493">
        <f t="shared" si="349"/>
        <v>-6.0599170925904619E-3</v>
      </c>
    </row>
    <row r="5494" spans="1:6" ht="15" thickBot="1" x14ac:dyDescent="0.35">
      <c r="A5494" s="2">
        <v>40007</v>
      </c>
      <c r="B5494" s="5">
        <f t="shared" si="346"/>
        <v>7</v>
      </c>
      <c r="C5494" s="5">
        <f t="shared" si="347"/>
        <v>13</v>
      </c>
      <c r="D5494" s="5">
        <f t="shared" si="348"/>
        <v>2</v>
      </c>
      <c r="E5494" s="3">
        <v>906.23</v>
      </c>
      <c r="F5494">
        <f t="shared" si="349"/>
        <v>2.6218551723122693E-2</v>
      </c>
    </row>
    <row r="5495" spans="1:6" ht="15" thickBot="1" x14ac:dyDescent="0.35">
      <c r="A5495" s="2">
        <v>40008</v>
      </c>
      <c r="B5495" s="5">
        <f t="shared" si="346"/>
        <v>7</v>
      </c>
      <c r="C5495" s="5">
        <f t="shared" si="347"/>
        <v>14</v>
      </c>
      <c r="D5495" s="5">
        <f t="shared" si="348"/>
        <v>3</v>
      </c>
      <c r="E5495" s="3">
        <v>910</v>
      </c>
      <c r="F5495">
        <f t="shared" si="349"/>
        <v>4.1600918089226592E-3</v>
      </c>
    </row>
    <row r="5496" spans="1:6" ht="15" thickBot="1" x14ac:dyDescent="0.35">
      <c r="A5496" s="2">
        <v>40009</v>
      </c>
      <c r="B5496" s="5">
        <f t="shared" si="346"/>
        <v>7</v>
      </c>
      <c r="C5496" s="5">
        <f t="shared" si="347"/>
        <v>15</v>
      </c>
      <c r="D5496" s="5">
        <f t="shared" si="348"/>
        <v>4</v>
      </c>
      <c r="E5496" s="3">
        <v>927.76900000000001</v>
      </c>
      <c r="F5496">
        <f t="shared" si="349"/>
        <v>1.9526373626373633E-2</v>
      </c>
    </row>
    <row r="5497" spans="1:6" ht="15" thickBot="1" x14ac:dyDescent="0.35">
      <c r="A5497" s="2">
        <v>40010</v>
      </c>
      <c r="B5497" s="5">
        <f t="shared" si="346"/>
        <v>7</v>
      </c>
      <c r="C5497" s="5">
        <f t="shared" si="347"/>
        <v>16</v>
      </c>
      <c r="D5497" s="5">
        <f t="shared" si="348"/>
        <v>5</v>
      </c>
      <c r="E5497" s="3">
        <v>934.76900000000001</v>
      </c>
      <c r="F5497">
        <f t="shared" si="349"/>
        <v>7.5449815632986231E-3</v>
      </c>
    </row>
    <row r="5498" spans="1:6" ht="15" thickBot="1" x14ac:dyDescent="0.35">
      <c r="A5498" s="2">
        <v>40011</v>
      </c>
      <c r="B5498" s="5">
        <f t="shared" si="346"/>
        <v>7</v>
      </c>
      <c r="C5498" s="5">
        <f t="shared" si="347"/>
        <v>17</v>
      </c>
      <c r="D5498" s="5">
        <f t="shared" si="348"/>
        <v>6</v>
      </c>
      <c r="E5498" s="3">
        <v>926.154</v>
      </c>
      <c r="F5498">
        <f t="shared" si="349"/>
        <v>-9.2161806820722642E-3</v>
      </c>
    </row>
    <row r="5499" spans="1:6" ht="15" thickBot="1" x14ac:dyDescent="0.35">
      <c r="A5499" s="2">
        <v>40014</v>
      </c>
      <c r="B5499" s="5">
        <f t="shared" si="346"/>
        <v>7</v>
      </c>
      <c r="C5499" s="5">
        <f t="shared" si="347"/>
        <v>20</v>
      </c>
      <c r="D5499" s="5">
        <f t="shared" si="348"/>
        <v>2</v>
      </c>
      <c r="E5499" s="3">
        <v>932.61500000000001</v>
      </c>
      <c r="F5499">
        <f t="shared" si="349"/>
        <v>6.9761616318668521E-3</v>
      </c>
    </row>
    <row r="5500" spans="1:6" ht="15" thickBot="1" x14ac:dyDescent="0.35">
      <c r="A5500" s="2">
        <v>40015</v>
      </c>
      <c r="B5500" s="5">
        <f t="shared" si="346"/>
        <v>7</v>
      </c>
      <c r="C5500" s="5">
        <f t="shared" si="347"/>
        <v>21</v>
      </c>
      <c r="D5500" s="5">
        <f t="shared" si="348"/>
        <v>3</v>
      </c>
      <c r="E5500" s="3">
        <v>946.077</v>
      </c>
      <c r="F5500">
        <f t="shared" si="349"/>
        <v>1.4434680977681025E-2</v>
      </c>
    </row>
    <row r="5501" spans="1:6" ht="15" thickBot="1" x14ac:dyDescent="0.35">
      <c r="A5501" s="2">
        <v>40016</v>
      </c>
      <c r="B5501" s="5">
        <f t="shared" si="346"/>
        <v>7</v>
      </c>
      <c r="C5501" s="5">
        <f t="shared" si="347"/>
        <v>22</v>
      </c>
      <c r="D5501" s="5">
        <f t="shared" si="348"/>
        <v>4</v>
      </c>
      <c r="E5501" s="3">
        <v>972.46100000000001</v>
      </c>
      <c r="F5501">
        <f t="shared" si="349"/>
        <v>2.7887793488267882E-2</v>
      </c>
    </row>
    <row r="5502" spans="1:6" ht="15" thickBot="1" x14ac:dyDescent="0.35">
      <c r="A5502" s="2">
        <v>40017</v>
      </c>
      <c r="B5502" s="5">
        <f t="shared" si="346"/>
        <v>7</v>
      </c>
      <c r="C5502" s="5">
        <f t="shared" si="347"/>
        <v>23</v>
      </c>
      <c r="D5502" s="5">
        <f t="shared" si="348"/>
        <v>5</v>
      </c>
      <c r="E5502" s="3">
        <v>968.69200000000001</v>
      </c>
      <c r="F5502">
        <f t="shared" si="349"/>
        <v>-3.8757338340560756E-3</v>
      </c>
    </row>
    <row r="5503" spans="1:6" ht="15" thickBot="1" x14ac:dyDescent="0.35">
      <c r="A5503" s="2">
        <v>40018</v>
      </c>
      <c r="B5503" s="5">
        <f t="shared" si="346"/>
        <v>7</v>
      </c>
      <c r="C5503" s="5">
        <f t="shared" si="347"/>
        <v>24</v>
      </c>
      <c r="D5503" s="5">
        <f t="shared" si="348"/>
        <v>6</v>
      </c>
      <c r="E5503" s="3">
        <v>982.69200000000001</v>
      </c>
      <c r="F5503">
        <f t="shared" si="349"/>
        <v>1.4452478187081137E-2</v>
      </c>
    </row>
    <row r="5504" spans="1:6" ht="15" thickBot="1" x14ac:dyDescent="0.35">
      <c r="A5504" s="2">
        <v>40021</v>
      </c>
      <c r="B5504" s="5">
        <f t="shared" si="346"/>
        <v>7</v>
      </c>
      <c r="C5504" s="5">
        <f t="shared" si="347"/>
        <v>27</v>
      </c>
      <c r="D5504" s="5">
        <f t="shared" si="348"/>
        <v>2</v>
      </c>
      <c r="E5504" s="3">
        <v>971.923</v>
      </c>
      <c r="F5504">
        <f t="shared" si="349"/>
        <v>-1.0958672707216508E-2</v>
      </c>
    </row>
    <row r="5505" spans="1:6" ht="15" thickBot="1" x14ac:dyDescent="0.35">
      <c r="A5505" s="2">
        <v>40022</v>
      </c>
      <c r="B5505" s="5">
        <f t="shared" si="346"/>
        <v>7</v>
      </c>
      <c r="C5505" s="5">
        <f t="shared" si="347"/>
        <v>28</v>
      </c>
      <c r="D5505" s="5">
        <f t="shared" si="348"/>
        <v>3</v>
      </c>
      <c r="E5505" s="3">
        <v>974.61500000000001</v>
      </c>
      <c r="F5505">
        <f t="shared" si="349"/>
        <v>2.7697667407809131E-3</v>
      </c>
    </row>
    <row r="5506" spans="1:6" ht="15" thickBot="1" x14ac:dyDescent="0.35">
      <c r="A5506" s="2">
        <v>40023</v>
      </c>
      <c r="B5506" s="5">
        <f t="shared" si="346"/>
        <v>7</v>
      </c>
      <c r="C5506" s="5">
        <f t="shared" si="347"/>
        <v>29</v>
      </c>
      <c r="D5506" s="5">
        <f t="shared" si="348"/>
        <v>4</v>
      </c>
      <c r="E5506" s="3">
        <v>971.38400000000001</v>
      </c>
      <c r="F5506">
        <f t="shared" si="349"/>
        <v>-3.3151552151362276E-3</v>
      </c>
    </row>
    <row r="5507" spans="1:6" ht="15" thickBot="1" x14ac:dyDescent="0.35">
      <c r="A5507" s="2">
        <v>40024</v>
      </c>
      <c r="B5507" s="5">
        <f t="shared" ref="B5507:B5570" si="350">MONTH(A5507)</f>
        <v>7</v>
      </c>
      <c r="C5507" s="5">
        <f t="shared" ref="C5507:C5570" si="351">DAY(A5507)</f>
        <v>30</v>
      </c>
      <c r="D5507" s="5">
        <f t="shared" ref="D5507:D5570" si="352">WEEKDAY(A5507,1)</f>
        <v>5</v>
      </c>
      <c r="E5507" s="3">
        <v>989.154</v>
      </c>
      <c r="F5507">
        <f t="shared" si="349"/>
        <v>1.8293486407023361E-2</v>
      </c>
    </row>
    <row r="5508" spans="1:6" ht="15" thickBot="1" x14ac:dyDescent="0.35">
      <c r="A5508" s="2">
        <v>40025</v>
      </c>
      <c r="B5508" s="5">
        <f t="shared" si="350"/>
        <v>7</v>
      </c>
      <c r="C5508" s="5">
        <f t="shared" si="351"/>
        <v>31</v>
      </c>
      <c r="D5508" s="5">
        <f t="shared" si="352"/>
        <v>6</v>
      </c>
      <c r="E5508" s="3">
        <v>988.61500000000001</v>
      </c>
      <c r="F5508">
        <f t="shared" ref="F5508:F5571" si="353">(E5508-E5507)/E5507</f>
        <v>-5.4491009488915503E-4</v>
      </c>
    </row>
    <row r="5509" spans="1:6" ht="15" thickBot="1" x14ac:dyDescent="0.35">
      <c r="A5509" s="2">
        <v>40028</v>
      </c>
      <c r="B5509" s="5">
        <f t="shared" si="350"/>
        <v>8</v>
      </c>
      <c r="C5509" s="5">
        <f t="shared" si="351"/>
        <v>3</v>
      </c>
      <c r="D5509" s="5">
        <f t="shared" si="352"/>
        <v>2</v>
      </c>
      <c r="E5509" s="3">
        <v>996.154</v>
      </c>
      <c r="F5509">
        <f t="shared" si="353"/>
        <v>7.625819960247404E-3</v>
      </c>
    </row>
    <row r="5510" spans="1:6" ht="15" thickBot="1" x14ac:dyDescent="0.35">
      <c r="A5510" s="2">
        <v>40029</v>
      </c>
      <c r="B5510" s="5">
        <f t="shared" si="350"/>
        <v>8</v>
      </c>
      <c r="C5510" s="5">
        <f t="shared" si="351"/>
        <v>4</v>
      </c>
      <c r="D5510" s="5">
        <f t="shared" si="352"/>
        <v>3</v>
      </c>
      <c r="E5510" s="3">
        <v>1011.23</v>
      </c>
      <c r="F5510">
        <f t="shared" si="353"/>
        <v>1.513420615687938E-2</v>
      </c>
    </row>
    <row r="5511" spans="1:6" ht="15" thickBot="1" x14ac:dyDescent="0.35">
      <c r="A5511" s="2">
        <v>40030</v>
      </c>
      <c r="B5511" s="5">
        <f t="shared" si="350"/>
        <v>8</v>
      </c>
      <c r="C5511" s="5">
        <f t="shared" si="351"/>
        <v>5</v>
      </c>
      <c r="D5511" s="5">
        <f t="shared" si="352"/>
        <v>4</v>
      </c>
      <c r="E5511" s="3">
        <v>1019.307</v>
      </c>
      <c r="F5511">
        <f t="shared" si="353"/>
        <v>7.9873025918930397E-3</v>
      </c>
    </row>
    <row r="5512" spans="1:6" ht="15" thickBot="1" x14ac:dyDescent="0.35">
      <c r="A5512" s="2">
        <v>40031</v>
      </c>
      <c r="B5512" s="5">
        <f t="shared" si="350"/>
        <v>8</v>
      </c>
      <c r="C5512" s="5">
        <f t="shared" si="351"/>
        <v>6</v>
      </c>
      <c r="D5512" s="5">
        <f t="shared" si="352"/>
        <v>5</v>
      </c>
      <c r="E5512" s="3">
        <v>1033.846</v>
      </c>
      <c r="F5512">
        <f t="shared" si="353"/>
        <v>1.4263612434722794E-2</v>
      </c>
    </row>
    <row r="5513" spans="1:6" ht="15" thickBot="1" x14ac:dyDescent="0.35">
      <c r="A5513" s="2">
        <v>40032</v>
      </c>
      <c r="B5513" s="5">
        <f t="shared" si="350"/>
        <v>8</v>
      </c>
      <c r="C5513" s="5">
        <f t="shared" si="351"/>
        <v>7</v>
      </c>
      <c r="D5513" s="5">
        <f t="shared" si="352"/>
        <v>6</v>
      </c>
      <c r="E5513" s="3">
        <v>1030.077</v>
      </c>
      <c r="F5513">
        <f t="shared" si="353"/>
        <v>-3.6456106615492109E-3</v>
      </c>
    </row>
    <row r="5514" spans="1:6" ht="15" thickBot="1" x14ac:dyDescent="0.35">
      <c r="A5514" s="2">
        <v>40035</v>
      </c>
      <c r="B5514" s="5">
        <f t="shared" si="350"/>
        <v>8</v>
      </c>
      <c r="C5514" s="5">
        <f t="shared" si="351"/>
        <v>10</v>
      </c>
      <c r="D5514" s="5">
        <f t="shared" si="352"/>
        <v>2</v>
      </c>
      <c r="E5514" s="3">
        <v>1024.692</v>
      </c>
      <c r="F5514">
        <f t="shared" si="353"/>
        <v>-5.227764526341226E-3</v>
      </c>
    </row>
    <row r="5515" spans="1:6" ht="15" thickBot="1" x14ac:dyDescent="0.35">
      <c r="A5515" s="2">
        <v>40036</v>
      </c>
      <c r="B5515" s="5">
        <f t="shared" si="350"/>
        <v>8</v>
      </c>
      <c r="C5515" s="5">
        <f t="shared" si="351"/>
        <v>11</v>
      </c>
      <c r="D5515" s="5">
        <f t="shared" si="352"/>
        <v>3</v>
      </c>
      <c r="E5515" s="3">
        <v>1020.384</v>
      </c>
      <c r="F5515">
        <f t="shared" si="353"/>
        <v>-4.2041901371338833E-3</v>
      </c>
    </row>
    <row r="5516" spans="1:6" ht="15" thickBot="1" x14ac:dyDescent="0.35">
      <c r="A5516" s="2">
        <v>40037</v>
      </c>
      <c r="B5516" s="5">
        <f t="shared" si="350"/>
        <v>8</v>
      </c>
      <c r="C5516" s="5">
        <f t="shared" si="351"/>
        <v>12</v>
      </c>
      <c r="D5516" s="5">
        <f t="shared" si="352"/>
        <v>4</v>
      </c>
      <c r="E5516" s="3">
        <v>1033.846</v>
      </c>
      <c r="F5516">
        <f t="shared" si="353"/>
        <v>1.3193072411954705E-2</v>
      </c>
    </row>
    <row r="5517" spans="1:6" ht="15" thickBot="1" x14ac:dyDescent="0.35">
      <c r="A5517" s="2">
        <v>40038</v>
      </c>
      <c r="B5517" s="5">
        <f t="shared" si="350"/>
        <v>8</v>
      </c>
      <c r="C5517" s="5">
        <f t="shared" si="351"/>
        <v>13</v>
      </c>
      <c r="D5517" s="5">
        <f t="shared" si="352"/>
        <v>5</v>
      </c>
      <c r="E5517" s="3">
        <v>1050</v>
      </c>
      <c r="F5517">
        <f t="shared" si="353"/>
        <v>1.5625151134695106E-2</v>
      </c>
    </row>
    <row r="5518" spans="1:6" ht="15" thickBot="1" x14ac:dyDescent="0.35">
      <c r="A5518" s="2">
        <v>40039</v>
      </c>
      <c r="B5518" s="5">
        <f t="shared" si="350"/>
        <v>8</v>
      </c>
      <c r="C5518" s="5">
        <f t="shared" si="351"/>
        <v>14</v>
      </c>
      <c r="D5518" s="5">
        <f t="shared" si="352"/>
        <v>6</v>
      </c>
      <c r="E5518" s="3">
        <v>1043</v>
      </c>
      <c r="F5518">
        <f t="shared" si="353"/>
        <v>-6.6666666666666671E-3</v>
      </c>
    </row>
    <row r="5519" spans="1:6" ht="15" thickBot="1" x14ac:dyDescent="0.35">
      <c r="A5519" s="2">
        <v>40042</v>
      </c>
      <c r="B5519" s="5">
        <f t="shared" si="350"/>
        <v>8</v>
      </c>
      <c r="C5519" s="5">
        <f t="shared" si="351"/>
        <v>17</v>
      </c>
      <c r="D5519" s="5">
        <f t="shared" si="352"/>
        <v>2</v>
      </c>
      <c r="E5519" s="3">
        <v>1027.384</v>
      </c>
      <c r="F5519">
        <f t="shared" si="353"/>
        <v>-1.497219558964524E-2</v>
      </c>
    </row>
    <row r="5520" spans="1:6" ht="15" thickBot="1" x14ac:dyDescent="0.35">
      <c r="A5520" s="2">
        <v>40043</v>
      </c>
      <c r="B5520" s="5">
        <f t="shared" si="350"/>
        <v>8</v>
      </c>
      <c r="C5520" s="5">
        <f t="shared" si="351"/>
        <v>18</v>
      </c>
      <c r="D5520" s="5">
        <f t="shared" si="352"/>
        <v>3</v>
      </c>
      <c r="E5520" s="3">
        <v>1031.692</v>
      </c>
      <c r="F5520">
        <f t="shared" si="353"/>
        <v>4.1931741199006337E-3</v>
      </c>
    </row>
    <row r="5521" spans="1:6" ht="15" thickBot="1" x14ac:dyDescent="0.35">
      <c r="A5521" s="2">
        <v>40044</v>
      </c>
      <c r="B5521" s="5">
        <f t="shared" si="350"/>
        <v>8</v>
      </c>
      <c r="C5521" s="5">
        <f t="shared" si="351"/>
        <v>19</v>
      </c>
      <c r="D5521" s="5">
        <f t="shared" si="352"/>
        <v>4</v>
      </c>
      <c r="E5521" s="3">
        <v>1025.23</v>
      </c>
      <c r="F5521">
        <f t="shared" si="353"/>
        <v>-6.2634972453018819E-3</v>
      </c>
    </row>
    <row r="5522" spans="1:6" ht="15" thickBot="1" x14ac:dyDescent="0.35">
      <c r="A5522" s="2">
        <v>40045</v>
      </c>
      <c r="B5522" s="5">
        <f t="shared" si="350"/>
        <v>8</v>
      </c>
      <c r="C5522" s="5">
        <f t="shared" si="351"/>
        <v>20</v>
      </c>
      <c r="D5522" s="5">
        <f t="shared" si="352"/>
        <v>5</v>
      </c>
      <c r="E5522" s="3">
        <v>1033.846</v>
      </c>
      <c r="F5522">
        <f t="shared" si="353"/>
        <v>8.403967890131956E-3</v>
      </c>
    </row>
    <row r="5523" spans="1:6" ht="15" thickBot="1" x14ac:dyDescent="0.35">
      <c r="A5523" s="2">
        <v>40046</v>
      </c>
      <c r="B5523" s="5">
        <f t="shared" si="350"/>
        <v>8</v>
      </c>
      <c r="C5523" s="5">
        <f t="shared" si="351"/>
        <v>21</v>
      </c>
      <c r="D5523" s="5">
        <f t="shared" si="352"/>
        <v>6</v>
      </c>
      <c r="E5523" s="3">
        <v>1053.23</v>
      </c>
      <c r="F5523">
        <f t="shared" si="353"/>
        <v>1.8749407551995185E-2</v>
      </c>
    </row>
    <row r="5524" spans="1:6" ht="15" thickBot="1" x14ac:dyDescent="0.35">
      <c r="A5524" s="2">
        <v>40049</v>
      </c>
      <c r="B5524" s="5">
        <f t="shared" si="350"/>
        <v>8</v>
      </c>
      <c r="C5524" s="5">
        <f t="shared" si="351"/>
        <v>24</v>
      </c>
      <c r="D5524" s="5">
        <f t="shared" si="352"/>
        <v>2</v>
      </c>
      <c r="E5524" s="3">
        <v>1062.923</v>
      </c>
      <c r="F5524">
        <f t="shared" si="353"/>
        <v>9.2031180274014072E-3</v>
      </c>
    </row>
    <row r="5525" spans="1:6" ht="15" thickBot="1" x14ac:dyDescent="0.35">
      <c r="A5525" s="2">
        <v>40050</v>
      </c>
      <c r="B5525" s="5">
        <f t="shared" si="350"/>
        <v>8</v>
      </c>
      <c r="C5525" s="5">
        <f t="shared" si="351"/>
        <v>25</v>
      </c>
      <c r="D5525" s="5">
        <f t="shared" si="352"/>
        <v>3</v>
      </c>
      <c r="E5525" s="3">
        <v>1054.846</v>
      </c>
      <c r="F5525">
        <f t="shared" si="353"/>
        <v>-7.5988571138266821E-3</v>
      </c>
    </row>
    <row r="5526" spans="1:6" ht="15" thickBot="1" x14ac:dyDescent="0.35">
      <c r="A5526" s="2">
        <v>40051</v>
      </c>
      <c r="B5526" s="5">
        <f t="shared" si="350"/>
        <v>8</v>
      </c>
      <c r="C5526" s="5">
        <f t="shared" si="351"/>
        <v>26</v>
      </c>
      <c r="D5526" s="5">
        <f t="shared" si="352"/>
        <v>4</v>
      </c>
      <c r="E5526" s="3">
        <v>1054.846</v>
      </c>
      <c r="F5526">
        <f t="shared" si="353"/>
        <v>0</v>
      </c>
    </row>
    <row r="5527" spans="1:6" ht="15" thickBot="1" x14ac:dyDescent="0.35">
      <c r="A5527" s="2">
        <v>40052</v>
      </c>
      <c r="B5527" s="5">
        <f t="shared" si="350"/>
        <v>8</v>
      </c>
      <c r="C5527" s="5">
        <f t="shared" si="351"/>
        <v>27</v>
      </c>
      <c r="D5527" s="5">
        <f t="shared" si="352"/>
        <v>5</v>
      </c>
      <c r="E5527" s="3">
        <v>1050.538</v>
      </c>
      <c r="F5527">
        <f t="shared" si="353"/>
        <v>-4.0840084713787538E-3</v>
      </c>
    </row>
    <row r="5528" spans="1:6" ht="15" thickBot="1" x14ac:dyDescent="0.35">
      <c r="A5528" s="2">
        <v>40053</v>
      </c>
      <c r="B5528" s="5">
        <f t="shared" si="350"/>
        <v>8</v>
      </c>
      <c r="C5528" s="5">
        <f t="shared" si="351"/>
        <v>28</v>
      </c>
      <c r="D5528" s="5">
        <f t="shared" si="352"/>
        <v>6</v>
      </c>
      <c r="E5528" s="3">
        <v>1050.538</v>
      </c>
      <c r="F5528">
        <f t="shared" si="353"/>
        <v>0</v>
      </c>
    </row>
    <row r="5529" spans="1:6" ht="15" thickBot="1" x14ac:dyDescent="0.35">
      <c r="A5529" s="2">
        <v>40057</v>
      </c>
      <c r="B5529" s="5">
        <f t="shared" si="350"/>
        <v>9</v>
      </c>
      <c r="C5529" s="5">
        <f t="shared" si="351"/>
        <v>1</v>
      </c>
      <c r="D5529" s="5">
        <f t="shared" si="352"/>
        <v>3</v>
      </c>
      <c r="E5529" s="3">
        <v>1039.23</v>
      </c>
      <c r="F5529">
        <f t="shared" si="353"/>
        <v>-1.0764008536578393E-2</v>
      </c>
    </row>
    <row r="5530" spans="1:6" ht="15" thickBot="1" x14ac:dyDescent="0.35">
      <c r="A5530" s="2">
        <v>40058</v>
      </c>
      <c r="B5530" s="5">
        <f t="shared" si="350"/>
        <v>9</v>
      </c>
      <c r="C5530" s="5">
        <f t="shared" si="351"/>
        <v>2</v>
      </c>
      <c r="D5530" s="5">
        <f t="shared" si="352"/>
        <v>4</v>
      </c>
      <c r="E5530" s="3">
        <v>1024.692</v>
      </c>
      <c r="F5530">
        <f t="shared" si="353"/>
        <v>-1.3989203544932317E-2</v>
      </c>
    </row>
    <row r="5531" spans="1:6" ht="15" thickBot="1" x14ac:dyDescent="0.35">
      <c r="A5531" s="2">
        <v>40059</v>
      </c>
      <c r="B5531" s="5">
        <f t="shared" si="350"/>
        <v>9</v>
      </c>
      <c r="C5531" s="5">
        <f t="shared" si="351"/>
        <v>3</v>
      </c>
      <c r="D5531" s="5">
        <f t="shared" si="352"/>
        <v>5</v>
      </c>
      <c r="E5531" s="3">
        <v>1032.769</v>
      </c>
      <c r="F5531">
        <f t="shared" si="353"/>
        <v>7.8823685556245176E-3</v>
      </c>
    </row>
    <row r="5532" spans="1:6" ht="15" thickBot="1" x14ac:dyDescent="0.35">
      <c r="A5532" s="2">
        <v>40060</v>
      </c>
      <c r="B5532" s="5">
        <f t="shared" si="350"/>
        <v>9</v>
      </c>
      <c r="C5532" s="5">
        <f t="shared" si="351"/>
        <v>4</v>
      </c>
      <c r="D5532" s="5">
        <f t="shared" si="352"/>
        <v>6</v>
      </c>
      <c r="E5532" s="3">
        <v>1036</v>
      </c>
      <c r="F5532">
        <f t="shared" si="353"/>
        <v>3.1284827488044223E-3</v>
      </c>
    </row>
    <row r="5533" spans="1:6" ht="15" thickBot="1" x14ac:dyDescent="0.35">
      <c r="A5533" s="2">
        <v>40063</v>
      </c>
      <c r="B5533" s="5">
        <f t="shared" si="350"/>
        <v>9</v>
      </c>
      <c r="C5533" s="5">
        <f t="shared" si="351"/>
        <v>7</v>
      </c>
      <c r="D5533" s="5">
        <f t="shared" si="352"/>
        <v>2</v>
      </c>
      <c r="E5533" s="3">
        <v>1054.846</v>
      </c>
      <c r="F5533">
        <f t="shared" si="353"/>
        <v>1.8191119691119695E-2</v>
      </c>
    </row>
    <row r="5534" spans="1:6" ht="15" thickBot="1" x14ac:dyDescent="0.35">
      <c r="A5534" s="2">
        <v>40064</v>
      </c>
      <c r="B5534" s="5">
        <f t="shared" si="350"/>
        <v>9</v>
      </c>
      <c r="C5534" s="5">
        <f t="shared" si="351"/>
        <v>8</v>
      </c>
      <c r="D5534" s="5">
        <f t="shared" si="352"/>
        <v>3</v>
      </c>
      <c r="E5534" s="3">
        <v>1080.153</v>
      </c>
      <c r="F5534">
        <f t="shared" si="353"/>
        <v>2.3991179755149108E-2</v>
      </c>
    </row>
    <row r="5535" spans="1:6" ht="15" thickBot="1" x14ac:dyDescent="0.35">
      <c r="A5535" s="2">
        <v>40065</v>
      </c>
      <c r="B5535" s="5">
        <f t="shared" si="350"/>
        <v>9</v>
      </c>
      <c r="C5535" s="5">
        <f t="shared" si="351"/>
        <v>9</v>
      </c>
      <c r="D5535" s="5">
        <f t="shared" si="352"/>
        <v>4</v>
      </c>
      <c r="E5535" s="3">
        <v>1082.307</v>
      </c>
      <c r="F5535">
        <f t="shared" si="353"/>
        <v>1.9941619381698668E-3</v>
      </c>
    </row>
    <row r="5536" spans="1:6" ht="15" thickBot="1" x14ac:dyDescent="0.35">
      <c r="A5536" s="2">
        <v>40066</v>
      </c>
      <c r="B5536" s="5">
        <f t="shared" si="350"/>
        <v>9</v>
      </c>
      <c r="C5536" s="5">
        <f t="shared" si="351"/>
        <v>10</v>
      </c>
      <c r="D5536" s="5">
        <f t="shared" si="352"/>
        <v>5</v>
      </c>
      <c r="E5536" s="3">
        <v>1095.23</v>
      </c>
      <c r="F5536">
        <f t="shared" si="353"/>
        <v>1.1940235071934304E-2</v>
      </c>
    </row>
    <row r="5537" spans="1:6" ht="15" thickBot="1" x14ac:dyDescent="0.35">
      <c r="A5537" s="2">
        <v>40067</v>
      </c>
      <c r="B5537" s="5">
        <f t="shared" si="350"/>
        <v>9</v>
      </c>
      <c r="C5537" s="5">
        <f t="shared" si="351"/>
        <v>11</v>
      </c>
      <c r="D5537" s="5">
        <f t="shared" si="352"/>
        <v>6</v>
      </c>
      <c r="E5537" s="3">
        <v>1124.307</v>
      </c>
      <c r="F5537">
        <f t="shared" si="353"/>
        <v>2.6548761447367217E-2</v>
      </c>
    </row>
    <row r="5538" spans="1:6" ht="15" thickBot="1" x14ac:dyDescent="0.35">
      <c r="A5538" s="2">
        <v>40070</v>
      </c>
      <c r="B5538" s="5">
        <f t="shared" si="350"/>
        <v>9</v>
      </c>
      <c r="C5538" s="5">
        <f t="shared" si="351"/>
        <v>14</v>
      </c>
      <c r="D5538" s="5">
        <f t="shared" si="352"/>
        <v>2</v>
      </c>
      <c r="E5538" s="3">
        <v>1104.923</v>
      </c>
      <c r="F5538">
        <f t="shared" si="353"/>
        <v>-1.7240842581252285E-2</v>
      </c>
    </row>
    <row r="5539" spans="1:6" ht="15" thickBot="1" x14ac:dyDescent="0.35">
      <c r="A5539" s="2">
        <v>40071</v>
      </c>
      <c r="B5539" s="5">
        <f t="shared" si="350"/>
        <v>9</v>
      </c>
      <c r="C5539" s="5">
        <f t="shared" si="351"/>
        <v>15</v>
      </c>
      <c r="D5539" s="5">
        <f t="shared" si="352"/>
        <v>3</v>
      </c>
      <c r="E5539" s="3">
        <v>1107.077</v>
      </c>
      <c r="F5539">
        <f t="shared" si="353"/>
        <v>1.9494571114910236E-3</v>
      </c>
    </row>
    <row r="5540" spans="1:6" ht="15" thickBot="1" x14ac:dyDescent="0.35">
      <c r="A5540" s="2">
        <v>40072</v>
      </c>
      <c r="B5540" s="5">
        <f t="shared" si="350"/>
        <v>9</v>
      </c>
      <c r="C5540" s="5">
        <f t="shared" si="351"/>
        <v>16</v>
      </c>
      <c r="D5540" s="5">
        <f t="shared" si="352"/>
        <v>4</v>
      </c>
      <c r="E5540" s="3">
        <v>1108.153</v>
      </c>
      <c r="F5540">
        <f t="shared" si="353"/>
        <v>9.7192878182820336E-4</v>
      </c>
    </row>
    <row r="5541" spans="1:6" ht="15" thickBot="1" x14ac:dyDescent="0.35">
      <c r="A5541" s="2">
        <v>40073</v>
      </c>
      <c r="B5541" s="5">
        <f t="shared" si="350"/>
        <v>9</v>
      </c>
      <c r="C5541" s="5">
        <f t="shared" si="351"/>
        <v>17</v>
      </c>
      <c r="D5541" s="5">
        <f t="shared" si="352"/>
        <v>5</v>
      </c>
      <c r="E5541" s="3">
        <v>1120</v>
      </c>
      <c r="F5541">
        <f t="shared" si="353"/>
        <v>1.0690762015714419E-2</v>
      </c>
    </row>
    <row r="5542" spans="1:6" ht="15" thickBot="1" x14ac:dyDescent="0.35">
      <c r="A5542" s="2">
        <v>40074</v>
      </c>
      <c r="B5542" s="5">
        <f t="shared" si="350"/>
        <v>9</v>
      </c>
      <c r="C5542" s="5">
        <f t="shared" si="351"/>
        <v>18</v>
      </c>
      <c r="D5542" s="5">
        <f t="shared" si="352"/>
        <v>6</v>
      </c>
      <c r="E5542" s="3">
        <v>1110.307</v>
      </c>
      <c r="F5542">
        <f t="shared" si="353"/>
        <v>-8.6544642857142706E-3</v>
      </c>
    </row>
    <row r="5543" spans="1:6" ht="15" thickBot="1" x14ac:dyDescent="0.35">
      <c r="A5543" s="2">
        <v>40077</v>
      </c>
      <c r="B5543" s="5">
        <f t="shared" si="350"/>
        <v>9</v>
      </c>
      <c r="C5543" s="5">
        <f t="shared" si="351"/>
        <v>21</v>
      </c>
      <c r="D5543" s="5">
        <f t="shared" si="352"/>
        <v>2</v>
      </c>
      <c r="E5543" s="3">
        <v>1098.461</v>
      </c>
      <c r="F5543">
        <f t="shared" si="353"/>
        <v>-1.0669121243043594E-2</v>
      </c>
    </row>
    <row r="5544" spans="1:6" ht="15" thickBot="1" x14ac:dyDescent="0.35">
      <c r="A5544" s="2">
        <v>40078</v>
      </c>
      <c r="B5544" s="5">
        <f t="shared" si="350"/>
        <v>9</v>
      </c>
      <c r="C5544" s="5">
        <f t="shared" si="351"/>
        <v>22</v>
      </c>
      <c r="D5544" s="5">
        <f t="shared" si="352"/>
        <v>3</v>
      </c>
      <c r="E5544" s="3">
        <v>1098.461</v>
      </c>
      <c r="F5544">
        <f t="shared" si="353"/>
        <v>0</v>
      </c>
    </row>
    <row r="5545" spans="1:6" ht="15" thickBot="1" x14ac:dyDescent="0.35">
      <c r="A5545" s="2">
        <v>40079</v>
      </c>
      <c r="B5545" s="5">
        <f t="shared" si="350"/>
        <v>9</v>
      </c>
      <c r="C5545" s="5">
        <f t="shared" si="351"/>
        <v>23</v>
      </c>
      <c r="D5545" s="5">
        <f t="shared" si="352"/>
        <v>4</v>
      </c>
      <c r="E5545" s="3">
        <v>1107.077</v>
      </c>
      <c r="F5545">
        <f t="shared" si="353"/>
        <v>7.8437013239432123E-3</v>
      </c>
    </row>
    <row r="5546" spans="1:6" ht="15" thickBot="1" x14ac:dyDescent="0.35">
      <c r="A5546" s="2">
        <v>40080</v>
      </c>
      <c r="B5546" s="5">
        <f t="shared" si="350"/>
        <v>9</v>
      </c>
      <c r="C5546" s="5">
        <f t="shared" si="351"/>
        <v>24</v>
      </c>
      <c r="D5546" s="5">
        <f t="shared" si="352"/>
        <v>5</v>
      </c>
      <c r="E5546" s="3">
        <v>1090.923</v>
      </c>
      <c r="F5546">
        <f t="shared" si="353"/>
        <v>-1.4591577640940961E-2</v>
      </c>
    </row>
    <row r="5547" spans="1:6" ht="15" thickBot="1" x14ac:dyDescent="0.35">
      <c r="A5547" s="2">
        <v>40081</v>
      </c>
      <c r="B5547" s="5">
        <f t="shared" si="350"/>
        <v>9</v>
      </c>
      <c r="C5547" s="5">
        <f t="shared" si="351"/>
        <v>25</v>
      </c>
      <c r="D5547" s="5">
        <f t="shared" si="352"/>
        <v>6</v>
      </c>
      <c r="E5547" s="3">
        <v>1088.769</v>
      </c>
      <c r="F5547">
        <f t="shared" si="353"/>
        <v>-1.9744748254459724E-3</v>
      </c>
    </row>
    <row r="5548" spans="1:6" ht="15" thickBot="1" x14ac:dyDescent="0.35">
      <c r="A5548" s="2">
        <v>40084</v>
      </c>
      <c r="B5548" s="5">
        <f t="shared" si="350"/>
        <v>9</v>
      </c>
      <c r="C5548" s="5">
        <f t="shared" si="351"/>
        <v>28</v>
      </c>
      <c r="D5548" s="5">
        <f t="shared" si="352"/>
        <v>2</v>
      </c>
      <c r="E5548" s="3">
        <v>1106</v>
      </c>
      <c r="F5548">
        <f t="shared" si="353"/>
        <v>1.5826130244340163E-2</v>
      </c>
    </row>
    <row r="5549" spans="1:6" ht="15" thickBot="1" x14ac:dyDescent="0.35">
      <c r="A5549" s="2">
        <v>40085</v>
      </c>
      <c r="B5549" s="5">
        <f t="shared" si="350"/>
        <v>9</v>
      </c>
      <c r="C5549" s="5">
        <f t="shared" si="351"/>
        <v>29</v>
      </c>
      <c r="D5549" s="5">
        <f t="shared" si="352"/>
        <v>3</v>
      </c>
      <c r="E5549" s="3">
        <v>1127.538</v>
      </c>
      <c r="F5549">
        <f t="shared" si="353"/>
        <v>1.9473779385171801E-2</v>
      </c>
    </row>
    <row r="5550" spans="1:6" ht="15" thickBot="1" x14ac:dyDescent="0.35">
      <c r="A5550" s="2">
        <v>40086</v>
      </c>
      <c r="B5550" s="5">
        <f t="shared" si="350"/>
        <v>9</v>
      </c>
      <c r="C5550" s="5">
        <f t="shared" si="351"/>
        <v>30</v>
      </c>
      <c r="D5550" s="5">
        <f t="shared" si="352"/>
        <v>4</v>
      </c>
      <c r="E5550" s="3">
        <v>1125.384</v>
      </c>
      <c r="F5550">
        <f t="shared" si="353"/>
        <v>-1.9103569014968865E-3</v>
      </c>
    </row>
    <row r="5551" spans="1:6" ht="15" thickBot="1" x14ac:dyDescent="0.35">
      <c r="A5551" s="2">
        <v>40087</v>
      </c>
      <c r="B5551" s="5">
        <f t="shared" si="350"/>
        <v>10</v>
      </c>
      <c r="C5551" s="5">
        <f t="shared" si="351"/>
        <v>1</v>
      </c>
      <c r="D5551" s="5">
        <f t="shared" si="352"/>
        <v>5</v>
      </c>
      <c r="E5551" s="3">
        <v>1134</v>
      </c>
      <c r="F5551">
        <f t="shared" si="353"/>
        <v>7.6560534004393036E-3</v>
      </c>
    </row>
    <row r="5552" spans="1:6" ht="15" thickBot="1" x14ac:dyDescent="0.35">
      <c r="A5552" s="2">
        <v>40088</v>
      </c>
      <c r="B5552" s="5">
        <f t="shared" si="350"/>
        <v>10</v>
      </c>
      <c r="C5552" s="5">
        <f t="shared" si="351"/>
        <v>2</v>
      </c>
      <c r="D5552" s="5">
        <f t="shared" si="352"/>
        <v>6</v>
      </c>
      <c r="E5552" s="3">
        <v>1136.153</v>
      </c>
      <c r="F5552">
        <f t="shared" si="353"/>
        <v>1.8985890652557496E-3</v>
      </c>
    </row>
    <row r="5553" spans="1:6" ht="15" thickBot="1" x14ac:dyDescent="0.35">
      <c r="A5553" s="2">
        <v>40091</v>
      </c>
      <c r="B5553" s="5">
        <f t="shared" si="350"/>
        <v>10</v>
      </c>
      <c r="C5553" s="5">
        <f t="shared" si="351"/>
        <v>5</v>
      </c>
      <c r="D5553" s="5">
        <f t="shared" si="352"/>
        <v>2</v>
      </c>
      <c r="E5553" s="3">
        <v>1139.384</v>
      </c>
      <c r="F5553">
        <f t="shared" si="353"/>
        <v>2.8438071280892578E-3</v>
      </c>
    </row>
    <row r="5554" spans="1:6" ht="15" thickBot="1" x14ac:dyDescent="0.35">
      <c r="A5554" s="2">
        <v>40092</v>
      </c>
      <c r="B5554" s="5">
        <f t="shared" si="350"/>
        <v>10</v>
      </c>
      <c r="C5554" s="5">
        <f t="shared" si="351"/>
        <v>6</v>
      </c>
      <c r="D5554" s="5">
        <f t="shared" si="352"/>
        <v>3</v>
      </c>
      <c r="E5554" s="3">
        <v>1190</v>
      </c>
      <c r="F5554">
        <f t="shared" si="353"/>
        <v>4.4424004549826909E-2</v>
      </c>
    </row>
    <row r="5555" spans="1:6" ht="15" thickBot="1" x14ac:dyDescent="0.35">
      <c r="A5555" s="2">
        <v>40093</v>
      </c>
      <c r="B5555" s="5">
        <f t="shared" si="350"/>
        <v>10</v>
      </c>
      <c r="C5555" s="5">
        <f t="shared" si="351"/>
        <v>7</v>
      </c>
      <c r="D5555" s="5">
        <f t="shared" si="352"/>
        <v>4</v>
      </c>
      <c r="E5555" s="3">
        <v>1160.923</v>
      </c>
      <c r="F5555">
        <f t="shared" si="353"/>
        <v>-2.4434453781512603E-2</v>
      </c>
    </row>
    <row r="5556" spans="1:6" ht="15" thickBot="1" x14ac:dyDescent="0.35">
      <c r="A5556" s="2">
        <v>40094</v>
      </c>
      <c r="B5556" s="5">
        <f t="shared" si="350"/>
        <v>10</v>
      </c>
      <c r="C5556" s="5">
        <f t="shared" si="351"/>
        <v>8</v>
      </c>
      <c r="D5556" s="5">
        <f t="shared" si="352"/>
        <v>5</v>
      </c>
      <c r="E5556" s="3">
        <v>1204</v>
      </c>
      <c r="F5556">
        <f t="shared" si="353"/>
        <v>3.7105820110377691E-2</v>
      </c>
    </row>
    <row r="5557" spans="1:6" ht="15" thickBot="1" x14ac:dyDescent="0.35">
      <c r="A5557" s="2">
        <v>40095</v>
      </c>
      <c r="B5557" s="5">
        <f t="shared" si="350"/>
        <v>10</v>
      </c>
      <c r="C5557" s="5">
        <f t="shared" si="351"/>
        <v>9</v>
      </c>
      <c r="D5557" s="5">
        <f t="shared" si="352"/>
        <v>6</v>
      </c>
      <c r="E5557" s="3">
        <v>1206.153</v>
      </c>
      <c r="F5557">
        <f t="shared" si="353"/>
        <v>1.7882059800664618E-3</v>
      </c>
    </row>
    <row r="5558" spans="1:6" ht="15" thickBot="1" x14ac:dyDescent="0.35">
      <c r="A5558" s="2">
        <v>40098</v>
      </c>
      <c r="B5558" s="5">
        <f t="shared" si="350"/>
        <v>10</v>
      </c>
      <c r="C5558" s="5">
        <f t="shared" si="351"/>
        <v>12</v>
      </c>
      <c r="D5558" s="5">
        <f t="shared" si="352"/>
        <v>2</v>
      </c>
      <c r="E5558" s="3">
        <v>1236.307</v>
      </c>
      <c r="F5558">
        <f t="shared" si="353"/>
        <v>2.5000145089387495E-2</v>
      </c>
    </row>
    <row r="5559" spans="1:6" ht="15" thickBot="1" x14ac:dyDescent="0.35">
      <c r="A5559" s="2">
        <v>40099</v>
      </c>
      <c r="B5559" s="5">
        <f t="shared" si="350"/>
        <v>10</v>
      </c>
      <c r="C5559" s="5">
        <f t="shared" si="351"/>
        <v>13</v>
      </c>
      <c r="D5559" s="5">
        <f t="shared" si="352"/>
        <v>3</v>
      </c>
      <c r="E5559" s="3">
        <v>1222.307</v>
      </c>
      <c r="F5559">
        <f t="shared" si="353"/>
        <v>-1.1324048153088189E-2</v>
      </c>
    </row>
    <row r="5560" spans="1:6" ht="15" thickBot="1" x14ac:dyDescent="0.35">
      <c r="A5560" s="2">
        <v>40100</v>
      </c>
      <c r="B5560" s="5">
        <f t="shared" si="350"/>
        <v>10</v>
      </c>
      <c r="C5560" s="5">
        <f t="shared" si="351"/>
        <v>14</v>
      </c>
      <c r="D5560" s="5">
        <f t="shared" si="352"/>
        <v>4</v>
      </c>
      <c r="E5560" s="3">
        <v>1249.23</v>
      </c>
      <c r="F5560">
        <f t="shared" si="353"/>
        <v>2.2026381261008896E-2</v>
      </c>
    </row>
    <row r="5561" spans="1:6" ht="15" thickBot="1" x14ac:dyDescent="0.35">
      <c r="A5561" s="2">
        <v>40101</v>
      </c>
      <c r="B5561" s="5">
        <f t="shared" si="350"/>
        <v>10</v>
      </c>
      <c r="C5561" s="5">
        <f t="shared" si="351"/>
        <v>15</v>
      </c>
      <c r="D5561" s="5">
        <f t="shared" si="352"/>
        <v>5</v>
      </c>
      <c r="E5561" s="3">
        <v>1255.692</v>
      </c>
      <c r="F5561">
        <f t="shared" si="353"/>
        <v>5.1727864364448416E-3</v>
      </c>
    </row>
    <row r="5562" spans="1:6" ht="15" thickBot="1" x14ac:dyDescent="0.35">
      <c r="A5562" s="2">
        <v>40102</v>
      </c>
      <c r="B5562" s="5">
        <f t="shared" si="350"/>
        <v>10</v>
      </c>
      <c r="C5562" s="5">
        <f t="shared" si="351"/>
        <v>16</v>
      </c>
      <c r="D5562" s="5">
        <f t="shared" si="352"/>
        <v>6</v>
      </c>
      <c r="E5562" s="3">
        <v>1227.692</v>
      </c>
      <c r="F5562">
        <f t="shared" si="353"/>
        <v>-2.2298461724690449E-2</v>
      </c>
    </row>
    <row r="5563" spans="1:6" ht="15" thickBot="1" x14ac:dyDescent="0.35">
      <c r="A5563" s="2">
        <v>40105</v>
      </c>
      <c r="B5563" s="5">
        <f t="shared" si="350"/>
        <v>10</v>
      </c>
      <c r="C5563" s="5">
        <f t="shared" si="351"/>
        <v>19</v>
      </c>
      <c r="D5563" s="5">
        <f t="shared" si="352"/>
        <v>2</v>
      </c>
      <c r="E5563" s="3">
        <v>1250.307</v>
      </c>
      <c r="F5563">
        <f t="shared" si="353"/>
        <v>1.8420743965098744E-2</v>
      </c>
    </row>
    <row r="5564" spans="1:6" ht="15" thickBot="1" x14ac:dyDescent="0.35">
      <c r="A5564" s="2">
        <v>40106</v>
      </c>
      <c r="B5564" s="5">
        <f t="shared" si="350"/>
        <v>10</v>
      </c>
      <c r="C5564" s="5">
        <f t="shared" si="351"/>
        <v>20</v>
      </c>
      <c r="D5564" s="5">
        <f t="shared" si="352"/>
        <v>3</v>
      </c>
      <c r="E5564" s="3">
        <v>1246</v>
      </c>
      <c r="F5564">
        <f t="shared" si="353"/>
        <v>-3.4447539684253677E-3</v>
      </c>
    </row>
    <row r="5565" spans="1:6" ht="15" thickBot="1" x14ac:dyDescent="0.35">
      <c r="A5565" s="2">
        <v>40107</v>
      </c>
      <c r="B5565" s="5">
        <f t="shared" si="350"/>
        <v>10</v>
      </c>
      <c r="C5565" s="5">
        <f t="shared" si="351"/>
        <v>21</v>
      </c>
      <c r="D5565" s="5">
        <f t="shared" si="352"/>
        <v>4</v>
      </c>
      <c r="E5565" s="3">
        <v>1226.615</v>
      </c>
      <c r="F5565">
        <f t="shared" si="353"/>
        <v>-1.555778491171749E-2</v>
      </c>
    </row>
    <row r="5566" spans="1:6" ht="15" thickBot="1" x14ac:dyDescent="0.35">
      <c r="A5566" s="2">
        <v>40108</v>
      </c>
      <c r="B5566" s="5">
        <f t="shared" si="350"/>
        <v>10</v>
      </c>
      <c r="C5566" s="5">
        <f t="shared" si="351"/>
        <v>22</v>
      </c>
      <c r="D5566" s="5">
        <f t="shared" si="352"/>
        <v>5</v>
      </c>
      <c r="E5566" s="3">
        <v>1218</v>
      </c>
      <c r="F5566">
        <f t="shared" si="353"/>
        <v>-7.0233936483737837E-3</v>
      </c>
    </row>
    <row r="5567" spans="1:6" ht="15" thickBot="1" x14ac:dyDescent="0.35">
      <c r="A5567" s="2">
        <v>40109</v>
      </c>
      <c r="B5567" s="5">
        <f t="shared" si="350"/>
        <v>10</v>
      </c>
      <c r="C5567" s="5">
        <f t="shared" si="351"/>
        <v>23</v>
      </c>
      <c r="D5567" s="5">
        <f t="shared" si="352"/>
        <v>6</v>
      </c>
      <c r="E5567" s="3">
        <v>1206.153</v>
      </c>
      <c r="F5567">
        <f t="shared" si="353"/>
        <v>-9.7266009852216579E-3</v>
      </c>
    </row>
    <row r="5568" spans="1:6" ht="15" thickBot="1" x14ac:dyDescent="0.35">
      <c r="A5568" s="2">
        <v>40112</v>
      </c>
      <c r="B5568" s="5">
        <f t="shared" si="350"/>
        <v>10</v>
      </c>
      <c r="C5568" s="5">
        <f t="shared" si="351"/>
        <v>26</v>
      </c>
      <c r="D5568" s="5">
        <f t="shared" si="352"/>
        <v>2</v>
      </c>
      <c r="E5568" s="3">
        <v>1183.538</v>
      </c>
      <c r="F5568">
        <f t="shared" si="353"/>
        <v>-1.8749694275933492E-2</v>
      </c>
    </row>
    <row r="5569" spans="1:6" ht="15" thickBot="1" x14ac:dyDescent="0.35">
      <c r="A5569" s="2">
        <v>40113</v>
      </c>
      <c r="B5569" s="5">
        <f t="shared" si="350"/>
        <v>10</v>
      </c>
      <c r="C5569" s="5">
        <f t="shared" si="351"/>
        <v>27</v>
      </c>
      <c r="D5569" s="5">
        <f t="shared" si="352"/>
        <v>3</v>
      </c>
      <c r="E5569" s="3">
        <v>1198.615</v>
      </c>
      <c r="F5569">
        <f t="shared" si="353"/>
        <v>1.2738923465068294E-2</v>
      </c>
    </row>
    <row r="5570" spans="1:6" ht="15" thickBot="1" x14ac:dyDescent="0.35">
      <c r="A5570" s="2">
        <v>40114</v>
      </c>
      <c r="B5570" s="5">
        <f t="shared" si="350"/>
        <v>10</v>
      </c>
      <c r="C5570" s="5">
        <f t="shared" si="351"/>
        <v>28</v>
      </c>
      <c r="D5570" s="5">
        <f t="shared" si="352"/>
        <v>4</v>
      </c>
      <c r="E5570" s="3">
        <v>1181.384</v>
      </c>
      <c r="F5570">
        <f t="shared" si="353"/>
        <v>-1.4375758688152572E-2</v>
      </c>
    </row>
    <row r="5571" spans="1:6" ht="15" thickBot="1" x14ac:dyDescent="0.35">
      <c r="A5571" s="2">
        <v>40115</v>
      </c>
      <c r="B5571" s="5">
        <f t="shared" ref="B5571:B5634" si="354">MONTH(A5571)</f>
        <v>10</v>
      </c>
      <c r="C5571" s="5">
        <f t="shared" ref="C5571:C5634" si="355">DAY(A5571)</f>
        <v>29</v>
      </c>
      <c r="D5571" s="5">
        <f t="shared" ref="D5571:D5634" si="356">WEEKDAY(A5571,1)</f>
        <v>5</v>
      </c>
      <c r="E5571" s="3">
        <v>1157.692</v>
      </c>
      <c r="F5571">
        <f t="shared" si="353"/>
        <v>-2.005444461749948E-2</v>
      </c>
    </row>
    <row r="5572" spans="1:6" ht="15" thickBot="1" x14ac:dyDescent="0.35">
      <c r="A5572" s="2">
        <v>40116</v>
      </c>
      <c r="B5572" s="5">
        <f t="shared" si="354"/>
        <v>10</v>
      </c>
      <c r="C5572" s="5">
        <f t="shared" si="355"/>
        <v>30</v>
      </c>
      <c r="D5572" s="5">
        <f t="shared" si="356"/>
        <v>6</v>
      </c>
      <c r="E5572" s="3">
        <v>1171.692</v>
      </c>
      <c r="F5572">
        <f t="shared" ref="F5572:F5635" si="357">(E5572-E5571)/E5571</f>
        <v>1.2093026469907368E-2</v>
      </c>
    </row>
    <row r="5573" spans="1:6" ht="15" thickBot="1" x14ac:dyDescent="0.35">
      <c r="A5573" s="2">
        <v>40119</v>
      </c>
      <c r="B5573" s="5">
        <f t="shared" si="354"/>
        <v>11</v>
      </c>
      <c r="C5573" s="5">
        <f t="shared" si="355"/>
        <v>2</v>
      </c>
      <c r="D5573" s="5">
        <f t="shared" si="356"/>
        <v>2</v>
      </c>
      <c r="E5573" s="3">
        <v>1173.846</v>
      </c>
      <c r="F5573">
        <f t="shared" si="357"/>
        <v>1.8383670794031165E-3</v>
      </c>
    </row>
    <row r="5574" spans="1:6" ht="15" thickBot="1" x14ac:dyDescent="0.35">
      <c r="A5574" s="2">
        <v>40120</v>
      </c>
      <c r="B5574" s="5">
        <f t="shared" si="354"/>
        <v>11</v>
      </c>
      <c r="C5574" s="5">
        <f t="shared" si="355"/>
        <v>3</v>
      </c>
      <c r="D5574" s="5">
        <f t="shared" si="356"/>
        <v>3</v>
      </c>
      <c r="E5574" s="3">
        <v>1177.077</v>
      </c>
      <c r="F5574">
        <f t="shared" si="357"/>
        <v>2.752490531125884E-3</v>
      </c>
    </row>
    <row r="5575" spans="1:6" ht="15" thickBot="1" x14ac:dyDescent="0.35">
      <c r="A5575" s="2">
        <v>40121</v>
      </c>
      <c r="B5575" s="5">
        <f t="shared" si="354"/>
        <v>11</v>
      </c>
      <c r="C5575" s="5">
        <f t="shared" si="355"/>
        <v>4</v>
      </c>
      <c r="D5575" s="5">
        <f t="shared" si="356"/>
        <v>4</v>
      </c>
      <c r="E5575" s="3">
        <v>1190</v>
      </c>
      <c r="F5575">
        <f t="shared" si="357"/>
        <v>1.0978890930669788E-2</v>
      </c>
    </row>
    <row r="5576" spans="1:6" ht="15" thickBot="1" x14ac:dyDescent="0.35">
      <c r="A5576" s="2">
        <v>40122</v>
      </c>
      <c r="B5576" s="5">
        <f t="shared" si="354"/>
        <v>11</v>
      </c>
      <c r="C5576" s="5">
        <f t="shared" si="355"/>
        <v>5</v>
      </c>
      <c r="D5576" s="5">
        <f t="shared" si="356"/>
        <v>5</v>
      </c>
      <c r="E5576" s="3">
        <v>1201.846</v>
      </c>
      <c r="F5576">
        <f t="shared" si="357"/>
        <v>9.9546218487394991E-3</v>
      </c>
    </row>
    <row r="5577" spans="1:6" ht="15" thickBot="1" x14ac:dyDescent="0.35">
      <c r="A5577" s="2">
        <v>40123</v>
      </c>
      <c r="B5577" s="5">
        <f t="shared" si="354"/>
        <v>11</v>
      </c>
      <c r="C5577" s="5">
        <f t="shared" si="355"/>
        <v>6</v>
      </c>
      <c r="D5577" s="5">
        <f t="shared" si="356"/>
        <v>6</v>
      </c>
      <c r="E5577" s="3">
        <v>1199.692</v>
      </c>
      <c r="F5577">
        <f t="shared" si="357"/>
        <v>-1.7922429329548014E-3</v>
      </c>
    </row>
    <row r="5578" spans="1:6" ht="15" thickBot="1" x14ac:dyDescent="0.35">
      <c r="A5578" s="2">
        <v>40126</v>
      </c>
      <c r="B5578" s="5">
        <f t="shared" si="354"/>
        <v>11</v>
      </c>
      <c r="C5578" s="5">
        <f t="shared" si="355"/>
        <v>9</v>
      </c>
      <c r="D5578" s="5">
        <f t="shared" si="356"/>
        <v>2</v>
      </c>
      <c r="E5578" s="3">
        <v>1229.846</v>
      </c>
      <c r="F5578">
        <f t="shared" si="357"/>
        <v>2.5134784594712641E-2</v>
      </c>
    </row>
    <row r="5579" spans="1:6" ht="15" thickBot="1" x14ac:dyDescent="0.35">
      <c r="A5579" s="2">
        <v>40127</v>
      </c>
      <c r="B5579" s="5">
        <f t="shared" si="354"/>
        <v>11</v>
      </c>
      <c r="C5579" s="5">
        <f t="shared" si="355"/>
        <v>10</v>
      </c>
      <c r="D5579" s="5">
        <f t="shared" si="356"/>
        <v>3</v>
      </c>
      <c r="E5579" s="3">
        <v>1193.23</v>
      </c>
      <c r="F5579">
        <f t="shared" si="357"/>
        <v>-2.9772833346614118E-2</v>
      </c>
    </row>
    <row r="5580" spans="1:6" ht="15" thickBot="1" x14ac:dyDescent="0.35">
      <c r="A5580" s="2">
        <v>40128</v>
      </c>
      <c r="B5580" s="5">
        <f t="shared" si="354"/>
        <v>11</v>
      </c>
      <c r="C5580" s="5">
        <f t="shared" si="355"/>
        <v>11</v>
      </c>
      <c r="D5580" s="5">
        <f t="shared" si="356"/>
        <v>4</v>
      </c>
      <c r="E5580" s="3">
        <v>1202.923</v>
      </c>
      <c r="F5580">
        <f t="shared" si="357"/>
        <v>8.1233291150909579E-3</v>
      </c>
    </row>
    <row r="5581" spans="1:6" ht="15" thickBot="1" x14ac:dyDescent="0.35">
      <c r="A5581" s="2">
        <v>40129</v>
      </c>
      <c r="B5581" s="5">
        <f t="shared" si="354"/>
        <v>11</v>
      </c>
      <c r="C5581" s="5">
        <f t="shared" si="355"/>
        <v>12</v>
      </c>
      <c r="D5581" s="5">
        <f t="shared" si="356"/>
        <v>5</v>
      </c>
      <c r="E5581" s="3">
        <v>1205.077</v>
      </c>
      <c r="F5581">
        <f t="shared" si="357"/>
        <v>1.7906383035323095E-3</v>
      </c>
    </row>
    <row r="5582" spans="1:6" ht="15" thickBot="1" x14ac:dyDescent="0.35">
      <c r="A5582" s="2">
        <v>40130</v>
      </c>
      <c r="B5582" s="5">
        <f t="shared" si="354"/>
        <v>11</v>
      </c>
      <c r="C5582" s="5">
        <f t="shared" si="355"/>
        <v>13</v>
      </c>
      <c r="D5582" s="5">
        <f t="shared" si="356"/>
        <v>6</v>
      </c>
      <c r="E5582" s="3">
        <v>1198.615</v>
      </c>
      <c r="F5582">
        <f t="shared" si="357"/>
        <v>-5.362312947637362E-3</v>
      </c>
    </row>
    <row r="5583" spans="1:6" ht="15" thickBot="1" x14ac:dyDescent="0.35">
      <c r="A5583" s="2">
        <v>40133</v>
      </c>
      <c r="B5583" s="5">
        <f t="shared" si="354"/>
        <v>11</v>
      </c>
      <c r="C5583" s="5">
        <f t="shared" si="355"/>
        <v>16</v>
      </c>
      <c r="D5583" s="5">
        <f t="shared" si="356"/>
        <v>2</v>
      </c>
      <c r="E5583" s="3">
        <v>1244.923</v>
      </c>
      <c r="F5583">
        <f t="shared" si="357"/>
        <v>3.8634590756831837E-2</v>
      </c>
    </row>
    <row r="5584" spans="1:6" ht="15" thickBot="1" x14ac:dyDescent="0.35">
      <c r="A5584" s="2">
        <v>40134</v>
      </c>
      <c r="B5584" s="5">
        <f t="shared" si="354"/>
        <v>11</v>
      </c>
      <c r="C5584" s="5">
        <f t="shared" si="355"/>
        <v>17</v>
      </c>
      <c r="D5584" s="5">
        <f t="shared" si="356"/>
        <v>3</v>
      </c>
      <c r="E5584" s="3">
        <v>1198.615</v>
      </c>
      <c r="F5584">
        <f t="shared" si="357"/>
        <v>-3.7197481290007488E-2</v>
      </c>
    </row>
    <row r="5585" spans="1:6" ht="15" thickBot="1" x14ac:dyDescent="0.35">
      <c r="A5585" s="2">
        <v>40135</v>
      </c>
      <c r="B5585" s="5">
        <f t="shared" si="354"/>
        <v>11</v>
      </c>
      <c r="C5585" s="5">
        <f t="shared" si="355"/>
        <v>18</v>
      </c>
      <c r="D5585" s="5">
        <f t="shared" si="356"/>
        <v>4</v>
      </c>
      <c r="E5585" s="3">
        <v>1194.307</v>
      </c>
      <c r="F5585">
        <f t="shared" si="357"/>
        <v>-3.594148246100702E-3</v>
      </c>
    </row>
    <row r="5586" spans="1:6" ht="15" thickBot="1" x14ac:dyDescent="0.35">
      <c r="A5586" s="2">
        <v>40136</v>
      </c>
      <c r="B5586" s="5">
        <f t="shared" si="354"/>
        <v>11</v>
      </c>
      <c r="C5586" s="5">
        <f t="shared" si="355"/>
        <v>19</v>
      </c>
      <c r="D5586" s="5">
        <f t="shared" si="356"/>
        <v>5</v>
      </c>
      <c r="E5586" s="3">
        <v>1178.153</v>
      </c>
      <c r="F5586">
        <f t="shared" si="357"/>
        <v>-1.3525835484511098E-2</v>
      </c>
    </row>
    <row r="5587" spans="1:6" ht="15" thickBot="1" x14ac:dyDescent="0.35">
      <c r="A5587" s="2">
        <v>40137</v>
      </c>
      <c r="B5587" s="5">
        <f t="shared" si="354"/>
        <v>11</v>
      </c>
      <c r="C5587" s="5">
        <f t="shared" si="355"/>
        <v>20</v>
      </c>
      <c r="D5587" s="5">
        <f t="shared" si="356"/>
        <v>6</v>
      </c>
      <c r="E5587" s="3">
        <v>1156.615</v>
      </c>
      <c r="F5587">
        <f t="shared" si="357"/>
        <v>-1.8281157031387274E-2</v>
      </c>
    </row>
    <row r="5588" spans="1:6" ht="15" thickBot="1" x14ac:dyDescent="0.35">
      <c r="A5588" s="2">
        <v>40140</v>
      </c>
      <c r="B5588" s="5">
        <f t="shared" si="354"/>
        <v>11</v>
      </c>
      <c r="C5588" s="5">
        <f t="shared" si="355"/>
        <v>23</v>
      </c>
      <c r="D5588" s="5">
        <f t="shared" si="356"/>
        <v>2</v>
      </c>
      <c r="E5588" s="3">
        <v>1185.692</v>
      </c>
      <c r="F5588">
        <f t="shared" si="357"/>
        <v>2.5139739671368604E-2</v>
      </c>
    </row>
    <row r="5589" spans="1:6" ht="15" thickBot="1" x14ac:dyDescent="0.35">
      <c r="A5589" s="2">
        <v>40141</v>
      </c>
      <c r="B5589" s="5">
        <f t="shared" si="354"/>
        <v>11</v>
      </c>
      <c r="C5589" s="5">
        <f t="shared" si="355"/>
        <v>24</v>
      </c>
      <c r="D5589" s="5">
        <f t="shared" si="356"/>
        <v>3</v>
      </c>
      <c r="E5589" s="3">
        <v>1174.923</v>
      </c>
      <c r="F5589">
        <f t="shared" si="357"/>
        <v>-9.0824598631010466E-3</v>
      </c>
    </row>
    <row r="5590" spans="1:6" ht="15" thickBot="1" x14ac:dyDescent="0.35">
      <c r="A5590" s="2">
        <v>40142</v>
      </c>
      <c r="B5590" s="5">
        <f t="shared" si="354"/>
        <v>11</v>
      </c>
      <c r="C5590" s="5">
        <f t="shared" si="355"/>
        <v>25</v>
      </c>
      <c r="D5590" s="5">
        <f t="shared" si="356"/>
        <v>4</v>
      </c>
      <c r="E5590" s="3">
        <v>1206.153</v>
      </c>
      <c r="F5590">
        <f t="shared" si="357"/>
        <v>2.658046527304344E-2</v>
      </c>
    </row>
    <row r="5591" spans="1:6" ht="15" thickBot="1" x14ac:dyDescent="0.35">
      <c r="A5591" s="2">
        <v>40143</v>
      </c>
      <c r="B5591" s="5">
        <f t="shared" si="354"/>
        <v>11</v>
      </c>
      <c r="C5591" s="5">
        <f t="shared" si="355"/>
        <v>26</v>
      </c>
      <c r="D5591" s="5">
        <f t="shared" si="356"/>
        <v>5</v>
      </c>
      <c r="E5591" s="3">
        <v>1170.615</v>
      </c>
      <c r="F5591">
        <f t="shared" si="357"/>
        <v>-2.9463923731068951E-2</v>
      </c>
    </row>
    <row r="5592" spans="1:6" ht="15" thickBot="1" x14ac:dyDescent="0.35">
      <c r="A5592" s="2">
        <v>40144</v>
      </c>
      <c r="B5592" s="5">
        <f t="shared" si="354"/>
        <v>11</v>
      </c>
      <c r="C5592" s="5">
        <f t="shared" si="355"/>
        <v>27</v>
      </c>
      <c r="D5592" s="5">
        <f t="shared" si="356"/>
        <v>6</v>
      </c>
      <c r="E5592" s="3">
        <v>1193.23</v>
      </c>
      <c r="F5592">
        <f t="shared" si="357"/>
        <v>1.9318905020010855E-2</v>
      </c>
    </row>
    <row r="5593" spans="1:6" ht="15" thickBot="1" x14ac:dyDescent="0.35">
      <c r="A5593" s="2">
        <v>40147</v>
      </c>
      <c r="B5593" s="5">
        <f t="shared" si="354"/>
        <v>11</v>
      </c>
      <c r="C5593" s="5">
        <f t="shared" si="355"/>
        <v>30</v>
      </c>
      <c r="D5593" s="5">
        <f t="shared" si="356"/>
        <v>2</v>
      </c>
      <c r="E5593" s="3">
        <v>1154.461</v>
      </c>
      <c r="F5593">
        <f t="shared" si="357"/>
        <v>-3.2490802276174756E-2</v>
      </c>
    </row>
    <row r="5594" spans="1:6" ht="15" thickBot="1" x14ac:dyDescent="0.35">
      <c r="A5594" s="2">
        <v>40148</v>
      </c>
      <c r="B5594" s="5">
        <f t="shared" si="354"/>
        <v>12</v>
      </c>
      <c r="C5594" s="5">
        <f t="shared" si="355"/>
        <v>1</v>
      </c>
      <c r="D5594" s="5">
        <f t="shared" si="356"/>
        <v>3</v>
      </c>
      <c r="E5594" s="3">
        <v>1158.769</v>
      </c>
      <c r="F5594">
        <f t="shared" si="357"/>
        <v>3.7316115485928002E-3</v>
      </c>
    </row>
    <row r="5595" spans="1:6" ht="15" thickBot="1" x14ac:dyDescent="0.35">
      <c r="A5595" s="2">
        <v>40149</v>
      </c>
      <c r="B5595" s="5">
        <f t="shared" si="354"/>
        <v>12</v>
      </c>
      <c r="C5595" s="5">
        <f t="shared" si="355"/>
        <v>2</v>
      </c>
      <c r="D5595" s="5">
        <f t="shared" si="356"/>
        <v>4</v>
      </c>
      <c r="E5595" s="3">
        <v>1193.23</v>
      </c>
      <c r="F5595">
        <f t="shared" si="357"/>
        <v>2.9739318190251909E-2</v>
      </c>
    </row>
    <row r="5596" spans="1:6" ht="15" thickBot="1" x14ac:dyDescent="0.35">
      <c r="A5596" s="2">
        <v>40150</v>
      </c>
      <c r="B5596" s="5">
        <f t="shared" si="354"/>
        <v>12</v>
      </c>
      <c r="C5596" s="5">
        <f t="shared" si="355"/>
        <v>3</v>
      </c>
      <c r="D5596" s="5">
        <f t="shared" si="356"/>
        <v>5</v>
      </c>
      <c r="E5596" s="3">
        <v>1186.769</v>
      </c>
      <c r="F5596">
        <f t="shared" si="357"/>
        <v>-5.4147146819976139E-3</v>
      </c>
    </row>
    <row r="5597" spans="1:6" ht="15" thickBot="1" x14ac:dyDescent="0.35">
      <c r="A5597" s="2">
        <v>40151</v>
      </c>
      <c r="B5597" s="5">
        <f t="shared" si="354"/>
        <v>12</v>
      </c>
      <c r="C5597" s="5">
        <f t="shared" si="355"/>
        <v>4</v>
      </c>
      <c r="D5597" s="5">
        <f t="shared" si="356"/>
        <v>6</v>
      </c>
      <c r="E5597" s="3">
        <v>1192.153</v>
      </c>
      <c r="F5597">
        <f t="shared" si="357"/>
        <v>4.5366874261124233E-3</v>
      </c>
    </row>
    <row r="5598" spans="1:6" ht="15" thickBot="1" x14ac:dyDescent="0.35">
      <c r="A5598" s="2">
        <v>40154</v>
      </c>
      <c r="B5598" s="5">
        <f t="shared" si="354"/>
        <v>12</v>
      </c>
      <c r="C5598" s="5">
        <f t="shared" si="355"/>
        <v>7</v>
      </c>
      <c r="D5598" s="5">
        <f t="shared" si="356"/>
        <v>2</v>
      </c>
      <c r="E5598" s="3">
        <v>1206.153</v>
      </c>
      <c r="F5598">
        <f t="shared" si="357"/>
        <v>1.1743459102984265E-2</v>
      </c>
    </row>
    <row r="5599" spans="1:6" ht="15" thickBot="1" x14ac:dyDescent="0.35">
      <c r="A5599" s="2">
        <v>40155</v>
      </c>
      <c r="B5599" s="5">
        <f t="shared" si="354"/>
        <v>12</v>
      </c>
      <c r="C5599" s="5">
        <f t="shared" si="355"/>
        <v>8</v>
      </c>
      <c r="D5599" s="5">
        <f t="shared" si="356"/>
        <v>3</v>
      </c>
      <c r="E5599" s="3">
        <v>1184.615</v>
      </c>
      <c r="F5599">
        <f t="shared" si="357"/>
        <v>-1.7856772731154349E-2</v>
      </c>
    </row>
    <row r="5600" spans="1:6" ht="15" thickBot="1" x14ac:dyDescent="0.35">
      <c r="A5600" s="2">
        <v>40156</v>
      </c>
      <c r="B5600" s="5">
        <f t="shared" si="354"/>
        <v>12</v>
      </c>
      <c r="C5600" s="5">
        <f t="shared" si="355"/>
        <v>9</v>
      </c>
      <c r="D5600" s="5">
        <f t="shared" si="356"/>
        <v>4</v>
      </c>
      <c r="E5600" s="3">
        <v>1178.153</v>
      </c>
      <c r="F5600">
        <f t="shared" si="357"/>
        <v>-5.4549368360184442E-3</v>
      </c>
    </row>
    <row r="5601" spans="1:6" ht="15" thickBot="1" x14ac:dyDescent="0.35">
      <c r="A5601" s="2">
        <v>40157</v>
      </c>
      <c r="B5601" s="5">
        <f t="shared" si="354"/>
        <v>12</v>
      </c>
      <c r="C5601" s="5">
        <f t="shared" si="355"/>
        <v>10</v>
      </c>
      <c r="D5601" s="5">
        <f t="shared" si="356"/>
        <v>5</v>
      </c>
      <c r="E5601" s="3">
        <v>1199.692</v>
      </c>
      <c r="F5601">
        <f t="shared" si="357"/>
        <v>1.8282005817580559E-2</v>
      </c>
    </row>
    <row r="5602" spans="1:6" ht="15" thickBot="1" x14ac:dyDescent="0.35">
      <c r="A5602" s="2">
        <v>40158</v>
      </c>
      <c r="B5602" s="5">
        <f t="shared" si="354"/>
        <v>12</v>
      </c>
      <c r="C5602" s="5">
        <f t="shared" si="355"/>
        <v>11</v>
      </c>
      <c r="D5602" s="5">
        <f t="shared" si="356"/>
        <v>6</v>
      </c>
      <c r="E5602" s="3">
        <v>1182.461</v>
      </c>
      <c r="F5602">
        <f t="shared" si="357"/>
        <v>-1.4362853132303953E-2</v>
      </c>
    </row>
    <row r="5603" spans="1:6" ht="15" thickBot="1" x14ac:dyDescent="0.35">
      <c r="A5603" s="2">
        <v>40161</v>
      </c>
      <c r="B5603" s="5">
        <f t="shared" si="354"/>
        <v>12</v>
      </c>
      <c r="C5603" s="5">
        <f t="shared" si="355"/>
        <v>14</v>
      </c>
      <c r="D5603" s="5">
        <f t="shared" si="356"/>
        <v>2</v>
      </c>
      <c r="E5603" s="3">
        <v>1185.692</v>
      </c>
      <c r="F5603">
        <f t="shared" si="357"/>
        <v>2.7324368414687627E-3</v>
      </c>
    </row>
    <row r="5604" spans="1:6" ht="15" thickBot="1" x14ac:dyDescent="0.35">
      <c r="A5604" s="2">
        <v>40162</v>
      </c>
      <c r="B5604" s="5">
        <f t="shared" si="354"/>
        <v>12</v>
      </c>
      <c r="C5604" s="5">
        <f t="shared" si="355"/>
        <v>15</v>
      </c>
      <c r="D5604" s="5">
        <f t="shared" si="356"/>
        <v>3</v>
      </c>
      <c r="E5604" s="3">
        <v>1180.307</v>
      </c>
      <c r="F5604">
        <f t="shared" si="357"/>
        <v>-4.5416516262233282E-3</v>
      </c>
    </row>
    <row r="5605" spans="1:6" ht="15" thickBot="1" x14ac:dyDescent="0.35">
      <c r="A5605" s="2">
        <v>40163</v>
      </c>
      <c r="B5605" s="5">
        <f t="shared" si="354"/>
        <v>12</v>
      </c>
      <c r="C5605" s="5">
        <f t="shared" si="355"/>
        <v>16</v>
      </c>
      <c r="D5605" s="5">
        <f t="shared" si="356"/>
        <v>4</v>
      </c>
      <c r="E5605" s="3">
        <v>1209.384</v>
      </c>
      <c r="F5605">
        <f t="shared" si="357"/>
        <v>2.4635116118094696E-2</v>
      </c>
    </row>
    <row r="5606" spans="1:6" ht="15" thickBot="1" x14ac:dyDescent="0.35">
      <c r="A5606" s="2">
        <v>40164</v>
      </c>
      <c r="B5606" s="5">
        <f t="shared" si="354"/>
        <v>12</v>
      </c>
      <c r="C5606" s="5">
        <f t="shared" si="355"/>
        <v>17</v>
      </c>
      <c r="D5606" s="5">
        <f t="shared" si="356"/>
        <v>5</v>
      </c>
      <c r="E5606" s="3">
        <v>1234.153</v>
      </c>
      <c r="F5606">
        <f t="shared" si="357"/>
        <v>2.0480674459063462E-2</v>
      </c>
    </row>
    <row r="5607" spans="1:6" ht="15" thickBot="1" x14ac:dyDescent="0.35">
      <c r="A5607" s="2">
        <v>40165</v>
      </c>
      <c r="B5607" s="5">
        <f t="shared" si="354"/>
        <v>12</v>
      </c>
      <c r="C5607" s="5">
        <f t="shared" si="355"/>
        <v>18</v>
      </c>
      <c r="D5607" s="5">
        <f t="shared" si="356"/>
        <v>6</v>
      </c>
      <c r="E5607" s="3">
        <v>1194.307</v>
      </c>
      <c r="F5607">
        <f t="shared" si="357"/>
        <v>-3.2286110393119821E-2</v>
      </c>
    </row>
    <row r="5608" spans="1:6" ht="15" thickBot="1" x14ac:dyDescent="0.35">
      <c r="A5608" s="2">
        <v>40168</v>
      </c>
      <c r="B5608" s="5">
        <f t="shared" si="354"/>
        <v>12</v>
      </c>
      <c r="C5608" s="5">
        <f t="shared" si="355"/>
        <v>21</v>
      </c>
      <c r="D5608" s="5">
        <f t="shared" si="356"/>
        <v>2</v>
      </c>
      <c r="E5608" s="3">
        <v>1260</v>
      </c>
      <c r="F5608">
        <f t="shared" si="357"/>
        <v>5.5005120124055187E-2</v>
      </c>
    </row>
    <row r="5609" spans="1:6" ht="15" thickBot="1" x14ac:dyDescent="0.35">
      <c r="A5609" s="2">
        <v>40169</v>
      </c>
      <c r="B5609" s="5">
        <f t="shared" si="354"/>
        <v>12</v>
      </c>
      <c r="C5609" s="5">
        <f t="shared" si="355"/>
        <v>22</v>
      </c>
      <c r="D5609" s="5">
        <f t="shared" si="356"/>
        <v>3</v>
      </c>
      <c r="E5609" s="3">
        <v>1292.307</v>
      </c>
      <c r="F5609">
        <f t="shared" si="357"/>
        <v>2.5640476190476203E-2</v>
      </c>
    </row>
    <row r="5610" spans="1:6" ht="15" thickBot="1" x14ac:dyDescent="0.35">
      <c r="A5610" s="2">
        <v>40170</v>
      </c>
      <c r="B5610" s="5">
        <f t="shared" si="354"/>
        <v>12</v>
      </c>
      <c r="C5610" s="5">
        <f t="shared" si="355"/>
        <v>23</v>
      </c>
      <c r="D5610" s="5">
        <f t="shared" si="356"/>
        <v>4</v>
      </c>
      <c r="E5610" s="3">
        <v>1297.692</v>
      </c>
      <c r="F5610">
        <f t="shared" si="357"/>
        <v>4.1669665180177704E-3</v>
      </c>
    </row>
    <row r="5611" spans="1:6" ht="15" thickBot="1" x14ac:dyDescent="0.35">
      <c r="A5611" s="2">
        <v>40171</v>
      </c>
      <c r="B5611" s="5">
        <f t="shared" si="354"/>
        <v>12</v>
      </c>
      <c r="C5611" s="5">
        <f t="shared" si="355"/>
        <v>24</v>
      </c>
      <c r="D5611" s="5">
        <f t="shared" si="356"/>
        <v>5</v>
      </c>
      <c r="E5611" s="3">
        <v>1409.692</v>
      </c>
      <c r="F5611">
        <f t="shared" si="357"/>
        <v>8.630707440594533E-2</v>
      </c>
    </row>
    <row r="5612" spans="1:6" ht="15" thickBot="1" x14ac:dyDescent="0.35">
      <c r="A5612" s="2">
        <v>40176</v>
      </c>
      <c r="B5612" s="5">
        <f t="shared" si="354"/>
        <v>12</v>
      </c>
      <c r="C5612" s="5">
        <f t="shared" si="355"/>
        <v>29</v>
      </c>
      <c r="D5612" s="5">
        <f t="shared" si="356"/>
        <v>3</v>
      </c>
      <c r="E5612" s="3">
        <v>1335.384</v>
      </c>
      <c r="F5612">
        <f t="shared" si="357"/>
        <v>-5.2712223663041284E-2</v>
      </c>
    </row>
    <row r="5613" spans="1:6" ht="15" thickBot="1" x14ac:dyDescent="0.35">
      <c r="A5613" s="2">
        <v>40177</v>
      </c>
      <c r="B5613" s="5">
        <f t="shared" si="354"/>
        <v>12</v>
      </c>
      <c r="C5613" s="5">
        <f t="shared" si="355"/>
        <v>30</v>
      </c>
      <c r="D5613" s="5">
        <f t="shared" si="356"/>
        <v>4</v>
      </c>
      <c r="E5613" s="3">
        <v>1321.384</v>
      </c>
      <c r="F5613">
        <f t="shared" si="357"/>
        <v>-1.0483875799021105E-2</v>
      </c>
    </row>
    <row r="5614" spans="1:6" ht="15" thickBot="1" x14ac:dyDescent="0.35">
      <c r="A5614" s="2">
        <v>40178</v>
      </c>
      <c r="B5614" s="5">
        <f t="shared" si="354"/>
        <v>12</v>
      </c>
      <c r="C5614" s="5">
        <f t="shared" si="355"/>
        <v>31</v>
      </c>
      <c r="D5614" s="5">
        <f t="shared" si="356"/>
        <v>5</v>
      </c>
      <c r="E5614" s="3">
        <v>1335.384</v>
      </c>
      <c r="F5614">
        <f t="shared" si="357"/>
        <v>1.0594951959460686E-2</v>
      </c>
    </row>
    <row r="5615" spans="1:6" ht="15" thickBot="1" x14ac:dyDescent="0.35">
      <c r="A5615" s="2">
        <v>40182</v>
      </c>
      <c r="B5615" s="5">
        <f t="shared" si="354"/>
        <v>1</v>
      </c>
      <c r="C5615" s="5">
        <f t="shared" si="355"/>
        <v>4</v>
      </c>
      <c r="D5615" s="5">
        <f t="shared" si="356"/>
        <v>2</v>
      </c>
      <c r="E5615" s="3">
        <v>1318.153</v>
      </c>
      <c r="F5615">
        <f t="shared" si="357"/>
        <v>-1.2903404563780901E-2</v>
      </c>
    </row>
    <row r="5616" spans="1:6" ht="15" thickBot="1" x14ac:dyDescent="0.35">
      <c r="A5616" s="2">
        <v>40183</v>
      </c>
      <c r="B5616" s="5">
        <f t="shared" si="354"/>
        <v>1</v>
      </c>
      <c r="C5616" s="5">
        <f t="shared" si="355"/>
        <v>5</v>
      </c>
      <c r="D5616" s="5">
        <f t="shared" si="356"/>
        <v>3</v>
      </c>
      <c r="E5616" s="3">
        <v>1349.384</v>
      </c>
      <c r="F5616">
        <f t="shared" si="357"/>
        <v>2.3693000736636789E-2</v>
      </c>
    </row>
    <row r="5617" spans="1:6" ht="15" thickBot="1" x14ac:dyDescent="0.35">
      <c r="A5617" s="2">
        <v>40184</v>
      </c>
      <c r="B5617" s="5">
        <f t="shared" si="354"/>
        <v>1</v>
      </c>
      <c r="C5617" s="5">
        <f t="shared" si="355"/>
        <v>6</v>
      </c>
      <c r="D5617" s="5">
        <f t="shared" si="356"/>
        <v>4</v>
      </c>
      <c r="E5617" s="3">
        <v>1346.153</v>
      </c>
      <c r="F5617">
        <f t="shared" si="357"/>
        <v>-2.394425901003713E-3</v>
      </c>
    </row>
    <row r="5618" spans="1:6" ht="15" thickBot="1" x14ac:dyDescent="0.35">
      <c r="A5618" s="2">
        <v>40185</v>
      </c>
      <c r="B5618" s="5">
        <f t="shared" si="354"/>
        <v>1</v>
      </c>
      <c r="C5618" s="5">
        <f t="shared" si="355"/>
        <v>7</v>
      </c>
      <c r="D5618" s="5">
        <f t="shared" si="356"/>
        <v>5</v>
      </c>
      <c r="E5618" s="3">
        <v>1330</v>
      </c>
      <c r="F5618">
        <f t="shared" si="357"/>
        <v>-1.1999378971038225E-2</v>
      </c>
    </row>
    <row r="5619" spans="1:6" ht="15" thickBot="1" x14ac:dyDescent="0.35">
      <c r="A5619" s="2">
        <v>40186</v>
      </c>
      <c r="B5619" s="5">
        <f t="shared" si="354"/>
        <v>1</v>
      </c>
      <c r="C5619" s="5">
        <f t="shared" si="355"/>
        <v>8</v>
      </c>
      <c r="D5619" s="5">
        <f t="shared" si="356"/>
        <v>6</v>
      </c>
      <c r="E5619" s="3">
        <v>1397.846</v>
      </c>
      <c r="F5619">
        <f t="shared" si="357"/>
        <v>5.1012030075187974E-2</v>
      </c>
    </row>
    <row r="5620" spans="1:6" ht="15" thickBot="1" x14ac:dyDescent="0.35">
      <c r="A5620" s="2">
        <v>40189</v>
      </c>
      <c r="B5620" s="5">
        <f t="shared" si="354"/>
        <v>1</v>
      </c>
      <c r="C5620" s="5">
        <f t="shared" si="355"/>
        <v>11</v>
      </c>
      <c r="D5620" s="5">
        <f t="shared" si="356"/>
        <v>2</v>
      </c>
      <c r="E5620" s="3">
        <v>1395.692</v>
      </c>
      <c r="F5620">
        <f t="shared" si="357"/>
        <v>-1.5409422783339483E-3</v>
      </c>
    </row>
    <row r="5621" spans="1:6" ht="15" thickBot="1" x14ac:dyDescent="0.35">
      <c r="A5621" s="2">
        <v>40190</v>
      </c>
      <c r="B5621" s="5">
        <f t="shared" si="354"/>
        <v>1</v>
      </c>
      <c r="C5621" s="5">
        <f t="shared" si="355"/>
        <v>12</v>
      </c>
      <c r="D5621" s="5">
        <f t="shared" si="356"/>
        <v>3</v>
      </c>
      <c r="E5621" s="3">
        <v>1404.307</v>
      </c>
      <c r="F5621">
        <f t="shared" si="357"/>
        <v>6.1725652937754238E-3</v>
      </c>
    </row>
    <row r="5622" spans="1:6" ht="15" thickBot="1" x14ac:dyDescent="0.35">
      <c r="A5622" s="2">
        <v>40191</v>
      </c>
      <c r="B5622" s="5">
        <f t="shared" si="354"/>
        <v>1</v>
      </c>
      <c r="C5622" s="5">
        <f t="shared" si="355"/>
        <v>13</v>
      </c>
      <c r="D5622" s="5">
        <f t="shared" si="356"/>
        <v>4</v>
      </c>
      <c r="E5622" s="3">
        <v>1410.769</v>
      </c>
      <c r="F5622">
        <f t="shared" si="357"/>
        <v>4.6015579214516407E-3</v>
      </c>
    </row>
    <row r="5623" spans="1:6" ht="15" thickBot="1" x14ac:dyDescent="0.35">
      <c r="A5623" s="2">
        <v>40192</v>
      </c>
      <c r="B5623" s="5">
        <f t="shared" si="354"/>
        <v>1</v>
      </c>
      <c r="C5623" s="5">
        <f t="shared" si="355"/>
        <v>14</v>
      </c>
      <c r="D5623" s="5">
        <f t="shared" si="356"/>
        <v>5</v>
      </c>
      <c r="E5623" s="3">
        <v>1400</v>
      </c>
      <c r="F5623">
        <f t="shared" si="357"/>
        <v>-7.6334254580303403E-3</v>
      </c>
    </row>
    <row r="5624" spans="1:6" ht="15" thickBot="1" x14ac:dyDescent="0.35">
      <c r="A5624" s="2">
        <v>40193</v>
      </c>
      <c r="B5624" s="5">
        <f t="shared" si="354"/>
        <v>1</v>
      </c>
      <c r="C5624" s="5">
        <f t="shared" si="355"/>
        <v>15</v>
      </c>
      <c r="D5624" s="5">
        <f t="shared" si="356"/>
        <v>6</v>
      </c>
      <c r="E5624" s="3">
        <v>1408.615</v>
      </c>
      <c r="F5624">
        <f t="shared" si="357"/>
        <v>6.1535714285714353E-3</v>
      </c>
    </row>
    <row r="5625" spans="1:6" ht="15" thickBot="1" x14ac:dyDescent="0.35">
      <c r="A5625" s="2">
        <v>40196</v>
      </c>
      <c r="B5625" s="5">
        <f t="shared" si="354"/>
        <v>1</v>
      </c>
      <c r="C5625" s="5">
        <f t="shared" si="355"/>
        <v>18</v>
      </c>
      <c r="D5625" s="5">
        <f t="shared" si="356"/>
        <v>2</v>
      </c>
      <c r="E5625" s="3">
        <v>1393.538</v>
      </c>
      <c r="F5625">
        <f t="shared" si="357"/>
        <v>-1.0703421445888336E-2</v>
      </c>
    </row>
    <row r="5626" spans="1:6" ht="15" thickBot="1" x14ac:dyDescent="0.35">
      <c r="A5626" s="2">
        <v>40197</v>
      </c>
      <c r="B5626" s="5">
        <f t="shared" si="354"/>
        <v>1</v>
      </c>
      <c r="C5626" s="5">
        <f t="shared" si="355"/>
        <v>19</v>
      </c>
      <c r="D5626" s="5">
        <f t="shared" si="356"/>
        <v>3</v>
      </c>
      <c r="E5626" s="3">
        <v>1406.461</v>
      </c>
      <c r="F5626">
        <f t="shared" si="357"/>
        <v>9.273518196131E-3</v>
      </c>
    </row>
    <row r="5627" spans="1:6" ht="15" thickBot="1" x14ac:dyDescent="0.35">
      <c r="A5627" s="2">
        <v>40198</v>
      </c>
      <c r="B5627" s="5">
        <f t="shared" si="354"/>
        <v>1</v>
      </c>
      <c r="C5627" s="5">
        <f t="shared" si="355"/>
        <v>20</v>
      </c>
      <c r="D5627" s="5">
        <f t="shared" si="356"/>
        <v>4</v>
      </c>
      <c r="E5627" s="3">
        <v>1406.461</v>
      </c>
      <c r="F5627">
        <f t="shared" si="357"/>
        <v>0</v>
      </c>
    </row>
    <row r="5628" spans="1:6" ht="15" thickBot="1" x14ac:dyDescent="0.35">
      <c r="A5628" s="2">
        <v>40199</v>
      </c>
      <c r="B5628" s="5">
        <f t="shared" si="354"/>
        <v>1</v>
      </c>
      <c r="C5628" s="5">
        <f t="shared" si="355"/>
        <v>21</v>
      </c>
      <c r="D5628" s="5">
        <f t="shared" si="356"/>
        <v>5</v>
      </c>
      <c r="E5628" s="3">
        <v>1400</v>
      </c>
      <c r="F5628">
        <f t="shared" si="357"/>
        <v>-4.5937996147778094E-3</v>
      </c>
    </row>
    <row r="5629" spans="1:6" ht="15" thickBot="1" x14ac:dyDescent="0.35">
      <c r="A5629" s="2">
        <v>40200</v>
      </c>
      <c r="B5629" s="5">
        <f t="shared" si="354"/>
        <v>1</v>
      </c>
      <c r="C5629" s="5">
        <f t="shared" si="355"/>
        <v>22</v>
      </c>
      <c r="D5629" s="5">
        <f t="shared" si="356"/>
        <v>6</v>
      </c>
      <c r="E5629" s="3">
        <v>1393.538</v>
      </c>
      <c r="F5629">
        <f t="shared" si="357"/>
        <v>-4.6157142857142777E-3</v>
      </c>
    </row>
    <row r="5630" spans="1:6" ht="15" thickBot="1" x14ac:dyDescent="0.35">
      <c r="A5630" s="2">
        <v>40203</v>
      </c>
      <c r="B5630" s="5">
        <f t="shared" si="354"/>
        <v>1</v>
      </c>
      <c r="C5630" s="5">
        <f t="shared" si="355"/>
        <v>25</v>
      </c>
      <c r="D5630" s="5">
        <f t="shared" si="356"/>
        <v>2</v>
      </c>
      <c r="E5630" s="3">
        <v>1394.615</v>
      </c>
      <c r="F5630">
        <f t="shared" si="357"/>
        <v>7.7285298283936152E-4</v>
      </c>
    </row>
    <row r="5631" spans="1:6" ht="15" thickBot="1" x14ac:dyDescent="0.35">
      <c r="A5631" s="2">
        <v>40204</v>
      </c>
      <c r="B5631" s="5">
        <f t="shared" si="354"/>
        <v>1</v>
      </c>
      <c r="C5631" s="5">
        <f t="shared" si="355"/>
        <v>26</v>
      </c>
      <c r="D5631" s="5">
        <f t="shared" si="356"/>
        <v>3</v>
      </c>
      <c r="E5631" s="3">
        <v>1384.923</v>
      </c>
      <c r="F5631">
        <f t="shared" si="357"/>
        <v>-6.9495882376139706E-3</v>
      </c>
    </row>
    <row r="5632" spans="1:6" ht="15" thickBot="1" x14ac:dyDescent="0.35">
      <c r="A5632" s="2">
        <v>40205</v>
      </c>
      <c r="B5632" s="5">
        <f t="shared" si="354"/>
        <v>1</v>
      </c>
      <c r="C5632" s="5">
        <f t="shared" si="355"/>
        <v>27</v>
      </c>
      <c r="D5632" s="5">
        <f t="shared" si="356"/>
        <v>4</v>
      </c>
      <c r="E5632" s="3">
        <v>1386</v>
      </c>
      <c r="F5632">
        <f t="shared" si="357"/>
        <v>7.7766056307823476E-4</v>
      </c>
    </row>
    <row r="5633" spans="1:6" ht="15" thickBot="1" x14ac:dyDescent="0.35">
      <c r="A5633" s="2">
        <v>40206</v>
      </c>
      <c r="B5633" s="5">
        <f t="shared" si="354"/>
        <v>1</v>
      </c>
      <c r="C5633" s="5">
        <f t="shared" si="355"/>
        <v>28</v>
      </c>
      <c r="D5633" s="5">
        <f t="shared" si="356"/>
        <v>5</v>
      </c>
      <c r="E5633" s="3">
        <v>1370.923</v>
      </c>
      <c r="F5633">
        <f t="shared" si="357"/>
        <v>-1.0878066378066377E-2</v>
      </c>
    </row>
    <row r="5634" spans="1:6" ht="15" thickBot="1" x14ac:dyDescent="0.35">
      <c r="A5634" s="2">
        <v>40207</v>
      </c>
      <c r="B5634" s="5">
        <f t="shared" si="354"/>
        <v>1</v>
      </c>
      <c r="C5634" s="5">
        <f t="shared" si="355"/>
        <v>29</v>
      </c>
      <c r="D5634" s="5">
        <f t="shared" si="356"/>
        <v>6</v>
      </c>
      <c r="E5634" s="3">
        <v>1349.384</v>
      </c>
      <c r="F5634">
        <f t="shared" si="357"/>
        <v>-1.5711312743312344E-2</v>
      </c>
    </row>
    <row r="5635" spans="1:6" ht="15" thickBot="1" x14ac:dyDescent="0.35">
      <c r="A5635" s="2">
        <v>40210</v>
      </c>
      <c r="B5635" s="5">
        <f t="shared" ref="B5635:B5698" si="358">MONTH(A5635)</f>
        <v>2</v>
      </c>
      <c r="C5635" s="5">
        <f t="shared" ref="C5635:C5698" si="359">DAY(A5635)</f>
        <v>1</v>
      </c>
      <c r="D5635" s="5">
        <f t="shared" ref="D5635:D5698" si="360">WEEKDAY(A5635,1)</f>
        <v>2</v>
      </c>
      <c r="E5635" s="3">
        <v>1346.153</v>
      </c>
      <c r="F5635">
        <f t="shared" si="357"/>
        <v>-2.394425901003713E-3</v>
      </c>
    </row>
    <row r="5636" spans="1:6" ht="15" thickBot="1" x14ac:dyDescent="0.35">
      <c r="A5636" s="2">
        <v>40211</v>
      </c>
      <c r="B5636" s="5">
        <f t="shared" si="358"/>
        <v>2</v>
      </c>
      <c r="C5636" s="5">
        <f t="shared" si="359"/>
        <v>2</v>
      </c>
      <c r="D5636" s="5">
        <f t="shared" si="360"/>
        <v>3</v>
      </c>
      <c r="E5636" s="3">
        <v>1374.153</v>
      </c>
      <c r="F5636">
        <f t="shared" ref="F5636:F5699" si="361">(E5636-E5635)/E5635</f>
        <v>2.0800013074293931E-2</v>
      </c>
    </row>
    <row r="5637" spans="1:6" ht="15" thickBot="1" x14ac:dyDescent="0.35">
      <c r="A5637" s="2">
        <v>40212</v>
      </c>
      <c r="B5637" s="5">
        <f t="shared" si="358"/>
        <v>2</v>
      </c>
      <c r="C5637" s="5">
        <f t="shared" si="359"/>
        <v>3</v>
      </c>
      <c r="D5637" s="5">
        <f t="shared" si="360"/>
        <v>4</v>
      </c>
      <c r="E5637" s="3">
        <v>1354.769</v>
      </c>
      <c r="F5637">
        <f t="shared" si="361"/>
        <v>-1.4106143930115507E-2</v>
      </c>
    </row>
    <row r="5638" spans="1:6" ht="15" thickBot="1" x14ac:dyDescent="0.35">
      <c r="A5638" s="2">
        <v>40213</v>
      </c>
      <c r="B5638" s="5">
        <f t="shared" si="358"/>
        <v>2</v>
      </c>
      <c r="C5638" s="5">
        <f t="shared" si="359"/>
        <v>4</v>
      </c>
      <c r="D5638" s="5">
        <f t="shared" si="360"/>
        <v>5</v>
      </c>
      <c r="E5638" s="3">
        <v>1353.692</v>
      </c>
      <c r="F5638">
        <f t="shared" si="361"/>
        <v>-7.9496947450081762E-4</v>
      </c>
    </row>
    <row r="5639" spans="1:6" ht="15" thickBot="1" x14ac:dyDescent="0.35">
      <c r="A5639" s="2">
        <v>40214</v>
      </c>
      <c r="B5639" s="5">
        <f t="shared" si="358"/>
        <v>2</v>
      </c>
      <c r="C5639" s="5">
        <f t="shared" si="359"/>
        <v>5</v>
      </c>
      <c r="D5639" s="5">
        <f t="shared" si="360"/>
        <v>6</v>
      </c>
      <c r="E5639" s="3">
        <v>1353.692</v>
      </c>
      <c r="F5639">
        <f t="shared" si="361"/>
        <v>0</v>
      </c>
    </row>
    <row r="5640" spans="1:6" ht="15" thickBot="1" x14ac:dyDescent="0.35">
      <c r="A5640" s="2">
        <v>40217</v>
      </c>
      <c r="B5640" s="5">
        <f t="shared" si="358"/>
        <v>2</v>
      </c>
      <c r="C5640" s="5">
        <f t="shared" si="359"/>
        <v>8</v>
      </c>
      <c r="D5640" s="5">
        <f t="shared" si="360"/>
        <v>2</v>
      </c>
      <c r="E5640" s="3">
        <v>1339.692</v>
      </c>
      <c r="F5640">
        <f t="shared" si="361"/>
        <v>-1.0342086678505894E-2</v>
      </c>
    </row>
    <row r="5641" spans="1:6" ht="15" thickBot="1" x14ac:dyDescent="0.35">
      <c r="A5641" s="2">
        <v>40218</v>
      </c>
      <c r="B5641" s="5">
        <f t="shared" si="358"/>
        <v>2</v>
      </c>
      <c r="C5641" s="5">
        <f t="shared" si="359"/>
        <v>9</v>
      </c>
      <c r="D5641" s="5">
        <f t="shared" si="360"/>
        <v>3</v>
      </c>
      <c r="E5641" s="3">
        <v>1335.384</v>
      </c>
      <c r="F5641">
        <f t="shared" si="361"/>
        <v>-3.2156644960184824E-3</v>
      </c>
    </row>
    <row r="5642" spans="1:6" ht="15" thickBot="1" x14ac:dyDescent="0.35">
      <c r="A5642" s="2">
        <v>40219</v>
      </c>
      <c r="B5642" s="5">
        <f t="shared" si="358"/>
        <v>2</v>
      </c>
      <c r="C5642" s="5">
        <f t="shared" si="359"/>
        <v>10</v>
      </c>
      <c r="D5642" s="5">
        <f t="shared" si="360"/>
        <v>4</v>
      </c>
      <c r="E5642" s="3">
        <v>1342.923</v>
      </c>
      <c r="F5642">
        <f t="shared" si="361"/>
        <v>5.6455671177728555E-3</v>
      </c>
    </row>
    <row r="5643" spans="1:6" ht="15" thickBot="1" x14ac:dyDescent="0.35">
      <c r="A5643" s="2">
        <v>40220</v>
      </c>
      <c r="B5643" s="5">
        <f t="shared" si="358"/>
        <v>2</v>
      </c>
      <c r="C5643" s="5">
        <f t="shared" si="359"/>
        <v>11</v>
      </c>
      <c r="D5643" s="5">
        <f t="shared" si="360"/>
        <v>5</v>
      </c>
      <c r="E5643" s="3">
        <v>1356.923</v>
      </c>
      <c r="F5643">
        <f t="shared" si="361"/>
        <v>1.0425020645264099E-2</v>
      </c>
    </row>
    <row r="5644" spans="1:6" ht="15" thickBot="1" x14ac:dyDescent="0.35">
      <c r="A5644" s="2">
        <v>40221</v>
      </c>
      <c r="B5644" s="5">
        <f t="shared" si="358"/>
        <v>2</v>
      </c>
      <c r="C5644" s="5">
        <f t="shared" si="359"/>
        <v>12</v>
      </c>
      <c r="D5644" s="5">
        <f t="shared" si="360"/>
        <v>6</v>
      </c>
      <c r="E5644" s="3">
        <v>1337.538</v>
      </c>
      <c r="F5644">
        <f t="shared" si="361"/>
        <v>-1.428599854229016E-2</v>
      </c>
    </row>
    <row r="5645" spans="1:6" ht="15" thickBot="1" x14ac:dyDescent="0.35">
      <c r="A5645" s="2">
        <v>40224</v>
      </c>
      <c r="B5645" s="5">
        <f t="shared" si="358"/>
        <v>2</v>
      </c>
      <c r="C5645" s="5">
        <f t="shared" si="359"/>
        <v>15</v>
      </c>
      <c r="D5645" s="5">
        <f t="shared" si="360"/>
        <v>2</v>
      </c>
      <c r="E5645" s="3">
        <v>1336.461</v>
      </c>
      <c r="F5645">
        <f t="shared" si="361"/>
        <v>-8.052107678436038E-4</v>
      </c>
    </row>
    <row r="5646" spans="1:6" ht="15" thickBot="1" x14ac:dyDescent="0.35">
      <c r="A5646" s="2">
        <v>40225</v>
      </c>
      <c r="B5646" s="5">
        <f t="shared" si="358"/>
        <v>2</v>
      </c>
      <c r="C5646" s="5">
        <f t="shared" si="359"/>
        <v>16</v>
      </c>
      <c r="D5646" s="5">
        <f t="shared" si="360"/>
        <v>3</v>
      </c>
      <c r="E5646" s="3">
        <v>1358</v>
      </c>
      <c r="F5646">
        <f t="shared" si="361"/>
        <v>1.6116444849494288E-2</v>
      </c>
    </row>
    <row r="5647" spans="1:6" ht="15" thickBot="1" x14ac:dyDescent="0.35">
      <c r="A5647" s="2">
        <v>40226</v>
      </c>
      <c r="B5647" s="5">
        <f t="shared" si="358"/>
        <v>2</v>
      </c>
      <c r="C5647" s="5">
        <f t="shared" si="359"/>
        <v>17</v>
      </c>
      <c r="D5647" s="5">
        <f t="shared" si="360"/>
        <v>4</v>
      </c>
      <c r="E5647" s="3">
        <v>1375.23</v>
      </c>
      <c r="F5647">
        <f t="shared" si="361"/>
        <v>1.2687776141384402E-2</v>
      </c>
    </row>
    <row r="5648" spans="1:6" ht="15" thickBot="1" x14ac:dyDescent="0.35">
      <c r="A5648" s="2">
        <v>40227</v>
      </c>
      <c r="B5648" s="5">
        <f t="shared" si="358"/>
        <v>2</v>
      </c>
      <c r="C5648" s="5">
        <f t="shared" si="359"/>
        <v>18</v>
      </c>
      <c r="D5648" s="5">
        <f t="shared" si="360"/>
        <v>5</v>
      </c>
      <c r="E5648" s="3">
        <v>1373.076</v>
      </c>
      <c r="F5648">
        <f t="shared" si="361"/>
        <v>-1.5662834580397434E-3</v>
      </c>
    </row>
    <row r="5649" spans="1:6" ht="15" thickBot="1" x14ac:dyDescent="0.35">
      <c r="A5649" s="2">
        <v>40228</v>
      </c>
      <c r="B5649" s="5">
        <f t="shared" si="358"/>
        <v>2</v>
      </c>
      <c r="C5649" s="5">
        <f t="shared" si="359"/>
        <v>19</v>
      </c>
      <c r="D5649" s="5">
        <f t="shared" si="360"/>
        <v>6</v>
      </c>
      <c r="E5649" s="3">
        <v>1368.769</v>
      </c>
      <c r="F5649">
        <f t="shared" si="361"/>
        <v>-3.1367528090215082E-3</v>
      </c>
    </row>
    <row r="5650" spans="1:6" ht="15" thickBot="1" x14ac:dyDescent="0.35">
      <c r="A5650" s="2">
        <v>40231</v>
      </c>
      <c r="B5650" s="5">
        <f t="shared" si="358"/>
        <v>2</v>
      </c>
      <c r="C5650" s="5">
        <f t="shared" si="359"/>
        <v>22</v>
      </c>
      <c r="D5650" s="5">
        <f t="shared" si="360"/>
        <v>2</v>
      </c>
      <c r="E5650" s="3">
        <v>1373.076</v>
      </c>
      <c r="F5650">
        <f t="shared" si="361"/>
        <v>3.146622987516532E-3</v>
      </c>
    </row>
    <row r="5651" spans="1:6" ht="15" thickBot="1" x14ac:dyDescent="0.35">
      <c r="A5651" s="2">
        <v>40232</v>
      </c>
      <c r="B5651" s="5">
        <f t="shared" si="358"/>
        <v>2</v>
      </c>
      <c r="C5651" s="5">
        <f t="shared" si="359"/>
        <v>23</v>
      </c>
      <c r="D5651" s="5">
        <f t="shared" si="360"/>
        <v>3</v>
      </c>
      <c r="E5651" s="3">
        <v>1368.769</v>
      </c>
      <c r="F5651">
        <f t="shared" si="361"/>
        <v>-3.1367528090215082E-3</v>
      </c>
    </row>
    <row r="5652" spans="1:6" ht="15" thickBot="1" x14ac:dyDescent="0.35">
      <c r="A5652" s="2">
        <v>40233</v>
      </c>
      <c r="B5652" s="5">
        <f t="shared" si="358"/>
        <v>2</v>
      </c>
      <c r="C5652" s="5">
        <f t="shared" si="359"/>
        <v>24</v>
      </c>
      <c r="D5652" s="5">
        <f t="shared" si="360"/>
        <v>4</v>
      </c>
      <c r="E5652" s="3">
        <v>1366.615</v>
      </c>
      <c r="F5652">
        <f t="shared" si="361"/>
        <v>-1.5736767854911942E-3</v>
      </c>
    </row>
    <row r="5653" spans="1:6" ht="15" thickBot="1" x14ac:dyDescent="0.35">
      <c r="A5653" s="2">
        <v>40234</v>
      </c>
      <c r="B5653" s="5">
        <f t="shared" si="358"/>
        <v>2</v>
      </c>
      <c r="C5653" s="5">
        <f t="shared" si="359"/>
        <v>25</v>
      </c>
      <c r="D5653" s="5">
        <f t="shared" si="360"/>
        <v>5</v>
      </c>
      <c r="E5653" s="3">
        <v>1356.923</v>
      </c>
      <c r="F5653">
        <f t="shared" si="361"/>
        <v>-7.0919754283393695E-3</v>
      </c>
    </row>
    <row r="5654" spans="1:6" ht="15" thickBot="1" x14ac:dyDescent="0.35">
      <c r="A5654" s="2">
        <v>40235</v>
      </c>
      <c r="B5654" s="5">
        <f t="shared" si="358"/>
        <v>2</v>
      </c>
      <c r="C5654" s="5">
        <f t="shared" si="359"/>
        <v>26</v>
      </c>
      <c r="D5654" s="5">
        <f t="shared" si="360"/>
        <v>6</v>
      </c>
      <c r="E5654" s="3">
        <v>1367.692</v>
      </c>
      <c r="F5654">
        <f t="shared" si="361"/>
        <v>7.9363383183865301E-3</v>
      </c>
    </row>
    <row r="5655" spans="1:6" ht="15" thickBot="1" x14ac:dyDescent="0.35">
      <c r="A5655" s="2">
        <v>40238</v>
      </c>
      <c r="B5655" s="5">
        <f t="shared" si="358"/>
        <v>3</v>
      </c>
      <c r="C5655" s="5">
        <f t="shared" si="359"/>
        <v>1</v>
      </c>
      <c r="D5655" s="5">
        <f t="shared" si="360"/>
        <v>2</v>
      </c>
      <c r="E5655" s="3">
        <v>1374.153</v>
      </c>
      <c r="F5655">
        <f t="shared" si="361"/>
        <v>4.7240168108024418E-3</v>
      </c>
    </row>
    <row r="5656" spans="1:6" ht="15" thickBot="1" x14ac:dyDescent="0.35">
      <c r="A5656" s="2">
        <v>40239</v>
      </c>
      <c r="B5656" s="5">
        <f t="shared" si="358"/>
        <v>3</v>
      </c>
      <c r="C5656" s="5">
        <f t="shared" si="359"/>
        <v>2</v>
      </c>
      <c r="D5656" s="5">
        <f t="shared" si="360"/>
        <v>3</v>
      </c>
      <c r="E5656" s="3">
        <v>1416.153</v>
      </c>
      <c r="F5656">
        <f t="shared" si="361"/>
        <v>3.0564282143254792E-2</v>
      </c>
    </row>
    <row r="5657" spans="1:6" ht="15" thickBot="1" x14ac:dyDescent="0.35">
      <c r="A5657" s="2">
        <v>40240</v>
      </c>
      <c r="B5657" s="5">
        <f t="shared" si="358"/>
        <v>3</v>
      </c>
      <c r="C5657" s="5">
        <f t="shared" si="359"/>
        <v>3</v>
      </c>
      <c r="D5657" s="5">
        <f t="shared" si="360"/>
        <v>4</v>
      </c>
      <c r="E5657" s="3">
        <v>1397.846</v>
      </c>
      <c r="F5657">
        <f t="shared" si="361"/>
        <v>-1.2927275513309661E-2</v>
      </c>
    </row>
    <row r="5658" spans="1:6" ht="15" thickBot="1" x14ac:dyDescent="0.35">
      <c r="A5658" s="2">
        <v>40241</v>
      </c>
      <c r="B5658" s="5">
        <f t="shared" si="358"/>
        <v>3</v>
      </c>
      <c r="C5658" s="5">
        <f t="shared" si="359"/>
        <v>4</v>
      </c>
      <c r="D5658" s="5">
        <f t="shared" si="360"/>
        <v>5</v>
      </c>
      <c r="E5658" s="3">
        <v>1453.846</v>
      </c>
      <c r="F5658">
        <f t="shared" si="361"/>
        <v>4.0061637691133356E-2</v>
      </c>
    </row>
    <row r="5659" spans="1:6" ht="15" thickBot="1" x14ac:dyDescent="0.35">
      <c r="A5659" s="2">
        <v>40242</v>
      </c>
      <c r="B5659" s="5">
        <f t="shared" si="358"/>
        <v>3</v>
      </c>
      <c r="C5659" s="5">
        <f t="shared" si="359"/>
        <v>5</v>
      </c>
      <c r="D5659" s="5">
        <f t="shared" si="360"/>
        <v>6</v>
      </c>
      <c r="E5659" s="3">
        <v>1448.461</v>
      </c>
      <c r="F5659">
        <f t="shared" si="361"/>
        <v>-3.7039686459226016E-3</v>
      </c>
    </row>
    <row r="5660" spans="1:6" ht="15" thickBot="1" x14ac:dyDescent="0.35">
      <c r="A5660" s="2">
        <v>40245</v>
      </c>
      <c r="B5660" s="5">
        <f t="shared" si="358"/>
        <v>3</v>
      </c>
      <c r="C5660" s="5">
        <f t="shared" si="359"/>
        <v>8</v>
      </c>
      <c r="D5660" s="5">
        <f t="shared" si="360"/>
        <v>2</v>
      </c>
      <c r="E5660" s="3">
        <v>1472.153</v>
      </c>
      <c r="F5660">
        <f t="shared" si="361"/>
        <v>1.6356670976988685E-2</v>
      </c>
    </row>
    <row r="5661" spans="1:6" ht="15" thickBot="1" x14ac:dyDescent="0.35">
      <c r="A5661" s="2">
        <v>40246</v>
      </c>
      <c r="B5661" s="5">
        <f t="shared" si="358"/>
        <v>3</v>
      </c>
      <c r="C5661" s="5">
        <f t="shared" si="359"/>
        <v>9</v>
      </c>
      <c r="D5661" s="5">
        <f t="shared" si="360"/>
        <v>3</v>
      </c>
      <c r="E5661" s="3">
        <v>1479.692</v>
      </c>
      <c r="F5661">
        <f t="shared" si="361"/>
        <v>5.1210709756390723E-3</v>
      </c>
    </row>
    <row r="5662" spans="1:6" ht="15" thickBot="1" x14ac:dyDescent="0.35">
      <c r="A5662" s="2">
        <v>40247</v>
      </c>
      <c r="B5662" s="5">
        <f t="shared" si="358"/>
        <v>3</v>
      </c>
      <c r="C5662" s="5">
        <f t="shared" si="359"/>
        <v>10</v>
      </c>
      <c r="D5662" s="5">
        <f t="shared" si="360"/>
        <v>4</v>
      </c>
      <c r="E5662" s="3">
        <v>1496.923</v>
      </c>
      <c r="F5662">
        <f t="shared" si="361"/>
        <v>1.1644990984610307E-2</v>
      </c>
    </row>
    <row r="5663" spans="1:6" ht="15" thickBot="1" x14ac:dyDescent="0.35">
      <c r="A5663" s="2">
        <v>40248</v>
      </c>
      <c r="B5663" s="5">
        <f t="shared" si="358"/>
        <v>3</v>
      </c>
      <c r="C5663" s="5">
        <f t="shared" si="359"/>
        <v>11</v>
      </c>
      <c r="D5663" s="5">
        <f t="shared" si="360"/>
        <v>5</v>
      </c>
      <c r="E5663" s="3">
        <v>1501.23</v>
      </c>
      <c r="F5663">
        <f t="shared" si="361"/>
        <v>2.8772355024273234E-3</v>
      </c>
    </row>
    <row r="5664" spans="1:6" ht="15" thickBot="1" x14ac:dyDescent="0.35">
      <c r="A5664" s="2">
        <v>40249</v>
      </c>
      <c r="B5664" s="5">
        <f t="shared" si="358"/>
        <v>3</v>
      </c>
      <c r="C5664" s="5">
        <f t="shared" si="359"/>
        <v>12</v>
      </c>
      <c r="D5664" s="5">
        <f t="shared" si="360"/>
        <v>6</v>
      </c>
      <c r="E5664" s="3">
        <v>1491.538</v>
      </c>
      <c r="F5664">
        <f t="shared" si="361"/>
        <v>-6.4560393810408848E-3</v>
      </c>
    </row>
    <row r="5665" spans="1:6" ht="15" thickBot="1" x14ac:dyDescent="0.35">
      <c r="A5665" s="2">
        <v>40252</v>
      </c>
      <c r="B5665" s="5">
        <f t="shared" si="358"/>
        <v>3</v>
      </c>
      <c r="C5665" s="5">
        <f t="shared" si="359"/>
        <v>15</v>
      </c>
      <c r="D5665" s="5">
        <f t="shared" si="360"/>
        <v>2</v>
      </c>
      <c r="E5665" s="3">
        <v>1493.692</v>
      </c>
      <c r="F5665">
        <f t="shared" si="361"/>
        <v>1.4441469141248807E-3</v>
      </c>
    </row>
    <row r="5666" spans="1:6" ht="15" thickBot="1" x14ac:dyDescent="0.35">
      <c r="A5666" s="2">
        <v>40253</v>
      </c>
      <c r="B5666" s="5">
        <f t="shared" si="358"/>
        <v>3</v>
      </c>
      <c r="C5666" s="5">
        <f t="shared" si="359"/>
        <v>16</v>
      </c>
      <c r="D5666" s="5">
        <f t="shared" si="360"/>
        <v>3</v>
      </c>
      <c r="E5666" s="3">
        <v>1496.923</v>
      </c>
      <c r="F5666">
        <f t="shared" si="361"/>
        <v>2.1630965419912503E-3</v>
      </c>
    </row>
    <row r="5667" spans="1:6" ht="15" thickBot="1" x14ac:dyDescent="0.35">
      <c r="A5667" s="2">
        <v>40254</v>
      </c>
      <c r="B5667" s="5">
        <f t="shared" si="358"/>
        <v>3</v>
      </c>
      <c r="C5667" s="5">
        <f t="shared" si="359"/>
        <v>17</v>
      </c>
      <c r="D5667" s="5">
        <f t="shared" si="360"/>
        <v>4</v>
      </c>
      <c r="E5667" s="3">
        <v>1496.923</v>
      </c>
      <c r="F5667">
        <f t="shared" si="361"/>
        <v>0</v>
      </c>
    </row>
    <row r="5668" spans="1:6" ht="15" thickBot="1" x14ac:dyDescent="0.35">
      <c r="A5668" s="2">
        <v>40255</v>
      </c>
      <c r="B5668" s="5">
        <f t="shared" si="358"/>
        <v>3</v>
      </c>
      <c r="C5668" s="5">
        <f t="shared" si="359"/>
        <v>18</v>
      </c>
      <c r="D5668" s="5">
        <f t="shared" si="360"/>
        <v>5</v>
      </c>
      <c r="E5668" s="3">
        <v>1491.538</v>
      </c>
      <c r="F5668">
        <f t="shared" si="361"/>
        <v>-3.5973794243257607E-3</v>
      </c>
    </row>
    <row r="5669" spans="1:6" ht="15" thickBot="1" x14ac:dyDescent="0.35">
      <c r="A5669" s="2">
        <v>40256</v>
      </c>
      <c r="B5669" s="5">
        <f t="shared" si="358"/>
        <v>3</v>
      </c>
      <c r="C5669" s="5">
        <f t="shared" si="359"/>
        <v>19</v>
      </c>
      <c r="D5669" s="5">
        <f t="shared" si="360"/>
        <v>6</v>
      </c>
      <c r="E5669" s="3">
        <v>1476.461</v>
      </c>
      <c r="F5669">
        <f t="shared" si="361"/>
        <v>-1.0108357949981829E-2</v>
      </c>
    </row>
    <row r="5670" spans="1:6" ht="15" thickBot="1" x14ac:dyDescent="0.35">
      <c r="A5670" s="2">
        <v>40259</v>
      </c>
      <c r="B5670" s="5">
        <f t="shared" si="358"/>
        <v>3</v>
      </c>
      <c r="C5670" s="5">
        <f t="shared" si="359"/>
        <v>22</v>
      </c>
      <c r="D5670" s="5">
        <f t="shared" si="360"/>
        <v>2</v>
      </c>
      <c r="E5670" s="3">
        <v>1487.23</v>
      </c>
      <c r="F5670">
        <f t="shared" si="361"/>
        <v>7.2937923859824304E-3</v>
      </c>
    </row>
    <row r="5671" spans="1:6" ht="15" thickBot="1" x14ac:dyDescent="0.35">
      <c r="A5671" s="2">
        <v>40260</v>
      </c>
      <c r="B5671" s="5">
        <f t="shared" si="358"/>
        <v>3</v>
      </c>
      <c r="C5671" s="5">
        <f t="shared" si="359"/>
        <v>23</v>
      </c>
      <c r="D5671" s="5">
        <f t="shared" si="360"/>
        <v>3</v>
      </c>
      <c r="E5671" s="3">
        <v>1467.846</v>
      </c>
      <c r="F5671">
        <f t="shared" si="361"/>
        <v>-1.3033626271659403E-2</v>
      </c>
    </row>
    <row r="5672" spans="1:6" ht="15" thickBot="1" x14ac:dyDescent="0.35">
      <c r="A5672" s="2">
        <v>40261</v>
      </c>
      <c r="B5672" s="5">
        <f t="shared" si="358"/>
        <v>3</v>
      </c>
      <c r="C5672" s="5">
        <f t="shared" si="359"/>
        <v>24</v>
      </c>
      <c r="D5672" s="5">
        <f t="shared" si="360"/>
        <v>4</v>
      </c>
      <c r="E5672" s="3">
        <v>1471.076</v>
      </c>
      <c r="F5672">
        <f t="shared" si="361"/>
        <v>2.2005033225556483E-3</v>
      </c>
    </row>
    <row r="5673" spans="1:6" ht="15" thickBot="1" x14ac:dyDescent="0.35">
      <c r="A5673" s="2">
        <v>40262</v>
      </c>
      <c r="B5673" s="5">
        <f t="shared" si="358"/>
        <v>3</v>
      </c>
      <c r="C5673" s="5">
        <f t="shared" si="359"/>
        <v>25</v>
      </c>
      <c r="D5673" s="5">
        <f t="shared" si="360"/>
        <v>5</v>
      </c>
      <c r="E5673" s="3">
        <v>1474.307</v>
      </c>
      <c r="F5673">
        <f t="shared" si="361"/>
        <v>2.1963515141297896E-3</v>
      </c>
    </row>
    <row r="5674" spans="1:6" ht="15" thickBot="1" x14ac:dyDescent="0.35">
      <c r="A5674" s="2">
        <v>40263</v>
      </c>
      <c r="B5674" s="5">
        <f t="shared" si="358"/>
        <v>3</v>
      </c>
      <c r="C5674" s="5">
        <f t="shared" si="359"/>
        <v>26</v>
      </c>
      <c r="D5674" s="5">
        <f t="shared" si="360"/>
        <v>6</v>
      </c>
      <c r="E5674" s="3">
        <v>1496.923</v>
      </c>
      <c r="F5674">
        <f t="shared" si="361"/>
        <v>1.5340088597558029E-2</v>
      </c>
    </row>
    <row r="5675" spans="1:6" ht="15" thickBot="1" x14ac:dyDescent="0.35">
      <c r="A5675" s="2">
        <v>40266</v>
      </c>
      <c r="B5675" s="5">
        <f t="shared" si="358"/>
        <v>3</v>
      </c>
      <c r="C5675" s="5">
        <f t="shared" si="359"/>
        <v>29</v>
      </c>
      <c r="D5675" s="5">
        <f t="shared" si="360"/>
        <v>2</v>
      </c>
      <c r="E5675" s="3">
        <v>1475.384</v>
      </c>
      <c r="F5675">
        <f t="shared" si="361"/>
        <v>-1.4388849660269758E-2</v>
      </c>
    </row>
    <row r="5676" spans="1:6" ht="15" thickBot="1" x14ac:dyDescent="0.35">
      <c r="A5676" s="2">
        <v>40267</v>
      </c>
      <c r="B5676" s="5">
        <f t="shared" si="358"/>
        <v>3</v>
      </c>
      <c r="C5676" s="5">
        <f t="shared" si="359"/>
        <v>30</v>
      </c>
      <c r="D5676" s="5">
        <f t="shared" si="360"/>
        <v>3</v>
      </c>
      <c r="E5676" s="3">
        <v>1487.23</v>
      </c>
      <c r="F5676">
        <f t="shared" si="361"/>
        <v>8.0290961539504317E-3</v>
      </c>
    </row>
    <row r="5677" spans="1:6" ht="15" thickBot="1" x14ac:dyDescent="0.35">
      <c r="A5677" s="2">
        <v>40268</v>
      </c>
      <c r="B5677" s="5">
        <f t="shared" si="358"/>
        <v>3</v>
      </c>
      <c r="C5677" s="5">
        <f t="shared" si="359"/>
        <v>31</v>
      </c>
      <c r="D5677" s="5">
        <f t="shared" si="360"/>
        <v>4</v>
      </c>
      <c r="E5677" s="3">
        <v>1510.923</v>
      </c>
      <c r="F5677">
        <f t="shared" si="361"/>
        <v>1.5930958896740909E-2</v>
      </c>
    </row>
    <row r="5678" spans="1:6" ht="15" thickBot="1" x14ac:dyDescent="0.35">
      <c r="A5678" s="2">
        <v>40269</v>
      </c>
      <c r="B5678" s="5">
        <f t="shared" si="358"/>
        <v>4</v>
      </c>
      <c r="C5678" s="5">
        <f t="shared" si="359"/>
        <v>1</v>
      </c>
      <c r="D5678" s="5">
        <f t="shared" si="360"/>
        <v>5</v>
      </c>
      <c r="E5678" s="3">
        <v>1537.846</v>
      </c>
      <c r="F5678">
        <f t="shared" si="361"/>
        <v>1.7818909368644199E-2</v>
      </c>
    </row>
    <row r="5679" spans="1:6" ht="15" thickBot="1" x14ac:dyDescent="0.35">
      <c r="A5679" s="2">
        <v>40274</v>
      </c>
      <c r="B5679" s="5">
        <f t="shared" si="358"/>
        <v>4</v>
      </c>
      <c r="C5679" s="5">
        <f t="shared" si="359"/>
        <v>6</v>
      </c>
      <c r="D5679" s="5">
        <f t="shared" si="360"/>
        <v>3</v>
      </c>
      <c r="E5679" s="3">
        <v>1546.461</v>
      </c>
      <c r="F5679">
        <f t="shared" si="361"/>
        <v>5.6019913567418381E-3</v>
      </c>
    </row>
    <row r="5680" spans="1:6" ht="15" thickBot="1" x14ac:dyDescent="0.35">
      <c r="A5680" s="2">
        <v>40275</v>
      </c>
      <c r="B5680" s="5">
        <f t="shared" si="358"/>
        <v>4</v>
      </c>
      <c r="C5680" s="5">
        <f t="shared" si="359"/>
        <v>7</v>
      </c>
      <c r="D5680" s="5">
        <f t="shared" si="360"/>
        <v>4</v>
      </c>
      <c r="E5680" s="3">
        <v>1528.153</v>
      </c>
      <c r="F5680">
        <f t="shared" si="361"/>
        <v>-1.1838643198890882E-2</v>
      </c>
    </row>
    <row r="5681" spans="1:6" ht="15" thickBot="1" x14ac:dyDescent="0.35">
      <c r="A5681" s="2">
        <v>40276</v>
      </c>
      <c r="B5681" s="5">
        <f t="shared" si="358"/>
        <v>4</v>
      </c>
      <c r="C5681" s="5">
        <f t="shared" si="359"/>
        <v>8</v>
      </c>
      <c r="D5681" s="5">
        <f t="shared" si="360"/>
        <v>5</v>
      </c>
      <c r="E5681" s="3">
        <v>1548.615</v>
      </c>
      <c r="F5681">
        <f t="shared" si="361"/>
        <v>1.3390020501873823E-2</v>
      </c>
    </row>
    <row r="5682" spans="1:6" ht="15" thickBot="1" x14ac:dyDescent="0.35">
      <c r="A5682" s="2">
        <v>40277</v>
      </c>
      <c r="B5682" s="5">
        <f t="shared" si="358"/>
        <v>4</v>
      </c>
      <c r="C5682" s="5">
        <f t="shared" si="359"/>
        <v>9</v>
      </c>
      <c r="D5682" s="5">
        <f t="shared" si="360"/>
        <v>6</v>
      </c>
      <c r="E5682" s="3">
        <v>1569.076</v>
      </c>
      <c r="F5682">
        <f t="shared" si="361"/>
        <v>1.321245112568328E-2</v>
      </c>
    </row>
    <row r="5683" spans="1:6" ht="15" thickBot="1" x14ac:dyDescent="0.35">
      <c r="A5683" s="2">
        <v>40280</v>
      </c>
      <c r="B5683" s="5">
        <f t="shared" si="358"/>
        <v>4</v>
      </c>
      <c r="C5683" s="5">
        <f t="shared" si="359"/>
        <v>12</v>
      </c>
      <c r="D5683" s="5">
        <f t="shared" si="360"/>
        <v>2</v>
      </c>
      <c r="E5683" s="3">
        <v>1572.307</v>
      </c>
      <c r="F5683">
        <f t="shared" si="361"/>
        <v>2.0591736792864045E-3</v>
      </c>
    </row>
    <row r="5684" spans="1:6" ht="15" thickBot="1" x14ac:dyDescent="0.35">
      <c r="A5684" s="2">
        <v>40281</v>
      </c>
      <c r="B5684" s="5">
        <f t="shared" si="358"/>
        <v>4</v>
      </c>
      <c r="C5684" s="5">
        <f t="shared" si="359"/>
        <v>13</v>
      </c>
      <c r="D5684" s="5">
        <f t="shared" si="360"/>
        <v>3</v>
      </c>
      <c r="E5684" s="3">
        <v>1573.384</v>
      </c>
      <c r="F5684">
        <f t="shared" si="361"/>
        <v>6.8498073213437208E-4</v>
      </c>
    </row>
    <row r="5685" spans="1:6" ht="15" thickBot="1" x14ac:dyDescent="0.35">
      <c r="A5685" s="2">
        <v>40282</v>
      </c>
      <c r="B5685" s="5">
        <f t="shared" si="358"/>
        <v>4</v>
      </c>
      <c r="C5685" s="5">
        <f t="shared" si="359"/>
        <v>14</v>
      </c>
      <c r="D5685" s="5">
        <f t="shared" si="360"/>
        <v>4</v>
      </c>
      <c r="E5685" s="3">
        <v>1557.23</v>
      </c>
      <c r="F5685">
        <f t="shared" si="361"/>
        <v>-1.0267042247792018E-2</v>
      </c>
    </row>
    <row r="5686" spans="1:6" ht="15" thickBot="1" x14ac:dyDescent="0.35">
      <c r="A5686" s="2">
        <v>40283</v>
      </c>
      <c r="B5686" s="5">
        <f t="shared" si="358"/>
        <v>4</v>
      </c>
      <c r="C5686" s="5">
        <f t="shared" si="359"/>
        <v>15</v>
      </c>
      <c r="D5686" s="5">
        <f t="shared" si="360"/>
        <v>5</v>
      </c>
      <c r="E5686" s="3">
        <v>1566.923</v>
      </c>
      <c r="F5686">
        <f t="shared" si="361"/>
        <v>6.22451404095733E-3</v>
      </c>
    </row>
    <row r="5687" spans="1:6" ht="15" thickBot="1" x14ac:dyDescent="0.35">
      <c r="A5687" s="2">
        <v>40284</v>
      </c>
      <c r="B5687" s="5">
        <f t="shared" si="358"/>
        <v>4</v>
      </c>
      <c r="C5687" s="5">
        <f t="shared" si="359"/>
        <v>16</v>
      </c>
      <c r="D5687" s="5">
        <f t="shared" si="360"/>
        <v>6</v>
      </c>
      <c r="E5687" s="3">
        <v>1561.538</v>
      </c>
      <c r="F5687">
        <f t="shared" si="361"/>
        <v>-3.4366717445592355E-3</v>
      </c>
    </row>
    <row r="5688" spans="1:6" ht="15" thickBot="1" x14ac:dyDescent="0.35">
      <c r="A5688" s="2">
        <v>40287</v>
      </c>
      <c r="B5688" s="5">
        <f t="shared" si="358"/>
        <v>4</v>
      </c>
      <c r="C5688" s="5">
        <f t="shared" si="359"/>
        <v>19</v>
      </c>
      <c r="D5688" s="5">
        <f t="shared" si="360"/>
        <v>2</v>
      </c>
      <c r="E5688" s="3">
        <v>1545.384</v>
      </c>
      <c r="F5688">
        <f t="shared" si="361"/>
        <v>-1.0344929165988913E-2</v>
      </c>
    </row>
    <row r="5689" spans="1:6" ht="15" thickBot="1" x14ac:dyDescent="0.35">
      <c r="A5689" s="2">
        <v>40288</v>
      </c>
      <c r="B5689" s="5">
        <f t="shared" si="358"/>
        <v>4</v>
      </c>
      <c r="C5689" s="5">
        <f t="shared" si="359"/>
        <v>20</v>
      </c>
      <c r="D5689" s="5">
        <f t="shared" si="360"/>
        <v>3</v>
      </c>
      <c r="E5689" s="3">
        <v>1561.538</v>
      </c>
      <c r="F5689">
        <f t="shared" si="361"/>
        <v>1.0453065386984721E-2</v>
      </c>
    </row>
    <row r="5690" spans="1:6" ht="15" thickBot="1" x14ac:dyDescent="0.35">
      <c r="A5690" s="2">
        <v>40289</v>
      </c>
      <c r="B5690" s="5">
        <f t="shared" si="358"/>
        <v>4</v>
      </c>
      <c r="C5690" s="5">
        <f t="shared" si="359"/>
        <v>21</v>
      </c>
      <c r="D5690" s="5">
        <f t="shared" si="360"/>
        <v>4</v>
      </c>
      <c r="E5690" s="3">
        <v>1612.153</v>
      </c>
      <c r="F5690">
        <f t="shared" si="361"/>
        <v>3.2413556378391051E-2</v>
      </c>
    </row>
    <row r="5691" spans="1:6" ht="15" thickBot="1" x14ac:dyDescent="0.35">
      <c r="A5691" s="2">
        <v>40290</v>
      </c>
      <c r="B5691" s="5">
        <f t="shared" si="358"/>
        <v>4</v>
      </c>
      <c r="C5691" s="5">
        <f t="shared" si="359"/>
        <v>22</v>
      </c>
      <c r="D5691" s="5">
        <f t="shared" si="360"/>
        <v>5</v>
      </c>
      <c r="E5691" s="3">
        <v>1607.846</v>
      </c>
      <c r="F5691">
        <f t="shared" si="361"/>
        <v>-2.6715826599584633E-3</v>
      </c>
    </row>
    <row r="5692" spans="1:6" ht="15" thickBot="1" x14ac:dyDescent="0.35">
      <c r="A5692" s="2">
        <v>40291</v>
      </c>
      <c r="B5692" s="5">
        <f t="shared" si="358"/>
        <v>4</v>
      </c>
      <c r="C5692" s="5">
        <f t="shared" si="359"/>
        <v>23</v>
      </c>
      <c r="D5692" s="5">
        <f t="shared" si="360"/>
        <v>6</v>
      </c>
      <c r="E5692" s="3">
        <v>1639.076</v>
      </c>
      <c r="F5692">
        <f t="shared" si="361"/>
        <v>1.9423502002057422E-2</v>
      </c>
    </row>
    <row r="5693" spans="1:6" ht="15" thickBot="1" x14ac:dyDescent="0.35">
      <c r="A5693" s="2">
        <v>40294</v>
      </c>
      <c r="B5693" s="5">
        <f t="shared" si="358"/>
        <v>4</v>
      </c>
      <c r="C5693" s="5">
        <f t="shared" si="359"/>
        <v>26</v>
      </c>
      <c r="D5693" s="5">
        <f t="shared" si="360"/>
        <v>2</v>
      </c>
      <c r="E5693" s="3">
        <v>1701.538</v>
      </c>
      <c r="F5693">
        <f t="shared" si="361"/>
        <v>3.8108056002284209E-2</v>
      </c>
    </row>
    <row r="5694" spans="1:6" ht="15" thickBot="1" x14ac:dyDescent="0.35">
      <c r="A5694" s="2">
        <v>40295</v>
      </c>
      <c r="B5694" s="5">
        <f t="shared" si="358"/>
        <v>4</v>
      </c>
      <c r="C5694" s="5">
        <f t="shared" si="359"/>
        <v>27</v>
      </c>
      <c r="D5694" s="5">
        <f t="shared" si="360"/>
        <v>3</v>
      </c>
      <c r="E5694" s="3">
        <v>1681.076</v>
      </c>
      <c r="F5694">
        <f t="shared" si="361"/>
        <v>-1.2025590965350165E-2</v>
      </c>
    </row>
    <row r="5695" spans="1:6" ht="15" thickBot="1" x14ac:dyDescent="0.35">
      <c r="A5695" s="2">
        <v>40296</v>
      </c>
      <c r="B5695" s="5">
        <f t="shared" si="358"/>
        <v>4</v>
      </c>
      <c r="C5695" s="5">
        <f t="shared" si="359"/>
        <v>28</v>
      </c>
      <c r="D5695" s="5">
        <f t="shared" si="360"/>
        <v>4</v>
      </c>
      <c r="E5695" s="3">
        <v>1645.538</v>
      </c>
      <c r="F5695">
        <f t="shared" si="361"/>
        <v>-2.1140031741575045E-2</v>
      </c>
    </row>
    <row r="5696" spans="1:6" ht="15" thickBot="1" x14ac:dyDescent="0.35">
      <c r="A5696" s="2">
        <v>40297</v>
      </c>
      <c r="B5696" s="5">
        <f t="shared" si="358"/>
        <v>4</v>
      </c>
      <c r="C5696" s="5">
        <f t="shared" si="359"/>
        <v>29</v>
      </c>
      <c r="D5696" s="5">
        <f t="shared" si="360"/>
        <v>5</v>
      </c>
      <c r="E5696" s="3">
        <v>1664.922</v>
      </c>
      <c r="F5696">
        <f t="shared" si="361"/>
        <v>1.1779734044428032E-2</v>
      </c>
    </row>
    <row r="5697" spans="1:6" ht="15" thickBot="1" x14ac:dyDescent="0.35">
      <c r="A5697" s="2">
        <v>40298</v>
      </c>
      <c r="B5697" s="5">
        <f t="shared" si="358"/>
        <v>4</v>
      </c>
      <c r="C5697" s="5">
        <f t="shared" si="359"/>
        <v>30</v>
      </c>
      <c r="D5697" s="5">
        <f t="shared" si="360"/>
        <v>6</v>
      </c>
      <c r="E5697" s="3">
        <v>1658.461</v>
      </c>
      <c r="F5697">
        <f t="shared" si="361"/>
        <v>-3.8806622772718556E-3</v>
      </c>
    </row>
    <row r="5698" spans="1:6" ht="15" thickBot="1" x14ac:dyDescent="0.35">
      <c r="A5698" s="2">
        <v>40302</v>
      </c>
      <c r="B5698" s="5">
        <f t="shared" si="358"/>
        <v>5</v>
      </c>
      <c r="C5698" s="5">
        <f t="shared" si="359"/>
        <v>4</v>
      </c>
      <c r="D5698" s="5">
        <f t="shared" si="360"/>
        <v>3</v>
      </c>
      <c r="E5698" s="3">
        <v>1592.769</v>
      </c>
      <c r="F5698">
        <f t="shared" si="361"/>
        <v>-3.9610216942092706E-2</v>
      </c>
    </row>
    <row r="5699" spans="1:6" ht="15" thickBot="1" x14ac:dyDescent="0.35">
      <c r="A5699" s="2">
        <v>40303</v>
      </c>
      <c r="B5699" s="5">
        <f t="shared" ref="B5699:B5762" si="362">MONTH(A5699)</f>
        <v>5</v>
      </c>
      <c r="C5699" s="5">
        <f t="shared" ref="C5699:C5762" si="363">DAY(A5699)</f>
        <v>5</v>
      </c>
      <c r="D5699" s="5">
        <f t="shared" ref="D5699:D5762" si="364">WEEKDAY(A5699,1)</f>
        <v>4</v>
      </c>
      <c r="E5699" s="3">
        <v>1585.23</v>
      </c>
      <c r="F5699">
        <f t="shared" si="361"/>
        <v>-4.7332664058629889E-3</v>
      </c>
    </row>
    <row r="5700" spans="1:6" ht="15" thickBot="1" x14ac:dyDescent="0.35">
      <c r="A5700" s="2">
        <v>40304</v>
      </c>
      <c r="B5700" s="5">
        <f t="shared" si="362"/>
        <v>5</v>
      </c>
      <c r="C5700" s="5">
        <f t="shared" si="363"/>
        <v>6</v>
      </c>
      <c r="D5700" s="5">
        <f t="shared" si="364"/>
        <v>5</v>
      </c>
      <c r="E5700" s="3">
        <v>1579.846</v>
      </c>
      <c r="F5700">
        <f t="shared" ref="F5700:F5763" si="365">(E5700-E5699)/E5699</f>
        <v>-3.3963525797518434E-3</v>
      </c>
    </row>
    <row r="5701" spans="1:6" ht="15" thickBot="1" x14ac:dyDescent="0.35">
      <c r="A5701" s="2">
        <v>40305</v>
      </c>
      <c r="B5701" s="5">
        <f t="shared" si="362"/>
        <v>5</v>
      </c>
      <c r="C5701" s="5">
        <f t="shared" si="363"/>
        <v>7</v>
      </c>
      <c r="D5701" s="5">
        <f t="shared" si="364"/>
        <v>6</v>
      </c>
      <c r="E5701" s="3">
        <v>1550.769</v>
      </c>
      <c r="F5701">
        <f t="shared" si="365"/>
        <v>-1.8404958457976281E-2</v>
      </c>
    </row>
    <row r="5702" spans="1:6" ht="15" thickBot="1" x14ac:dyDescent="0.35">
      <c r="A5702" s="2">
        <v>40308</v>
      </c>
      <c r="B5702" s="5">
        <f t="shared" si="362"/>
        <v>5</v>
      </c>
      <c r="C5702" s="5">
        <f t="shared" si="363"/>
        <v>10</v>
      </c>
      <c r="D5702" s="5">
        <f t="shared" si="364"/>
        <v>2</v>
      </c>
      <c r="E5702" s="3">
        <v>1605.692</v>
      </c>
      <c r="F5702">
        <f t="shared" si="365"/>
        <v>3.541662233382277E-2</v>
      </c>
    </row>
    <row r="5703" spans="1:6" ht="15" thickBot="1" x14ac:dyDescent="0.35">
      <c r="A5703" s="2">
        <v>40309</v>
      </c>
      <c r="B5703" s="5">
        <f t="shared" si="362"/>
        <v>5</v>
      </c>
      <c r="C5703" s="5">
        <f t="shared" si="363"/>
        <v>11</v>
      </c>
      <c r="D5703" s="5">
        <f t="shared" si="364"/>
        <v>3</v>
      </c>
      <c r="E5703" s="3">
        <v>1621.846</v>
      </c>
      <c r="F5703">
        <f t="shared" si="365"/>
        <v>1.0060459913856453E-2</v>
      </c>
    </row>
    <row r="5704" spans="1:6" ht="15" thickBot="1" x14ac:dyDescent="0.35">
      <c r="A5704" s="2">
        <v>40310</v>
      </c>
      <c r="B5704" s="5">
        <f t="shared" si="362"/>
        <v>5</v>
      </c>
      <c r="C5704" s="5">
        <f t="shared" si="363"/>
        <v>12</v>
      </c>
      <c r="D5704" s="5">
        <f t="shared" si="364"/>
        <v>4</v>
      </c>
      <c r="E5704" s="3">
        <v>1620.769</v>
      </c>
      <c r="F5704">
        <f t="shared" si="365"/>
        <v>-6.6405811649194698E-4</v>
      </c>
    </row>
    <row r="5705" spans="1:6" ht="15" thickBot="1" x14ac:dyDescent="0.35">
      <c r="A5705" s="2">
        <v>40311</v>
      </c>
      <c r="B5705" s="5">
        <f t="shared" si="362"/>
        <v>5</v>
      </c>
      <c r="C5705" s="5">
        <f t="shared" si="363"/>
        <v>13</v>
      </c>
      <c r="D5705" s="5">
        <f t="shared" si="364"/>
        <v>5</v>
      </c>
      <c r="E5705" s="3">
        <v>1638</v>
      </c>
      <c r="F5705">
        <f t="shared" si="365"/>
        <v>1.0631373132136655E-2</v>
      </c>
    </row>
    <row r="5706" spans="1:6" ht="15" thickBot="1" x14ac:dyDescent="0.35">
      <c r="A5706" s="2">
        <v>40312</v>
      </c>
      <c r="B5706" s="5">
        <f t="shared" si="362"/>
        <v>5</v>
      </c>
      <c r="C5706" s="5">
        <f t="shared" si="363"/>
        <v>14</v>
      </c>
      <c r="D5706" s="5">
        <f t="shared" si="364"/>
        <v>6</v>
      </c>
      <c r="E5706" s="3">
        <v>1603.538</v>
      </c>
      <c r="F5706">
        <f t="shared" si="365"/>
        <v>-2.1039072039072033E-2</v>
      </c>
    </row>
    <row r="5707" spans="1:6" ht="15" thickBot="1" x14ac:dyDescent="0.35">
      <c r="A5707" s="2">
        <v>40315</v>
      </c>
      <c r="B5707" s="5">
        <f t="shared" si="362"/>
        <v>5</v>
      </c>
      <c r="C5707" s="5">
        <f t="shared" si="363"/>
        <v>17</v>
      </c>
      <c r="D5707" s="5">
        <f t="shared" si="364"/>
        <v>2</v>
      </c>
      <c r="E5707" s="3">
        <v>1585.23</v>
      </c>
      <c r="F5707">
        <f t="shared" si="365"/>
        <v>-1.1417253597981458E-2</v>
      </c>
    </row>
    <row r="5708" spans="1:6" ht="15" thickBot="1" x14ac:dyDescent="0.35">
      <c r="A5708" s="2">
        <v>40316</v>
      </c>
      <c r="B5708" s="5">
        <f t="shared" si="362"/>
        <v>5</v>
      </c>
      <c r="C5708" s="5">
        <f t="shared" si="363"/>
        <v>18</v>
      </c>
      <c r="D5708" s="5">
        <f t="shared" si="364"/>
        <v>3</v>
      </c>
      <c r="E5708" s="3">
        <v>1598.153</v>
      </c>
      <c r="F5708">
        <f t="shared" si="365"/>
        <v>8.1521293440068639E-3</v>
      </c>
    </row>
    <row r="5709" spans="1:6" ht="15" thickBot="1" x14ac:dyDescent="0.35">
      <c r="A5709" s="2">
        <v>40317</v>
      </c>
      <c r="B5709" s="5">
        <f t="shared" si="362"/>
        <v>5</v>
      </c>
      <c r="C5709" s="5">
        <f t="shared" si="363"/>
        <v>19</v>
      </c>
      <c r="D5709" s="5">
        <f t="shared" si="364"/>
        <v>4</v>
      </c>
      <c r="E5709" s="3">
        <v>1541.076</v>
      </c>
      <c r="F5709">
        <f t="shared" si="365"/>
        <v>-3.5714352755962665E-2</v>
      </c>
    </row>
    <row r="5710" spans="1:6" ht="15" thickBot="1" x14ac:dyDescent="0.35">
      <c r="A5710" s="2">
        <v>40318</v>
      </c>
      <c r="B5710" s="5">
        <f t="shared" si="362"/>
        <v>5</v>
      </c>
      <c r="C5710" s="5">
        <f t="shared" si="363"/>
        <v>20</v>
      </c>
      <c r="D5710" s="5">
        <f t="shared" si="364"/>
        <v>5</v>
      </c>
      <c r="E5710" s="3">
        <v>1512</v>
      </c>
      <c r="F5710">
        <f t="shared" si="365"/>
        <v>-1.8867336847760929E-2</v>
      </c>
    </row>
    <row r="5711" spans="1:6" ht="15" thickBot="1" x14ac:dyDescent="0.35">
      <c r="A5711" s="2">
        <v>40319</v>
      </c>
      <c r="B5711" s="5">
        <f t="shared" si="362"/>
        <v>5</v>
      </c>
      <c r="C5711" s="5">
        <f t="shared" si="363"/>
        <v>21</v>
      </c>
      <c r="D5711" s="5">
        <f t="shared" si="364"/>
        <v>6</v>
      </c>
      <c r="E5711" s="3">
        <v>1477.538</v>
      </c>
      <c r="F5711">
        <f t="shared" si="365"/>
        <v>-2.2792328042328034E-2</v>
      </c>
    </row>
    <row r="5712" spans="1:6" ht="15" thickBot="1" x14ac:dyDescent="0.35">
      <c r="A5712" s="2">
        <v>40322</v>
      </c>
      <c r="B5712" s="5">
        <f t="shared" si="362"/>
        <v>5</v>
      </c>
      <c r="C5712" s="5">
        <f t="shared" si="363"/>
        <v>24</v>
      </c>
      <c r="D5712" s="5">
        <f t="shared" si="364"/>
        <v>2</v>
      </c>
      <c r="E5712" s="3">
        <v>1494.769</v>
      </c>
      <c r="F5712">
        <f t="shared" si="365"/>
        <v>1.1661967407944835E-2</v>
      </c>
    </row>
    <row r="5713" spans="1:6" ht="15" thickBot="1" x14ac:dyDescent="0.35">
      <c r="A5713" s="2">
        <v>40323</v>
      </c>
      <c r="B5713" s="5">
        <f t="shared" si="362"/>
        <v>5</v>
      </c>
      <c r="C5713" s="5">
        <f t="shared" si="363"/>
        <v>25</v>
      </c>
      <c r="D5713" s="5">
        <f t="shared" si="364"/>
        <v>3</v>
      </c>
      <c r="E5713" s="3">
        <v>1447.384</v>
      </c>
      <c r="F5713">
        <f t="shared" si="365"/>
        <v>-3.1700550386046265E-2</v>
      </c>
    </row>
    <row r="5714" spans="1:6" ht="15" thickBot="1" x14ac:dyDescent="0.35">
      <c r="A5714" s="2">
        <v>40324</v>
      </c>
      <c r="B5714" s="5">
        <f t="shared" si="362"/>
        <v>5</v>
      </c>
      <c r="C5714" s="5">
        <f t="shared" si="363"/>
        <v>26</v>
      </c>
      <c r="D5714" s="5">
        <f t="shared" si="364"/>
        <v>4</v>
      </c>
      <c r="E5714" s="3">
        <v>1482.923</v>
      </c>
      <c r="F5714">
        <f t="shared" si="365"/>
        <v>2.4553953891987189E-2</v>
      </c>
    </row>
    <row r="5715" spans="1:6" ht="15" thickBot="1" x14ac:dyDescent="0.35">
      <c r="A5715" s="2">
        <v>40325</v>
      </c>
      <c r="B5715" s="5">
        <f t="shared" si="362"/>
        <v>5</v>
      </c>
      <c r="C5715" s="5">
        <f t="shared" si="363"/>
        <v>27</v>
      </c>
      <c r="D5715" s="5">
        <f t="shared" si="364"/>
        <v>5</v>
      </c>
      <c r="E5715" s="3">
        <v>1545.384</v>
      </c>
      <c r="F5715">
        <f t="shared" si="365"/>
        <v>4.2120191001151115E-2</v>
      </c>
    </row>
    <row r="5716" spans="1:6" ht="15" thickBot="1" x14ac:dyDescent="0.35">
      <c r="A5716" s="2">
        <v>40326</v>
      </c>
      <c r="B5716" s="5">
        <f t="shared" si="362"/>
        <v>5</v>
      </c>
      <c r="C5716" s="5">
        <f t="shared" si="363"/>
        <v>28</v>
      </c>
      <c r="D5716" s="5">
        <f t="shared" si="364"/>
        <v>6</v>
      </c>
      <c r="E5716" s="3">
        <v>1538.923</v>
      </c>
      <c r="F5716">
        <f t="shared" si="365"/>
        <v>-4.1808379017771718E-3</v>
      </c>
    </row>
    <row r="5717" spans="1:6" ht="15" thickBot="1" x14ac:dyDescent="0.35">
      <c r="A5717" s="2">
        <v>40330</v>
      </c>
      <c r="B5717" s="5">
        <f t="shared" si="362"/>
        <v>6</v>
      </c>
      <c r="C5717" s="5">
        <f t="shared" si="363"/>
        <v>1</v>
      </c>
      <c r="D5717" s="5">
        <f t="shared" si="364"/>
        <v>3</v>
      </c>
      <c r="E5717" s="3">
        <v>1523.846</v>
      </c>
      <c r="F5717">
        <f t="shared" si="365"/>
        <v>-9.7971113564486317E-3</v>
      </c>
    </row>
    <row r="5718" spans="1:6" ht="15" thickBot="1" x14ac:dyDescent="0.35">
      <c r="A5718" s="2">
        <v>40331</v>
      </c>
      <c r="B5718" s="5">
        <f t="shared" si="362"/>
        <v>6</v>
      </c>
      <c r="C5718" s="5">
        <f t="shared" si="363"/>
        <v>2</v>
      </c>
      <c r="D5718" s="5">
        <f t="shared" si="364"/>
        <v>4</v>
      </c>
      <c r="E5718" s="3">
        <v>1518.461</v>
      </c>
      <c r="F5718">
        <f t="shared" si="365"/>
        <v>-3.5338216591440283E-3</v>
      </c>
    </row>
    <row r="5719" spans="1:6" ht="15" thickBot="1" x14ac:dyDescent="0.35">
      <c r="A5719" s="2">
        <v>40332</v>
      </c>
      <c r="B5719" s="5">
        <f t="shared" si="362"/>
        <v>6</v>
      </c>
      <c r="C5719" s="5">
        <f t="shared" si="363"/>
        <v>3</v>
      </c>
      <c r="D5719" s="5">
        <f t="shared" si="364"/>
        <v>5</v>
      </c>
      <c r="E5719" s="3">
        <v>1544.307</v>
      </c>
      <c r="F5719">
        <f t="shared" si="365"/>
        <v>1.7021181314501987E-2</v>
      </c>
    </row>
    <row r="5720" spans="1:6" ht="15" thickBot="1" x14ac:dyDescent="0.35">
      <c r="A5720" s="2">
        <v>40333</v>
      </c>
      <c r="B5720" s="5">
        <f t="shared" si="362"/>
        <v>6</v>
      </c>
      <c r="C5720" s="5">
        <f t="shared" si="363"/>
        <v>4</v>
      </c>
      <c r="D5720" s="5">
        <f t="shared" si="364"/>
        <v>6</v>
      </c>
      <c r="E5720" s="3">
        <v>1520.615</v>
      </c>
      <c r="F5720">
        <f t="shared" si="365"/>
        <v>-1.5341509168837548E-2</v>
      </c>
    </row>
    <row r="5721" spans="1:6" ht="15" thickBot="1" x14ac:dyDescent="0.35">
      <c r="A5721" s="2">
        <v>40336</v>
      </c>
      <c r="B5721" s="5">
        <f t="shared" si="362"/>
        <v>6</v>
      </c>
      <c r="C5721" s="5">
        <f t="shared" si="363"/>
        <v>7</v>
      </c>
      <c r="D5721" s="5">
        <f t="shared" si="364"/>
        <v>2</v>
      </c>
      <c r="E5721" s="3">
        <v>1513.076</v>
      </c>
      <c r="F5721">
        <f t="shared" si="365"/>
        <v>-4.9578624438138428E-3</v>
      </c>
    </row>
    <row r="5722" spans="1:6" ht="15" thickBot="1" x14ac:dyDescent="0.35">
      <c r="A5722" s="2">
        <v>40337</v>
      </c>
      <c r="B5722" s="5">
        <f t="shared" si="362"/>
        <v>6</v>
      </c>
      <c r="C5722" s="5">
        <f t="shared" si="363"/>
        <v>8</v>
      </c>
      <c r="D5722" s="5">
        <f t="shared" si="364"/>
        <v>3</v>
      </c>
      <c r="E5722" s="3">
        <v>1498</v>
      </c>
      <c r="F5722">
        <f t="shared" si="365"/>
        <v>-9.9638088238793165E-3</v>
      </c>
    </row>
    <row r="5723" spans="1:6" ht="15" thickBot="1" x14ac:dyDescent="0.35">
      <c r="A5723" s="2">
        <v>40338</v>
      </c>
      <c r="B5723" s="5">
        <f t="shared" si="362"/>
        <v>6</v>
      </c>
      <c r="C5723" s="5">
        <f t="shared" si="363"/>
        <v>9</v>
      </c>
      <c r="D5723" s="5">
        <f t="shared" si="364"/>
        <v>4</v>
      </c>
      <c r="E5723" s="3">
        <v>1507.692</v>
      </c>
      <c r="F5723">
        <f t="shared" si="365"/>
        <v>6.4699599465954652E-3</v>
      </c>
    </row>
    <row r="5724" spans="1:6" ht="15" thickBot="1" x14ac:dyDescent="0.35">
      <c r="A5724" s="2">
        <v>40339</v>
      </c>
      <c r="B5724" s="5">
        <f t="shared" si="362"/>
        <v>6</v>
      </c>
      <c r="C5724" s="5">
        <f t="shared" si="363"/>
        <v>10</v>
      </c>
      <c r="D5724" s="5">
        <f t="shared" si="364"/>
        <v>5</v>
      </c>
      <c r="E5724" s="3">
        <v>1505.538</v>
      </c>
      <c r="F5724">
        <f t="shared" si="365"/>
        <v>-1.4286737609538263E-3</v>
      </c>
    </row>
    <row r="5725" spans="1:6" ht="15" thickBot="1" x14ac:dyDescent="0.35">
      <c r="A5725" s="2">
        <v>40340</v>
      </c>
      <c r="B5725" s="5">
        <f t="shared" si="362"/>
        <v>6</v>
      </c>
      <c r="C5725" s="5">
        <f t="shared" si="363"/>
        <v>11</v>
      </c>
      <c r="D5725" s="5">
        <f t="shared" si="364"/>
        <v>6</v>
      </c>
      <c r="E5725" s="3">
        <v>1501.23</v>
      </c>
      <c r="F5725">
        <f t="shared" si="365"/>
        <v>-2.8614355798392286E-3</v>
      </c>
    </row>
    <row r="5726" spans="1:6" ht="15" thickBot="1" x14ac:dyDescent="0.35">
      <c r="A5726" s="2">
        <v>40343</v>
      </c>
      <c r="B5726" s="5">
        <f t="shared" si="362"/>
        <v>6</v>
      </c>
      <c r="C5726" s="5">
        <f t="shared" si="363"/>
        <v>14</v>
      </c>
      <c r="D5726" s="5">
        <f t="shared" si="364"/>
        <v>2</v>
      </c>
      <c r="E5726" s="3">
        <v>1507.692</v>
      </c>
      <c r="F5726">
        <f t="shared" si="365"/>
        <v>4.3044703343258451E-3</v>
      </c>
    </row>
    <row r="5727" spans="1:6" ht="15" thickBot="1" x14ac:dyDescent="0.35">
      <c r="A5727" s="2">
        <v>40344</v>
      </c>
      <c r="B5727" s="5">
        <f t="shared" si="362"/>
        <v>6</v>
      </c>
      <c r="C5727" s="5">
        <f t="shared" si="363"/>
        <v>15</v>
      </c>
      <c r="D5727" s="5">
        <f t="shared" si="364"/>
        <v>3</v>
      </c>
      <c r="E5727" s="3">
        <v>1506.615</v>
      </c>
      <c r="F5727">
        <f t="shared" si="365"/>
        <v>-7.1433688047691315E-4</v>
      </c>
    </row>
    <row r="5728" spans="1:6" ht="15" thickBot="1" x14ac:dyDescent="0.35">
      <c r="A5728" s="2">
        <v>40345</v>
      </c>
      <c r="B5728" s="5">
        <f t="shared" si="362"/>
        <v>6</v>
      </c>
      <c r="C5728" s="5">
        <f t="shared" si="363"/>
        <v>16</v>
      </c>
      <c r="D5728" s="5">
        <f t="shared" si="364"/>
        <v>4</v>
      </c>
      <c r="E5728" s="3">
        <v>1515.23</v>
      </c>
      <c r="F5728">
        <f t="shared" si="365"/>
        <v>5.7181164398336726E-3</v>
      </c>
    </row>
    <row r="5729" spans="1:6" ht="15" thickBot="1" x14ac:dyDescent="0.35">
      <c r="A5729" s="2">
        <v>40346</v>
      </c>
      <c r="B5729" s="5">
        <f t="shared" si="362"/>
        <v>6</v>
      </c>
      <c r="C5729" s="5">
        <f t="shared" si="363"/>
        <v>17</v>
      </c>
      <c r="D5729" s="5">
        <f t="shared" si="364"/>
        <v>5</v>
      </c>
      <c r="E5729" s="3">
        <v>1509.846</v>
      </c>
      <c r="F5729">
        <f t="shared" si="365"/>
        <v>-3.553255941342248E-3</v>
      </c>
    </row>
    <row r="5730" spans="1:6" ht="15" thickBot="1" x14ac:dyDescent="0.35">
      <c r="A5730" s="2">
        <v>40347</v>
      </c>
      <c r="B5730" s="5">
        <f t="shared" si="362"/>
        <v>6</v>
      </c>
      <c r="C5730" s="5">
        <f t="shared" si="363"/>
        <v>18</v>
      </c>
      <c r="D5730" s="5">
        <f t="shared" si="364"/>
        <v>6</v>
      </c>
      <c r="E5730" s="3">
        <v>1503.384</v>
      </c>
      <c r="F5730">
        <f t="shared" si="365"/>
        <v>-4.2799066924706156E-3</v>
      </c>
    </row>
    <row r="5731" spans="1:6" ht="15" thickBot="1" x14ac:dyDescent="0.35">
      <c r="A5731" s="2">
        <v>40350</v>
      </c>
      <c r="B5731" s="5">
        <f t="shared" si="362"/>
        <v>6</v>
      </c>
      <c r="C5731" s="5">
        <f t="shared" si="363"/>
        <v>21</v>
      </c>
      <c r="D5731" s="5">
        <f t="shared" si="364"/>
        <v>2</v>
      </c>
      <c r="E5731" s="3">
        <v>1506.615</v>
      </c>
      <c r="F5731">
        <f t="shared" si="365"/>
        <v>2.1491515141839972E-3</v>
      </c>
    </row>
    <row r="5732" spans="1:6" ht="15" thickBot="1" x14ac:dyDescent="0.35">
      <c r="A5732" s="2">
        <v>40351</v>
      </c>
      <c r="B5732" s="5">
        <f t="shared" si="362"/>
        <v>6</v>
      </c>
      <c r="C5732" s="5">
        <f t="shared" si="363"/>
        <v>22</v>
      </c>
      <c r="D5732" s="5">
        <f t="shared" si="364"/>
        <v>3</v>
      </c>
      <c r="E5732" s="3">
        <v>1506.615</v>
      </c>
      <c r="F5732">
        <f t="shared" si="365"/>
        <v>0</v>
      </c>
    </row>
    <row r="5733" spans="1:6" ht="15" thickBot="1" x14ac:dyDescent="0.35">
      <c r="A5733" s="2">
        <v>40352</v>
      </c>
      <c r="B5733" s="5">
        <f t="shared" si="362"/>
        <v>6</v>
      </c>
      <c r="C5733" s="5">
        <f t="shared" si="363"/>
        <v>23</v>
      </c>
      <c r="D5733" s="5">
        <f t="shared" si="364"/>
        <v>4</v>
      </c>
      <c r="E5733" s="3">
        <v>1463.538</v>
      </c>
      <c r="F5733">
        <f t="shared" si="365"/>
        <v>-2.8591909678318615E-2</v>
      </c>
    </row>
    <row r="5734" spans="1:6" ht="15" thickBot="1" x14ac:dyDescent="0.35">
      <c r="A5734" s="2">
        <v>40353</v>
      </c>
      <c r="B5734" s="5">
        <f t="shared" si="362"/>
        <v>6</v>
      </c>
      <c r="C5734" s="5">
        <f t="shared" si="363"/>
        <v>24</v>
      </c>
      <c r="D5734" s="5">
        <f t="shared" si="364"/>
        <v>5</v>
      </c>
      <c r="E5734" s="3">
        <v>1472.153</v>
      </c>
      <c r="F5734">
        <f t="shared" si="365"/>
        <v>5.886420441423461E-3</v>
      </c>
    </row>
    <row r="5735" spans="1:6" ht="15" thickBot="1" x14ac:dyDescent="0.35">
      <c r="A5735" s="2">
        <v>40354</v>
      </c>
      <c r="B5735" s="5">
        <f t="shared" si="362"/>
        <v>6</v>
      </c>
      <c r="C5735" s="5">
        <f t="shared" si="363"/>
        <v>25</v>
      </c>
      <c r="D5735" s="5">
        <f t="shared" si="364"/>
        <v>6</v>
      </c>
      <c r="E5735" s="3">
        <v>1468.923</v>
      </c>
      <c r="F5735">
        <f t="shared" si="365"/>
        <v>-2.1940654266234677E-3</v>
      </c>
    </row>
    <row r="5736" spans="1:6" ht="15" thickBot="1" x14ac:dyDescent="0.35">
      <c r="A5736" s="2">
        <v>40357</v>
      </c>
      <c r="B5736" s="5">
        <f t="shared" si="362"/>
        <v>6</v>
      </c>
      <c r="C5736" s="5">
        <f t="shared" si="363"/>
        <v>28</v>
      </c>
      <c r="D5736" s="5">
        <f t="shared" si="364"/>
        <v>2</v>
      </c>
      <c r="E5736" s="3">
        <v>1490.461</v>
      </c>
      <c r="F5736">
        <f t="shared" si="365"/>
        <v>1.4662443164141354E-2</v>
      </c>
    </row>
    <row r="5737" spans="1:6" ht="15" thickBot="1" x14ac:dyDescent="0.35">
      <c r="A5737" s="2">
        <v>40358</v>
      </c>
      <c r="B5737" s="5">
        <f t="shared" si="362"/>
        <v>6</v>
      </c>
      <c r="C5737" s="5">
        <f t="shared" si="363"/>
        <v>29</v>
      </c>
      <c r="D5737" s="5">
        <f t="shared" si="364"/>
        <v>3</v>
      </c>
      <c r="E5737" s="3">
        <v>1472.153</v>
      </c>
      <c r="F5737">
        <f t="shared" si="365"/>
        <v>-1.2283447872839338E-2</v>
      </c>
    </row>
    <row r="5738" spans="1:6" ht="15" thickBot="1" x14ac:dyDescent="0.35">
      <c r="A5738" s="2">
        <v>40359</v>
      </c>
      <c r="B5738" s="5">
        <f t="shared" si="362"/>
        <v>6</v>
      </c>
      <c r="C5738" s="5">
        <f t="shared" si="363"/>
        <v>30</v>
      </c>
      <c r="D5738" s="5">
        <f t="shared" si="364"/>
        <v>4</v>
      </c>
      <c r="E5738" s="3">
        <v>1475.384</v>
      </c>
      <c r="F5738">
        <f t="shared" si="365"/>
        <v>2.1947447038453169E-3</v>
      </c>
    </row>
    <row r="5739" spans="1:6" ht="15" thickBot="1" x14ac:dyDescent="0.35">
      <c r="A5739" s="2">
        <v>40360</v>
      </c>
      <c r="B5739" s="5">
        <f t="shared" si="362"/>
        <v>7</v>
      </c>
      <c r="C5739" s="5">
        <f t="shared" si="363"/>
        <v>1</v>
      </c>
      <c r="D5739" s="5">
        <f t="shared" si="364"/>
        <v>5</v>
      </c>
      <c r="E5739" s="3">
        <v>1449.538</v>
      </c>
      <c r="F5739">
        <f t="shared" si="365"/>
        <v>-1.7518151206736689E-2</v>
      </c>
    </row>
    <row r="5740" spans="1:6" ht="15" thickBot="1" x14ac:dyDescent="0.35">
      <c r="A5740" s="2">
        <v>40361</v>
      </c>
      <c r="B5740" s="5">
        <f t="shared" si="362"/>
        <v>7</v>
      </c>
      <c r="C5740" s="5">
        <f t="shared" si="363"/>
        <v>2</v>
      </c>
      <c r="D5740" s="5">
        <f t="shared" si="364"/>
        <v>6</v>
      </c>
      <c r="E5740" s="3">
        <v>1460.307</v>
      </c>
      <c r="F5740">
        <f t="shared" si="365"/>
        <v>7.4292636688379366E-3</v>
      </c>
    </row>
    <row r="5741" spans="1:6" ht="15" thickBot="1" x14ac:dyDescent="0.35">
      <c r="A5741" s="2">
        <v>40364</v>
      </c>
      <c r="B5741" s="5">
        <f t="shared" si="362"/>
        <v>7</v>
      </c>
      <c r="C5741" s="5">
        <f t="shared" si="363"/>
        <v>5</v>
      </c>
      <c r="D5741" s="5">
        <f t="shared" si="364"/>
        <v>2</v>
      </c>
      <c r="E5741" s="3">
        <v>1462.461</v>
      </c>
      <c r="F5741">
        <f t="shared" si="365"/>
        <v>1.4750323048509637E-3</v>
      </c>
    </row>
    <row r="5742" spans="1:6" ht="15" thickBot="1" x14ac:dyDescent="0.35">
      <c r="A5742" s="2">
        <v>40365</v>
      </c>
      <c r="B5742" s="5">
        <f t="shared" si="362"/>
        <v>7</v>
      </c>
      <c r="C5742" s="5">
        <f t="shared" si="363"/>
        <v>6</v>
      </c>
      <c r="D5742" s="5">
        <f t="shared" si="364"/>
        <v>3</v>
      </c>
      <c r="E5742" s="3">
        <v>1557.23</v>
      </c>
      <c r="F5742">
        <f t="shared" si="365"/>
        <v>6.4801044267163363E-2</v>
      </c>
    </row>
    <row r="5743" spans="1:6" ht="15" thickBot="1" x14ac:dyDescent="0.35">
      <c r="A5743" s="2">
        <v>40366</v>
      </c>
      <c r="B5743" s="5">
        <f t="shared" si="362"/>
        <v>7</v>
      </c>
      <c r="C5743" s="5">
        <f t="shared" si="363"/>
        <v>7</v>
      </c>
      <c r="D5743" s="5">
        <f t="shared" si="364"/>
        <v>4</v>
      </c>
      <c r="E5743" s="3">
        <v>1591.692</v>
      </c>
      <c r="F5743">
        <f t="shared" si="365"/>
        <v>2.2130321147165153E-2</v>
      </c>
    </row>
    <row r="5744" spans="1:6" ht="15" thickBot="1" x14ac:dyDescent="0.35">
      <c r="A5744" s="2">
        <v>40367</v>
      </c>
      <c r="B5744" s="5">
        <f t="shared" si="362"/>
        <v>7</v>
      </c>
      <c r="C5744" s="5">
        <f t="shared" si="363"/>
        <v>8</v>
      </c>
      <c r="D5744" s="5">
        <f t="shared" si="364"/>
        <v>5</v>
      </c>
      <c r="E5744" s="3">
        <v>1630.461</v>
      </c>
      <c r="F5744">
        <f t="shared" si="365"/>
        <v>2.4357099237792241E-2</v>
      </c>
    </row>
    <row r="5745" spans="1:6" ht="15" thickBot="1" x14ac:dyDescent="0.35">
      <c r="A5745" s="2">
        <v>40368</v>
      </c>
      <c r="B5745" s="5">
        <f t="shared" si="362"/>
        <v>7</v>
      </c>
      <c r="C5745" s="5">
        <f t="shared" si="363"/>
        <v>9</v>
      </c>
      <c r="D5745" s="5">
        <f t="shared" si="364"/>
        <v>6</v>
      </c>
      <c r="E5745" s="3">
        <v>1638</v>
      </c>
      <c r="F5745">
        <f t="shared" si="365"/>
        <v>4.6238456485619634E-3</v>
      </c>
    </row>
    <row r="5746" spans="1:6" ht="15" thickBot="1" x14ac:dyDescent="0.35">
      <c r="A5746" s="2">
        <v>40371</v>
      </c>
      <c r="B5746" s="5">
        <f t="shared" si="362"/>
        <v>7</v>
      </c>
      <c r="C5746" s="5">
        <f t="shared" si="363"/>
        <v>12</v>
      </c>
      <c r="D5746" s="5">
        <f t="shared" si="364"/>
        <v>2</v>
      </c>
      <c r="E5746" s="3">
        <v>1651.999</v>
      </c>
      <c r="F5746">
        <f t="shared" si="365"/>
        <v>8.5463980463980609E-3</v>
      </c>
    </row>
    <row r="5747" spans="1:6" ht="15" thickBot="1" x14ac:dyDescent="0.35">
      <c r="A5747" s="2">
        <v>40372</v>
      </c>
      <c r="B5747" s="5">
        <f t="shared" si="362"/>
        <v>7</v>
      </c>
      <c r="C5747" s="5">
        <f t="shared" si="363"/>
        <v>13</v>
      </c>
      <c r="D5747" s="5">
        <f t="shared" si="364"/>
        <v>3</v>
      </c>
      <c r="E5747" s="3">
        <v>1687.538</v>
      </c>
      <c r="F5747">
        <f t="shared" si="365"/>
        <v>2.1512724886637333E-2</v>
      </c>
    </row>
    <row r="5748" spans="1:6" ht="15" thickBot="1" x14ac:dyDescent="0.35">
      <c r="A5748" s="2">
        <v>40373</v>
      </c>
      <c r="B5748" s="5">
        <f t="shared" si="362"/>
        <v>7</v>
      </c>
      <c r="C5748" s="5">
        <f t="shared" si="363"/>
        <v>14</v>
      </c>
      <c r="D5748" s="5">
        <f t="shared" si="364"/>
        <v>4</v>
      </c>
      <c r="E5748" s="3">
        <v>1686.461</v>
      </c>
      <c r="F5748">
        <f t="shared" si="365"/>
        <v>-6.382078507269159E-4</v>
      </c>
    </row>
    <row r="5749" spans="1:6" ht="15" thickBot="1" x14ac:dyDescent="0.35">
      <c r="A5749" s="2">
        <v>40374</v>
      </c>
      <c r="B5749" s="5">
        <f t="shared" si="362"/>
        <v>7</v>
      </c>
      <c r="C5749" s="5">
        <f t="shared" si="363"/>
        <v>15</v>
      </c>
      <c r="D5749" s="5">
        <f t="shared" si="364"/>
        <v>5</v>
      </c>
      <c r="E5749" s="3">
        <v>1665.999</v>
      </c>
      <c r="F5749">
        <f t="shared" si="365"/>
        <v>-1.2133100024251962E-2</v>
      </c>
    </row>
    <row r="5750" spans="1:6" ht="15" thickBot="1" x14ac:dyDescent="0.35">
      <c r="A5750" s="2">
        <v>40375</v>
      </c>
      <c r="B5750" s="5">
        <f t="shared" si="362"/>
        <v>7</v>
      </c>
      <c r="C5750" s="5">
        <f t="shared" si="363"/>
        <v>16</v>
      </c>
      <c r="D5750" s="5">
        <f t="shared" si="364"/>
        <v>6</v>
      </c>
      <c r="E5750" s="3">
        <v>1667.076</v>
      </c>
      <c r="F5750">
        <f t="shared" si="365"/>
        <v>6.4645897146396736E-4</v>
      </c>
    </row>
    <row r="5751" spans="1:6" ht="15" thickBot="1" x14ac:dyDescent="0.35">
      <c r="A5751" s="2">
        <v>40378</v>
      </c>
      <c r="B5751" s="5">
        <f t="shared" si="362"/>
        <v>7</v>
      </c>
      <c r="C5751" s="5">
        <f t="shared" si="363"/>
        <v>19</v>
      </c>
      <c r="D5751" s="5">
        <f t="shared" si="364"/>
        <v>2</v>
      </c>
      <c r="E5751" s="3">
        <v>1664.922</v>
      </c>
      <c r="F5751">
        <f t="shared" si="365"/>
        <v>-1.2920826644975971E-3</v>
      </c>
    </row>
    <row r="5752" spans="1:6" ht="15" thickBot="1" x14ac:dyDescent="0.35">
      <c r="A5752" s="2">
        <v>40379</v>
      </c>
      <c r="B5752" s="5">
        <f t="shared" si="362"/>
        <v>7</v>
      </c>
      <c r="C5752" s="5">
        <f t="shared" si="363"/>
        <v>20</v>
      </c>
      <c r="D5752" s="5">
        <f t="shared" si="364"/>
        <v>3</v>
      </c>
      <c r="E5752" s="3">
        <v>1673.538</v>
      </c>
      <c r="F5752">
        <f t="shared" si="365"/>
        <v>5.1750172080133397E-3</v>
      </c>
    </row>
    <row r="5753" spans="1:6" ht="15" thickBot="1" x14ac:dyDescent="0.35">
      <c r="A5753" s="2">
        <v>40380</v>
      </c>
      <c r="B5753" s="5">
        <f t="shared" si="362"/>
        <v>7</v>
      </c>
      <c r="C5753" s="5">
        <f t="shared" si="363"/>
        <v>21</v>
      </c>
      <c r="D5753" s="5">
        <f t="shared" si="364"/>
        <v>4</v>
      </c>
      <c r="E5753" s="3">
        <v>1699.384</v>
      </c>
      <c r="F5753">
        <f t="shared" si="365"/>
        <v>1.5443927774571001E-2</v>
      </c>
    </row>
    <row r="5754" spans="1:6" ht="15" thickBot="1" x14ac:dyDescent="0.35">
      <c r="A5754" s="2">
        <v>40381</v>
      </c>
      <c r="B5754" s="5">
        <f t="shared" si="362"/>
        <v>7</v>
      </c>
      <c r="C5754" s="5">
        <f t="shared" si="363"/>
        <v>22</v>
      </c>
      <c r="D5754" s="5">
        <f t="shared" si="364"/>
        <v>5</v>
      </c>
      <c r="E5754" s="3">
        <v>1711.23</v>
      </c>
      <c r="F5754">
        <f t="shared" si="365"/>
        <v>6.9707611699298122E-3</v>
      </c>
    </row>
    <row r="5755" spans="1:6" ht="15" thickBot="1" x14ac:dyDescent="0.35">
      <c r="A5755" s="2">
        <v>40382</v>
      </c>
      <c r="B5755" s="5">
        <f t="shared" si="362"/>
        <v>7</v>
      </c>
      <c r="C5755" s="5">
        <f t="shared" si="363"/>
        <v>23</v>
      </c>
      <c r="D5755" s="5">
        <f t="shared" si="364"/>
        <v>6</v>
      </c>
      <c r="E5755" s="3">
        <v>1724.153</v>
      </c>
      <c r="F5755">
        <f t="shared" si="365"/>
        <v>7.551877889003817E-3</v>
      </c>
    </row>
    <row r="5756" spans="1:6" ht="15" thickBot="1" x14ac:dyDescent="0.35">
      <c r="A5756" s="2">
        <v>40385</v>
      </c>
      <c r="B5756" s="5">
        <f t="shared" si="362"/>
        <v>7</v>
      </c>
      <c r="C5756" s="5">
        <f t="shared" si="363"/>
        <v>26</v>
      </c>
      <c r="D5756" s="5">
        <f t="shared" si="364"/>
        <v>2</v>
      </c>
      <c r="E5756" s="3">
        <v>1711.23</v>
      </c>
      <c r="F5756">
        <f t="shared" si="365"/>
        <v>-7.4952744913009467E-3</v>
      </c>
    </row>
    <row r="5757" spans="1:6" ht="15" thickBot="1" x14ac:dyDescent="0.35">
      <c r="A5757" s="2">
        <v>40386</v>
      </c>
      <c r="B5757" s="5">
        <f t="shared" si="362"/>
        <v>7</v>
      </c>
      <c r="C5757" s="5">
        <f t="shared" si="363"/>
        <v>27</v>
      </c>
      <c r="D5757" s="5">
        <f t="shared" si="364"/>
        <v>3</v>
      </c>
      <c r="E5757" s="3">
        <v>1699.384</v>
      </c>
      <c r="F5757">
        <f t="shared" si="365"/>
        <v>-6.9225060336716888E-3</v>
      </c>
    </row>
    <row r="5758" spans="1:6" ht="15" thickBot="1" x14ac:dyDescent="0.35">
      <c r="A5758" s="2">
        <v>40387</v>
      </c>
      <c r="B5758" s="5">
        <f t="shared" si="362"/>
        <v>7</v>
      </c>
      <c r="C5758" s="5">
        <f t="shared" si="363"/>
        <v>28</v>
      </c>
      <c r="D5758" s="5">
        <f t="shared" si="364"/>
        <v>4</v>
      </c>
      <c r="E5758" s="3">
        <v>1701.538</v>
      </c>
      <c r="F5758">
        <f t="shared" si="365"/>
        <v>1.2675181124454486E-3</v>
      </c>
    </row>
    <row r="5759" spans="1:6" ht="15" thickBot="1" x14ac:dyDescent="0.35">
      <c r="A5759" s="2">
        <v>40388</v>
      </c>
      <c r="B5759" s="5">
        <f t="shared" si="362"/>
        <v>7</v>
      </c>
      <c r="C5759" s="5">
        <f t="shared" si="363"/>
        <v>29</v>
      </c>
      <c r="D5759" s="5">
        <f t="shared" si="364"/>
        <v>5</v>
      </c>
      <c r="E5759" s="3">
        <v>1681.076</v>
      </c>
      <c r="F5759">
        <f t="shared" si="365"/>
        <v>-1.2025590965350165E-2</v>
      </c>
    </row>
    <row r="5760" spans="1:6" ht="15" thickBot="1" x14ac:dyDescent="0.35">
      <c r="A5760" s="2">
        <v>40389</v>
      </c>
      <c r="B5760" s="5">
        <f t="shared" si="362"/>
        <v>7</v>
      </c>
      <c r="C5760" s="5">
        <f t="shared" si="363"/>
        <v>30</v>
      </c>
      <c r="D5760" s="5">
        <f t="shared" si="364"/>
        <v>6</v>
      </c>
      <c r="E5760" s="3">
        <v>1681.076</v>
      </c>
      <c r="F5760">
        <f t="shared" si="365"/>
        <v>0</v>
      </c>
    </row>
    <row r="5761" spans="1:6" ht="15" thickBot="1" x14ac:dyDescent="0.35">
      <c r="A5761" s="2">
        <v>40392</v>
      </c>
      <c r="B5761" s="5">
        <f t="shared" si="362"/>
        <v>8</v>
      </c>
      <c r="C5761" s="5">
        <f t="shared" si="363"/>
        <v>2</v>
      </c>
      <c r="D5761" s="5">
        <f t="shared" si="364"/>
        <v>2</v>
      </c>
      <c r="E5761" s="3">
        <v>1688.615</v>
      </c>
      <c r="F5761">
        <f t="shared" si="365"/>
        <v>4.484627702733242E-3</v>
      </c>
    </row>
    <row r="5762" spans="1:6" ht="15" thickBot="1" x14ac:dyDescent="0.35">
      <c r="A5762" s="2">
        <v>40393</v>
      </c>
      <c r="B5762" s="5">
        <f t="shared" si="362"/>
        <v>8</v>
      </c>
      <c r="C5762" s="5">
        <f t="shared" si="363"/>
        <v>3</v>
      </c>
      <c r="D5762" s="5">
        <f t="shared" si="364"/>
        <v>3</v>
      </c>
      <c r="E5762" s="3">
        <v>1665.999</v>
      </c>
      <c r="F5762">
        <f t="shared" si="365"/>
        <v>-1.3393224624914492E-2</v>
      </c>
    </row>
    <row r="5763" spans="1:6" ht="15" thickBot="1" x14ac:dyDescent="0.35">
      <c r="A5763" s="2">
        <v>40394</v>
      </c>
      <c r="B5763" s="5">
        <f t="shared" ref="B5763:B5826" si="366">MONTH(A5763)</f>
        <v>8</v>
      </c>
      <c r="C5763" s="5">
        <f t="shared" ref="C5763:C5826" si="367">DAY(A5763)</f>
        <v>4</v>
      </c>
      <c r="D5763" s="5">
        <f t="shared" ref="D5763:D5826" si="368">WEEKDAY(A5763,1)</f>
        <v>4</v>
      </c>
      <c r="E5763" s="3">
        <v>1658.461</v>
      </c>
      <c r="F5763">
        <f t="shared" si="365"/>
        <v>-4.5246125597914588E-3</v>
      </c>
    </row>
    <row r="5764" spans="1:6" ht="15" thickBot="1" x14ac:dyDescent="0.35">
      <c r="A5764" s="2">
        <v>40395</v>
      </c>
      <c r="B5764" s="5">
        <f t="shared" si="366"/>
        <v>8</v>
      </c>
      <c r="C5764" s="5">
        <f t="shared" si="367"/>
        <v>5</v>
      </c>
      <c r="D5764" s="5">
        <f t="shared" si="368"/>
        <v>5</v>
      </c>
      <c r="E5764" s="3">
        <v>1659.538</v>
      </c>
      <c r="F5764">
        <f t="shared" ref="F5764:F5827" si="369">(E5764-E5763)/E5763</f>
        <v>6.4939724238314807E-4</v>
      </c>
    </row>
    <row r="5765" spans="1:6" ht="15" thickBot="1" x14ac:dyDescent="0.35">
      <c r="A5765" s="2">
        <v>40396</v>
      </c>
      <c r="B5765" s="5">
        <f t="shared" si="366"/>
        <v>8</v>
      </c>
      <c r="C5765" s="5">
        <f t="shared" si="367"/>
        <v>6</v>
      </c>
      <c r="D5765" s="5">
        <f t="shared" si="368"/>
        <v>6</v>
      </c>
      <c r="E5765" s="3">
        <v>1664.922</v>
      </c>
      <c r="F5765">
        <f t="shared" si="369"/>
        <v>3.2442764190997822E-3</v>
      </c>
    </row>
    <row r="5766" spans="1:6" ht="15" thickBot="1" x14ac:dyDescent="0.35">
      <c r="A5766" s="2">
        <v>40399</v>
      </c>
      <c r="B5766" s="5">
        <f t="shared" si="366"/>
        <v>8</v>
      </c>
      <c r="C5766" s="5">
        <f t="shared" si="367"/>
        <v>9</v>
      </c>
      <c r="D5766" s="5">
        <f t="shared" si="368"/>
        <v>2</v>
      </c>
      <c r="E5766" s="3">
        <v>1678.922</v>
      </c>
      <c r="F5766">
        <f t="shared" si="369"/>
        <v>8.4088023342835279E-3</v>
      </c>
    </row>
    <row r="5767" spans="1:6" ht="15" thickBot="1" x14ac:dyDescent="0.35">
      <c r="A5767" s="2">
        <v>40400</v>
      </c>
      <c r="B5767" s="5">
        <f t="shared" si="366"/>
        <v>8</v>
      </c>
      <c r="C5767" s="5">
        <f t="shared" si="367"/>
        <v>10</v>
      </c>
      <c r="D5767" s="5">
        <f t="shared" si="368"/>
        <v>3</v>
      </c>
      <c r="E5767" s="3">
        <v>1674.615</v>
      </c>
      <c r="F5767">
        <f t="shared" si="369"/>
        <v>-2.5653365671544099E-3</v>
      </c>
    </row>
    <row r="5768" spans="1:6" ht="15" thickBot="1" x14ac:dyDescent="0.35">
      <c r="A5768" s="2">
        <v>40401</v>
      </c>
      <c r="B5768" s="5">
        <f t="shared" si="366"/>
        <v>8</v>
      </c>
      <c r="C5768" s="5">
        <f t="shared" si="367"/>
        <v>11</v>
      </c>
      <c r="D5768" s="5">
        <f t="shared" si="368"/>
        <v>4</v>
      </c>
      <c r="E5768" s="3">
        <v>1649.846</v>
      </c>
      <c r="F5768">
        <f t="shared" si="369"/>
        <v>-1.4790862377322552E-2</v>
      </c>
    </row>
    <row r="5769" spans="1:6" ht="15" thickBot="1" x14ac:dyDescent="0.35">
      <c r="A5769" s="2">
        <v>40402</v>
      </c>
      <c r="B5769" s="5">
        <f t="shared" si="366"/>
        <v>8</v>
      </c>
      <c r="C5769" s="5">
        <f t="shared" si="367"/>
        <v>12</v>
      </c>
      <c r="D5769" s="5">
        <f t="shared" si="368"/>
        <v>5</v>
      </c>
      <c r="E5769" s="3">
        <v>1614.307</v>
      </c>
      <c r="F5769">
        <f t="shared" si="369"/>
        <v>-2.1540798353300847E-2</v>
      </c>
    </row>
    <row r="5770" spans="1:6" ht="15" thickBot="1" x14ac:dyDescent="0.35">
      <c r="A5770" s="2">
        <v>40403</v>
      </c>
      <c r="B5770" s="5">
        <f t="shared" si="366"/>
        <v>8</v>
      </c>
      <c r="C5770" s="5">
        <f t="shared" si="367"/>
        <v>13</v>
      </c>
      <c r="D5770" s="5">
        <f t="shared" si="368"/>
        <v>6</v>
      </c>
      <c r="E5770" s="3">
        <v>1616.461</v>
      </c>
      <c r="F5770">
        <f t="shared" si="369"/>
        <v>1.3343186890721506E-3</v>
      </c>
    </row>
    <row r="5771" spans="1:6" ht="15" thickBot="1" x14ac:dyDescent="0.35">
      <c r="A5771" s="2">
        <v>40406</v>
      </c>
      <c r="B5771" s="5">
        <f t="shared" si="366"/>
        <v>8</v>
      </c>
      <c r="C5771" s="5">
        <f t="shared" si="367"/>
        <v>16</v>
      </c>
      <c r="D5771" s="5">
        <f t="shared" si="368"/>
        <v>2</v>
      </c>
      <c r="E5771" s="3">
        <v>1616.461</v>
      </c>
      <c r="F5771">
        <f t="shared" si="369"/>
        <v>0</v>
      </c>
    </row>
    <row r="5772" spans="1:6" ht="15" thickBot="1" x14ac:dyDescent="0.35">
      <c r="A5772" s="2">
        <v>40407</v>
      </c>
      <c r="B5772" s="5">
        <f t="shared" si="366"/>
        <v>8</v>
      </c>
      <c r="C5772" s="5">
        <f t="shared" si="367"/>
        <v>17</v>
      </c>
      <c r="D5772" s="5">
        <f t="shared" si="368"/>
        <v>3</v>
      </c>
      <c r="E5772" s="3">
        <v>1672.461</v>
      </c>
      <c r="F5772">
        <f t="shared" si="369"/>
        <v>3.4643582492865588E-2</v>
      </c>
    </row>
    <row r="5773" spans="1:6" ht="15" thickBot="1" x14ac:dyDescent="0.35">
      <c r="A5773" s="2">
        <v>40408</v>
      </c>
      <c r="B5773" s="5">
        <f t="shared" si="366"/>
        <v>8</v>
      </c>
      <c r="C5773" s="5">
        <f t="shared" si="367"/>
        <v>18</v>
      </c>
      <c r="D5773" s="5">
        <f t="shared" si="368"/>
        <v>4</v>
      </c>
      <c r="E5773" s="3">
        <v>1677.846</v>
      </c>
      <c r="F5773">
        <f t="shared" si="369"/>
        <v>3.2198060223825793E-3</v>
      </c>
    </row>
    <row r="5774" spans="1:6" ht="15" thickBot="1" x14ac:dyDescent="0.35">
      <c r="A5774" s="2">
        <v>40409</v>
      </c>
      <c r="B5774" s="5">
        <f t="shared" si="366"/>
        <v>8</v>
      </c>
      <c r="C5774" s="5">
        <f t="shared" si="367"/>
        <v>19</v>
      </c>
      <c r="D5774" s="5">
        <f t="shared" si="368"/>
        <v>5</v>
      </c>
      <c r="E5774" s="3">
        <v>1663.846</v>
      </c>
      <c r="F5774">
        <f t="shared" si="369"/>
        <v>-8.3440315738154761E-3</v>
      </c>
    </row>
    <row r="5775" spans="1:6" ht="15" thickBot="1" x14ac:dyDescent="0.35">
      <c r="A5775" s="2">
        <v>40410</v>
      </c>
      <c r="B5775" s="5">
        <f t="shared" si="366"/>
        <v>8</v>
      </c>
      <c r="C5775" s="5">
        <f t="shared" si="367"/>
        <v>20</v>
      </c>
      <c r="D5775" s="5">
        <f t="shared" si="368"/>
        <v>6</v>
      </c>
      <c r="E5775" s="3">
        <v>1649.846</v>
      </c>
      <c r="F5775">
        <f t="shared" si="369"/>
        <v>-8.41424026021639E-3</v>
      </c>
    </row>
    <row r="5776" spans="1:6" ht="15" thickBot="1" x14ac:dyDescent="0.35">
      <c r="A5776" s="2">
        <v>40413</v>
      </c>
      <c r="B5776" s="5">
        <f t="shared" si="366"/>
        <v>8</v>
      </c>
      <c r="C5776" s="5">
        <f t="shared" si="367"/>
        <v>23</v>
      </c>
      <c r="D5776" s="5">
        <f t="shared" si="368"/>
        <v>2</v>
      </c>
      <c r="E5776" s="3">
        <v>1677.846</v>
      </c>
      <c r="F5776">
        <f t="shared" si="369"/>
        <v>1.6971280955919522E-2</v>
      </c>
    </row>
    <row r="5777" spans="1:6" ht="15" thickBot="1" x14ac:dyDescent="0.35">
      <c r="A5777" s="2">
        <v>40414</v>
      </c>
      <c r="B5777" s="5">
        <f t="shared" si="366"/>
        <v>8</v>
      </c>
      <c r="C5777" s="5">
        <f t="shared" si="367"/>
        <v>24</v>
      </c>
      <c r="D5777" s="5">
        <f t="shared" si="368"/>
        <v>3</v>
      </c>
      <c r="E5777" s="3">
        <v>1683.23</v>
      </c>
      <c r="F5777">
        <f t="shared" si="369"/>
        <v>3.2088761423873314E-3</v>
      </c>
    </row>
    <row r="5778" spans="1:6" ht="15" thickBot="1" x14ac:dyDescent="0.35">
      <c r="A5778" s="2">
        <v>40415</v>
      </c>
      <c r="B5778" s="5">
        <f t="shared" si="366"/>
        <v>8</v>
      </c>
      <c r="C5778" s="5">
        <f t="shared" si="367"/>
        <v>25</v>
      </c>
      <c r="D5778" s="5">
        <f t="shared" si="368"/>
        <v>4</v>
      </c>
      <c r="E5778" s="3">
        <v>1682.153</v>
      </c>
      <c r="F5778">
        <f t="shared" si="369"/>
        <v>-6.3984125758214749E-4</v>
      </c>
    </row>
    <row r="5779" spans="1:6" ht="15" thickBot="1" x14ac:dyDescent="0.35">
      <c r="A5779" s="2">
        <v>40416</v>
      </c>
      <c r="B5779" s="5">
        <f t="shared" si="366"/>
        <v>8</v>
      </c>
      <c r="C5779" s="5">
        <f t="shared" si="367"/>
        <v>26</v>
      </c>
      <c r="D5779" s="5">
        <f t="shared" si="368"/>
        <v>5</v>
      </c>
      <c r="E5779" s="3">
        <v>1685.384</v>
      </c>
      <c r="F5779">
        <f t="shared" si="369"/>
        <v>1.9207527496012517E-3</v>
      </c>
    </row>
    <row r="5780" spans="1:6" ht="15" thickBot="1" x14ac:dyDescent="0.35">
      <c r="A5780" s="2">
        <v>40417</v>
      </c>
      <c r="B5780" s="5">
        <f t="shared" si="366"/>
        <v>8</v>
      </c>
      <c r="C5780" s="5">
        <f t="shared" si="367"/>
        <v>27</v>
      </c>
      <c r="D5780" s="5">
        <f t="shared" si="368"/>
        <v>6</v>
      </c>
      <c r="E5780" s="3">
        <v>1696.153</v>
      </c>
      <c r="F5780">
        <f t="shared" si="369"/>
        <v>6.3896417670987775E-3</v>
      </c>
    </row>
    <row r="5781" spans="1:6" ht="15" thickBot="1" x14ac:dyDescent="0.35">
      <c r="A5781" s="2">
        <v>40421</v>
      </c>
      <c r="B5781" s="5">
        <f t="shared" si="366"/>
        <v>8</v>
      </c>
      <c r="C5781" s="5">
        <f t="shared" si="367"/>
        <v>31</v>
      </c>
      <c r="D5781" s="5">
        <f t="shared" si="368"/>
        <v>3</v>
      </c>
      <c r="E5781" s="3">
        <v>1705.846</v>
      </c>
      <c r="F5781">
        <f t="shared" si="369"/>
        <v>5.7146967284201272E-3</v>
      </c>
    </row>
    <row r="5782" spans="1:6" ht="15" thickBot="1" x14ac:dyDescent="0.35">
      <c r="A5782" s="2">
        <v>40422</v>
      </c>
      <c r="B5782" s="5">
        <f t="shared" si="366"/>
        <v>9</v>
      </c>
      <c r="C5782" s="5">
        <f t="shared" si="367"/>
        <v>1</v>
      </c>
      <c r="D5782" s="5">
        <f t="shared" si="368"/>
        <v>4</v>
      </c>
      <c r="E5782" s="3">
        <v>1723.076</v>
      </c>
      <c r="F5782">
        <f t="shared" si="369"/>
        <v>1.0100560074004346E-2</v>
      </c>
    </row>
    <row r="5783" spans="1:6" ht="15" thickBot="1" x14ac:dyDescent="0.35">
      <c r="A5783" s="2">
        <v>40423</v>
      </c>
      <c r="B5783" s="5">
        <f t="shared" si="366"/>
        <v>9</v>
      </c>
      <c r="C5783" s="5">
        <f t="shared" si="367"/>
        <v>2</v>
      </c>
      <c r="D5783" s="5">
        <f t="shared" si="368"/>
        <v>5</v>
      </c>
      <c r="E5783" s="3">
        <v>1723.076</v>
      </c>
      <c r="F5783">
        <f t="shared" si="369"/>
        <v>0</v>
      </c>
    </row>
    <row r="5784" spans="1:6" ht="15" thickBot="1" x14ac:dyDescent="0.35">
      <c r="A5784" s="2">
        <v>40424</v>
      </c>
      <c r="B5784" s="5">
        <f t="shared" si="366"/>
        <v>9</v>
      </c>
      <c r="C5784" s="5">
        <f t="shared" si="367"/>
        <v>3</v>
      </c>
      <c r="D5784" s="5">
        <f t="shared" si="368"/>
        <v>6</v>
      </c>
      <c r="E5784" s="3">
        <v>1760.769</v>
      </c>
      <c r="F5784">
        <f t="shared" si="369"/>
        <v>2.1875413504685796E-2</v>
      </c>
    </row>
    <row r="5785" spans="1:6" ht="15" thickBot="1" x14ac:dyDescent="0.35">
      <c r="A5785" s="2">
        <v>40427</v>
      </c>
      <c r="B5785" s="5">
        <f t="shared" si="366"/>
        <v>9</v>
      </c>
      <c r="C5785" s="5">
        <f t="shared" si="367"/>
        <v>6</v>
      </c>
      <c r="D5785" s="5">
        <f t="shared" si="368"/>
        <v>2</v>
      </c>
      <c r="E5785" s="3">
        <v>1770.461</v>
      </c>
      <c r="F5785">
        <f t="shared" si="369"/>
        <v>5.5044131285818905E-3</v>
      </c>
    </row>
    <row r="5786" spans="1:6" ht="15" thickBot="1" x14ac:dyDescent="0.35">
      <c r="A5786" s="2">
        <v>40428</v>
      </c>
      <c r="B5786" s="5">
        <f t="shared" si="366"/>
        <v>9</v>
      </c>
      <c r="C5786" s="5">
        <f t="shared" si="367"/>
        <v>7</v>
      </c>
      <c r="D5786" s="5">
        <f t="shared" si="368"/>
        <v>3</v>
      </c>
      <c r="E5786" s="3">
        <v>1762.922</v>
      </c>
      <c r="F5786">
        <f t="shared" si="369"/>
        <v>-4.258212973909048E-3</v>
      </c>
    </row>
    <row r="5787" spans="1:6" ht="15" thickBot="1" x14ac:dyDescent="0.35">
      <c r="A5787" s="2">
        <v>40429</v>
      </c>
      <c r="B5787" s="5">
        <f t="shared" si="366"/>
        <v>9</v>
      </c>
      <c r="C5787" s="5">
        <f t="shared" si="367"/>
        <v>8</v>
      </c>
      <c r="D5787" s="5">
        <f t="shared" si="368"/>
        <v>4</v>
      </c>
      <c r="E5787" s="3">
        <v>1772.615</v>
      </c>
      <c r="F5787">
        <f t="shared" si="369"/>
        <v>5.498258005742729E-3</v>
      </c>
    </row>
    <row r="5788" spans="1:6" ht="15" thickBot="1" x14ac:dyDescent="0.35">
      <c r="A5788" s="2">
        <v>40430</v>
      </c>
      <c r="B5788" s="5">
        <f t="shared" si="366"/>
        <v>9</v>
      </c>
      <c r="C5788" s="5">
        <f t="shared" si="367"/>
        <v>9</v>
      </c>
      <c r="D5788" s="5">
        <f t="shared" si="368"/>
        <v>5</v>
      </c>
      <c r="E5788" s="3">
        <v>1803.846</v>
      </c>
      <c r="F5788">
        <f t="shared" si="369"/>
        <v>1.7618603024345383E-2</v>
      </c>
    </row>
    <row r="5789" spans="1:6" ht="15" thickBot="1" x14ac:dyDescent="0.35">
      <c r="A5789" s="2">
        <v>40431</v>
      </c>
      <c r="B5789" s="5">
        <f t="shared" si="366"/>
        <v>9</v>
      </c>
      <c r="C5789" s="5">
        <f t="shared" si="367"/>
        <v>10</v>
      </c>
      <c r="D5789" s="5">
        <f t="shared" si="368"/>
        <v>6</v>
      </c>
      <c r="E5789" s="3">
        <v>1805.999</v>
      </c>
      <c r="F5789">
        <f t="shared" si="369"/>
        <v>1.1935608693868656E-3</v>
      </c>
    </row>
    <row r="5790" spans="1:6" ht="15" thickBot="1" x14ac:dyDescent="0.35">
      <c r="A5790" s="2">
        <v>40434</v>
      </c>
      <c r="B5790" s="5">
        <f t="shared" si="366"/>
        <v>9</v>
      </c>
      <c r="C5790" s="5">
        <f t="shared" si="367"/>
        <v>13</v>
      </c>
      <c r="D5790" s="5">
        <f t="shared" si="368"/>
        <v>2</v>
      </c>
      <c r="E5790" s="3">
        <v>1805.999</v>
      </c>
      <c r="F5790">
        <f t="shared" si="369"/>
        <v>0</v>
      </c>
    </row>
    <row r="5791" spans="1:6" ht="15" thickBot="1" x14ac:dyDescent="0.35">
      <c r="A5791" s="2">
        <v>40435</v>
      </c>
      <c r="B5791" s="5">
        <f t="shared" si="366"/>
        <v>9</v>
      </c>
      <c r="C5791" s="5">
        <f t="shared" si="367"/>
        <v>14</v>
      </c>
      <c r="D5791" s="5">
        <f t="shared" si="368"/>
        <v>3</v>
      </c>
      <c r="E5791" s="3">
        <v>1788.769</v>
      </c>
      <c r="F5791">
        <f t="shared" si="369"/>
        <v>-9.5404261021185596E-3</v>
      </c>
    </row>
    <row r="5792" spans="1:6" ht="15" thickBot="1" x14ac:dyDescent="0.35">
      <c r="A5792" s="2">
        <v>40436</v>
      </c>
      <c r="B5792" s="5">
        <f t="shared" si="366"/>
        <v>9</v>
      </c>
      <c r="C5792" s="5">
        <f t="shared" si="367"/>
        <v>15</v>
      </c>
      <c r="D5792" s="5">
        <f t="shared" si="368"/>
        <v>4</v>
      </c>
      <c r="E5792" s="3">
        <v>1809.23</v>
      </c>
      <c r="F5792">
        <f t="shared" si="369"/>
        <v>1.1438592685807956E-2</v>
      </c>
    </row>
    <row r="5793" spans="1:6" ht="15" thickBot="1" x14ac:dyDescent="0.35">
      <c r="A5793" s="2">
        <v>40437</v>
      </c>
      <c r="B5793" s="5">
        <f t="shared" si="366"/>
        <v>9</v>
      </c>
      <c r="C5793" s="5">
        <f t="shared" si="367"/>
        <v>16</v>
      </c>
      <c r="D5793" s="5">
        <f t="shared" si="368"/>
        <v>5</v>
      </c>
      <c r="E5793" s="3">
        <v>1812.461</v>
      </c>
      <c r="F5793">
        <f t="shared" si="369"/>
        <v>1.7858425960215088E-3</v>
      </c>
    </row>
    <row r="5794" spans="1:6" ht="15" thickBot="1" x14ac:dyDescent="0.35">
      <c r="A5794" s="2">
        <v>40438</v>
      </c>
      <c r="B5794" s="5">
        <f t="shared" si="366"/>
        <v>9</v>
      </c>
      <c r="C5794" s="5">
        <f t="shared" si="367"/>
        <v>17</v>
      </c>
      <c r="D5794" s="5">
        <f t="shared" si="368"/>
        <v>6</v>
      </c>
      <c r="E5794" s="3">
        <v>1821.076</v>
      </c>
      <c r="F5794">
        <f t="shared" si="369"/>
        <v>4.7532057241507593E-3</v>
      </c>
    </row>
    <row r="5795" spans="1:6" ht="15" thickBot="1" x14ac:dyDescent="0.35">
      <c r="A5795" s="2">
        <v>40441</v>
      </c>
      <c r="B5795" s="5">
        <f t="shared" si="366"/>
        <v>9</v>
      </c>
      <c r="C5795" s="5">
        <f t="shared" si="367"/>
        <v>20</v>
      </c>
      <c r="D5795" s="5">
        <f t="shared" si="368"/>
        <v>2</v>
      </c>
      <c r="E5795" s="3">
        <v>1825.384</v>
      </c>
      <c r="F5795">
        <f t="shared" si="369"/>
        <v>2.3656343831888358E-3</v>
      </c>
    </row>
    <row r="5796" spans="1:6" ht="15" thickBot="1" x14ac:dyDescent="0.35">
      <c r="A5796" s="2">
        <v>40442</v>
      </c>
      <c r="B5796" s="5">
        <f t="shared" si="366"/>
        <v>9</v>
      </c>
      <c r="C5796" s="5">
        <f t="shared" si="367"/>
        <v>21</v>
      </c>
      <c r="D5796" s="5">
        <f t="shared" si="368"/>
        <v>3</v>
      </c>
      <c r="E5796" s="3">
        <v>1826.461</v>
      </c>
      <c r="F5796">
        <f t="shared" si="369"/>
        <v>5.9001284113370013E-4</v>
      </c>
    </row>
    <row r="5797" spans="1:6" ht="15" thickBot="1" x14ac:dyDescent="0.35">
      <c r="A5797" s="2">
        <v>40443</v>
      </c>
      <c r="B5797" s="5">
        <f t="shared" si="366"/>
        <v>9</v>
      </c>
      <c r="C5797" s="5">
        <f t="shared" si="367"/>
        <v>22</v>
      </c>
      <c r="D5797" s="5">
        <f t="shared" si="368"/>
        <v>4</v>
      </c>
      <c r="E5797" s="3">
        <v>1818.922</v>
      </c>
      <c r="F5797">
        <f t="shared" si="369"/>
        <v>-4.1276545187660654E-3</v>
      </c>
    </row>
    <row r="5798" spans="1:6" ht="15" thickBot="1" x14ac:dyDescent="0.35">
      <c r="A5798" s="2">
        <v>40444</v>
      </c>
      <c r="B5798" s="5">
        <f t="shared" si="366"/>
        <v>9</v>
      </c>
      <c r="C5798" s="5">
        <f t="shared" si="367"/>
        <v>23</v>
      </c>
      <c r="D5798" s="5">
        <f t="shared" si="368"/>
        <v>5</v>
      </c>
      <c r="E5798" s="3">
        <v>1824.307</v>
      </c>
      <c r="F5798">
        <f t="shared" si="369"/>
        <v>2.9605447622272924E-3</v>
      </c>
    </row>
    <row r="5799" spans="1:6" ht="15" thickBot="1" x14ac:dyDescent="0.35">
      <c r="A5799" s="2">
        <v>40445</v>
      </c>
      <c r="B5799" s="5">
        <f t="shared" si="366"/>
        <v>9</v>
      </c>
      <c r="C5799" s="5">
        <f t="shared" si="367"/>
        <v>24</v>
      </c>
      <c r="D5799" s="5">
        <f t="shared" si="368"/>
        <v>6</v>
      </c>
      <c r="E5799" s="3">
        <v>1899.692</v>
      </c>
      <c r="F5799">
        <f t="shared" si="369"/>
        <v>4.1322540559237009E-2</v>
      </c>
    </row>
    <row r="5800" spans="1:6" ht="15" thickBot="1" x14ac:dyDescent="0.35">
      <c r="A5800" s="2">
        <v>40448</v>
      </c>
      <c r="B5800" s="5">
        <f t="shared" si="366"/>
        <v>9</v>
      </c>
      <c r="C5800" s="5">
        <f t="shared" si="367"/>
        <v>27</v>
      </c>
      <c r="D5800" s="5">
        <f t="shared" si="368"/>
        <v>2</v>
      </c>
      <c r="E5800" s="3">
        <v>1927.692</v>
      </c>
      <c r="F5800">
        <f t="shared" si="369"/>
        <v>1.4739231412249986E-2</v>
      </c>
    </row>
    <row r="5801" spans="1:6" ht="15" thickBot="1" x14ac:dyDescent="0.35">
      <c r="A5801" s="2">
        <v>40449</v>
      </c>
      <c r="B5801" s="5">
        <f t="shared" si="366"/>
        <v>9</v>
      </c>
      <c r="C5801" s="5">
        <f t="shared" si="367"/>
        <v>28</v>
      </c>
      <c r="D5801" s="5">
        <f t="shared" si="368"/>
        <v>3</v>
      </c>
      <c r="E5801" s="3">
        <v>1941.692</v>
      </c>
      <c r="F5801">
        <f t="shared" si="369"/>
        <v>7.2625709916314431E-3</v>
      </c>
    </row>
    <row r="5802" spans="1:6" ht="15" thickBot="1" x14ac:dyDescent="0.35">
      <c r="A5802" s="2">
        <v>40450</v>
      </c>
      <c r="B5802" s="5">
        <f t="shared" si="366"/>
        <v>9</v>
      </c>
      <c r="C5802" s="5">
        <f t="shared" si="367"/>
        <v>29</v>
      </c>
      <c r="D5802" s="5">
        <f t="shared" si="368"/>
        <v>4</v>
      </c>
      <c r="E5802" s="3">
        <v>1963.23</v>
      </c>
      <c r="F5802">
        <f t="shared" si="369"/>
        <v>1.1092387464129229E-2</v>
      </c>
    </row>
    <row r="5803" spans="1:6" ht="15" thickBot="1" x14ac:dyDescent="0.35">
      <c r="A5803" s="2">
        <v>40451</v>
      </c>
      <c r="B5803" s="5">
        <f t="shared" si="366"/>
        <v>9</v>
      </c>
      <c r="C5803" s="5">
        <f t="shared" si="367"/>
        <v>30</v>
      </c>
      <c r="D5803" s="5">
        <f t="shared" si="368"/>
        <v>5</v>
      </c>
      <c r="E5803" s="3">
        <v>1938.461</v>
      </c>
      <c r="F5803">
        <f t="shared" si="369"/>
        <v>-1.2616453497552506E-2</v>
      </c>
    </row>
    <row r="5804" spans="1:6" ht="15" thickBot="1" x14ac:dyDescent="0.35">
      <c r="A5804" s="2">
        <v>40452</v>
      </c>
      <c r="B5804" s="5">
        <f t="shared" si="366"/>
        <v>10</v>
      </c>
      <c r="C5804" s="5">
        <f t="shared" si="367"/>
        <v>1</v>
      </c>
      <c r="D5804" s="5">
        <f t="shared" si="368"/>
        <v>6</v>
      </c>
      <c r="E5804" s="3">
        <v>1940.615</v>
      </c>
      <c r="F5804">
        <f t="shared" si="369"/>
        <v>1.1111907848545812E-3</v>
      </c>
    </row>
    <row r="5805" spans="1:6" ht="15" thickBot="1" x14ac:dyDescent="0.35">
      <c r="A5805" s="2">
        <v>40455</v>
      </c>
      <c r="B5805" s="5">
        <f t="shared" si="366"/>
        <v>10</v>
      </c>
      <c r="C5805" s="5">
        <f t="shared" si="367"/>
        <v>4</v>
      </c>
      <c r="D5805" s="5">
        <f t="shared" si="368"/>
        <v>2</v>
      </c>
      <c r="E5805" s="3">
        <v>1941.692</v>
      </c>
      <c r="F5805">
        <f t="shared" si="369"/>
        <v>5.5497870520427705E-4</v>
      </c>
    </row>
    <row r="5806" spans="1:6" ht="15" thickBot="1" x14ac:dyDescent="0.35">
      <c r="A5806" s="2">
        <v>40456</v>
      </c>
      <c r="B5806" s="5">
        <f t="shared" si="366"/>
        <v>10</v>
      </c>
      <c r="C5806" s="5">
        <f t="shared" si="367"/>
        <v>5</v>
      </c>
      <c r="D5806" s="5">
        <f t="shared" si="368"/>
        <v>3</v>
      </c>
      <c r="E5806" s="3">
        <v>1948.153</v>
      </c>
      <c r="F5806">
        <f t="shared" si="369"/>
        <v>3.3275102333428846E-3</v>
      </c>
    </row>
    <row r="5807" spans="1:6" ht="15" thickBot="1" x14ac:dyDescent="0.35">
      <c r="A5807" s="2">
        <v>40457</v>
      </c>
      <c r="B5807" s="5">
        <f t="shared" si="366"/>
        <v>10</v>
      </c>
      <c r="C5807" s="5">
        <f t="shared" si="367"/>
        <v>6</v>
      </c>
      <c r="D5807" s="5">
        <f t="shared" si="368"/>
        <v>4</v>
      </c>
      <c r="E5807" s="3">
        <v>1972.922</v>
      </c>
      <c r="F5807">
        <f t="shared" si="369"/>
        <v>1.2714093810907051E-2</v>
      </c>
    </row>
    <row r="5808" spans="1:6" ht="15" thickBot="1" x14ac:dyDescent="0.35">
      <c r="A5808" s="2">
        <v>40458</v>
      </c>
      <c r="B5808" s="5">
        <f t="shared" si="366"/>
        <v>10</v>
      </c>
      <c r="C5808" s="5">
        <f t="shared" si="367"/>
        <v>7</v>
      </c>
      <c r="D5808" s="5">
        <f t="shared" si="368"/>
        <v>5</v>
      </c>
      <c r="E5808" s="3">
        <v>1944.922</v>
      </c>
      <c r="F5808">
        <f t="shared" si="369"/>
        <v>-1.4192147484796662E-2</v>
      </c>
    </row>
    <row r="5809" spans="1:6" ht="15" thickBot="1" x14ac:dyDescent="0.35">
      <c r="A5809" s="2">
        <v>40459</v>
      </c>
      <c r="B5809" s="5">
        <f t="shared" si="366"/>
        <v>10</v>
      </c>
      <c r="C5809" s="5">
        <f t="shared" si="367"/>
        <v>8</v>
      </c>
      <c r="D5809" s="5">
        <f t="shared" si="368"/>
        <v>6</v>
      </c>
      <c r="E5809" s="3">
        <v>1955.692</v>
      </c>
      <c r="F5809">
        <f t="shared" si="369"/>
        <v>5.5374971335611306E-3</v>
      </c>
    </row>
    <row r="5810" spans="1:6" ht="15" thickBot="1" x14ac:dyDescent="0.35">
      <c r="A5810" s="2">
        <v>40462</v>
      </c>
      <c r="B5810" s="5">
        <f t="shared" si="366"/>
        <v>10</v>
      </c>
      <c r="C5810" s="5">
        <f t="shared" si="367"/>
        <v>11</v>
      </c>
      <c r="D5810" s="5">
        <f t="shared" si="368"/>
        <v>2</v>
      </c>
      <c r="E5810" s="3">
        <v>1958.922</v>
      </c>
      <c r="F5810">
        <f t="shared" si="369"/>
        <v>1.651589309564092E-3</v>
      </c>
    </row>
    <row r="5811" spans="1:6" ht="15" thickBot="1" x14ac:dyDescent="0.35">
      <c r="A5811" s="2">
        <v>40463</v>
      </c>
      <c r="B5811" s="5">
        <f t="shared" si="366"/>
        <v>10</v>
      </c>
      <c r="C5811" s="5">
        <f t="shared" si="367"/>
        <v>12</v>
      </c>
      <c r="D5811" s="5">
        <f t="shared" si="368"/>
        <v>3</v>
      </c>
      <c r="E5811" s="3">
        <v>1958.922</v>
      </c>
      <c r="F5811">
        <f t="shared" si="369"/>
        <v>0</v>
      </c>
    </row>
    <row r="5812" spans="1:6" ht="15" thickBot="1" x14ac:dyDescent="0.35">
      <c r="A5812" s="2">
        <v>40464</v>
      </c>
      <c r="B5812" s="5">
        <f t="shared" si="366"/>
        <v>10</v>
      </c>
      <c r="C5812" s="5">
        <f t="shared" si="367"/>
        <v>13</v>
      </c>
      <c r="D5812" s="5">
        <f t="shared" si="368"/>
        <v>4</v>
      </c>
      <c r="E5812" s="3">
        <v>1954.615</v>
      </c>
      <c r="F5812">
        <f t="shared" si="369"/>
        <v>-2.1986582416247385E-3</v>
      </c>
    </row>
    <row r="5813" spans="1:6" ht="15" thickBot="1" x14ac:dyDescent="0.35">
      <c r="A5813" s="2">
        <v>40465</v>
      </c>
      <c r="B5813" s="5">
        <f t="shared" si="366"/>
        <v>10</v>
      </c>
      <c r="C5813" s="5">
        <f t="shared" si="367"/>
        <v>14</v>
      </c>
      <c r="D5813" s="5">
        <f t="shared" si="368"/>
        <v>5</v>
      </c>
      <c r="E5813" s="3">
        <v>1944.922</v>
      </c>
      <c r="F5813">
        <f t="shared" si="369"/>
        <v>-4.9590328530170818E-3</v>
      </c>
    </row>
    <row r="5814" spans="1:6" ht="15" thickBot="1" x14ac:dyDescent="0.35">
      <c r="A5814" s="2">
        <v>40466</v>
      </c>
      <c r="B5814" s="5">
        <f t="shared" si="366"/>
        <v>10</v>
      </c>
      <c r="C5814" s="5">
        <f t="shared" si="367"/>
        <v>15</v>
      </c>
      <c r="D5814" s="5">
        <f t="shared" si="368"/>
        <v>6</v>
      </c>
      <c r="E5814" s="3">
        <v>1959.999</v>
      </c>
      <c r="F5814">
        <f t="shared" si="369"/>
        <v>7.7519818275488669E-3</v>
      </c>
    </row>
    <row r="5815" spans="1:6" ht="15" thickBot="1" x14ac:dyDescent="0.35">
      <c r="A5815" s="2">
        <v>40469</v>
      </c>
      <c r="B5815" s="5">
        <f t="shared" si="366"/>
        <v>10</v>
      </c>
      <c r="C5815" s="5">
        <f t="shared" si="367"/>
        <v>18</v>
      </c>
      <c r="D5815" s="5">
        <f t="shared" si="368"/>
        <v>2</v>
      </c>
      <c r="E5815" s="3">
        <v>1955.692</v>
      </c>
      <c r="F5815">
        <f t="shared" si="369"/>
        <v>-2.1974501007398558E-3</v>
      </c>
    </row>
    <row r="5816" spans="1:6" ht="15" thickBot="1" x14ac:dyDescent="0.35">
      <c r="A5816" s="2">
        <v>40470</v>
      </c>
      <c r="B5816" s="5">
        <f t="shared" si="366"/>
        <v>10</v>
      </c>
      <c r="C5816" s="5">
        <f t="shared" si="367"/>
        <v>19</v>
      </c>
      <c r="D5816" s="5">
        <f t="shared" si="368"/>
        <v>3</v>
      </c>
      <c r="E5816" s="3">
        <v>1962.153</v>
      </c>
      <c r="F5816">
        <f t="shared" si="369"/>
        <v>3.3036899470877891E-3</v>
      </c>
    </row>
    <row r="5817" spans="1:6" ht="15" thickBot="1" x14ac:dyDescent="0.35">
      <c r="A5817" s="2">
        <v>40471</v>
      </c>
      <c r="B5817" s="5">
        <f t="shared" si="366"/>
        <v>10</v>
      </c>
      <c r="C5817" s="5">
        <f t="shared" si="367"/>
        <v>20</v>
      </c>
      <c r="D5817" s="5">
        <f t="shared" si="368"/>
        <v>4</v>
      </c>
      <c r="E5817" s="3">
        <v>1971.845</v>
      </c>
      <c r="F5817">
        <f t="shared" si="369"/>
        <v>4.9394721002898384E-3</v>
      </c>
    </row>
    <row r="5818" spans="1:6" ht="15" thickBot="1" x14ac:dyDescent="0.35">
      <c r="A5818" s="2">
        <v>40472</v>
      </c>
      <c r="B5818" s="5">
        <f t="shared" si="366"/>
        <v>10</v>
      </c>
      <c r="C5818" s="5">
        <f t="shared" si="367"/>
        <v>21</v>
      </c>
      <c r="D5818" s="5">
        <f t="shared" si="368"/>
        <v>5</v>
      </c>
      <c r="E5818" s="3">
        <v>1993.384</v>
      </c>
      <c r="F5818">
        <f t="shared" si="369"/>
        <v>1.0923272366742816E-2</v>
      </c>
    </row>
    <row r="5819" spans="1:6" ht="15" thickBot="1" x14ac:dyDescent="0.35">
      <c r="A5819" s="2">
        <v>40473</v>
      </c>
      <c r="B5819" s="5">
        <f t="shared" si="366"/>
        <v>10</v>
      </c>
      <c r="C5819" s="5">
        <f t="shared" si="367"/>
        <v>22</v>
      </c>
      <c r="D5819" s="5">
        <f t="shared" si="368"/>
        <v>6</v>
      </c>
      <c r="E5819" s="3">
        <v>1993.384</v>
      </c>
      <c r="F5819">
        <f t="shared" si="369"/>
        <v>0</v>
      </c>
    </row>
    <row r="5820" spans="1:6" ht="15" thickBot="1" x14ac:dyDescent="0.35">
      <c r="A5820" s="2">
        <v>40476</v>
      </c>
      <c r="B5820" s="5">
        <f t="shared" si="366"/>
        <v>10</v>
      </c>
      <c r="C5820" s="5">
        <f t="shared" si="367"/>
        <v>25</v>
      </c>
      <c r="D5820" s="5">
        <f t="shared" si="368"/>
        <v>2</v>
      </c>
      <c r="E5820" s="3">
        <v>2013.845</v>
      </c>
      <c r="F5820">
        <f t="shared" si="369"/>
        <v>1.0264454816533097E-2</v>
      </c>
    </row>
    <row r="5821" spans="1:6" ht="15" thickBot="1" x14ac:dyDescent="0.35">
      <c r="A5821" s="2">
        <v>40477</v>
      </c>
      <c r="B5821" s="5">
        <f t="shared" si="366"/>
        <v>10</v>
      </c>
      <c r="C5821" s="5">
        <f t="shared" si="367"/>
        <v>26</v>
      </c>
      <c r="D5821" s="5">
        <f t="shared" si="368"/>
        <v>3</v>
      </c>
      <c r="E5821" s="3">
        <v>1997.692</v>
      </c>
      <c r="F5821">
        <f t="shared" si="369"/>
        <v>-8.0209748019336238E-3</v>
      </c>
    </row>
    <row r="5822" spans="1:6" ht="15" thickBot="1" x14ac:dyDescent="0.35">
      <c r="A5822" s="2">
        <v>40478</v>
      </c>
      <c r="B5822" s="5">
        <f t="shared" si="366"/>
        <v>10</v>
      </c>
      <c r="C5822" s="5">
        <f t="shared" si="367"/>
        <v>27</v>
      </c>
      <c r="D5822" s="5">
        <f t="shared" si="368"/>
        <v>4</v>
      </c>
      <c r="E5822" s="3">
        <v>1982.615</v>
      </c>
      <c r="F5822">
        <f t="shared" si="369"/>
        <v>-7.5472094797396187E-3</v>
      </c>
    </row>
    <row r="5823" spans="1:6" ht="15" thickBot="1" x14ac:dyDescent="0.35">
      <c r="A5823" s="2">
        <v>40479</v>
      </c>
      <c r="B5823" s="5">
        <f t="shared" si="366"/>
        <v>10</v>
      </c>
      <c r="C5823" s="5">
        <f t="shared" si="367"/>
        <v>28</v>
      </c>
      <c r="D5823" s="5">
        <f t="shared" si="368"/>
        <v>5</v>
      </c>
      <c r="E5823" s="3">
        <v>1973.999</v>
      </c>
      <c r="F5823">
        <f t="shared" si="369"/>
        <v>-4.3457756548800379E-3</v>
      </c>
    </row>
    <row r="5824" spans="1:6" ht="15" thickBot="1" x14ac:dyDescent="0.35">
      <c r="A5824" s="2">
        <v>40480</v>
      </c>
      <c r="B5824" s="5">
        <f t="shared" si="366"/>
        <v>10</v>
      </c>
      <c r="C5824" s="5">
        <f t="shared" si="367"/>
        <v>29</v>
      </c>
      <c r="D5824" s="5">
        <f t="shared" si="368"/>
        <v>6</v>
      </c>
      <c r="E5824" s="3">
        <v>1948.153</v>
      </c>
      <c r="F5824">
        <f t="shared" si="369"/>
        <v>-1.3093218385622284E-2</v>
      </c>
    </row>
    <row r="5825" spans="1:6" ht="15" thickBot="1" x14ac:dyDescent="0.35">
      <c r="A5825" s="2">
        <v>40483</v>
      </c>
      <c r="B5825" s="5">
        <f t="shared" si="366"/>
        <v>11</v>
      </c>
      <c r="C5825" s="5">
        <f t="shared" si="367"/>
        <v>1</v>
      </c>
      <c r="D5825" s="5">
        <f t="shared" si="368"/>
        <v>2</v>
      </c>
      <c r="E5825" s="3">
        <v>1962.153</v>
      </c>
      <c r="F5825">
        <f t="shared" si="369"/>
        <v>7.1862938896482976E-3</v>
      </c>
    </row>
    <row r="5826" spans="1:6" ht="15" thickBot="1" x14ac:dyDescent="0.35">
      <c r="A5826" s="2">
        <v>40484</v>
      </c>
      <c r="B5826" s="5">
        <f t="shared" si="366"/>
        <v>11</v>
      </c>
      <c r="C5826" s="5">
        <f t="shared" si="367"/>
        <v>2</v>
      </c>
      <c r="D5826" s="5">
        <f t="shared" si="368"/>
        <v>3</v>
      </c>
      <c r="E5826" s="3">
        <v>1950.307</v>
      </c>
      <c r="F5826">
        <f t="shared" si="369"/>
        <v>-6.0372458212993602E-3</v>
      </c>
    </row>
    <row r="5827" spans="1:6" ht="15" thickBot="1" x14ac:dyDescent="0.35">
      <c r="A5827" s="2">
        <v>40485</v>
      </c>
      <c r="B5827" s="5">
        <f t="shared" ref="B5827:B5890" si="370">MONTH(A5827)</f>
        <v>11</v>
      </c>
      <c r="C5827" s="5">
        <f t="shared" ref="C5827:C5890" si="371">DAY(A5827)</f>
        <v>3</v>
      </c>
      <c r="D5827" s="5">
        <f t="shared" ref="D5827:D5890" si="372">WEEKDAY(A5827,1)</f>
        <v>4</v>
      </c>
      <c r="E5827" s="3">
        <v>1956.769</v>
      </c>
      <c r="F5827">
        <f t="shared" si="369"/>
        <v>3.3133245176272192E-3</v>
      </c>
    </row>
    <row r="5828" spans="1:6" ht="15" thickBot="1" x14ac:dyDescent="0.35">
      <c r="A5828" s="2">
        <v>40486</v>
      </c>
      <c r="B5828" s="5">
        <f t="shared" si="370"/>
        <v>11</v>
      </c>
      <c r="C5828" s="5">
        <f t="shared" si="371"/>
        <v>4</v>
      </c>
      <c r="D5828" s="5">
        <f t="shared" si="372"/>
        <v>5</v>
      </c>
      <c r="E5828" s="3">
        <v>1985.845</v>
      </c>
      <c r="F5828">
        <f t="shared" ref="F5828:F5891" si="373">(E5828-E5827)/E5827</f>
        <v>1.4859188795407133E-2</v>
      </c>
    </row>
    <row r="5829" spans="1:6" ht="15" thickBot="1" x14ac:dyDescent="0.35">
      <c r="A5829" s="2">
        <v>40487</v>
      </c>
      <c r="B5829" s="5">
        <f t="shared" si="370"/>
        <v>11</v>
      </c>
      <c r="C5829" s="5">
        <f t="shared" si="371"/>
        <v>5</v>
      </c>
      <c r="D5829" s="5">
        <f t="shared" si="372"/>
        <v>6</v>
      </c>
      <c r="E5829" s="3">
        <v>1986.922</v>
      </c>
      <c r="F5829">
        <f t="shared" si="373"/>
        <v>5.4233840002618444E-4</v>
      </c>
    </row>
    <row r="5830" spans="1:6" ht="15" thickBot="1" x14ac:dyDescent="0.35">
      <c r="A5830" s="2">
        <v>40490</v>
      </c>
      <c r="B5830" s="5">
        <f t="shared" si="370"/>
        <v>11</v>
      </c>
      <c r="C5830" s="5">
        <f t="shared" si="371"/>
        <v>8</v>
      </c>
      <c r="D5830" s="5">
        <f t="shared" si="372"/>
        <v>2</v>
      </c>
      <c r="E5830" s="3">
        <v>1943.845</v>
      </c>
      <c r="F5830">
        <f t="shared" si="373"/>
        <v>-2.1680267267663249E-2</v>
      </c>
    </row>
    <row r="5831" spans="1:6" ht="15" thickBot="1" x14ac:dyDescent="0.35">
      <c r="A5831" s="2">
        <v>40491</v>
      </c>
      <c r="B5831" s="5">
        <f t="shared" si="370"/>
        <v>11</v>
      </c>
      <c r="C5831" s="5">
        <f t="shared" si="371"/>
        <v>9</v>
      </c>
      <c r="D5831" s="5">
        <f t="shared" si="372"/>
        <v>3</v>
      </c>
      <c r="E5831" s="3">
        <v>1948.153</v>
      </c>
      <c r="F5831">
        <f t="shared" si="373"/>
        <v>2.2162260879854067E-3</v>
      </c>
    </row>
    <row r="5832" spans="1:6" ht="15" thickBot="1" x14ac:dyDescent="0.35">
      <c r="A5832" s="2">
        <v>40492</v>
      </c>
      <c r="B5832" s="5">
        <f t="shared" si="370"/>
        <v>11</v>
      </c>
      <c r="C5832" s="5">
        <f t="shared" si="371"/>
        <v>10</v>
      </c>
      <c r="D5832" s="5">
        <f t="shared" si="372"/>
        <v>4</v>
      </c>
      <c r="E5832" s="3">
        <v>1933.076</v>
      </c>
      <c r="F5832">
        <f t="shared" si="373"/>
        <v>-7.7391252124448121E-3</v>
      </c>
    </row>
    <row r="5833" spans="1:6" ht="15" thickBot="1" x14ac:dyDescent="0.35">
      <c r="A5833" s="2">
        <v>40493</v>
      </c>
      <c r="B5833" s="5">
        <f t="shared" si="370"/>
        <v>11</v>
      </c>
      <c r="C5833" s="5">
        <f t="shared" si="371"/>
        <v>11</v>
      </c>
      <c r="D5833" s="5">
        <f t="shared" si="372"/>
        <v>5</v>
      </c>
      <c r="E5833" s="3">
        <v>1867.384</v>
      </c>
      <c r="F5833">
        <f t="shared" si="373"/>
        <v>-3.3983143963299947E-2</v>
      </c>
    </row>
    <row r="5834" spans="1:6" ht="15" thickBot="1" x14ac:dyDescent="0.35">
      <c r="A5834" s="2">
        <v>40494</v>
      </c>
      <c r="B5834" s="5">
        <f t="shared" si="370"/>
        <v>11</v>
      </c>
      <c r="C5834" s="5">
        <f t="shared" si="371"/>
        <v>12</v>
      </c>
      <c r="D5834" s="5">
        <f t="shared" si="372"/>
        <v>6</v>
      </c>
      <c r="E5834" s="3">
        <v>1864.153</v>
      </c>
      <c r="F5834">
        <f t="shared" si="373"/>
        <v>-1.730227955257191E-3</v>
      </c>
    </row>
    <row r="5835" spans="1:6" ht="15" thickBot="1" x14ac:dyDescent="0.35">
      <c r="A5835" s="2">
        <v>40497</v>
      </c>
      <c r="B5835" s="5">
        <f t="shared" si="370"/>
        <v>11</v>
      </c>
      <c r="C5835" s="5">
        <f t="shared" si="371"/>
        <v>15</v>
      </c>
      <c r="D5835" s="5">
        <f t="shared" si="372"/>
        <v>2</v>
      </c>
      <c r="E5835" s="3">
        <v>1879.23</v>
      </c>
      <c r="F5835">
        <f t="shared" si="373"/>
        <v>8.0878554496331568E-3</v>
      </c>
    </row>
    <row r="5836" spans="1:6" ht="15" thickBot="1" x14ac:dyDescent="0.35">
      <c r="A5836" s="2">
        <v>40498</v>
      </c>
      <c r="B5836" s="5">
        <f t="shared" si="370"/>
        <v>11</v>
      </c>
      <c r="C5836" s="5">
        <f t="shared" si="371"/>
        <v>16</v>
      </c>
      <c r="D5836" s="5">
        <f t="shared" si="372"/>
        <v>3</v>
      </c>
      <c r="E5836" s="3">
        <v>1856.615</v>
      </c>
      <c r="F5836">
        <f t="shared" si="373"/>
        <v>-1.2034184213747124E-2</v>
      </c>
    </row>
    <row r="5837" spans="1:6" ht="15" thickBot="1" x14ac:dyDescent="0.35">
      <c r="A5837" s="2">
        <v>40499</v>
      </c>
      <c r="B5837" s="5">
        <f t="shared" si="370"/>
        <v>11</v>
      </c>
      <c r="C5837" s="5">
        <f t="shared" si="371"/>
        <v>17</v>
      </c>
      <c r="D5837" s="5">
        <f t="shared" si="372"/>
        <v>4</v>
      </c>
      <c r="E5837" s="3">
        <v>1863.076</v>
      </c>
      <c r="F5837">
        <f t="shared" si="373"/>
        <v>3.4799891199844947E-3</v>
      </c>
    </row>
    <row r="5838" spans="1:6" ht="15" thickBot="1" x14ac:dyDescent="0.35">
      <c r="A5838" s="2">
        <v>40500</v>
      </c>
      <c r="B5838" s="5">
        <f t="shared" si="370"/>
        <v>11</v>
      </c>
      <c r="C5838" s="5">
        <f t="shared" si="371"/>
        <v>18</v>
      </c>
      <c r="D5838" s="5">
        <f t="shared" si="372"/>
        <v>5</v>
      </c>
      <c r="E5838" s="3">
        <v>1880.307</v>
      </c>
      <c r="F5838">
        <f t="shared" si="373"/>
        <v>9.2486833602064521E-3</v>
      </c>
    </row>
    <row r="5839" spans="1:6" ht="15" thickBot="1" x14ac:dyDescent="0.35">
      <c r="A5839" s="2">
        <v>40501</v>
      </c>
      <c r="B5839" s="5">
        <f t="shared" si="370"/>
        <v>11</v>
      </c>
      <c r="C5839" s="5">
        <f t="shared" si="371"/>
        <v>19</v>
      </c>
      <c r="D5839" s="5">
        <f t="shared" si="372"/>
        <v>6</v>
      </c>
      <c r="E5839" s="3">
        <v>1895.384</v>
      </c>
      <c r="F5839">
        <f t="shared" si="373"/>
        <v>8.0183714680634594E-3</v>
      </c>
    </row>
    <row r="5840" spans="1:6" ht="15" thickBot="1" x14ac:dyDescent="0.35">
      <c r="A5840" s="2">
        <v>40504</v>
      </c>
      <c r="B5840" s="5">
        <f t="shared" si="370"/>
        <v>11</v>
      </c>
      <c r="C5840" s="5">
        <f t="shared" si="371"/>
        <v>22</v>
      </c>
      <c r="D5840" s="5">
        <f t="shared" si="372"/>
        <v>2</v>
      </c>
      <c r="E5840" s="3">
        <v>1985.845</v>
      </c>
      <c r="F5840">
        <f t="shared" si="373"/>
        <v>4.7727004132144202E-2</v>
      </c>
    </row>
    <row r="5841" spans="1:6" ht="15" thickBot="1" x14ac:dyDescent="0.35">
      <c r="A5841" s="2">
        <v>40505</v>
      </c>
      <c r="B5841" s="5">
        <f t="shared" si="370"/>
        <v>11</v>
      </c>
      <c r="C5841" s="5">
        <f t="shared" si="371"/>
        <v>23</v>
      </c>
      <c r="D5841" s="5">
        <f t="shared" si="372"/>
        <v>3</v>
      </c>
      <c r="E5841" s="3">
        <v>1938.461</v>
      </c>
      <c r="F5841">
        <f t="shared" si="373"/>
        <v>-2.3860875345256057E-2</v>
      </c>
    </row>
    <row r="5842" spans="1:6" ht="15" thickBot="1" x14ac:dyDescent="0.35">
      <c r="A5842" s="2">
        <v>40506</v>
      </c>
      <c r="B5842" s="5">
        <f t="shared" si="370"/>
        <v>11</v>
      </c>
      <c r="C5842" s="5">
        <f t="shared" si="371"/>
        <v>24</v>
      </c>
      <c r="D5842" s="5">
        <f t="shared" si="372"/>
        <v>4</v>
      </c>
      <c r="E5842" s="3">
        <v>1961.076</v>
      </c>
      <c r="F5842">
        <f t="shared" si="373"/>
        <v>1.1666471494654785E-2</v>
      </c>
    </row>
    <row r="5843" spans="1:6" ht="15" thickBot="1" x14ac:dyDescent="0.35">
      <c r="A5843" s="2">
        <v>40507</v>
      </c>
      <c r="B5843" s="5">
        <f t="shared" si="370"/>
        <v>11</v>
      </c>
      <c r="C5843" s="5">
        <f t="shared" si="371"/>
        <v>25</v>
      </c>
      <c r="D5843" s="5">
        <f t="shared" si="372"/>
        <v>5</v>
      </c>
      <c r="E5843" s="3">
        <v>1981.538</v>
      </c>
      <c r="F5843">
        <f t="shared" si="373"/>
        <v>1.043406782806989E-2</v>
      </c>
    </row>
    <row r="5844" spans="1:6" ht="15" thickBot="1" x14ac:dyDescent="0.35">
      <c r="A5844" s="2">
        <v>40508</v>
      </c>
      <c r="B5844" s="5">
        <f t="shared" si="370"/>
        <v>11</v>
      </c>
      <c r="C5844" s="5">
        <f t="shared" si="371"/>
        <v>26</v>
      </c>
      <c r="D5844" s="5">
        <f t="shared" si="372"/>
        <v>6</v>
      </c>
      <c r="E5844" s="3">
        <v>1967.538</v>
      </c>
      <c r="F5844">
        <f t="shared" si="373"/>
        <v>-7.0652190369299003E-3</v>
      </c>
    </row>
    <row r="5845" spans="1:6" ht="15" thickBot="1" x14ac:dyDescent="0.35">
      <c r="A5845" s="2">
        <v>40511</v>
      </c>
      <c r="B5845" s="5">
        <f t="shared" si="370"/>
        <v>11</v>
      </c>
      <c r="C5845" s="5">
        <f t="shared" si="371"/>
        <v>29</v>
      </c>
      <c r="D5845" s="5">
        <f t="shared" si="372"/>
        <v>2</v>
      </c>
      <c r="E5845" s="3">
        <v>1969.692</v>
      </c>
      <c r="F5845">
        <f t="shared" si="373"/>
        <v>1.0947691988668054E-3</v>
      </c>
    </row>
    <row r="5846" spans="1:6" ht="15" thickBot="1" x14ac:dyDescent="0.35">
      <c r="A5846" s="2">
        <v>40512</v>
      </c>
      <c r="B5846" s="5">
        <f t="shared" si="370"/>
        <v>11</v>
      </c>
      <c r="C5846" s="5">
        <f t="shared" si="371"/>
        <v>30</v>
      </c>
      <c r="D5846" s="5">
        <f t="shared" si="372"/>
        <v>3</v>
      </c>
      <c r="E5846" s="3">
        <v>1936.307</v>
      </c>
      <c r="F5846">
        <f t="shared" si="373"/>
        <v>-1.6949350456822686E-2</v>
      </c>
    </row>
    <row r="5847" spans="1:6" ht="15" thickBot="1" x14ac:dyDescent="0.35">
      <c r="A5847" s="2">
        <v>40513</v>
      </c>
      <c r="B5847" s="5">
        <f t="shared" si="370"/>
        <v>12</v>
      </c>
      <c r="C5847" s="5">
        <f t="shared" si="371"/>
        <v>1</v>
      </c>
      <c r="D5847" s="5">
        <f t="shared" si="372"/>
        <v>4</v>
      </c>
      <c r="E5847" s="3">
        <v>1987.999</v>
      </c>
      <c r="F5847">
        <f t="shared" si="373"/>
        <v>2.6696179892961192E-2</v>
      </c>
    </row>
    <row r="5848" spans="1:6" ht="15" thickBot="1" x14ac:dyDescent="0.35">
      <c r="A5848" s="2">
        <v>40514</v>
      </c>
      <c r="B5848" s="5">
        <f t="shared" si="370"/>
        <v>12</v>
      </c>
      <c r="C5848" s="5">
        <f t="shared" si="371"/>
        <v>2</v>
      </c>
      <c r="D5848" s="5">
        <f t="shared" si="372"/>
        <v>5</v>
      </c>
      <c r="E5848" s="3">
        <v>2001.999</v>
      </c>
      <c r="F5848">
        <f t="shared" si="373"/>
        <v>7.0422570635095896E-3</v>
      </c>
    </row>
    <row r="5849" spans="1:6" ht="15" thickBot="1" x14ac:dyDescent="0.35">
      <c r="A5849" s="2">
        <v>40515</v>
      </c>
      <c r="B5849" s="5">
        <f t="shared" si="370"/>
        <v>12</v>
      </c>
      <c r="C5849" s="5">
        <f t="shared" si="371"/>
        <v>3</v>
      </c>
      <c r="D5849" s="5">
        <f t="shared" si="372"/>
        <v>6</v>
      </c>
      <c r="E5849" s="3">
        <v>1992.307</v>
      </c>
      <c r="F5849">
        <f t="shared" si="373"/>
        <v>-4.8411612593213119E-3</v>
      </c>
    </row>
    <row r="5850" spans="1:6" ht="15" thickBot="1" x14ac:dyDescent="0.35">
      <c r="A5850" s="2">
        <v>40518</v>
      </c>
      <c r="B5850" s="5">
        <f t="shared" si="370"/>
        <v>12</v>
      </c>
      <c r="C5850" s="5">
        <f t="shared" si="371"/>
        <v>6</v>
      </c>
      <c r="D5850" s="5">
        <f t="shared" si="372"/>
        <v>2</v>
      </c>
      <c r="E5850" s="3">
        <v>2013.845</v>
      </c>
      <c r="F5850">
        <f t="shared" si="373"/>
        <v>1.0810582907152366E-2</v>
      </c>
    </row>
    <row r="5851" spans="1:6" ht="15" thickBot="1" x14ac:dyDescent="0.35">
      <c r="A5851" s="2">
        <v>40519</v>
      </c>
      <c r="B5851" s="5">
        <f t="shared" si="370"/>
        <v>12</v>
      </c>
      <c r="C5851" s="5">
        <f t="shared" si="371"/>
        <v>7</v>
      </c>
      <c r="D5851" s="5">
        <f t="shared" si="372"/>
        <v>3</v>
      </c>
      <c r="E5851" s="3">
        <v>2050.4609999999998</v>
      </c>
      <c r="F5851">
        <f t="shared" si="373"/>
        <v>1.8182134176165373E-2</v>
      </c>
    </row>
    <row r="5852" spans="1:6" ht="15" thickBot="1" x14ac:dyDescent="0.35">
      <c r="A5852" s="2">
        <v>40520</v>
      </c>
      <c r="B5852" s="5">
        <f t="shared" si="370"/>
        <v>12</v>
      </c>
      <c r="C5852" s="5">
        <f t="shared" si="371"/>
        <v>8</v>
      </c>
      <c r="D5852" s="5">
        <f t="shared" si="372"/>
        <v>4</v>
      </c>
      <c r="E5852" s="3">
        <v>2050.4609999999998</v>
      </c>
      <c r="F5852">
        <f t="shared" si="373"/>
        <v>0</v>
      </c>
    </row>
    <row r="5853" spans="1:6" ht="15" thickBot="1" x14ac:dyDescent="0.35">
      <c r="A5853" s="2">
        <v>40521</v>
      </c>
      <c r="B5853" s="5">
        <f t="shared" si="370"/>
        <v>12</v>
      </c>
      <c r="C5853" s="5">
        <f t="shared" si="371"/>
        <v>9</v>
      </c>
      <c r="D5853" s="5">
        <f t="shared" si="372"/>
        <v>5</v>
      </c>
      <c r="E5853" s="3">
        <v>2004.153</v>
      </c>
      <c r="F5853">
        <f t="shared" si="373"/>
        <v>-2.2584189604191337E-2</v>
      </c>
    </row>
    <row r="5854" spans="1:6" ht="15" thickBot="1" x14ac:dyDescent="0.35">
      <c r="A5854" s="2">
        <v>40522</v>
      </c>
      <c r="B5854" s="5">
        <f t="shared" si="370"/>
        <v>12</v>
      </c>
      <c r="C5854" s="5">
        <f t="shared" si="371"/>
        <v>10</v>
      </c>
      <c r="D5854" s="5">
        <f t="shared" si="372"/>
        <v>6</v>
      </c>
      <c r="E5854" s="3">
        <v>1994.461</v>
      </c>
      <c r="F5854">
        <f t="shared" si="373"/>
        <v>-4.8359581329369596E-3</v>
      </c>
    </row>
    <row r="5855" spans="1:6" ht="15" thickBot="1" x14ac:dyDescent="0.35">
      <c r="A5855" s="2">
        <v>40525</v>
      </c>
      <c r="B5855" s="5">
        <f t="shared" si="370"/>
        <v>12</v>
      </c>
      <c r="C5855" s="5">
        <f t="shared" si="371"/>
        <v>13</v>
      </c>
      <c r="D5855" s="5">
        <f t="shared" si="372"/>
        <v>2</v>
      </c>
      <c r="E5855" s="3">
        <v>2015.999</v>
      </c>
      <c r="F5855">
        <f t="shared" si="373"/>
        <v>1.079890757452766E-2</v>
      </c>
    </row>
    <row r="5856" spans="1:6" ht="15" thickBot="1" x14ac:dyDescent="0.35">
      <c r="A5856" s="2">
        <v>40526</v>
      </c>
      <c r="B5856" s="5">
        <f t="shared" si="370"/>
        <v>12</v>
      </c>
      <c r="C5856" s="5">
        <f t="shared" si="371"/>
        <v>14</v>
      </c>
      <c r="D5856" s="5">
        <f t="shared" si="372"/>
        <v>3</v>
      </c>
      <c r="E5856" s="3">
        <v>2074.1529999999998</v>
      </c>
      <c r="F5856">
        <f t="shared" si="373"/>
        <v>2.8846244467383052E-2</v>
      </c>
    </row>
    <row r="5857" spans="1:6" ht="15" thickBot="1" x14ac:dyDescent="0.35">
      <c r="A5857" s="2">
        <v>40527</v>
      </c>
      <c r="B5857" s="5">
        <f t="shared" si="370"/>
        <v>12</v>
      </c>
      <c r="C5857" s="5">
        <f t="shared" si="371"/>
        <v>15</v>
      </c>
      <c r="D5857" s="5">
        <f t="shared" si="372"/>
        <v>4</v>
      </c>
      <c r="E5857" s="3">
        <v>2099.9989999999998</v>
      </c>
      <c r="F5857">
        <f t="shared" si="373"/>
        <v>1.2460990100537427E-2</v>
      </c>
    </row>
    <row r="5858" spans="1:6" ht="15" thickBot="1" x14ac:dyDescent="0.35">
      <c r="A5858" s="2">
        <v>40528</v>
      </c>
      <c r="B5858" s="5">
        <f t="shared" si="370"/>
        <v>12</v>
      </c>
      <c r="C5858" s="5">
        <f t="shared" si="371"/>
        <v>16</v>
      </c>
      <c r="D5858" s="5">
        <f t="shared" si="372"/>
        <v>5</v>
      </c>
      <c r="E5858" s="3">
        <v>2104.3069999999998</v>
      </c>
      <c r="F5858">
        <f t="shared" si="373"/>
        <v>2.0514295482997815E-3</v>
      </c>
    </row>
    <row r="5859" spans="1:6" ht="15" thickBot="1" x14ac:dyDescent="0.35">
      <c r="A5859" s="2">
        <v>40529</v>
      </c>
      <c r="B5859" s="5">
        <f t="shared" si="370"/>
        <v>12</v>
      </c>
      <c r="C5859" s="5">
        <f t="shared" si="371"/>
        <v>17</v>
      </c>
      <c r="D5859" s="5">
        <f t="shared" si="372"/>
        <v>6</v>
      </c>
      <c r="E5859" s="3">
        <v>2139.8449999999998</v>
      </c>
      <c r="F5859">
        <f t="shared" si="373"/>
        <v>1.6888220207412707E-2</v>
      </c>
    </row>
    <row r="5860" spans="1:6" ht="15" thickBot="1" x14ac:dyDescent="0.35">
      <c r="A5860" s="2">
        <v>40532</v>
      </c>
      <c r="B5860" s="5">
        <f t="shared" si="370"/>
        <v>12</v>
      </c>
      <c r="C5860" s="5">
        <f t="shared" si="371"/>
        <v>20</v>
      </c>
      <c r="D5860" s="5">
        <f t="shared" si="372"/>
        <v>2</v>
      </c>
      <c r="E5860" s="3">
        <v>2110.7689999999998</v>
      </c>
      <c r="F5860">
        <f t="shared" si="373"/>
        <v>-1.3587900058181796E-2</v>
      </c>
    </row>
    <row r="5861" spans="1:6" ht="15" thickBot="1" x14ac:dyDescent="0.35">
      <c r="A5861" s="2">
        <v>40533</v>
      </c>
      <c r="B5861" s="5">
        <f t="shared" si="370"/>
        <v>12</v>
      </c>
      <c r="C5861" s="5">
        <f t="shared" si="371"/>
        <v>21</v>
      </c>
      <c r="D5861" s="5">
        <f t="shared" si="372"/>
        <v>3</v>
      </c>
      <c r="E5861" s="3">
        <v>2099.9989999999998</v>
      </c>
      <c r="F5861">
        <f t="shared" si="373"/>
        <v>-5.102405805656603E-3</v>
      </c>
    </row>
    <row r="5862" spans="1:6" ht="15" thickBot="1" x14ac:dyDescent="0.35">
      <c r="A5862" s="2">
        <v>40534</v>
      </c>
      <c r="B5862" s="5">
        <f t="shared" si="370"/>
        <v>12</v>
      </c>
      <c r="C5862" s="5">
        <f t="shared" si="371"/>
        <v>22</v>
      </c>
      <c r="D5862" s="5">
        <f t="shared" si="372"/>
        <v>4</v>
      </c>
      <c r="E5862" s="3">
        <v>2103.23</v>
      </c>
      <c r="F5862">
        <f t="shared" si="373"/>
        <v>1.5385721612249444E-3</v>
      </c>
    </row>
    <row r="5863" spans="1:6" ht="15" thickBot="1" x14ac:dyDescent="0.35">
      <c r="A5863" s="2">
        <v>40535</v>
      </c>
      <c r="B5863" s="5">
        <f t="shared" si="370"/>
        <v>12</v>
      </c>
      <c r="C5863" s="5">
        <f t="shared" si="371"/>
        <v>23</v>
      </c>
      <c r="D5863" s="5">
        <f t="shared" si="372"/>
        <v>5</v>
      </c>
      <c r="E5863" s="3">
        <v>2089.23</v>
      </c>
      <c r="F5863">
        <f t="shared" si="373"/>
        <v>-6.6564284457715037E-3</v>
      </c>
    </row>
    <row r="5864" spans="1:6" ht="15" thickBot="1" x14ac:dyDescent="0.35">
      <c r="A5864" s="2">
        <v>40536</v>
      </c>
      <c r="B5864" s="5">
        <f t="shared" si="370"/>
        <v>12</v>
      </c>
      <c r="C5864" s="5">
        <f t="shared" si="371"/>
        <v>24</v>
      </c>
      <c r="D5864" s="5">
        <f t="shared" si="372"/>
        <v>6</v>
      </c>
      <c r="E5864" s="3">
        <v>2071.9989999999998</v>
      </c>
      <c r="F5864">
        <f t="shared" si="373"/>
        <v>-8.2475361736143084E-3</v>
      </c>
    </row>
    <row r="5865" spans="1:6" ht="15" thickBot="1" x14ac:dyDescent="0.35">
      <c r="A5865" s="2">
        <v>40541</v>
      </c>
      <c r="B5865" s="5">
        <f t="shared" si="370"/>
        <v>12</v>
      </c>
      <c r="C5865" s="5">
        <f t="shared" si="371"/>
        <v>29</v>
      </c>
      <c r="D5865" s="5">
        <f t="shared" si="372"/>
        <v>4</v>
      </c>
      <c r="E5865" s="3">
        <v>2103.23</v>
      </c>
      <c r="F5865">
        <f t="shared" si="373"/>
        <v>1.5072883722434337E-2</v>
      </c>
    </row>
    <row r="5866" spans="1:6" ht="15" thickBot="1" x14ac:dyDescent="0.35">
      <c r="A5866" s="2">
        <v>40542</v>
      </c>
      <c r="B5866" s="5">
        <f t="shared" si="370"/>
        <v>12</v>
      </c>
      <c r="C5866" s="5">
        <f t="shared" si="371"/>
        <v>30</v>
      </c>
      <c r="D5866" s="5">
        <f t="shared" si="372"/>
        <v>5</v>
      </c>
      <c r="E5866" s="3">
        <v>2081.692</v>
      </c>
      <c r="F5866">
        <f t="shared" si="373"/>
        <v>-1.0240439704644767E-2</v>
      </c>
    </row>
    <row r="5867" spans="1:6" ht="15" thickBot="1" x14ac:dyDescent="0.35">
      <c r="A5867" s="2">
        <v>40543</v>
      </c>
      <c r="B5867" s="5">
        <f t="shared" si="370"/>
        <v>12</v>
      </c>
      <c r="C5867" s="5">
        <f t="shared" si="371"/>
        <v>31</v>
      </c>
      <c r="D5867" s="5">
        <f t="shared" si="372"/>
        <v>6</v>
      </c>
      <c r="E5867" s="3">
        <v>2082.7689999999998</v>
      </c>
      <c r="F5867">
        <f t="shared" si="373"/>
        <v>5.1736760289215256E-4</v>
      </c>
    </row>
    <row r="5868" spans="1:6" ht="15" thickBot="1" x14ac:dyDescent="0.35">
      <c r="A5868" s="2">
        <v>40547</v>
      </c>
      <c r="B5868" s="5">
        <f t="shared" si="370"/>
        <v>1</v>
      </c>
      <c r="C5868" s="5">
        <f t="shared" si="371"/>
        <v>4</v>
      </c>
      <c r="D5868" s="5">
        <f t="shared" si="372"/>
        <v>3</v>
      </c>
      <c r="E5868" s="3">
        <v>2082.7689999999998</v>
      </c>
      <c r="F5868">
        <f t="shared" si="373"/>
        <v>0</v>
      </c>
    </row>
    <row r="5869" spans="1:6" ht="15" thickBot="1" x14ac:dyDescent="0.35">
      <c r="A5869" s="2">
        <v>40548</v>
      </c>
      <c r="B5869" s="5">
        <f t="shared" si="370"/>
        <v>1</v>
      </c>
      <c r="C5869" s="5">
        <f t="shared" si="371"/>
        <v>5</v>
      </c>
      <c r="D5869" s="5">
        <f t="shared" si="372"/>
        <v>4</v>
      </c>
      <c r="E5869" s="3">
        <v>2050.4609999999998</v>
      </c>
      <c r="F5869">
        <f t="shared" si="373"/>
        <v>-1.5512041901910387E-2</v>
      </c>
    </row>
    <row r="5870" spans="1:6" ht="15" thickBot="1" x14ac:dyDescent="0.35">
      <c r="A5870" s="2">
        <v>40549</v>
      </c>
      <c r="B5870" s="5">
        <f t="shared" si="370"/>
        <v>1</v>
      </c>
      <c r="C5870" s="5">
        <f t="shared" si="371"/>
        <v>6</v>
      </c>
      <c r="D5870" s="5">
        <f t="shared" si="372"/>
        <v>5</v>
      </c>
      <c r="E5870" s="3">
        <v>2074.1529999999998</v>
      </c>
      <c r="F5870">
        <f t="shared" si="373"/>
        <v>1.1554474822978836E-2</v>
      </c>
    </row>
    <row r="5871" spans="1:6" ht="15" thickBot="1" x14ac:dyDescent="0.35">
      <c r="A5871" s="2">
        <v>40550</v>
      </c>
      <c r="B5871" s="5">
        <f t="shared" si="370"/>
        <v>1</v>
      </c>
      <c r="C5871" s="5">
        <f t="shared" si="371"/>
        <v>7</v>
      </c>
      <c r="D5871" s="5">
        <f t="shared" si="372"/>
        <v>6</v>
      </c>
      <c r="E5871" s="3">
        <v>2067.692</v>
      </c>
      <c r="F5871">
        <f t="shared" si="373"/>
        <v>-3.1150064628789613E-3</v>
      </c>
    </row>
    <row r="5872" spans="1:6" ht="15" thickBot="1" x14ac:dyDescent="0.35">
      <c r="A5872" s="2">
        <v>40553</v>
      </c>
      <c r="B5872" s="5">
        <f t="shared" si="370"/>
        <v>1</v>
      </c>
      <c r="C5872" s="5">
        <f t="shared" si="371"/>
        <v>10</v>
      </c>
      <c r="D5872" s="5">
        <f t="shared" si="372"/>
        <v>2</v>
      </c>
      <c r="E5872" s="3">
        <v>2081.692</v>
      </c>
      <c r="F5872">
        <f t="shared" si="373"/>
        <v>6.7708343408979677E-3</v>
      </c>
    </row>
    <row r="5873" spans="1:6" ht="15" thickBot="1" x14ac:dyDescent="0.35">
      <c r="A5873" s="2">
        <v>40554</v>
      </c>
      <c r="B5873" s="5">
        <f t="shared" si="370"/>
        <v>1</v>
      </c>
      <c r="C5873" s="5">
        <f t="shared" si="371"/>
        <v>11</v>
      </c>
      <c r="D5873" s="5">
        <f t="shared" si="372"/>
        <v>3</v>
      </c>
      <c r="E5873" s="3">
        <v>2113.9989999999998</v>
      </c>
      <c r="F5873">
        <f t="shared" si="373"/>
        <v>1.5519586951383677E-2</v>
      </c>
    </row>
    <row r="5874" spans="1:6" ht="15" thickBot="1" x14ac:dyDescent="0.35">
      <c r="A5874" s="2">
        <v>40555</v>
      </c>
      <c r="B5874" s="5">
        <f t="shared" si="370"/>
        <v>1</v>
      </c>
      <c r="C5874" s="5">
        <f t="shared" si="371"/>
        <v>12</v>
      </c>
      <c r="D5874" s="5">
        <f t="shared" si="372"/>
        <v>4</v>
      </c>
      <c r="E5874" s="3">
        <v>2180.7689999999998</v>
      </c>
      <c r="F5874">
        <f t="shared" si="373"/>
        <v>3.1584688545264208E-2</v>
      </c>
    </row>
    <row r="5875" spans="1:6" ht="15" thickBot="1" x14ac:dyDescent="0.35">
      <c r="A5875" s="2">
        <v>40556</v>
      </c>
      <c r="B5875" s="5">
        <f t="shared" si="370"/>
        <v>1</v>
      </c>
      <c r="C5875" s="5">
        <f t="shared" si="371"/>
        <v>13</v>
      </c>
      <c r="D5875" s="5">
        <f t="shared" si="372"/>
        <v>5</v>
      </c>
      <c r="E5875" s="3">
        <v>2141.9989999999998</v>
      </c>
      <c r="F5875">
        <f t="shared" si="373"/>
        <v>-1.7778132392747691E-2</v>
      </c>
    </row>
    <row r="5876" spans="1:6" ht="15" thickBot="1" x14ac:dyDescent="0.35">
      <c r="A5876" s="2">
        <v>40557</v>
      </c>
      <c r="B5876" s="5">
        <f t="shared" si="370"/>
        <v>1</v>
      </c>
      <c r="C5876" s="5">
        <f t="shared" si="371"/>
        <v>14</v>
      </c>
      <c r="D5876" s="5">
        <f t="shared" si="372"/>
        <v>6</v>
      </c>
      <c r="E5876" s="3">
        <v>2061.23</v>
      </c>
      <c r="F5876">
        <f t="shared" si="373"/>
        <v>-3.7707300516946922E-2</v>
      </c>
    </row>
    <row r="5877" spans="1:6" ht="15" thickBot="1" x14ac:dyDescent="0.35">
      <c r="A5877" s="2">
        <v>40560</v>
      </c>
      <c r="B5877" s="5">
        <f t="shared" si="370"/>
        <v>1</v>
      </c>
      <c r="C5877" s="5">
        <f t="shared" si="371"/>
        <v>17</v>
      </c>
      <c r="D5877" s="5">
        <f t="shared" si="372"/>
        <v>2</v>
      </c>
      <c r="E5877" s="3">
        <v>2048.3069999999998</v>
      </c>
      <c r="F5877">
        <f t="shared" si="373"/>
        <v>-6.2695574972226435E-3</v>
      </c>
    </row>
    <row r="5878" spans="1:6" ht="15" thickBot="1" x14ac:dyDescent="0.35">
      <c r="A5878" s="2">
        <v>40561</v>
      </c>
      <c r="B5878" s="5">
        <f t="shared" si="370"/>
        <v>1</v>
      </c>
      <c r="C5878" s="5">
        <f t="shared" si="371"/>
        <v>18</v>
      </c>
      <c r="D5878" s="5">
        <f t="shared" si="372"/>
        <v>3</v>
      </c>
      <c r="E5878" s="3">
        <v>2048.3069999999998</v>
      </c>
      <c r="F5878">
        <f t="shared" si="373"/>
        <v>0</v>
      </c>
    </row>
    <row r="5879" spans="1:6" ht="15" thickBot="1" x14ac:dyDescent="0.35">
      <c r="A5879" s="2">
        <v>40562</v>
      </c>
      <c r="B5879" s="5">
        <f t="shared" si="370"/>
        <v>1</v>
      </c>
      <c r="C5879" s="5">
        <f t="shared" si="371"/>
        <v>19</v>
      </c>
      <c r="D5879" s="5">
        <f t="shared" si="372"/>
        <v>4</v>
      </c>
      <c r="E5879" s="3">
        <v>2011.692</v>
      </c>
      <c r="F5879">
        <f t="shared" si="373"/>
        <v>-1.7875738353674418E-2</v>
      </c>
    </row>
    <row r="5880" spans="1:6" ht="15" thickBot="1" x14ac:dyDescent="0.35">
      <c r="A5880" s="2">
        <v>40563</v>
      </c>
      <c r="B5880" s="5">
        <f t="shared" si="370"/>
        <v>1</v>
      </c>
      <c r="C5880" s="5">
        <f t="shared" si="371"/>
        <v>20</v>
      </c>
      <c r="D5880" s="5">
        <f t="shared" si="372"/>
        <v>5</v>
      </c>
      <c r="E5880" s="3">
        <v>1942.769</v>
      </c>
      <c r="F5880">
        <f t="shared" si="373"/>
        <v>-3.4261208972347655E-2</v>
      </c>
    </row>
    <row r="5881" spans="1:6" ht="15" thickBot="1" x14ac:dyDescent="0.35">
      <c r="A5881" s="2">
        <v>40564</v>
      </c>
      <c r="B5881" s="5">
        <f t="shared" si="370"/>
        <v>1</v>
      </c>
      <c r="C5881" s="5">
        <f t="shared" si="371"/>
        <v>21</v>
      </c>
      <c r="D5881" s="5">
        <f t="shared" si="372"/>
        <v>6</v>
      </c>
      <c r="E5881" s="3">
        <v>1992.307</v>
      </c>
      <c r="F5881">
        <f t="shared" si="373"/>
        <v>2.5498656814062819E-2</v>
      </c>
    </row>
    <row r="5882" spans="1:6" ht="15" thickBot="1" x14ac:dyDescent="0.35">
      <c r="A5882" s="2">
        <v>40567</v>
      </c>
      <c r="B5882" s="5">
        <f t="shared" si="370"/>
        <v>1</v>
      </c>
      <c r="C5882" s="5">
        <f t="shared" si="371"/>
        <v>24</v>
      </c>
      <c r="D5882" s="5">
        <f t="shared" si="372"/>
        <v>2</v>
      </c>
      <c r="E5882" s="3">
        <v>2019.23</v>
      </c>
      <c r="F5882">
        <f t="shared" si="373"/>
        <v>1.3513479599278627E-2</v>
      </c>
    </row>
    <row r="5883" spans="1:6" ht="15" thickBot="1" x14ac:dyDescent="0.35">
      <c r="A5883" s="2">
        <v>40568</v>
      </c>
      <c r="B5883" s="5">
        <f t="shared" si="370"/>
        <v>1</v>
      </c>
      <c r="C5883" s="5">
        <f t="shared" si="371"/>
        <v>25</v>
      </c>
      <c r="D5883" s="5">
        <f t="shared" si="372"/>
        <v>3</v>
      </c>
      <c r="E5883" s="3">
        <v>1992.307</v>
      </c>
      <c r="F5883">
        <f t="shared" si="373"/>
        <v>-1.3333300317447741E-2</v>
      </c>
    </row>
    <row r="5884" spans="1:6" ht="15" thickBot="1" x14ac:dyDescent="0.35">
      <c r="A5884" s="2">
        <v>40569</v>
      </c>
      <c r="B5884" s="5">
        <f t="shared" si="370"/>
        <v>1</v>
      </c>
      <c r="C5884" s="5">
        <f t="shared" si="371"/>
        <v>26</v>
      </c>
      <c r="D5884" s="5">
        <f t="shared" si="372"/>
        <v>4</v>
      </c>
      <c r="E5884" s="3">
        <v>2010.615</v>
      </c>
      <c r="F5884">
        <f t="shared" si="373"/>
        <v>9.1893468225529469E-3</v>
      </c>
    </row>
    <row r="5885" spans="1:6" ht="15" thickBot="1" x14ac:dyDescent="0.35">
      <c r="A5885" s="2">
        <v>40570</v>
      </c>
      <c r="B5885" s="5">
        <f t="shared" si="370"/>
        <v>1</v>
      </c>
      <c r="C5885" s="5">
        <f t="shared" si="371"/>
        <v>27</v>
      </c>
      <c r="D5885" s="5">
        <f t="shared" si="372"/>
        <v>5</v>
      </c>
      <c r="E5885" s="3">
        <v>2000.922</v>
      </c>
      <c r="F5885">
        <f t="shared" si="373"/>
        <v>-4.8209130042300413E-3</v>
      </c>
    </row>
    <row r="5886" spans="1:6" ht="15" thickBot="1" x14ac:dyDescent="0.35">
      <c r="A5886" s="2">
        <v>40571</v>
      </c>
      <c r="B5886" s="5">
        <f t="shared" si="370"/>
        <v>1</v>
      </c>
      <c r="C5886" s="5">
        <f t="shared" si="371"/>
        <v>28</v>
      </c>
      <c r="D5886" s="5">
        <f t="shared" si="372"/>
        <v>6</v>
      </c>
      <c r="E5886" s="3">
        <v>1978.307</v>
      </c>
      <c r="F5886">
        <f t="shared" si="373"/>
        <v>-1.1302289644473901E-2</v>
      </c>
    </row>
    <row r="5887" spans="1:6" ht="15" thickBot="1" x14ac:dyDescent="0.35">
      <c r="A5887" s="2">
        <v>40574</v>
      </c>
      <c r="B5887" s="5">
        <f t="shared" si="370"/>
        <v>1</v>
      </c>
      <c r="C5887" s="5">
        <f t="shared" si="371"/>
        <v>31</v>
      </c>
      <c r="D5887" s="5">
        <f t="shared" si="372"/>
        <v>2</v>
      </c>
      <c r="E5887" s="3">
        <v>1951.384</v>
      </c>
      <c r="F5887">
        <f t="shared" si="373"/>
        <v>-1.3609111224900888E-2</v>
      </c>
    </row>
    <row r="5888" spans="1:6" ht="15" thickBot="1" x14ac:dyDescent="0.35">
      <c r="A5888" s="2">
        <v>40575</v>
      </c>
      <c r="B5888" s="5">
        <f t="shared" si="370"/>
        <v>2</v>
      </c>
      <c r="C5888" s="5">
        <f t="shared" si="371"/>
        <v>1</v>
      </c>
      <c r="D5888" s="5">
        <f t="shared" si="372"/>
        <v>3</v>
      </c>
      <c r="E5888" s="3">
        <v>1987.999</v>
      </c>
      <c r="F5888">
        <f t="shared" si="373"/>
        <v>1.876360572803713E-2</v>
      </c>
    </row>
    <row r="5889" spans="1:6" ht="15" thickBot="1" x14ac:dyDescent="0.35">
      <c r="A5889" s="2">
        <v>40576</v>
      </c>
      <c r="B5889" s="5">
        <f t="shared" si="370"/>
        <v>2</v>
      </c>
      <c r="C5889" s="5">
        <f t="shared" si="371"/>
        <v>2</v>
      </c>
      <c r="D5889" s="5">
        <f t="shared" si="372"/>
        <v>4</v>
      </c>
      <c r="E5889" s="3">
        <v>1999.845</v>
      </c>
      <c r="F5889">
        <f t="shared" si="373"/>
        <v>5.9587555124524724E-3</v>
      </c>
    </row>
    <row r="5890" spans="1:6" ht="15" thickBot="1" x14ac:dyDescent="0.35">
      <c r="A5890" s="2">
        <v>40577</v>
      </c>
      <c r="B5890" s="5">
        <f t="shared" si="370"/>
        <v>2</v>
      </c>
      <c r="C5890" s="5">
        <f t="shared" si="371"/>
        <v>3</v>
      </c>
      <c r="D5890" s="5">
        <f t="shared" si="372"/>
        <v>5</v>
      </c>
      <c r="E5890" s="3">
        <v>1971.845</v>
      </c>
      <c r="F5890">
        <f t="shared" si="373"/>
        <v>-1.4001085084094016E-2</v>
      </c>
    </row>
    <row r="5891" spans="1:6" ht="15" thickBot="1" x14ac:dyDescent="0.35">
      <c r="A5891" s="2">
        <v>40578</v>
      </c>
      <c r="B5891" s="5">
        <f t="shared" ref="B5891:B5954" si="374">MONTH(A5891)</f>
        <v>2</v>
      </c>
      <c r="C5891" s="5">
        <f t="shared" ref="C5891:C5954" si="375">DAY(A5891)</f>
        <v>4</v>
      </c>
      <c r="D5891" s="5">
        <f t="shared" ref="D5891:D5954" si="376">WEEKDAY(A5891,1)</f>
        <v>6</v>
      </c>
      <c r="E5891" s="3">
        <v>1984.769</v>
      </c>
      <c r="F5891">
        <f t="shared" si="373"/>
        <v>6.5542677035973808E-3</v>
      </c>
    </row>
    <row r="5892" spans="1:6" ht="15" thickBot="1" x14ac:dyDescent="0.35">
      <c r="A5892" s="2">
        <v>40581</v>
      </c>
      <c r="B5892" s="5">
        <f t="shared" si="374"/>
        <v>2</v>
      </c>
      <c r="C5892" s="5">
        <f t="shared" si="375"/>
        <v>7</v>
      </c>
      <c r="D5892" s="5">
        <f t="shared" si="376"/>
        <v>2</v>
      </c>
      <c r="E5892" s="3">
        <v>2019.23</v>
      </c>
      <c r="F5892">
        <f t="shared" ref="F5892:F5955" si="377">(E5892-E5891)/E5891</f>
        <v>1.7362725838624048E-2</v>
      </c>
    </row>
    <row r="5893" spans="1:6" ht="15" thickBot="1" x14ac:dyDescent="0.35">
      <c r="A5893" s="2">
        <v>40582</v>
      </c>
      <c r="B5893" s="5">
        <f t="shared" si="374"/>
        <v>2</v>
      </c>
      <c r="C5893" s="5">
        <f t="shared" si="375"/>
        <v>8</v>
      </c>
      <c r="D5893" s="5">
        <f t="shared" si="376"/>
        <v>3</v>
      </c>
      <c r="E5893" s="3">
        <v>1996.615</v>
      </c>
      <c r="F5893">
        <f t="shared" si="377"/>
        <v>-1.1199813790405258E-2</v>
      </c>
    </row>
    <row r="5894" spans="1:6" ht="15" thickBot="1" x14ac:dyDescent="0.35">
      <c r="A5894" s="2">
        <v>40583</v>
      </c>
      <c r="B5894" s="5">
        <f t="shared" si="374"/>
        <v>2</v>
      </c>
      <c r="C5894" s="5">
        <f t="shared" si="375"/>
        <v>9</v>
      </c>
      <c r="D5894" s="5">
        <f t="shared" si="376"/>
        <v>4</v>
      </c>
      <c r="E5894" s="3">
        <v>1999.845</v>
      </c>
      <c r="F5894">
        <f t="shared" si="377"/>
        <v>1.6177380216015698E-3</v>
      </c>
    </row>
    <row r="5895" spans="1:6" ht="15" thickBot="1" x14ac:dyDescent="0.35">
      <c r="A5895" s="2">
        <v>40584</v>
      </c>
      <c r="B5895" s="5">
        <f t="shared" si="374"/>
        <v>2</v>
      </c>
      <c r="C5895" s="5">
        <f t="shared" si="375"/>
        <v>10</v>
      </c>
      <c r="D5895" s="5">
        <f t="shared" si="376"/>
        <v>5</v>
      </c>
      <c r="E5895" s="3">
        <v>1997.692</v>
      </c>
      <c r="F5895">
        <f t="shared" si="377"/>
        <v>-1.0765834352162392E-3</v>
      </c>
    </row>
    <row r="5896" spans="1:6" ht="15" thickBot="1" x14ac:dyDescent="0.35">
      <c r="A5896" s="2">
        <v>40585</v>
      </c>
      <c r="B5896" s="5">
        <f t="shared" si="374"/>
        <v>2</v>
      </c>
      <c r="C5896" s="5">
        <f t="shared" si="375"/>
        <v>11</v>
      </c>
      <c r="D5896" s="5">
        <f t="shared" si="376"/>
        <v>6</v>
      </c>
      <c r="E5896" s="3">
        <v>1982.615</v>
      </c>
      <c r="F5896">
        <f t="shared" si="377"/>
        <v>-7.5472094797396187E-3</v>
      </c>
    </row>
    <row r="5897" spans="1:6" ht="15" thickBot="1" x14ac:dyDescent="0.35">
      <c r="A5897" s="2">
        <v>40588</v>
      </c>
      <c r="B5897" s="5">
        <f t="shared" si="374"/>
        <v>2</v>
      </c>
      <c r="C5897" s="5">
        <f t="shared" si="375"/>
        <v>14</v>
      </c>
      <c r="D5897" s="5">
        <f t="shared" si="376"/>
        <v>2</v>
      </c>
      <c r="E5897" s="3">
        <v>2004.153</v>
      </c>
      <c r="F5897">
        <f t="shared" si="377"/>
        <v>1.0863430368478E-2</v>
      </c>
    </row>
    <row r="5898" spans="1:6" ht="15" thickBot="1" x14ac:dyDescent="0.35">
      <c r="A5898" s="2">
        <v>40589</v>
      </c>
      <c r="B5898" s="5">
        <f t="shared" si="374"/>
        <v>2</v>
      </c>
      <c r="C5898" s="5">
        <f t="shared" si="375"/>
        <v>15</v>
      </c>
      <c r="D5898" s="5">
        <f t="shared" si="376"/>
        <v>3</v>
      </c>
      <c r="E5898" s="3">
        <v>1943.845</v>
      </c>
      <c r="F5898">
        <f t="shared" si="377"/>
        <v>-3.0091514969166521E-2</v>
      </c>
    </row>
    <row r="5899" spans="1:6" ht="15" thickBot="1" x14ac:dyDescent="0.35">
      <c r="A5899" s="2">
        <v>40590</v>
      </c>
      <c r="B5899" s="5">
        <f t="shared" si="374"/>
        <v>2</v>
      </c>
      <c r="C5899" s="5">
        <f t="shared" si="375"/>
        <v>16</v>
      </c>
      <c r="D5899" s="5">
        <f t="shared" si="376"/>
        <v>4</v>
      </c>
      <c r="E5899" s="3">
        <v>1967.538</v>
      </c>
      <c r="F5899">
        <f t="shared" si="377"/>
        <v>1.218872903960963E-2</v>
      </c>
    </row>
    <row r="5900" spans="1:6" ht="15" thickBot="1" x14ac:dyDescent="0.35">
      <c r="A5900" s="2">
        <v>40591</v>
      </c>
      <c r="B5900" s="5">
        <f t="shared" si="374"/>
        <v>2</v>
      </c>
      <c r="C5900" s="5">
        <f t="shared" si="375"/>
        <v>17</v>
      </c>
      <c r="D5900" s="5">
        <f t="shared" si="376"/>
        <v>5</v>
      </c>
      <c r="E5900" s="3">
        <v>1969.692</v>
      </c>
      <c r="F5900">
        <f t="shared" si="377"/>
        <v>1.0947691988668054E-3</v>
      </c>
    </row>
    <row r="5901" spans="1:6" ht="15" thickBot="1" x14ac:dyDescent="0.35">
      <c r="A5901" s="2">
        <v>40592</v>
      </c>
      <c r="B5901" s="5">
        <f t="shared" si="374"/>
        <v>2</v>
      </c>
      <c r="C5901" s="5">
        <f t="shared" si="375"/>
        <v>18</v>
      </c>
      <c r="D5901" s="5">
        <f t="shared" si="376"/>
        <v>6</v>
      </c>
      <c r="E5901" s="3">
        <v>1969.692</v>
      </c>
      <c r="F5901">
        <f t="shared" si="377"/>
        <v>0</v>
      </c>
    </row>
    <row r="5902" spans="1:6" ht="15" thickBot="1" x14ac:dyDescent="0.35">
      <c r="A5902" s="2">
        <v>40595</v>
      </c>
      <c r="B5902" s="5">
        <f t="shared" si="374"/>
        <v>2</v>
      </c>
      <c r="C5902" s="5">
        <f t="shared" si="375"/>
        <v>21</v>
      </c>
      <c r="D5902" s="5">
        <f t="shared" si="376"/>
        <v>2</v>
      </c>
      <c r="E5902" s="3">
        <v>1979.384</v>
      </c>
      <c r="F5902">
        <f t="shared" si="377"/>
        <v>4.9205662611210314E-3</v>
      </c>
    </row>
    <row r="5903" spans="1:6" ht="15" thickBot="1" x14ac:dyDescent="0.35">
      <c r="A5903" s="2">
        <v>40596</v>
      </c>
      <c r="B5903" s="5">
        <f t="shared" si="374"/>
        <v>2</v>
      </c>
      <c r="C5903" s="5">
        <f t="shared" si="375"/>
        <v>22</v>
      </c>
      <c r="D5903" s="5">
        <f t="shared" si="376"/>
        <v>3</v>
      </c>
      <c r="E5903" s="3">
        <v>1965.384</v>
      </c>
      <c r="F5903">
        <f t="shared" si="377"/>
        <v>-7.072907530827773E-3</v>
      </c>
    </row>
    <row r="5904" spans="1:6" ht="15" thickBot="1" x14ac:dyDescent="0.35">
      <c r="A5904" s="2">
        <v>40597</v>
      </c>
      <c r="B5904" s="5">
        <f t="shared" si="374"/>
        <v>2</v>
      </c>
      <c r="C5904" s="5">
        <f t="shared" si="375"/>
        <v>23</v>
      </c>
      <c r="D5904" s="5">
        <f t="shared" si="376"/>
        <v>4</v>
      </c>
      <c r="E5904" s="3">
        <v>1966.461</v>
      </c>
      <c r="F5904">
        <f t="shared" si="377"/>
        <v>5.4798451600297868E-4</v>
      </c>
    </row>
    <row r="5905" spans="1:6" ht="15" thickBot="1" x14ac:dyDescent="0.35">
      <c r="A5905" s="2">
        <v>40598</v>
      </c>
      <c r="B5905" s="5">
        <f t="shared" si="374"/>
        <v>2</v>
      </c>
      <c r="C5905" s="5">
        <f t="shared" si="375"/>
        <v>24</v>
      </c>
      <c r="D5905" s="5">
        <f t="shared" si="376"/>
        <v>5</v>
      </c>
      <c r="E5905" s="3">
        <v>1937.384</v>
      </c>
      <c r="F5905">
        <f t="shared" si="377"/>
        <v>-1.4786461567252033E-2</v>
      </c>
    </row>
    <row r="5906" spans="1:6" ht="15" thickBot="1" x14ac:dyDescent="0.35">
      <c r="A5906" s="2">
        <v>40599</v>
      </c>
      <c r="B5906" s="5">
        <f t="shared" si="374"/>
        <v>2</v>
      </c>
      <c r="C5906" s="5">
        <f t="shared" si="375"/>
        <v>25</v>
      </c>
      <c r="D5906" s="5">
        <f t="shared" si="376"/>
        <v>6</v>
      </c>
      <c r="E5906" s="3">
        <v>1979.384</v>
      </c>
      <c r="F5906">
        <f t="shared" si="377"/>
        <v>2.1678717280621703E-2</v>
      </c>
    </row>
    <row r="5907" spans="1:6" ht="15" thickBot="1" x14ac:dyDescent="0.35">
      <c r="A5907" s="2">
        <v>40602</v>
      </c>
      <c r="B5907" s="5">
        <f t="shared" si="374"/>
        <v>2</v>
      </c>
      <c r="C5907" s="5">
        <f t="shared" si="375"/>
        <v>28</v>
      </c>
      <c r="D5907" s="5">
        <f t="shared" si="376"/>
        <v>2</v>
      </c>
      <c r="E5907" s="3">
        <v>1971.845</v>
      </c>
      <c r="F5907">
        <f t="shared" si="377"/>
        <v>-3.8087607053507492E-3</v>
      </c>
    </row>
    <row r="5908" spans="1:6" ht="15" thickBot="1" x14ac:dyDescent="0.35">
      <c r="A5908" s="2">
        <v>40603</v>
      </c>
      <c r="B5908" s="5">
        <f t="shared" si="374"/>
        <v>3</v>
      </c>
      <c r="C5908" s="5">
        <f t="shared" si="375"/>
        <v>1</v>
      </c>
      <c r="D5908" s="5">
        <f t="shared" si="376"/>
        <v>3</v>
      </c>
      <c r="E5908" s="3">
        <v>2013.845</v>
      </c>
      <c r="F5908">
        <f t="shared" si="377"/>
        <v>2.129984861893303E-2</v>
      </c>
    </row>
    <row r="5909" spans="1:6" ht="15" thickBot="1" x14ac:dyDescent="0.35">
      <c r="A5909" s="2">
        <v>40604</v>
      </c>
      <c r="B5909" s="5">
        <f t="shared" si="374"/>
        <v>3</v>
      </c>
      <c r="C5909" s="5">
        <f t="shared" si="375"/>
        <v>2</v>
      </c>
      <c r="D5909" s="5">
        <f t="shared" si="376"/>
        <v>4</v>
      </c>
      <c r="E5909" s="3">
        <v>2003.076</v>
      </c>
      <c r="F5909">
        <f t="shared" si="377"/>
        <v>-5.3474820554710043E-3</v>
      </c>
    </row>
    <row r="5910" spans="1:6" ht="15" thickBot="1" x14ac:dyDescent="0.35">
      <c r="A5910" s="2">
        <v>40605</v>
      </c>
      <c r="B5910" s="5">
        <f t="shared" si="374"/>
        <v>3</v>
      </c>
      <c r="C5910" s="5">
        <f t="shared" si="375"/>
        <v>3</v>
      </c>
      <c r="D5910" s="5">
        <f t="shared" si="376"/>
        <v>5</v>
      </c>
      <c r="E5910" s="3">
        <v>2032.153</v>
      </c>
      <c r="F5910">
        <f t="shared" si="377"/>
        <v>1.4516174124196984E-2</v>
      </c>
    </row>
    <row r="5911" spans="1:6" ht="15" thickBot="1" x14ac:dyDescent="0.35">
      <c r="A5911" s="2">
        <v>40606</v>
      </c>
      <c r="B5911" s="5">
        <f t="shared" si="374"/>
        <v>3</v>
      </c>
      <c r="C5911" s="5">
        <f t="shared" si="375"/>
        <v>4</v>
      </c>
      <c r="D5911" s="5">
        <f t="shared" si="376"/>
        <v>6</v>
      </c>
      <c r="E5911" s="3">
        <v>2067.692</v>
      </c>
      <c r="F5911">
        <f t="shared" si="377"/>
        <v>1.7488348564305929E-2</v>
      </c>
    </row>
    <row r="5912" spans="1:6" ht="15" thickBot="1" x14ac:dyDescent="0.35">
      <c r="A5912" s="2">
        <v>40609</v>
      </c>
      <c r="B5912" s="5">
        <f t="shared" si="374"/>
        <v>3</v>
      </c>
      <c r="C5912" s="5">
        <f t="shared" si="375"/>
        <v>7</v>
      </c>
      <c r="D5912" s="5">
        <f t="shared" si="376"/>
        <v>2</v>
      </c>
      <c r="E5912" s="3">
        <v>2092.4609999999998</v>
      </c>
      <c r="F5912">
        <f t="shared" si="377"/>
        <v>1.1979056842121447E-2</v>
      </c>
    </row>
    <row r="5913" spans="1:6" ht="15" thickBot="1" x14ac:dyDescent="0.35">
      <c r="A5913" s="2">
        <v>40610</v>
      </c>
      <c r="B5913" s="5">
        <f t="shared" si="374"/>
        <v>3</v>
      </c>
      <c r="C5913" s="5">
        <f t="shared" si="375"/>
        <v>8</v>
      </c>
      <c r="D5913" s="5">
        <f t="shared" si="376"/>
        <v>3</v>
      </c>
      <c r="E5913" s="3">
        <v>2098.922</v>
      </c>
      <c r="F5913">
        <f t="shared" si="377"/>
        <v>3.0877516952527388E-3</v>
      </c>
    </row>
    <row r="5914" spans="1:6" ht="15" thickBot="1" x14ac:dyDescent="0.35">
      <c r="A5914" s="2">
        <v>40611</v>
      </c>
      <c r="B5914" s="5">
        <f t="shared" si="374"/>
        <v>3</v>
      </c>
      <c r="C5914" s="5">
        <f t="shared" si="375"/>
        <v>9</v>
      </c>
      <c r="D5914" s="5">
        <f t="shared" si="376"/>
        <v>4</v>
      </c>
      <c r="E5914" s="3">
        <v>2133.384</v>
      </c>
      <c r="F5914">
        <f t="shared" si="377"/>
        <v>1.6418904561484413E-2</v>
      </c>
    </row>
    <row r="5915" spans="1:6" ht="15" thickBot="1" x14ac:dyDescent="0.35">
      <c r="A5915" s="2">
        <v>40612</v>
      </c>
      <c r="B5915" s="5">
        <f t="shared" si="374"/>
        <v>3</v>
      </c>
      <c r="C5915" s="5">
        <f t="shared" si="375"/>
        <v>10</v>
      </c>
      <c r="D5915" s="5">
        <f t="shared" si="376"/>
        <v>5</v>
      </c>
      <c r="E5915" s="3">
        <v>2084.922</v>
      </c>
      <c r="F5915">
        <f t="shared" si="377"/>
        <v>-2.2716022994453876E-2</v>
      </c>
    </row>
    <row r="5916" spans="1:6" ht="15" thickBot="1" x14ac:dyDescent="0.35">
      <c r="A5916" s="2">
        <v>40613</v>
      </c>
      <c r="B5916" s="5">
        <f t="shared" si="374"/>
        <v>3</v>
      </c>
      <c r="C5916" s="5">
        <f t="shared" si="375"/>
        <v>11</v>
      </c>
      <c r="D5916" s="5">
        <f t="shared" si="376"/>
        <v>6</v>
      </c>
      <c r="E5916" s="3">
        <v>2085.9989999999998</v>
      </c>
      <c r="F5916">
        <f t="shared" si="377"/>
        <v>5.1656608736430946E-4</v>
      </c>
    </row>
    <row r="5917" spans="1:6" ht="15" thickBot="1" x14ac:dyDescent="0.35">
      <c r="A5917" s="2">
        <v>40616</v>
      </c>
      <c r="B5917" s="5">
        <f t="shared" si="374"/>
        <v>3</v>
      </c>
      <c r="C5917" s="5">
        <f t="shared" si="375"/>
        <v>14</v>
      </c>
      <c r="D5917" s="5">
        <f t="shared" si="376"/>
        <v>2</v>
      </c>
      <c r="E5917" s="3">
        <v>2074.1529999999998</v>
      </c>
      <c r="F5917">
        <f t="shared" si="377"/>
        <v>-5.6788138441101867E-3</v>
      </c>
    </row>
    <row r="5918" spans="1:6" ht="15" thickBot="1" x14ac:dyDescent="0.35">
      <c r="A5918" s="2">
        <v>40617</v>
      </c>
      <c r="B5918" s="5">
        <f t="shared" si="374"/>
        <v>3</v>
      </c>
      <c r="C5918" s="5">
        <f t="shared" si="375"/>
        <v>15</v>
      </c>
      <c r="D5918" s="5">
        <f t="shared" si="376"/>
        <v>3</v>
      </c>
      <c r="E5918" s="3">
        <v>2027.845</v>
      </c>
      <c r="F5918">
        <f t="shared" si="377"/>
        <v>-2.2326221836093948E-2</v>
      </c>
    </row>
    <row r="5919" spans="1:6" ht="15" thickBot="1" x14ac:dyDescent="0.35">
      <c r="A5919" s="2">
        <v>40618</v>
      </c>
      <c r="B5919" s="5">
        <f t="shared" si="374"/>
        <v>3</v>
      </c>
      <c r="C5919" s="5">
        <f t="shared" si="375"/>
        <v>16</v>
      </c>
      <c r="D5919" s="5">
        <f t="shared" si="376"/>
        <v>4</v>
      </c>
      <c r="E5919" s="3">
        <v>2011.692</v>
      </c>
      <c r="F5919">
        <f t="shared" si="377"/>
        <v>-7.9655989486376033E-3</v>
      </c>
    </row>
    <row r="5920" spans="1:6" ht="15" thickBot="1" x14ac:dyDescent="0.35">
      <c r="A5920" s="2">
        <v>40619</v>
      </c>
      <c r="B5920" s="5">
        <f t="shared" si="374"/>
        <v>3</v>
      </c>
      <c r="C5920" s="5">
        <f t="shared" si="375"/>
        <v>17</v>
      </c>
      <c r="D5920" s="5">
        <f t="shared" si="376"/>
        <v>5</v>
      </c>
      <c r="E5920" s="3">
        <v>2017.076</v>
      </c>
      <c r="F5920">
        <f t="shared" si="377"/>
        <v>2.6763540343153996E-3</v>
      </c>
    </row>
    <row r="5921" spans="1:6" ht="15" thickBot="1" x14ac:dyDescent="0.35">
      <c r="A5921" s="2">
        <v>40620</v>
      </c>
      <c r="B5921" s="5">
        <f t="shared" si="374"/>
        <v>3</v>
      </c>
      <c r="C5921" s="5">
        <f t="shared" si="375"/>
        <v>18</v>
      </c>
      <c r="D5921" s="5">
        <f t="shared" si="376"/>
        <v>6</v>
      </c>
      <c r="E5921" s="3">
        <v>2028.922</v>
      </c>
      <c r="F5921">
        <f t="shared" si="377"/>
        <v>5.8728575423038117E-3</v>
      </c>
    </row>
    <row r="5922" spans="1:6" ht="15" thickBot="1" x14ac:dyDescent="0.35">
      <c r="A5922" s="2">
        <v>40623</v>
      </c>
      <c r="B5922" s="5">
        <f t="shared" si="374"/>
        <v>3</v>
      </c>
      <c r="C5922" s="5">
        <f t="shared" si="375"/>
        <v>21</v>
      </c>
      <c r="D5922" s="5">
        <f t="shared" si="376"/>
        <v>2</v>
      </c>
      <c r="E5922" s="3">
        <v>2053.692</v>
      </c>
      <c r="F5922">
        <f t="shared" si="377"/>
        <v>1.2208453553167634E-2</v>
      </c>
    </row>
    <row r="5923" spans="1:6" ht="15" thickBot="1" x14ac:dyDescent="0.35">
      <c r="A5923" s="2">
        <v>40624</v>
      </c>
      <c r="B5923" s="5">
        <f t="shared" si="374"/>
        <v>3</v>
      </c>
      <c r="C5923" s="5">
        <f t="shared" si="375"/>
        <v>22</v>
      </c>
      <c r="D5923" s="5">
        <f t="shared" si="376"/>
        <v>3</v>
      </c>
      <c r="E5923" s="3">
        <v>2067.692</v>
      </c>
      <c r="F5923">
        <f t="shared" si="377"/>
        <v>6.8169910580554438E-3</v>
      </c>
    </row>
    <row r="5924" spans="1:6" ht="15" thickBot="1" x14ac:dyDescent="0.35">
      <c r="A5924" s="2">
        <v>40625</v>
      </c>
      <c r="B5924" s="5">
        <f t="shared" si="374"/>
        <v>3</v>
      </c>
      <c r="C5924" s="5">
        <f t="shared" si="375"/>
        <v>23</v>
      </c>
      <c r="D5924" s="5">
        <f t="shared" si="376"/>
        <v>4</v>
      </c>
      <c r="E5924" s="3">
        <v>2083.8449999999998</v>
      </c>
      <c r="F5924">
        <f t="shared" si="377"/>
        <v>7.8120919363231043E-3</v>
      </c>
    </row>
    <row r="5925" spans="1:6" ht="15" thickBot="1" x14ac:dyDescent="0.35">
      <c r="A5925" s="2">
        <v>40626</v>
      </c>
      <c r="B5925" s="5">
        <f t="shared" si="374"/>
        <v>3</v>
      </c>
      <c r="C5925" s="5">
        <f t="shared" si="375"/>
        <v>24</v>
      </c>
      <c r="D5925" s="5">
        <f t="shared" si="376"/>
        <v>5</v>
      </c>
      <c r="E5925" s="3">
        <v>2104.3069999999998</v>
      </c>
      <c r="F5925">
        <f t="shared" si="377"/>
        <v>9.8193483680408047E-3</v>
      </c>
    </row>
    <row r="5926" spans="1:6" ht="15" thickBot="1" x14ac:dyDescent="0.35">
      <c r="A5926" s="2">
        <v>40627</v>
      </c>
      <c r="B5926" s="5">
        <f t="shared" si="374"/>
        <v>3</v>
      </c>
      <c r="C5926" s="5">
        <f t="shared" si="375"/>
        <v>25</v>
      </c>
      <c r="D5926" s="5">
        <f t="shared" si="376"/>
        <v>6</v>
      </c>
      <c r="E5926" s="3">
        <v>2095.692</v>
      </c>
      <c r="F5926">
        <f t="shared" si="377"/>
        <v>-4.0939843853581171E-3</v>
      </c>
    </row>
    <row r="5927" spans="1:6" ht="15" thickBot="1" x14ac:dyDescent="0.35">
      <c r="A5927" s="2">
        <v>40630</v>
      </c>
      <c r="B5927" s="5">
        <f t="shared" si="374"/>
        <v>3</v>
      </c>
      <c r="C5927" s="5">
        <f t="shared" si="375"/>
        <v>28</v>
      </c>
      <c r="D5927" s="5">
        <f t="shared" si="376"/>
        <v>2</v>
      </c>
      <c r="E5927" s="3">
        <v>2089.23</v>
      </c>
      <c r="F5927">
        <f t="shared" si="377"/>
        <v>-3.083468372260804E-3</v>
      </c>
    </row>
    <row r="5928" spans="1:6" ht="15" thickBot="1" x14ac:dyDescent="0.35">
      <c r="A5928" s="2">
        <v>40631</v>
      </c>
      <c r="B5928" s="5">
        <f t="shared" si="374"/>
        <v>3</v>
      </c>
      <c r="C5928" s="5">
        <f t="shared" si="375"/>
        <v>29</v>
      </c>
      <c r="D5928" s="5">
        <f t="shared" si="376"/>
        <v>3</v>
      </c>
      <c r="E5928" s="3">
        <v>2093.538</v>
      </c>
      <c r="F5928">
        <f t="shared" si="377"/>
        <v>2.0620037047141735E-3</v>
      </c>
    </row>
    <row r="5929" spans="1:6" ht="15" thickBot="1" x14ac:dyDescent="0.35">
      <c r="A5929" s="2">
        <v>40632</v>
      </c>
      <c r="B5929" s="5">
        <f t="shared" si="374"/>
        <v>3</v>
      </c>
      <c r="C5929" s="5">
        <f t="shared" si="375"/>
        <v>30</v>
      </c>
      <c r="D5929" s="5">
        <f t="shared" si="376"/>
        <v>4</v>
      </c>
      <c r="E5929" s="3">
        <v>2110.7689999999998</v>
      </c>
      <c r="F5929">
        <f t="shared" si="377"/>
        <v>8.230564718672298E-3</v>
      </c>
    </row>
    <row r="5930" spans="1:6" ht="15" thickBot="1" x14ac:dyDescent="0.35">
      <c r="A5930" s="2">
        <v>40633</v>
      </c>
      <c r="B5930" s="5">
        <f t="shared" si="374"/>
        <v>3</v>
      </c>
      <c r="C5930" s="5">
        <f t="shared" si="375"/>
        <v>31</v>
      </c>
      <c r="D5930" s="5">
        <f t="shared" si="376"/>
        <v>5</v>
      </c>
      <c r="E5930" s="3">
        <v>2088.1529999999998</v>
      </c>
      <c r="F5930">
        <f t="shared" si="377"/>
        <v>-1.0714578430894137E-2</v>
      </c>
    </row>
    <row r="5931" spans="1:6" ht="15" thickBot="1" x14ac:dyDescent="0.35">
      <c r="A5931" s="2">
        <v>40634</v>
      </c>
      <c r="B5931" s="5">
        <f t="shared" si="374"/>
        <v>4</v>
      </c>
      <c r="C5931" s="5">
        <f t="shared" si="375"/>
        <v>1</v>
      </c>
      <c r="D5931" s="5">
        <f t="shared" si="376"/>
        <v>6</v>
      </c>
      <c r="E5931" s="3">
        <v>2117.23</v>
      </c>
      <c r="F5931">
        <f t="shared" si="377"/>
        <v>1.3924745935762478E-2</v>
      </c>
    </row>
    <row r="5932" spans="1:6" ht="15" thickBot="1" x14ac:dyDescent="0.35">
      <c r="A5932" s="2">
        <v>40637</v>
      </c>
      <c r="B5932" s="5">
        <f t="shared" si="374"/>
        <v>4</v>
      </c>
      <c r="C5932" s="5">
        <f t="shared" si="375"/>
        <v>4</v>
      </c>
      <c r="D5932" s="5">
        <f t="shared" si="376"/>
        <v>2</v>
      </c>
      <c r="E5932" s="3">
        <v>2116.1529999999998</v>
      </c>
      <c r="F5932">
        <f t="shared" si="377"/>
        <v>-5.0868351572584247E-4</v>
      </c>
    </row>
    <row r="5933" spans="1:6" ht="15" thickBot="1" x14ac:dyDescent="0.35">
      <c r="A5933" s="2">
        <v>40638</v>
      </c>
      <c r="B5933" s="5">
        <f t="shared" si="374"/>
        <v>4</v>
      </c>
      <c r="C5933" s="5">
        <f t="shared" si="375"/>
        <v>5</v>
      </c>
      <c r="D5933" s="5">
        <f t="shared" si="376"/>
        <v>3</v>
      </c>
      <c r="E5933" s="3">
        <v>2099.9989999999998</v>
      </c>
      <c r="F5933">
        <f t="shared" si="377"/>
        <v>-7.6336635394510686E-3</v>
      </c>
    </row>
    <row r="5934" spans="1:6" ht="15" thickBot="1" x14ac:dyDescent="0.35">
      <c r="A5934" s="2">
        <v>40639</v>
      </c>
      <c r="B5934" s="5">
        <f t="shared" si="374"/>
        <v>4</v>
      </c>
      <c r="C5934" s="5">
        <f t="shared" si="375"/>
        <v>6</v>
      </c>
      <c r="D5934" s="5">
        <f t="shared" si="376"/>
        <v>4</v>
      </c>
      <c r="E5934" s="3">
        <v>2090.3069999999998</v>
      </c>
      <c r="F5934">
        <f t="shared" si="377"/>
        <v>-4.615240292971572E-3</v>
      </c>
    </row>
    <row r="5935" spans="1:6" ht="15" thickBot="1" x14ac:dyDescent="0.35">
      <c r="A5935" s="2">
        <v>40640</v>
      </c>
      <c r="B5935" s="5">
        <f t="shared" si="374"/>
        <v>4</v>
      </c>
      <c r="C5935" s="5">
        <f t="shared" si="375"/>
        <v>7</v>
      </c>
      <c r="D5935" s="5">
        <f t="shared" si="376"/>
        <v>5</v>
      </c>
      <c r="E5935" s="3">
        <v>2098.922</v>
      </c>
      <c r="F5935">
        <f t="shared" si="377"/>
        <v>4.1214041765158119E-3</v>
      </c>
    </row>
    <row r="5936" spans="1:6" ht="15" thickBot="1" x14ac:dyDescent="0.35">
      <c r="A5936" s="2">
        <v>40641</v>
      </c>
      <c r="B5936" s="5">
        <f t="shared" si="374"/>
        <v>4</v>
      </c>
      <c r="C5936" s="5">
        <f t="shared" si="375"/>
        <v>8</v>
      </c>
      <c r="D5936" s="5">
        <f t="shared" si="376"/>
        <v>6</v>
      </c>
      <c r="E5936" s="3">
        <v>2109.692</v>
      </c>
      <c r="F5936">
        <f t="shared" si="377"/>
        <v>5.1312054473677355E-3</v>
      </c>
    </row>
    <row r="5937" spans="1:6" ht="15" thickBot="1" x14ac:dyDescent="0.35">
      <c r="A5937" s="2">
        <v>40644</v>
      </c>
      <c r="B5937" s="5">
        <f t="shared" si="374"/>
        <v>4</v>
      </c>
      <c r="C5937" s="5">
        <f t="shared" si="375"/>
        <v>11</v>
      </c>
      <c r="D5937" s="5">
        <f t="shared" si="376"/>
        <v>2</v>
      </c>
      <c r="E5937" s="3">
        <v>2104.3069999999998</v>
      </c>
      <c r="F5937">
        <f t="shared" si="377"/>
        <v>-2.5525052946118289E-3</v>
      </c>
    </row>
    <row r="5938" spans="1:6" ht="15" thickBot="1" x14ac:dyDescent="0.35">
      <c r="A5938" s="2">
        <v>40645</v>
      </c>
      <c r="B5938" s="5">
        <f t="shared" si="374"/>
        <v>4</v>
      </c>
      <c r="C5938" s="5">
        <f t="shared" si="375"/>
        <v>12</v>
      </c>
      <c r="D5938" s="5">
        <f t="shared" si="376"/>
        <v>3</v>
      </c>
      <c r="E5938" s="3">
        <v>2046.153</v>
      </c>
      <c r="F5938">
        <f t="shared" si="377"/>
        <v>-2.763570144470354E-2</v>
      </c>
    </row>
    <row r="5939" spans="1:6" ht="15" thickBot="1" x14ac:dyDescent="0.35">
      <c r="A5939" s="2">
        <v>40646</v>
      </c>
      <c r="B5939" s="5">
        <f t="shared" si="374"/>
        <v>4</v>
      </c>
      <c r="C5939" s="5">
        <f t="shared" si="375"/>
        <v>13</v>
      </c>
      <c r="D5939" s="5">
        <f t="shared" si="376"/>
        <v>4</v>
      </c>
      <c r="E5939" s="3">
        <v>2028.922</v>
      </c>
      <c r="F5939">
        <f t="shared" si="377"/>
        <v>-8.4211688959720966E-3</v>
      </c>
    </row>
    <row r="5940" spans="1:6" ht="15" thickBot="1" x14ac:dyDescent="0.35">
      <c r="A5940" s="2">
        <v>40647</v>
      </c>
      <c r="B5940" s="5">
        <f t="shared" si="374"/>
        <v>4</v>
      </c>
      <c r="C5940" s="5">
        <f t="shared" si="375"/>
        <v>14</v>
      </c>
      <c r="D5940" s="5">
        <f t="shared" si="376"/>
        <v>5</v>
      </c>
      <c r="E5940" s="3">
        <v>2042.922</v>
      </c>
      <c r="F5940">
        <f t="shared" si="377"/>
        <v>6.9002159767600725E-3</v>
      </c>
    </row>
    <row r="5941" spans="1:6" ht="15" thickBot="1" x14ac:dyDescent="0.35">
      <c r="A5941" s="2">
        <v>40648</v>
      </c>
      <c r="B5941" s="5">
        <f t="shared" si="374"/>
        <v>4</v>
      </c>
      <c r="C5941" s="5">
        <f t="shared" si="375"/>
        <v>15</v>
      </c>
      <c r="D5941" s="5">
        <f t="shared" si="376"/>
        <v>6</v>
      </c>
      <c r="E5941" s="3">
        <v>2088.1529999999998</v>
      </c>
      <c r="F5941">
        <f t="shared" si="377"/>
        <v>2.2140346033769163E-2</v>
      </c>
    </row>
    <row r="5942" spans="1:6" ht="15" thickBot="1" x14ac:dyDescent="0.35">
      <c r="A5942" s="2">
        <v>40651</v>
      </c>
      <c r="B5942" s="5">
        <f t="shared" si="374"/>
        <v>4</v>
      </c>
      <c r="C5942" s="5">
        <f t="shared" si="375"/>
        <v>18</v>
      </c>
      <c r="D5942" s="5">
        <f t="shared" si="376"/>
        <v>2</v>
      </c>
      <c r="E5942" s="3">
        <v>2036.461</v>
      </c>
      <c r="F5942">
        <f t="shared" si="377"/>
        <v>-2.4754891044861074E-2</v>
      </c>
    </row>
    <row r="5943" spans="1:6" ht="15" thickBot="1" x14ac:dyDescent="0.35">
      <c r="A5943" s="2">
        <v>40652</v>
      </c>
      <c r="B5943" s="5">
        <f t="shared" si="374"/>
        <v>4</v>
      </c>
      <c r="C5943" s="5">
        <f t="shared" si="375"/>
        <v>19</v>
      </c>
      <c r="D5943" s="5">
        <f t="shared" si="376"/>
        <v>3</v>
      </c>
      <c r="E5943" s="3">
        <v>2070.922</v>
      </c>
      <c r="F5943">
        <f t="shared" si="377"/>
        <v>1.6922003416711646E-2</v>
      </c>
    </row>
    <row r="5944" spans="1:6" ht="15" thickBot="1" x14ac:dyDescent="0.35">
      <c r="A5944" s="2">
        <v>40653</v>
      </c>
      <c r="B5944" s="5">
        <f t="shared" si="374"/>
        <v>4</v>
      </c>
      <c r="C5944" s="5">
        <f t="shared" si="375"/>
        <v>20</v>
      </c>
      <c r="D5944" s="5">
        <f t="shared" si="376"/>
        <v>4</v>
      </c>
      <c r="E5944" s="3">
        <v>2115.076</v>
      </c>
      <c r="F5944">
        <f t="shared" si="377"/>
        <v>2.132093821013056E-2</v>
      </c>
    </row>
    <row r="5945" spans="1:6" ht="15" thickBot="1" x14ac:dyDescent="0.35">
      <c r="A5945" s="2">
        <v>40654</v>
      </c>
      <c r="B5945" s="5">
        <f t="shared" si="374"/>
        <v>4</v>
      </c>
      <c r="C5945" s="5">
        <f t="shared" si="375"/>
        <v>21</v>
      </c>
      <c r="D5945" s="5">
        <f t="shared" si="376"/>
        <v>5</v>
      </c>
      <c r="E5945" s="3">
        <v>2138.7689999999998</v>
      </c>
      <c r="F5945">
        <f t="shared" si="377"/>
        <v>1.1201961537079403E-2</v>
      </c>
    </row>
    <row r="5946" spans="1:6" ht="15" thickBot="1" x14ac:dyDescent="0.35">
      <c r="A5946" s="2">
        <v>40659</v>
      </c>
      <c r="B5946" s="5">
        <f t="shared" si="374"/>
        <v>4</v>
      </c>
      <c r="C5946" s="5">
        <f t="shared" si="375"/>
        <v>26</v>
      </c>
      <c r="D5946" s="5">
        <f t="shared" si="376"/>
        <v>3</v>
      </c>
      <c r="E5946" s="3">
        <v>2132.3069999999998</v>
      </c>
      <c r="F5946">
        <f t="shared" si="377"/>
        <v>-3.021364158541661E-3</v>
      </c>
    </row>
    <row r="5947" spans="1:6" ht="15" thickBot="1" x14ac:dyDescent="0.35">
      <c r="A5947" s="2">
        <v>40660</v>
      </c>
      <c r="B5947" s="5">
        <f t="shared" si="374"/>
        <v>4</v>
      </c>
      <c r="C5947" s="5">
        <f t="shared" si="375"/>
        <v>27</v>
      </c>
      <c r="D5947" s="5">
        <f t="shared" si="376"/>
        <v>4</v>
      </c>
      <c r="E5947" s="3">
        <v>2153.8449999999998</v>
      </c>
      <c r="F5947">
        <f t="shared" si="377"/>
        <v>1.010079693027318E-2</v>
      </c>
    </row>
    <row r="5948" spans="1:6" ht="15" thickBot="1" x14ac:dyDescent="0.35">
      <c r="A5948" s="2">
        <v>40661</v>
      </c>
      <c r="B5948" s="5">
        <f t="shared" si="374"/>
        <v>4</v>
      </c>
      <c r="C5948" s="5">
        <f t="shared" si="375"/>
        <v>28</v>
      </c>
      <c r="D5948" s="5">
        <f t="shared" si="376"/>
        <v>5</v>
      </c>
      <c r="E5948" s="3">
        <v>2163.538</v>
      </c>
      <c r="F5948">
        <f t="shared" si="377"/>
        <v>4.5003238394592977E-3</v>
      </c>
    </row>
    <row r="5949" spans="1:6" ht="15" thickBot="1" x14ac:dyDescent="0.35">
      <c r="A5949" s="2">
        <v>40666</v>
      </c>
      <c r="B5949" s="5">
        <f t="shared" si="374"/>
        <v>5</v>
      </c>
      <c r="C5949" s="5">
        <f t="shared" si="375"/>
        <v>3</v>
      </c>
      <c r="D5949" s="5">
        <f t="shared" si="376"/>
        <v>3</v>
      </c>
      <c r="E5949" s="3">
        <v>2195.8449999999998</v>
      </c>
      <c r="F5949">
        <f t="shared" si="377"/>
        <v>1.4932485586109321E-2</v>
      </c>
    </row>
    <row r="5950" spans="1:6" ht="15" thickBot="1" x14ac:dyDescent="0.35">
      <c r="A5950" s="2">
        <v>40667</v>
      </c>
      <c r="B5950" s="5">
        <f t="shared" si="374"/>
        <v>5</v>
      </c>
      <c r="C5950" s="5">
        <f t="shared" si="375"/>
        <v>4</v>
      </c>
      <c r="D5950" s="5">
        <f t="shared" si="376"/>
        <v>4</v>
      </c>
      <c r="E5950" s="3">
        <v>2172.1529999999998</v>
      </c>
      <c r="F5950">
        <f t="shared" si="377"/>
        <v>-1.0789468291250069E-2</v>
      </c>
    </row>
    <row r="5951" spans="1:6" ht="15" thickBot="1" x14ac:dyDescent="0.35">
      <c r="A5951" s="2">
        <v>40668</v>
      </c>
      <c r="B5951" s="5">
        <f t="shared" si="374"/>
        <v>5</v>
      </c>
      <c r="C5951" s="5">
        <f t="shared" si="375"/>
        <v>5</v>
      </c>
      <c r="D5951" s="5">
        <f t="shared" si="376"/>
        <v>5</v>
      </c>
      <c r="E5951" s="3">
        <v>2160.3069999999998</v>
      </c>
      <c r="F5951">
        <f t="shared" si="377"/>
        <v>-5.4535753236535384E-3</v>
      </c>
    </row>
    <row r="5952" spans="1:6" ht="15" thickBot="1" x14ac:dyDescent="0.35">
      <c r="A5952" s="2">
        <v>40669</v>
      </c>
      <c r="B5952" s="5">
        <f t="shared" si="374"/>
        <v>5</v>
      </c>
      <c r="C5952" s="5">
        <f t="shared" si="375"/>
        <v>6</v>
      </c>
      <c r="D5952" s="5">
        <f t="shared" si="376"/>
        <v>6</v>
      </c>
      <c r="E5952" s="3">
        <v>2183.9989999999998</v>
      </c>
      <c r="F5952">
        <f t="shared" si="377"/>
        <v>1.0966959788585608E-2</v>
      </c>
    </row>
    <row r="5953" spans="1:6" ht="15" thickBot="1" x14ac:dyDescent="0.35">
      <c r="A5953" s="2">
        <v>40672</v>
      </c>
      <c r="B5953" s="5">
        <f t="shared" si="374"/>
        <v>5</v>
      </c>
      <c r="C5953" s="5">
        <f t="shared" si="375"/>
        <v>9</v>
      </c>
      <c r="D5953" s="5">
        <f t="shared" si="376"/>
        <v>2</v>
      </c>
      <c r="E5953" s="3">
        <v>2199.076</v>
      </c>
      <c r="F5953">
        <f t="shared" si="377"/>
        <v>6.9033914392818982E-3</v>
      </c>
    </row>
    <row r="5954" spans="1:6" ht="15" thickBot="1" x14ac:dyDescent="0.35">
      <c r="A5954" s="2">
        <v>40673</v>
      </c>
      <c r="B5954" s="5">
        <f t="shared" si="374"/>
        <v>5</v>
      </c>
      <c r="C5954" s="5">
        <f t="shared" si="375"/>
        <v>10</v>
      </c>
      <c r="D5954" s="5">
        <f t="shared" si="376"/>
        <v>3</v>
      </c>
      <c r="E5954" s="3">
        <v>2221.692</v>
      </c>
      <c r="F5954">
        <f t="shared" si="377"/>
        <v>1.0284319414153939E-2</v>
      </c>
    </row>
    <row r="5955" spans="1:6" ht="15" thickBot="1" x14ac:dyDescent="0.35">
      <c r="A5955" s="2">
        <v>40674</v>
      </c>
      <c r="B5955" s="5">
        <f t="shared" ref="B5955:B6018" si="378">MONTH(A5955)</f>
        <v>5</v>
      </c>
      <c r="C5955" s="5">
        <f t="shared" ref="C5955:C6018" si="379">DAY(A5955)</f>
        <v>11</v>
      </c>
      <c r="D5955" s="5">
        <f t="shared" ref="D5955:D6018" si="380">WEEKDAY(A5955,1)</f>
        <v>4</v>
      </c>
      <c r="E5955" s="3">
        <v>2218.4609999999998</v>
      </c>
      <c r="F5955">
        <f t="shared" si="377"/>
        <v>-1.4542969952631697E-3</v>
      </c>
    </row>
    <row r="5956" spans="1:6" ht="15" thickBot="1" x14ac:dyDescent="0.35">
      <c r="A5956" s="2">
        <v>40675</v>
      </c>
      <c r="B5956" s="5">
        <f t="shared" si="378"/>
        <v>5</v>
      </c>
      <c r="C5956" s="5">
        <f t="shared" si="379"/>
        <v>12</v>
      </c>
      <c r="D5956" s="5">
        <f t="shared" si="380"/>
        <v>5</v>
      </c>
      <c r="E5956" s="3">
        <v>2203.384</v>
      </c>
      <c r="F5956">
        <f t="shared" ref="F5956:F6019" si="381">(E5956-E5955)/E5955</f>
        <v>-6.796152828469724E-3</v>
      </c>
    </row>
    <row r="5957" spans="1:6" ht="15" thickBot="1" x14ac:dyDescent="0.35">
      <c r="A5957" s="2">
        <v>40676</v>
      </c>
      <c r="B5957" s="5">
        <f t="shared" si="378"/>
        <v>5</v>
      </c>
      <c r="C5957" s="5">
        <f t="shared" si="379"/>
        <v>13</v>
      </c>
      <c r="D5957" s="5">
        <f t="shared" si="380"/>
        <v>6</v>
      </c>
      <c r="E5957" s="3">
        <v>2191.538</v>
      </c>
      <c r="F5957">
        <f t="shared" si="381"/>
        <v>-5.3762757649143331E-3</v>
      </c>
    </row>
    <row r="5958" spans="1:6" ht="15" thickBot="1" x14ac:dyDescent="0.35">
      <c r="A5958" s="2">
        <v>40679</v>
      </c>
      <c r="B5958" s="5">
        <f t="shared" si="378"/>
        <v>5</v>
      </c>
      <c r="C5958" s="5">
        <f t="shared" si="379"/>
        <v>16</v>
      </c>
      <c r="D5958" s="5">
        <f t="shared" si="380"/>
        <v>2</v>
      </c>
      <c r="E5958" s="3">
        <v>2175.384</v>
      </c>
      <c r="F5958">
        <f t="shared" si="381"/>
        <v>-7.3710791234283847E-3</v>
      </c>
    </row>
    <row r="5959" spans="1:6" ht="15" thickBot="1" x14ac:dyDescent="0.35">
      <c r="A5959" s="2">
        <v>40680</v>
      </c>
      <c r="B5959" s="5">
        <f t="shared" si="378"/>
        <v>5</v>
      </c>
      <c r="C5959" s="5">
        <f t="shared" si="379"/>
        <v>17</v>
      </c>
      <c r="D5959" s="5">
        <f t="shared" si="380"/>
        <v>3</v>
      </c>
      <c r="E5959" s="3">
        <v>2165.692</v>
      </c>
      <c r="F5959">
        <f t="shared" si="381"/>
        <v>-4.4553053621797381E-3</v>
      </c>
    </row>
    <row r="5960" spans="1:6" ht="15" thickBot="1" x14ac:dyDescent="0.35">
      <c r="A5960" s="2">
        <v>40681</v>
      </c>
      <c r="B5960" s="5">
        <f t="shared" si="378"/>
        <v>5</v>
      </c>
      <c r="C5960" s="5">
        <f t="shared" si="379"/>
        <v>18</v>
      </c>
      <c r="D5960" s="5">
        <f t="shared" si="380"/>
        <v>4</v>
      </c>
      <c r="E5960" s="3">
        <v>2136.6149999999998</v>
      </c>
      <c r="F5960">
        <f t="shared" si="381"/>
        <v>-1.342619356769117E-2</v>
      </c>
    </row>
    <row r="5961" spans="1:6" ht="15" thickBot="1" x14ac:dyDescent="0.35">
      <c r="A5961" s="2">
        <v>40682</v>
      </c>
      <c r="B5961" s="5">
        <f t="shared" si="378"/>
        <v>5</v>
      </c>
      <c r="C5961" s="5">
        <f t="shared" si="379"/>
        <v>19</v>
      </c>
      <c r="D5961" s="5">
        <f t="shared" si="380"/>
        <v>5</v>
      </c>
      <c r="E5961" s="3">
        <v>2153.8449999999998</v>
      </c>
      <c r="F5961">
        <f t="shared" si="381"/>
        <v>8.0641575576320575E-3</v>
      </c>
    </row>
    <row r="5962" spans="1:6" ht="15" thickBot="1" x14ac:dyDescent="0.35">
      <c r="A5962" s="2">
        <v>40683</v>
      </c>
      <c r="B5962" s="5">
        <f t="shared" si="378"/>
        <v>5</v>
      </c>
      <c r="C5962" s="5">
        <f t="shared" si="379"/>
        <v>20</v>
      </c>
      <c r="D5962" s="5">
        <f t="shared" si="380"/>
        <v>6</v>
      </c>
      <c r="E5962" s="3">
        <v>2153.8449999999998</v>
      </c>
      <c r="F5962">
        <f t="shared" si="381"/>
        <v>0</v>
      </c>
    </row>
    <row r="5963" spans="1:6" ht="15" thickBot="1" x14ac:dyDescent="0.35">
      <c r="A5963" s="2">
        <v>40686</v>
      </c>
      <c r="B5963" s="5">
        <f t="shared" si="378"/>
        <v>5</v>
      </c>
      <c r="C5963" s="5">
        <f t="shared" si="379"/>
        <v>23</v>
      </c>
      <c r="D5963" s="5">
        <f t="shared" si="380"/>
        <v>2</v>
      </c>
      <c r="E5963" s="3">
        <v>2145.23</v>
      </c>
      <c r="F5963">
        <f t="shared" si="381"/>
        <v>-3.9998235713339554E-3</v>
      </c>
    </row>
    <row r="5964" spans="1:6" ht="15" thickBot="1" x14ac:dyDescent="0.35">
      <c r="A5964" s="2">
        <v>40687</v>
      </c>
      <c r="B5964" s="5">
        <f t="shared" si="378"/>
        <v>5</v>
      </c>
      <c r="C5964" s="5">
        <f t="shared" si="379"/>
        <v>24</v>
      </c>
      <c r="D5964" s="5">
        <f t="shared" si="380"/>
        <v>3</v>
      </c>
      <c r="E5964" s="3">
        <v>2134.4609999999998</v>
      </c>
      <c r="F5964">
        <f t="shared" si="381"/>
        <v>-5.0199745481837536E-3</v>
      </c>
    </row>
    <row r="5965" spans="1:6" ht="15" thickBot="1" x14ac:dyDescent="0.35">
      <c r="A5965" s="2">
        <v>40688</v>
      </c>
      <c r="B5965" s="5">
        <f t="shared" si="378"/>
        <v>5</v>
      </c>
      <c r="C5965" s="5">
        <f t="shared" si="379"/>
        <v>25</v>
      </c>
      <c r="D5965" s="5">
        <f t="shared" si="380"/>
        <v>4</v>
      </c>
      <c r="E5965" s="3">
        <v>2112.922</v>
      </c>
      <c r="F5965">
        <f t="shared" si="381"/>
        <v>-1.0091072172318801E-2</v>
      </c>
    </row>
    <row r="5966" spans="1:6" ht="15" thickBot="1" x14ac:dyDescent="0.35">
      <c r="A5966" s="2">
        <v>40689</v>
      </c>
      <c r="B5966" s="5">
        <f t="shared" si="378"/>
        <v>5</v>
      </c>
      <c r="C5966" s="5">
        <f t="shared" si="379"/>
        <v>26</v>
      </c>
      <c r="D5966" s="5">
        <f t="shared" si="380"/>
        <v>5</v>
      </c>
      <c r="E5966" s="3">
        <v>2107.538</v>
      </c>
      <c r="F5966">
        <f t="shared" si="381"/>
        <v>-2.5481300303560731E-3</v>
      </c>
    </row>
    <row r="5967" spans="1:6" ht="15" thickBot="1" x14ac:dyDescent="0.35">
      <c r="A5967" s="2">
        <v>40690</v>
      </c>
      <c r="B5967" s="5">
        <f t="shared" si="378"/>
        <v>5</v>
      </c>
      <c r="C5967" s="5">
        <f t="shared" si="379"/>
        <v>27</v>
      </c>
      <c r="D5967" s="5">
        <f t="shared" si="380"/>
        <v>6</v>
      </c>
      <c r="E5967" s="3">
        <v>2141.9989999999998</v>
      </c>
      <c r="F5967">
        <f t="shared" si="381"/>
        <v>1.635130659565796E-2</v>
      </c>
    </row>
    <row r="5968" spans="1:6" ht="15" thickBot="1" x14ac:dyDescent="0.35">
      <c r="A5968" s="2">
        <v>40694</v>
      </c>
      <c r="B5968" s="5">
        <f t="shared" si="378"/>
        <v>5</v>
      </c>
      <c r="C5968" s="5">
        <f t="shared" si="379"/>
        <v>31</v>
      </c>
      <c r="D5968" s="5">
        <f t="shared" si="380"/>
        <v>3</v>
      </c>
      <c r="E5968" s="3">
        <v>2146.3069999999998</v>
      </c>
      <c r="F5968">
        <f t="shared" si="381"/>
        <v>2.011205420730819E-3</v>
      </c>
    </row>
    <row r="5969" spans="1:6" ht="15" thickBot="1" x14ac:dyDescent="0.35">
      <c r="A5969" s="2">
        <v>40695</v>
      </c>
      <c r="B5969" s="5">
        <f t="shared" si="378"/>
        <v>6</v>
      </c>
      <c r="C5969" s="5">
        <f t="shared" si="379"/>
        <v>1</v>
      </c>
      <c r="D5969" s="5">
        <f t="shared" si="380"/>
        <v>4</v>
      </c>
      <c r="E5969" s="3">
        <v>2153.8449999999998</v>
      </c>
      <c r="F5969">
        <f t="shared" si="381"/>
        <v>3.512079120088604E-3</v>
      </c>
    </row>
    <row r="5970" spans="1:6" ht="15" thickBot="1" x14ac:dyDescent="0.35">
      <c r="A5970" s="2">
        <v>40696</v>
      </c>
      <c r="B5970" s="5">
        <f t="shared" si="378"/>
        <v>6</v>
      </c>
      <c r="C5970" s="5">
        <f t="shared" si="379"/>
        <v>2</v>
      </c>
      <c r="D5970" s="5">
        <f t="shared" si="380"/>
        <v>5</v>
      </c>
      <c r="E5970" s="3">
        <v>2152.7689999999998</v>
      </c>
      <c r="F5970">
        <f t="shared" si="381"/>
        <v>-4.9957169619913315E-4</v>
      </c>
    </row>
    <row r="5971" spans="1:6" ht="15" thickBot="1" x14ac:dyDescent="0.35">
      <c r="A5971" s="2">
        <v>40697</v>
      </c>
      <c r="B5971" s="5">
        <f t="shared" si="378"/>
        <v>6</v>
      </c>
      <c r="C5971" s="5">
        <f t="shared" si="379"/>
        <v>3</v>
      </c>
      <c r="D5971" s="5">
        <f t="shared" si="380"/>
        <v>6</v>
      </c>
      <c r="E5971" s="3">
        <v>2154.922</v>
      </c>
      <c r="F5971">
        <f t="shared" si="381"/>
        <v>1.0001073036634434E-3</v>
      </c>
    </row>
    <row r="5972" spans="1:6" ht="15" thickBot="1" x14ac:dyDescent="0.35">
      <c r="A5972" s="2">
        <v>40700</v>
      </c>
      <c r="B5972" s="5">
        <f t="shared" si="378"/>
        <v>6</v>
      </c>
      <c r="C5972" s="5">
        <f t="shared" si="379"/>
        <v>6</v>
      </c>
      <c r="D5972" s="5">
        <f t="shared" si="380"/>
        <v>2</v>
      </c>
      <c r="E5972" s="3">
        <v>2159.23</v>
      </c>
      <c r="F5972">
        <f t="shared" si="381"/>
        <v>1.9991442845727096E-3</v>
      </c>
    </row>
    <row r="5973" spans="1:6" ht="15" thickBot="1" x14ac:dyDescent="0.35">
      <c r="A5973" s="2">
        <v>40701</v>
      </c>
      <c r="B5973" s="5">
        <f t="shared" si="378"/>
        <v>6</v>
      </c>
      <c r="C5973" s="5">
        <f t="shared" si="379"/>
        <v>7</v>
      </c>
      <c r="D5973" s="5">
        <f t="shared" si="380"/>
        <v>3</v>
      </c>
      <c r="E5973" s="3">
        <v>2144.1529999999998</v>
      </c>
      <c r="F5973">
        <f t="shared" si="381"/>
        <v>-6.9825817536808147E-3</v>
      </c>
    </row>
    <row r="5974" spans="1:6" ht="15" thickBot="1" x14ac:dyDescent="0.35">
      <c r="A5974" s="2">
        <v>40702</v>
      </c>
      <c r="B5974" s="5">
        <f t="shared" si="378"/>
        <v>6</v>
      </c>
      <c r="C5974" s="5">
        <f t="shared" si="379"/>
        <v>8</v>
      </c>
      <c r="D5974" s="5">
        <f t="shared" si="380"/>
        <v>4</v>
      </c>
      <c r="E5974" s="3">
        <v>2060.1529999999998</v>
      </c>
      <c r="F5974">
        <f t="shared" si="381"/>
        <v>-3.9176308780203659E-2</v>
      </c>
    </row>
    <row r="5975" spans="1:6" ht="15" thickBot="1" x14ac:dyDescent="0.35">
      <c r="A5975" s="2">
        <v>40703</v>
      </c>
      <c r="B5975" s="5">
        <f t="shared" si="378"/>
        <v>6</v>
      </c>
      <c r="C5975" s="5">
        <f t="shared" si="379"/>
        <v>9</v>
      </c>
      <c r="D5975" s="5">
        <f t="shared" si="380"/>
        <v>5</v>
      </c>
      <c r="E5975" s="3">
        <v>2061.23</v>
      </c>
      <c r="F5975">
        <f t="shared" si="381"/>
        <v>5.2277670639036306E-4</v>
      </c>
    </row>
    <row r="5976" spans="1:6" ht="15" thickBot="1" x14ac:dyDescent="0.35">
      <c r="A5976" s="2">
        <v>40704</v>
      </c>
      <c r="B5976" s="5">
        <f t="shared" si="378"/>
        <v>6</v>
      </c>
      <c r="C5976" s="5">
        <f t="shared" si="379"/>
        <v>10</v>
      </c>
      <c r="D5976" s="5">
        <f t="shared" si="380"/>
        <v>6</v>
      </c>
      <c r="E5976" s="3">
        <v>2043.999</v>
      </c>
      <c r="F5976">
        <f t="shared" si="381"/>
        <v>-8.3595717120360149E-3</v>
      </c>
    </row>
    <row r="5977" spans="1:6" ht="15" thickBot="1" x14ac:dyDescent="0.35">
      <c r="A5977" s="2">
        <v>40707</v>
      </c>
      <c r="B5977" s="5">
        <f t="shared" si="378"/>
        <v>6</v>
      </c>
      <c r="C5977" s="5">
        <f t="shared" si="379"/>
        <v>13</v>
      </c>
      <c r="D5977" s="5">
        <f t="shared" si="380"/>
        <v>2</v>
      </c>
      <c r="E5977" s="3">
        <v>2042.922</v>
      </c>
      <c r="F5977">
        <f t="shared" si="381"/>
        <v>-5.2690828126628151E-4</v>
      </c>
    </row>
    <row r="5978" spans="1:6" ht="15" thickBot="1" x14ac:dyDescent="0.35">
      <c r="A5978" s="2">
        <v>40708</v>
      </c>
      <c r="B5978" s="5">
        <f t="shared" si="378"/>
        <v>6</v>
      </c>
      <c r="C5978" s="5">
        <f t="shared" si="379"/>
        <v>14</v>
      </c>
      <c r="D5978" s="5">
        <f t="shared" si="380"/>
        <v>3</v>
      </c>
      <c r="E5978" s="3">
        <v>2053.692</v>
      </c>
      <c r="F5978">
        <f t="shared" si="381"/>
        <v>5.2718605996704632E-3</v>
      </c>
    </row>
    <row r="5979" spans="1:6" ht="15" thickBot="1" x14ac:dyDescent="0.35">
      <c r="A5979" s="2">
        <v>40709</v>
      </c>
      <c r="B5979" s="5">
        <f t="shared" si="378"/>
        <v>6</v>
      </c>
      <c r="C5979" s="5">
        <f t="shared" si="379"/>
        <v>15</v>
      </c>
      <c r="D5979" s="5">
        <f t="shared" si="380"/>
        <v>4</v>
      </c>
      <c r="E5979" s="3">
        <v>2046.153</v>
      </c>
      <c r="F5979">
        <f t="shared" si="381"/>
        <v>-3.6709496847628503E-3</v>
      </c>
    </row>
    <row r="5980" spans="1:6" ht="15" thickBot="1" x14ac:dyDescent="0.35">
      <c r="A5980" s="2">
        <v>40710</v>
      </c>
      <c r="B5980" s="5">
        <f t="shared" si="378"/>
        <v>6</v>
      </c>
      <c r="C5980" s="5">
        <f t="shared" si="379"/>
        <v>16</v>
      </c>
      <c r="D5980" s="5">
        <f t="shared" si="380"/>
        <v>5</v>
      </c>
      <c r="E5980" s="3">
        <v>2019.23</v>
      </c>
      <c r="F5980">
        <f t="shared" si="381"/>
        <v>-1.3157862584078512E-2</v>
      </c>
    </row>
    <row r="5981" spans="1:6" ht="15" thickBot="1" x14ac:dyDescent="0.35">
      <c r="A5981" s="2">
        <v>40711</v>
      </c>
      <c r="B5981" s="5">
        <f t="shared" si="378"/>
        <v>6</v>
      </c>
      <c r="C5981" s="5">
        <f t="shared" si="379"/>
        <v>17</v>
      </c>
      <c r="D5981" s="5">
        <f t="shared" si="380"/>
        <v>6</v>
      </c>
      <c r="E5981" s="3">
        <v>2040.769</v>
      </c>
      <c r="F5981">
        <f t="shared" si="381"/>
        <v>1.0666937396928526E-2</v>
      </c>
    </row>
    <row r="5982" spans="1:6" ht="15" thickBot="1" x14ac:dyDescent="0.35">
      <c r="A5982" s="2">
        <v>40714</v>
      </c>
      <c r="B5982" s="5">
        <f t="shared" si="378"/>
        <v>6</v>
      </c>
      <c r="C5982" s="5">
        <f t="shared" si="379"/>
        <v>20</v>
      </c>
      <c r="D5982" s="5">
        <f t="shared" si="380"/>
        <v>2</v>
      </c>
      <c r="E5982" s="3">
        <v>2047.23</v>
      </c>
      <c r="F5982">
        <f t="shared" si="381"/>
        <v>3.1659634186916859E-3</v>
      </c>
    </row>
    <row r="5983" spans="1:6" ht="15" thickBot="1" x14ac:dyDescent="0.35">
      <c r="A5983" s="2">
        <v>40715</v>
      </c>
      <c r="B5983" s="5">
        <f t="shared" si="378"/>
        <v>6</v>
      </c>
      <c r="C5983" s="5">
        <f t="shared" si="379"/>
        <v>21</v>
      </c>
      <c r="D5983" s="5">
        <f t="shared" si="380"/>
        <v>3</v>
      </c>
      <c r="E5983" s="3">
        <v>2050.4609999999998</v>
      </c>
      <c r="F5983">
        <f t="shared" si="381"/>
        <v>1.5782300962763182E-3</v>
      </c>
    </row>
    <row r="5984" spans="1:6" ht="15" thickBot="1" x14ac:dyDescent="0.35">
      <c r="A5984" s="2">
        <v>40716</v>
      </c>
      <c r="B5984" s="5">
        <f t="shared" si="378"/>
        <v>6</v>
      </c>
      <c r="C5984" s="5">
        <f t="shared" si="379"/>
        <v>22</v>
      </c>
      <c r="D5984" s="5">
        <f t="shared" si="380"/>
        <v>4</v>
      </c>
      <c r="E5984" s="3">
        <v>2046.153</v>
      </c>
      <c r="F5984">
        <f t="shared" si="381"/>
        <v>-2.1009909478891652E-3</v>
      </c>
    </row>
    <row r="5985" spans="1:6" ht="15" thickBot="1" x14ac:dyDescent="0.35">
      <c r="A5985" s="2">
        <v>40717</v>
      </c>
      <c r="B5985" s="5">
        <f t="shared" si="378"/>
        <v>6</v>
      </c>
      <c r="C5985" s="5">
        <f t="shared" si="379"/>
        <v>23</v>
      </c>
      <c r="D5985" s="5">
        <f t="shared" si="380"/>
        <v>5</v>
      </c>
      <c r="E5985" s="3">
        <v>2051.538</v>
      </c>
      <c r="F5985">
        <f t="shared" si="381"/>
        <v>2.6317680056183435E-3</v>
      </c>
    </row>
    <row r="5986" spans="1:6" ht="15" thickBot="1" x14ac:dyDescent="0.35">
      <c r="A5986" s="2">
        <v>40718</v>
      </c>
      <c r="B5986" s="5">
        <f t="shared" si="378"/>
        <v>6</v>
      </c>
      <c r="C5986" s="5">
        <f t="shared" si="379"/>
        <v>24</v>
      </c>
      <c r="D5986" s="5">
        <f t="shared" si="380"/>
        <v>6</v>
      </c>
      <c r="E5986" s="3">
        <v>2083.8449999999998</v>
      </c>
      <c r="F5986">
        <f t="shared" si="381"/>
        <v>1.5747697581034222E-2</v>
      </c>
    </row>
    <row r="5987" spans="1:6" ht="15" thickBot="1" x14ac:dyDescent="0.35">
      <c r="A5987" s="2">
        <v>40721</v>
      </c>
      <c r="B5987" s="5">
        <f t="shared" si="378"/>
        <v>6</v>
      </c>
      <c r="C5987" s="5">
        <f t="shared" si="379"/>
        <v>27</v>
      </c>
      <c r="D5987" s="5">
        <f t="shared" si="380"/>
        <v>2</v>
      </c>
      <c r="E5987" s="3">
        <v>2049.384</v>
      </c>
      <c r="F5987">
        <f t="shared" si="381"/>
        <v>-1.6537218459146331E-2</v>
      </c>
    </row>
    <row r="5988" spans="1:6" ht="15" thickBot="1" x14ac:dyDescent="0.35">
      <c r="A5988" s="2">
        <v>40722</v>
      </c>
      <c r="B5988" s="5">
        <f t="shared" si="378"/>
        <v>6</v>
      </c>
      <c r="C5988" s="5">
        <f t="shared" si="379"/>
        <v>28</v>
      </c>
      <c r="D5988" s="5">
        <f t="shared" si="380"/>
        <v>3</v>
      </c>
      <c r="E5988" s="3">
        <v>2061.23</v>
      </c>
      <c r="F5988">
        <f t="shared" si="381"/>
        <v>5.7802734870575764E-3</v>
      </c>
    </row>
    <row r="5989" spans="1:6" ht="15" thickBot="1" x14ac:dyDescent="0.35">
      <c r="A5989" s="2">
        <v>40723</v>
      </c>
      <c r="B5989" s="5">
        <f t="shared" si="378"/>
        <v>6</v>
      </c>
      <c r="C5989" s="5">
        <f t="shared" si="379"/>
        <v>29</v>
      </c>
      <c r="D5989" s="5">
        <f t="shared" si="380"/>
        <v>4</v>
      </c>
      <c r="E5989" s="3">
        <v>2107.538</v>
      </c>
      <c r="F5989">
        <f t="shared" si="381"/>
        <v>2.246619736759119E-2</v>
      </c>
    </row>
    <row r="5990" spans="1:6" ht="15" thickBot="1" x14ac:dyDescent="0.35">
      <c r="A5990" s="2">
        <v>40724</v>
      </c>
      <c r="B5990" s="5">
        <f t="shared" si="378"/>
        <v>6</v>
      </c>
      <c r="C5990" s="5">
        <f t="shared" si="379"/>
        <v>30</v>
      </c>
      <c r="D5990" s="5">
        <f t="shared" si="380"/>
        <v>5</v>
      </c>
      <c r="E5990" s="3">
        <v>2154.922</v>
      </c>
      <c r="F5990">
        <f t="shared" si="381"/>
        <v>2.2483105879941435E-2</v>
      </c>
    </row>
    <row r="5991" spans="1:6" ht="15" thickBot="1" x14ac:dyDescent="0.35">
      <c r="A5991" s="2">
        <v>40725</v>
      </c>
      <c r="B5991" s="5">
        <f t="shared" si="378"/>
        <v>7</v>
      </c>
      <c r="C5991" s="5">
        <f t="shared" si="379"/>
        <v>1</v>
      </c>
      <c r="D5991" s="5">
        <f t="shared" si="380"/>
        <v>6</v>
      </c>
      <c r="E5991" s="3">
        <v>2177.538</v>
      </c>
      <c r="F5991">
        <f t="shared" si="381"/>
        <v>1.0495043440087384E-2</v>
      </c>
    </row>
    <row r="5992" spans="1:6" ht="15" thickBot="1" x14ac:dyDescent="0.35">
      <c r="A5992" s="2">
        <v>40728</v>
      </c>
      <c r="B5992" s="5">
        <f t="shared" si="378"/>
        <v>7</v>
      </c>
      <c r="C5992" s="5">
        <f t="shared" si="379"/>
        <v>4</v>
      </c>
      <c r="D5992" s="5">
        <f t="shared" si="380"/>
        <v>2</v>
      </c>
      <c r="E5992" s="3">
        <v>2182.922</v>
      </c>
      <c r="F5992">
        <f t="shared" si="381"/>
        <v>2.4725171271408417E-3</v>
      </c>
    </row>
    <row r="5993" spans="1:6" ht="15" thickBot="1" x14ac:dyDescent="0.35">
      <c r="A5993" s="2">
        <v>40729</v>
      </c>
      <c r="B5993" s="5">
        <f t="shared" si="378"/>
        <v>7</v>
      </c>
      <c r="C5993" s="5">
        <f t="shared" si="379"/>
        <v>5</v>
      </c>
      <c r="D5993" s="5">
        <f t="shared" si="380"/>
        <v>3</v>
      </c>
      <c r="E5993" s="3">
        <v>2200.1529999999998</v>
      </c>
      <c r="F5993">
        <f t="shared" si="381"/>
        <v>7.893548189078569E-3</v>
      </c>
    </row>
    <row r="5994" spans="1:6" ht="15" thickBot="1" x14ac:dyDescent="0.35">
      <c r="A5994" s="2">
        <v>40730</v>
      </c>
      <c r="B5994" s="5">
        <f t="shared" si="378"/>
        <v>7</v>
      </c>
      <c r="C5994" s="5">
        <f t="shared" si="379"/>
        <v>6</v>
      </c>
      <c r="D5994" s="5">
        <f t="shared" si="380"/>
        <v>4</v>
      </c>
      <c r="E5994" s="3">
        <v>2189.384</v>
      </c>
      <c r="F5994">
        <f t="shared" si="381"/>
        <v>-4.8946595986732646E-3</v>
      </c>
    </row>
    <row r="5995" spans="1:6" ht="15" thickBot="1" x14ac:dyDescent="0.35">
      <c r="A5995" s="2">
        <v>40731</v>
      </c>
      <c r="B5995" s="5">
        <f t="shared" si="378"/>
        <v>7</v>
      </c>
      <c r="C5995" s="5">
        <f t="shared" si="379"/>
        <v>7</v>
      </c>
      <c r="D5995" s="5">
        <f t="shared" si="380"/>
        <v>5</v>
      </c>
      <c r="E5995" s="3">
        <v>2195.8449999999998</v>
      </c>
      <c r="F5995">
        <f t="shared" si="381"/>
        <v>2.9510583798912321E-3</v>
      </c>
    </row>
    <row r="5996" spans="1:6" ht="15" thickBot="1" x14ac:dyDescent="0.35">
      <c r="A5996" s="2">
        <v>40732</v>
      </c>
      <c r="B5996" s="5">
        <f t="shared" si="378"/>
        <v>7</v>
      </c>
      <c r="C5996" s="5">
        <f t="shared" si="379"/>
        <v>8</v>
      </c>
      <c r="D5996" s="5">
        <f t="shared" si="380"/>
        <v>6</v>
      </c>
      <c r="E5996" s="3">
        <v>2177.538</v>
      </c>
      <c r="F5996">
        <f t="shared" si="381"/>
        <v>-8.3371094043522154E-3</v>
      </c>
    </row>
    <row r="5997" spans="1:6" ht="15" thickBot="1" x14ac:dyDescent="0.35">
      <c r="A5997" s="2">
        <v>40735</v>
      </c>
      <c r="B5997" s="5">
        <f t="shared" si="378"/>
        <v>7</v>
      </c>
      <c r="C5997" s="5">
        <f t="shared" si="379"/>
        <v>11</v>
      </c>
      <c r="D5997" s="5">
        <f t="shared" si="380"/>
        <v>2</v>
      </c>
      <c r="E5997" s="3">
        <v>2121.538</v>
      </c>
      <c r="F5997">
        <f t="shared" si="381"/>
        <v>-2.57171172213757E-2</v>
      </c>
    </row>
    <row r="5998" spans="1:6" ht="15" thickBot="1" x14ac:dyDescent="0.35">
      <c r="A5998" s="2">
        <v>40736</v>
      </c>
      <c r="B5998" s="5">
        <f t="shared" si="378"/>
        <v>7</v>
      </c>
      <c r="C5998" s="5">
        <f t="shared" si="379"/>
        <v>12</v>
      </c>
      <c r="D5998" s="5">
        <f t="shared" si="380"/>
        <v>3</v>
      </c>
      <c r="E5998" s="3">
        <v>2066.6149999999998</v>
      </c>
      <c r="F5998">
        <f t="shared" si="381"/>
        <v>-2.5888294246909662E-2</v>
      </c>
    </row>
    <row r="5999" spans="1:6" ht="15" thickBot="1" x14ac:dyDescent="0.35">
      <c r="A5999" s="2">
        <v>40737</v>
      </c>
      <c r="B5999" s="5">
        <f t="shared" si="378"/>
        <v>7</v>
      </c>
      <c r="C5999" s="5">
        <f t="shared" si="379"/>
        <v>13</v>
      </c>
      <c r="D5999" s="5">
        <f t="shared" si="380"/>
        <v>4</v>
      </c>
      <c r="E5999" s="3">
        <v>2112.922</v>
      </c>
      <c r="F5999">
        <f t="shared" si="381"/>
        <v>2.2407173082552991E-2</v>
      </c>
    </row>
    <row r="6000" spans="1:6" ht="15" thickBot="1" x14ac:dyDescent="0.35">
      <c r="A6000" s="2">
        <v>40738</v>
      </c>
      <c r="B6000" s="5">
        <f t="shared" si="378"/>
        <v>7</v>
      </c>
      <c r="C6000" s="5">
        <f t="shared" si="379"/>
        <v>14</v>
      </c>
      <c r="D6000" s="5">
        <f t="shared" si="380"/>
        <v>5</v>
      </c>
      <c r="E6000" s="3">
        <v>2105.384</v>
      </c>
      <c r="F6000">
        <f t="shared" si="381"/>
        <v>-3.5675713537934722E-3</v>
      </c>
    </row>
    <row r="6001" spans="1:6" ht="15" thickBot="1" x14ac:dyDescent="0.35">
      <c r="A6001" s="2">
        <v>40739</v>
      </c>
      <c r="B6001" s="5">
        <f t="shared" si="378"/>
        <v>7</v>
      </c>
      <c r="C6001" s="5">
        <f t="shared" si="379"/>
        <v>15</v>
      </c>
      <c r="D6001" s="5">
        <f t="shared" si="380"/>
        <v>6</v>
      </c>
      <c r="E6001" s="3">
        <v>2089.23</v>
      </c>
      <c r="F6001">
        <f t="shared" si="381"/>
        <v>-7.6727095864697345E-3</v>
      </c>
    </row>
    <row r="6002" spans="1:6" ht="15" thickBot="1" x14ac:dyDescent="0.35">
      <c r="A6002" s="2">
        <v>40742</v>
      </c>
      <c r="B6002" s="5">
        <f t="shared" si="378"/>
        <v>7</v>
      </c>
      <c r="C6002" s="5">
        <f t="shared" si="379"/>
        <v>18</v>
      </c>
      <c r="D6002" s="5">
        <f t="shared" si="380"/>
        <v>2</v>
      </c>
      <c r="E6002" s="3">
        <v>2032.153</v>
      </c>
      <c r="F6002">
        <f t="shared" si="381"/>
        <v>-2.7319634506492822E-2</v>
      </c>
    </row>
    <row r="6003" spans="1:6" ht="15" thickBot="1" x14ac:dyDescent="0.35">
      <c r="A6003" s="2">
        <v>40743</v>
      </c>
      <c r="B6003" s="5">
        <f t="shared" si="378"/>
        <v>7</v>
      </c>
      <c r="C6003" s="5">
        <f t="shared" si="379"/>
        <v>19</v>
      </c>
      <c r="D6003" s="5">
        <f t="shared" si="380"/>
        <v>3</v>
      </c>
      <c r="E6003" s="3">
        <v>2040.769</v>
      </c>
      <c r="F6003">
        <f t="shared" si="381"/>
        <v>4.2398382405261737E-3</v>
      </c>
    </row>
    <row r="6004" spans="1:6" ht="15" thickBot="1" x14ac:dyDescent="0.35">
      <c r="A6004" s="2">
        <v>40744</v>
      </c>
      <c r="B6004" s="5">
        <f t="shared" si="378"/>
        <v>7</v>
      </c>
      <c r="C6004" s="5">
        <f t="shared" si="379"/>
        <v>20</v>
      </c>
      <c r="D6004" s="5">
        <f t="shared" si="380"/>
        <v>4</v>
      </c>
      <c r="E6004" s="3">
        <v>2050.4609999999998</v>
      </c>
      <c r="F6004">
        <f t="shared" si="381"/>
        <v>4.7491901337190934E-3</v>
      </c>
    </row>
    <row r="6005" spans="1:6" ht="15" thickBot="1" x14ac:dyDescent="0.35">
      <c r="A6005" s="2">
        <v>40745</v>
      </c>
      <c r="B6005" s="5">
        <f t="shared" si="378"/>
        <v>7</v>
      </c>
      <c r="C6005" s="5">
        <f t="shared" si="379"/>
        <v>21</v>
      </c>
      <c r="D6005" s="5">
        <f t="shared" si="380"/>
        <v>5</v>
      </c>
      <c r="E6005" s="3">
        <v>2042.922</v>
      </c>
      <c r="F6005">
        <f t="shared" si="381"/>
        <v>-3.6767341588061224E-3</v>
      </c>
    </row>
    <row r="6006" spans="1:6" ht="15" thickBot="1" x14ac:dyDescent="0.35">
      <c r="A6006" s="2">
        <v>40746</v>
      </c>
      <c r="B6006" s="5">
        <f t="shared" si="378"/>
        <v>7</v>
      </c>
      <c r="C6006" s="5">
        <f t="shared" si="379"/>
        <v>22</v>
      </c>
      <c r="D6006" s="5">
        <f t="shared" si="380"/>
        <v>6</v>
      </c>
      <c r="E6006" s="3">
        <v>2048.3069999999998</v>
      </c>
      <c r="F6006">
        <f t="shared" si="381"/>
        <v>2.6359302998351201E-3</v>
      </c>
    </row>
    <row r="6007" spans="1:6" ht="15" thickBot="1" x14ac:dyDescent="0.35">
      <c r="A6007" s="2">
        <v>40749</v>
      </c>
      <c r="B6007" s="5">
        <f t="shared" si="378"/>
        <v>7</v>
      </c>
      <c r="C6007" s="5">
        <f t="shared" si="379"/>
        <v>25</v>
      </c>
      <c r="D6007" s="5">
        <f t="shared" si="380"/>
        <v>2</v>
      </c>
      <c r="E6007" s="3">
        <v>2054.7689999999998</v>
      </c>
      <c r="F6007">
        <f t="shared" si="381"/>
        <v>3.1548005255071579E-3</v>
      </c>
    </row>
    <row r="6008" spans="1:6" ht="15" thickBot="1" x14ac:dyDescent="0.35">
      <c r="A6008" s="2">
        <v>40750</v>
      </c>
      <c r="B6008" s="5">
        <f t="shared" si="378"/>
        <v>7</v>
      </c>
      <c r="C6008" s="5">
        <f t="shared" si="379"/>
        <v>26</v>
      </c>
      <c r="D6008" s="5">
        <f t="shared" si="380"/>
        <v>3</v>
      </c>
      <c r="E6008" s="3">
        <v>2067.692</v>
      </c>
      <c r="F6008">
        <f t="shared" si="381"/>
        <v>6.2892714460848062E-3</v>
      </c>
    </row>
    <row r="6009" spans="1:6" ht="15" thickBot="1" x14ac:dyDescent="0.35">
      <c r="A6009" s="2">
        <v>40751</v>
      </c>
      <c r="B6009" s="5">
        <f t="shared" si="378"/>
        <v>7</v>
      </c>
      <c r="C6009" s="5">
        <f t="shared" si="379"/>
        <v>27</v>
      </c>
      <c r="D6009" s="5">
        <f t="shared" si="380"/>
        <v>4</v>
      </c>
      <c r="E6009" s="3">
        <v>2039.692</v>
      </c>
      <c r="F6009">
        <f t="shared" si="381"/>
        <v>-1.3541668681795935E-2</v>
      </c>
    </row>
    <row r="6010" spans="1:6" ht="15" thickBot="1" x14ac:dyDescent="0.35">
      <c r="A6010" s="2">
        <v>40752</v>
      </c>
      <c r="B6010" s="5">
        <f t="shared" si="378"/>
        <v>7</v>
      </c>
      <c r="C6010" s="5">
        <f t="shared" si="379"/>
        <v>28</v>
      </c>
      <c r="D6010" s="5">
        <f t="shared" si="380"/>
        <v>5</v>
      </c>
      <c r="E6010" s="3">
        <v>2023.538</v>
      </c>
      <c r="F6010">
        <f t="shared" si="381"/>
        <v>-7.9198231889912769E-3</v>
      </c>
    </row>
    <row r="6011" spans="1:6" ht="15" thickBot="1" x14ac:dyDescent="0.35">
      <c r="A6011" s="2">
        <v>40753</v>
      </c>
      <c r="B6011" s="5">
        <f t="shared" si="378"/>
        <v>7</v>
      </c>
      <c r="C6011" s="5">
        <f t="shared" si="379"/>
        <v>29</v>
      </c>
      <c r="D6011" s="5">
        <f t="shared" si="380"/>
        <v>6</v>
      </c>
      <c r="E6011" s="3">
        <v>2021.384</v>
      </c>
      <c r="F6011">
        <f t="shared" si="381"/>
        <v>-1.0644722263678746E-3</v>
      </c>
    </row>
    <row r="6012" spans="1:6" ht="15" thickBot="1" x14ac:dyDescent="0.35">
      <c r="A6012" s="2">
        <v>40756</v>
      </c>
      <c r="B6012" s="5">
        <f t="shared" si="378"/>
        <v>8</v>
      </c>
      <c r="C6012" s="5">
        <f t="shared" si="379"/>
        <v>1</v>
      </c>
      <c r="D6012" s="5">
        <f t="shared" si="380"/>
        <v>2</v>
      </c>
      <c r="E6012" s="3">
        <v>2009.538</v>
      </c>
      <c r="F6012">
        <f t="shared" si="381"/>
        <v>-5.8603412315522451E-3</v>
      </c>
    </row>
    <row r="6013" spans="1:6" ht="15" thickBot="1" x14ac:dyDescent="0.35">
      <c r="A6013" s="2">
        <v>40757</v>
      </c>
      <c r="B6013" s="5">
        <f t="shared" si="378"/>
        <v>8</v>
      </c>
      <c r="C6013" s="5">
        <f t="shared" si="379"/>
        <v>2</v>
      </c>
      <c r="D6013" s="5">
        <f t="shared" si="380"/>
        <v>3</v>
      </c>
      <c r="E6013" s="3">
        <v>1980.461</v>
      </c>
      <c r="F6013">
        <f t="shared" si="381"/>
        <v>-1.4469494978447782E-2</v>
      </c>
    </row>
    <row r="6014" spans="1:6" ht="15" thickBot="1" x14ac:dyDescent="0.35">
      <c r="A6014" s="2">
        <v>40758</v>
      </c>
      <c r="B6014" s="5">
        <f t="shared" si="378"/>
        <v>8</v>
      </c>
      <c r="C6014" s="5">
        <f t="shared" si="379"/>
        <v>3</v>
      </c>
      <c r="D6014" s="5">
        <f t="shared" si="380"/>
        <v>4</v>
      </c>
      <c r="E6014" s="3">
        <v>1954.615</v>
      </c>
      <c r="F6014">
        <f t="shared" si="381"/>
        <v>-1.3050496828768658E-2</v>
      </c>
    </row>
    <row r="6015" spans="1:6" ht="15" thickBot="1" x14ac:dyDescent="0.35">
      <c r="A6015" s="2">
        <v>40759</v>
      </c>
      <c r="B6015" s="5">
        <f t="shared" si="378"/>
        <v>8</v>
      </c>
      <c r="C6015" s="5">
        <f t="shared" si="379"/>
        <v>4</v>
      </c>
      <c r="D6015" s="5">
        <f t="shared" si="380"/>
        <v>5</v>
      </c>
      <c r="E6015" s="3">
        <v>1871.692</v>
      </c>
      <c r="F6015">
        <f t="shared" si="381"/>
        <v>-4.2424211417593748E-2</v>
      </c>
    </row>
    <row r="6016" spans="1:6" ht="15" thickBot="1" x14ac:dyDescent="0.35">
      <c r="A6016" s="2">
        <v>40760</v>
      </c>
      <c r="B6016" s="5">
        <f t="shared" si="378"/>
        <v>8</v>
      </c>
      <c r="C6016" s="5">
        <f t="shared" si="379"/>
        <v>5</v>
      </c>
      <c r="D6016" s="5">
        <f t="shared" si="380"/>
        <v>6</v>
      </c>
      <c r="E6016" s="3">
        <v>1859.846</v>
      </c>
      <c r="F6016">
        <f t="shared" si="381"/>
        <v>-6.3290327682118657E-3</v>
      </c>
    </row>
    <row r="6017" spans="1:6" ht="15" thickBot="1" x14ac:dyDescent="0.35">
      <c r="A6017" s="2">
        <v>40763</v>
      </c>
      <c r="B6017" s="5">
        <f t="shared" si="378"/>
        <v>8</v>
      </c>
      <c r="C6017" s="5">
        <f t="shared" si="379"/>
        <v>8</v>
      </c>
      <c r="D6017" s="5">
        <f t="shared" si="380"/>
        <v>2</v>
      </c>
      <c r="E6017" s="3">
        <v>1775.846</v>
      </c>
      <c r="F6017">
        <f t="shared" si="381"/>
        <v>-4.5165029792789295E-2</v>
      </c>
    </row>
    <row r="6018" spans="1:6" ht="15" thickBot="1" x14ac:dyDescent="0.35">
      <c r="A6018" s="2">
        <v>40764</v>
      </c>
      <c r="B6018" s="5">
        <f t="shared" si="378"/>
        <v>8</v>
      </c>
      <c r="C6018" s="5">
        <f t="shared" si="379"/>
        <v>9</v>
      </c>
      <c r="D6018" s="5">
        <f t="shared" si="380"/>
        <v>3</v>
      </c>
      <c r="E6018" s="3">
        <v>1836.153</v>
      </c>
      <c r="F6018">
        <f t="shared" si="381"/>
        <v>3.3959588838221338E-2</v>
      </c>
    </row>
    <row r="6019" spans="1:6" ht="15" thickBot="1" x14ac:dyDescent="0.35">
      <c r="A6019" s="2">
        <v>40765</v>
      </c>
      <c r="B6019" s="5">
        <f t="shared" ref="B6019:B6082" si="382">MONTH(A6019)</f>
        <v>8</v>
      </c>
      <c r="C6019" s="5">
        <f t="shared" ref="C6019:C6082" si="383">DAY(A6019)</f>
        <v>10</v>
      </c>
      <c r="D6019" s="5">
        <f t="shared" ref="D6019:D6082" si="384">WEEKDAY(A6019,1)</f>
        <v>4</v>
      </c>
      <c r="E6019" s="3">
        <v>1805.999</v>
      </c>
      <c r="F6019">
        <f t="shared" si="381"/>
        <v>-1.6422378745126358E-2</v>
      </c>
    </row>
    <row r="6020" spans="1:6" ht="15" thickBot="1" x14ac:dyDescent="0.35">
      <c r="A6020" s="2">
        <v>40766</v>
      </c>
      <c r="B6020" s="5">
        <f t="shared" si="382"/>
        <v>8</v>
      </c>
      <c r="C6020" s="5">
        <f t="shared" si="383"/>
        <v>11</v>
      </c>
      <c r="D6020" s="5">
        <f t="shared" si="384"/>
        <v>5</v>
      </c>
      <c r="E6020" s="3">
        <v>1793.076</v>
      </c>
      <c r="F6020">
        <f t="shared" ref="F6020:F6083" si="385">(E6020-E6019)/E6019</f>
        <v>-7.1555964316702293E-3</v>
      </c>
    </row>
    <row r="6021" spans="1:6" ht="15" thickBot="1" x14ac:dyDescent="0.35">
      <c r="A6021" s="2">
        <v>40767</v>
      </c>
      <c r="B6021" s="5">
        <f t="shared" si="382"/>
        <v>8</v>
      </c>
      <c r="C6021" s="5">
        <f t="shared" si="383"/>
        <v>12</v>
      </c>
      <c r="D6021" s="5">
        <f t="shared" si="384"/>
        <v>6</v>
      </c>
      <c r="E6021" s="3">
        <v>1880.307</v>
      </c>
      <c r="F6021">
        <f t="shared" si="385"/>
        <v>4.8648802393205862E-2</v>
      </c>
    </row>
    <row r="6022" spans="1:6" ht="15" thickBot="1" x14ac:dyDescent="0.35">
      <c r="A6022" s="2">
        <v>40770</v>
      </c>
      <c r="B6022" s="5">
        <f t="shared" si="382"/>
        <v>8</v>
      </c>
      <c r="C6022" s="5">
        <f t="shared" si="383"/>
        <v>15</v>
      </c>
      <c r="D6022" s="5">
        <f t="shared" si="384"/>
        <v>2</v>
      </c>
      <c r="E6022" s="3">
        <v>1909.384</v>
      </c>
      <c r="F6022">
        <f t="shared" si="385"/>
        <v>1.5463964129261869E-2</v>
      </c>
    </row>
    <row r="6023" spans="1:6" ht="15" thickBot="1" x14ac:dyDescent="0.35">
      <c r="A6023" s="2">
        <v>40771</v>
      </c>
      <c r="B6023" s="5">
        <f t="shared" si="382"/>
        <v>8</v>
      </c>
      <c r="C6023" s="5">
        <f t="shared" si="383"/>
        <v>16</v>
      </c>
      <c r="D6023" s="5">
        <f t="shared" si="384"/>
        <v>3</v>
      </c>
      <c r="E6023" s="3">
        <v>1886.769</v>
      </c>
      <c r="F6023">
        <f t="shared" si="385"/>
        <v>-1.1844134024376453E-2</v>
      </c>
    </row>
    <row r="6024" spans="1:6" ht="15" thickBot="1" x14ac:dyDescent="0.35">
      <c r="A6024" s="2">
        <v>40772</v>
      </c>
      <c r="B6024" s="5">
        <f t="shared" si="382"/>
        <v>8</v>
      </c>
      <c r="C6024" s="5">
        <f t="shared" si="383"/>
        <v>17</v>
      </c>
      <c r="D6024" s="5">
        <f t="shared" si="384"/>
        <v>4</v>
      </c>
      <c r="E6024" s="3">
        <v>1883.538</v>
      </c>
      <c r="F6024">
        <f t="shared" si="385"/>
        <v>-1.7124512857694793E-3</v>
      </c>
    </row>
    <row r="6025" spans="1:6" ht="15" thickBot="1" x14ac:dyDescent="0.35">
      <c r="A6025" s="2">
        <v>40773</v>
      </c>
      <c r="B6025" s="5">
        <f t="shared" si="382"/>
        <v>8</v>
      </c>
      <c r="C6025" s="5">
        <f t="shared" si="383"/>
        <v>18</v>
      </c>
      <c r="D6025" s="5">
        <f t="shared" si="384"/>
        <v>5</v>
      </c>
      <c r="E6025" s="3">
        <v>1795.23</v>
      </c>
      <c r="F6025">
        <f t="shared" si="385"/>
        <v>-4.6884108523427719E-2</v>
      </c>
    </row>
    <row r="6026" spans="1:6" ht="15" thickBot="1" x14ac:dyDescent="0.35">
      <c r="A6026" s="2">
        <v>40774</v>
      </c>
      <c r="B6026" s="5">
        <f t="shared" si="382"/>
        <v>8</v>
      </c>
      <c r="C6026" s="5">
        <f t="shared" si="383"/>
        <v>19</v>
      </c>
      <c r="D6026" s="5">
        <f t="shared" si="384"/>
        <v>6</v>
      </c>
      <c r="E6026" s="3">
        <v>1776.922</v>
      </c>
      <c r="F6026">
        <f t="shared" si="385"/>
        <v>-1.0198136171966819E-2</v>
      </c>
    </row>
    <row r="6027" spans="1:6" ht="15" thickBot="1" x14ac:dyDescent="0.35">
      <c r="A6027" s="2">
        <v>40777</v>
      </c>
      <c r="B6027" s="5">
        <f t="shared" si="382"/>
        <v>8</v>
      </c>
      <c r="C6027" s="5">
        <f t="shared" si="383"/>
        <v>22</v>
      </c>
      <c r="D6027" s="5">
        <f t="shared" si="384"/>
        <v>2</v>
      </c>
      <c r="E6027" s="3">
        <v>1793.076</v>
      </c>
      <c r="F6027">
        <f t="shared" si="385"/>
        <v>9.091001180693354E-3</v>
      </c>
    </row>
    <row r="6028" spans="1:6" ht="15" thickBot="1" x14ac:dyDescent="0.35">
      <c r="A6028" s="2">
        <v>40778</v>
      </c>
      <c r="B6028" s="5">
        <f t="shared" si="382"/>
        <v>8</v>
      </c>
      <c r="C6028" s="5">
        <f t="shared" si="383"/>
        <v>23</v>
      </c>
      <c r="D6028" s="5">
        <f t="shared" si="384"/>
        <v>3</v>
      </c>
      <c r="E6028" s="3">
        <v>1821.076</v>
      </c>
      <c r="F6028">
        <f t="shared" si="385"/>
        <v>1.5615623654546712E-2</v>
      </c>
    </row>
    <row r="6029" spans="1:6" ht="15" thickBot="1" x14ac:dyDescent="0.35">
      <c r="A6029" s="2">
        <v>40779</v>
      </c>
      <c r="B6029" s="5">
        <f t="shared" si="382"/>
        <v>8</v>
      </c>
      <c r="C6029" s="5">
        <f t="shared" si="383"/>
        <v>24</v>
      </c>
      <c r="D6029" s="5">
        <f t="shared" si="384"/>
        <v>4</v>
      </c>
      <c r="E6029" s="3">
        <v>1832.922</v>
      </c>
      <c r="F6029">
        <f t="shared" si="385"/>
        <v>6.5049454278679215E-3</v>
      </c>
    </row>
    <row r="6030" spans="1:6" ht="15" thickBot="1" x14ac:dyDescent="0.35">
      <c r="A6030" s="2">
        <v>40780</v>
      </c>
      <c r="B6030" s="5">
        <f t="shared" si="382"/>
        <v>8</v>
      </c>
      <c r="C6030" s="5">
        <f t="shared" si="383"/>
        <v>25</v>
      </c>
      <c r="D6030" s="5">
        <f t="shared" si="384"/>
        <v>5</v>
      </c>
      <c r="E6030" s="3">
        <v>1832.922</v>
      </c>
      <c r="F6030">
        <f t="shared" si="385"/>
        <v>0</v>
      </c>
    </row>
    <row r="6031" spans="1:6" ht="15" thickBot="1" x14ac:dyDescent="0.35">
      <c r="A6031" s="2">
        <v>40781</v>
      </c>
      <c r="B6031" s="5">
        <f t="shared" si="382"/>
        <v>8</v>
      </c>
      <c r="C6031" s="5">
        <f t="shared" si="383"/>
        <v>26</v>
      </c>
      <c r="D6031" s="5">
        <f t="shared" si="384"/>
        <v>6</v>
      </c>
      <c r="E6031" s="3">
        <v>1855.538</v>
      </c>
      <c r="F6031">
        <f t="shared" si="385"/>
        <v>1.2338768370939945E-2</v>
      </c>
    </row>
    <row r="6032" spans="1:6" ht="15" thickBot="1" x14ac:dyDescent="0.35">
      <c r="A6032" s="2">
        <v>40785</v>
      </c>
      <c r="B6032" s="5">
        <f t="shared" si="382"/>
        <v>8</v>
      </c>
      <c r="C6032" s="5">
        <f t="shared" si="383"/>
        <v>30</v>
      </c>
      <c r="D6032" s="5">
        <f t="shared" si="384"/>
        <v>3</v>
      </c>
      <c r="E6032" s="3">
        <v>1936.307</v>
      </c>
      <c r="F6032">
        <f t="shared" si="385"/>
        <v>4.352861542043332E-2</v>
      </c>
    </row>
    <row r="6033" spans="1:6" ht="15" thickBot="1" x14ac:dyDescent="0.35">
      <c r="A6033" s="2">
        <v>40786</v>
      </c>
      <c r="B6033" s="5">
        <f t="shared" si="382"/>
        <v>8</v>
      </c>
      <c r="C6033" s="5">
        <f t="shared" si="383"/>
        <v>31</v>
      </c>
      <c r="D6033" s="5">
        <f t="shared" si="384"/>
        <v>4</v>
      </c>
      <c r="E6033" s="3">
        <v>1990.153</v>
      </c>
      <c r="F6033">
        <f t="shared" si="385"/>
        <v>2.7808606796339633E-2</v>
      </c>
    </row>
    <row r="6034" spans="1:6" ht="15" thickBot="1" x14ac:dyDescent="0.35">
      <c r="A6034" s="2">
        <v>40787</v>
      </c>
      <c r="B6034" s="5">
        <f t="shared" si="382"/>
        <v>9</v>
      </c>
      <c r="C6034" s="5">
        <f t="shared" si="383"/>
        <v>1</v>
      </c>
      <c r="D6034" s="5">
        <f t="shared" si="384"/>
        <v>5</v>
      </c>
      <c r="E6034" s="3">
        <v>1986.922</v>
      </c>
      <c r="F6034">
        <f t="shared" si="385"/>
        <v>-1.6234932691104626E-3</v>
      </c>
    </row>
    <row r="6035" spans="1:6" ht="15" thickBot="1" x14ac:dyDescent="0.35">
      <c r="A6035" s="2">
        <v>40788</v>
      </c>
      <c r="B6035" s="5">
        <f t="shared" si="382"/>
        <v>9</v>
      </c>
      <c r="C6035" s="5">
        <f t="shared" si="383"/>
        <v>2</v>
      </c>
      <c r="D6035" s="5">
        <f t="shared" si="384"/>
        <v>6</v>
      </c>
      <c r="E6035" s="3">
        <v>1927.692</v>
      </c>
      <c r="F6035">
        <f t="shared" si="385"/>
        <v>-2.9809927113394495E-2</v>
      </c>
    </row>
    <row r="6036" spans="1:6" ht="15" thickBot="1" x14ac:dyDescent="0.35">
      <c r="A6036" s="2">
        <v>40791</v>
      </c>
      <c r="B6036" s="5">
        <f t="shared" si="382"/>
        <v>9</v>
      </c>
      <c r="C6036" s="5">
        <f t="shared" si="383"/>
        <v>5</v>
      </c>
      <c r="D6036" s="5">
        <f t="shared" si="384"/>
        <v>2</v>
      </c>
      <c r="E6036" s="3">
        <v>1885.692</v>
      </c>
      <c r="F6036">
        <f t="shared" si="385"/>
        <v>-2.1787712974894329E-2</v>
      </c>
    </row>
    <row r="6037" spans="1:6" ht="15" thickBot="1" x14ac:dyDescent="0.35">
      <c r="A6037" s="2">
        <v>40792</v>
      </c>
      <c r="B6037" s="5">
        <f t="shared" si="382"/>
        <v>9</v>
      </c>
      <c r="C6037" s="5">
        <f t="shared" si="383"/>
        <v>6</v>
      </c>
      <c r="D6037" s="5">
        <f t="shared" si="384"/>
        <v>3</v>
      </c>
      <c r="E6037" s="3">
        <v>1885.692</v>
      </c>
      <c r="F6037">
        <f t="shared" si="385"/>
        <v>0</v>
      </c>
    </row>
    <row r="6038" spans="1:6" ht="15" thickBot="1" x14ac:dyDescent="0.35">
      <c r="A6038" s="2">
        <v>40793</v>
      </c>
      <c r="B6038" s="5">
        <f t="shared" si="382"/>
        <v>9</v>
      </c>
      <c r="C6038" s="5">
        <f t="shared" si="383"/>
        <v>7</v>
      </c>
      <c r="D6038" s="5">
        <f t="shared" si="384"/>
        <v>4</v>
      </c>
      <c r="E6038" s="3">
        <v>1951.384</v>
      </c>
      <c r="F6038">
        <f t="shared" si="385"/>
        <v>3.483707837759295E-2</v>
      </c>
    </row>
    <row r="6039" spans="1:6" ht="15" thickBot="1" x14ac:dyDescent="0.35">
      <c r="A6039" s="2">
        <v>40794</v>
      </c>
      <c r="B6039" s="5">
        <f t="shared" si="382"/>
        <v>9</v>
      </c>
      <c r="C6039" s="5">
        <f t="shared" si="383"/>
        <v>8</v>
      </c>
      <c r="D6039" s="5">
        <f t="shared" si="384"/>
        <v>5</v>
      </c>
      <c r="E6039" s="3">
        <v>1967.538</v>
      </c>
      <c r="F6039">
        <f t="shared" si="385"/>
        <v>8.278227145451636E-3</v>
      </c>
    </row>
    <row r="6040" spans="1:6" ht="15" thickBot="1" x14ac:dyDescent="0.35">
      <c r="A6040" s="2">
        <v>40795</v>
      </c>
      <c r="B6040" s="5">
        <f t="shared" si="382"/>
        <v>9</v>
      </c>
      <c r="C6040" s="5">
        <f t="shared" si="383"/>
        <v>9</v>
      </c>
      <c r="D6040" s="5">
        <f t="shared" si="384"/>
        <v>6</v>
      </c>
      <c r="E6040" s="3">
        <v>1947.076</v>
      </c>
      <c r="F6040">
        <f t="shared" si="385"/>
        <v>-1.0399799139838716E-2</v>
      </c>
    </row>
    <row r="6041" spans="1:6" ht="15" thickBot="1" x14ac:dyDescent="0.35">
      <c r="A6041" s="2">
        <v>40798</v>
      </c>
      <c r="B6041" s="5">
        <f t="shared" si="382"/>
        <v>9</v>
      </c>
      <c r="C6041" s="5">
        <f t="shared" si="383"/>
        <v>12</v>
      </c>
      <c r="D6041" s="5">
        <f t="shared" si="384"/>
        <v>2</v>
      </c>
      <c r="E6041" s="3">
        <v>1913.692</v>
      </c>
      <c r="F6041">
        <f t="shared" si="385"/>
        <v>-1.714570977198631E-2</v>
      </c>
    </row>
    <row r="6042" spans="1:6" ht="15" thickBot="1" x14ac:dyDescent="0.35">
      <c r="A6042" s="2">
        <v>40799</v>
      </c>
      <c r="B6042" s="5">
        <f t="shared" si="382"/>
        <v>9</v>
      </c>
      <c r="C6042" s="5">
        <f t="shared" si="383"/>
        <v>13</v>
      </c>
      <c r="D6042" s="5">
        <f t="shared" si="384"/>
        <v>3</v>
      </c>
      <c r="E6042" s="3">
        <v>1923.384</v>
      </c>
      <c r="F6042">
        <f t="shared" si="385"/>
        <v>5.0645558428420072E-3</v>
      </c>
    </row>
    <row r="6043" spans="1:6" ht="15" thickBot="1" x14ac:dyDescent="0.35">
      <c r="A6043" s="2">
        <v>40800</v>
      </c>
      <c r="B6043" s="5">
        <f t="shared" si="382"/>
        <v>9</v>
      </c>
      <c r="C6043" s="5">
        <f t="shared" si="383"/>
        <v>14</v>
      </c>
      <c r="D6043" s="5">
        <f t="shared" si="384"/>
        <v>4</v>
      </c>
      <c r="E6043" s="3">
        <v>1948.153</v>
      </c>
      <c r="F6043">
        <f t="shared" si="385"/>
        <v>1.2877823669116517E-2</v>
      </c>
    </row>
    <row r="6044" spans="1:6" ht="15" thickBot="1" x14ac:dyDescent="0.35">
      <c r="A6044" s="2">
        <v>40801</v>
      </c>
      <c r="B6044" s="5">
        <f t="shared" si="382"/>
        <v>9</v>
      </c>
      <c r="C6044" s="5">
        <f t="shared" si="383"/>
        <v>15</v>
      </c>
      <c r="D6044" s="5">
        <f t="shared" si="384"/>
        <v>5</v>
      </c>
      <c r="E6044" s="3">
        <v>1993.384</v>
      </c>
      <c r="F6044">
        <f t="shared" si="385"/>
        <v>2.3217375637334437E-2</v>
      </c>
    </row>
    <row r="6045" spans="1:6" ht="15" thickBot="1" x14ac:dyDescent="0.35">
      <c r="A6045" s="2">
        <v>40802</v>
      </c>
      <c r="B6045" s="5">
        <f t="shared" si="382"/>
        <v>9</v>
      </c>
      <c r="C6045" s="5">
        <f t="shared" si="383"/>
        <v>16</v>
      </c>
      <c r="D6045" s="5">
        <f t="shared" si="384"/>
        <v>6</v>
      </c>
      <c r="E6045" s="3">
        <v>1984.769</v>
      </c>
      <c r="F6045">
        <f t="shared" si="385"/>
        <v>-4.3217965028313704E-3</v>
      </c>
    </row>
    <row r="6046" spans="1:6" ht="15" thickBot="1" x14ac:dyDescent="0.35">
      <c r="A6046" s="2">
        <v>40805</v>
      </c>
      <c r="B6046" s="5">
        <f t="shared" si="382"/>
        <v>9</v>
      </c>
      <c r="C6046" s="5">
        <f t="shared" si="383"/>
        <v>19</v>
      </c>
      <c r="D6046" s="5">
        <f t="shared" si="384"/>
        <v>2</v>
      </c>
      <c r="E6046" s="3">
        <v>1947.076</v>
      </c>
      <c r="F6046">
        <f t="shared" si="385"/>
        <v>-1.8991126927113425E-2</v>
      </c>
    </row>
    <row r="6047" spans="1:6" ht="15" thickBot="1" x14ac:dyDescent="0.35">
      <c r="A6047" s="2">
        <v>40806</v>
      </c>
      <c r="B6047" s="5">
        <f t="shared" si="382"/>
        <v>9</v>
      </c>
      <c r="C6047" s="5">
        <f t="shared" si="383"/>
        <v>20</v>
      </c>
      <c r="D6047" s="5">
        <f t="shared" si="384"/>
        <v>3</v>
      </c>
      <c r="E6047" s="3">
        <v>1964.307</v>
      </c>
      <c r="F6047">
        <f t="shared" si="385"/>
        <v>8.8496802384704001E-3</v>
      </c>
    </row>
    <row r="6048" spans="1:6" ht="15" thickBot="1" x14ac:dyDescent="0.35">
      <c r="A6048" s="2">
        <v>40807</v>
      </c>
      <c r="B6048" s="5">
        <f t="shared" si="382"/>
        <v>9</v>
      </c>
      <c r="C6048" s="5">
        <f t="shared" si="383"/>
        <v>21</v>
      </c>
      <c r="D6048" s="5">
        <f t="shared" si="384"/>
        <v>4</v>
      </c>
      <c r="E6048" s="3">
        <v>1978.307</v>
      </c>
      <c r="F6048">
        <f t="shared" si="385"/>
        <v>7.1271954943906424E-3</v>
      </c>
    </row>
    <row r="6049" spans="1:6" ht="15" thickBot="1" x14ac:dyDescent="0.35">
      <c r="A6049" s="2">
        <v>40808</v>
      </c>
      <c r="B6049" s="5">
        <f t="shared" si="382"/>
        <v>9</v>
      </c>
      <c r="C6049" s="5">
        <f t="shared" si="383"/>
        <v>22</v>
      </c>
      <c r="D6049" s="5">
        <f t="shared" si="384"/>
        <v>5</v>
      </c>
      <c r="E6049" s="3">
        <v>1928.769</v>
      </c>
      <c r="F6049">
        <f t="shared" si="385"/>
        <v>-2.5040602899347782E-2</v>
      </c>
    </row>
    <row r="6050" spans="1:6" ht="15" thickBot="1" x14ac:dyDescent="0.35">
      <c r="A6050" s="2">
        <v>40809</v>
      </c>
      <c r="B6050" s="5">
        <f t="shared" si="382"/>
        <v>9</v>
      </c>
      <c r="C6050" s="5">
        <f t="shared" si="383"/>
        <v>23</v>
      </c>
      <c r="D6050" s="5">
        <f t="shared" si="384"/>
        <v>6</v>
      </c>
      <c r="E6050" s="3">
        <v>1927.692</v>
      </c>
      <c r="F6050">
        <f t="shared" si="385"/>
        <v>-5.5838724077377758E-4</v>
      </c>
    </row>
    <row r="6051" spans="1:6" ht="15" thickBot="1" x14ac:dyDescent="0.35">
      <c r="A6051" s="2">
        <v>40812</v>
      </c>
      <c r="B6051" s="5">
        <f t="shared" si="382"/>
        <v>9</v>
      </c>
      <c r="C6051" s="5">
        <f t="shared" si="383"/>
        <v>26</v>
      </c>
      <c r="D6051" s="5">
        <f t="shared" si="384"/>
        <v>2</v>
      </c>
      <c r="E6051" s="3">
        <v>1951.384</v>
      </c>
      <c r="F6051">
        <f t="shared" si="385"/>
        <v>1.2290345138123729E-2</v>
      </c>
    </row>
    <row r="6052" spans="1:6" ht="15" thickBot="1" x14ac:dyDescent="0.35">
      <c r="A6052" s="2">
        <v>40813</v>
      </c>
      <c r="B6052" s="5">
        <f t="shared" si="382"/>
        <v>9</v>
      </c>
      <c r="C6052" s="5">
        <f t="shared" si="383"/>
        <v>27</v>
      </c>
      <c r="D6052" s="5">
        <f t="shared" si="384"/>
        <v>3</v>
      </c>
      <c r="E6052" s="3">
        <v>2007.384</v>
      </c>
      <c r="F6052">
        <f t="shared" si="385"/>
        <v>2.8697580793939071E-2</v>
      </c>
    </row>
    <row r="6053" spans="1:6" ht="15" thickBot="1" x14ac:dyDescent="0.35">
      <c r="A6053" s="2">
        <v>40814</v>
      </c>
      <c r="B6053" s="5">
        <f t="shared" si="382"/>
        <v>9</v>
      </c>
      <c r="C6053" s="5">
        <f t="shared" si="383"/>
        <v>28</v>
      </c>
      <c r="D6053" s="5">
        <f t="shared" si="384"/>
        <v>4</v>
      </c>
      <c r="E6053" s="3">
        <v>1996.615</v>
      </c>
      <c r="F6053">
        <f t="shared" si="385"/>
        <v>-5.3646935514082032E-3</v>
      </c>
    </row>
    <row r="6054" spans="1:6" ht="15" thickBot="1" x14ac:dyDescent="0.35">
      <c r="A6054" s="2">
        <v>40815</v>
      </c>
      <c r="B6054" s="5">
        <f t="shared" si="382"/>
        <v>9</v>
      </c>
      <c r="C6054" s="5">
        <f t="shared" si="383"/>
        <v>29</v>
      </c>
      <c r="D6054" s="5">
        <f t="shared" si="384"/>
        <v>5</v>
      </c>
      <c r="E6054" s="3">
        <v>1990.153</v>
      </c>
      <c r="F6054">
        <f t="shared" si="385"/>
        <v>-3.2364777385725284E-3</v>
      </c>
    </row>
    <row r="6055" spans="1:6" ht="15" thickBot="1" x14ac:dyDescent="0.35">
      <c r="A6055" s="2">
        <v>40816</v>
      </c>
      <c r="B6055" s="5">
        <f t="shared" si="382"/>
        <v>9</v>
      </c>
      <c r="C6055" s="5">
        <f t="shared" si="383"/>
        <v>30</v>
      </c>
      <c r="D6055" s="5">
        <f t="shared" si="384"/>
        <v>6</v>
      </c>
      <c r="E6055" s="3">
        <v>1931.999</v>
      </c>
      <c r="F6055">
        <f t="shared" si="385"/>
        <v>-2.9220868948266789E-2</v>
      </c>
    </row>
    <row r="6056" spans="1:6" ht="15" thickBot="1" x14ac:dyDescent="0.35">
      <c r="A6056" s="2">
        <v>40819</v>
      </c>
      <c r="B6056" s="5">
        <f t="shared" si="382"/>
        <v>10</v>
      </c>
      <c r="C6056" s="5">
        <f t="shared" si="383"/>
        <v>3</v>
      </c>
      <c r="D6056" s="5">
        <f t="shared" si="384"/>
        <v>2</v>
      </c>
      <c r="E6056" s="3">
        <v>1928.769</v>
      </c>
      <c r="F6056">
        <f t="shared" si="385"/>
        <v>-1.6718435154469637E-3</v>
      </c>
    </row>
    <row r="6057" spans="1:6" ht="15" thickBot="1" x14ac:dyDescent="0.35">
      <c r="A6057" s="2">
        <v>40820</v>
      </c>
      <c r="B6057" s="5">
        <f t="shared" si="382"/>
        <v>10</v>
      </c>
      <c r="C6057" s="5">
        <f t="shared" si="383"/>
        <v>4</v>
      </c>
      <c r="D6057" s="5">
        <f t="shared" si="384"/>
        <v>3</v>
      </c>
      <c r="E6057" s="3">
        <v>1840.461</v>
      </c>
      <c r="F6057">
        <f t="shared" si="385"/>
        <v>-4.5784642951022123E-2</v>
      </c>
    </row>
    <row r="6058" spans="1:6" ht="15" thickBot="1" x14ac:dyDescent="0.35">
      <c r="A6058" s="2">
        <v>40821</v>
      </c>
      <c r="B6058" s="5">
        <f t="shared" si="382"/>
        <v>10</v>
      </c>
      <c r="C6058" s="5">
        <f t="shared" si="383"/>
        <v>5</v>
      </c>
      <c r="D6058" s="5">
        <f t="shared" si="384"/>
        <v>4</v>
      </c>
      <c r="E6058" s="3">
        <v>1854.461</v>
      </c>
      <c r="F6058">
        <f t="shared" si="385"/>
        <v>7.606789820593862E-3</v>
      </c>
    </row>
    <row r="6059" spans="1:6" ht="15" thickBot="1" x14ac:dyDescent="0.35">
      <c r="A6059" s="2">
        <v>40822</v>
      </c>
      <c r="B6059" s="5">
        <f t="shared" si="382"/>
        <v>10</v>
      </c>
      <c r="C6059" s="5">
        <f t="shared" si="383"/>
        <v>6</v>
      </c>
      <c r="D6059" s="5">
        <f t="shared" si="384"/>
        <v>5</v>
      </c>
      <c r="E6059" s="3">
        <v>1908.307</v>
      </c>
      <c r="F6059">
        <f t="shared" si="385"/>
        <v>2.9035930116621488E-2</v>
      </c>
    </row>
    <row r="6060" spans="1:6" ht="15" thickBot="1" x14ac:dyDescent="0.35">
      <c r="A6060" s="2">
        <v>40823</v>
      </c>
      <c r="B6060" s="5">
        <f t="shared" si="382"/>
        <v>10</v>
      </c>
      <c r="C6060" s="5">
        <f t="shared" si="383"/>
        <v>7</v>
      </c>
      <c r="D6060" s="5">
        <f t="shared" si="384"/>
        <v>6</v>
      </c>
      <c r="E6060" s="3">
        <v>1949.23</v>
      </c>
      <c r="F6060">
        <f t="shared" si="385"/>
        <v>2.1444662729843782E-2</v>
      </c>
    </row>
    <row r="6061" spans="1:6" ht="15" thickBot="1" x14ac:dyDescent="0.35">
      <c r="A6061" s="2">
        <v>40826</v>
      </c>
      <c r="B6061" s="5">
        <f t="shared" si="382"/>
        <v>10</v>
      </c>
      <c r="C6061" s="5">
        <f t="shared" si="383"/>
        <v>10</v>
      </c>
      <c r="D6061" s="5">
        <f t="shared" si="384"/>
        <v>2</v>
      </c>
      <c r="E6061" s="3">
        <v>1952.461</v>
      </c>
      <c r="F6061">
        <f t="shared" si="385"/>
        <v>1.6575776075681138E-3</v>
      </c>
    </row>
    <row r="6062" spans="1:6" ht="15" thickBot="1" x14ac:dyDescent="0.35">
      <c r="A6062" s="2">
        <v>40827</v>
      </c>
      <c r="B6062" s="5">
        <f t="shared" si="382"/>
        <v>10</v>
      </c>
      <c r="C6062" s="5">
        <f t="shared" si="383"/>
        <v>11</v>
      </c>
      <c r="D6062" s="5">
        <f t="shared" si="384"/>
        <v>3</v>
      </c>
      <c r="E6062" s="3">
        <v>1951.384</v>
      </c>
      <c r="F6062">
        <f t="shared" si="385"/>
        <v>-5.5161153026872143E-4</v>
      </c>
    </row>
    <row r="6063" spans="1:6" ht="15" thickBot="1" x14ac:dyDescent="0.35">
      <c r="A6063" s="2">
        <v>40828</v>
      </c>
      <c r="B6063" s="5">
        <f t="shared" si="382"/>
        <v>10</v>
      </c>
      <c r="C6063" s="5">
        <f t="shared" si="383"/>
        <v>12</v>
      </c>
      <c r="D6063" s="5">
        <f t="shared" si="384"/>
        <v>4</v>
      </c>
      <c r="E6063" s="3">
        <v>1925.538</v>
      </c>
      <c r="F6063">
        <f t="shared" si="385"/>
        <v>-1.3244958450002666E-2</v>
      </c>
    </row>
    <row r="6064" spans="1:6" ht="15" thickBot="1" x14ac:dyDescent="0.35">
      <c r="A6064" s="2">
        <v>40829</v>
      </c>
      <c r="B6064" s="5">
        <f t="shared" si="382"/>
        <v>10</v>
      </c>
      <c r="C6064" s="5">
        <f t="shared" si="383"/>
        <v>13</v>
      </c>
      <c r="D6064" s="5">
        <f t="shared" si="384"/>
        <v>5</v>
      </c>
      <c r="E6064" s="3">
        <v>1927.692</v>
      </c>
      <c r="F6064">
        <f t="shared" si="385"/>
        <v>1.1186483985255011E-3</v>
      </c>
    </row>
    <row r="6065" spans="1:6" ht="15" thickBot="1" x14ac:dyDescent="0.35">
      <c r="A6065" s="2">
        <v>40830</v>
      </c>
      <c r="B6065" s="5">
        <f t="shared" si="382"/>
        <v>10</v>
      </c>
      <c r="C6065" s="5">
        <f t="shared" si="383"/>
        <v>14</v>
      </c>
      <c r="D6065" s="5">
        <f t="shared" si="384"/>
        <v>6</v>
      </c>
      <c r="E6065" s="3">
        <v>1926.615</v>
      </c>
      <c r="F6065">
        <f t="shared" si="385"/>
        <v>-5.5869921128478932E-4</v>
      </c>
    </row>
    <row r="6066" spans="1:6" ht="15" thickBot="1" x14ac:dyDescent="0.35">
      <c r="A6066" s="2">
        <v>40833</v>
      </c>
      <c r="B6066" s="5">
        <f t="shared" si="382"/>
        <v>10</v>
      </c>
      <c r="C6066" s="5">
        <f t="shared" si="383"/>
        <v>17</v>
      </c>
      <c r="D6066" s="5">
        <f t="shared" si="384"/>
        <v>2</v>
      </c>
      <c r="E6066" s="3">
        <v>1915.845</v>
      </c>
      <c r="F6066">
        <f t="shared" si="385"/>
        <v>-5.5901153058602691E-3</v>
      </c>
    </row>
    <row r="6067" spans="1:6" ht="15" thickBot="1" x14ac:dyDescent="0.35">
      <c r="A6067" s="2">
        <v>40834</v>
      </c>
      <c r="B6067" s="5">
        <f t="shared" si="382"/>
        <v>10</v>
      </c>
      <c r="C6067" s="5">
        <f t="shared" si="383"/>
        <v>18</v>
      </c>
      <c r="D6067" s="5">
        <f t="shared" si="384"/>
        <v>3</v>
      </c>
      <c r="E6067" s="3">
        <v>1906.153</v>
      </c>
      <c r="F6067">
        <f t="shared" si="385"/>
        <v>-5.058864365332272E-3</v>
      </c>
    </row>
    <row r="6068" spans="1:6" ht="15" thickBot="1" x14ac:dyDescent="0.35">
      <c r="A6068" s="2">
        <v>40835</v>
      </c>
      <c r="B6068" s="5">
        <f t="shared" si="382"/>
        <v>10</v>
      </c>
      <c r="C6068" s="5">
        <f t="shared" si="383"/>
        <v>19</v>
      </c>
      <c r="D6068" s="5">
        <f t="shared" si="384"/>
        <v>4</v>
      </c>
      <c r="E6068" s="3">
        <v>1907.23</v>
      </c>
      <c r="F6068">
        <f t="shared" si="385"/>
        <v>5.6501235735011732E-4</v>
      </c>
    </row>
    <row r="6069" spans="1:6" ht="15" thickBot="1" x14ac:dyDescent="0.35">
      <c r="A6069" s="2">
        <v>40836</v>
      </c>
      <c r="B6069" s="5">
        <f t="shared" si="382"/>
        <v>10</v>
      </c>
      <c r="C6069" s="5">
        <f t="shared" si="383"/>
        <v>20</v>
      </c>
      <c r="D6069" s="5">
        <f t="shared" si="384"/>
        <v>5</v>
      </c>
      <c r="E6069" s="3">
        <v>1899.692</v>
      </c>
      <c r="F6069">
        <f t="shared" si="385"/>
        <v>-3.9523287699962826E-3</v>
      </c>
    </row>
    <row r="6070" spans="1:6" ht="15" thickBot="1" x14ac:dyDescent="0.35">
      <c r="A6070" s="2">
        <v>40837</v>
      </c>
      <c r="B6070" s="5">
        <f t="shared" si="382"/>
        <v>10</v>
      </c>
      <c r="C6070" s="5">
        <f t="shared" si="383"/>
        <v>21</v>
      </c>
      <c r="D6070" s="5">
        <f t="shared" si="384"/>
        <v>6</v>
      </c>
      <c r="E6070" s="3">
        <v>1955.692</v>
      </c>
      <c r="F6070">
        <f t="shared" si="385"/>
        <v>2.9478462824499972E-2</v>
      </c>
    </row>
    <row r="6071" spans="1:6" ht="15" thickBot="1" x14ac:dyDescent="0.35">
      <c r="A6071" s="2">
        <v>40840</v>
      </c>
      <c r="B6071" s="5">
        <f t="shared" si="382"/>
        <v>10</v>
      </c>
      <c r="C6071" s="5">
        <f t="shared" si="383"/>
        <v>24</v>
      </c>
      <c r="D6071" s="5">
        <f t="shared" si="384"/>
        <v>2</v>
      </c>
      <c r="E6071" s="3">
        <v>2004.153</v>
      </c>
      <c r="F6071">
        <f t="shared" si="385"/>
        <v>2.4779464251017038E-2</v>
      </c>
    </row>
    <row r="6072" spans="1:6" ht="15" thickBot="1" x14ac:dyDescent="0.35">
      <c r="A6072" s="2">
        <v>40841</v>
      </c>
      <c r="B6072" s="5">
        <f t="shared" si="382"/>
        <v>10</v>
      </c>
      <c r="C6072" s="5">
        <f t="shared" si="383"/>
        <v>25</v>
      </c>
      <c r="D6072" s="5">
        <f t="shared" si="384"/>
        <v>3</v>
      </c>
      <c r="E6072" s="3">
        <v>2000.922</v>
      </c>
      <c r="F6072">
        <f t="shared" si="385"/>
        <v>-1.6121523656128023E-3</v>
      </c>
    </row>
    <row r="6073" spans="1:6" ht="15" thickBot="1" x14ac:dyDescent="0.35">
      <c r="A6073" s="2">
        <v>40842</v>
      </c>
      <c r="B6073" s="5">
        <f t="shared" si="382"/>
        <v>10</v>
      </c>
      <c r="C6073" s="5">
        <f t="shared" si="383"/>
        <v>26</v>
      </c>
      <c r="D6073" s="5">
        <f t="shared" si="384"/>
        <v>4</v>
      </c>
      <c r="E6073" s="3">
        <v>2045.076</v>
      </c>
      <c r="F6073">
        <f t="shared" si="385"/>
        <v>2.206682719266418E-2</v>
      </c>
    </row>
    <row r="6074" spans="1:6" ht="15" thickBot="1" x14ac:dyDescent="0.35">
      <c r="A6074" s="2">
        <v>40843</v>
      </c>
      <c r="B6074" s="5">
        <f t="shared" si="382"/>
        <v>10</v>
      </c>
      <c r="C6074" s="5">
        <f t="shared" si="383"/>
        <v>27</v>
      </c>
      <c r="D6074" s="5">
        <f t="shared" si="384"/>
        <v>5</v>
      </c>
      <c r="E6074" s="3">
        <v>2090.3069999999998</v>
      </c>
      <c r="F6074">
        <f t="shared" si="385"/>
        <v>2.2117026457696323E-2</v>
      </c>
    </row>
    <row r="6075" spans="1:6" ht="15" thickBot="1" x14ac:dyDescent="0.35">
      <c r="A6075" s="2">
        <v>40844</v>
      </c>
      <c r="B6075" s="5">
        <f t="shared" si="382"/>
        <v>10</v>
      </c>
      <c r="C6075" s="5">
        <f t="shared" si="383"/>
        <v>28</v>
      </c>
      <c r="D6075" s="5">
        <f t="shared" si="384"/>
        <v>6</v>
      </c>
      <c r="E6075" s="3">
        <v>2110.7689999999998</v>
      </c>
      <c r="F6075">
        <f t="shared" si="385"/>
        <v>9.7889927173376891E-3</v>
      </c>
    </row>
    <row r="6076" spans="1:6" ht="15" thickBot="1" x14ac:dyDescent="0.35">
      <c r="A6076" s="2">
        <v>40847</v>
      </c>
      <c r="B6076" s="5">
        <f t="shared" si="382"/>
        <v>10</v>
      </c>
      <c r="C6076" s="5">
        <f t="shared" si="383"/>
        <v>31</v>
      </c>
      <c r="D6076" s="5">
        <f t="shared" si="384"/>
        <v>2</v>
      </c>
      <c r="E6076" s="3">
        <v>2065.538</v>
      </c>
      <c r="F6076">
        <f t="shared" si="385"/>
        <v>-2.1428683100803439E-2</v>
      </c>
    </row>
    <row r="6077" spans="1:6" ht="15" thickBot="1" x14ac:dyDescent="0.35">
      <c r="A6077" s="2">
        <v>40848</v>
      </c>
      <c r="B6077" s="5">
        <f t="shared" si="382"/>
        <v>11</v>
      </c>
      <c r="C6077" s="5">
        <f t="shared" si="383"/>
        <v>1</v>
      </c>
      <c r="D6077" s="5">
        <f t="shared" si="384"/>
        <v>3</v>
      </c>
      <c r="E6077" s="3">
        <v>2012.769</v>
      </c>
      <c r="F6077">
        <f t="shared" si="385"/>
        <v>-2.5547339240430341E-2</v>
      </c>
    </row>
    <row r="6078" spans="1:6" ht="15" thickBot="1" x14ac:dyDescent="0.35">
      <c r="A6078" s="2">
        <v>40849</v>
      </c>
      <c r="B6078" s="5">
        <f t="shared" si="382"/>
        <v>11</v>
      </c>
      <c r="C6078" s="5">
        <f t="shared" si="383"/>
        <v>2</v>
      </c>
      <c r="D6078" s="5">
        <f t="shared" si="384"/>
        <v>4</v>
      </c>
      <c r="E6078" s="3">
        <v>2020.307</v>
      </c>
      <c r="F6078">
        <f t="shared" si="385"/>
        <v>3.7450894762389576E-3</v>
      </c>
    </row>
    <row r="6079" spans="1:6" ht="15" thickBot="1" x14ac:dyDescent="0.35">
      <c r="A6079" s="2">
        <v>40850</v>
      </c>
      <c r="B6079" s="5">
        <f t="shared" si="382"/>
        <v>11</v>
      </c>
      <c r="C6079" s="5">
        <f t="shared" si="383"/>
        <v>3</v>
      </c>
      <c r="D6079" s="5">
        <f t="shared" si="384"/>
        <v>5</v>
      </c>
      <c r="E6079" s="3">
        <v>2068.7689999999998</v>
      </c>
      <c r="F6079">
        <f t="shared" si="385"/>
        <v>2.3987443492498796E-2</v>
      </c>
    </row>
    <row r="6080" spans="1:6" ht="15" thickBot="1" x14ac:dyDescent="0.35">
      <c r="A6080" s="2">
        <v>40851</v>
      </c>
      <c r="B6080" s="5">
        <f t="shared" si="382"/>
        <v>11</v>
      </c>
      <c r="C6080" s="5">
        <f t="shared" si="383"/>
        <v>4</v>
      </c>
      <c r="D6080" s="5">
        <f t="shared" si="384"/>
        <v>6</v>
      </c>
      <c r="E6080" s="3">
        <v>2035.384</v>
      </c>
      <c r="F6080">
        <f t="shared" si="385"/>
        <v>-1.6137616137906052E-2</v>
      </c>
    </row>
    <row r="6081" spans="1:6" ht="15" thickBot="1" x14ac:dyDescent="0.35">
      <c r="A6081" s="2">
        <v>40854</v>
      </c>
      <c r="B6081" s="5">
        <f t="shared" si="382"/>
        <v>11</v>
      </c>
      <c r="C6081" s="5">
        <f t="shared" si="383"/>
        <v>7</v>
      </c>
      <c r="D6081" s="5">
        <f t="shared" si="384"/>
        <v>2</v>
      </c>
      <c r="E6081" s="3">
        <v>2003.076</v>
      </c>
      <c r="F6081">
        <f t="shared" si="385"/>
        <v>-1.5873171843740538E-2</v>
      </c>
    </row>
    <row r="6082" spans="1:6" ht="15" thickBot="1" x14ac:dyDescent="0.35">
      <c r="A6082" s="2">
        <v>40855</v>
      </c>
      <c r="B6082" s="5">
        <f t="shared" si="382"/>
        <v>11</v>
      </c>
      <c r="C6082" s="5">
        <f t="shared" si="383"/>
        <v>8</v>
      </c>
      <c r="D6082" s="5">
        <f t="shared" si="384"/>
        <v>3</v>
      </c>
      <c r="E6082" s="3">
        <v>1998.769</v>
      </c>
      <c r="F6082">
        <f t="shared" si="385"/>
        <v>-2.1501930031611462E-3</v>
      </c>
    </row>
    <row r="6083" spans="1:6" ht="15" thickBot="1" x14ac:dyDescent="0.35">
      <c r="A6083" s="2">
        <v>40856</v>
      </c>
      <c r="B6083" s="5">
        <f t="shared" ref="B6083:B6146" si="386">MONTH(A6083)</f>
        <v>11</v>
      </c>
      <c r="C6083" s="5">
        <f t="shared" ref="C6083:C6146" si="387">DAY(A6083)</f>
        <v>9</v>
      </c>
      <c r="D6083" s="5">
        <f t="shared" ref="D6083:D6146" si="388">WEEKDAY(A6083,1)</f>
        <v>4</v>
      </c>
      <c r="E6083" s="3">
        <v>1998.769</v>
      </c>
      <c r="F6083">
        <f t="shared" si="385"/>
        <v>0</v>
      </c>
    </row>
    <row r="6084" spans="1:6" ht="15" thickBot="1" x14ac:dyDescent="0.35">
      <c r="A6084" s="2">
        <v>40857</v>
      </c>
      <c r="B6084" s="5">
        <f t="shared" si="386"/>
        <v>11</v>
      </c>
      <c r="C6084" s="5">
        <f t="shared" si="387"/>
        <v>10</v>
      </c>
      <c r="D6084" s="5">
        <f t="shared" si="388"/>
        <v>5</v>
      </c>
      <c r="E6084" s="3">
        <v>1973.999</v>
      </c>
      <c r="F6084">
        <f t="shared" ref="F6084:F6147" si="389">(E6084-E6083)/E6083</f>
        <v>-1.2392627662326152E-2</v>
      </c>
    </row>
    <row r="6085" spans="1:6" ht="15" thickBot="1" x14ac:dyDescent="0.35">
      <c r="A6085" s="2">
        <v>40858</v>
      </c>
      <c r="B6085" s="5">
        <f t="shared" si="386"/>
        <v>11</v>
      </c>
      <c r="C6085" s="5">
        <f t="shared" si="387"/>
        <v>11</v>
      </c>
      <c r="D6085" s="5">
        <f t="shared" si="388"/>
        <v>6</v>
      </c>
      <c r="E6085" s="3">
        <v>2024.615</v>
      </c>
      <c r="F6085">
        <f t="shared" si="389"/>
        <v>2.5641350375557426E-2</v>
      </c>
    </row>
    <row r="6086" spans="1:6" ht="15" thickBot="1" x14ac:dyDescent="0.35">
      <c r="A6086" s="2">
        <v>40861</v>
      </c>
      <c r="B6086" s="5">
        <f t="shared" si="386"/>
        <v>11</v>
      </c>
      <c r="C6086" s="5">
        <f t="shared" si="387"/>
        <v>14</v>
      </c>
      <c r="D6086" s="5">
        <f t="shared" si="388"/>
        <v>2</v>
      </c>
      <c r="E6086" s="3">
        <v>2012.769</v>
      </c>
      <c r="F6086">
        <f t="shared" si="389"/>
        <v>-5.8509889534553499E-3</v>
      </c>
    </row>
    <row r="6087" spans="1:6" ht="15" thickBot="1" x14ac:dyDescent="0.35">
      <c r="A6087" s="2">
        <v>40862</v>
      </c>
      <c r="B6087" s="5">
        <f t="shared" si="386"/>
        <v>11</v>
      </c>
      <c r="C6087" s="5">
        <f t="shared" si="387"/>
        <v>15</v>
      </c>
      <c r="D6087" s="5">
        <f t="shared" si="388"/>
        <v>3</v>
      </c>
      <c r="E6087" s="3">
        <v>1986.922</v>
      </c>
      <c r="F6087">
        <f t="shared" si="389"/>
        <v>-1.2841513357966055E-2</v>
      </c>
    </row>
    <row r="6088" spans="1:6" ht="15" thickBot="1" x14ac:dyDescent="0.35">
      <c r="A6088" s="2">
        <v>40863</v>
      </c>
      <c r="B6088" s="5">
        <f t="shared" si="386"/>
        <v>11</v>
      </c>
      <c r="C6088" s="5">
        <f t="shared" si="387"/>
        <v>16</v>
      </c>
      <c r="D6088" s="5">
        <f t="shared" si="388"/>
        <v>4</v>
      </c>
      <c r="E6088" s="3">
        <v>1984.769</v>
      </c>
      <c r="F6088">
        <f t="shared" si="389"/>
        <v>-1.0835855660161898E-3</v>
      </c>
    </row>
    <row r="6089" spans="1:6" ht="15" thickBot="1" x14ac:dyDescent="0.35">
      <c r="A6089" s="2">
        <v>40864</v>
      </c>
      <c r="B6089" s="5">
        <f t="shared" si="386"/>
        <v>11</v>
      </c>
      <c r="C6089" s="5">
        <f t="shared" si="387"/>
        <v>17</v>
      </c>
      <c r="D6089" s="5">
        <f t="shared" si="388"/>
        <v>5</v>
      </c>
      <c r="E6089" s="3">
        <v>1952.461</v>
      </c>
      <c r="F6089">
        <f t="shared" si="389"/>
        <v>-1.6277964841248525E-2</v>
      </c>
    </row>
    <row r="6090" spans="1:6" ht="15" thickBot="1" x14ac:dyDescent="0.35">
      <c r="A6090" s="2">
        <v>40865</v>
      </c>
      <c r="B6090" s="5">
        <f t="shared" si="386"/>
        <v>11</v>
      </c>
      <c r="C6090" s="5">
        <f t="shared" si="387"/>
        <v>18</v>
      </c>
      <c r="D6090" s="5">
        <f t="shared" si="388"/>
        <v>6</v>
      </c>
      <c r="E6090" s="3">
        <v>1914.769</v>
      </c>
      <c r="F6090">
        <f t="shared" si="389"/>
        <v>-1.9304867037036853E-2</v>
      </c>
    </row>
    <row r="6091" spans="1:6" ht="15" thickBot="1" x14ac:dyDescent="0.35">
      <c r="A6091" s="2">
        <v>40868</v>
      </c>
      <c r="B6091" s="5">
        <f t="shared" si="386"/>
        <v>11</v>
      </c>
      <c r="C6091" s="5">
        <f t="shared" si="387"/>
        <v>21</v>
      </c>
      <c r="D6091" s="5">
        <f t="shared" si="388"/>
        <v>2</v>
      </c>
      <c r="E6091" s="3">
        <v>1864.153</v>
      </c>
      <c r="F6091">
        <f t="shared" si="389"/>
        <v>-2.6434520299837727E-2</v>
      </c>
    </row>
    <row r="6092" spans="1:6" ht="15" thickBot="1" x14ac:dyDescent="0.35">
      <c r="A6092" s="2">
        <v>40869</v>
      </c>
      <c r="B6092" s="5">
        <f t="shared" si="386"/>
        <v>11</v>
      </c>
      <c r="C6092" s="5">
        <f t="shared" si="387"/>
        <v>22</v>
      </c>
      <c r="D6092" s="5">
        <f t="shared" si="388"/>
        <v>3</v>
      </c>
      <c r="E6092" s="3">
        <v>1852.307</v>
      </c>
      <c r="F6092">
        <f t="shared" si="389"/>
        <v>-6.3546286168570942E-3</v>
      </c>
    </row>
    <row r="6093" spans="1:6" ht="15" thickBot="1" x14ac:dyDescent="0.35">
      <c r="A6093" s="2">
        <v>40870</v>
      </c>
      <c r="B6093" s="5">
        <f t="shared" si="386"/>
        <v>11</v>
      </c>
      <c r="C6093" s="5">
        <f t="shared" si="387"/>
        <v>23</v>
      </c>
      <c r="D6093" s="5">
        <f t="shared" si="388"/>
        <v>4</v>
      </c>
      <c r="E6093" s="3">
        <v>1839.384</v>
      </c>
      <c r="F6093">
        <f t="shared" si="389"/>
        <v>-6.9767052653798758E-3</v>
      </c>
    </row>
    <row r="6094" spans="1:6" ht="15" thickBot="1" x14ac:dyDescent="0.35">
      <c r="A6094" s="2">
        <v>40871</v>
      </c>
      <c r="B6094" s="5">
        <f t="shared" si="386"/>
        <v>11</v>
      </c>
      <c r="C6094" s="5">
        <f t="shared" si="387"/>
        <v>24</v>
      </c>
      <c r="D6094" s="5">
        <f t="shared" si="388"/>
        <v>5</v>
      </c>
      <c r="E6094" s="3">
        <v>1877.076</v>
      </c>
      <c r="F6094">
        <f t="shared" si="389"/>
        <v>2.0491642854346893E-2</v>
      </c>
    </row>
    <row r="6095" spans="1:6" ht="15" thickBot="1" x14ac:dyDescent="0.35">
      <c r="A6095" s="2">
        <v>40872</v>
      </c>
      <c r="B6095" s="5">
        <f t="shared" si="386"/>
        <v>11</v>
      </c>
      <c r="C6095" s="5">
        <f t="shared" si="387"/>
        <v>25</v>
      </c>
      <c r="D6095" s="5">
        <f t="shared" si="388"/>
        <v>6</v>
      </c>
      <c r="E6095" s="3">
        <v>1877.076</v>
      </c>
      <c r="F6095">
        <f t="shared" si="389"/>
        <v>0</v>
      </c>
    </row>
    <row r="6096" spans="1:6" ht="15" thickBot="1" x14ac:dyDescent="0.35">
      <c r="A6096" s="2">
        <v>40875</v>
      </c>
      <c r="B6096" s="5">
        <f t="shared" si="386"/>
        <v>11</v>
      </c>
      <c r="C6096" s="5">
        <f t="shared" si="387"/>
        <v>28</v>
      </c>
      <c r="D6096" s="5">
        <f t="shared" si="388"/>
        <v>2</v>
      </c>
      <c r="E6096" s="3">
        <v>1951.384</v>
      </c>
      <c r="F6096">
        <f t="shared" si="389"/>
        <v>3.9587102493452576E-2</v>
      </c>
    </row>
    <row r="6097" spans="1:6" ht="15" thickBot="1" x14ac:dyDescent="0.35">
      <c r="A6097" s="2">
        <v>40876</v>
      </c>
      <c r="B6097" s="5">
        <f t="shared" si="386"/>
        <v>11</v>
      </c>
      <c r="C6097" s="5">
        <f t="shared" si="387"/>
        <v>29</v>
      </c>
      <c r="D6097" s="5">
        <f t="shared" si="388"/>
        <v>3</v>
      </c>
      <c r="E6097" s="3">
        <v>1964.307</v>
      </c>
      <c r="F6097">
        <f t="shared" si="389"/>
        <v>6.6224792250013332E-3</v>
      </c>
    </row>
    <row r="6098" spans="1:6" ht="15" thickBot="1" x14ac:dyDescent="0.35">
      <c r="A6098" s="2">
        <v>40877</v>
      </c>
      <c r="B6098" s="5">
        <f t="shared" si="386"/>
        <v>11</v>
      </c>
      <c r="C6098" s="5">
        <f t="shared" si="387"/>
        <v>30</v>
      </c>
      <c r="D6098" s="5">
        <f t="shared" si="388"/>
        <v>4</v>
      </c>
      <c r="E6098" s="3">
        <v>2053.692</v>
      </c>
      <c r="F6098">
        <f t="shared" si="389"/>
        <v>4.5504597804721963E-2</v>
      </c>
    </row>
    <row r="6099" spans="1:6" ht="15" thickBot="1" x14ac:dyDescent="0.35">
      <c r="A6099" s="2">
        <v>40878</v>
      </c>
      <c r="B6099" s="5">
        <f t="shared" si="386"/>
        <v>12</v>
      </c>
      <c r="C6099" s="5">
        <f t="shared" si="387"/>
        <v>1</v>
      </c>
      <c r="D6099" s="5">
        <f t="shared" si="388"/>
        <v>5</v>
      </c>
      <c r="E6099" s="3">
        <v>2004.153</v>
      </c>
      <c r="F6099">
        <f t="shared" si="389"/>
        <v>-2.4121922858929182E-2</v>
      </c>
    </row>
    <row r="6100" spans="1:6" ht="15" thickBot="1" x14ac:dyDescent="0.35">
      <c r="A6100" s="2">
        <v>40879</v>
      </c>
      <c r="B6100" s="5">
        <f t="shared" si="386"/>
        <v>12</v>
      </c>
      <c r="C6100" s="5">
        <f t="shared" si="387"/>
        <v>2</v>
      </c>
      <c r="D6100" s="5">
        <f t="shared" si="388"/>
        <v>6</v>
      </c>
      <c r="E6100" s="3">
        <v>2014.922</v>
      </c>
      <c r="F6100">
        <f t="shared" si="389"/>
        <v>5.3733422548078941E-3</v>
      </c>
    </row>
    <row r="6101" spans="1:6" ht="15" thickBot="1" x14ac:dyDescent="0.35">
      <c r="A6101" s="2">
        <v>40882</v>
      </c>
      <c r="B6101" s="5">
        <f t="shared" si="386"/>
        <v>12</v>
      </c>
      <c r="C6101" s="5">
        <f t="shared" si="387"/>
        <v>5</v>
      </c>
      <c r="D6101" s="5">
        <f t="shared" si="388"/>
        <v>2</v>
      </c>
      <c r="E6101" s="3">
        <v>2024.615</v>
      </c>
      <c r="F6101">
        <f t="shared" si="389"/>
        <v>4.8106080533142142E-3</v>
      </c>
    </row>
    <row r="6102" spans="1:6" ht="15" thickBot="1" x14ac:dyDescent="0.35">
      <c r="A6102" s="2">
        <v>40883</v>
      </c>
      <c r="B6102" s="5">
        <f t="shared" si="386"/>
        <v>12</v>
      </c>
      <c r="C6102" s="5">
        <f t="shared" si="387"/>
        <v>6</v>
      </c>
      <c r="D6102" s="5">
        <f t="shared" si="388"/>
        <v>3</v>
      </c>
      <c r="E6102" s="3">
        <v>1979.384</v>
      </c>
      <c r="F6102">
        <f t="shared" si="389"/>
        <v>-2.2340543757702079E-2</v>
      </c>
    </row>
    <row r="6103" spans="1:6" ht="15" thickBot="1" x14ac:dyDescent="0.35">
      <c r="A6103" s="2">
        <v>40884</v>
      </c>
      <c r="B6103" s="5">
        <f t="shared" si="386"/>
        <v>12</v>
      </c>
      <c r="C6103" s="5">
        <f t="shared" si="387"/>
        <v>7</v>
      </c>
      <c r="D6103" s="5">
        <f t="shared" si="388"/>
        <v>4</v>
      </c>
      <c r="E6103" s="3">
        <v>2035.384</v>
      </c>
      <c r="F6103">
        <f t="shared" si="389"/>
        <v>2.8291630123311092E-2</v>
      </c>
    </row>
    <row r="6104" spans="1:6" ht="15" thickBot="1" x14ac:dyDescent="0.35">
      <c r="A6104" s="2">
        <v>40885</v>
      </c>
      <c r="B6104" s="5">
        <f t="shared" si="386"/>
        <v>12</v>
      </c>
      <c r="C6104" s="5">
        <f t="shared" si="387"/>
        <v>8</v>
      </c>
      <c r="D6104" s="5">
        <f t="shared" si="388"/>
        <v>5</v>
      </c>
      <c r="E6104" s="3">
        <v>1964.307</v>
      </c>
      <c r="F6104">
        <f t="shared" si="389"/>
        <v>-3.4920683271559567E-2</v>
      </c>
    </row>
    <row r="6105" spans="1:6" ht="15" thickBot="1" x14ac:dyDescent="0.35">
      <c r="A6105" s="2">
        <v>40886</v>
      </c>
      <c r="B6105" s="5">
        <f t="shared" si="386"/>
        <v>12</v>
      </c>
      <c r="C6105" s="5">
        <f t="shared" si="387"/>
        <v>9</v>
      </c>
      <c r="D6105" s="5">
        <f t="shared" si="388"/>
        <v>6</v>
      </c>
      <c r="E6105" s="3">
        <v>1967.538</v>
      </c>
      <c r="F6105">
        <f t="shared" si="389"/>
        <v>1.6448549030268662E-3</v>
      </c>
    </row>
    <row r="6106" spans="1:6" ht="15" thickBot="1" x14ac:dyDescent="0.35">
      <c r="A6106" s="2">
        <v>40889</v>
      </c>
      <c r="B6106" s="5">
        <f t="shared" si="386"/>
        <v>12</v>
      </c>
      <c r="C6106" s="5">
        <f t="shared" si="387"/>
        <v>12</v>
      </c>
      <c r="D6106" s="5">
        <f t="shared" si="388"/>
        <v>2</v>
      </c>
      <c r="E6106" s="3">
        <v>1924.461</v>
      </c>
      <c r="F6106">
        <f t="shared" si="389"/>
        <v>-2.1893859229148306E-2</v>
      </c>
    </row>
    <row r="6107" spans="1:6" ht="15" thickBot="1" x14ac:dyDescent="0.35">
      <c r="A6107" s="2">
        <v>40890</v>
      </c>
      <c r="B6107" s="5">
        <f t="shared" si="386"/>
        <v>12</v>
      </c>
      <c r="C6107" s="5">
        <f t="shared" si="387"/>
        <v>13</v>
      </c>
      <c r="D6107" s="5">
        <f t="shared" si="388"/>
        <v>3</v>
      </c>
      <c r="E6107" s="3">
        <v>1929.845</v>
      </c>
      <c r="F6107">
        <f t="shared" si="389"/>
        <v>2.7976664634929023E-3</v>
      </c>
    </row>
    <row r="6108" spans="1:6" ht="15" thickBot="1" x14ac:dyDescent="0.35">
      <c r="A6108" s="2">
        <v>40891</v>
      </c>
      <c r="B6108" s="5">
        <f t="shared" si="386"/>
        <v>12</v>
      </c>
      <c r="C6108" s="5">
        <f t="shared" si="387"/>
        <v>14</v>
      </c>
      <c r="D6108" s="5">
        <f t="shared" si="388"/>
        <v>4</v>
      </c>
      <c r="E6108" s="3">
        <v>1882.461</v>
      </c>
      <c r="F6108">
        <f t="shared" si="389"/>
        <v>-2.4553267231306148E-2</v>
      </c>
    </row>
    <row r="6109" spans="1:6" ht="15" thickBot="1" x14ac:dyDescent="0.35">
      <c r="A6109" s="2">
        <v>40892</v>
      </c>
      <c r="B6109" s="5">
        <f t="shared" si="386"/>
        <v>12</v>
      </c>
      <c r="C6109" s="5">
        <f t="shared" si="387"/>
        <v>15</v>
      </c>
      <c r="D6109" s="5">
        <f t="shared" si="388"/>
        <v>5</v>
      </c>
      <c r="E6109" s="3">
        <v>1895.384</v>
      </c>
      <c r="F6109">
        <f t="shared" si="389"/>
        <v>6.8649496589836398E-3</v>
      </c>
    </row>
    <row r="6110" spans="1:6" ht="15" thickBot="1" x14ac:dyDescent="0.35">
      <c r="A6110" s="2">
        <v>40893</v>
      </c>
      <c r="B6110" s="5">
        <f t="shared" si="386"/>
        <v>12</v>
      </c>
      <c r="C6110" s="5">
        <f t="shared" si="387"/>
        <v>16</v>
      </c>
      <c r="D6110" s="5">
        <f t="shared" si="388"/>
        <v>6</v>
      </c>
      <c r="E6110" s="3">
        <v>1926.615</v>
      </c>
      <c r="F6110">
        <f t="shared" si="389"/>
        <v>1.6477399830324618E-2</v>
      </c>
    </row>
    <row r="6111" spans="1:6" ht="15" thickBot="1" x14ac:dyDescent="0.35">
      <c r="A6111" s="2">
        <v>40896</v>
      </c>
      <c r="B6111" s="5">
        <f t="shared" si="386"/>
        <v>12</v>
      </c>
      <c r="C6111" s="5">
        <f t="shared" si="387"/>
        <v>19</v>
      </c>
      <c r="D6111" s="5">
        <f t="shared" si="388"/>
        <v>2</v>
      </c>
      <c r="E6111" s="3">
        <v>1898.615</v>
      </c>
      <c r="F6111">
        <f t="shared" si="389"/>
        <v>-1.4533261705114929E-2</v>
      </c>
    </row>
    <row r="6112" spans="1:6" ht="15" thickBot="1" x14ac:dyDescent="0.35">
      <c r="A6112" s="2">
        <v>40897</v>
      </c>
      <c r="B6112" s="5">
        <f t="shared" si="386"/>
        <v>12</v>
      </c>
      <c r="C6112" s="5">
        <f t="shared" si="387"/>
        <v>20</v>
      </c>
      <c r="D6112" s="5">
        <f t="shared" si="388"/>
        <v>3</v>
      </c>
      <c r="E6112" s="3">
        <v>1938.461</v>
      </c>
      <c r="F6112">
        <f t="shared" si="389"/>
        <v>2.098687727633038E-2</v>
      </c>
    </row>
    <row r="6113" spans="1:6" ht="15" thickBot="1" x14ac:dyDescent="0.35">
      <c r="A6113" s="2">
        <v>40898</v>
      </c>
      <c r="B6113" s="5">
        <f t="shared" si="386"/>
        <v>12</v>
      </c>
      <c r="C6113" s="5">
        <f t="shared" si="387"/>
        <v>21</v>
      </c>
      <c r="D6113" s="5">
        <f t="shared" si="388"/>
        <v>4</v>
      </c>
      <c r="E6113" s="3">
        <v>1967.538</v>
      </c>
      <c r="F6113">
        <f t="shared" si="389"/>
        <v>1.5000043849218528E-2</v>
      </c>
    </row>
    <row r="6114" spans="1:6" ht="15" thickBot="1" x14ac:dyDescent="0.35">
      <c r="A6114" s="2">
        <v>40899</v>
      </c>
      <c r="B6114" s="5">
        <f t="shared" si="386"/>
        <v>12</v>
      </c>
      <c r="C6114" s="5">
        <f t="shared" si="387"/>
        <v>22</v>
      </c>
      <c r="D6114" s="5">
        <f t="shared" si="388"/>
        <v>5</v>
      </c>
      <c r="E6114" s="3">
        <v>1962.153</v>
      </c>
      <c r="F6114">
        <f t="shared" si="389"/>
        <v>-2.7369229971670132E-3</v>
      </c>
    </row>
    <row r="6115" spans="1:6" ht="15" thickBot="1" x14ac:dyDescent="0.35">
      <c r="A6115" s="2">
        <v>40900</v>
      </c>
      <c r="B6115" s="5">
        <f t="shared" si="386"/>
        <v>12</v>
      </c>
      <c r="C6115" s="5">
        <f t="shared" si="387"/>
        <v>23</v>
      </c>
      <c r="D6115" s="5">
        <f t="shared" si="388"/>
        <v>6</v>
      </c>
      <c r="E6115" s="3">
        <v>1987.999</v>
      </c>
      <c r="F6115">
        <f t="shared" si="389"/>
        <v>1.3172265363608241E-2</v>
      </c>
    </row>
    <row r="6116" spans="1:6" ht="15" thickBot="1" x14ac:dyDescent="0.35">
      <c r="A6116" s="2">
        <v>40905</v>
      </c>
      <c r="B6116" s="5">
        <f t="shared" si="386"/>
        <v>12</v>
      </c>
      <c r="C6116" s="5">
        <f t="shared" si="387"/>
        <v>28</v>
      </c>
      <c r="D6116" s="5">
        <f t="shared" si="388"/>
        <v>4</v>
      </c>
      <c r="E6116" s="3">
        <v>1995.538</v>
      </c>
      <c r="F6116">
        <f t="shared" si="389"/>
        <v>3.7922554286999072E-3</v>
      </c>
    </row>
    <row r="6117" spans="1:6" ht="15" thickBot="1" x14ac:dyDescent="0.35">
      <c r="A6117" s="2">
        <v>40906</v>
      </c>
      <c r="B6117" s="5">
        <f t="shared" si="386"/>
        <v>12</v>
      </c>
      <c r="C6117" s="5">
        <f t="shared" si="387"/>
        <v>29</v>
      </c>
      <c r="D6117" s="5">
        <f t="shared" si="388"/>
        <v>5</v>
      </c>
      <c r="E6117" s="3">
        <v>2008.461</v>
      </c>
      <c r="F6117">
        <f t="shared" si="389"/>
        <v>6.4759478396302162E-3</v>
      </c>
    </row>
    <row r="6118" spans="1:6" ht="15" thickBot="1" x14ac:dyDescent="0.35">
      <c r="A6118" s="2">
        <v>40907</v>
      </c>
      <c r="B6118" s="5">
        <f t="shared" si="386"/>
        <v>12</v>
      </c>
      <c r="C6118" s="5">
        <f t="shared" si="387"/>
        <v>30</v>
      </c>
      <c r="D6118" s="5">
        <f t="shared" si="388"/>
        <v>6</v>
      </c>
      <c r="E6118" s="3">
        <v>2017.076</v>
      </c>
      <c r="F6118">
        <f t="shared" si="389"/>
        <v>4.2893538883752328E-3</v>
      </c>
    </row>
    <row r="6119" spans="1:6" ht="15" thickBot="1" x14ac:dyDescent="0.35">
      <c r="A6119" s="2">
        <v>40911</v>
      </c>
      <c r="B6119" s="5">
        <f t="shared" si="386"/>
        <v>1</v>
      </c>
      <c r="C6119" s="5">
        <f t="shared" si="387"/>
        <v>3</v>
      </c>
      <c r="D6119" s="5">
        <f t="shared" si="388"/>
        <v>3</v>
      </c>
      <c r="E6119" s="3">
        <v>2076.3069999999998</v>
      </c>
      <c r="F6119">
        <f t="shared" si="389"/>
        <v>2.9364783478659093E-2</v>
      </c>
    </row>
    <row r="6120" spans="1:6" ht="15" thickBot="1" x14ac:dyDescent="0.35">
      <c r="A6120" s="2">
        <v>40912</v>
      </c>
      <c r="B6120" s="5">
        <f t="shared" si="386"/>
        <v>1</v>
      </c>
      <c r="C6120" s="5">
        <f t="shared" si="387"/>
        <v>4</v>
      </c>
      <c r="D6120" s="5">
        <f t="shared" si="388"/>
        <v>4</v>
      </c>
      <c r="E6120" s="3">
        <v>2035.384</v>
      </c>
      <c r="F6120">
        <f t="shared" si="389"/>
        <v>-1.970951309223529E-2</v>
      </c>
    </row>
    <row r="6121" spans="1:6" ht="15" thickBot="1" x14ac:dyDescent="0.35">
      <c r="A6121" s="2">
        <v>40913</v>
      </c>
      <c r="B6121" s="5">
        <f t="shared" si="386"/>
        <v>1</v>
      </c>
      <c r="C6121" s="5">
        <f t="shared" si="387"/>
        <v>5</v>
      </c>
      <c r="D6121" s="5">
        <f t="shared" si="388"/>
        <v>5</v>
      </c>
      <c r="E6121" s="3">
        <v>2000.922</v>
      </c>
      <c r="F6121">
        <f t="shared" si="389"/>
        <v>-1.6931448807694267E-2</v>
      </c>
    </row>
    <row r="6122" spans="1:6" ht="15" thickBot="1" x14ac:dyDescent="0.35">
      <c r="A6122" s="2">
        <v>40914</v>
      </c>
      <c r="B6122" s="5">
        <f t="shared" si="386"/>
        <v>1</v>
      </c>
      <c r="C6122" s="5">
        <f t="shared" si="387"/>
        <v>6</v>
      </c>
      <c r="D6122" s="5">
        <f t="shared" si="388"/>
        <v>6</v>
      </c>
      <c r="E6122" s="3">
        <v>2020.307</v>
      </c>
      <c r="F6122">
        <f t="shared" si="389"/>
        <v>9.6880338164106305E-3</v>
      </c>
    </row>
    <row r="6123" spans="1:6" ht="15" thickBot="1" x14ac:dyDescent="0.35">
      <c r="A6123" s="2">
        <v>40917</v>
      </c>
      <c r="B6123" s="5">
        <f t="shared" si="386"/>
        <v>1</v>
      </c>
      <c r="C6123" s="5">
        <f t="shared" si="387"/>
        <v>9</v>
      </c>
      <c r="D6123" s="5">
        <f t="shared" si="388"/>
        <v>2</v>
      </c>
      <c r="E6123" s="3">
        <v>2035.384</v>
      </c>
      <c r="F6123">
        <f t="shared" si="389"/>
        <v>7.4627271993810834E-3</v>
      </c>
    </row>
    <row r="6124" spans="1:6" ht="15" thickBot="1" x14ac:dyDescent="0.35">
      <c r="A6124" s="2">
        <v>40918</v>
      </c>
      <c r="B6124" s="5">
        <f t="shared" si="386"/>
        <v>1</v>
      </c>
      <c r="C6124" s="5">
        <f t="shared" si="387"/>
        <v>10</v>
      </c>
      <c r="D6124" s="5">
        <f t="shared" si="388"/>
        <v>3</v>
      </c>
      <c r="E6124" s="3">
        <v>2041.845</v>
      </c>
      <c r="F6124">
        <f t="shared" si="389"/>
        <v>3.1743395840784895E-3</v>
      </c>
    </row>
    <row r="6125" spans="1:6" ht="15" thickBot="1" x14ac:dyDescent="0.35">
      <c r="A6125" s="2">
        <v>40919</v>
      </c>
      <c r="B6125" s="5">
        <f t="shared" si="386"/>
        <v>1</v>
      </c>
      <c r="C6125" s="5">
        <f t="shared" si="387"/>
        <v>11</v>
      </c>
      <c r="D6125" s="5">
        <f t="shared" si="388"/>
        <v>4</v>
      </c>
      <c r="E6125" s="3">
        <v>2020.307</v>
      </c>
      <c r="F6125">
        <f t="shared" si="389"/>
        <v>-1.0548303127808434E-2</v>
      </c>
    </row>
    <row r="6126" spans="1:6" ht="15" thickBot="1" x14ac:dyDescent="0.35">
      <c r="A6126" s="2">
        <v>40920</v>
      </c>
      <c r="B6126" s="5">
        <f t="shared" si="386"/>
        <v>1</v>
      </c>
      <c r="C6126" s="5">
        <f t="shared" si="387"/>
        <v>12</v>
      </c>
      <c r="D6126" s="5">
        <f t="shared" si="388"/>
        <v>5</v>
      </c>
      <c r="E6126" s="3">
        <v>2047.23</v>
      </c>
      <c r="F6126">
        <f t="shared" si="389"/>
        <v>1.3326192504406508E-2</v>
      </c>
    </row>
    <row r="6127" spans="1:6" ht="15" thickBot="1" x14ac:dyDescent="0.35">
      <c r="A6127" s="2">
        <v>40921</v>
      </c>
      <c r="B6127" s="5">
        <f t="shared" si="386"/>
        <v>1</v>
      </c>
      <c r="C6127" s="5">
        <f t="shared" si="387"/>
        <v>13</v>
      </c>
      <c r="D6127" s="5">
        <f t="shared" si="388"/>
        <v>6</v>
      </c>
      <c r="E6127" s="3">
        <v>2036.461</v>
      </c>
      <c r="F6127">
        <f t="shared" si="389"/>
        <v>-5.2602785226867552E-3</v>
      </c>
    </row>
    <row r="6128" spans="1:6" ht="15" thickBot="1" x14ac:dyDescent="0.35">
      <c r="A6128" s="2">
        <v>40924</v>
      </c>
      <c r="B6128" s="5">
        <f t="shared" si="386"/>
        <v>1</v>
      </c>
      <c r="C6128" s="5">
        <f t="shared" si="387"/>
        <v>16</v>
      </c>
      <c r="D6128" s="5">
        <f t="shared" si="388"/>
        <v>2</v>
      </c>
      <c r="E6128" s="3">
        <v>2046.153</v>
      </c>
      <c r="F6128">
        <f t="shared" si="389"/>
        <v>4.7592367347079109E-3</v>
      </c>
    </row>
    <row r="6129" spans="1:6" ht="15" thickBot="1" x14ac:dyDescent="0.35">
      <c r="A6129" s="2">
        <v>40925</v>
      </c>
      <c r="B6129" s="5">
        <f t="shared" si="386"/>
        <v>1</v>
      </c>
      <c r="C6129" s="5">
        <f t="shared" si="387"/>
        <v>17</v>
      </c>
      <c r="D6129" s="5">
        <f t="shared" si="388"/>
        <v>3</v>
      </c>
      <c r="E6129" s="3">
        <v>2075.23</v>
      </c>
      <c r="F6129">
        <f t="shared" si="389"/>
        <v>1.4210569786325851E-2</v>
      </c>
    </row>
    <row r="6130" spans="1:6" ht="15" thickBot="1" x14ac:dyDescent="0.35">
      <c r="A6130" s="2">
        <v>40926</v>
      </c>
      <c r="B6130" s="5">
        <f t="shared" si="386"/>
        <v>1</v>
      </c>
      <c r="C6130" s="5">
        <f t="shared" si="387"/>
        <v>18</v>
      </c>
      <c r="D6130" s="5">
        <f t="shared" si="388"/>
        <v>4</v>
      </c>
      <c r="E6130" s="3">
        <v>2078.4609999999998</v>
      </c>
      <c r="F6130">
        <f t="shared" si="389"/>
        <v>1.556935857712045E-3</v>
      </c>
    </row>
    <row r="6131" spans="1:6" ht="15" thickBot="1" x14ac:dyDescent="0.35">
      <c r="A6131" s="2">
        <v>40927</v>
      </c>
      <c r="B6131" s="5">
        <f t="shared" si="386"/>
        <v>1</v>
      </c>
      <c r="C6131" s="5">
        <f t="shared" si="387"/>
        <v>19</v>
      </c>
      <c r="D6131" s="5">
        <f t="shared" si="388"/>
        <v>5</v>
      </c>
      <c r="E6131" s="3">
        <v>2095.692</v>
      </c>
      <c r="F6131">
        <f t="shared" si="389"/>
        <v>8.2902686170201051E-3</v>
      </c>
    </row>
    <row r="6132" spans="1:6" ht="15" thickBot="1" x14ac:dyDescent="0.35">
      <c r="A6132" s="2">
        <v>40928</v>
      </c>
      <c r="B6132" s="5">
        <f t="shared" si="386"/>
        <v>1</v>
      </c>
      <c r="C6132" s="5">
        <f t="shared" si="387"/>
        <v>20</v>
      </c>
      <c r="D6132" s="5">
        <f t="shared" si="388"/>
        <v>6</v>
      </c>
      <c r="E6132" s="3">
        <v>2112.922</v>
      </c>
      <c r="F6132">
        <f t="shared" si="389"/>
        <v>8.2216279873187567E-3</v>
      </c>
    </row>
    <row r="6133" spans="1:6" ht="15" thickBot="1" x14ac:dyDescent="0.35">
      <c r="A6133" s="2">
        <v>40931</v>
      </c>
      <c r="B6133" s="5">
        <f t="shared" si="386"/>
        <v>1</v>
      </c>
      <c r="C6133" s="5">
        <f t="shared" si="387"/>
        <v>23</v>
      </c>
      <c r="D6133" s="5">
        <f t="shared" si="388"/>
        <v>2</v>
      </c>
      <c r="E6133" s="3">
        <v>2099.9989999999998</v>
      </c>
      <c r="F6133">
        <f t="shared" si="389"/>
        <v>-6.1161746623870777E-3</v>
      </c>
    </row>
    <row r="6134" spans="1:6" ht="15" thickBot="1" x14ac:dyDescent="0.35">
      <c r="A6134" s="2">
        <v>40932</v>
      </c>
      <c r="B6134" s="5">
        <f t="shared" si="386"/>
        <v>1</v>
      </c>
      <c r="C6134" s="5">
        <f t="shared" si="387"/>
        <v>24</v>
      </c>
      <c r="D6134" s="5">
        <f t="shared" si="388"/>
        <v>3</v>
      </c>
      <c r="E6134" s="3">
        <v>2056.922</v>
      </c>
      <c r="F6134">
        <f t="shared" si="389"/>
        <v>-2.0512866910888897E-2</v>
      </c>
    </row>
    <row r="6135" spans="1:6" ht="15" thickBot="1" x14ac:dyDescent="0.35">
      <c r="A6135" s="2">
        <v>40933</v>
      </c>
      <c r="B6135" s="5">
        <f t="shared" si="386"/>
        <v>1</v>
      </c>
      <c r="C6135" s="5">
        <f t="shared" si="387"/>
        <v>25</v>
      </c>
      <c r="D6135" s="5">
        <f t="shared" si="388"/>
        <v>4</v>
      </c>
      <c r="E6135" s="3">
        <v>2087.076</v>
      </c>
      <c r="F6135">
        <f t="shared" si="389"/>
        <v>1.4659768333461354E-2</v>
      </c>
    </row>
    <row r="6136" spans="1:6" ht="15" thickBot="1" x14ac:dyDescent="0.35">
      <c r="A6136" s="2">
        <v>40934</v>
      </c>
      <c r="B6136" s="5">
        <f t="shared" si="386"/>
        <v>1</v>
      </c>
      <c r="C6136" s="5">
        <f t="shared" si="387"/>
        <v>26</v>
      </c>
      <c r="D6136" s="5">
        <f t="shared" si="388"/>
        <v>5</v>
      </c>
      <c r="E6136" s="3">
        <v>2126.922</v>
      </c>
      <c r="F6136">
        <f t="shared" si="389"/>
        <v>1.9091781995480759E-2</v>
      </c>
    </row>
    <row r="6137" spans="1:6" ht="15" thickBot="1" x14ac:dyDescent="0.35">
      <c r="A6137" s="2">
        <v>40935</v>
      </c>
      <c r="B6137" s="5">
        <f t="shared" si="386"/>
        <v>1</v>
      </c>
      <c r="C6137" s="5">
        <f t="shared" si="387"/>
        <v>27</v>
      </c>
      <c r="D6137" s="5">
        <f t="shared" si="388"/>
        <v>6</v>
      </c>
      <c r="E6137" s="3">
        <v>2101.076</v>
      </c>
      <c r="F6137">
        <f t="shared" si="389"/>
        <v>-1.2151832554273266E-2</v>
      </c>
    </row>
    <row r="6138" spans="1:6" ht="15" thickBot="1" x14ac:dyDescent="0.35">
      <c r="A6138" s="2">
        <v>40938</v>
      </c>
      <c r="B6138" s="5">
        <f t="shared" si="386"/>
        <v>1</v>
      </c>
      <c r="C6138" s="5">
        <f t="shared" si="387"/>
        <v>30</v>
      </c>
      <c r="D6138" s="5">
        <f t="shared" si="388"/>
        <v>2</v>
      </c>
      <c r="E6138" s="3">
        <v>2056.922</v>
      </c>
      <c r="F6138">
        <f t="shared" si="389"/>
        <v>-2.1014946627347129E-2</v>
      </c>
    </row>
    <row r="6139" spans="1:6" ht="15" thickBot="1" x14ac:dyDescent="0.35">
      <c r="A6139" s="2">
        <v>40939</v>
      </c>
      <c r="B6139" s="5">
        <f t="shared" si="386"/>
        <v>1</v>
      </c>
      <c r="C6139" s="5">
        <f t="shared" si="387"/>
        <v>31</v>
      </c>
      <c r="D6139" s="5">
        <f t="shared" si="388"/>
        <v>3</v>
      </c>
      <c r="E6139" s="3">
        <v>2131.23</v>
      </c>
      <c r="F6139">
        <f t="shared" si="389"/>
        <v>3.6125822952936468E-2</v>
      </c>
    </row>
    <row r="6140" spans="1:6" ht="15" thickBot="1" x14ac:dyDescent="0.35">
      <c r="A6140" s="2">
        <v>40940</v>
      </c>
      <c r="B6140" s="5">
        <f t="shared" si="386"/>
        <v>2</v>
      </c>
      <c r="C6140" s="5">
        <f t="shared" si="387"/>
        <v>1</v>
      </c>
      <c r="D6140" s="5">
        <f t="shared" si="388"/>
        <v>4</v>
      </c>
      <c r="E6140" s="3">
        <v>2191.538</v>
      </c>
      <c r="F6140">
        <f t="shared" si="389"/>
        <v>2.829727434392346E-2</v>
      </c>
    </row>
    <row r="6141" spans="1:6" ht="15" thickBot="1" x14ac:dyDescent="0.35">
      <c r="A6141" s="2">
        <v>40941</v>
      </c>
      <c r="B6141" s="5">
        <f t="shared" si="386"/>
        <v>2</v>
      </c>
      <c r="C6141" s="5">
        <f t="shared" si="387"/>
        <v>2</v>
      </c>
      <c r="D6141" s="5">
        <f t="shared" si="388"/>
        <v>5</v>
      </c>
      <c r="E6141" s="3">
        <v>2202.3069999999998</v>
      </c>
      <c r="F6141">
        <f t="shared" si="389"/>
        <v>4.9139006487680242E-3</v>
      </c>
    </row>
    <row r="6142" spans="1:6" ht="15" thickBot="1" x14ac:dyDescent="0.35">
      <c r="A6142" s="2">
        <v>40942</v>
      </c>
      <c r="B6142" s="5">
        <f t="shared" si="386"/>
        <v>2</v>
      </c>
      <c r="C6142" s="5">
        <f t="shared" si="387"/>
        <v>3</v>
      </c>
      <c r="D6142" s="5">
        <f t="shared" si="388"/>
        <v>6</v>
      </c>
      <c r="E6142" s="3">
        <v>2242.1529999999998</v>
      </c>
      <c r="F6142">
        <f t="shared" si="389"/>
        <v>1.8092845366245492E-2</v>
      </c>
    </row>
    <row r="6143" spans="1:6" ht="15" thickBot="1" x14ac:dyDescent="0.35">
      <c r="A6143" s="2">
        <v>40945</v>
      </c>
      <c r="B6143" s="5">
        <f t="shared" si="386"/>
        <v>2</v>
      </c>
      <c r="C6143" s="5">
        <f t="shared" si="387"/>
        <v>6</v>
      </c>
      <c r="D6143" s="5">
        <f t="shared" si="388"/>
        <v>2</v>
      </c>
      <c r="E6143" s="3">
        <v>2249.692</v>
      </c>
      <c r="F6143">
        <f t="shared" si="389"/>
        <v>3.3623931997505143E-3</v>
      </c>
    </row>
    <row r="6144" spans="1:6" ht="15" thickBot="1" x14ac:dyDescent="0.35">
      <c r="A6144" s="2">
        <v>40946</v>
      </c>
      <c r="B6144" s="5">
        <f t="shared" si="386"/>
        <v>2</v>
      </c>
      <c r="C6144" s="5">
        <f t="shared" si="387"/>
        <v>7</v>
      </c>
      <c r="D6144" s="5">
        <f t="shared" si="388"/>
        <v>3</v>
      </c>
      <c r="E6144" s="3">
        <v>2206.6149999999998</v>
      </c>
      <c r="F6144">
        <f t="shared" si="389"/>
        <v>-1.9147954475546087E-2</v>
      </c>
    </row>
    <row r="6145" spans="1:6" ht="15" thickBot="1" x14ac:dyDescent="0.35">
      <c r="A6145" s="2">
        <v>40947</v>
      </c>
      <c r="B6145" s="5">
        <f t="shared" si="386"/>
        <v>2</v>
      </c>
      <c r="C6145" s="5">
        <f t="shared" si="387"/>
        <v>8</v>
      </c>
      <c r="D6145" s="5">
        <f t="shared" si="388"/>
        <v>4</v>
      </c>
      <c r="E6145" s="3">
        <v>2168.922</v>
      </c>
      <c r="F6145">
        <f t="shared" si="389"/>
        <v>-1.7081819891553243E-2</v>
      </c>
    </row>
    <row r="6146" spans="1:6" ht="15" thickBot="1" x14ac:dyDescent="0.35">
      <c r="A6146" s="2">
        <v>40948</v>
      </c>
      <c r="B6146" s="5">
        <f t="shared" si="386"/>
        <v>2</v>
      </c>
      <c r="C6146" s="5">
        <f t="shared" si="387"/>
        <v>9</v>
      </c>
      <c r="D6146" s="5">
        <f t="shared" si="388"/>
        <v>5</v>
      </c>
      <c r="E6146" s="3">
        <v>2171.076</v>
      </c>
      <c r="F6146">
        <f t="shared" si="389"/>
        <v>9.9312008453969133E-4</v>
      </c>
    </row>
    <row r="6147" spans="1:6" ht="15" thickBot="1" x14ac:dyDescent="0.35">
      <c r="A6147" s="2">
        <v>40949</v>
      </c>
      <c r="B6147" s="5">
        <f t="shared" ref="B6147:B6210" si="390">MONTH(A6147)</f>
        <v>2</v>
      </c>
      <c r="C6147" s="5">
        <f t="shared" ref="C6147:C6210" si="391">DAY(A6147)</f>
        <v>10</v>
      </c>
      <c r="D6147" s="5">
        <f t="shared" ref="D6147:D6210" si="392">WEEKDAY(A6147,1)</f>
        <v>6</v>
      </c>
      <c r="E6147" s="3">
        <v>2161.384</v>
      </c>
      <c r="F6147">
        <f t="shared" si="389"/>
        <v>-4.4641458889509199E-3</v>
      </c>
    </row>
    <row r="6148" spans="1:6" ht="15" thickBot="1" x14ac:dyDescent="0.35">
      <c r="A6148" s="2">
        <v>40952</v>
      </c>
      <c r="B6148" s="5">
        <f t="shared" si="390"/>
        <v>2</v>
      </c>
      <c r="C6148" s="5">
        <f t="shared" si="391"/>
        <v>13</v>
      </c>
      <c r="D6148" s="5">
        <f t="shared" si="392"/>
        <v>2</v>
      </c>
      <c r="E6148" s="3">
        <v>2147.384</v>
      </c>
      <c r="F6148">
        <f t="shared" ref="F6148:F6211" si="393">(E6148-E6147)/E6147</f>
        <v>-6.4773311914958194E-3</v>
      </c>
    </row>
    <row r="6149" spans="1:6" ht="15" thickBot="1" x14ac:dyDescent="0.35">
      <c r="A6149" s="2">
        <v>40953</v>
      </c>
      <c r="B6149" s="5">
        <f t="shared" si="390"/>
        <v>2</v>
      </c>
      <c r="C6149" s="5">
        <f t="shared" si="391"/>
        <v>14</v>
      </c>
      <c r="D6149" s="5">
        <f t="shared" si="392"/>
        <v>3</v>
      </c>
      <c r="E6149" s="3">
        <v>2153.8449999999998</v>
      </c>
      <c r="F6149">
        <f t="shared" si="393"/>
        <v>3.008777191224199E-3</v>
      </c>
    </row>
    <row r="6150" spans="1:6" ht="15" thickBot="1" x14ac:dyDescent="0.35">
      <c r="A6150" s="2">
        <v>40954</v>
      </c>
      <c r="B6150" s="5">
        <f t="shared" si="390"/>
        <v>2</v>
      </c>
      <c r="C6150" s="5">
        <f t="shared" si="391"/>
        <v>15</v>
      </c>
      <c r="D6150" s="5">
        <f t="shared" si="392"/>
        <v>4</v>
      </c>
      <c r="E6150" s="3">
        <v>2205.538</v>
      </c>
      <c r="F6150">
        <f t="shared" si="393"/>
        <v>2.4000334285893467E-2</v>
      </c>
    </row>
    <row r="6151" spans="1:6" ht="15" thickBot="1" x14ac:dyDescent="0.35">
      <c r="A6151" s="2">
        <v>40955</v>
      </c>
      <c r="B6151" s="5">
        <f t="shared" si="390"/>
        <v>2</v>
      </c>
      <c r="C6151" s="5">
        <f t="shared" si="391"/>
        <v>16</v>
      </c>
      <c r="D6151" s="5">
        <f t="shared" si="392"/>
        <v>5</v>
      </c>
      <c r="E6151" s="3">
        <v>2196.922</v>
      </c>
      <c r="F6151">
        <f t="shared" si="393"/>
        <v>-3.9065298353508238E-3</v>
      </c>
    </row>
    <row r="6152" spans="1:6" ht="15" thickBot="1" x14ac:dyDescent="0.35">
      <c r="A6152" s="2">
        <v>40956</v>
      </c>
      <c r="B6152" s="5">
        <f t="shared" si="390"/>
        <v>2</v>
      </c>
      <c r="C6152" s="5">
        <f t="shared" si="391"/>
        <v>17</v>
      </c>
      <c r="D6152" s="5">
        <f t="shared" si="392"/>
        <v>6</v>
      </c>
      <c r="E6152" s="3">
        <v>2207.692</v>
      </c>
      <c r="F6152">
        <f t="shared" si="393"/>
        <v>4.9023133274645079E-3</v>
      </c>
    </row>
    <row r="6153" spans="1:6" ht="15" thickBot="1" x14ac:dyDescent="0.35">
      <c r="A6153" s="2">
        <v>40959</v>
      </c>
      <c r="B6153" s="5">
        <f t="shared" si="390"/>
        <v>2</v>
      </c>
      <c r="C6153" s="5">
        <f t="shared" si="391"/>
        <v>20</v>
      </c>
      <c r="D6153" s="5">
        <f t="shared" si="392"/>
        <v>2</v>
      </c>
      <c r="E6153" s="3">
        <v>2242.1529999999998</v>
      </c>
      <c r="F6153">
        <f t="shared" si="393"/>
        <v>1.5609514370663926E-2</v>
      </c>
    </row>
    <row r="6154" spans="1:6" ht="15" thickBot="1" x14ac:dyDescent="0.35">
      <c r="A6154" s="2">
        <v>40960</v>
      </c>
      <c r="B6154" s="5">
        <f t="shared" si="390"/>
        <v>2</v>
      </c>
      <c r="C6154" s="5">
        <f t="shared" si="391"/>
        <v>21</v>
      </c>
      <c r="D6154" s="5">
        <f t="shared" si="392"/>
        <v>3</v>
      </c>
      <c r="E6154" s="3">
        <v>2201.23</v>
      </c>
      <c r="F6154">
        <f t="shared" si="393"/>
        <v>-1.8251653656106332E-2</v>
      </c>
    </row>
    <row r="6155" spans="1:6" ht="15" thickBot="1" x14ac:dyDescent="0.35">
      <c r="A6155" s="2">
        <v>40961</v>
      </c>
      <c r="B6155" s="5">
        <f t="shared" si="390"/>
        <v>2</v>
      </c>
      <c r="C6155" s="5">
        <f t="shared" si="391"/>
        <v>22</v>
      </c>
      <c r="D6155" s="5">
        <f t="shared" si="392"/>
        <v>4</v>
      </c>
      <c r="E6155" s="3">
        <v>2228.1529999999998</v>
      </c>
      <c r="F6155">
        <f t="shared" si="393"/>
        <v>1.2230889093824714E-2</v>
      </c>
    </row>
    <row r="6156" spans="1:6" ht="15" thickBot="1" x14ac:dyDescent="0.35">
      <c r="A6156" s="2">
        <v>40962</v>
      </c>
      <c r="B6156" s="5">
        <f t="shared" si="390"/>
        <v>2</v>
      </c>
      <c r="C6156" s="5">
        <f t="shared" si="391"/>
        <v>23</v>
      </c>
      <c r="D6156" s="5">
        <f t="shared" si="392"/>
        <v>5</v>
      </c>
      <c r="E6156" s="3">
        <v>2262.6149999999998</v>
      </c>
      <c r="F6156">
        <f t="shared" si="393"/>
        <v>1.5466621906125832E-2</v>
      </c>
    </row>
    <row r="6157" spans="1:6" ht="15" thickBot="1" x14ac:dyDescent="0.35">
      <c r="A6157" s="2">
        <v>40963</v>
      </c>
      <c r="B6157" s="5">
        <f t="shared" si="390"/>
        <v>2</v>
      </c>
      <c r="C6157" s="5">
        <f t="shared" si="391"/>
        <v>24</v>
      </c>
      <c r="D6157" s="5">
        <f t="shared" si="392"/>
        <v>6</v>
      </c>
      <c r="E6157" s="3">
        <v>2246.4609999999998</v>
      </c>
      <c r="F6157">
        <f t="shared" si="393"/>
        <v>-7.1395266096971862E-3</v>
      </c>
    </row>
    <row r="6158" spans="1:6" ht="15" thickBot="1" x14ac:dyDescent="0.35">
      <c r="A6158" s="2">
        <v>40966</v>
      </c>
      <c r="B6158" s="5">
        <f t="shared" si="390"/>
        <v>2</v>
      </c>
      <c r="C6158" s="5">
        <f t="shared" si="391"/>
        <v>27</v>
      </c>
      <c r="D6158" s="5">
        <f t="shared" si="392"/>
        <v>2</v>
      </c>
      <c r="E6158" s="3">
        <v>2243.23</v>
      </c>
      <c r="F6158">
        <f t="shared" si="393"/>
        <v>-1.4382622266755432E-3</v>
      </c>
    </row>
    <row r="6159" spans="1:6" ht="15" thickBot="1" x14ac:dyDescent="0.35">
      <c r="A6159" s="2">
        <v>40967</v>
      </c>
      <c r="B6159" s="5">
        <f t="shared" si="390"/>
        <v>2</v>
      </c>
      <c r="C6159" s="5">
        <f t="shared" si="391"/>
        <v>28</v>
      </c>
      <c r="D6159" s="5">
        <f t="shared" si="392"/>
        <v>3</v>
      </c>
      <c r="E6159" s="3">
        <v>2232.4609999999998</v>
      </c>
      <c r="F6159">
        <f t="shared" si="393"/>
        <v>-4.8006668955034625E-3</v>
      </c>
    </row>
    <row r="6160" spans="1:6" ht="15" thickBot="1" x14ac:dyDescent="0.35">
      <c r="A6160" s="2">
        <v>40968</v>
      </c>
      <c r="B6160" s="5">
        <f t="shared" si="390"/>
        <v>2</v>
      </c>
      <c r="C6160" s="5">
        <f t="shared" si="391"/>
        <v>29</v>
      </c>
      <c r="D6160" s="5">
        <f t="shared" si="392"/>
        <v>4</v>
      </c>
      <c r="E6160" s="3">
        <v>2213.076</v>
      </c>
      <c r="F6160">
        <f t="shared" si="393"/>
        <v>-8.6832423948278448E-3</v>
      </c>
    </row>
    <row r="6161" spans="1:6" ht="15" thickBot="1" x14ac:dyDescent="0.35">
      <c r="A6161" s="2">
        <v>40969</v>
      </c>
      <c r="B6161" s="5">
        <f t="shared" si="390"/>
        <v>3</v>
      </c>
      <c r="C6161" s="5">
        <f t="shared" si="391"/>
        <v>1</v>
      </c>
      <c r="D6161" s="5">
        <f t="shared" si="392"/>
        <v>5</v>
      </c>
      <c r="E6161" s="3">
        <v>2228.1529999999998</v>
      </c>
      <c r="F6161">
        <f t="shared" si="393"/>
        <v>6.8126896681360112E-3</v>
      </c>
    </row>
    <row r="6162" spans="1:6" ht="15" thickBot="1" x14ac:dyDescent="0.35">
      <c r="A6162" s="2">
        <v>40970</v>
      </c>
      <c r="B6162" s="5">
        <f t="shared" si="390"/>
        <v>3</v>
      </c>
      <c r="C6162" s="5">
        <f t="shared" si="391"/>
        <v>2</v>
      </c>
      <c r="D6162" s="5">
        <f t="shared" si="392"/>
        <v>6</v>
      </c>
      <c r="E6162" s="3">
        <v>2215.23</v>
      </c>
      <c r="F6162">
        <f t="shared" si="393"/>
        <v>-5.799871014243535E-3</v>
      </c>
    </row>
    <row r="6163" spans="1:6" ht="15" thickBot="1" x14ac:dyDescent="0.35">
      <c r="A6163" s="2">
        <v>40973</v>
      </c>
      <c r="B6163" s="5">
        <f t="shared" si="390"/>
        <v>3</v>
      </c>
      <c r="C6163" s="5">
        <f t="shared" si="391"/>
        <v>5</v>
      </c>
      <c r="D6163" s="5">
        <f t="shared" si="392"/>
        <v>2</v>
      </c>
      <c r="E6163" s="3">
        <v>2207.692</v>
      </c>
      <c r="F6163">
        <f t="shared" si="393"/>
        <v>-3.4028069320115794E-3</v>
      </c>
    </row>
    <row r="6164" spans="1:6" ht="15" thickBot="1" x14ac:dyDescent="0.35">
      <c r="A6164" s="2">
        <v>40974</v>
      </c>
      <c r="B6164" s="5">
        <f t="shared" si="390"/>
        <v>3</v>
      </c>
      <c r="C6164" s="5">
        <f t="shared" si="391"/>
        <v>6</v>
      </c>
      <c r="D6164" s="5">
        <f t="shared" si="392"/>
        <v>3</v>
      </c>
      <c r="E6164" s="3">
        <v>2160.3069999999998</v>
      </c>
      <c r="F6164">
        <f t="shared" si="393"/>
        <v>-2.1463591841615687E-2</v>
      </c>
    </row>
    <row r="6165" spans="1:6" ht="15" thickBot="1" x14ac:dyDescent="0.35">
      <c r="A6165" s="2">
        <v>40975</v>
      </c>
      <c r="B6165" s="5">
        <f t="shared" si="390"/>
        <v>3</v>
      </c>
      <c r="C6165" s="5">
        <f t="shared" si="391"/>
        <v>7</v>
      </c>
      <c r="D6165" s="5">
        <f t="shared" si="392"/>
        <v>4</v>
      </c>
      <c r="E6165" s="3">
        <v>2164.6149999999998</v>
      </c>
      <c r="F6165">
        <f t="shared" si="393"/>
        <v>1.9941610150779462E-3</v>
      </c>
    </row>
    <row r="6166" spans="1:6" ht="15" thickBot="1" x14ac:dyDescent="0.35">
      <c r="A6166" s="2">
        <v>40976</v>
      </c>
      <c r="B6166" s="5">
        <f t="shared" si="390"/>
        <v>3</v>
      </c>
      <c r="C6166" s="5">
        <f t="shared" si="391"/>
        <v>8</v>
      </c>
      <c r="D6166" s="5">
        <f t="shared" si="392"/>
        <v>5</v>
      </c>
      <c r="E6166" s="3">
        <v>2283.076</v>
      </c>
      <c r="F6166">
        <f t="shared" si="393"/>
        <v>5.4726129126888734E-2</v>
      </c>
    </row>
    <row r="6167" spans="1:6" ht="15" thickBot="1" x14ac:dyDescent="0.35">
      <c r="A6167" s="2">
        <v>40977</v>
      </c>
      <c r="B6167" s="5">
        <f t="shared" si="390"/>
        <v>3</v>
      </c>
      <c r="C6167" s="5">
        <f t="shared" si="391"/>
        <v>9</v>
      </c>
      <c r="D6167" s="5">
        <f t="shared" si="392"/>
        <v>6</v>
      </c>
      <c r="E6167" s="3">
        <v>2267.9989999999998</v>
      </c>
      <c r="F6167">
        <f t="shared" si="393"/>
        <v>-6.6038099476321529E-3</v>
      </c>
    </row>
    <row r="6168" spans="1:6" ht="15" thickBot="1" x14ac:dyDescent="0.35">
      <c r="A6168" s="2">
        <v>40980</v>
      </c>
      <c r="B6168" s="5">
        <f t="shared" si="390"/>
        <v>3</v>
      </c>
      <c r="C6168" s="5">
        <f t="shared" si="391"/>
        <v>12</v>
      </c>
      <c r="D6168" s="5">
        <f t="shared" si="392"/>
        <v>2</v>
      </c>
      <c r="E6168" s="3">
        <v>2311.076</v>
      </c>
      <c r="F6168">
        <f t="shared" si="393"/>
        <v>1.8993394617898961E-2</v>
      </c>
    </row>
    <row r="6169" spans="1:6" ht="15" thickBot="1" x14ac:dyDescent="0.35">
      <c r="A6169" s="2">
        <v>40981</v>
      </c>
      <c r="B6169" s="5">
        <f t="shared" si="390"/>
        <v>3</v>
      </c>
      <c r="C6169" s="5">
        <f t="shared" si="391"/>
        <v>13</v>
      </c>
      <c r="D6169" s="5">
        <f t="shared" si="392"/>
        <v>3</v>
      </c>
      <c r="E6169" s="3">
        <v>2351.9989999999998</v>
      </c>
      <c r="F6169">
        <f t="shared" si="393"/>
        <v>1.7707336322994038E-2</v>
      </c>
    </row>
    <row r="6170" spans="1:6" ht="15" thickBot="1" x14ac:dyDescent="0.35">
      <c r="A6170" s="2">
        <v>40982</v>
      </c>
      <c r="B6170" s="5">
        <f t="shared" si="390"/>
        <v>3</v>
      </c>
      <c r="C6170" s="5">
        <f t="shared" si="391"/>
        <v>14</v>
      </c>
      <c r="D6170" s="5">
        <f t="shared" si="392"/>
        <v>4</v>
      </c>
      <c r="E6170" s="3">
        <v>2299.23</v>
      </c>
      <c r="F6170">
        <f t="shared" si="393"/>
        <v>-2.2435808858762177E-2</v>
      </c>
    </row>
    <row r="6171" spans="1:6" ht="15" thickBot="1" x14ac:dyDescent="0.35">
      <c r="A6171" s="2">
        <v>40983</v>
      </c>
      <c r="B6171" s="5">
        <f t="shared" si="390"/>
        <v>3</v>
      </c>
      <c r="C6171" s="5">
        <f t="shared" si="391"/>
        <v>15</v>
      </c>
      <c r="D6171" s="5">
        <f t="shared" si="392"/>
        <v>5</v>
      </c>
      <c r="E6171" s="3">
        <v>2288.4609999999998</v>
      </c>
      <c r="F6171">
        <f t="shared" si="393"/>
        <v>-4.6837419483915189E-3</v>
      </c>
    </row>
    <row r="6172" spans="1:6" ht="15" thickBot="1" x14ac:dyDescent="0.35">
      <c r="A6172" s="2">
        <v>40984</v>
      </c>
      <c r="B6172" s="5">
        <f t="shared" si="390"/>
        <v>3</v>
      </c>
      <c r="C6172" s="5">
        <f t="shared" si="391"/>
        <v>16</v>
      </c>
      <c r="D6172" s="5">
        <f t="shared" si="392"/>
        <v>6</v>
      </c>
      <c r="E6172" s="3">
        <v>2328.3069999999998</v>
      </c>
      <c r="F6172">
        <f t="shared" si="393"/>
        <v>1.7411701575862557E-2</v>
      </c>
    </row>
    <row r="6173" spans="1:6" ht="15" thickBot="1" x14ac:dyDescent="0.35">
      <c r="A6173" s="2">
        <v>40987</v>
      </c>
      <c r="B6173" s="5">
        <f t="shared" si="390"/>
        <v>3</v>
      </c>
      <c r="C6173" s="5">
        <f t="shared" si="391"/>
        <v>19</v>
      </c>
      <c r="D6173" s="5">
        <f t="shared" si="392"/>
        <v>2</v>
      </c>
      <c r="E6173" s="3">
        <v>2299.23</v>
      </c>
      <c r="F6173">
        <f t="shared" si="393"/>
        <v>-1.2488473384308758E-2</v>
      </c>
    </row>
    <row r="6174" spans="1:6" ht="15" thickBot="1" x14ac:dyDescent="0.35">
      <c r="A6174" s="2">
        <v>40988</v>
      </c>
      <c r="B6174" s="5">
        <f t="shared" si="390"/>
        <v>3</v>
      </c>
      <c r="C6174" s="5">
        <f t="shared" si="391"/>
        <v>20</v>
      </c>
      <c r="D6174" s="5">
        <f t="shared" si="392"/>
        <v>3</v>
      </c>
      <c r="E6174" s="3">
        <v>2247.538</v>
      </c>
      <c r="F6174">
        <f t="shared" si="393"/>
        <v>-2.2482309294850889E-2</v>
      </c>
    </row>
    <row r="6175" spans="1:6" ht="15" thickBot="1" x14ac:dyDescent="0.35">
      <c r="A6175" s="2">
        <v>40989</v>
      </c>
      <c r="B6175" s="5">
        <f t="shared" si="390"/>
        <v>3</v>
      </c>
      <c r="C6175" s="5">
        <f t="shared" si="391"/>
        <v>21</v>
      </c>
      <c r="D6175" s="5">
        <f t="shared" si="392"/>
        <v>4</v>
      </c>
      <c r="E6175" s="3">
        <v>2260.4609999999998</v>
      </c>
      <c r="F6175">
        <f t="shared" si="393"/>
        <v>5.7498471660989824E-3</v>
      </c>
    </row>
    <row r="6176" spans="1:6" ht="15" thickBot="1" x14ac:dyDescent="0.35">
      <c r="A6176" s="2">
        <v>40990</v>
      </c>
      <c r="B6176" s="5">
        <f t="shared" si="390"/>
        <v>3</v>
      </c>
      <c r="C6176" s="5">
        <f t="shared" si="391"/>
        <v>22</v>
      </c>
      <c r="D6176" s="5">
        <f t="shared" si="392"/>
        <v>5</v>
      </c>
      <c r="E6176" s="3">
        <v>2238.922</v>
      </c>
      <c r="F6176">
        <f t="shared" si="393"/>
        <v>-9.5285873102874865E-3</v>
      </c>
    </row>
    <row r="6177" spans="1:6" ht="15" thickBot="1" x14ac:dyDescent="0.35">
      <c r="A6177" s="2">
        <v>40991</v>
      </c>
      <c r="B6177" s="5">
        <f t="shared" si="390"/>
        <v>3</v>
      </c>
      <c r="C6177" s="5">
        <f t="shared" si="391"/>
        <v>23</v>
      </c>
      <c r="D6177" s="5">
        <f t="shared" si="392"/>
        <v>6</v>
      </c>
      <c r="E6177" s="3">
        <v>2262.6149999999998</v>
      </c>
      <c r="F6177">
        <f t="shared" si="393"/>
        <v>1.0582324886708763E-2</v>
      </c>
    </row>
    <row r="6178" spans="1:6" ht="15" thickBot="1" x14ac:dyDescent="0.35">
      <c r="A6178" s="2">
        <v>40994</v>
      </c>
      <c r="B6178" s="5">
        <f t="shared" si="390"/>
        <v>3</v>
      </c>
      <c r="C6178" s="5">
        <f t="shared" si="391"/>
        <v>26</v>
      </c>
      <c r="D6178" s="5">
        <f t="shared" si="392"/>
        <v>2</v>
      </c>
      <c r="E6178" s="3">
        <v>2287.384</v>
      </c>
      <c r="F6178">
        <f t="shared" si="393"/>
        <v>1.0947067883842473E-2</v>
      </c>
    </row>
    <row r="6179" spans="1:6" ht="15" thickBot="1" x14ac:dyDescent="0.35">
      <c r="A6179" s="2">
        <v>40995</v>
      </c>
      <c r="B6179" s="5">
        <f t="shared" si="390"/>
        <v>3</v>
      </c>
      <c r="C6179" s="5">
        <f t="shared" si="391"/>
        <v>27</v>
      </c>
      <c r="D6179" s="5">
        <f t="shared" si="392"/>
        <v>3</v>
      </c>
      <c r="E6179" s="3">
        <v>2271.23</v>
      </c>
      <c r="F6179">
        <f t="shared" si="393"/>
        <v>-7.0622160511746154E-3</v>
      </c>
    </row>
    <row r="6180" spans="1:6" ht="15" thickBot="1" x14ac:dyDescent="0.35">
      <c r="A6180" s="2">
        <v>40996</v>
      </c>
      <c r="B6180" s="5">
        <f t="shared" si="390"/>
        <v>3</v>
      </c>
      <c r="C6180" s="5">
        <f t="shared" si="391"/>
        <v>28</v>
      </c>
      <c r="D6180" s="5">
        <f t="shared" si="392"/>
        <v>4</v>
      </c>
      <c r="E6180" s="3">
        <v>2231.384</v>
      </c>
      <c r="F6180">
        <f t="shared" si="393"/>
        <v>-1.7543797854026235E-2</v>
      </c>
    </row>
    <row r="6181" spans="1:6" ht="15" thickBot="1" x14ac:dyDescent="0.35">
      <c r="A6181" s="2">
        <v>40997</v>
      </c>
      <c r="B6181" s="5">
        <f t="shared" si="390"/>
        <v>3</v>
      </c>
      <c r="C6181" s="5">
        <f t="shared" si="391"/>
        <v>29</v>
      </c>
      <c r="D6181" s="5">
        <f t="shared" si="392"/>
        <v>5</v>
      </c>
      <c r="E6181" s="3">
        <v>2213.076</v>
      </c>
      <c r="F6181">
        <f t="shared" si="393"/>
        <v>-8.2047733603897825E-3</v>
      </c>
    </row>
    <row r="6182" spans="1:6" ht="15" thickBot="1" x14ac:dyDescent="0.35">
      <c r="A6182" s="2">
        <v>40998</v>
      </c>
      <c r="B6182" s="5">
        <f t="shared" si="390"/>
        <v>3</v>
      </c>
      <c r="C6182" s="5">
        <f t="shared" si="391"/>
        <v>30</v>
      </c>
      <c r="D6182" s="5">
        <f t="shared" si="392"/>
        <v>6</v>
      </c>
      <c r="E6182" s="3">
        <v>2249.692</v>
      </c>
      <c r="F6182">
        <f t="shared" si="393"/>
        <v>1.6545297133943881E-2</v>
      </c>
    </row>
    <row r="6183" spans="1:6" ht="15" thickBot="1" x14ac:dyDescent="0.35">
      <c r="A6183" s="2">
        <v>41001</v>
      </c>
      <c r="B6183" s="5">
        <f t="shared" si="390"/>
        <v>4</v>
      </c>
      <c r="C6183" s="5">
        <f t="shared" si="391"/>
        <v>2</v>
      </c>
      <c r="D6183" s="5">
        <f t="shared" si="392"/>
        <v>2</v>
      </c>
      <c r="E6183" s="3">
        <v>2317.538</v>
      </c>
      <c r="F6183">
        <f t="shared" si="393"/>
        <v>3.0157906060029552E-2</v>
      </c>
    </row>
    <row r="6184" spans="1:6" ht="15" thickBot="1" x14ac:dyDescent="0.35">
      <c r="A6184" s="2">
        <v>41002</v>
      </c>
      <c r="B6184" s="5">
        <f t="shared" si="390"/>
        <v>4</v>
      </c>
      <c r="C6184" s="5">
        <f t="shared" si="391"/>
        <v>3</v>
      </c>
      <c r="D6184" s="5">
        <f t="shared" si="392"/>
        <v>3</v>
      </c>
      <c r="E6184" s="3">
        <v>2326.1529999999998</v>
      </c>
      <c r="F6184">
        <f t="shared" si="393"/>
        <v>3.7173069006850292E-3</v>
      </c>
    </row>
    <row r="6185" spans="1:6" ht="15" thickBot="1" x14ac:dyDescent="0.35">
      <c r="A6185" s="2">
        <v>41003</v>
      </c>
      <c r="B6185" s="5">
        <f t="shared" si="390"/>
        <v>4</v>
      </c>
      <c r="C6185" s="5">
        <f t="shared" si="391"/>
        <v>4</v>
      </c>
      <c r="D6185" s="5">
        <f t="shared" si="392"/>
        <v>4</v>
      </c>
      <c r="E6185" s="3">
        <v>2289.538</v>
      </c>
      <c r="F6185">
        <f t="shared" si="393"/>
        <v>-1.5740581122565791E-2</v>
      </c>
    </row>
    <row r="6186" spans="1:6" ht="15" thickBot="1" x14ac:dyDescent="0.35">
      <c r="A6186" s="2">
        <v>41004</v>
      </c>
      <c r="B6186" s="5">
        <f t="shared" si="390"/>
        <v>4</v>
      </c>
      <c r="C6186" s="5">
        <f t="shared" si="391"/>
        <v>5</v>
      </c>
      <c r="D6186" s="5">
        <f t="shared" si="392"/>
        <v>5</v>
      </c>
      <c r="E6186" s="3">
        <v>2300.3069999999998</v>
      </c>
      <c r="F6186">
        <f t="shared" si="393"/>
        <v>4.7035690169806212E-3</v>
      </c>
    </row>
    <row r="6187" spans="1:6" ht="15" thickBot="1" x14ac:dyDescent="0.35">
      <c r="A6187" s="2">
        <v>41009</v>
      </c>
      <c r="B6187" s="5">
        <f t="shared" si="390"/>
        <v>4</v>
      </c>
      <c r="C6187" s="5">
        <f t="shared" si="391"/>
        <v>10</v>
      </c>
      <c r="D6187" s="5">
        <f t="shared" si="392"/>
        <v>3</v>
      </c>
      <c r="E6187" s="3">
        <v>2267.9989999999998</v>
      </c>
      <c r="F6187">
        <f t="shared" si="393"/>
        <v>-1.404508180864554E-2</v>
      </c>
    </row>
    <row r="6188" spans="1:6" ht="15" thickBot="1" x14ac:dyDescent="0.35">
      <c r="A6188" s="2">
        <v>41010</v>
      </c>
      <c r="B6188" s="5">
        <f t="shared" si="390"/>
        <v>4</v>
      </c>
      <c r="C6188" s="5">
        <f t="shared" si="391"/>
        <v>11</v>
      </c>
      <c r="D6188" s="5">
        <f t="shared" si="392"/>
        <v>4</v>
      </c>
      <c r="E6188" s="3">
        <v>2305.692</v>
      </c>
      <c r="F6188">
        <f t="shared" si="393"/>
        <v>1.6619495863975344E-2</v>
      </c>
    </row>
    <row r="6189" spans="1:6" ht="15" thickBot="1" x14ac:dyDescent="0.35">
      <c r="A6189" s="2">
        <v>41011</v>
      </c>
      <c r="B6189" s="5">
        <f t="shared" si="390"/>
        <v>4</v>
      </c>
      <c r="C6189" s="5">
        <f t="shared" si="391"/>
        <v>12</v>
      </c>
      <c r="D6189" s="5">
        <f t="shared" si="392"/>
        <v>5</v>
      </c>
      <c r="E6189" s="3">
        <v>2415.538</v>
      </c>
      <c r="F6189">
        <f t="shared" si="393"/>
        <v>4.7641228750414197E-2</v>
      </c>
    </row>
    <row r="6190" spans="1:6" ht="15" thickBot="1" x14ac:dyDescent="0.35">
      <c r="A6190" s="2">
        <v>41012</v>
      </c>
      <c r="B6190" s="5">
        <f t="shared" si="390"/>
        <v>4</v>
      </c>
      <c r="C6190" s="5">
        <f t="shared" si="391"/>
        <v>13</v>
      </c>
      <c r="D6190" s="5">
        <f t="shared" si="392"/>
        <v>6</v>
      </c>
      <c r="E6190" s="3">
        <v>2367.076</v>
      </c>
      <c r="F6190">
        <f t="shared" si="393"/>
        <v>-2.0062611310606576E-2</v>
      </c>
    </row>
    <row r="6191" spans="1:6" ht="15" thickBot="1" x14ac:dyDescent="0.35">
      <c r="A6191" s="2">
        <v>41015</v>
      </c>
      <c r="B6191" s="5">
        <f t="shared" si="390"/>
        <v>4</v>
      </c>
      <c r="C6191" s="5">
        <f t="shared" si="391"/>
        <v>16</v>
      </c>
      <c r="D6191" s="5">
        <f t="shared" si="392"/>
        <v>2</v>
      </c>
      <c r="E6191" s="3">
        <v>2377.8449999999998</v>
      </c>
      <c r="F6191">
        <f t="shared" si="393"/>
        <v>4.549494819769107E-3</v>
      </c>
    </row>
    <row r="6192" spans="1:6" ht="15" thickBot="1" x14ac:dyDescent="0.35">
      <c r="A6192" s="2">
        <v>41016</v>
      </c>
      <c r="B6192" s="5">
        <f t="shared" si="390"/>
        <v>4</v>
      </c>
      <c r="C6192" s="5">
        <f t="shared" si="391"/>
        <v>17</v>
      </c>
      <c r="D6192" s="5">
        <f t="shared" si="392"/>
        <v>3</v>
      </c>
      <c r="E6192" s="3">
        <v>2426.3069999999998</v>
      </c>
      <c r="F6192">
        <f t="shared" si="393"/>
        <v>2.0380638771660891E-2</v>
      </c>
    </row>
    <row r="6193" spans="1:6" ht="15" thickBot="1" x14ac:dyDescent="0.35">
      <c r="A6193" s="2">
        <v>41017</v>
      </c>
      <c r="B6193" s="5">
        <f t="shared" si="390"/>
        <v>4</v>
      </c>
      <c r="C6193" s="5">
        <f t="shared" si="391"/>
        <v>18</v>
      </c>
      <c r="D6193" s="5">
        <f t="shared" si="392"/>
        <v>4</v>
      </c>
      <c r="E6193" s="3">
        <v>2407.9989999999998</v>
      </c>
      <c r="F6193">
        <f t="shared" si="393"/>
        <v>-7.5456238637567272E-3</v>
      </c>
    </row>
    <row r="6194" spans="1:6" ht="15" thickBot="1" x14ac:dyDescent="0.35">
      <c r="A6194" s="2">
        <v>41018</v>
      </c>
      <c r="B6194" s="5">
        <f t="shared" si="390"/>
        <v>4</v>
      </c>
      <c r="C6194" s="5">
        <f t="shared" si="391"/>
        <v>19</v>
      </c>
      <c r="D6194" s="5">
        <f t="shared" si="392"/>
        <v>5</v>
      </c>
      <c r="E6194" s="3">
        <v>2466.1529999999998</v>
      </c>
      <c r="F6194">
        <f t="shared" si="393"/>
        <v>2.4150342255125523E-2</v>
      </c>
    </row>
    <row r="6195" spans="1:6" ht="15" thickBot="1" x14ac:dyDescent="0.35">
      <c r="A6195" s="2">
        <v>41019</v>
      </c>
      <c r="B6195" s="5">
        <f t="shared" si="390"/>
        <v>4</v>
      </c>
      <c r="C6195" s="5">
        <f t="shared" si="391"/>
        <v>20</v>
      </c>
      <c r="D6195" s="5">
        <f t="shared" si="392"/>
        <v>6</v>
      </c>
      <c r="E6195" s="3">
        <v>2476.922</v>
      </c>
      <c r="F6195">
        <f t="shared" si="393"/>
        <v>4.3667201507774393E-3</v>
      </c>
    </row>
    <row r="6196" spans="1:6" ht="15" thickBot="1" x14ac:dyDescent="0.35">
      <c r="A6196" s="2">
        <v>41022</v>
      </c>
      <c r="B6196" s="5">
        <f t="shared" si="390"/>
        <v>4</v>
      </c>
      <c r="C6196" s="5">
        <f t="shared" si="391"/>
        <v>23</v>
      </c>
      <c r="D6196" s="5">
        <f t="shared" si="392"/>
        <v>2</v>
      </c>
      <c r="E6196" s="3">
        <v>2426.3069999999998</v>
      </c>
      <c r="F6196">
        <f t="shared" si="393"/>
        <v>-2.0434636213817081E-2</v>
      </c>
    </row>
    <row r="6197" spans="1:6" ht="15" thickBot="1" x14ac:dyDescent="0.35">
      <c r="A6197" s="2">
        <v>41023</v>
      </c>
      <c r="B6197" s="5">
        <f t="shared" si="390"/>
        <v>4</v>
      </c>
      <c r="C6197" s="5">
        <f t="shared" si="391"/>
        <v>24</v>
      </c>
      <c r="D6197" s="5">
        <f t="shared" si="392"/>
        <v>3</v>
      </c>
      <c r="E6197" s="3">
        <v>2466.1529999999998</v>
      </c>
      <c r="F6197">
        <f t="shared" si="393"/>
        <v>1.6422488992530626E-2</v>
      </c>
    </row>
    <row r="6198" spans="1:6" ht="15" thickBot="1" x14ac:dyDescent="0.35">
      <c r="A6198" s="2">
        <v>41024</v>
      </c>
      <c r="B6198" s="5">
        <f t="shared" si="390"/>
        <v>4</v>
      </c>
      <c r="C6198" s="5">
        <f t="shared" si="391"/>
        <v>25</v>
      </c>
      <c r="D6198" s="5">
        <f t="shared" si="392"/>
        <v>4</v>
      </c>
      <c r="E6198" s="3">
        <v>2497.384</v>
      </c>
      <c r="F6198">
        <f t="shared" si="393"/>
        <v>1.2663853378115724E-2</v>
      </c>
    </row>
    <row r="6199" spans="1:6" ht="15" thickBot="1" x14ac:dyDescent="0.35">
      <c r="A6199" s="2">
        <v>41025</v>
      </c>
      <c r="B6199" s="5">
        <f t="shared" si="390"/>
        <v>4</v>
      </c>
      <c r="C6199" s="5">
        <f t="shared" si="391"/>
        <v>26</v>
      </c>
      <c r="D6199" s="5">
        <f t="shared" si="392"/>
        <v>5</v>
      </c>
      <c r="E6199" s="3">
        <v>2499.538</v>
      </c>
      <c r="F6199">
        <f t="shared" si="393"/>
        <v>8.6250252263968871E-4</v>
      </c>
    </row>
    <row r="6200" spans="1:6" ht="15" thickBot="1" x14ac:dyDescent="0.35">
      <c r="A6200" s="2">
        <v>41026</v>
      </c>
      <c r="B6200" s="5">
        <f t="shared" si="390"/>
        <v>4</v>
      </c>
      <c r="C6200" s="5">
        <f t="shared" si="391"/>
        <v>27</v>
      </c>
      <c r="D6200" s="5">
        <f t="shared" si="392"/>
        <v>6</v>
      </c>
      <c r="E6200" s="3">
        <v>2513.538</v>
      </c>
      <c r="F6200">
        <f t="shared" si="393"/>
        <v>5.6010350712811727E-3</v>
      </c>
    </row>
    <row r="6201" spans="1:6" ht="15" thickBot="1" x14ac:dyDescent="0.35">
      <c r="A6201" s="2">
        <v>41029</v>
      </c>
      <c r="B6201" s="5">
        <f t="shared" si="390"/>
        <v>4</v>
      </c>
      <c r="C6201" s="5">
        <f t="shared" si="391"/>
        <v>30</v>
      </c>
      <c r="D6201" s="5">
        <f t="shared" si="392"/>
        <v>2</v>
      </c>
      <c r="E6201" s="3">
        <v>2483.384</v>
      </c>
      <c r="F6201">
        <f t="shared" si="393"/>
        <v>-1.1996635817719882E-2</v>
      </c>
    </row>
    <row r="6202" spans="1:6" ht="15" thickBot="1" x14ac:dyDescent="0.35">
      <c r="A6202" s="2">
        <v>41030</v>
      </c>
      <c r="B6202" s="5">
        <f t="shared" si="390"/>
        <v>5</v>
      </c>
      <c r="C6202" s="5">
        <f t="shared" si="391"/>
        <v>1</v>
      </c>
      <c r="D6202" s="5">
        <f t="shared" si="392"/>
        <v>3</v>
      </c>
      <c r="E6202" s="3">
        <v>2493.076</v>
      </c>
      <c r="F6202">
        <f t="shared" si="393"/>
        <v>3.9027391655901814E-3</v>
      </c>
    </row>
    <row r="6203" spans="1:6" ht="15" thickBot="1" x14ac:dyDescent="0.35">
      <c r="A6203" s="2">
        <v>41031</v>
      </c>
      <c r="B6203" s="5">
        <f t="shared" si="390"/>
        <v>5</v>
      </c>
      <c r="C6203" s="5">
        <f t="shared" si="391"/>
        <v>2</v>
      </c>
      <c r="D6203" s="5">
        <f t="shared" si="392"/>
        <v>4</v>
      </c>
      <c r="E6203" s="3">
        <v>2486.6149999999998</v>
      </c>
      <c r="F6203">
        <f t="shared" si="393"/>
        <v>-2.5915776334135983E-3</v>
      </c>
    </row>
    <row r="6204" spans="1:6" ht="15" thickBot="1" x14ac:dyDescent="0.35">
      <c r="A6204" s="2">
        <v>41032</v>
      </c>
      <c r="B6204" s="5">
        <f t="shared" si="390"/>
        <v>5</v>
      </c>
      <c r="C6204" s="5">
        <f t="shared" si="391"/>
        <v>3</v>
      </c>
      <c r="D6204" s="5">
        <f t="shared" si="392"/>
        <v>5</v>
      </c>
      <c r="E6204" s="3">
        <v>2503.8449999999998</v>
      </c>
      <c r="F6204">
        <f t="shared" si="393"/>
        <v>6.9290983927950325E-3</v>
      </c>
    </row>
    <row r="6205" spans="1:6" ht="15" thickBot="1" x14ac:dyDescent="0.35">
      <c r="A6205" s="2">
        <v>41033</v>
      </c>
      <c r="B6205" s="5">
        <f t="shared" si="390"/>
        <v>5</v>
      </c>
      <c r="C6205" s="5">
        <f t="shared" si="391"/>
        <v>4</v>
      </c>
      <c r="D6205" s="5">
        <f t="shared" si="392"/>
        <v>6</v>
      </c>
      <c r="E6205" s="3">
        <v>2427.384</v>
      </c>
      <c r="F6205">
        <f t="shared" si="393"/>
        <v>-3.0537433427388593E-2</v>
      </c>
    </row>
    <row r="6206" spans="1:6" ht="15" thickBot="1" x14ac:dyDescent="0.35">
      <c r="A6206" s="2">
        <v>41037</v>
      </c>
      <c r="B6206" s="5">
        <f t="shared" si="390"/>
        <v>5</v>
      </c>
      <c r="C6206" s="5">
        <f t="shared" si="391"/>
        <v>8</v>
      </c>
      <c r="D6206" s="5">
        <f t="shared" si="392"/>
        <v>3</v>
      </c>
      <c r="E6206" s="3">
        <v>2346.6149999999998</v>
      </c>
      <c r="F6206">
        <f t="shared" si="393"/>
        <v>-3.3274092603395353E-2</v>
      </c>
    </row>
    <row r="6207" spans="1:6" ht="15" thickBot="1" x14ac:dyDescent="0.35">
      <c r="A6207" s="2">
        <v>41038</v>
      </c>
      <c r="B6207" s="5">
        <f t="shared" si="390"/>
        <v>5</v>
      </c>
      <c r="C6207" s="5">
        <f t="shared" si="391"/>
        <v>9</v>
      </c>
      <c r="D6207" s="5">
        <f t="shared" si="392"/>
        <v>4</v>
      </c>
      <c r="E6207" s="3">
        <v>2332.6149999999998</v>
      </c>
      <c r="F6207">
        <f t="shared" si="393"/>
        <v>-5.9660404454927639E-3</v>
      </c>
    </row>
    <row r="6208" spans="1:6" ht="15" thickBot="1" x14ac:dyDescent="0.35">
      <c r="A6208" s="2">
        <v>41039</v>
      </c>
      <c r="B6208" s="5">
        <f t="shared" si="390"/>
        <v>5</v>
      </c>
      <c r="C6208" s="5">
        <f t="shared" si="391"/>
        <v>10</v>
      </c>
      <c r="D6208" s="5">
        <f t="shared" si="392"/>
        <v>5</v>
      </c>
      <c r="E6208" s="3">
        <v>2341.23</v>
      </c>
      <c r="F6208">
        <f t="shared" si="393"/>
        <v>3.6932798597283465E-3</v>
      </c>
    </row>
    <row r="6209" spans="1:6" ht="15" thickBot="1" x14ac:dyDescent="0.35">
      <c r="A6209" s="2">
        <v>41040</v>
      </c>
      <c r="B6209" s="5">
        <f t="shared" si="390"/>
        <v>5</v>
      </c>
      <c r="C6209" s="5">
        <f t="shared" si="391"/>
        <v>11</v>
      </c>
      <c r="D6209" s="5">
        <f t="shared" si="392"/>
        <v>6</v>
      </c>
      <c r="E6209" s="3">
        <v>2342.3069999999998</v>
      </c>
      <c r="F6209">
        <f t="shared" si="393"/>
        <v>4.6001460770610784E-4</v>
      </c>
    </row>
    <row r="6210" spans="1:6" ht="15" thickBot="1" x14ac:dyDescent="0.35">
      <c r="A6210" s="2">
        <v>41043</v>
      </c>
      <c r="B6210" s="5">
        <f t="shared" si="390"/>
        <v>5</v>
      </c>
      <c r="C6210" s="5">
        <f t="shared" si="391"/>
        <v>14</v>
      </c>
      <c r="D6210" s="5">
        <f t="shared" si="392"/>
        <v>2</v>
      </c>
      <c r="E6210" s="3">
        <v>2325.076</v>
      </c>
      <c r="F6210">
        <f t="shared" si="393"/>
        <v>-7.3564225355599285E-3</v>
      </c>
    </row>
    <row r="6211" spans="1:6" ht="15" thickBot="1" x14ac:dyDescent="0.35">
      <c r="A6211" s="2">
        <v>41044</v>
      </c>
      <c r="B6211" s="5">
        <f t="shared" ref="B6211:B6274" si="394">MONTH(A6211)</f>
        <v>5</v>
      </c>
      <c r="C6211" s="5">
        <f t="shared" ref="C6211:C6274" si="395">DAY(A6211)</f>
        <v>15</v>
      </c>
      <c r="D6211" s="5">
        <f t="shared" ref="D6211:D6274" si="396">WEEKDAY(A6211,1)</f>
        <v>3</v>
      </c>
      <c r="E6211" s="3">
        <v>2207.692</v>
      </c>
      <c r="F6211">
        <f t="shared" si="393"/>
        <v>-5.0486091637434651E-2</v>
      </c>
    </row>
    <row r="6212" spans="1:6" ht="15" thickBot="1" x14ac:dyDescent="0.35">
      <c r="A6212" s="2">
        <v>41045</v>
      </c>
      <c r="B6212" s="5">
        <f t="shared" si="394"/>
        <v>5</v>
      </c>
      <c r="C6212" s="5">
        <f t="shared" si="395"/>
        <v>16</v>
      </c>
      <c r="D6212" s="5">
        <f t="shared" si="396"/>
        <v>4</v>
      </c>
      <c r="E6212" s="3">
        <v>2186.1529999999998</v>
      </c>
      <c r="F6212">
        <f t="shared" ref="F6212:F6275" si="397">(E6212-E6211)/E6211</f>
        <v>-9.7563428231837654E-3</v>
      </c>
    </row>
    <row r="6213" spans="1:6" ht="15" thickBot="1" x14ac:dyDescent="0.35">
      <c r="A6213" s="2">
        <v>41046</v>
      </c>
      <c r="B6213" s="5">
        <f t="shared" si="394"/>
        <v>5</v>
      </c>
      <c r="C6213" s="5">
        <f t="shared" si="395"/>
        <v>17</v>
      </c>
      <c r="D6213" s="5">
        <f t="shared" si="396"/>
        <v>5</v>
      </c>
      <c r="E6213" s="3">
        <v>2160.3069999999998</v>
      </c>
      <c r="F6213">
        <f t="shared" si="397"/>
        <v>-1.1822594301496741E-2</v>
      </c>
    </row>
    <row r="6214" spans="1:6" ht="15" thickBot="1" x14ac:dyDescent="0.35">
      <c r="A6214" s="2">
        <v>41047</v>
      </c>
      <c r="B6214" s="5">
        <f t="shared" si="394"/>
        <v>5</v>
      </c>
      <c r="C6214" s="5">
        <f t="shared" si="395"/>
        <v>18</v>
      </c>
      <c r="D6214" s="5">
        <f t="shared" si="396"/>
        <v>6</v>
      </c>
      <c r="E6214" s="3">
        <v>2134.4609999999998</v>
      </c>
      <c r="F6214">
        <f t="shared" si="397"/>
        <v>-1.1964040296124582E-2</v>
      </c>
    </row>
    <row r="6215" spans="1:6" ht="15" thickBot="1" x14ac:dyDescent="0.35">
      <c r="A6215" s="2">
        <v>41050</v>
      </c>
      <c r="B6215" s="5">
        <f t="shared" si="394"/>
        <v>5</v>
      </c>
      <c r="C6215" s="5">
        <f t="shared" si="395"/>
        <v>21</v>
      </c>
      <c r="D6215" s="5">
        <f t="shared" si="396"/>
        <v>2</v>
      </c>
      <c r="E6215" s="3">
        <v>2152.7689999999998</v>
      </c>
      <c r="F6215">
        <f t="shared" si="397"/>
        <v>8.5773410711181865E-3</v>
      </c>
    </row>
    <row r="6216" spans="1:6" ht="15" thickBot="1" x14ac:dyDescent="0.35">
      <c r="A6216" s="2">
        <v>41051</v>
      </c>
      <c r="B6216" s="5">
        <f t="shared" si="394"/>
        <v>5</v>
      </c>
      <c r="C6216" s="5">
        <f t="shared" si="395"/>
        <v>22</v>
      </c>
      <c r="D6216" s="5">
        <f t="shared" si="396"/>
        <v>3</v>
      </c>
      <c r="E6216" s="3">
        <v>2196.922</v>
      </c>
      <c r="F6216">
        <f t="shared" si="397"/>
        <v>2.0509864272478959E-2</v>
      </c>
    </row>
    <row r="6217" spans="1:6" ht="15" thickBot="1" x14ac:dyDescent="0.35">
      <c r="A6217" s="2">
        <v>41052</v>
      </c>
      <c r="B6217" s="5">
        <f t="shared" si="394"/>
        <v>5</v>
      </c>
      <c r="C6217" s="5">
        <f t="shared" si="395"/>
        <v>23</v>
      </c>
      <c r="D6217" s="5">
        <f t="shared" si="396"/>
        <v>4</v>
      </c>
      <c r="E6217" s="3">
        <v>2162.4609999999998</v>
      </c>
      <c r="F6217">
        <f t="shared" si="397"/>
        <v>-1.5686037100998688E-2</v>
      </c>
    </row>
    <row r="6218" spans="1:6" ht="15" thickBot="1" x14ac:dyDescent="0.35">
      <c r="A6218" s="2">
        <v>41053</v>
      </c>
      <c r="B6218" s="5">
        <f t="shared" si="394"/>
        <v>5</v>
      </c>
      <c r="C6218" s="5">
        <f t="shared" si="395"/>
        <v>24</v>
      </c>
      <c r="D6218" s="5">
        <f t="shared" si="396"/>
        <v>5</v>
      </c>
      <c r="E6218" s="3">
        <v>2155.9989999999998</v>
      </c>
      <c r="F6218">
        <f t="shared" si="397"/>
        <v>-2.9882619848404157E-3</v>
      </c>
    </row>
    <row r="6219" spans="1:6" ht="15" thickBot="1" x14ac:dyDescent="0.35">
      <c r="A6219" s="2">
        <v>41054</v>
      </c>
      <c r="B6219" s="5">
        <f t="shared" si="394"/>
        <v>5</v>
      </c>
      <c r="C6219" s="5">
        <f t="shared" si="395"/>
        <v>25</v>
      </c>
      <c r="D6219" s="5">
        <f t="shared" si="396"/>
        <v>6</v>
      </c>
      <c r="E6219" s="3">
        <v>2151.692</v>
      </c>
      <c r="F6219">
        <f t="shared" si="397"/>
        <v>-1.9976818171064965E-3</v>
      </c>
    </row>
    <row r="6220" spans="1:6" ht="15" thickBot="1" x14ac:dyDescent="0.35">
      <c r="A6220" s="2">
        <v>41057</v>
      </c>
      <c r="B6220" s="5">
        <f t="shared" si="394"/>
        <v>5</v>
      </c>
      <c r="C6220" s="5">
        <f t="shared" si="395"/>
        <v>28</v>
      </c>
      <c r="D6220" s="5">
        <f t="shared" si="396"/>
        <v>2</v>
      </c>
      <c r="E6220" s="3">
        <v>2193.692</v>
      </c>
      <c r="F6220">
        <f t="shared" si="397"/>
        <v>1.9519522310814E-2</v>
      </c>
    </row>
    <row r="6221" spans="1:6" ht="15" thickBot="1" x14ac:dyDescent="0.35">
      <c r="A6221" s="2">
        <v>41058</v>
      </c>
      <c r="B6221" s="5">
        <f t="shared" si="394"/>
        <v>5</v>
      </c>
      <c r="C6221" s="5">
        <f t="shared" si="395"/>
        <v>29</v>
      </c>
      <c r="D6221" s="5">
        <f t="shared" si="396"/>
        <v>3</v>
      </c>
      <c r="E6221" s="3">
        <v>2222.7689999999998</v>
      </c>
      <c r="F6221">
        <f t="shared" si="397"/>
        <v>1.3254823375387142E-2</v>
      </c>
    </row>
    <row r="6222" spans="1:6" ht="15" thickBot="1" x14ac:dyDescent="0.35">
      <c r="A6222" s="2">
        <v>41059</v>
      </c>
      <c r="B6222" s="5">
        <f t="shared" si="394"/>
        <v>5</v>
      </c>
      <c r="C6222" s="5">
        <f t="shared" si="395"/>
        <v>30</v>
      </c>
      <c r="D6222" s="5">
        <f t="shared" si="396"/>
        <v>4</v>
      </c>
      <c r="E6222" s="3">
        <v>2195.8449999999998</v>
      </c>
      <c r="F6222">
        <f t="shared" si="397"/>
        <v>-1.211281964072739E-2</v>
      </c>
    </row>
    <row r="6223" spans="1:6" ht="15" thickBot="1" x14ac:dyDescent="0.35">
      <c r="A6223" s="2">
        <v>41060</v>
      </c>
      <c r="B6223" s="5">
        <f t="shared" si="394"/>
        <v>5</v>
      </c>
      <c r="C6223" s="5">
        <f t="shared" si="395"/>
        <v>31</v>
      </c>
      <c r="D6223" s="5">
        <f t="shared" si="396"/>
        <v>5</v>
      </c>
      <c r="E6223" s="3">
        <v>2224.922</v>
      </c>
      <c r="F6223">
        <f t="shared" si="397"/>
        <v>1.3241827178147925E-2</v>
      </c>
    </row>
    <row r="6224" spans="1:6" ht="15" thickBot="1" x14ac:dyDescent="0.35">
      <c r="A6224" s="2">
        <v>41061</v>
      </c>
      <c r="B6224" s="5">
        <f t="shared" si="394"/>
        <v>6</v>
      </c>
      <c r="C6224" s="5">
        <f t="shared" si="395"/>
        <v>1</v>
      </c>
      <c r="D6224" s="5">
        <f t="shared" si="396"/>
        <v>6</v>
      </c>
      <c r="E6224" s="3">
        <v>2148.4609999999998</v>
      </c>
      <c r="F6224">
        <f t="shared" si="397"/>
        <v>-3.4365699112148755E-2</v>
      </c>
    </row>
    <row r="6225" spans="1:6" ht="15" thickBot="1" x14ac:dyDescent="0.35">
      <c r="A6225" s="2">
        <v>41066</v>
      </c>
      <c r="B6225" s="5">
        <f t="shared" si="394"/>
        <v>6</v>
      </c>
      <c r="C6225" s="5">
        <f t="shared" si="395"/>
        <v>6</v>
      </c>
      <c r="D6225" s="5">
        <f t="shared" si="396"/>
        <v>4</v>
      </c>
      <c r="E6225" s="3">
        <v>2201.23</v>
      </c>
      <c r="F6225">
        <f t="shared" si="397"/>
        <v>2.4561302253101283E-2</v>
      </c>
    </row>
    <row r="6226" spans="1:6" ht="15" thickBot="1" x14ac:dyDescent="0.35">
      <c r="A6226" s="2">
        <v>41067</v>
      </c>
      <c r="B6226" s="5">
        <f t="shared" si="394"/>
        <v>6</v>
      </c>
      <c r="C6226" s="5">
        <f t="shared" si="395"/>
        <v>7</v>
      </c>
      <c r="D6226" s="5">
        <f t="shared" si="396"/>
        <v>5</v>
      </c>
      <c r="E6226" s="3">
        <v>2231.384</v>
      </c>
      <c r="F6226">
        <f t="shared" si="397"/>
        <v>1.3698704815035229E-2</v>
      </c>
    </row>
    <row r="6227" spans="1:6" ht="15" thickBot="1" x14ac:dyDescent="0.35">
      <c r="A6227" s="2">
        <v>41068</v>
      </c>
      <c r="B6227" s="5">
        <f t="shared" si="394"/>
        <v>6</v>
      </c>
      <c r="C6227" s="5">
        <f t="shared" si="395"/>
        <v>8</v>
      </c>
      <c r="D6227" s="5">
        <f t="shared" si="396"/>
        <v>6</v>
      </c>
      <c r="E6227" s="3">
        <v>2197.9989999999998</v>
      </c>
      <c r="F6227">
        <f t="shared" si="397"/>
        <v>-1.4961566453824271E-2</v>
      </c>
    </row>
    <row r="6228" spans="1:6" ht="15" thickBot="1" x14ac:dyDescent="0.35">
      <c r="A6228" s="2">
        <v>41071</v>
      </c>
      <c r="B6228" s="5">
        <f t="shared" si="394"/>
        <v>6</v>
      </c>
      <c r="C6228" s="5">
        <f t="shared" si="395"/>
        <v>11</v>
      </c>
      <c r="D6228" s="5">
        <f t="shared" si="396"/>
        <v>2</v>
      </c>
      <c r="E6228" s="3">
        <v>2202.3069999999998</v>
      </c>
      <c r="F6228">
        <f t="shared" si="397"/>
        <v>1.9599644949792939E-3</v>
      </c>
    </row>
    <row r="6229" spans="1:6" ht="15" thickBot="1" x14ac:dyDescent="0.35">
      <c r="A6229" s="2">
        <v>41072</v>
      </c>
      <c r="B6229" s="5">
        <f t="shared" si="394"/>
        <v>6</v>
      </c>
      <c r="C6229" s="5">
        <f t="shared" si="395"/>
        <v>12</v>
      </c>
      <c r="D6229" s="5">
        <f t="shared" si="396"/>
        <v>3</v>
      </c>
      <c r="E6229" s="3">
        <v>2183.9989999999998</v>
      </c>
      <c r="F6229">
        <f t="shared" si="397"/>
        <v>-8.3131007620645056E-3</v>
      </c>
    </row>
    <row r="6230" spans="1:6" ht="15" thickBot="1" x14ac:dyDescent="0.35">
      <c r="A6230" s="2">
        <v>41073</v>
      </c>
      <c r="B6230" s="5">
        <f t="shared" si="394"/>
        <v>6</v>
      </c>
      <c r="C6230" s="5">
        <f t="shared" si="395"/>
        <v>13</v>
      </c>
      <c r="D6230" s="5">
        <f t="shared" si="396"/>
        <v>4</v>
      </c>
      <c r="E6230" s="3">
        <v>2153.8449999999998</v>
      </c>
      <c r="F6230">
        <f t="shared" si="397"/>
        <v>-1.3806782878563588E-2</v>
      </c>
    </row>
    <row r="6231" spans="1:6" ht="15" thickBot="1" x14ac:dyDescent="0.35">
      <c r="A6231" s="2">
        <v>41074</v>
      </c>
      <c r="B6231" s="5">
        <f t="shared" si="394"/>
        <v>6</v>
      </c>
      <c r="C6231" s="5">
        <f t="shared" si="395"/>
        <v>14</v>
      </c>
      <c r="D6231" s="5">
        <f t="shared" si="396"/>
        <v>5</v>
      </c>
      <c r="E6231" s="3">
        <v>2126.922</v>
      </c>
      <c r="F6231">
        <f t="shared" si="397"/>
        <v>-1.2499970982127209E-2</v>
      </c>
    </row>
    <row r="6232" spans="1:6" ht="15" thickBot="1" x14ac:dyDescent="0.35">
      <c r="A6232" s="2">
        <v>41075</v>
      </c>
      <c r="B6232" s="5">
        <f t="shared" si="394"/>
        <v>6</v>
      </c>
      <c r="C6232" s="5">
        <f t="shared" si="395"/>
        <v>15</v>
      </c>
      <c r="D6232" s="5">
        <f t="shared" si="396"/>
        <v>6</v>
      </c>
      <c r="E6232" s="3">
        <v>2104.3069999999998</v>
      </c>
      <c r="F6232">
        <f t="shared" si="397"/>
        <v>-1.0632735944242543E-2</v>
      </c>
    </row>
    <row r="6233" spans="1:6" ht="15" thickBot="1" x14ac:dyDescent="0.35">
      <c r="A6233" s="2">
        <v>41078</v>
      </c>
      <c r="B6233" s="5">
        <f t="shared" si="394"/>
        <v>6</v>
      </c>
      <c r="C6233" s="5">
        <f t="shared" si="395"/>
        <v>18</v>
      </c>
      <c r="D6233" s="5">
        <f t="shared" si="396"/>
        <v>2</v>
      </c>
      <c r="E6233" s="3">
        <v>2132.3069999999998</v>
      </c>
      <c r="F6233">
        <f t="shared" si="397"/>
        <v>1.3306043272203154E-2</v>
      </c>
    </row>
    <row r="6234" spans="1:6" ht="15" thickBot="1" x14ac:dyDescent="0.35">
      <c r="A6234" s="2">
        <v>41079</v>
      </c>
      <c r="B6234" s="5">
        <f t="shared" si="394"/>
        <v>6</v>
      </c>
      <c r="C6234" s="5">
        <f t="shared" si="395"/>
        <v>19</v>
      </c>
      <c r="D6234" s="5">
        <f t="shared" si="396"/>
        <v>3</v>
      </c>
      <c r="E6234" s="3">
        <v>2132.3069999999998</v>
      </c>
      <c r="F6234">
        <f t="shared" si="397"/>
        <v>0</v>
      </c>
    </row>
    <row r="6235" spans="1:6" ht="15" thickBot="1" x14ac:dyDescent="0.35">
      <c r="A6235" s="2">
        <v>41080</v>
      </c>
      <c r="B6235" s="5">
        <f t="shared" si="394"/>
        <v>6</v>
      </c>
      <c r="C6235" s="5">
        <f t="shared" si="395"/>
        <v>20</v>
      </c>
      <c r="D6235" s="5">
        <f t="shared" si="396"/>
        <v>4</v>
      </c>
      <c r="E6235" s="3">
        <v>2164.6149999999998</v>
      </c>
      <c r="F6235">
        <f t="shared" si="397"/>
        <v>1.5151664371030998E-2</v>
      </c>
    </row>
    <row r="6236" spans="1:6" ht="15" thickBot="1" x14ac:dyDescent="0.35">
      <c r="A6236" s="2">
        <v>41081</v>
      </c>
      <c r="B6236" s="5">
        <f t="shared" si="394"/>
        <v>6</v>
      </c>
      <c r="C6236" s="5">
        <f t="shared" si="395"/>
        <v>21</v>
      </c>
      <c r="D6236" s="5">
        <f t="shared" si="396"/>
        <v>5</v>
      </c>
      <c r="E6236" s="3">
        <v>2182.922</v>
      </c>
      <c r="F6236">
        <f t="shared" si="397"/>
        <v>8.4573931160969711E-3</v>
      </c>
    </row>
    <row r="6237" spans="1:6" ht="15" thickBot="1" x14ac:dyDescent="0.35">
      <c r="A6237" s="2">
        <v>41082</v>
      </c>
      <c r="B6237" s="5">
        <f t="shared" si="394"/>
        <v>6</v>
      </c>
      <c r="C6237" s="5">
        <f t="shared" si="395"/>
        <v>22</v>
      </c>
      <c r="D6237" s="5">
        <f t="shared" si="396"/>
        <v>6</v>
      </c>
      <c r="E6237" s="3">
        <v>2141.9989999999998</v>
      </c>
      <c r="F6237">
        <f t="shared" si="397"/>
        <v>-1.8746890635579386E-2</v>
      </c>
    </row>
    <row r="6238" spans="1:6" ht="15" thickBot="1" x14ac:dyDescent="0.35">
      <c r="A6238" s="2">
        <v>41085</v>
      </c>
      <c r="B6238" s="5">
        <f t="shared" si="394"/>
        <v>6</v>
      </c>
      <c r="C6238" s="5">
        <f t="shared" si="395"/>
        <v>25</v>
      </c>
      <c r="D6238" s="5">
        <f t="shared" si="396"/>
        <v>2</v>
      </c>
      <c r="E6238" s="3">
        <v>2077.384</v>
      </c>
      <c r="F6238">
        <f t="shared" si="397"/>
        <v>-3.0165747042832321E-2</v>
      </c>
    </row>
    <row r="6239" spans="1:6" ht="15" thickBot="1" x14ac:dyDescent="0.35">
      <c r="A6239" s="2">
        <v>41086</v>
      </c>
      <c r="B6239" s="5">
        <f t="shared" si="394"/>
        <v>6</v>
      </c>
      <c r="C6239" s="5">
        <f t="shared" si="395"/>
        <v>26</v>
      </c>
      <c r="D6239" s="5">
        <f t="shared" si="396"/>
        <v>3</v>
      </c>
      <c r="E6239" s="3">
        <v>2076.3069999999998</v>
      </c>
      <c r="F6239">
        <f t="shared" si="397"/>
        <v>-5.1844050016762694E-4</v>
      </c>
    </row>
    <row r="6240" spans="1:6" ht="15" thickBot="1" x14ac:dyDescent="0.35">
      <c r="A6240" s="2">
        <v>41087</v>
      </c>
      <c r="B6240" s="5">
        <f t="shared" si="394"/>
        <v>6</v>
      </c>
      <c r="C6240" s="5">
        <f t="shared" si="395"/>
        <v>27</v>
      </c>
      <c r="D6240" s="5">
        <f t="shared" si="396"/>
        <v>4</v>
      </c>
      <c r="E6240" s="3">
        <v>2082.7689999999998</v>
      </c>
      <c r="F6240">
        <f t="shared" si="397"/>
        <v>3.1122565208324153E-3</v>
      </c>
    </row>
    <row r="6241" spans="1:6" ht="15" thickBot="1" x14ac:dyDescent="0.35">
      <c r="A6241" s="2">
        <v>41088</v>
      </c>
      <c r="B6241" s="5">
        <f t="shared" si="394"/>
        <v>6</v>
      </c>
      <c r="C6241" s="5">
        <f t="shared" si="395"/>
        <v>28</v>
      </c>
      <c r="D6241" s="5">
        <f t="shared" si="396"/>
        <v>5</v>
      </c>
      <c r="E6241" s="3">
        <v>2066.6149999999998</v>
      </c>
      <c r="F6241">
        <f t="shared" si="397"/>
        <v>-7.7560209509551937E-3</v>
      </c>
    </row>
    <row r="6242" spans="1:6" ht="15" thickBot="1" x14ac:dyDescent="0.35">
      <c r="A6242" s="2">
        <v>41089</v>
      </c>
      <c r="B6242" s="5">
        <f t="shared" si="394"/>
        <v>6</v>
      </c>
      <c r="C6242" s="5">
        <f t="shared" si="395"/>
        <v>29</v>
      </c>
      <c r="D6242" s="5">
        <f t="shared" si="396"/>
        <v>6</v>
      </c>
      <c r="E6242" s="3">
        <v>2138.7689999999998</v>
      </c>
      <c r="F6242">
        <f t="shared" si="397"/>
        <v>3.4914098658918084E-2</v>
      </c>
    </row>
    <row r="6243" spans="1:6" ht="15" thickBot="1" x14ac:dyDescent="0.35">
      <c r="A6243" s="2">
        <v>41092</v>
      </c>
      <c r="B6243" s="5">
        <f t="shared" si="394"/>
        <v>7</v>
      </c>
      <c r="C6243" s="5">
        <f t="shared" si="395"/>
        <v>2</v>
      </c>
      <c r="D6243" s="5">
        <f t="shared" si="396"/>
        <v>2</v>
      </c>
      <c r="E6243" s="3">
        <v>2165.692</v>
      </c>
      <c r="F6243">
        <f t="shared" si="397"/>
        <v>1.2588082209906835E-2</v>
      </c>
    </row>
    <row r="6244" spans="1:6" ht="15" thickBot="1" x14ac:dyDescent="0.35">
      <c r="A6244" s="2">
        <v>41093</v>
      </c>
      <c r="B6244" s="5">
        <f t="shared" si="394"/>
        <v>7</v>
      </c>
      <c r="C6244" s="5">
        <f t="shared" si="395"/>
        <v>3</v>
      </c>
      <c r="D6244" s="5">
        <f t="shared" si="396"/>
        <v>3</v>
      </c>
      <c r="E6244" s="3">
        <v>2202.3069999999998</v>
      </c>
      <c r="F6244">
        <f t="shared" si="397"/>
        <v>1.6906836244488958E-2</v>
      </c>
    </row>
    <row r="6245" spans="1:6" ht="15" thickBot="1" x14ac:dyDescent="0.35">
      <c r="A6245" s="2">
        <v>41094</v>
      </c>
      <c r="B6245" s="5">
        <f t="shared" si="394"/>
        <v>7</v>
      </c>
      <c r="C6245" s="5">
        <f t="shared" si="395"/>
        <v>4</v>
      </c>
      <c r="D6245" s="5">
        <f t="shared" si="396"/>
        <v>4</v>
      </c>
      <c r="E6245" s="3">
        <v>2177.538</v>
      </c>
      <c r="F6245">
        <f t="shared" si="397"/>
        <v>-1.1246842515598316E-2</v>
      </c>
    </row>
    <row r="6246" spans="1:6" ht="15" thickBot="1" x14ac:dyDescent="0.35">
      <c r="A6246" s="2">
        <v>41095</v>
      </c>
      <c r="B6246" s="5">
        <f t="shared" si="394"/>
        <v>7</v>
      </c>
      <c r="C6246" s="5">
        <f t="shared" si="395"/>
        <v>5</v>
      </c>
      <c r="D6246" s="5">
        <f t="shared" si="396"/>
        <v>5</v>
      </c>
      <c r="E6246" s="3">
        <v>2169.9989999999998</v>
      </c>
      <c r="F6246">
        <f t="shared" si="397"/>
        <v>-3.4621669059278024E-3</v>
      </c>
    </row>
    <row r="6247" spans="1:6" ht="15" thickBot="1" x14ac:dyDescent="0.35">
      <c r="A6247" s="2">
        <v>41096</v>
      </c>
      <c r="B6247" s="5">
        <f t="shared" si="394"/>
        <v>7</v>
      </c>
      <c r="C6247" s="5">
        <f t="shared" si="395"/>
        <v>6</v>
      </c>
      <c r="D6247" s="5">
        <f t="shared" si="396"/>
        <v>6</v>
      </c>
      <c r="E6247" s="3">
        <v>2159.23</v>
      </c>
      <c r="F6247">
        <f t="shared" si="397"/>
        <v>-4.9626750980068558E-3</v>
      </c>
    </row>
    <row r="6248" spans="1:6" ht="15" thickBot="1" x14ac:dyDescent="0.35">
      <c r="A6248" s="2">
        <v>41099</v>
      </c>
      <c r="B6248" s="5">
        <f t="shared" si="394"/>
        <v>7</v>
      </c>
      <c r="C6248" s="5">
        <f t="shared" si="395"/>
        <v>9</v>
      </c>
      <c r="D6248" s="5">
        <f t="shared" si="396"/>
        <v>2</v>
      </c>
      <c r="E6248" s="3">
        <v>2154.922</v>
      </c>
      <c r="F6248">
        <f t="shared" si="397"/>
        <v>-1.9951556804972109E-3</v>
      </c>
    </row>
    <row r="6249" spans="1:6" ht="15" thickBot="1" x14ac:dyDescent="0.35">
      <c r="A6249" s="2">
        <v>41100</v>
      </c>
      <c r="B6249" s="5">
        <f t="shared" si="394"/>
        <v>7</v>
      </c>
      <c r="C6249" s="5">
        <f t="shared" si="395"/>
        <v>10</v>
      </c>
      <c r="D6249" s="5">
        <f t="shared" si="396"/>
        <v>3</v>
      </c>
      <c r="E6249" s="3">
        <v>2171.076</v>
      </c>
      <c r="F6249">
        <f t="shared" si="397"/>
        <v>7.4963270132283192E-3</v>
      </c>
    </row>
    <row r="6250" spans="1:6" ht="15" thickBot="1" x14ac:dyDescent="0.35">
      <c r="A6250" s="2">
        <v>41101</v>
      </c>
      <c r="B6250" s="5">
        <f t="shared" si="394"/>
        <v>7</v>
      </c>
      <c r="C6250" s="5">
        <f t="shared" si="395"/>
        <v>11</v>
      </c>
      <c r="D6250" s="5">
        <f t="shared" si="396"/>
        <v>4</v>
      </c>
      <c r="E6250" s="3">
        <v>2135.538</v>
      </c>
      <c r="F6250">
        <f t="shared" si="397"/>
        <v>-1.6368841993555275E-2</v>
      </c>
    </row>
    <row r="6251" spans="1:6" ht="15" thickBot="1" x14ac:dyDescent="0.35">
      <c r="A6251" s="2">
        <v>41102</v>
      </c>
      <c r="B6251" s="5">
        <f t="shared" si="394"/>
        <v>7</v>
      </c>
      <c r="C6251" s="5">
        <f t="shared" si="395"/>
        <v>12</v>
      </c>
      <c r="D6251" s="5">
        <f t="shared" si="396"/>
        <v>5</v>
      </c>
      <c r="E6251" s="3">
        <v>2115.076</v>
      </c>
      <c r="F6251">
        <f t="shared" si="397"/>
        <v>-9.5816604527758295E-3</v>
      </c>
    </row>
    <row r="6252" spans="1:6" ht="15" thickBot="1" x14ac:dyDescent="0.35">
      <c r="A6252" s="2">
        <v>41103</v>
      </c>
      <c r="B6252" s="5">
        <f t="shared" si="394"/>
        <v>7</v>
      </c>
      <c r="C6252" s="5">
        <f t="shared" si="395"/>
        <v>13</v>
      </c>
      <c r="D6252" s="5">
        <f t="shared" si="396"/>
        <v>6</v>
      </c>
      <c r="E6252" s="3">
        <v>2116.1529999999998</v>
      </c>
      <c r="F6252">
        <f t="shared" si="397"/>
        <v>5.0920156060575163E-4</v>
      </c>
    </row>
    <row r="6253" spans="1:6" ht="15" thickBot="1" x14ac:dyDescent="0.35">
      <c r="A6253" s="2">
        <v>41106</v>
      </c>
      <c r="B6253" s="5">
        <f t="shared" si="394"/>
        <v>7</v>
      </c>
      <c r="C6253" s="5">
        <f t="shared" si="395"/>
        <v>16</v>
      </c>
      <c r="D6253" s="5">
        <f t="shared" si="396"/>
        <v>2</v>
      </c>
      <c r="E6253" s="3">
        <v>2136.6149999999998</v>
      </c>
      <c r="F6253">
        <f t="shared" si="397"/>
        <v>9.6694331648042413E-3</v>
      </c>
    </row>
    <row r="6254" spans="1:6" ht="15" thickBot="1" x14ac:dyDescent="0.35">
      <c r="A6254" s="2">
        <v>41107</v>
      </c>
      <c r="B6254" s="5">
        <f t="shared" si="394"/>
        <v>7</v>
      </c>
      <c r="C6254" s="5">
        <f t="shared" si="395"/>
        <v>17</v>
      </c>
      <c r="D6254" s="5">
        <f t="shared" si="396"/>
        <v>3</v>
      </c>
      <c r="E6254" s="3">
        <v>2078.4609999999998</v>
      </c>
      <c r="F6254">
        <f t="shared" si="397"/>
        <v>-2.7217818839613127E-2</v>
      </c>
    </row>
    <row r="6255" spans="1:6" ht="15" thickBot="1" x14ac:dyDescent="0.35">
      <c r="A6255" s="2">
        <v>41108</v>
      </c>
      <c r="B6255" s="5">
        <f t="shared" si="394"/>
        <v>7</v>
      </c>
      <c r="C6255" s="5">
        <f t="shared" si="395"/>
        <v>18</v>
      </c>
      <c r="D6255" s="5">
        <f t="shared" si="396"/>
        <v>4</v>
      </c>
      <c r="E6255" s="3">
        <v>2092.4609999999998</v>
      </c>
      <c r="F6255">
        <f t="shared" si="397"/>
        <v>6.735753040350529E-3</v>
      </c>
    </row>
    <row r="6256" spans="1:6" ht="15" thickBot="1" x14ac:dyDescent="0.35">
      <c r="A6256" s="2">
        <v>41109</v>
      </c>
      <c r="B6256" s="5">
        <f t="shared" si="394"/>
        <v>7</v>
      </c>
      <c r="C6256" s="5">
        <f t="shared" si="395"/>
        <v>19</v>
      </c>
      <c r="D6256" s="5">
        <f t="shared" si="396"/>
        <v>5</v>
      </c>
      <c r="E6256" s="3">
        <v>2120.4609999999998</v>
      </c>
      <c r="F6256">
        <f t="shared" si="397"/>
        <v>1.3381372460466409E-2</v>
      </c>
    </row>
    <row r="6257" spans="1:6" ht="15" thickBot="1" x14ac:dyDescent="0.35">
      <c r="A6257" s="2">
        <v>41110</v>
      </c>
      <c r="B6257" s="5">
        <f t="shared" si="394"/>
        <v>7</v>
      </c>
      <c r="C6257" s="5">
        <f t="shared" si="395"/>
        <v>20</v>
      </c>
      <c r="D6257" s="5">
        <f t="shared" si="396"/>
        <v>6</v>
      </c>
      <c r="E6257" s="3">
        <v>2116.1529999999998</v>
      </c>
      <c r="F6257">
        <f t="shared" si="397"/>
        <v>-2.031633687202921E-3</v>
      </c>
    </row>
    <row r="6258" spans="1:6" ht="15" thickBot="1" x14ac:dyDescent="0.35">
      <c r="A6258" s="2">
        <v>41113</v>
      </c>
      <c r="B6258" s="5">
        <f t="shared" si="394"/>
        <v>7</v>
      </c>
      <c r="C6258" s="5">
        <f t="shared" si="395"/>
        <v>23</v>
      </c>
      <c r="D6258" s="5">
        <f t="shared" si="396"/>
        <v>2</v>
      </c>
      <c r="E6258" s="3">
        <v>2046.153</v>
      </c>
      <c r="F6258">
        <f t="shared" si="397"/>
        <v>-3.3078893633872307E-2</v>
      </c>
    </row>
    <row r="6259" spans="1:6" ht="15" thickBot="1" x14ac:dyDescent="0.35">
      <c r="A6259" s="2">
        <v>41114</v>
      </c>
      <c r="B6259" s="5">
        <f t="shared" si="394"/>
        <v>7</v>
      </c>
      <c r="C6259" s="5">
        <f t="shared" si="395"/>
        <v>24</v>
      </c>
      <c r="D6259" s="5">
        <f t="shared" si="396"/>
        <v>3</v>
      </c>
      <c r="E6259" s="3">
        <v>2077.384</v>
      </c>
      <c r="F6259">
        <f t="shared" si="397"/>
        <v>1.5263276988573188E-2</v>
      </c>
    </row>
    <row r="6260" spans="1:6" ht="15" thickBot="1" x14ac:dyDescent="0.35">
      <c r="A6260" s="2">
        <v>41115</v>
      </c>
      <c r="B6260" s="5">
        <f t="shared" si="394"/>
        <v>7</v>
      </c>
      <c r="C6260" s="5">
        <f t="shared" si="395"/>
        <v>25</v>
      </c>
      <c r="D6260" s="5">
        <f t="shared" si="396"/>
        <v>4</v>
      </c>
      <c r="E6260" s="3">
        <v>2074.1529999999998</v>
      </c>
      <c r="F6260">
        <f t="shared" si="397"/>
        <v>-1.555321500502662E-3</v>
      </c>
    </row>
    <row r="6261" spans="1:6" ht="15" thickBot="1" x14ac:dyDescent="0.35">
      <c r="A6261" s="2">
        <v>41116</v>
      </c>
      <c r="B6261" s="5">
        <f t="shared" si="394"/>
        <v>7</v>
      </c>
      <c r="C6261" s="5">
        <f t="shared" si="395"/>
        <v>26</v>
      </c>
      <c r="D6261" s="5">
        <f t="shared" si="396"/>
        <v>5</v>
      </c>
      <c r="E6261" s="3">
        <v>2096.7689999999998</v>
      </c>
      <c r="F6261">
        <f t="shared" si="397"/>
        <v>1.0903727931353177E-2</v>
      </c>
    </row>
    <row r="6262" spans="1:6" ht="15" thickBot="1" x14ac:dyDescent="0.35">
      <c r="A6262" s="2">
        <v>41117</v>
      </c>
      <c r="B6262" s="5">
        <f t="shared" si="394"/>
        <v>7</v>
      </c>
      <c r="C6262" s="5">
        <f t="shared" si="395"/>
        <v>27</v>
      </c>
      <c r="D6262" s="5">
        <f t="shared" si="396"/>
        <v>6</v>
      </c>
      <c r="E6262" s="3">
        <v>2105.384</v>
      </c>
      <c r="F6262">
        <f t="shared" si="397"/>
        <v>4.1087024846324215E-3</v>
      </c>
    </row>
    <row r="6263" spans="1:6" ht="15" thickBot="1" x14ac:dyDescent="0.35">
      <c r="A6263" s="2">
        <v>41120</v>
      </c>
      <c r="B6263" s="5">
        <f t="shared" si="394"/>
        <v>7</v>
      </c>
      <c r="C6263" s="5">
        <f t="shared" si="395"/>
        <v>30</v>
      </c>
      <c r="D6263" s="5">
        <f t="shared" si="396"/>
        <v>2</v>
      </c>
      <c r="E6263" s="3">
        <v>2127.9989999999998</v>
      </c>
      <c r="F6263">
        <f t="shared" si="397"/>
        <v>1.0741508437415588E-2</v>
      </c>
    </row>
    <row r="6264" spans="1:6" ht="15" thickBot="1" x14ac:dyDescent="0.35">
      <c r="A6264" s="2">
        <v>41121</v>
      </c>
      <c r="B6264" s="5">
        <f t="shared" si="394"/>
        <v>7</v>
      </c>
      <c r="C6264" s="5">
        <f t="shared" si="395"/>
        <v>31</v>
      </c>
      <c r="D6264" s="5">
        <f t="shared" si="396"/>
        <v>3</v>
      </c>
      <c r="E6264" s="3">
        <v>2116.1529999999998</v>
      </c>
      <c r="F6264">
        <f t="shared" si="397"/>
        <v>-5.5667319392537331E-3</v>
      </c>
    </row>
    <row r="6265" spans="1:6" ht="15" thickBot="1" x14ac:dyDescent="0.35">
      <c r="A6265" s="2">
        <v>41122</v>
      </c>
      <c r="B6265" s="5">
        <f t="shared" si="394"/>
        <v>8</v>
      </c>
      <c r="C6265" s="5">
        <f t="shared" si="395"/>
        <v>1</v>
      </c>
      <c r="D6265" s="5">
        <f t="shared" si="396"/>
        <v>4</v>
      </c>
      <c r="E6265" s="3">
        <v>2130.1529999999998</v>
      </c>
      <c r="F6265">
        <f t="shared" si="397"/>
        <v>6.6157787267744827E-3</v>
      </c>
    </row>
    <row r="6266" spans="1:6" ht="15" thickBot="1" x14ac:dyDescent="0.35">
      <c r="A6266" s="2">
        <v>41123</v>
      </c>
      <c r="B6266" s="5">
        <f t="shared" si="394"/>
        <v>8</v>
      </c>
      <c r="C6266" s="5">
        <f t="shared" si="395"/>
        <v>2</v>
      </c>
      <c r="D6266" s="5">
        <f t="shared" si="396"/>
        <v>5</v>
      </c>
      <c r="E6266" s="3">
        <v>2113.9989999999998</v>
      </c>
      <c r="F6266">
        <f t="shared" si="397"/>
        <v>-7.5834928289188605E-3</v>
      </c>
    </row>
    <row r="6267" spans="1:6" ht="15" thickBot="1" x14ac:dyDescent="0.35">
      <c r="A6267" s="2">
        <v>41124</v>
      </c>
      <c r="B6267" s="5">
        <f t="shared" si="394"/>
        <v>8</v>
      </c>
      <c r="C6267" s="5">
        <f t="shared" si="395"/>
        <v>3</v>
      </c>
      <c r="D6267" s="5">
        <f t="shared" si="396"/>
        <v>6</v>
      </c>
      <c r="E6267" s="3">
        <v>2145.23</v>
      </c>
      <c r="F6267">
        <f t="shared" si="397"/>
        <v>1.4773422314769413E-2</v>
      </c>
    </row>
    <row r="6268" spans="1:6" ht="15" thickBot="1" x14ac:dyDescent="0.35">
      <c r="A6268" s="2">
        <v>41127</v>
      </c>
      <c r="B6268" s="5">
        <f t="shared" si="394"/>
        <v>8</v>
      </c>
      <c r="C6268" s="5">
        <f t="shared" si="395"/>
        <v>6</v>
      </c>
      <c r="D6268" s="5">
        <f t="shared" si="396"/>
        <v>2</v>
      </c>
      <c r="E6268" s="3">
        <v>2155.9989999999998</v>
      </c>
      <c r="F6268">
        <f t="shared" si="397"/>
        <v>5.0199745481835411E-3</v>
      </c>
    </row>
    <row r="6269" spans="1:6" ht="15" thickBot="1" x14ac:dyDescent="0.35">
      <c r="A6269" s="2">
        <v>41128</v>
      </c>
      <c r="B6269" s="5">
        <f t="shared" si="394"/>
        <v>8</v>
      </c>
      <c r="C6269" s="5">
        <f t="shared" si="395"/>
        <v>7</v>
      </c>
      <c r="D6269" s="5">
        <f t="shared" si="396"/>
        <v>3</v>
      </c>
      <c r="E6269" s="3">
        <v>2159.23</v>
      </c>
      <c r="F6269">
        <f t="shared" si="397"/>
        <v>1.4986092294106918E-3</v>
      </c>
    </row>
    <row r="6270" spans="1:6" ht="15" thickBot="1" x14ac:dyDescent="0.35">
      <c r="A6270" s="2">
        <v>41129</v>
      </c>
      <c r="B6270" s="5">
        <f t="shared" si="394"/>
        <v>8</v>
      </c>
      <c r="C6270" s="5">
        <f t="shared" si="395"/>
        <v>8</v>
      </c>
      <c r="D6270" s="5">
        <f t="shared" si="396"/>
        <v>4</v>
      </c>
      <c r="E6270" s="3">
        <v>2153.8449999999998</v>
      </c>
      <c r="F6270">
        <f t="shared" si="397"/>
        <v>-2.493944600621619E-3</v>
      </c>
    </row>
    <row r="6271" spans="1:6" ht="15" thickBot="1" x14ac:dyDescent="0.35">
      <c r="A6271" s="2">
        <v>41130</v>
      </c>
      <c r="B6271" s="5">
        <f t="shared" si="394"/>
        <v>8</v>
      </c>
      <c r="C6271" s="5">
        <f t="shared" si="395"/>
        <v>9</v>
      </c>
      <c r="D6271" s="5">
        <f t="shared" si="396"/>
        <v>5</v>
      </c>
      <c r="E6271" s="3">
        <v>2159.23</v>
      </c>
      <c r="F6271">
        <f t="shared" si="397"/>
        <v>2.5001799108107679E-3</v>
      </c>
    </row>
    <row r="6272" spans="1:6" ht="15" thickBot="1" x14ac:dyDescent="0.35">
      <c r="A6272" s="2">
        <v>41131</v>
      </c>
      <c r="B6272" s="5">
        <f t="shared" si="394"/>
        <v>8</v>
      </c>
      <c r="C6272" s="5">
        <f t="shared" si="395"/>
        <v>10</v>
      </c>
      <c r="D6272" s="5">
        <f t="shared" si="396"/>
        <v>6</v>
      </c>
      <c r="E6272" s="3">
        <v>2178.6149999999998</v>
      </c>
      <c r="F6272">
        <f t="shared" si="397"/>
        <v>8.9777374341778148E-3</v>
      </c>
    </row>
    <row r="6273" spans="1:6" ht="15" thickBot="1" x14ac:dyDescent="0.35">
      <c r="A6273" s="2">
        <v>41134</v>
      </c>
      <c r="B6273" s="5">
        <f t="shared" si="394"/>
        <v>8</v>
      </c>
      <c r="C6273" s="5">
        <f t="shared" si="395"/>
        <v>13</v>
      </c>
      <c r="D6273" s="5">
        <f t="shared" si="396"/>
        <v>2</v>
      </c>
      <c r="E6273" s="3">
        <v>2174.3069999999998</v>
      </c>
      <c r="F6273">
        <f t="shared" si="397"/>
        <v>-1.9774030748893187E-3</v>
      </c>
    </row>
    <row r="6274" spans="1:6" ht="15" thickBot="1" x14ac:dyDescent="0.35">
      <c r="A6274" s="2">
        <v>41135</v>
      </c>
      <c r="B6274" s="5">
        <f t="shared" si="394"/>
        <v>8</v>
      </c>
      <c r="C6274" s="5">
        <f t="shared" si="395"/>
        <v>14</v>
      </c>
      <c r="D6274" s="5">
        <f t="shared" si="396"/>
        <v>3</v>
      </c>
      <c r="E6274" s="3">
        <v>2186.1529999999998</v>
      </c>
      <c r="F6274">
        <f t="shared" si="397"/>
        <v>5.4481726821465435E-3</v>
      </c>
    </row>
    <row r="6275" spans="1:6" ht="15" thickBot="1" x14ac:dyDescent="0.35">
      <c r="A6275" s="2">
        <v>41136</v>
      </c>
      <c r="B6275" s="5">
        <f t="shared" ref="B6275:B6338" si="398">MONTH(A6275)</f>
        <v>8</v>
      </c>
      <c r="C6275" s="5">
        <f t="shared" ref="C6275:C6338" si="399">DAY(A6275)</f>
        <v>15</v>
      </c>
      <c r="D6275" s="5">
        <f t="shared" ref="D6275:D6338" si="400">WEEKDAY(A6275,1)</f>
        <v>4</v>
      </c>
      <c r="E6275" s="3">
        <v>2201.23</v>
      </c>
      <c r="F6275">
        <f t="shared" si="397"/>
        <v>6.8965895799608838E-3</v>
      </c>
    </row>
    <row r="6276" spans="1:6" ht="15" thickBot="1" x14ac:dyDescent="0.35">
      <c r="A6276" s="2">
        <v>41137</v>
      </c>
      <c r="B6276" s="5">
        <f t="shared" si="398"/>
        <v>8</v>
      </c>
      <c r="C6276" s="5">
        <f t="shared" si="399"/>
        <v>16</v>
      </c>
      <c r="D6276" s="5">
        <f t="shared" si="400"/>
        <v>5</v>
      </c>
      <c r="E6276" s="3">
        <v>2192.6149999999998</v>
      </c>
      <c r="F6276">
        <f t="shared" ref="F6276:F6339" si="401">(E6276-E6275)/E6275</f>
        <v>-3.9137209650968938E-3</v>
      </c>
    </row>
    <row r="6277" spans="1:6" ht="15" thickBot="1" x14ac:dyDescent="0.35">
      <c r="A6277" s="2">
        <v>41138</v>
      </c>
      <c r="B6277" s="5">
        <f t="shared" si="398"/>
        <v>8</v>
      </c>
      <c r="C6277" s="5">
        <f t="shared" si="399"/>
        <v>17</v>
      </c>
      <c r="D6277" s="5">
        <f t="shared" si="400"/>
        <v>6</v>
      </c>
      <c r="E6277" s="3">
        <v>2222.7689999999998</v>
      </c>
      <c r="F6277">
        <f t="shared" si="401"/>
        <v>1.375252837365429E-2</v>
      </c>
    </row>
    <row r="6278" spans="1:6" ht="15" thickBot="1" x14ac:dyDescent="0.35">
      <c r="A6278" s="2">
        <v>41141</v>
      </c>
      <c r="B6278" s="5">
        <f t="shared" si="398"/>
        <v>8</v>
      </c>
      <c r="C6278" s="5">
        <f t="shared" si="399"/>
        <v>20</v>
      </c>
      <c r="D6278" s="5">
        <f t="shared" si="400"/>
        <v>2</v>
      </c>
      <c r="E6278" s="3">
        <v>2207.692</v>
      </c>
      <c r="F6278">
        <f t="shared" si="401"/>
        <v>-6.782981047513157E-3</v>
      </c>
    </row>
    <row r="6279" spans="1:6" ht="15" thickBot="1" x14ac:dyDescent="0.35">
      <c r="A6279" s="2">
        <v>41142</v>
      </c>
      <c r="B6279" s="5">
        <f t="shared" si="398"/>
        <v>8</v>
      </c>
      <c r="C6279" s="5">
        <f t="shared" si="399"/>
        <v>21</v>
      </c>
      <c r="D6279" s="5">
        <f t="shared" si="400"/>
        <v>3</v>
      </c>
      <c r="E6279" s="3">
        <v>2218.4609999999998</v>
      </c>
      <c r="F6279">
        <f t="shared" si="401"/>
        <v>4.8779449307239315E-3</v>
      </c>
    </row>
    <row r="6280" spans="1:6" ht="15" thickBot="1" x14ac:dyDescent="0.35">
      <c r="A6280" s="2">
        <v>41143</v>
      </c>
      <c r="B6280" s="5">
        <f t="shared" si="398"/>
        <v>8</v>
      </c>
      <c r="C6280" s="5">
        <f t="shared" si="399"/>
        <v>22</v>
      </c>
      <c r="D6280" s="5">
        <f t="shared" si="400"/>
        <v>4</v>
      </c>
      <c r="E6280" s="3">
        <v>2129.076</v>
      </c>
      <c r="F6280">
        <f t="shared" si="401"/>
        <v>-4.0291445285718243E-2</v>
      </c>
    </row>
    <row r="6281" spans="1:6" ht="15" thickBot="1" x14ac:dyDescent="0.35">
      <c r="A6281" s="2">
        <v>41144</v>
      </c>
      <c r="B6281" s="5">
        <f t="shared" si="398"/>
        <v>8</v>
      </c>
      <c r="C6281" s="5">
        <f t="shared" si="399"/>
        <v>23</v>
      </c>
      <c r="D6281" s="5">
        <f t="shared" si="400"/>
        <v>5</v>
      </c>
      <c r="E6281" s="3">
        <v>2120.4609999999998</v>
      </c>
      <c r="F6281">
        <f t="shared" si="401"/>
        <v>-4.0463562597108961E-3</v>
      </c>
    </row>
    <row r="6282" spans="1:6" ht="15" thickBot="1" x14ac:dyDescent="0.35">
      <c r="A6282" s="2">
        <v>41145</v>
      </c>
      <c r="B6282" s="5">
        <f t="shared" si="398"/>
        <v>8</v>
      </c>
      <c r="C6282" s="5">
        <f t="shared" si="399"/>
        <v>24</v>
      </c>
      <c r="D6282" s="5">
        <f t="shared" si="400"/>
        <v>6</v>
      </c>
      <c r="E6282" s="3">
        <v>2104.3069999999998</v>
      </c>
      <c r="F6282">
        <f t="shared" si="401"/>
        <v>-7.6181547314475477E-3</v>
      </c>
    </row>
    <row r="6283" spans="1:6" ht="15" thickBot="1" x14ac:dyDescent="0.35">
      <c r="A6283" s="2">
        <v>41149</v>
      </c>
      <c r="B6283" s="5">
        <f t="shared" si="398"/>
        <v>8</v>
      </c>
      <c r="C6283" s="5">
        <f t="shared" si="399"/>
        <v>28</v>
      </c>
      <c r="D6283" s="5">
        <f t="shared" si="400"/>
        <v>3</v>
      </c>
      <c r="E6283" s="3">
        <v>2095.692</v>
      </c>
      <c r="F6283">
        <f t="shared" si="401"/>
        <v>-4.0939843853581171E-3</v>
      </c>
    </row>
    <row r="6284" spans="1:6" ht="15" thickBot="1" x14ac:dyDescent="0.35">
      <c r="A6284" s="2">
        <v>41150</v>
      </c>
      <c r="B6284" s="5">
        <f t="shared" si="398"/>
        <v>8</v>
      </c>
      <c r="C6284" s="5">
        <f t="shared" si="399"/>
        <v>29</v>
      </c>
      <c r="D6284" s="5">
        <f t="shared" si="400"/>
        <v>4</v>
      </c>
      <c r="E6284" s="3">
        <v>2096.7689999999998</v>
      </c>
      <c r="F6284">
        <f t="shared" si="401"/>
        <v>5.1391139537669214E-4</v>
      </c>
    </row>
    <row r="6285" spans="1:6" ht="15" thickBot="1" x14ac:dyDescent="0.35">
      <c r="A6285" s="2">
        <v>41151</v>
      </c>
      <c r="B6285" s="5">
        <f t="shared" si="398"/>
        <v>8</v>
      </c>
      <c r="C6285" s="5">
        <f t="shared" si="399"/>
        <v>30</v>
      </c>
      <c r="D6285" s="5">
        <f t="shared" si="400"/>
        <v>5</v>
      </c>
      <c r="E6285" s="3">
        <v>2079.538</v>
      </c>
      <c r="F6285">
        <f t="shared" si="401"/>
        <v>-8.217881893522733E-3</v>
      </c>
    </row>
    <row r="6286" spans="1:6" ht="15" thickBot="1" x14ac:dyDescent="0.35">
      <c r="A6286" s="2">
        <v>41152</v>
      </c>
      <c r="B6286" s="5">
        <f t="shared" si="398"/>
        <v>8</v>
      </c>
      <c r="C6286" s="5">
        <f t="shared" si="399"/>
        <v>31</v>
      </c>
      <c r="D6286" s="5">
        <f t="shared" si="400"/>
        <v>6</v>
      </c>
      <c r="E6286" s="3">
        <v>2120.4609999999998</v>
      </c>
      <c r="F6286">
        <f t="shared" si="401"/>
        <v>1.967889021503804E-2</v>
      </c>
    </row>
    <row r="6287" spans="1:6" ht="15" thickBot="1" x14ac:dyDescent="0.35">
      <c r="A6287" s="2">
        <v>41155</v>
      </c>
      <c r="B6287" s="5">
        <f t="shared" si="398"/>
        <v>9</v>
      </c>
      <c r="C6287" s="5">
        <f t="shared" si="399"/>
        <v>3</v>
      </c>
      <c r="D6287" s="5">
        <f t="shared" si="400"/>
        <v>2</v>
      </c>
      <c r="E6287" s="3">
        <v>2134.4609999999998</v>
      </c>
      <c r="F6287">
        <f t="shared" si="401"/>
        <v>6.6023378878460872E-3</v>
      </c>
    </row>
    <row r="6288" spans="1:6" ht="15" thickBot="1" x14ac:dyDescent="0.35">
      <c r="A6288" s="2">
        <v>41156</v>
      </c>
      <c r="B6288" s="5">
        <f t="shared" si="398"/>
        <v>9</v>
      </c>
      <c r="C6288" s="5">
        <f t="shared" si="399"/>
        <v>4</v>
      </c>
      <c r="D6288" s="5">
        <f t="shared" si="400"/>
        <v>3</v>
      </c>
      <c r="E6288" s="3">
        <v>2095.692</v>
      </c>
      <c r="F6288">
        <f t="shared" si="401"/>
        <v>-1.8163367707350841E-2</v>
      </c>
    </row>
    <row r="6289" spans="1:6" ht="15" thickBot="1" x14ac:dyDescent="0.35">
      <c r="A6289" s="2">
        <v>41157</v>
      </c>
      <c r="B6289" s="5">
        <f t="shared" si="398"/>
        <v>9</v>
      </c>
      <c r="C6289" s="5">
        <f t="shared" si="399"/>
        <v>5</v>
      </c>
      <c r="D6289" s="5">
        <f t="shared" si="400"/>
        <v>4</v>
      </c>
      <c r="E6289" s="3">
        <v>2108.6149999999998</v>
      </c>
      <c r="F6289">
        <f t="shared" si="401"/>
        <v>6.1664595751664717E-3</v>
      </c>
    </row>
    <row r="6290" spans="1:6" ht="15" thickBot="1" x14ac:dyDescent="0.35">
      <c r="A6290" s="2">
        <v>41158</v>
      </c>
      <c r="B6290" s="5">
        <f t="shared" si="398"/>
        <v>9</v>
      </c>
      <c r="C6290" s="5">
        <f t="shared" si="399"/>
        <v>6</v>
      </c>
      <c r="D6290" s="5">
        <f t="shared" si="400"/>
        <v>5</v>
      </c>
      <c r="E6290" s="3">
        <v>2143.076</v>
      </c>
      <c r="F6290">
        <f t="shared" si="401"/>
        <v>1.6342954972814024E-2</v>
      </c>
    </row>
    <row r="6291" spans="1:6" ht="15" thickBot="1" x14ac:dyDescent="0.35">
      <c r="A6291" s="2">
        <v>41159</v>
      </c>
      <c r="B6291" s="5">
        <f t="shared" si="398"/>
        <v>9</v>
      </c>
      <c r="C6291" s="5">
        <f t="shared" si="399"/>
        <v>7</v>
      </c>
      <c r="D6291" s="5">
        <f t="shared" si="400"/>
        <v>6</v>
      </c>
      <c r="E6291" s="3">
        <v>2191.538</v>
      </c>
      <c r="F6291">
        <f t="shared" si="401"/>
        <v>2.2613290429270818E-2</v>
      </c>
    </row>
    <row r="6292" spans="1:6" ht="15" thickBot="1" x14ac:dyDescent="0.35">
      <c r="A6292" s="2">
        <v>41162</v>
      </c>
      <c r="B6292" s="5">
        <f t="shared" si="398"/>
        <v>9</v>
      </c>
      <c r="C6292" s="5">
        <f t="shared" si="399"/>
        <v>10</v>
      </c>
      <c r="D6292" s="5">
        <f t="shared" si="400"/>
        <v>2</v>
      </c>
      <c r="E6292" s="3">
        <v>2289.538</v>
      </c>
      <c r="F6292">
        <f t="shared" si="401"/>
        <v>4.4717454134949979E-2</v>
      </c>
    </row>
    <row r="6293" spans="1:6" ht="15" thickBot="1" x14ac:dyDescent="0.35">
      <c r="A6293" s="2">
        <v>41163</v>
      </c>
      <c r="B6293" s="5">
        <f t="shared" si="398"/>
        <v>9</v>
      </c>
      <c r="C6293" s="5">
        <f t="shared" si="399"/>
        <v>11</v>
      </c>
      <c r="D6293" s="5">
        <f t="shared" si="400"/>
        <v>3</v>
      </c>
      <c r="E6293" s="3">
        <v>2246.4609999999998</v>
      </c>
      <c r="F6293">
        <f t="shared" si="401"/>
        <v>-1.8814712837262462E-2</v>
      </c>
    </row>
    <row r="6294" spans="1:6" ht="15" thickBot="1" x14ac:dyDescent="0.35">
      <c r="A6294" s="2">
        <v>41164</v>
      </c>
      <c r="B6294" s="5">
        <f t="shared" si="398"/>
        <v>9</v>
      </c>
      <c r="C6294" s="5">
        <f t="shared" si="399"/>
        <v>12</v>
      </c>
      <c r="D6294" s="5">
        <f t="shared" si="400"/>
        <v>4</v>
      </c>
      <c r="E6294" s="3">
        <v>2258.3069999999998</v>
      </c>
      <c r="F6294">
        <f t="shared" si="401"/>
        <v>5.2731830198699215E-3</v>
      </c>
    </row>
    <row r="6295" spans="1:6" ht="15" thickBot="1" x14ac:dyDescent="0.35">
      <c r="A6295" s="2">
        <v>41165</v>
      </c>
      <c r="B6295" s="5">
        <f t="shared" si="398"/>
        <v>9</v>
      </c>
      <c r="C6295" s="5">
        <f t="shared" si="399"/>
        <v>13</v>
      </c>
      <c r="D6295" s="5">
        <f t="shared" si="400"/>
        <v>5</v>
      </c>
      <c r="E6295" s="3">
        <v>2277.692</v>
      </c>
      <c r="F6295">
        <f t="shared" si="401"/>
        <v>8.5838639299263657E-3</v>
      </c>
    </row>
    <row r="6296" spans="1:6" ht="15" thickBot="1" x14ac:dyDescent="0.35">
      <c r="A6296" s="2">
        <v>41166</v>
      </c>
      <c r="B6296" s="5">
        <f t="shared" si="398"/>
        <v>9</v>
      </c>
      <c r="C6296" s="5">
        <f t="shared" si="399"/>
        <v>14</v>
      </c>
      <c r="D6296" s="5">
        <f t="shared" si="400"/>
        <v>6</v>
      </c>
      <c r="E6296" s="3">
        <v>2349.8449999999998</v>
      </c>
      <c r="F6296">
        <f t="shared" si="401"/>
        <v>3.1678119780900925E-2</v>
      </c>
    </row>
    <row r="6297" spans="1:6" ht="15" thickBot="1" x14ac:dyDescent="0.35">
      <c r="A6297" s="2">
        <v>41169</v>
      </c>
      <c r="B6297" s="5">
        <f t="shared" si="398"/>
        <v>9</v>
      </c>
      <c r="C6297" s="5">
        <f t="shared" si="399"/>
        <v>17</v>
      </c>
      <c r="D6297" s="5">
        <f t="shared" si="400"/>
        <v>2</v>
      </c>
      <c r="E6297" s="3">
        <v>2334.7689999999998</v>
      </c>
      <c r="F6297">
        <f t="shared" si="401"/>
        <v>-6.4157423149186531E-3</v>
      </c>
    </row>
    <row r="6298" spans="1:6" ht="15" thickBot="1" x14ac:dyDescent="0.35">
      <c r="A6298" s="2">
        <v>41170</v>
      </c>
      <c r="B6298" s="5">
        <f t="shared" si="398"/>
        <v>9</v>
      </c>
      <c r="C6298" s="5">
        <f t="shared" si="399"/>
        <v>18</v>
      </c>
      <c r="D6298" s="5">
        <f t="shared" si="400"/>
        <v>3</v>
      </c>
      <c r="E6298" s="3">
        <v>2320.7689999999998</v>
      </c>
      <c r="F6298">
        <f t="shared" si="401"/>
        <v>-5.9963105557766109E-3</v>
      </c>
    </row>
    <row r="6299" spans="1:6" ht="15" thickBot="1" x14ac:dyDescent="0.35">
      <c r="A6299" s="2">
        <v>41171</v>
      </c>
      <c r="B6299" s="5">
        <f t="shared" si="398"/>
        <v>9</v>
      </c>
      <c r="C6299" s="5">
        <f t="shared" si="399"/>
        <v>19</v>
      </c>
      <c r="D6299" s="5">
        <f t="shared" si="400"/>
        <v>4</v>
      </c>
      <c r="E6299" s="3">
        <v>2333.6909999999998</v>
      </c>
      <c r="F6299">
        <f t="shared" si="401"/>
        <v>5.567981992175881E-3</v>
      </c>
    </row>
    <row r="6300" spans="1:6" ht="15" thickBot="1" x14ac:dyDescent="0.35">
      <c r="A6300" s="2">
        <v>41172</v>
      </c>
      <c r="B6300" s="5">
        <f t="shared" si="398"/>
        <v>9</v>
      </c>
      <c r="C6300" s="5">
        <f t="shared" si="399"/>
        <v>20</v>
      </c>
      <c r="D6300" s="5">
        <f t="shared" si="400"/>
        <v>5</v>
      </c>
      <c r="E6300" s="3">
        <v>2335.8449999999998</v>
      </c>
      <c r="F6300">
        <f t="shared" si="401"/>
        <v>9.2300137421792196E-4</v>
      </c>
    </row>
    <row r="6301" spans="1:6" ht="15" thickBot="1" x14ac:dyDescent="0.35">
      <c r="A6301" s="2">
        <v>41173</v>
      </c>
      <c r="B6301" s="5">
        <f t="shared" si="398"/>
        <v>9</v>
      </c>
      <c r="C6301" s="5">
        <f t="shared" si="399"/>
        <v>21</v>
      </c>
      <c r="D6301" s="5">
        <f t="shared" si="400"/>
        <v>6</v>
      </c>
      <c r="E6301" s="3">
        <v>2360.6149999999998</v>
      </c>
      <c r="F6301">
        <f t="shared" si="401"/>
        <v>1.0604299514736629E-2</v>
      </c>
    </row>
    <row r="6302" spans="1:6" ht="15" thickBot="1" x14ac:dyDescent="0.35">
      <c r="A6302" s="2">
        <v>41176</v>
      </c>
      <c r="B6302" s="5">
        <f t="shared" si="398"/>
        <v>9</v>
      </c>
      <c r="C6302" s="5">
        <f t="shared" si="399"/>
        <v>24</v>
      </c>
      <c r="D6302" s="5">
        <f t="shared" si="400"/>
        <v>2</v>
      </c>
      <c r="E6302" s="3">
        <v>2329.384</v>
      </c>
      <c r="F6302">
        <f t="shared" si="401"/>
        <v>-1.3230026920950587E-2</v>
      </c>
    </row>
    <row r="6303" spans="1:6" ht="15" thickBot="1" x14ac:dyDescent="0.35">
      <c r="A6303" s="2">
        <v>41177</v>
      </c>
      <c r="B6303" s="5">
        <f t="shared" si="398"/>
        <v>9</v>
      </c>
      <c r="C6303" s="5">
        <f t="shared" si="399"/>
        <v>25</v>
      </c>
      <c r="D6303" s="5">
        <f t="shared" si="400"/>
        <v>3</v>
      </c>
      <c r="E6303" s="3">
        <v>2337.9989999999998</v>
      </c>
      <c r="F6303">
        <f t="shared" si="401"/>
        <v>3.6984026678296843E-3</v>
      </c>
    </row>
    <row r="6304" spans="1:6" ht="15" thickBot="1" x14ac:dyDescent="0.35">
      <c r="A6304" s="2">
        <v>41178</v>
      </c>
      <c r="B6304" s="5">
        <f t="shared" si="398"/>
        <v>9</v>
      </c>
      <c r="C6304" s="5">
        <f t="shared" si="399"/>
        <v>26</v>
      </c>
      <c r="D6304" s="5">
        <f t="shared" si="400"/>
        <v>4</v>
      </c>
      <c r="E6304" s="3">
        <v>2272.3069999999998</v>
      </c>
      <c r="F6304">
        <f t="shared" si="401"/>
        <v>-2.8097531264983436E-2</v>
      </c>
    </row>
    <row r="6305" spans="1:6" ht="15" thickBot="1" x14ac:dyDescent="0.35">
      <c r="A6305" s="2">
        <v>41179</v>
      </c>
      <c r="B6305" s="5">
        <f t="shared" si="398"/>
        <v>9</v>
      </c>
      <c r="C6305" s="5">
        <f t="shared" si="399"/>
        <v>27</v>
      </c>
      <c r="D6305" s="5">
        <f t="shared" si="400"/>
        <v>5</v>
      </c>
      <c r="E6305" s="3">
        <v>2261.538</v>
      </c>
      <c r="F6305">
        <f t="shared" si="401"/>
        <v>-4.7392363795912169E-3</v>
      </c>
    </row>
    <row r="6306" spans="1:6" ht="15" thickBot="1" x14ac:dyDescent="0.35">
      <c r="A6306" s="2">
        <v>41180</v>
      </c>
      <c r="B6306" s="5">
        <f t="shared" si="398"/>
        <v>9</v>
      </c>
      <c r="C6306" s="5">
        <f t="shared" si="399"/>
        <v>28</v>
      </c>
      <c r="D6306" s="5">
        <f t="shared" si="400"/>
        <v>6</v>
      </c>
      <c r="E6306" s="3">
        <v>2251.8449999999998</v>
      </c>
      <c r="F6306">
        <f t="shared" si="401"/>
        <v>-4.2860212828615797E-3</v>
      </c>
    </row>
    <row r="6307" spans="1:6" ht="15" thickBot="1" x14ac:dyDescent="0.35">
      <c r="A6307" s="2">
        <v>41183</v>
      </c>
      <c r="B6307" s="5">
        <f t="shared" si="398"/>
        <v>10</v>
      </c>
      <c r="C6307" s="5">
        <f t="shared" si="399"/>
        <v>1</v>
      </c>
      <c r="D6307" s="5">
        <f t="shared" si="400"/>
        <v>2</v>
      </c>
      <c r="E6307" s="3">
        <v>2292.7689999999998</v>
      </c>
      <c r="F6307">
        <f t="shared" si="401"/>
        <v>1.8173542139889726E-2</v>
      </c>
    </row>
    <row r="6308" spans="1:6" ht="15" thickBot="1" x14ac:dyDescent="0.35">
      <c r="A6308" s="2">
        <v>41184</v>
      </c>
      <c r="B6308" s="5">
        <f t="shared" si="398"/>
        <v>10</v>
      </c>
      <c r="C6308" s="5">
        <f t="shared" si="399"/>
        <v>2</v>
      </c>
      <c r="D6308" s="5">
        <f t="shared" si="400"/>
        <v>3</v>
      </c>
      <c r="E6308" s="3">
        <v>2299.23</v>
      </c>
      <c r="F6308">
        <f t="shared" si="401"/>
        <v>2.8179899501433597E-3</v>
      </c>
    </row>
    <row r="6309" spans="1:6" ht="15" thickBot="1" x14ac:dyDescent="0.35">
      <c r="A6309" s="2">
        <v>41185</v>
      </c>
      <c r="B6309" s="5">
        <f t="shared" si="398"/>
        <v>10</v>
      </c>
      <c r="C6309" s="5">
        <f t="shared" si="399"/>
        <v>3</v>
      </c>
      <c r="D6309" s="5">
        <f t="shared" si="400"/>
        <v>4</v>
      </c>
      <c r="E6309" s="3">
        <v>2274.4609999999998</v>
      </c>
      <c r="F6309">
        <f t="shared" si="401"/>
        <v>-1.0772736959764892E-2</v>
      </c>
    </row>
    <row r="6310" spans="1:6" ht="15" thickBot="1" x14ac:dyDescent="0.35">
      <c r="A6310" s="2">
        <v>41186</v>
      </c>
      <c r="B6310" s="5">
        <f t="shared" si="398"/>
        <v>10</v>
      </c>
      <c r="C6310" s="5">
        <f t="shared" si="399"/>
        <v>4</v>
      </c>
      <c r="D6310" s="5">
        <f t="shared" si="400"/>
        <v>5</v>
      </c>
      <c r="E6310" s="3">
        <v>2287.384</v>
      </c>
      <c r="F6310">
        <f t="shared" si="401"/>
        <v>5.6817857065916853E-3</v>
      </c>
    </row>
    <row r="6311" spans="1:6" ht="15" thickBot="1" x14ac:dyDescent="0.35">
      <c r="A6311" s="2">
        <v>41187</v>
      </c>
      <c r="B6311" s="5">
        <f t="shared" si="398"/>
        <v>10</v>
      </c>
      <c r="C6311" s="5">
        <f t="shared" si="399"/>
        <v>5</v>
      </c>
      <c r="D6311" s="5">
        <f t="shared" si="400"/>
        <v>6</v>
      </c>
      <c r="E6311" s="3">
        <v>2294.922</v>
      </c>
      <c r="F6311">
        <f t="shared" si="401"/>
        <v>3.2954676608737367E-3</v>
      </c>
    </row>
    <row r="6312" spans="1:6" ht="15" thickBot="1" x14ac:dyDescent="0.35">
      <c r="A6312" s="2">
        <v>41190</v>
      </c>
      <c r="B6312" s="5">
        <f t="shared" si="398"/>
        <v>10</v>
      </c>
      <c r="C6312" s="5">
        <f t="shared" si="399"/>
        <v>8</v>
      </c>
      <c r="D6312" s="5">
        <f t="shared" si="400"/>
        <v>2</v>
      </c>
      <c r="E6312" s="3">
        <v>2289.538</v>
      </c>
      <c r="F6312">
        <f t="shared" si="401"/>
        <v>-2.3460492339173245E-3</v>
      </c>
    </row>
    <row r="6313" spans="1:6" ht="15" thickBot="1" x14ac:dyDescent="0.35">
      <c r="A6313" s="2">
        <v>41191</v>
      </c>
      <c r="B6313" s="5">
        <f t="shared" si="398"/>
        <v>10</v>
      </c>
      <c r="C6313" s="5">
        <f t="shared" si="399"/>
        <v>9</v>
      </c>
      <c r="D6313" s="5">
        <f t="shared" si="400"/>
        <v>3</v>
      </c>
      <c r="E6313" s="3">
        <v>2270.1529999999998</v>
      </c>
      <c r="F6313">
        <f t="shared" si="401"/>
        <v>-8.4667736460369812E-3</v>
      </c>
    </row>
    <row r="6314" spans="1:6" ht="15" thickBot="1" x14ac:dyDescent="0.35">
      <c r="A6314" s="2">
        <v>41192</v>
      </c>
      <c r="B6314" s="5">
        <f t="shared" si="398"/>
        <v>10</v>
      </c>
      <c r="C6314" s="5">
        <f t="shared" si="399"/>
        <v>10</v>
      </c>
      <c r="D6314" s="5">
        <f t="shared" si="400"/>
        <v>4</v>
      </c>
      <c r="E6314" s="3">
        <v>2191.538</v>
      </c>
      <c r="F6314">
        <f t="shared" si="401"/>
        <v>-3.462982450962547E-2</v>
      </c>
    </row>
    <row r="6315" spans="1:6" ht="15" thickBot="1" x14ac:dyDescent="0.35">
      <c r="A6315" s="2">
        <v>41193</v>
      </c>
      <c r="B6315" s="5">
        <f t="shared" si="398"/>
        <v>10</v>
      </c>
      <c r="C6315" s="5">
        <f t="shared" si="399"/>
        <v>11</v>
      </c>
      <c r="D6315" s="5">
        <f t="shared" si="400"/>
        <v>5</v>
      </c>
      <c r="E6315" s="3">
        <v>2166.7689999999998</v>
      </c>
      <c r="F6315">
        <f t="shared" si="401"/>
        <v>-1.1302108382332515E-2</v>
      </c>
    </row>
    <row r="6316" spans="1:6" ht="15" thickBot="1" x14ac:dyDescent="0.35">
      <c r="A6316" s="2">
        <v>41194</v>
      </c>
      <c r="B6316" s="5">
        <f t="shared" si="398"/>
        <v>10</v>
      </c>
      <c r="C6316" s="5">
        <f t="shared" si="399"/>
        <v>12</v>
      </c>
      <c r="D6316" s="5">
        <f t="shared" si="400"/>
        <v>6</v>
      </c>
      <c r="E6316" s="3">
        <v>2078.4609999999998</v>
      </c>
      <c r="F6316">
        <f t="shared" si="401"/>
        <v>-4.0755613542560375E-2</v>
      </c>
    </row>
    <row r="6317" spans="1:6" ht="15" thickBot="1" x14ac:dyDescent="0.35">
      <c r="A6317" s="2">
        <v>41197</v>
      </c>
      <c r="B6317" s="5">
        <f t="shared" si="398"/>
        <v>10</v>
      </c>
      <c r="C6317" s="5">
        <f t="shared" si="399"/>
        <v>15</v>
      </c>
      <c r="D6317" s="5">
        <f t="shared" si="400"/>
        <v>2</v>
      </c>
      <c r="E6317" s="3">
        <v>2094.6149999999998</v>
      </c>
      <c r="F6317">
        <f t="shared" si="401"/>
        <v>7.7720967581301733E-3</v>
      </c>
    </row>
    <row r="6318" spans="1:6" ht="15" thickBot="1" x14ac:dyDescent="0.35">
      <c r="A6318" s="2">
        <v>41198</v>
      </c>
      <c r="B6318" s="5">
        <f t="shared" si="398"/>
        <v>10</v>
      </c>
      <c r="C6318" s="5">
        <f t="shared" si="399"/>
        <v>16</v>
      </c>
      <c r="D6318" s="5">
        <f t="shared" si="400"/>
        <v>3</v>
      </c>
      <c r="E6318" s="3">
        <v>2105.384</v>
      </c>
      <c r="F6318">
        <f t="shared" si="401"/>
        <v>5.1412789462503775E-3</v>
      </c>
    </row>
    <row r="6319" spans="1:6" ht="15" thickBot="1" x14ac:dyDescent="0.35">
      <c r="A6319" s="2">
        <v>41199</v>
      </c>
      <c r="B6319" s="5">
        <f t="shared" si="398"/>
        <v>10</v>
      </c>
      <c r="C6319" s="5">
        <f t="shared" si="399"/>
        <v>17</v>
      </c>
      <c r="D6319" s="5">
        <f t="shared" si="400"/>
        <v>4</v>
      </c>
      <c r="E6319" s="3">
        <v>2097.8449999999998</v>
      </c>
      <c r="F6319">
        <f t="shared" si="401"/>
        <v>-3.5808194609630428E-3</v>
      </c>
    </row>
    <row r="6320" spans="1:6" ht="15" thickBot="1" x14ac:dyDescent="0.35">
      <c r="A6320" s="2">
        <v>41200</v>
      </c>
      <c r="B6320" s="5">
        <f t="shared" si="398"/>
        <v>10</v>
      </c>
      <c r="C6320" s="5">
        <f t="shared" si="399"/>
        <v>18</v>
      </c>
      <c r="D6320" s="5">
        <f t="shared" si="400"/>
        <v>5</v>
      </c>
      <c r="E6320" s="3">
        <v>2116.1529999999998</v>
      </c>
      <c r="F6320">
        <f t="shared" si="401"/>
        <v>8.7270508545674221E-3</v>
      </c>
    </row>
    <row r="6321" spans="1:6" ht="15" thickBot="1" x14ac:dyDescent="0.35">
      <c r="A6321" s="2">
        <v>41201</v>
      </c>
      <c r="B6321" s="5">
        <f t="shared" si="398"/>
        <v>10</v>
      </c>
      <c r="C6321" s="5">
        <f t="shared" si="399"/>
        <v>19</v>
      </c>
      <c r="D6321" s="5">
        <f t="shared" si="400"/>
        <v>6</v>
      </c>
      <c r="E6321" s="3">
        <v>2132.3069999999998</v>
      </c>
      <c r="F6321">
        <f t="shared" si="401"/>
        <v>7.6336635394510686E-3</v>
      </c>
    </row>
    <row r="6322" spans="1:6" ht="15" thickBot="1" x14ac:dyDescent="0.35">
      <c r="A6322" s="2">
        <v>41204</v>
      </c>
      <c r="B6322" s="5">
        <f t="shared" si="398"/>
        <v>10</v>
      </c>
      <c r="C6322" s="5">
        <f t="shared" si="399"/>
        <v>22</v>
      </c>
      <c r="D6322" s="5">
        <f t="shared" si="400"/>
        <v>2</v>
      </c>
      <c r="E6322" s="3">
        <v>2121.538</v>
      </c>
      <c r="F6322">
        <f t="shared" si="401"/>
        <v>-5.0503984651364834E-3</v>
      </c>
    </row>
    <row r="6323" spans="1:6" ht="15" thickBot="1" x14ac:dyDescent="0.35">
      <c r="A6323" s="2">
        <v>41205</v>
      </c>
      <c r="B6323" s="5">
        <f t="shared" si="398"/>
        <v>10</v>
      </c>
      <c r="C6323" s="5">
        <f t="shared" si="399"/>
        <v>23</v>
      </c>
      <c r="D6323" s="5">
        <f t="shared" si="400"/>
        <v>3</v>
      </c>
      <c r="E6323" s="3">
        <v>2084.922</v>
      </c>
      <c r="F6323">
        <f t="shared" si="401"/>
        <v>-1.7259177068711464E-2</v>
      </c>
    </row>
    <row r="6324" spans="1:6" ht="15" thickBot="1" x14ac:dyDescent="0.35">
      <c r="A6324" s="2">
        <v>41206</v>
      </c>
      <c r="B6324" s="5">
        <f t="shared" si="398"/>
        <v>10</v>
      </c>
      <c r="C6324" s="5">
        <f t="shared" si="399"/>
        <v>24</v>
      </c>
      <c r="D6324" s="5">
        <f t="shared" si="400"/>
        <v>4</v>
      </c>
      <c r="E6324" s="3">
        <v>2094.6149999999998</v>
      </c>
      <c r="F6324">
        <f t="shared" si="401"/>
        <v>4.6490947862796572E-3</v>
      </c>
    </row>
    <row r="6325" spans="1:6" ht="15" thickBot="1" x14ac:dyDescent="0.35">
      <c r="A6325" s="2">
        <v>41207</v>
      </c>
      <c r="B6325" s="5">
        <f t="shared" si="398"/>
        <v>10</v>
      </c>
      <c r="C6325" s="5">
        <f t="shared" si="399"/>
        <v>25</v>
      </c>
      <c r="D6325" s="5">
        <f t="shared" si="400"/>
        <v>5</v>
      </c>
      <c r="E6325" s="3">
        <v>2077.384</v>
      </c>
      <c r="F6325">
        <f t="shared" si="401"/>
        <v>-8.2263327628226517E-3</v>
      </c>
    </row>
    <row r="6326" spans="1:6" ht="15" thickBot="1" x14ac:dyDescent="0.35">
      <c r="A6326" s="2">
        <v>41208</v>
      </c>
      <c r="B6326" s="5">
        <f t="shared" si="398"/>
        <v>10</v>
      </c>
      <c r="C6326" s="5">
        <f t="shared" si="399"/>
        <v>26</v>
      </c>
      <c r="D6326" s="5">
        <f t="shared" si="400"/>
        <v>6</v>
      </c>
      <c r="E6326" s="3">
        <v>2078.4609999999998</v>
      </c>
      <c r="F6326">
        <f t="shared" si="401"/>
        <v>5.1844050016740804E-4</v>
      </c>
    </row>
    <row r="6327" spans="1:6" ht="15" thickBot="1" x14ac:dyDescent="0.35">
      <c r="A6327" s="2">
        <v>41211</v>
      </c>
      <c r="B6327" s="5">
        <f t="shared" si="398"/>
        <v>10</v>
      </c>
      <c r="C6327" s="5">
        <f t="shared" si="399"/>
        <v>29</v>
      </c>
      <c r="D6327" s="5">
        <f t="shared" si="400"/>
        <v>2</v>
      </c>
      <c r="E6327" s="3">
        <v>2089.23</v>
      </c>
      <c r="F6327">
        <f t="shared" si="401"/>
        <v>5.1812374636811724E-3</v>
      </c>
    </row>
    <row r="6328" spans="1:6" ht="15" thickBot="1" x14ac:dyDescent="0.35">
      <c r="A6328" s="2">
        <v>41212</v>
      </c>
      <c r="B6328" s="5">
        <f t="shared" si="398"/>
        <v>10</v>
      </c>
      <c r="C6328" s="5">
        <f t="shared" si="399"/>
        <v>30</v>
      </c>
      <c r="D6328" s="5">
        <f t="shared" si="400"/>
        <v>3</v>
      </c>
      <c r="E6328" s="3">
        <v>2104.3069999999998</v>
      </c>
      <c r="F6328">
        <f t="shared" si="401"/>
        <v>7.2165343212570038E-3</v>
      </c>
    </row>
    <row r="6329" spans="1:6" ht="15" thickBot="1" x14ac:dyDescent="0.35">
      <c r="A6329" s="2">
        <v>41213</v>
      </c>
      <c r="B6329" s="5">
        <f t="shared" si="398"/>
        <v>10</v>
      </c>
      <c r="C6329" s="5">
        <f t="shared" si="399"/>
        <v>31</v>
      </c>
      <c r="D6329" s="5">
        <f t="shared" si="400"/>
        <v>4</v>
      </c>
      <c r="E6329" s="3">
        <v>2083.8449999999998</v>
      </c>
      <c r="F6329">
        <f t="shared" si="401"/>
        <v>-9.7238663369935991E-3</v>
      </c>
    </row>
    <row r="6330" spans="1:6" ht="15" thickBot="1" x14ac:dyDescent="0.35">
      <c r="A6330" s="2">
        <v>41214</v>
      </c>
      <c r="B6330" s="5">
        <f t="shared" si="398"/>
        <v>11</v>
      </c>
      <c r="C6330" s="5">
        <f t="shared" si="399"/>
        <v>1</v>
      </c>
      <c r="D6330" s="5">
        <f t="shared" si="400"/>
        <v>5</v>
      </c>
      <c r="E6330" s="3">
        <v>2115.076</v>
      </c>
      <c r="F6330">
        <f t="shared" si="401"/>
        <v>1.4987199143890368E-2</v>
      </c>
    </row>
    <row r="6331" spans="1:6" ht="15" thickBot="1" x14ac:dyDescent="0.35">
      <c r="A6331" s="2">
        <v>41215</v>
      </c>
      <c r="B6331" s="5">
        <f t="shared" si="398"/>
        <v>11</v>
      </c>
      <c r="C6331" s="5">
        <f t="shared" si="399"/>
        <v>2</v>
      </c>
      <c r="D6331" s="5">
        <f t="shared" si="400"/>
        <v>6</v>
      </c>
      <c r="E6331" s="3">
        <v>2116.1529999999998</v>
      </c>
      <c r="F6331">
        <f t="shared" si="401"/>
        <v>5.0920156060575163E-4</v>
      </c>
    </row>
    <row r="6332" spans="1:6" ht="15" thickBot="1" x14ac:dyDescent="0.35">
      <c r="A6332" s="2">
        <v>41218</v>
      </c>
      <c r="B6332" s="5">
        <f t="shared" si="398"/>
        <v>11</v>
      </c>
      <c r="C6332" s="5">
        <f t="shared" si="399"/>
        <v>5</v>
      </c>
      <c r="D6332" s="5">
        <f t="shared" si="400"/>
        <v>2</v>
      </c>
      <c r="E6332" s="3">
        <v>2110.7689999999998</v>
      </c>
      <c r="F6332">
        <f t="shared" si="401"/>
        <v>-2.5442394760681365E-3</v>
      </c>
    </row>
    <row r="6333" spans="1:6" ht="15" thickBot="1" x14ac:dyDescent="0.35">
      <c r="A6333" s="2">
        <v>41219</v>
      </c>
      <c r="B6333" s="5">
        <f t="shared" si="398"/>
        <v>11</v>
      </c>
      <c r="C6333" s="5">
        <f t="shared" si="399"/>
        <v>6</v>
      </c>
      <c r="D6333" s="5">
        <f t="shared" si="400"/>
        <v>3</v>
      </c>
      <c r="E6333" s="3">
        <v>2133.384</v>
      </c>
      <c r="F6333">
        <f t="shared" si="401"/>
        <v>1.0714104669909515E-2</v>
      </c>
    </row>
    <row r="6334" spans="1:6" ht="15" thickBot="1" x14ac:dyDescent="0.35">
      <c r="A6334" s="2">
        <v>41220</v>
      </c>
      <c r="B6334" s="5">
        <f t="shared" si="398"/>
        <v>11</v>
      </c>
      <c r="C6334" s="5">
        <f t="shared" si="399"/>
        <v>7</v>
      </c>
      <c r="D6334" s="5">
        <f t="shared" si="400"/>
        <v>4</v>
      </c>
      <c r="E6334" s="3">
        <v>2304.6149999999998</v>
      </c>
      <c r="F6334">
        <f t="shared" si="401"/>
        <v>8.0262625012655839E-2</v>
      </c>
    </row>
    <row r="6335" spans="1:6" ht="15" thickBot="1" x14ac:dyDescent="0.35">
      <c r="A6335" s="2">
        <v>41221</v>
      </c>
      <c r="B6335" s="5">
        <f t="shared" si="398"/>
        <v>11</v>
      </c>
      <c r="C6335" s="5">
        <f t="shared" si="399"/>
        <v>8</v>
      </c>
      <c r="D6335" s="5">
        <f t="shared" si="400"/>
        <v>5</v>
      </c>
      <c r="E6335" s="3">
        <v>2315.384</v>
      </c>
      <c r="F6335">
        <f t="shared" si="401"/>
        <v>4.6727978425898618E-3</v>
      </c>
    </row>
    <row r="6336" spans="1:6" ht="15" thickBot="1" x14ac:dyDescent="0.35">
      <c r="A6336" s="2">
        <v>41222</v>
      </c>
      <c r="B6336" s="5">
        <f t="shared" si="398"/>
        <v>11</v>
      </c>
      <c r="C6336" s="5">
        <f t="shared" si="399"/>
        <v>9</v>
      </c>
      <c r="D6336" s="5">
        <f t="shared" si="400"/>
        <v>6</v>
      </c>
      <c r="E6336" s="3">
        <v>2290.6149999999998</v>
      </c>
      <c r="F6336">
        <f t="shared" si="401"/>
        <v>-1.0697577594040657E-2</v>
      </c>
    </row>
    <row r="6337" spans="1:6" ht="15" thickBot="1" x14ac:dyDescent="0.35">
      <c r="A6337" s="2">
        <v>41225</v>
      </c>
      <c r="B6337" s="5">
        <f t="shared" si="398"/>
        <v>11</v>
      </c>
      <c r="C6337" s="5">
        <f t="shared" si="399"/>
        <v>12</v>
      </c>
      <c r="D6337" s="5">
        <f t="shared" si="400"/>
        <v>2</v>
      </c>
      <c r="E6337" s="3">
        <v>2289.538</v>
      </c>
      <c r="F6337">
        <f t="shared" si="401"/>
        <v>-4.7017940596729303E-4</v>
      </c>
    </row>
    <row r="6338" spans="1:6" ht="15" thickBot="1" x14ac:dyDescent="0.35">
      <c r="A6338" s="2">
        <v>41226</v>
      </c>
      <c r="B6338" s="5">
        <f t="shared" si="398"/>
        <v>11</v>
      </c>
      <c r="C6338" s="5">
        <f t="shared" si="399"/>
        <v>13</v>
      </c>
      <c r="D6338" s="5">
        <f t="shared" si="400"/>
        <v>3</v>
      </c>
      <c r="E6338" s="3">
        <v>2293.8449999999998</v>
      </c>
      <c r="F6338">
        <f t="shared" si="401"/>
        <v>1.8811655451885004E-3</v>
      </c>
    </row>
    <row r="6339" spans="1:6" ht="15" thickBot="1" x14ac:dyDescent="0.35">
      <c r="A6339" s="2">
        <v>41227</v>
      </c>
      <c r="B6339" s="5">
        <f t="shared" ref="B6339:B6402" si="402">MONTH(A6339)</f>
        <v>11</v>
      </c>
      <c r="C6339" s="5">
        <f t="shared" ref="C6339:C6402" si="403">DAY(A6339)</f>
        <v>14</v>
      </c>
      <c r="D6339" s="5">
        <f t="shared" ref="D6339:D6402" si="404">WEEKDAY(A6339,1)</f>
        <v>4</v>
      </c>
      <c r="E6339" s="3">
        <v>2274.4609999999998</v>
      </c>
      <c r="F6339">
        <f t="shared" si="401"/>
        <v>-8.4504401997519511E-3</v>
      </c>
    </row>
    <row r="6340" spans="1:6" ht="15" thickBot="1" x14ac:dyDescent="0.35">
      <c r="A6340" s="2">
        <v>41228</v>
      </c>
      <c r="B6340" s="5">
        <f t="shared" si="402"/>
        <v>11</v>
      </c>
      <c r="C6340" s="5">
        <f t="shared" si="403"/>
        <v>15</v>
      </c>
      <c r="D6340" s="5">
        <f t="shared" si="404"/>
        <v>5</v>
      </c>
      <c r="E6340" s="3">
        <v>2272.3069999999998</v>
      </c>
      <c r="F6340">
        <f t="shared" ref="F6340:F6403" si="405">(E6340-E6339)/E6339</f>
        <v>-9.4703756186630442E-4</v>
      </c>
    </row>
    <row r="6341" spans="1:6" ht="15" thickBot="1" x14ac:dyDescent="0.35">
      <c r="A6341" s="2">
        <v>41229</v>
      </c>
      <c r="B6341" s="5">
        <f t="shared" si="402"/>
        <v>11</v>
      </c>
      <c r="C6341" s="5">
        <f t="shared" si="403"/>
        <v>16</v>
      </c>
      <c r="D6341" s="5">
        <f t="shared" si="404"/>
        <v>6</v>
      </c>
      <c r="E6341" s="3">
        <v>2270.1529999999998</v>
      </c>
      <c r="F6341">
        <f t="shared" si="405"/>
        <v>-9.4793529219423106E-4</v>
      </c>
    </row>
    <row r="6342" spans="1:6" ht="15" thickBot="1" x14ac:dyDescent="0.35">
      <c r="A6342" s="2">
        <v>41232</v>
      </c>
      <c r="B6342" s="5">
        <f t="shared" si="402"/>
        <v>11</v>
      </c>
      <c r="C6342" s="5">
        <f t="shared" si="403"/>
        <v>19</v>
      </c>
      <c r="D6342" s="5">
        <f t="shared" si="404"/>
        <v>2</v>
      </c>
      <c r="E6342" s="3">
        <v>2295.9989999999998</v>
      </c>
      <c r="F6342">
        <f t="shared" si="405"/>
        <v>1.1385135715522261E-2</v>
      </c>
    </row>
    <row r="6343" spans="1:6" ht="15" thickBot="1" x14ac:dyDescent="0.35">
      <c r="A6343" s="2">
        <v>41233</v>
      </c>
      <c r="B6343" s="5">
        <f t="shared" si="402"/>
        <v>11</v>
      </c>
      <c r="C6343" s="5">
        <f t="shared" si="403"/>
        <v>20</v>
      </c>
      <c r="D6343" s="5">
        <f t="shared" si="404"/>
        <v>3</v>
      </c>
      <c r="E6343" s="3">
        <v>2306.7689999999998</v>
      </c>
      <c r="F6343">
        <f t="shared" si="405"/>
        <v>4.6907685935403207E-3</v>
      </c>
    </row>
    <row r="6344" spans="1:6" ht="15" thickBot="1" x14ac:dyDescent="0.35">
      <c r="A6344" s="2">
        <v>41234</v>
      </c>
      <c r="B6344" s="5">
        <f t="shared" si="402"/>
        <v>11</v>
      </c>
      <c r="C6344" s="5">
        <f t="shared" si="403"/>
        <v>21</v>
      </c>
      <c r="D6344" s="5">
        <f t="shared" si="404"/>
        <v>4</v>
      </c>
      <c r="E6344" s="3">
        <v>2312.1529999999998</v>
      </c>
      <c r="F6344">
        <f t="shared" si="405"/>
        <v>2.3340005002668298E-3</v>
      </c>
    </row>
    <row r="6345" spans="1:6" ht="15" thickBot="1" x14ac:dyDescent="0.35">
      <c r="A6345" s="2">
        <v>41235</v>
      </c>
      <c r="B6345" s="5">
        <f t="shared" si="402"/>
        <v>11</v>
      </c>
      <c r="C6345" s="5">
        <f t="shared" si="403"/>
        <v>22</v>
      </c>
      <c r="D6345" s="5">
        <f t="shared" si="404"/>
        <v>5</v>
      </c>
      <c r="E6345" s="3">
        <v>2341.23</v>
      </c>
      <c r="F6345">
        <f t="shared" si="405"/>
        <v>1.2575724876338299E-2</v>
      </c>
    </row>
    <row r="6346" spans="1:6" ht="15" thickBot="1" x14ac:dyDescent="0.35">
      <c r="A6346" s="2">
        <v>41236</v>
      </c>
      <c r="B6346" s="5">
        <f t="shared" si="402"/>
        <v>11</v>
      </c>
      <c r="C6346" s="5">
        <f t="shared" si="403"/>
        <v>23</v>
      </c>
      <c r="D6346" s="5">
        <f t="shared" si="404"/>
        <v>6</v>
      </c>
      <c r="E6346" s="3">
        <v>2336.922</v>
      </c>
      <c r="F6346">
        <f t="shared" si="405"/>
        <v>-1.8400584308248197E-3</v>
      </c>
    </row>
    <row r="6347" spans="1:6" ht="15" thickBot="1" x14ac:dyDescent="0.35">
      <c r="A6347" s="2">
        <v>41239</v>
      </c>
      <c r="B6347" s="5">
        <f t="shared" si="402"/>
        <v>11</v>
      </c>
      <c r="C6347" s="5">
        <f t="shared" si="403"/>
        <v>26</v>
      </c>
      <c r="D6347" s="5">
        <f t="shared" si="404"/>
        <v>2</v>
      </c>
      <c r="E6347" s="3">
        <v>2325.076</v>
      </c>
      <c r="F6347">
        <f t="shared" si="405"/>
        <v>-5.0690609271511859E-3</v>
      </c>
    </row>
    <row r="6348" spans="1:6" ht="15" thickBot="1" x14ac:dyDescent="0.35">
      <c r="A6348" s="2">
        <v>41240</v>
      </c>
      <c r="B6348" s="5">
        <f t="shared" si="402"/>
        <v>11</v>
      </c>
      <c r="C6348" s="5">
        <f t="shared" si="403"/>
        <v>27</v>
      </c>
      <c r="D6348" s="5">
        <f t="shared" si="404"/>
        <v>3</v>
      </c>
      <c r="E6348" s="3">
        <v>2330.4609999999998</v>
      </c>
      <c r="F6348">
        <f t="shared" si="405"/>
        <v>2.316053324708424E-3</v>
      </c>
    </row>
    <row r="6349" spans="1:6" ht="15" thickBot="1" x14ac:dyDescent="0.35">
      <c r="A6349" s="2">
        <v>41241</v>
      </c>
      <c r="B6349" s="5">
        <f t="shared" si="402"/>
        <v>11</v>
      </c>
      <c r="C6349" s="5">
        <f t="shared" si="403"/>
        <v>28</v>
      </c>
      <c r="D6349" s="5">
        <f t="shared" si="404"/>
        <v>4</v>
      </c>
      <c r="E6349" s="3">
        <v>2318.6149999999998</v>
      </c>
      <c r="F6349">
        <f t="shared" si="405"/>
        <v>-5.0831144567534082E-3</v>
      </c>
    </row>
    <row r="6350" spans="1:6" ht="15" thickBot="1" x14ac:dyDescent="0.35">
      <c r="A6350" s="2">
        <v>41242</v>
      </c>
      <c r="B6350" s="5">
        <f t="shared" si="402"/>
        <v>11</v>
      </c>
      <c r="C6350" s="5">
        <f t="shared" si="403"/>
        <v>29</v>
      </c>
      <c r="D6350" s="5">
        <f t="shared" si="404"/>
        <v>5</v>
      </c>
      <c r="E6350" s="3">
        <v>2353.076</v>
      </c>
      <c r="F6350">
        <f t="shared" si="405"/>
        <v>1.4862752117104498E-2</v>
      </c>
    </row>
    <row r="6351" spans="1:6" ht="15" thickBot="1" x14ac:dyDescent="0.35">
      <c r="A6351" s="2">
        <v>41243</v>
      </c>
      <c r="B6351" s="5">
        <f t="shared" si="402"/>
        <v>11</v>
      </c>
      <c r="C6351" s="5">
        <f t="shared" si="403"/>
        <v>30</v>
      </c>
      <c r="D6351" s="5">
        <f t="shared" si="404"/>
        <v>6</v>
      </c>
      <c r="E6351" s="3">
        <v>2350.922</v>
      </c>
      <c r="F6351">
        <f t="shared" si="405"/>
        <v>-9.153975477205141E-4</v>
      </c>
    </row>
    <row r="6352" spans="1:6" ht="15" thickBot="1" x14ac:dyDescent="0.35">
      <c r="A6352" s="2">
        <v>41246</v>
      </c>
      <c r="B6352" s="5">
        <f t="shared" si="402"/>
        <v>12</v>
      </c>
      <c r="C6352" s="5">
        <f t="shared" si="403"/>
        <v>3</v>
      </c>
      <c r="D6352" s="5">
        <f t="shared" si="404"/>
        <v>2</v>
      </c>
      <c r="E6352" s="3">
        <v>2350.922</v>
      </c>
      <c r="F6352">
        <f t="shared" si="405"/>
        <v>0</v>
      </c>
    </row>
    <row r="6353" spans="1:6" ht="15" thickBot="1" x14ac:dyDescent="0.35">
      <c r="A6353" s="2">
        <v>41247</v>
      </c>
      <c r="B6353" s="5">
        <f t="shared" si="402"/>
        <v>12</v>
      </c>
      <c r="C6353" s="5">
        <f t="shared" si="403"/>
        <v>4</v>
      </c>
      <c r="D6353" s="5">
        <f t="shared" si="404"/>
        <v>3</v>
      </c>
      <c r="E6353" s="3">
        <v>2364.922</v>
      </c>
      <c r="F6353">
        <f t="shared" si="405"/>
        <v>5.9551103779708556E-3</v>
      </c>
    </row>
    <row r="6354" spans="1:6" ht="15" thickBot="1" x14ac:dyDescent="0.35">
      <c r="A6354" s="2">
        <v>41248</v>
      </c>
      <c r="B6354" s="5">
        <f t="shared" si="402"/>
        <v>12</v>
      </c>
      <c r="C6354" s="5">
        <f t="shared" si="403"/>
        <v>5</v>
      </c>
      <c r="D6354" s="5">
        <f t="shared" si="404"/>
        <v>4</v>
      </c>
      <c r="E6354" s="3">
        <v>2369.23</v>
      </c>
      <c r="F6354">
        <f t="shared" si="405"/>
        <v>1.821624560979175E-3</v>
      </c>
    </row>
    <row r="6355" spans="1:6" ht="15" thickBot="1" x14ac:dyDescent="0.35">
      <c r="A6355" s="2">
        <v>41249</v>
      </c>
      <c r="B6355" s="5">
        <f t="shared" si="402"/>
        <v>12</v>
      </c>
      <c r="C6355" s="5">
        <f t="shared" si="403"/>
        <v>6</v>
      </c>
      <c r="D6355" s="5">
        <f t="shared" si="404"/>
        <v>5</v>
      </c>
      <c r="E6355" s="3">
        <v>2379.9989999999998</v>
      </c>
      <c r="F6355">
        <f t="shared" si="405"/>
        <v>4.5453586186228346E-3</v>
      </c>
    </row>
    <row r="6356" spans="1:6" ht="15" thickBot="1" x14ac:dyDescent="0.35">
      <c r="A6356" s="2">
        <v>41250</v>
      </c>
      <c r="B6356" s="5">
        <f t="shared" si="402"/>
        <v>12</v>
      </c>
      <c r="C6356" s="5">
        <f t="shared" si="403"/>
        <v>7</v>
      </c>
      <c r="D6356" s="5">
        <f t="shared" si="404"/>
        <v>6</v>
      </c>
      <c r="E6356" s="3">
        <v>2395.076</v>
      </c>
      <c r="F6356">
        <f t="shared" si="405"/>
        <v>6.3348766112927895E-3</v>
      </c>
    </row>
    <row r="6357" spans="1:6" ht="15" thickBot="1" x14ac:dyDescent="0.35">
      <c r="A6357" s="2">
        <v>41253</v>
      </c>
      <c r="B6357" s="5">
        <f t="shared" si="402"/>
        <v>12</v>
      </c>
      <c r="C6357" s="5">
        <f t="shared" si="403"/>
        <v>10</v>
      </c>
      <c r="D6357" s="5">
        <f t="shared" si="404"/>
        <v>2</v>
      </c>
      <c r="E6357" s="3">
        <v>2402.6149999999998</v>
      </c>
      <c r="F6357">
        <f t="shared" si="405"/>
        <v>3.1477080476777189E-3</v>
      </c>
    </row>
    <row r="6358" spans="1:6" ht="15" thickBot="1" x14ac:dyDescent="0.35">
      <c r="A6358" s="2">
        <v>41254</v>
      </c>
      <c r="B6358" s="5">
        <f t="shared" si="402"/>
        <v>12</v>
      </c>
      <c r="C6358" s="5">
        <f t="shared" si="403"/>
        <v>11</v>
      </c>
      <c r="D6358" s="5">
        <f t="shared" si="404"/>
        <v>3</v>
      </c>
      <c r="E6358" s="3">
        <v>2412.3069999999998</v>
      </c>
      <c r="F6358">
        <f t="shared" si="405"/>
        <v>4.0339380216971961E-3</v>
      </c>
    </row>
    <row r="6359" spans="1:6" ht="15" thickBot="1" x14ac:dyDescent="0.35">
      <c r="A6359" s="2">
        <v>41255</v>
      </c>
      <c r="B6359" s="5">
        <f t="shared" si="402"/>
        <v>12</v>
      </c>
      <c r="C6359" s="5">
        <f t="shared" si="403"/>
        <v>12</v>
      </c>
      <c r="D6359" s="5">
        <f t="shared" si="404"/>
        <v>4</v>
      </c>
      <c r="E6359" s="3">
        <v>2412.3069999999998</v>
      </c>
      <c r="F6359">
        <f t="shared" si="405"/>
        <v>0</v>
      </c>
    </row>
    <row r="6360" spans="1:6" ht="15" thickBot="1" x14ac:dyDescent="0.35">
      <c r="A6360" s="2">
        <v>41256</v>
      </c>
      <c r="B6360" s="5">
        <f t="shared" si="402"/>
        <v>12</v>
      </c>
      <c r="C6360" s="5">
        <f t="shared" si="403"/>
        <v>13</v>
      </c>
      <c r="D6360" s="5">
        <f t="shared" si="404"/>
        <v>5</v>
      </c>
      <c r="E6360" s="3">
        <v>2402.6149999999998</v>
      </c>
      <c r="F6360">
        <f t="shared" si="405"/>
        <v>-4.0177307448844646E-3</v>
      </c>
    </row>
    <row r="6361" spans="1:6" ht="15" thickBot="1" x14ac:dyDescent="0.35">
      <c r="A6361" s="2">
        <v>41257</v>
      </c>
      <c r="B6361" s="5">
        <f t="shared" si="402"/>
        <v>12</v>
      </c>
      <c r="C6361" s="5">
        <f t="shared" si="403"/>
        <v>14</v>
      </c>
      <c r="D6361" s="5">
        <f t="shared" si="404"/>
        <v>6</v>
      </c>
      <c r="E6361" s="3">
        <v>2412.3069999999998</v>
      </c>
      <c r="F6361">
        <f t="shared" si="405"/>
        <v>4.0339380216971961E-3</v>
      </c>
    </row>
    <row r="6362" spans="1:6" ht="15" thickBot="1" x14ac:dyDescent="0.35">
      <c r="A6362" s="2">
        <v>41260</v>
      </c>
      <c r="B6362" s="5">
        <f t="shared" si="402"/>
        <v>12</v>
      </c>
      <c r="C6362" s="5">
        <f t="shared" si="403"/>
        <v>17</v>
      </c>
      <c r="D6362" s="5">
        <f t="shared" si="404"/>
        <v>2</v>
      </c>
      <c r="E6362" s="3">
        <v>2403.6909999999998</v>
      </c>
      <c r="F6362">
        <f t="shared" si="405"/>
        <v>-3.5716846985064448E-3</v>
      </c>
    </row>
    <row r="6363" spans="1:6" ht="15" thickBot="1" x14ac:dyDescent="0.35">
      <c r="A6363" s="2">
        <v>41261</v>
      </c>
      <c r="B6363" s="5">
        <f t="shared" si="402"/>
        <v>12</v>
      </c>
      <c r="C6363" s="5">
        <f t="shared" si="403"/>
        <v>18</v>
      </c>
      <c r="D6363" s="5">
        <f t="shared" si="404"/>
        <v>3</v>
      </c>
      <c r="E6363" s="3">
        <v>2415.538</v>
      </c>
      <c r="F6363">
        <f t="shared" si="405"/>
        <v>4.9286701160840595E-3</v>
      </c>
    </row>
    <row r="6364" spans="1:6" ht="15" thickBot="1" x14ac:dyDescent="0.35">
      <c r="A6364" s="2">
        <v>41262</v>
      </c>
      <c r="B6364" s="5">
        <f t="shared" si="402"/>
        <v>12</v>
      </c>
      <c r="C6364" s="5">
        <f t="shared" si="403"/>
        <v>19</v>
      </c>
      <c r="D6364" s="5">
        <f t="shared" si="404"/>
        <v>4</v>
      </c>
      <c r="E6364" s="3">
        <v>2440.3069999999998</v>
      </c>
      <c r="F6364">
        <f t="shared" si="405"/>
        <v>1.0254030365077998E-2</v>
      </c>
    </row>
    <row r="6365" spans="1:6" ht="15" thickBot="1" x14ac:dyDescent="0.35">
      <c r="A6365" s="2">
        <v>41263</v>
      </c>
      <c r="B6365" s="5">
        <f t="shared" si="402"/>
        <v>12</v>
      </c>
      <c r="C6365" s="5">
        <f t="shared" si="403"/>
        <v>20</v>
      </c>
      <c r="D6365" s="5">
        <f t="shared" si="404"/>
        <v>5</v>
      </c>
      <c r="E6365" s="3">
        <v>2431.6909999999998</v>
      </c>
      <c r="F6365">
        <f t="shared" si="405"/>
        <v>-3.5307033090508639E-3</v>
      </c>
    </row>
    <row r="6366" spans="1:6" ht="15" thickBot="1" x14ac:dyDescent="0.35">
      <c r="A6366" s="2">
        <v>41264</v>
      </c>
      <c r="B6366" s="5">
        <f t="shared" si="402"/>
        <v>12</v>
      </c>
      <c r="C6366" s="5">
        <f t="shared" si="403"/>
        <v>21</v>
      </c>
      <c r="D6366" s="5">
        <f t="shared" si="404"/>
        <v>6</v>
      </c>
      <c r="E6366" s="3">
        <v>2425.23</v>
      </c>
      <c r="F6366">
        <f t="shared" si="405"/>
        <v>-2.6569987716366043E-3</v>
      </c>
    </row>
    <row r="6367" spans="1:6" ht="15" thickBot="1" x14ac:dyDescent="0.35">
      <c r="A6367" s="2">
        <v>41267</v>
      </c>
      <c r="B6367" s="5">
        <f t="shared" si="402"/>
        <v>12</v>
      </c>
      <c r="C6367" s="5">
        <f t="shared" si="403"/>
        <v>24</v>
      </c>
      <c r="D6367" s="5">
        <f t="shared" si="404"/>
        <v>2</v>
      </c>
      <c r="E6367" s="3">
        <v>2437.076</v>
      </c>
      <c r="F6367">
        <f t="shared" si="405"/>
        <v>4.8844851828486382E-3</v>
      </c>
    </row>
    <row r="6368" spans="1:6" ht="15" thickBot="1" x14ac:dyDescent="0.35">
      <c r="A6368" s="2">
        <v>41270</v>
      </c>
      <c r="B6368" s="5">
        <f t="shared" si="402"/>
        <v>12</v>
      </c>
      <c r="C6368" s="5">
        <f t="shared" si="403"/>
        <v>27</v>
      </c>
      <c r="D6368" s="5">
        <f t="shared" si="404"/>
        <v>5</v>
      </c>
      <c r="E6368" s="3">
        <v>2437.076</v>
      </c>
      <c r="F6368">
        <f t="shared" si="405"/>
        <v>0</v>
      </c>
    </row>
    <row r="6369" spans="1:6" ht="15" thickBot="1" x14ac:dyDescent="0.35">
      <c r="A6369" s="2">
        <v>41271</v>
      </c>
      <c r="B6369" s="5">
        <f t="shared" si="402"/>
        <v>12</v>
      </c>
      <c r="C6369" s="5">
        <f t="shared" si="403"/>
        <v>28</v>
      </c>
      <c r="D6369" s="5">
        <f t="shared" si="404"/>
        <v>6</v>
      </c>
      <c r="E6369" s="3">
        <v>2420.922</v>
      </c>
      <c r="F6369">
        <f t="shared" si="405"/>
        <v>-6.6284350590625797E-3</v>
      </c>
    </row>
    <row r="6370" spans="1:6" ht="15" thickBot="1" x14ac:dyDescent="0.35">
      <c r="A6370" s="2">
        <v>41274</v>
      </c>
      <c r="B6370" s="5">
        <f t="shared" si="402"/>
        <v>12</v>
      </c>
      <c r="C6370" s="5">
        <f t="shared" si="403"/>
        <v>31</v>
      </c>
      <c r="D6370" s="5">
        <f t="shared" si="404"/>
        <v>2</v>
      </c>
      <c r="E6370" s="3">
        <v>2442.4609999999998</v>
      </c>
      <c r="F6370">
        <f t="shared" si="405"/>
        <v>8.8970235307043177E-3</v>
      </c>
    </row>
    <row r="6371" spans="1:6" ht="15" thickBot="1" x14ac:dyDescent="0.35">
      <c r="A6371" s="2">
        <v>41276</v>
      </c>
      <c r="B6371" s="5">
        <f t="shared" si="402"/>
        <v>1</v>
      </c>
      <c r="C6371" s="5">
        <f t="shared" si="403"/>
        <v>2</v>
      </c>
      <c r="D6371" s="5">
        <f t="shared" si="404"/>
        <v>4</v>
      </c>
      <c r="E6371" s="3">
        <v>2502.768</v>
      </c>
      <c r="F6371">
        <f t="shared" si="405"/>
        <v>2.4691080021339237E-2</v>
      </c>
    </row>
    <row r="6372" spans="1:6" ht="15" thickBot="1" x14ac:dyDescent="0.35">
      <c r="A6372" s="2">
        <v>41277</v>
      </c>
      <c r="B6372" s="5">
        <f t="shared" si="402"/>
        <v>1</v>
      </c>
      <c r="C6372" s="5">
        <f t="shared" si="403"/>
        <v>3</v>
      </c>
      <c r="D6372" s="5">
        <f t="shared" si="404"/>
        <v>5</v>
      </c>
      <c r="E6372" s="3">
        <v>2523.23</v>
      </c>
      <c r="F6372">
        <f t="shared" si="405"/>
        <v>8.1757478120225244E-3</v>
      </c>
    </row>
    <row r="6373" spans="1:6" ht="15" thickBot="1" x14ac:dyDescent="0.35">
      <c r="A6373" s="2">
        <v>41278</v>
      </c>
      <c r="B6373" s="5">
        <f t="shared" si="402"/>
        <v>1</v>
      </c>
      <c r="C6373" s="5">
        <f t="shared" si="403"/>
        <v>4</v>
      </c>
      <c r="D6373" s="5">
        <f t="shared" si="404"/>
        <v>6</v>
      </c>
      <c r="E6373" s="3">
        <v>2518.922</v>
      </c>
      <c r="F6373">
        <f t="shared" si="405"/>
        <v>-1.707335439099881E-3</v>
      </c>
    </row>
    <row r="6374" spans="1:6" ht="15" thickBot="1" x14ac:dyDescent="0.35">
      <c r="A6374" s="2">
        <v>41281</v>
      </c>
      <c r="B6374" s="5">
        <f t="shared" si="402"/>
        <v>1</v>
      </c>
      <c r="C6374" s="5">
        <f t="shared" si="403"/>
        <v>7</v>
      </c>
      <c r="D6374" s="5">
        <f t="shared" si="404"/>
        <v>2</v>
      </c>
      <c r="E6374" s="3">
        <v>2495.23</v>
      </c>
      <c r="F6374">
        <f t="shared" si="405"/>
        <v>-9.4056108128794808E-3</v>
      </c>
    </row>
    <row r="6375" spans="1:6" ht="15" thickBot="1" x14ac:dyDescent="0.35">
      <c r="A6375" s="2">
        <v>41282</v>
      </c>
      <c r="B6375" s="5">
        <f t="shared" si="402"/>
        <v>1</v>
      </c>
      <c r="C6375" s="5">
        <f t="shared" si="403"/>
        <v>8</v>
      </c>
      <c r="D6375" s="5">
        <f t="shared" si="404"/>
        <v>3</v>
      </c>
      <c r="E6375" s="3">
        <v>2462.922</v>
      </c>
      <c r="F6375">
        <f t="shared" si="405"/>
        <v>-1.2947904601980576E-2</v>
      </c>
    </row>
    <row r="6376" spans="1:6" ht="15" thickBot="1" x14ac:dyDescent="0.35">
      <c r="A6376" s="2">
        <v>41283</v>
      </c>
      <c r="B6376" s="5">
        <f t="shared" si="402"/>
        <v>1</v>
      </c>
      <c r="C6376" s="5">
        <f t="shared" si="403"/>
        <v>9</v>
      </c>
      <c r="D6376" s="5">
        <f t="shared" si="404"/>
        <v>4</v>
      </c>
      <c r="E6376" s="3">
        <v>2476.922</v>
      </c>
      <c r="F6376">
        <f t="shared" si="405"/>
        <v>5.6843050652842439E-3</v>
      </c>
    </row>
    <row r="6377" spans="1:6" ht="15" thickBot="1" x14ac:dyDescent="0.35">
      <c r="A6377" s="2">
        <v>41284</v>
      </c>
      <c r="B6377" s="5">
        <f t="shared" si="402"/>
        <v>1</v>
      </c>
      <c r="C6377" s="5">
        <f t="shared" si="403"/>
        <v>10</v>
      </c>
      <c r="D6377" s="5">
        <f t="shared" si="404"/>
        <v>5</v>
      </c>
      <c r="E6377" s="3">
        <v>2473.6909999999998</v>
      </c>
      <c r="F6377">
        <f t="shared" si="405"/>
        <v>-1.3044415609374143E-3</v>
      </c>
    </row>
    <row r="6378" spans="1:6" ht="15" thickBot="1" x14ac:dyDescent="0.35">
      <c r="A6378" s="2">
        <v>41285</v>
      </c>
      <c r="B6378" s="5">
        <f t="shared" si="402"/>
        <v>1</v>
      </c>
      <c r="C6378" s="5">
        <f t="shared" si="403"/>
        <v>11</v>
      </c>
      <c r="D6378" s="5">
        <f t="shared" si="404"/>
        <v>6</v>
      </c>
      <c r="E6378" s="3">
        <v>2496.3069999999998</v>
      </c>
      <c r="F6378">
        <f t="shared" si="405"/>
        <v>9.1426132043169444E-3</v>
      </c>
    </row>
    <row r="6379" spans="1:6" ht="15" thickBot="1" x14ac:dyDescent="0.35">
      <c r="A6379" s="2">
        <v>41288</v>
      </c>
      <c r="B6379" s="5">
        <f t="shared" si="402"/>
        <v>1</v>
      </c>
      <c r="C6379" s="5">
        <f t="shared" si="403"/>
        <v>14</v>
      </c>
      <c r="D6379" s="5">
        <f t="shared" si="404"/>
        <v>2</v>
      </c>
      <c r="E6379" s="3">
        <v>2457.538</v>
      </c>
      <c r="F6379">
        <f t="shared" si="405"/>
        <v>-1.5530541716223117E-2</v>
      </c>
    </row>
    <row r="6380" spans="1:6" ht="15" thickBot="1" x14ac:dyDescent="0.35">
      <c r="A6380" s="2">
        <v>41289</v>
      </c>
      <c r="B6380" s="5">
        <f t="shared" si="402"/>
        <v>1</v>
      </c>
      <c r="C6380" s="5">
        <f t="shared" si="403"/>
        <v>15</v>
      </c>
      <c r="D6380" s="5">
        <f t="shared" si="404"/>
        <v>3</v>
      </c>
      <c r="E6380" s="3">
        <v>2423.076</v>
      </c>
      <c r="F6380">
        <f t="shared" si="405"/>
        <v>-1.4022977467693272E-2</v>
      </c>
    </row>
    <row r="6381" spans="1:6" ht="15" thickBot="1" x14ac:dyDescent="0.35">
      <c r="A6381" s="2">
        <v>41290</v>
      </c>
      <c r="B6381" s="5">
        <f t="shared" si="402"/>
        <v>1</v>
      </c>
      <c r="C6381" s="5">
        <f t="shared" si="403"/>
        <v>16</v>
      </c>
      <c r="D6381" s="5">
        <f t="shared" si="404"/>
        <v>4</v>
      </c>
      <c r="E6381" s="3">
        <v>2412.3069999999998</v>
      </c>
      <c r="F6381">
        <f t="shared" si="405"/>
        <v>-4.4443508994353592E-3</v>
      </c>
    </row>
    <row r="6382" spans="1:6" ht="15" thickBot="1" x14ac:dyDescent="0.35">
      <c r="A6382" s="2">
        <v>41291</v>
      </c>
      <c r="B6382" s="5">
        <f t="shared" si="402"/>
        <v>1</v>
      </c>
      <c r="C6382" s="5">
        <f t="shared" si="403"/>
        <v>17</v>
      </c>
      <c r="D6382" s="5">
        <f t="shared" si="404"/>
        <v>5</v>
      </c>
      <c r="E6382" s="3">
        <v>2419.8449999999998</v>
      </c>
      <c r="F6382">
        <f t="shared" si="405"/>
        <v>3.1248095702578536E-3</v>
      </c>
    </row>
    <row r="6383" spans="1:6" ht="15" thickBot="1" x14ac:dyDescent="0.35">
      <c r="A6383" s="2">
        <v>41292</v>
      </c>
      <c r="B6383" s="5">
        <f t="shared" si="402"/>
        <v>1</v>
      </c>
      <c r="C6383" s="5">
        <f t="shared" si="403"/>
        <v>18</v>
      </c>
      <c r="D6383" s="5">
        <f t="shared" si="404"/>
        <v>6</v>
      </c>
      <c r="E6383" s="3">
        <v>2452.1529999999998</v>
      </c>
      <c r="F6383">
        <f t="shared" si="405"/>
        <v>1.3351268366362306E-2</v>
      </c>
    </row>
    <row r="6384" spans="1:6" ht="15" thickBot="1" x14ac:dyDescent="0.35">
      <c r="A6384" s="2">
        <v>41295</v>
      </c>
      <c r="B6384" s="5">
        <f t="shared" si="402"/>
        <v>1</v>
      </c>
      <c r="C6384" s="5">
        <f t="shared" si="403"/>
        <v>21</v>
      </c>
      <c r="D6384" s="5">
        <f t="shared" si="404"/>
        <v>2</v>
      </c>
      <c r="E6384" s="3">
        <v>2455.384</v>
      </c>
      <c r="F6384">
        <f t="shared" si="405"/>
        <v>1.3176176201078083E-3</v>
      </c>
    </row>
    <row r="6385" spans="1:6" ht="15" thickBot="1" x14ac:dyDescent="0.35">
      <c r="A6385" s="2">
        <v>41296</v>
      </c>
      <c r="B6385" s="5">
        <f t="shared" si="402"/>
        <v>1</v>
      </c>
      <c r="C6385" s="5">
        <f t="shared" si="403"/>
        <v>22</v>
      </c>
      <c r="D6385" s="5">
        <f t="shared" si="404"/>
        <v>3</v>
      </c>
      <c r="E6385" s="3">
        <v>2454.3069999999998</v>
      </c>
      <c r="F6385">
        <f t="shared" si="405"/>
        <v>-4.3862792948077596E-4</v>
      </c>
    </row>
    <row r="6386" spans="1:6" ht="15" thickBot="1" x14ac:dyDescent="0.35">
      <c r="A6386" s="2">
        <v>41297</v>
      </c>
      <c r="B6386" s="5">
        <f t="shared" si="402"/>
        <v>1</v>
      </c>
      <c r="C6386" s="5">
        <f t="shared" si="403"/>
        <v>23</v>
      </c>
      <c r="D6386" s="5">
        <f t="shared" si="404"/>
        <v>4</v>
      </c>
      <c r="E6386" s="3">
        <v>2487.6909999999998</v>
      </c>
      <c r="F6386">
        <f t="shared" si="405"/>
        <v>1.3602210318432053E-2</v>
      </c>
    </row>
    <row r="6387" spans="1:6" ht="15" thickBot="1" x14ac:dyDescent="0.35">
      <c r="A6387" s="2">
        <v>41298</v>
      </c>
      <c r="B6387" s="5">
        <f t="shared" si="402"/>
        <v>1</v>
      </c>
      <c r="C6387" s="5">
        <f t="shared" si="403"/>
        <v>24</v>
      </c>
      <c r="D6387" s="5">
        <f t="shared" si="404"/>
        <v>5</v>
      </c>
      <c r="E6387" s="3">
        <v>2519.9989999999998</v>
      </c>
      <c r="F6387">
        <f t="shared" si="405"/>
        <v>1.2987143499735294E-2</v>
      </c>
    </row>
    <row r="6388" spans="1:6" ht="15" thickBot="1" x14ac:dyDescent="0.35">
      <c r="A6388" s="2">
        <v>41299</v>
      </c>
      <c r="B6388" s="5">
        <f t="shared" si="402"/>
        <v>1</v>
      </c>
      <c r="C6388" s="5">
        <f t="shared" si="403"/>
        <v>25</v>
      </c>
      <c r="D6388" s="5">
        <f t="shared" si="404"/>
        <v>6</v>
      </c>
      <c r="E6388" s="3">
        <v>2538.3069999999998</v>
      </c>
      <c r="F6388">
        <f t="shared" si="405"/>
        <v>7.2650822480485088E-3</v>
      </c>
    </row>
    <row r="6389" spans="1:6" ht="15" thickBot="1" x14ac:dyDescent="0.35">
      <c r="A6389" s="2">
        <v>41302</v>
      </c>
      <c r="B6389" s="5">
        <f t="shared" si="402"/>
        <v>1</v>
      </c>
      <c r="C6389" s="5">
        <f t="shared" si="403"/>
        <v>28</v>
      </c>
      <c r="D6389" s="5">
        <f t="shared" si="404"/>
        <v>2</v>
      </c>
      <c r="E6389" s="3">
        <v>2514.6149999999998</v>
      </c>
      <c r="F6389">
        <f t="shared" si="405"/>
        <v>-9.3337803504461875E-3</v>
      </c>
    </row>
    <row r="6390" spans="1:6" ht="15" thickBot="1" x14ac:dyDescent="0.35">
      <c r="A6390" s="2">
        <v>41303</v>
      </c>
      <c r="B6390" s="5">
        <f t="shared" si="402"/>
        <v>1</v>
      </c>
      <c r="C6390" s="5">
        <f t="shared" si="403"/>
        <v>29</v>
      </c>
      <c r="D6390" s="5">
        <f t="shared" si="404"/>
        <v>3</v>
      </c>
      <c r="E6390" s="3">
        <v>2489.8449999999998</v>
      </c>
      <c r="F6390">
        <f t="shared" si="405"/>
        <v>-9.8504144769676408E-3</v>
      </c>
    </row>
    <row r="6391" spans="1:6" ht="15" thickBot="1" x14ac:dyDescent="0.35">
      <c r="A6391" s="2">
        <v>41304</v>
      </c>
      <c r="B6391" s="5">
        <f t="shared" si="402"/>
        <v>1</v>
      </c>
      <c r="C6391" s="5">
        <f t="shared" si="403"/>
        <v>30</v>
      </c>
      <c r="D6391" s="5">
        <f t="shared" si="404"/>
        <v>4</v>
      </c>
      <c r="E6391" s="3">
        <v>2469.384</v>
      </c>
      <c r="F6391">
        <f t="shared" si="405"/>
        <v>-8.2177806248982521E-3</v>
      </c>
    </row>
    <row r="6392" spans="1:6" ht="15" thickBot="1" x14ac:dyDescent="0.35">
      <c r="A6392" s="2">
        <v>41305</v>
      </c>
      <c r="B6392" s="5">
        <f t="shared" si="402"/>
        <v>1</v>
      </c>
      <c r="C6392" s="5">
        <f t="shared" si="403"/>
        <v>31</v>
      </c>
      <c r="D6392" s="5">
        <f t="shared" si="404"/>
        <v>5</v>
      </c>
      <c r="E6392" s="3">
        <v>2431.6909999999998</v>
      </c>
      <c r="F6392">
        <f t="shared" si="405"/>
        <v>-1.5264130649587189E-2</v>
      </c>
    </row>
    <row r="6393" spans="1:6" ht="15" thickBot="1" x14ac:dyDescent="0.35">
      <c r="A6393" s="2">
        <v>41306</v>
      </c>
      <c r="B6393" s="5">
        <f t="shared" si="402"/>
        <v>2</v>
      </c>
      <c r="C6393" s="5">
        <f t="shared" si="403"/>
        <v>1</v>
      </c>
      <c r="D6393" s="5">
        <f t="shared" si="404"/>
        <v>6</v>
      </c>
      <c r="E6393" s="3">
        <v>2473.6909999999998</v>
      </c>
      <c r="F6393">
        <f t="shared" si="405"/>
        <v>1.7271931343250439E-2</v>
      </c>
    </row>
    <row r="6394" spans="1:6" ht="15" thickBot="1" x14ac:dyDescent="0.35">
      <c r="A6394" s="2">
        <v>41309</v>
      </c>
      <c r="B6394" s="5">
        <f t="shared" si="402"/>
        <v>2</v>
      </c>
      <c r="C6394" s="5">
        <f t="shared" si="403"/>
        <v>4</v>
      </c>
      <c r="D6394" s="5">
        <f t="shared" si="404"/>
        <v>2</v>
      </c>
      <c r="E6394" s="3">
        <v>2476.922</v>
      </c>
      <c r="F6394">
        <f t="shared" si="405"/>
        <v>1.3061453512181684E-3</v>
      </c>
    </row>
    <row r="6395" spans="1:6" ht="15" thickBot="1" x14ac:dyDescent="0.35">
      <c r="A6395" s="2">
        <v>41310</v>
      </c>
      <c r="B6395" s="5">
        <f t="shared" si="402"/>
        <v>2</v>
      </c>
      <c r="C6395" s="5">
        <f t="shared" si="403"/>
        <v>5</v>
      </c>
      <c r="D6395" s="5">
        <f t="shared" si="404"/>
        <v>3</v>
      </c>
      <c r="E6395" s="3">
        <v>2557.6909999999998</v>
      </c>
      <c r="F6395">
        <f t="shared" si="405"/>
        <v>3.2608616662131377E-2</v>
      </c>
    </row>
    <row r="6396" spans="1:6" ht="15" thickBot="1" x14ac:dyDescent="0.35">
      <c r="A6396" s="2">
        <v>41311</v>
      </c>
      <c r="B6396" s="5">
        <f t="shared" si="402"/>
        <v>2</v>
      </c>
      <c r="C6396" s="5">
        <f t="shared" si="403"/>
        <v>6</v>
      </c>
      <c r="D6396" s="5">
        <f t="shared" si="404"/>
        <v>4</v>
      </c>
      <c r="E6396" s="3">
        <v>2577.076</v>
      </c>
      <c r="F6396">
        <f t="shared" si="405"/>
        <v>7.5791016193903875E-3</v>
      </c>
    </row>
    <row r="6397" spans="1:6" ht="15" thickBot="1" x14ac:dyDescent="0.35">
      <c r="A6397" s="2">
        <v>41312</v>
      </c>
      <c r="B6397" s="5">
        <f t="shared" si="402"/>
        <v>2</v>
      </c>
      <c r="C6397" s="5">
        <f t="shared" si="403"/>
        <v>7</v>
      </c>
      <c r="D6397" s="5">
        <f t="shared" si="404"/>
        <v>5</v>
      </c>
      <c r="E6397" s="3">
        <v>2539.384</v>
      </c>
      <c r="F6397">
        <f t="shared" si="405"/>
        <v>-1.4625878321011879E-2</v>
      </c>
    </row>
    <row r="6398" spans="1:6" ht="15" thickBot="1" x14ac:dyDescent="0.35">
      <c r="A6398" s="2">
        <v>41313</v>
      </c>
      <c r="B6398" s="5">
        <f t="shared" si="402"/>
        <v>2</v>
      </c>
      <c r="C6398" s="5">
        <f t="shared" si="403"/>
        <v>8</v>
      </c>
      <c r="D6398" s="5">
        <f t="shared" si="404"/>
        <v>6</v>
      </c>
      <c r="E6398" s="3">
        <v>2555.538</v>
      </c>
      <c r="F6398">
        <f t="shared" si="405"/>
        <v>6.361385280839761E-3</v>
      </c>
    </row>
    <row r="6399" spans="1:6" ht="15" thickBot="1" x14ac:dyDescent="0.35">
      <c r="A6399" s="2">
        <v>41316</v>
      </c>
      <c r="B6399" s="5">
        <f t="shared" si="402"/>
        <v>2</v>
      </c>
      <c r="C6399" s="5">
        <f t="shared" si="403"/>
        <v>11</v>
      </c>
      <c r="D6399" s="5">
        <f t="shared" si="404"/>
        <v>2</v>
      </c>
      <c r="E6399" s="3">
        <v>2550.1529999999998</v>
      </c>
      <c r="F6399">
        <f t="shared" si="405"/>
        <v>-2.1071883885116238E-3</v>
      </c>
    </row>
    <row r="6400" spans="1:6" ht="15" thickBot="1" x14ac:dyDescent="0.35">
      <c r="A6400" s="2">
        <v>41317</v>
      </c>
      <c r="B6400" s="5">
        <f t="shared" si="402"/>
        <v>2</v>
      </c>
      <c r="C6400" s="5">
        <f t="shared" si="403"/>
        <v>12</v>
      </c>
      <c r="D6400" s="5">
        <f t="shared" si="404"/>
        <v>3</v>
      </c>
      <c r="E6400" s="3">
        <v>2559.8449999999998</v>
      </c>
      <c r="F6400">
        <f t="shared" si="405"/>
        <v>3.8005562803486723E-3</v>
      </c>
    </row>
    <row r="6401" spans="1:6" ht="15" thickBot="1" x14ac:dyDescent="0.35">
      <c r="A6401" s="2">
        <v>41318</v>
      </c>
      <c r="B6401" s="5">
        <f t="shared" si="402"/>
        <v>2</v>
      </c>
      <c r="C6401" s="5">
        <f t="shared" si="403"/>
        <v>13</v>
      </c>
      <c r="D6401" s="5">
        <f t="shared" si="404"/>
        <v>4</v>
      </c>
      <c r="E6401" s="3">
        <v>2579.23</v>
      </c>
      <c r="F6401">
        <f t="shared" si="405"/>
        <v>7.5727241297813812E-3</v>
      </c>
    </row>
    <row r="6402" spans="1:6" ht="15" thickBot="1" x14ac:dyDescent="0.35">
      <c r="A6402" s="2">
        <v>41319</v>
      </c>
      <c r="B6402" s="5">
        <f t="shared" si="402"/>
        <v>2</v>
      </c>
      <c r="C6402" s="5">
        <f t="shared" si="403"/>
        <v>14</v>
      </c>
      <c r="D6402" s="5">
        <f t="shared" si="404"/>
        <v>5</v>
      </c>
      <c r="E6402" s="3">
        <v>2546.922</v>
      </c>
      <c r="F6402">
        <f t="shared" si="405"/>
        <v>-1.2526219065379976E-2</v>
      </c>
    </row>
    <row r="6403" spans="1:6" ht="15" thickBot="1" x14ac:dyDescent="0.35">
      <c r="A6403" s="2">
        <v>41320</v>
      </c>
      <c r="B6403" s="5">
        <f t="shared" ref="B6403:B6466" si="406">MONTH(A6403)</f>
        <v>2</v>
      </c>
      <c r="C6403" s="5">
        <f t="shared" ref="C6403:C6466" si="407">DAY(A6403)</f>
        <v>15</v>
      </c>
      <c r="D6403" s="5">
        <f t="shared" ref="D6403:D6466" si="408">WEEKDAY(A6403,1)</f>
        <v>6</v>
      </c>
      <c r="E6403" s="3">
        <v>2545.8449999999998</v>
      </c>
      <c r="F6403">
        <f t="shared" si="405"/>
        <v>-4.2286336212896412E-4</v>
      </c>
    </row>
    <row r="6404" spans="1:6" ht="15" thickBot="1" x14ac:dyDescent="0.35">
      <c r="A6404" s="2">
        <v>41323</v>
      </c>
      <c r="B6404" s="5">
        <f t="shared" si="406"/>
        <v>2</v>
      </c>
      <c r="C6404" s="5">
        <f t="shared" si="407"/>
        <v>18</v>
      </c>
      <c r="D6404" s="5">
        <f t="shared" si="408"/>
        <v>2</v>
      </c>
      <c r="E6404" s="3">
        <v>2546.922</v>
      </c>
      <c r="F6404">
        <f t="shared" ref="F6404:F6467" si="409">(E6404-E6403)/E6403</f>
        <v>4.2304225119762817E-4</v>
      </c>
    </row>
    <row r="6405" spans="1:6" ht="15" thickBot="1" x14ac:dyDescent="0.35">
      <c r="A6405" s="2">
        <v>41324</v>
      </c>
      <c r="B6405" s="5">
        <f t="shared" si="406"/>
        <v>2</v>
      </c>
      <c r="C6405" s="5">
        <f t="shared" si="407"/>
        <v>19</v>
      </c>
      <c r="D6405" s="5">
        <f t="shared" si="408"/>
        <v>3</v>
      </c>
      <c r="E6405" s="3">
        <v>2561.9989999999998</v>
      </c>
      <c r="F6405">
        <f t="shared" si="409"/>
        <v>5.9196944390129619E-3</v>
      </c>
    </row>
    <row r="6406" spans="1:6" ht="15" thickBot="1" x14ac:dyDescent="0.35">
      <c r="A6406" s="2">
        <v>41325</v>
      </c>
      <c r="B6406" s="5">
        <f t="shared" si="406"/>
        <v>2</v>
      </c>
      <c r="C6406" s="5">
        <f t="shared" si="407"/>
        <v>20</v>
      </c>
      <c r="D6406" s="5">
        <f t="shared" si="408"/>
        <v>4</v>
      </c>
      <c r="E6406" s="3">
        <v>2603.9989999999998</v>
      </c>
      <c r="F6406">
        <f t="shared" si="409"/>
        <v>1.6393449021642865E-2</v>
      </c>
    </row>
    <row r="6407" spans="1:6" ht="15" thickBot="1" x14ac:dyDescent="0.35">
      <c r="A6407" s="2">
        <v>41326</v>
      </c>
      <c r="B6407" s="5">
        <f t="shared" si="406"/>
        <v>2</v>
      </c>
      <c r="C6407" s="5">
        <f t="shared" si="407"/>
        <v>21</v>
      </c>
      <c r="D6407" s="5">
        <f t="shared" si="408"/>
        <v>5</v>
      </c>
      <c r="E6407" s="3">
        <v>2578.1529999999998</v>
      </c>
      <c r="F6407">
        <f t="shared" si="409"/>
        <v>-9.9255030435879601E-3</v>
      </c>
    </row>
    <row r="6408" spans="1:6" ht="15" thickBot="1" x14ac:dyDescent="0.35">
      <c r="A6408" s="2">
        <v>41327</v>
      </c>
      <c r="B6408" s="5">
        <f t="shared" si="406"/>
        <v>2</v>
      </c>
      <c r="C6408" s="5">
        <f t="shared" si="407"/>
        <v>22</v>
      </c>
      <c r="D6408" s="5">
        <f t="shared" si="408"/>
        <v>6</v>
      </c>
      <c r="E6408" s="3">
        <v>2627.6909999999998</v>
      </c>
      <c r="F6408">
        <f t="shared" si="409"/>
        <v>1.9214530712490692E-2</v>
      </c>
    </row>
    <row r="6409" spans="1:6" ht="15" thickBot="1" x14ac:dyDescent="0.35">
      <c r="A6409" s="2">
        <v>41330</v>
      </c>
      <c r="B6409" s="5">
        <f t="shared" si="406"/>
        <v>2</v>
      </c>
      <c r="C6409" s="5">
        <f t="shared" si="407"/>
        <v>25</v>
      </c>
      <c r="D6409" s="5">
        <f t="shared" si="408"/>
        <v>2</v>
      </c>
      <c r="E6409" s="3">
        <v>2599.6909999999998</v>
      </c>
      <c r="F6409">
        <f t="shared" si="409"/>
        <v>-1.0655743007834636E-2</v>
      </c>
    </row>
    <row r="6410" spans="1:6" ht="15" thickBot="1" x14ac:dyDescent="0.35">
      <c r="A6410" s="2">
        <v>41331</v>
      </c>
      <c r="B6410" s="5">
        <f t="shared" si="406"/>
        <v>2</v>
      </c>
      <c r="C6410" s="5">
        <f t="shared" si="407"/>
        <v>26</v>
      </c>
      <c r="D6410" s="5">
        <f t="shared" si="408"/>
        <v>3</v>
      </c>
      <c r="E6410" s="3">
        <v>2575.9989999999998</v>
      </c>
      <c r="F6410">
        <f t="shared" si="409"/>
        <v>-9.113390783750841E-3</v>
      </c>
    </row>
    <row r="6411" spans="1:6" ht="15" thickBot="1" x14ac:dyDescent="0.35">
      <c r="A6411" s="2">
        <v>41332</v>
      </c>
      <c r="B6411" s="5">
        <f t="shared" si="406"/>
        <v>2</v>
      </c>
      <c r="C6411" s="5">
        <f t="shared" si="407"/>
        <v>27</v>
      </c>
      <c r="D6411" s="5">
        <f t="shared" si="408"/>
        <v>4</v>
      </c>
      <c r="E6411" s="3">
        <v>2584.6149999999998</v>
      </c>
      <c r="F6411">
        <f t="shared" si="409"/>
        <v>3.3447217953112506E-3</v>
      </c>
    </row>
    <row r="6412" spans="1:6" ht="15" thickBot="1" x14ac:dyDescent="0.35">
      <c r="A6412" s="2">
        <v>41333</v>
      </c>
      <c r="B6412" s="5">
        <f t="shared" si="406"/>
        <v>2</v>
      </c>
      <c r="C6412" s="5">
        <f t="shared" si="407"/>
        <v>28</v>
      </c>
      <c r="D6412" s="5">
        <f t="shared" si="408"/>
        <v>5</v>
      </c>
      <c r="E6412" s="3">
        <v>2592.1529999999998</v>
      </c>
      <c r="F6412">
        <f t="shared" si="409"/>
        <v>2.916488529239369E-3</v>
      </c>
    </row>
    <row r="6413" spans="1:6" ht="15" thickBot="1" x14ac:dyDescent="0.35">
      <c r="A6413" s="2">
        <v>41334</v>
      </c>
      <c r="B6413" s="5">
        <f t="shared" si="406"/>
        <v>3</v>
      </c>
      <c r="C6413" s="5">
        <f t="shared" si="407"/>
        <v>1</v>
      </c>
      <c r="D6413" s="5">
        <f t="shared" si="408"/>
        <v>6</v>
      </c>
      <c r="E6413" s="3">
        <v>2606.1529999999998</v>
      </c>
      <c r="F6413">
        <f t="shared" si="409"/>
        <v>5.4009157638457306E-3</v>
      </c>
    </row>
    <row r="6414" spans="1:6" ht="15" thickBot="1" x14ac:dyDescent="0.35">
      <c r="A6414" s="2">
        <v>41337</v>
      </c>
      <c r="B6414" s="5">
        <f t="shared" si="406"/>
        <v>3</v>
      </c>
      <c r="C6414" s="5">
        <f t="shared" si="407"/>
        <v>4</v>
      </c>
      <c r="D6414" s="5">
        <f t="shared" si="408"/>
        <v>2</v>
      </c>
      <c r="E6414" s="3">
        <v>2647.076</v>
      </c>
      <c r="F6414">
        <f t="shared" si="409"/>
        <v>1.5702454921104107E-2</v>
      </c>
    </row>
    <row r="6415" spans="1:6" ht="15" thickBot="1" x14ac:dyDescent="0.35">
      <c r="A6415" s="2">
        <v>41338</v>
      </c>
      <c r="B6415" s="5">
        <f t="shared" si="406"/>
        <v>3</v>
      </c>
      <c r="C6415" s="5">
        <f t="shared" si="407"/>
        <v>5</v>
      </c>
      <c r="D6415" s="5">
        <f t="shared" si="408"/>
        <v>3</v>
      </c>
      <c r="E6415" s="3">
        <v>2663.23</v>
      </c>
      <c r="F6415">
        <f t="shared" si="409"/>
        <v>6.1025826232416437E-3</v>
      </c>
    </row>
    <row r="6416" spans="1:6" ht="15" thickBot="1" x14ac:dyDescent="0.35">
      <c r="A6416" s="2">
        <v>41339</v>
      </c>
      <c r="B6416" s="5">
        <f t="shared" si="406"/>
        <v>3</v>
      </c>
      <c r="C6416" s="5">
        <f t="shared" si="407"/>
        <v>6</v>
      </c>
      <c r="D6416" s="5">
        <f t="shared" si="408"/>
        <v>4</v>
      </c>
      <c r="E6416" s="3">
        <v>2695.538</v>
      </c>
      <c r="F6416">
        <f t="shared" si="409"/>
        <v>1.2131133998941132E-2</v>
      </c>
    </row>
    <row r="6417" spans="1:6" ht="15" thickBot="1" x14ac:dyDescent="0.35">
      <c r="A6417" s="2">
        <v>41340</v>
      </c>
      <c r="B6417" s="5">
        <f t="shared" si="406"/>
        <v>3</v>
      </c>
      <c r="C6417" s="5">
        <f t="shared" si="407"/>
        <v>7</v>
      </c>
      <c r="D6417" s="5">
        <f t="shared" si="408"/>
        <v>5</v>
      </c>
      <c r="E6417" s="3">
        <v>2832.3069999999998</v>
      </c>
      <c r="F6417">
        <f t="shared" si="409"/>
        <v>5.0739036140466126E-2</v>
      </c>
    </row>
    <row r="6418" spans="1:6" ht="15" thickBot="1" x14ac:dyDescent="0.35">
      <c r="A6418" s="2">
        <v>41341</v>
      </c>
      <c r="B6418" s="5">
        <f t="shared" si="406"/>
        <v>3</v>
      </c>
      <c r="C6418" s="5">
        <f t="shared" si="407"/>
        <v>8</v>
      </c>
      <c r="D6418" s="5">
        <f t="shared" si="408"/>
        <v>6</v>
      </c>
      <c r="E6418" s="3">
        <v>2816.1529999999998</v>
      </c>
      <c r="F6418">
        <f t="shared" si="409"/>
        <v>-5.7034777656518156E-3</v>
      </c>
    </row>
    <row r="6419" spans="1:6" ht="15" thickBot="1" x14ac:dyDescent="0.35">
      <c r="A6419" s="2">
        <v>41344</v>
      </c>
      <c r="B6419" s="5">
        <f t="shared" si="406"/>
        <v>3</v>
      </c>
      <c r="C6419" s="5">
        <f t="shared" si="407"/>
        <v>11</v>
      </c>
      <c r="D6419" s="5">
        <f t="shared" si="408"/>
        <v>2</v>
      </c>
      <c r="E6419" s="3">
        <v>2880.768</v>
      </c>
      <c r="F6419">
        <f t="shared" si="409"/>
        <v>2.2944420988490411E-2</v>
      </c>
    </row>
    <row r="6420" spans="1:6" ht="15" thickBot="1" x14ac:dyDescent="0.35">
      <c r="A6420" s="2">
        <v>41345</v>
      </c>
      <c r="B6420" s="5">
        <f t="shared" si="406"/>
        <v>3</v>
      </c>
      <c r="C6420" s="5">
        <f t="shared" si="407"/>
        <v>12</v>
      </c>
      <c r="D6420" s="5">
        <f t="shared" si="408"/>
        <v>3</v>
      </c>
      <c r="E6420" s="3">
        <v>2900.1529999999998</v>
      </c>
      <c r="F6420">
        <f t="shared" si="409"/>
        <v>6.72910834888466E-3</v>
      </c>
    </row>
    <row r="6421" spans="1:6" ht="15" thickBot="1" x14ac:dyDescent="0.35">
      <c r="A6421" s="2">
        <v>41346</v>
      </c>
      <c r="B6421" s="5">
        <f t="shared" si="406"/>
        <v>3</v>
      </c>
      <c r="C6421" s="5">
        <f t="shared" si="407"/>
        <v>13</v>
      </c>
      <c r="D6421" s="5">
        <f t="shared" si="408"/>
        <v>4</v>
      </c>
      <c r="E6421" s="3">
        <v>2900.1529999999998</v>
      </c>
      <c r="F6421">
        <f t="shared" si="409"/>
        <v>0</v>
      </c>
    </row>
    <row r="6422" spans="1:6" ht="15" thickBot="1" x14ac:dyDescent="0.35">
      <c r="A6422" s="2">
        <v>41347</v>
      </c>
      <c r="B6422" s="5">
        <f t="shared" si="406"/>
        <v>3</v>
      </c>
      <c r="C6422" s="5">
        <f t="shared" si="407"/>
        <v>14</v>
      </c>
      <c r="D6422" s="5">
        <f t="shared" si="408"/>
        <v>5</v>
      </c>
      <c r="E6422" s="3">
        <v>2937.8449999999998</v>
      </c>
      <c r="F6422">
        <f t="shared" si="409"/>
        <v>1.2996555698957956E-2</v>
      </c>
    </row>
    <row r="6423" spans="1:6" ht="15" thickBot="1" x14ac:dyDescent="0.35">
      <c r="A6423" s="2">
        <v>41348</v>
      </c>
      <c r="B6423" s="5">
        <f t="shared" si="406"/>
        <v>3</v>
      </c>
      <c r="C6423" s="5">
        <f t="shared" si="407"/>
        <v>15</v>
      </c>
      <c r="D6423" s="5">
        <f t="shared" si="408"/>
        <v>6</v>
      </c>
      <c r="E6423" s="3">
        <v>2934.6149999999998</v>
      </c>
      <c r="F6423">
        <f t="shared" si="409"/>
        <v>-1.0994453417385935E-3</v>
      </c>
    </row>
    <row r="6424" spans="1:6" ht="15" thickBot="1" x14ac:dyDescent="0.35">
      <c r="A6424" s="2">
        <v>41351</v>
      </c>
      <c r="B6424" s="5">
        <f t="shared" si="406"/>
        <v>3</v>
      </c>
      <c r="C6424" s="5">
        <f t="shared" si="407"/>
        <v>18</v>
      </c>
      <c r="D6424" s="5">
        <f t="shared" si="408"/>
        <v>2</v>
      </c>
      <c r="E6424" s="3">
        <v>2914.1529999999998</v>
      </c>
      <c r="F6424">
        <f t="shared" si="409"/>
        <v>-6.9726352519836471E-3</v>
      </c>
    </row>
    <row r="6425" spans="1:6" ht="15" thickBot="1" x14ac:dyDescent="0.35">
      <c r="A6425" s="2">
        <v>41352</v>
      </c>
      <c r="B6425" s="5">
        <f t="shared" si="406"/>
        <v>3</v>
      </c>
      <c r="C6425" s="5">
        <f t="shared" si="407"/>
        <v>19</v>
      </c>
      <c r="D6425" s="5">
        <f t="shared" si="408"/>
        <v>3</v>
      </c>
      <c r="E6425" s="3">
        <v>2895.8449999999998</v>
      </c>
      <c r="F6425">
        <f t="shared" si="409"/>
        <v>-6.2824429602701005E-3</v>
      </c>
    </row>
    <row r="6426" spans="1:6" ht="15" thickBot="1" x14ac:dyDescent="0.35">
      <c r="A6426" s="2">
        <v>41353</v>
      </c>
      <c r="B6426" s="5">
        <f t="shared" si="406"/>
        <v>3</v>
      </c>
      <c r="C6426" s="5">
        <f t="shared" si="407"/>
        <v>20</v>
      </c>
      <c r="D6426" s="5">
        <f t="shared" si="408"/>
        <v>4</v>
      </c>
      <c r="E6426" s="3">
        <v>2886.1529999999998</v>
      </c>
      <c r="F6426">
        <f t="shared" si="409"/>
        <v>-3.3468642140722336E-3</v>
      </c>
    </row>
    <row r="6427" spans="1:6" ht="15" thickBot="1" x14ac:dyDescent="0.35">
      <c r="A6427" s="2">
        <v>41354</v>
      </c>
      <c r="B6427" s="5">
        <f t="shared" si="406"/>
        <v>3</v>
      </c>
      <c r="C6427" s="5">
        <f t="shared" si="407"/>
        <v>21</v>
      </c>
      <c r="D6427" s="5">
        <f t="shared" si="408"/>
        <v>5</v>
      </c>
      <c r="E6427" s="3">
        <v>2861.384</v>
      </c>
      <c r="F6427">
        <f t="shared" si="409"/>
        <v>-8.5820121109309797E-3</v>
      </c>
    </row>
    <row r="6428" spans="1:6" ht="15" thickBot="1" x14ac:dyDescent="0.35">
      <c r="A6428" s="2">
        <v>41355</v>
      </c>
      <c r="B6428" s="5">
        <f t="shared" si="406"/>
        <v>3</v>
      </c>
      <c r="C6428" s="5">
        <f t="shared" si="407"/>
        <v>22</v>
      </c>
      <c r="D6428" s="5">
        <f t="shared" si="408"/>
        <v>6</v>
      </c>
      <c r="E6428" s="3">
        <v>2833.384</v>
      </c>
      <c r="F6428">
        <f t="shared" si="409"/>
        <v>-9.7854744417386827E-3</v>
      </c>
    </row>
    <row r="6429" spans="1:6" ht="15" thickBot="1" x14ac:dyDescent="0.35">
      <c r="A6429" s="2">
        <v>41358</v>
      </c>
      <c r="B6429" s="5">
        <f t="shared" si="406"/>
        <v>3</v>
      </c>
      <c r="C6429" s="5">
        <f t="shared" si="407"/>
        <v>25</v>
      </c>
      <c r="D6429" s="5">
        <f t="shared" si="408"/>
        <v>2</v>
      </c>
      <c r="E6429" s="3">
        <v>2887.23</v>
      </c>
      <c r="F6429">
        <f t="shared" si="409"/>
        <v>1.9004130749661889E-2</v>
      </c>
    </row>
    <row r="6430" spans="1:6" ht="15" thickBot="1" x14ac:dyDescent="0.35">
      <c r="A6430" s="2">
        <v>41359</v>
      </c>
      <c r="B6430" s="5">
        <f t="shared" si="406"/>
        <v>3</v>
      </c>
      <c r="C6430" s="5">
        <f t="shared" si="407"/>
        <v>26</v>
      </c>
      <c r="D6430" s="5">
        <f t="shared" si="408"/>
        <v>3</v>
      </c>
      <c r="E6430" s="3">
        <v>2901.23</v>
      </c>
      <c r="F6430">
        <f t="shared" si="409"/>
        <v>4.8489382556983684E-3</v>
      </c>
    </row>
    <row r="6431" spans="1:6" ht="15" thickBot="1" x14ac:dyDescent="0.35">
      <c r="A6431" s="2">
        <v>41360</v>
      </c>
      <c r="B6431" s="5">
        <f t="shared" si="406"/>
        <v>3</v>
      </c>
      <c r="C6431" s="5">
        <f t="shared" si="407"/>
        <v>27</v>
      </c>
      <c r="D6431" s="5">
        <f t="shared" si="408"/>
        <v>4</v>
      </c>
      <c r="E6431" s="3">
        <v>2902.3069999999998</v>
      </c>
      <c r="F6431">
        <f t="shared" si="409"/>
        <v>3.7122186107263846E-4</v>
      </c>
    </row>
    <row r="6432" spans="1:6" ht="15" thickBot="1" x14ac:dyDescent="0.35">
      <c r="A6432" s="2">
        <v>41361</v>
      </c>
      <c r="B6432" s="5">
        <f t="shared" si="406"/>
        <v>3</v>
      </c>
      <c r="C6432" s="5">
        <f t="shared" si="407"/>
        <v>28</v>
      </c>
      <c r="D6432" s="5">
        <f t="shared" si="408"/>
        <v>5</v>
      </c>
      <c r="E6432" s="3">
        <v>2893.6909999999998</v>
      </c>
      <c r="F6432">
        <f t="shared" si="409"/>
        <v>-2.9686728523205803E-3</v>
      </c>
    </row>
    <row r="6433" spans="1:6" ht="15" thickBot="1" x14ac:dyDescent="0.35">
      <c r="A6433" s="2">
        <v>41366</v>
      </c>
      <c r="B6433" s="5">
        <f t="shared" si="406"/>
        <v>4</v>
      </c>
      <c r="C6433" s="5">
        <f t="shared" si="407"/>
        <v>2</v>
      </c>
      <c r="D6433" s="5">
        <f t="shared" si="408"/>
        <v>3</v>
      </c>
      <c r="E6433" s="3">
        <v>2944.3069999999998</v>
      </c>
      <c r="F6433">
        <f t="shared" si="409"/>
        <v>1.7491846918001954E-2</v>
      </c>
    </row>
    <row r="6434" spans="1:6" ht="15" thickBot="1" x14ac:dyDescent="0.35">
      <c r="A6434" s="2">
        <v>41367</v>
      </c>
      <c r="B6434" s="5">
        <f t="shared" si="406"/>
        <v>4</v>
      </c>
      <c r="C6434" s="5">
        <f t="shared" si="407"/>
        <v>3</v>
      </c>
      <c r="D6434" s="5">
        <f t="shared" si="408"/>
        <v>4</v>
      </c>
      <c r="E6434" s="3">
        <v>2929.23</v>
      </c>
      <c r="F6434">
        <f t="shared" si="409"/>
        <v>-5.1207295978305837E-3</v>
      </c>
    </row>
    <row r="6435" spans="1:6" ht="15" thickBot="1" x14ac:dyDescent="0.35">
      <c r="A6435" s="2">
        <v>41368</v>
      </c>
      <c r="B6435" s="5">
        <f t="shared" si="406"/>
        <v>4</v>
      </c>
      <c r="C6435" s="5">
        <f t="shared" si="407"/>
        <v>4</v>
      </c>
      <c r="D6435" s="5">
        <f t="shared" si="408"/>
        <v>5</v>
      </c>
      <c r="E6435" s="3">
        <v>2882.922</v>
      </c>
      <c r="F6435">
        <f t="shared" si="409"/>
        <v>-1.5808932722934012E-2</v>
      </c>
    </row>
    <row r="6436" spans="1:6" ht="15" thickBot="1" x14ac:dyDescent="0.35">
      <c r="A6436" s="2">
        <v>41369</v>
      </c>
      <c r="B6436" s="5">
        <f t="shared" si="406"/>
        <v>4</v>
      </c>
      <c r="C6436" s="5">
        <f t="shared" si="407"/>
        <v>5</v>
      </c>
      <c r="D6436" s="5">
        <f t="shared" si="408"/>
        <v>6</v>
      </c>
      <c r="E6436" s="3">
        <v>2813.9989999999998</v>
      </c>
      <c r="F6436">
        <f t="shared" si="409"/>
        <v>-2.3907341232263735E-2</v>
      </c>
    </row>
    <row r="6437" spans="1:6" ht="15" thickBot="1" x14ac:dyDescent="0.35">
      <c r="A6437" s="2">
        <v>41372</v>
      </c>
      <c r="B6437" s="5">
        <f t="shared" si="406"/>
        <v>4</v>
      </c>
      <c r="C6437" s="5">
        <f t="shared" si="407"/>
        <v>8</v>
      </c>
      <c r="D6437" s="5">
        <f t="shared" si="408"/>
        <v>2</v>
      </c>
      <c r="E6437" s="3">
        <v>2817.23</v>
      </c>
      <c r="F6437">
        <f t="shared" si="409"/>
        <v>1.1481880412893615E-3</v>
      </c>
    </row>
    <row r="6438" spans="1:6" ht="15" thickBot="1" x14ac:dyDescent="0.35">
      <c r="A6438" s="2">
        <v>41373</v>
      </c>
      <c r="B6438" s="5">
        <f t="shared" si="406"/>
        <v>4</v>
      </c>
      <c r="C6438" s="5">
        <f t="shared" si="407"/>
        <v>9</v>
      </c>
      <c r="D6438" s="5">
        <f t="shared" si="408"/>
        <v>3</v>
      </c>
      <c r="E6438" s="3">
        <v>2804.3069999999998</v>
      </c>
      <c r="F6438">
        <f t="shared" si="409"/>
        <v>-4.587129911295929E-3</v>
      </c>
    </row>
    <row r="6439" spans="1:6" ht="15" thickBot="1" x14ac:dyDescent="0.35">
      <c r="A6439" s="2">
        <v>41374</v>
      </c>
      <c r="B6439" s="5">
        <f t="shared" si="406"/>
        <v>4</v>
      </c>
      <c r="C6439" s="5">
        <f t="shared" si="407"/>
        <v>10</v>
      </c>
      <c r="D6439" s="5">
        <f t="shared" si="408"/>
        <v>4</v>
      </c>
      <c r="E6439" s="3">
        <v>2829.076</v>
      </c>
      <c r="F6439">
        <f t="shared" si="409"/>
        <v>8.8324851736989694E-3</v>
      </c>
    </row>
    <row r="6440" spans="1:6" ht="15" thickBot="1" x14ac:dyDescent="0.35">
      <c r="A6440" s="2">
        <v>41375</v>
      </c>
      <c r="B6440" s="5">
        <f t="shared" si="406"/>
        <v>4</v>
      </c>
      <c r="C6440" s="5">
        <f t="shared" si="407"/>
        <v>11</v>
      </c>
      <c r="D6440" s="5">
        <f t="shared" si="408"/>
        <v>5</v>
      </c>
      <c r="E6440" s="3">
        <v>2874.3069999999998</v>
      </c>
      <c r="F6440">
        <f t="shared" si="409"/>
        <v>1.5987905591790311E-2</v>
      </c>
    </row>
    <row r="6441" spans="1:6" ht="15" thickBot="1" x14ac:dyDescent="0.35">
      <c r="A6441" s="2">
        <v>41376</v>
      </c>
      <c r="B6441" s="5">
        <f t="shared" si="406"/>
        <v>4</v>
      </c>
      <c r="C6441" s="5">
        <f t="shared" si="407"/>
        <v>12</v>
      </c>
      <c r="D6441" s="5">
        <f t="shared" si="408"/>
        <v>6</v>
      </c>
      <c r="E6441" s="3">
        <v>2846.3069999999998</v>
      </c>
      <c r="F6441">
        <f t="shared" si="409"/>
        <v>-9.741478554656827E-3</v>
      </c>
    </row>
    <row r="6442" spans="1:6" ht="15" thickBot="1" x14ac:dyDescent="0.35">
      <c r="A6442" s="2">
        <v>41379</v>
      </c>
      <c r="B6442" s="5">
        <f t="shared" si="406"/>
        <v>4</v>
      </c>
      <c r="C6442" s="5">
        <f t="shared" si="407"/>
        <v>15</v>
      </c>
      <c r="D6442" s="5">
        <f t="shared" si="408"/>
        <v>2</v>
      </c>
      <c r="E6442" s="3">
        <v>2817.23</v>
      </c>
      <c r="F6442">
        <f t="shared" si="409"/>
        <v>-1.0215693528491401E-2</v>
      </c>
    </row>
    <row r="6443" spans="1:6" ht="15" thickBot="1" x14ac:dyDescent="0.35">
      <c r="A6443" s="2">
        <v>41380</v>
      </c>
      <c r="B6443" s="5">
        <f t="shared" si="406"/>
        <v>4</v>
      </c>
      <c r="C6443" s="5">
        <f t="shared" si="407"/>
        <v>16</v>
      </c>
      <c r="D6443" s="5">
        <f t="shared" si="408"/>
        <v>3</v>
      </c>
      <c r="E6443" s="3">
        <v>2798.922</v>
      </c>
      <c r="F6443">
        <f t="shared" si="409"/>
        <v>-6.498581940416648E-3</v>
      </c>
    </row>
    <row r="6444" spans="1:6" ht="15" thickBot="1" x14ac:dyDescent="0.35">
      <c r="A6444" s="2">
        <v>41381</v>
      </c>
      <c r="B6444" s="5">
        <f t="shared" si="406"/>
        <v>4</v>
      </c>
      <c r="C6444" s="5">
        <f t="shared" si="407"/>
        <v>17</v>
      </c>
      <c r="D6444" s="5">
        <f t="shared" si="408"/>
        <v>4</v>
      </c>
      <c r="E6444" s="3">
        <v>2713.8449999999998</v>
      </c>
      <c r="F6444">
        <f t="shared" si="409"/>
        <v>-3.0396345450141242E-2</v>
      </c>
    </row>
    <row r="6445" spans="1:6" ht="15" thickBot="1" x14ac:dyDescent="0.35">
      <c r="A6445" s="2">
        <v>41382</v>
      </c>
      <c r="B6445" s="5">
        <f t="shared" si="406"/>
        <v>4</v>
      </c>
      <c r="C6445" s="5">
        <f t="shared" si="407"/>
        <v>18</v>
      </c>
      <c r="D6445" s="5">
        <f t="shared" si="408"/>
        <v>5</v>
      </c>
      <c r="E6445" s="3">
        <v>2742.922</v>
      </c>
      <c r="F6445">
        <f t="shared" si="409"/>
        <v>1.0714318614364574E-2</v>
      </c>
    </row>
    <row r="6446" spans="1:6" ht="15" thickBot="1" x14ac:dyDescent="0.35">
      <c r="A6446" s="2">
        <v>41383</v>
      </c>
      <c r="B6446" s="5">
        <f t="shared" si="406"/>
        <v>4</v>
      </c>
      <c r="C6446" s="5">
        <f t="shared" si="407"/>
        <v>19</v>
      </c>
      <c r="D6446" s="5">
        <f t="shared" si="408"/>
        <v>6</v>
      </c>
      <c r="E6446" s="3">
        <v>2697.6909999999998</v>
      </c>
      <c r="F6446">
        <f t="shared" si="409"/>
        <v>-1.6490078828344454E-2</v>
      </c>
    </row>
    <row r="6447" spans="1:6" ht="15" thickBot="1" x14ac:dyDescent="0.35">
      <c r="A6447" s="2">
        <v>41386</v>
      </c>
      <c r="B6447" s="5">
        <f t="shared" si="406"/>
        <v>4</v>
      </c>
      <c r="C6447" s="5">
        <f t="shared" si="407"/>
        <v>22</v>
      </c>
      <c r="D6447" s="5">
        <f t="shared" si="408"/>
        <v>2</v>
      </c>
      <c r="E6447" s="3">
        <v>2656.768</v>
      </c>
      <c r="F6447">
        <f t="shared" si="409"/>
        <v>-1.5169639517646676E-2</v>
      </c>
    </row>
    <row r="6448" spans="1:6" ht="15" thickBot="1" x14ac:dyDescent="0.35">
      <c r="A6448" s="2">
        <v>41387</v>
      </c>
      <c r="B6448" s="5">
        <f t="shared" si="406"/>
        <v>4</v>
      </c>
      <c r="C6448" s="5">
        <f t="shared" si="407"/>
        <v>23</v>
      </c>
      <c r="D6448" s="5">
        <f t="shared" si="408"/>
        <v>3</v>
      </c>
      <c r="E6448" s="3">
        <v>2705.23</v>
      </c>
      <c r="F6448">
        <f t="shared" si="409"/>
        <v>1.8240960445172476E-2</v>
      </c>
    </row>
    <row r="6449" spans="1:6" ht="15" thickBot="1" x14ac:dyDescent="0.35">
      <c r="A6449" s="2">
        <v>41388</v>
      </c>
      <c r="B6449" s="5">
        <f t="shared" si="406"/>
        <v>4</v>
      </c>
      <c r="C6449" s="5">
        <f t="shared" si="407"/>
        <v>24</v>
      </c>
      <c r="D6449" s="5">
        <f t="shared" si="408"/>
        <v>4</v>
      </c>
      <c r="E6449" s="3">
        <v>2724.6149999999998</v>
      </c>
      <c r="F6449">
        <f t="shared" si="409"/>
        <v>7.1657493078221678E-3</v>
      </c>
    </row>
    <row r="6450" spans="1:6" ht="15" thickBot="1" x14ac:dyDescent="0.35">
      <c r="A6450" s="2">
        <v>41389</v>
      </c>
      <c r="B6450" s="5">
        <f t="shared" si="406"/>
        <v>4</v>
      </c>
      <c r="C6450" s="5">
        <f t="shared" si="407"/>
        <v>25</v>
      </c>
      <c r="D6450" s="5">
        <f t="shared" si="408"/>
        <v>5</v>
      </c>
      <c r="E6450" s="3">
        <v>2741.8449999999998</v>
      </c>
      <c r="F6450">
        <f t="shared" si="409"/>
        <v>6.323829238259358E-3</v>
      </c>
    </row>
    <row r="6451" spans="1:6" ht="15" thickBot="1" x14ac:dyDescent="0.35">
      <c r="A6451" s="2">
        <v>41390</v>
      </c>
      <c r="B6451" s="5">
        <f t="shared" si="406"/>
        <v>4</v>
      </c>
      <c r="C6451" s="5">
        <f t="shared" si="407"/>
        <v>26</v>
      </c>
      <c r="D6451" s="5">
        <f t="shared" si="408"/>
        <v>6</v>
      </c>
      <c r="E6451" s="3">
        <v>2737.538</v>
      </c>
      <c r="F6451">
        <f t="shared" si="409"/>
        <v>-1.5708400730164503E-3</v>
      </c>
    </row>
    <row r="6452" spans="1:6" ht="15" thickBot="1" x14ac:dyDescent="0.35">
      <c r="A6452" s="2">
        <v>41393</v>
      </c>
      <c r="B6452" s="5">
        <f t="shared" si="406"/>
        <v>4</v>
      </c>
      <c r="C6452" s="5">
        <f t="shared" si="407"/>
        <v>29</v>
      </c>
      <c r="D6452" s="5">
        <f t="shared" si="408"/>
        <v>2</v>
      </c>
      <c r="E6452" s="3">
        <v>2747.23</v>
      </c>
      <c r="F6452">
        <f t="shared" si="409"/>
        <v>3.5404074756222588E-3</v>
      </c>
    </row>
    <row r="6453" spans="1:6" ht="15" thickBot="1" x14ac:dyDescent="0.35">
      <c r="A6453" s="2">
        <v>41394</v>
      </c>
      <c r="B6453" s="5">
        <f t="shared" si="406"/>
        <v>4</v>
      </c>
      <c r="C6453" s="5">
        <f t="shared" si="407"/>
        <v>30</v>
      </c>
      <c r="D6453" s="5">
        <f t="shared" si="408"/>
        <v>3</v>
      </c>
      <c r="E6453" s="3">
        <v>2824.768</v>
      </c>
      <c r="F6453">
        <f t="shared" si="409"/>
        <v>2.8224065695263961E-2</v>
      </c>
    </row>
    <row r="6454" spans="1:6" ht="15" thickBot="1" x14ac:dyDescent="0.35">
      <c r="A6454" s="2">
        <v>41395</v>
      </c>
      <c r="B6454" s="5">
        <f t="shared" si="406"/>
        <v>5</v>
      </c>
      <c r="C6454" s="5">
        <f t="shared" si="407"/>
        <v>1</v>
      </c>
      <c r="D6454" s="5">
        <f t="shared" si="408"/>
        <v>4</v>
      </c>
      <c r="E6454" s="3">
        <v>2837.6909999999998</v>
      </c>
      <c r="F6454">
        <f t="shared" si="409"/>
        <v>4.5748889820331345E-3</v>
      </c>
    </row>
    <row r="6455" spans="1:6" ht="15" thickBot="1" x14ac:dyDescent="0.35">
      <c r="A6455" s="2">
        <v>41396</v>
      </c>
      <c r="B6455" s="5">
        <f t="shared" si="406"/>
        <v>5</v>
      </c>
      <c r="C6455" s="5">
        <f t="shared" si="407"/>
        <v>2</v>
      </c>
      <c r="D6455" s="5">
        <f t="shared" si="408"/>
        <v>5</v>
      </c>
      <c r="E6455" s="3">
        <v>2852.768</v>
      </c>
      <c r="F6455">
        <f t="shared" si="409"/>
        <v>5.3131225351880198E-3</v>
      </c>
    </row>
    <row r="6456" spans="1:6" ht="15" thickBot="1" x14ac:dyDescent="0.35">
      <c r="A6456" s="2">
        <v>41397</v>
      </c>
      <c r="B6456" s="5">
        <f t="shared" si="406"/>
        <v>5</v>
      </c>
      <c r="C6456" s="5">
        <f t="shared" si="407"/>
        <v>3</v>
      </c>
      <c r="D6456" s="5">
        <f t="shared" si="408"/>
        <v>6</v>
      </c>
      <c r="E6456" s="3">
        <v>2917.384</v>
      </c>
      <c r="F6456">
        <f t="shared" si="409"/>
        <v>2.2650282111969844E-2</v>
      </c>
    </row>
    <row r="6457" spans="1:6" ht="15" thickBot="1" x14ac:dyDescent="0.35">
      <c r="A6457" s="2">
        <v>41401</v>
      </c>
      <c r="B6457" s="5">
        <f t="shared" si="406"/>
        <v>5</v>
      </c>
      <c r="C6457" s="5">
        <f t="shared" si="407"/>
        <v>7</v>
      </c>
      <c r="D6457" s="5">
        <f t="shared" si="408"/>
        <v>3</v>
      </c>
      <c r="E6457" s="3">
        <v>2907.6909999999998</v>
      </c>
      <c r="F6457">
        <f t="shared" si="409"/>
        <v>-3.3224971412745838E-3</v>
      </c>
    </row>
    <row r="6458" spans="1:6" ht="15" thickBot="1" x14ac:dyDescent="0.35">
      <c r="A6458" s="2">
        <v>41402</v>
      </c>
      <c r="B6458" s="5">
        <f t="shared" si="406"/>
        <v>5</v>
      </c>
      <c r="C6458" s="5">
        <f t="shared" si="407"/>
        <v>8</v>
      </c>
      <c r="D6458" s="5">
        <f t="shared" si="408"/>
        <v>4</v>
      </c>
      <c r="E6458" s="3">
        <v>2970.1529999999998</v>
      </c>
      <c r="F6458">
        <f t="shared" si="409"/>
        <v>2.1481649872699675E-2</v>
      </c>
    </row>
    <row r="6459" spans="1:6" ht="15" thickBot="1" x14ac:dyDescent="0.35">
      <c r="A6459" s="2">
        <v>41403</v>
      </c>
      <c r="B6459" s="5">
        <f t="shared" si="406"/>
        <v>5</v>
      </c>
      <c r="C6459" s="5">
        <f t="shared" si="407"/>
        <v>9</v>
      </c>
      <c r="D6459" s="5">
        <f t="shared" si="408"/>
        <v>5</v>
      </c>
      <c r="E6459" s="3">
        <v>2964.768</v>
      </c>
      <c r="F6459">
        <f t="shared" si="409"/>
        <v>-1.8130379142083804E-3</v>
      </c>
    </row>
    <row r="6460" spans="1:6" ht="15" thickBot="1" x14ac:dyDescent="0.35">
      <c r="A6460" s="2">
        <v>41404</v>
      </c>
      <c r="B6460" s="5">
        <f t="shared" si="406"/>
        <v>5</v>
      </c>
      <c r="C6460" s="5">
        <f t="shared" si="407"/>
        <v>10</v>
      </c>
      <c r="D6460" s="5">
        <f t="shared" si="408"/>
        <v>6</v>
      </c>
      <c r="E6460" s="3">
        <v>2988.46</v>
      </c>
      <c r="F6460">
        <f t="shared" si="409"/>
        <v>7.991181772064461E-3</v>
      </c>
    </row>
    <row r="6461" spans="1:6" ht="15" thickBot="1" x14ac:dyDescent="0.35">
      <c r="A6461" s="2">
        <v>41407</v>
      </c>
      <c r="B6461" s="5">
        <f t="shared" si="406"/>
        <v>5</v>
      </c>
      <c r="C6461" s="5">
        <f t="shared" si="407"/>
        <v>13</v>
      </c>
      <c r="D6461" s="5">
        <f t="shared" si="408"/>
        <v>2</v>
      </c>
      <c r="E6461" s="3">
        <v>3019.6909999999998</v>
      </c>
      <c r="F6461">
        <f t="shared" si="409"/>
        <v>1.0450533050467387E-2</v>
      </c>
    </row>
    <row r="6462" spans="1:6" ht="15" thickBot="1" x14ac:dyDescent="0.35">
      <c r="A6462" s="2">
        <v>41408</v>
      </c>
      <c r="B6462" s="5">
        <f t="shared" si="406"/>
        <v>5</v>
      </c>
      <c r="C6462" s="5">
        <f t="shared" si="407"/>
        <v>14</v>
      </c>
      <c r="D6462" s="5">
        <f t="shared" si="408"/>
        <v>3</v>
      </c>
      <c r="E6462" s="3">
        <v>3039.076</v>
      </c>
      <c r="F6462">
        <f t="shared" si="409"/>
        <v>6.4195310049936297E-3</v>
      </c>
    </row>
    <row r="6463" spans="1:6" ht="15" thickBot="1" x14ac:dyDescent="0.35">
      <c r="A6463" s="2">
        <v>41409</v>
      </c>
      <c r="B6463" s="5">
        <f t="shared" si="406"/>
        <v>5</v>
      </c>
      <c r="C6463" s="5">
        <f t="shared" si="407"/>
        <v>15</v>
      </c>
      <c r="D6463" s="5">
        <f t="shared" si="408"/>
        <v>4</v>
      </c>
      <c r="E6463" s="3">
        <v>3028.3069999999998</v>
      </c>
      <c r="F6463">
        <f t="shared" si="409"/>
        <v>-3.5435112514462398E-3</v>
      </c>
    </row>
    <row r="6464" spans="1:6" ht="15" thickBot="1" x14ac:dyDescent="0.35">
      <c r="A6464" s="2">
        <v>41410</v>
      </c>
      <c r="B6464" s="5">
        <f t="shared" si="406"/>
        <v>5</v>
      </c>
      <c r="C6464" s="5">
        <f t="shared" si="407"/>
        <v>16</v>
      </c>
      <c r="D6464" s="5">
        <f t="shared" si="408"/>
        <v>5</v>
      </c>
      <c r="E6464" s="3">
        <v>3022.922</v>
      </c>
      <c r="F6464">
        <f t="shared" si="409"/>
        <v>-1.7782212965857702E-3</v>
      </c>
    </row>
    <row r="6465" spans="1:6" ht="15" thickBot="1" x14ac:dyDescent="0.35">
      <c r="A6465" s="2">
        <v>41411</v>
      </c>
      <c r="B6465" s="5">
        <f t="shared" si="406"/>
        <v>5</v>
      </c>
      <c r="C6465" s="5">
        <f t="shared" si="407"/>
        <v>17</v>
      </c>
      <c r="D6465" s="5">
        <f t="shared" si="408"/>
        <v>6</v>
      </c>
      <c r="E6465" s="3">
        <v>3016.46</v>
      </c>
      <c r="F6465">
        <f t="shared" si="409"/>
        <v>-2.1376668005327259E-3</v>
      </c>
    </row>
    <row r="6466" spans="1:6" ht="15" thickBot="1" x14ac:dyDescent="0.35">
      <c r="A6466" s="2">
        <v>41414</v>
      </c>
      <c r="B6466" s="5">
        <f t="shared" si="406"/>
        <v>5</v>
      </c>
      <c r="C6466" s="5">
        <f t="shared" si="407"/>
        <v>20</v>
      </c>
      <c r="D6466" s="5">
        <f t="shared" si="408"/>
        <v>2</v>
      </c>
      <c r="E6466" s="3">
        <v>3027.23</v>
      </c>
      <c r="F6466">
        <f t="shared" si="409"/>
        <v>3.5704103485542597E-3</v>
      </c>
    </row>
    <row r="6467" spans="1:6" ht="15" thickBot="1" x14ac:dyDescent="0.35">
      <c r="A6467" s="2">
        <v>41415</v>
      </c>
      <c r="B6467" s="5">
        <f t="shared" ref="B6467:B6527" si="410">MONTH(A6467)</f>
        <v>5</v>
      </c>
      <c r="C6467" s="5">
        <f t="shared" ref="C6467:C6530" si="411">DAY(A6467)</f>
        <v>21</v>
      </c>
      <c r="D6467" s="5">
        <f t="shared" ref="D6467:D6530" si="412">WEEKDAY(A6467,1)</f>
        <v>3</v>
      </c>
      <c r="E6467" s="3">
        <v>3074.614</v>
      </c>
      <c r="F6467">
        <f t="shared" si="409"/>
        <v>1.5652593294860323E-2</v>
      </c>
    </row>
    <row r="6468" spans="1:6" ht="15" thickBot="1" x14ac:dyDescent="0.35">
      <c r="A6468" s="2">
        <v>41416</v>
      </c>
      <c r="B6468" s="5">
        <f t="shared" si="410"/>
        <v>5</v>
      </c>
      <c r="C6468" s="5">
        <f t="shared" si="411"/>
        <v>22</v>
      </c>
      <c r="D6468" s="5">
        <f t="shared" si="412"/>
        <v>4</v>
      </c>
      <c r="E6468" s="3">
        <v>3085.384</v>
      </c>
      <c r="F6468">
        <f t="shared" ref="F6468:F6531" si="413">(E6468-E6467)/E6467</f>
        <v>3.5028787353469353E-3</v>
      </c>
    </row>
    <row r="6469" spans="1:6" ht="15" thickBot="1" x14ac:dyDescent="0.35">
      <c r="A6469" s="2">
        <v>41417</v>
      </c>
      <c r="B6469" s="5">
        <f t="shared" si="410"/>
        <v>5</v>
      </c>
      <c r="C6469" s="5">
        <f t="shared" si="411"/>
        <v>23</v>
      </c>
      <c r="D6469" s="5">
        <f t="shared" si="412"/>
        <v>5</v>
      </c>
      <c r="E6469" s="3">
        <v>3019.6909999999998</v>
      </c>
      <c r="F6469">
        <f t="shared" si="413"/>
        <v>-2.1291677146183494E-2</v>
      </c>
    </row>
    <row r="6470" spans="1:6" ht="15" thickBot="1" x14ac:dyDescent="0.35">
      <c r="A6470" s="2">
        <v>41418</v>
      </c>
      <c r="B6470" s="5">
        <f t="shared" si="410"/>
        <v>5</v>
      </c>
      <c r="C6470" s="5">
        <f t="shared" si="411"/>
        <v>24</v>
      </c>
      <c r="D6470" s="5">
        <f t="shared" si="412"/>
        <v>6</v>
      </c>
      <c r="E6470" s="3">
        <v>3001.384</v>
      </c>
      <c r="F6470">
        <f t="shared" si="413"/>
        <v>-6.0625408361318391E-3</v>
      </c>
    </row>
    <row r="6471" spans="1:6" ht="15" thickBot="1" x14ac:dyDescent="0.35">
      <c r="A6471" s="2">
        <v>41422</v>
      </c>
      <c r="B6471" s="5">
        <f t="shared" si="410"/>
        <v>5</v>
      </c>
      <c r="C6471" s="5">
        <f t="shared" si="411"/>
        <v>28</v>
      </c>
      <c r="D6471" s="5">
        <f t="shared" si="412"/>
        <v>3</v>
      </c>
      <c r="E6471" s="3">
        <v>3147.8449999999998</v>
      </c>
      <c r="F6471">
        <f t="shared" si="413"/>
        <v>4.8797821271786543E-2</v>
      </c>
    </row>
    <row r="6472" spans="1:6" ht="15" thickBot="1" x14ac:dyDescent="0.35">
      <c r="A6472" s="2">
        <v>41423</v>
      </c>
      <c r="B6472" s="5">
        <f t="shared" si="410"/>
        <v>5</v>
      </c>
      <c r="C6472" s="5">
        <f t="shared" si="411"/>
        <v>29</v>
      </c>
      <c r="D6472" s="5">
        <f t="shared" si="412"/>
        <v>4</v>
      </c>
      <c r="E6472" s="3">
        <v>3081.076</v>
      </c>
      <c r="F6472">
        <f t="shared" si="413"/>
        <v>-2.1211018966943981E-2</v>
      </c>
    </row>
    <row r="6473" spans="1:6" ht="15" thickBot="1" x14ac:dyDescent="0.35">
      <c r="A6473" s="2">
        <v>41424</v>
      </c>
      <c r="B6473" s="5">
        <f t="shared" si="410"/>
        <v>5</v>
      </c>
      <c r="C6473" s="5">
        <f t="shared" si="411"/>
        <v>30</v>
      </c>
      <c r="D6473" s="5">
        <f t="shared" si="412"/>
        <v>5</v>
      </c>
      <c r="E6473" s="3">
        <v>3106.922</v>
      </c>
      <c r="F6473">
        <f t="shared" si="413"/>
        <v>8.3886278689652583E-3</v>
      </c>
    </row>
    <row r="6474" spans="1:6" ht="15" thickBot="1" x14ac:dyDescent="0.35">
      <c r="A6474" s="2">
        <v>41425</v>
      </c>
      <c r="B6474" s="5">
        <f t="shared" si="410"/>
        <v>5</v>
      </c>
      <c r="C6474" s="5">
        <f t="shared" si="411"/>
        <v>31</v>
      </c>
      <c r="D6474" s="5">
        <f t="shared" si="412"/>
        <v>6</v>
      </c>
      <c r="E6474" s="3">
        <v>3053.076</v>
      </c>
      <c r="F6474">
        <f t="shared" si="413"/>
        <v>-1.7330979020393818E-2</v>
      </c>
    </row>
    <row r="6475" spans="1:6" ht="15" thickBot="1" x14ac:dyDescent="0.35">
      <c r="A6475" s="2">
        <v>41428</v>
      </c>
      <c r="B6475" s="5">
        <f t="shared" si="410"/>
        <v>6</v>
      </c>
      <c r="C6475" s="5">
        <f t="shared" si="411"/>
        <v>3</v>
      </c>
      <c r="D6475" s="5">
        <f t="shared" si="412"/>
        <v>2</v>
      </c>
      <c r="E6475" s="3">
        <v>2965.9250000000002</v>
      </c>
      <c r="F6475">
        <f t="shared" si="413"/>
        <v>-2.8545309713875398E-2</v>
      </c>
    </row>
    <row r="6476" spans="1:6" ht="15" thickBot="1" x14ac:dyDescent="0.35">
      <c r="A6476" s="2">
        <v>41429</v>
      </c>
      <c r="B6476" s="5">
        <f t="shared" si="410"/>
        <v>6</v>
      </c>
      <c r="C6476" s="5">
        <f t="shared" si="411"/>
        <v>4</v>
      </c>
      <c r="D6476" s="5">
        <f t="shared" si="412"/>
        <v>3</v>
      </c>
      <c r="E6476" s="3">
        <v>2939.9989999999998</v>
      </c>
      <c r="F6476">
        <f t="shared" si="413"/>
        <v>-8.7412864452069364E-3</v>
      </c>
    </row>
    <row r="6477" spans="1:6" ht="15" thickBot="1" x14ac:dyDescent="0.35">
      <c r="A6477" s="2">
        <v>41430</v>
      </c>
      <c r="B6477" s="5">
        <f t="shared" si="410"/>
        <v>6</v>
      </c>
      <c r="C6477" s="5">
        <f t="shared" si="411"/>
        <v>5</v>
      </c>
      <c r="D6477" s="5">
        <f t="shared" si="412"/>
        <v>4</v>
      </c>
      <c r="E6477" s="3">
        <v>2865.3330000000001</v>
      </c>
      <c r="F6477">
        <f t="shared" si="413"/>
        <v>-2.5396607277757482E-2</v>
      </c>
    </row>
    <row r="6478" spans="1:6" ht="15" thickBot="1" x14ac:dyDescent="0.35">
      <c r="A6478" s="2">
        <v>41431</v>
      </c>
      <c r="B6478" s="5">
        <f t="shared" si="410"/>
        <v>6</v>
      </c>
      <c r="C6478" s="5">
        <f t="shared" si="411"/>
        <v>6</v>
      </c>
      <c r="D6478" s="5">
        <f t="shared" si="412"/>
        <v>5</v>
      </c>
      <c r="E6478" s="3">
        <v>2823.8510000000001</v>
      </c>
      <c r="F6478">
        <f t="shared" si="413"/>
        <v>-1.4477200381247125E-2</v>
      </c>
    </row>
    <row r="6479" spans="1:6" ht="15" thickBot="1" x14ac:dyDescent="0.35">
      <c r="A6479" s="2">
        <v>41432</v>
      </c>
      <c r="B6479" s="5">
        <f t="shared" si="410"/>
        <v>6</v>
      </c>
      <c r="C6479" s="5">
        <f t="shared" si="411"/>
        <v>7</v>
      </c>
      <c r="D6479" s="5">
        <f t="shared" si="412"/>
        <v>6</v>
      </c>
      <c r="E6479" s="3">
        <v>2889.1840000000002</v>
      </c>
      <c r="F6479">
        <f t="shared" si="413"/>
        <v>2.3136135723874979E-2</v>
      </c>
    </row>
    <row r="6480" spans="1:6" ht="15" thickBot="1" x14ac:dyDescent="0.35">
      <c r="A6480" s="2">
        <v>41435</v>
      </c>
      <c r="B6480" s="5">
        <f t="shared" si="410"/>
        <v>6</v>
      </c>
      <c r="C6480" s="5">
        <f t="shared" si="411"/>
        <v>10</v>
      </c>
      <c r="D6480" s="5">
        <f t="shared" si="412"/>
        <v>2</v>
      </c>
      <c r="E6480" s="3">
        <v>2914.0729999999999</v>
      </c>
      <c r="F6480">
        <f t="shared" si="413"/>
        <v>8.6145430682156854E-3</v>
      </c>
    </row>
    <row r="6481" spans="1:6" ht="15" thickBot="1" x14ac:dyDescent="0.35">
      <c r="A6481" s="2">
        <v>41436</v>
      </c>
      <c r="B6481" s="5">
        <f t="shared" si="410"/>
        <v>6</v>
      </c>
      <c r="C6481" s="5">
        <f t="shared" si="411"/>
        <v>11</v>
      </c>
      <c r="D6481" s="5">
        <f t="shared" si="412"/>
        <v>3</v>
      </c>
      <c r="E6481" s="3">
        <v>2811.4059999999999</v>
      </c>
      <c r="F6481">
        <f t="shared" si="413"/>
        <v>-3.5231444099032498E-2</v>
      </c>
    </row>
    <row r="6482" spans="1:6" ht="15" thickBot="1" x14ac:dyDescent="0.35">
      <c r="A6482" s="2">
        <v>41437</v>
      </c>
      <c r="B6482" s="5">
        <f t="shared" si="410"/>
        <v>6</v>
      </c>
      <c r="C6482" s="5">
        <f t="shared" si="411"/>
        <v>12</v>
      </c>
      <c r="D6482" s="5">
        <f t="shared" si="412"/>
        <v>4</v>
      </c>
      <c r="E6482" s="3">
        <v>2801.0360000000001</v>
      </c>
      <c r="F6482">
        <f t="shared" si="413"/>
        <v>-3.6885458734881734E-3</v>
      </c>
    </row>
    <row r="6483" spans="1:6" ht="15" thickBot="1" x14ac:dyDescent="0.35">
      <c r="A6483" s="2">
        <v>41438</v>
      </c>
      <c r="B6483" s="5">
        <f t="shared" si="410"/>
        <v>6</v>
      </c>
      <c r="C6483" s="5">
        <f t="shared" si="411"/>
        <v>13</v>
      </c>
      <c r="D6483" s="5">
        <f t="shared" si="412"/>
        <v>5</v>
      </c>
      <c r="E6483" s="3">
        <v>2779.259</v>
      </c>
      <c r="F6483">
        <f t="shared" si="413"/>
        <v>-7.7746233893459579E-3</v>
      </c>
    </row>
    <row r="6484" spans="1:6" ht="15" thickBot="1" x14ac:dyDescent="0.35">
      <c r="A6484" s="2">
        <v>41439</v>
      </c>
      <c r="B6484" s="5">
        <f t="shared" si="410"/>
        <v>6</v>
      </c>
      <c r="C6484" s="5">
        <f t="shared" si="411"/>
        <v>14</v>
      </c>
      <c r="D6484" s="5">
        <f t="shared" si="412"/>
        <v>6</v>
      </c>
      <c r="E6484" s="3">
        <v>2778.221</v>
      </c>
      <c r="F6484">
        <f t="shared" si="413"/>
        <v>-3.7348084507417658E-4</v>
      </c>
    </row>
    <row r="6485" spans="1:6" ht="15" thickBot="1" x14ac:dyDescent="0.35">
      <c r="A6485" s="2">
        <v>41442</v>
      </c>
      <c r="B6485" s="5">
        <f t="shared" si="410"/>
        <v>6</v>
      </c>
      <c r="C6485" s="5">
        <f t="shared" si="411"/>
        <v>17</v>
      </c>
      <c r="D6485" s="5">
        <f t="shared" si="412"/>
        <v>2</v>
      </c>
      <c r="E6485" s="3">
        <v>2782.37</v>
      </c>
      <c r="F6485">
        <f t="shared" si="413"/>
        <v>1.4934017128226615E-3</v>
      </c>
    </row>
    <row r="6486" spans="1:6" ht="15" thickBot="1" x14ac:dyDescent="0.35">
      <c r="A6486" s="2">
        <v>41443</v>
      </c>
      <c r="B6486" s="5">
        <f t="shared" si="410"/>
        <v>6</v>
      </c>
      <c r="C6486" s="5">
        <f t="shared" si="411"/>
        <v>18</v>
      </c>
      <c r="D6486" s="5">
        <f t="shared" si="412"/>
        <v>3</v>
      </c>
      <c r="E6486" s="3">
        <v>2788.5920000000001</v>
      </c>
      <c r="F6486">
        <f t="shared" si="413"/>
        <v>2.2362230760108138E-3</v>
      </c>
    </row>
    <row r="6487" spans="1:6" ht="15" thickBot="1" x14ac:dyDescent="0.35">
      <c r="A6487" s="2">
        <v>41444</v>
      </c>
      <c r="B6487" s="5">
        <f t="shared" si="410"/>
        <v>6</v>
      </c>
      <c r="C6487" s="5">
        <f t="shared" si="411"/>
        <v>19</v>
      </c>
      <c r="D6487" s="5">
        <f t="shared" si="412"/>
        <v>4</v>
      </c>
      <c r="E6487" s="3">
        <v>2779.259</v>
      </c>
      <c r="F6487">
        <f t="shared" si="413"/>
        <v>-3.3468503101206928E-3</v>
      </c>
    </row>
    <row r="6488" spans="1:6" ht="15" thickBot="1" x14ac:dyDescent="0.35">
      <c r="A6488" s="2">
        <v>41445</v>
      </c>
      <c r="B6488" s="5">
        <f t="shared" si="410"/>
        <v>6</v>
      </c>
      <c r="C6488" s="5">
        <f t="shared" si="411"/>
        <v>20</v>
      </c>
      <c r="D6488" s="5">
        <f t="shared" si="412"/>
        <v>5</v>
      </c>
      <c r="E6488" s="3">
        <v>2721.1840000000002</v>
      </c>
      <c r="F6488">
        <f t="shared" si="413"/>
        <v>-2.0895857492950393E-2</v>
      </c>
    </row>
    <row r="6489" spans="1:6" ht="15" thickBot="1" x14ac:dyDescent="0.35">
      <c r="A6489" s="2">
        <v>41446</v>
      </c>
      <c r="B6489" s="5">
        <f t="shared" si="410"/>
        <v>6</v>
      </c>
      <c r="C6489" s="5">
        <f t="shared" si="411"/>
        <v>21</v>
      </c>
      <c r="D6489" s="5">
        <f t="shared" si="412"/>
        <v>6</v>
      </c>
      <c r="E6489" s="3">
        <v>2699.4059999999999</v>
      </c>
      <c r="F6489">
        <f t="shared" si="413"/>
        <v>-8.0031339299364707E-3</v>
      </c>
    </row>
    <row r="6490" spans="1:6" ht="15" thickBot="1" x14ac:dyDescent="0.35">
      <c r="A6490" s="2">
        <v>41449</v>
      </c>
      <c r="B6490" s="5">
        <f t="shared" si="410"/>
        <v>6</v>
      </c>
      <c r="C6490" s="5">
        <f t="shared" si="411"/>
        <v>24</v>
      </c>
      <c r="D6490" s="5">
        <f t="shared" si="412"/>
        <v>2</v>
      </c>
      <c r="E6490" s="3">
        <v>2642.37</v>
      </c>
      <c r="F6490">
        <f t="shared" si="413"/>
        <v>-2.1129092844870339E-2</v>
      </c>
    </row>
    <row r="6491" spans="1:6" ht="15" thickBot="1" x14ac:dyDescent="0.35">
      <c r="A6491" s="2">
        <v>41450</v>
      </c>
      <c r="B6491" s="5">
        <f t="shared" si="410"/>
        <v>6</v>
      </c>
      <c r="C6491" s="5">
        <f t="shared" si="411"/>
        <v>25</v>
      </c>
      <c r="D6491" s="5">
        <f t="shared" si="412"/>
        <v>3</v>
      </c>
      <c r="E6491" s="3">
        <v>2730.518</v>
      </c>
      <c r="F6491">
        <f t="shared" si="413"/>
        <v>3.3359446254688077E-2</v>
      </c>
    </row>
    <row r="6492" spans="1:6" ht="15" thickBot="1" x14ac:dyDescent="0.35">
      <c r="A6492" s="2">
        <v>41451</v>
      </c>
      <c r="B6492" s="5">
        <f t="shared" si="410"/>
        <v>6</v>
      </c>
      <c r="C6492" s="5">
        <f t="shared" si="411"/>
        <v>26</v>
      </c>
      <c r="D6492" s="5">
        <f t="shared" si="412"/>
        <v>4</v>
      </c>
      <c r="E6492" s="3">
        <v>2768.8879999999999</v>
      </c>
      <c r="F6492">
        <f t="shared" si="413"/>
        <v>1.405227872513563E-2</v>
      </c>
    </row>
    <row r="6493" spans="1:6" ht="15" thickBot="1" x14ac:dyDescent="0.35">
      <c r="A6493" s="2">
        <v>41452</v>
      </c>
      <c r="B6493" s="5">
        <f t="shared" si="410"/>
        <v>6</v>
      </c>
      <c r="C6493" s="5">
        <f t="shared" si="411"/>
        <v>27</v>
      </c>
      <c r="D6493" s="5">
        <f t="shared" si="412"/>
        <v>5</v>
      </c>
      <c r="E6493" s="3">
        <v>2803.11</v>
      </c>
      <c r="F6493">
        <f t="shared" si="413"/>
        <v>1.2359474272704497E-2</v>
      </c>
    </row>
    <row r="6494" spans="1:6" ht="15" thickBot="1" x14ac:dyDescent="0.35">
      <c r="A6494" s="2">
        <v>41453</v>
      </c>
      <c r="B6494" s="5">
        <f t="shared" si="410"/>
        <v>6</v>
      </c>
      <c r="C6494" s="5">
        <f t="shared" si="411"/>
        <v>28</v>
      </c>
      <c r="D6494" s="5">
        <f t="shared" si="412"/>
        <v>6</v>
      </c>
      <c r="E6494" s="3">
        <v>2786.518</v>
      </c>
      <c r="F6494">
        <f t="shared" si="413"/>
        <v>-5.9191398125653643E-3</v>
      </c>
    </row>
    <row r="6495" spans="1:6" ht="15" thickBot="1" x14ac:dyDescent="0.35">
      <c r="A6495" s="2">
        <v>41456</v>
      </c>
      <c r="B6495" s="5">
        <f t="shared" si="410"/>
        <v>7</v>
      </c>
      <c r="C6495" s="5">
        <f t="shared" si="411"/>
        <v>1</v>
      </c>
      <c r="D6495" s="5">
        <f t="shared" si="412"/>
        <v>2</v>
      </c>
      <c r="E6495" s="3">
        <v>2851.8510000000001</v>
      </c>
      <c r="F6495">
        <f t="shared" si="413"/>
        <v>2.3446107292326868E-2</v>
      </c>
    </row>
    <row r="6496" spans="1:6" ht="15" thickBot="1" x14ac:dyDescent="0.35">
      <c r="A6496" s="2">
        <v>41457</v>
      </c>
      <c r="B6496" s="5">
        <f t="shared" si="410"/>
        <v>7</v>
      </c>
      <c r="C6496" s="5">
        <f t="shared" si="411"/>
        <v>2</v>
      </c>
      <c r="D6496" s="5">
        <f t="shared" si="412"/>
        <v>3</v>
      </c>
      <c r="E6496" s="3">
        <v>2841.4810000000002</v>
      </c>
      <c r="F6496">
        <f t="shared" si="413"/>
        <v>-3.6362348523818005E-3</v>
      </c>
    </row>
    <row r="6497" spans="1:6" ht="15" thickBot="1" x14ac:dyDescent="0.35">
      <c r="A6497" s="2">
        <v>41458</v>
      </c>
      <c r="B6497" s="5">
        <f t="shared" si="410"/>
        <v>7</v>
      </c>
      <c r="C6497" s="5">
        <f t="shared" si="411"/>
        <v>3</v>
      </c>
      <c r="D6497" s="5">
        <f t="shared" si="412"/>
        <v>4</v>
      </c>
      <c r="E6497" s="3">
        <v>2839.4059999999999</v>
      </c>
      <c r="F6497">
        <f t="shared" si="413"/>
        <v>-7.302529913099094E-4</v>
      </c>
    </row>
    <row r="6498" spans="1:6" ht="15" thickBot="1" x14ac:dyDescent="0.35">
      <c r="A6498" s="2">
        <v>41459</v>
      </c>
      <c r="B6498" s="5">
        <f t="shared" si="410"/>
        <v>7</v>
      </c>
      <c r="C6498" s="5">
        <f t="shared" si="411"/>
        <v>4</v>
      </c>
      <c r="D6498" s="5">
        <f t="shared" si="412"/>
        <v>5</v>
      </c>
      <c r="E6498" s="3">
        <v>2898.518</v>
      </c>
      <c r="F6498">
        <f t="shared" si="413"/>
        <v>2.0818438786140508E-2</v>
      </c>
    </row>
    <row r="6499" spans="1:6" ht="15" thickBot="1" x14ac:dyDescent="0.35">
      <c r="A6499" s="2">
        <v>41460</v>
      </c>
      <c r="B6499" s="5">
        <f t="shared" si="410"/>
        <v>7</v>
      </c>
      <c r="C6499" s="5">
        <f t="shared" si="411"/>
        <v>5</v>
      </c>
      <c r="D6499" s="5">
        <f t="shared" si="412"/>
        <v>6</v>
      </c>
      <c r="E6499" s="3">
        <v>2876.74</v>
      </c>
      <c r="F6499">
        <f t="shared" si="413"/>
        <v>-7.5134948273566865E-3</v>
      </c>
    </row>
    <row r="6500" spans="1:6" ht="15" thickBot="1" x14ac:dyDescent="0.35">
      <c r="A6500" s="2">
        <v>41463</v>
      </c>
      <c r="B6500" s="5">
        <f t="shared" si="410"/>
        <v>7</v>
      </c>
      <c r="C6500" s="5">
        <f t="shared" si="411"/>
        <v>8</v>
      </c>
      <c r="D6500" s="5">
        <f t="shared" si="412"/>
        <v>2</v>
      </c>
      <c r="E6500" s="3">
        <v>2903.703</v>
      </c>
      <c r="F6500">
        <f t="shared" si="413"/>
        <v>9.3727622239062943E-3</v>
      </c>
    </row>
    <row r="6501" spans="1:6" ht="15" thickBot="1" x14ac:dyDescent="0.35">
      <c r="A6501" s="2">
        <v>41464</v>
      </c>
      <c r="B6501" s="5">
        <f t="shared" si="410"/>
        <v>7</v>
      </c>
      <c r="C6501" s="5">
        <f t="shared" si="411"/>
        <v>9</v>
      </c>
      <c r="D6501" s="5">
        <f t="shared" si="412"/>
        <v>3</v>
      </c>
      <c r="E6501" s="3">
        <v>2924.444</v>
      </c>
      <c r="F6501">
        <f t="shared" si="413"/>
        <v>7.1429481596430441E-3</v>
      </c>
    </row>
    <row r="6502" spans="1:6" ht="15" thickBot="1" x14ac:dyDescent="0.35">
      <c r="A6502" s="2">
        <v>41465</v>
      </c>
      <c r="B6502" s="5">
        <f t="shared" si="410"/>
        <v>7</v>
      </c>
      <c r="C6502" s="5">
        <f t="shared" si="411"/>
        <v>10</v>
      </c>
      <c r="D6502" s="5">
        <f t="shared" si="412"/>
        <v>4</v>
      </c>
      <c r="E6502" s="3">
        <v>2919.2579999999998</v>
      </c>
      <c r="F6502">
        <f t="shared" si="413"/>
        <v>-1.7733285369800717E-3</v>
      </c>
    </row>
    <row r="6503" spans="1:6" ht="15" thickBot="1" x14ac:dyDescent="0.35">
      <c r="A6503" s="2">
        <v>41466</v>
      </c>
      <c r="B6503" s="5">
        <f t="shared" si="410"/>
        <v>7</v>
      </c>
      <c r="C6503" s="5">
        <f t="shared" si="411"/>
        <v>11</v>
      </c>
      <c r="D6503" s="5">
        <f t="shared" si="412"/>
        <v>5</v>
      </c>
      <c r="E6503" s="3">
        <v>2938.962</v>
      </c>
      <c r="F6503">
        <f t="shared" si="413"/>
        <v>6.7496603588994807E-3</v>
      </c>
    </row>
    <row r="6504" spans="1:6" ht="15" thickBot="1" x14ac:dyDescent="0.35">
      <c r="A6504" s="2">
        <v>41467</v>
      </c>
      <c r="B6504" s="5">
        <f t="shared" si="410"/>
        <v>7</v>
      </c>
      <c r="C6504" s="5">
        <f t="shared" si="411"/>
        <v>12</v>
      </c>
      <c r="D6504" s="5">
        <f t="shared" si="412"/>
        <v>6</v>
      </c>
      <c r="E6504" s="3">
        <v>2945.1840000000002</v>
      </c>
      <c r="F6504">
        <f t="shared" si="413"/>
        <v>2.1170739873466234E-3</v>
      </c>
    </row>
    <row r="6505" spans="1:6" ht="15" thickBot="1" x14ac:dyDescent="0.35">
      <c r="A6505" s="2">
        <v>41470</v>
      </c>
      <c r="B6505" s="5">
        <f t="shared" si="410"/>
        <v>7</v>
      </c>
      <c r="C6505" s="5">
        <f t="shared" si="411"/>
        <v>15</v>
      </c>
      <c r="D6505" s="5">
        <f t="shared" si="412"/>
        <v>2</v>
      </c>
      <c r="E6505" s="3">
        <v>2918.221</v>
      </c>
      <c r="F6505">
        <f t="shared" si="413"/>
        <v>-9.1549458370004024E-3</v>
      </c>
    </row>
    <row r="6506" spans="1:6" ht="15" thickBot="1" x14ac:dyDescent="0.35">
      <c r="A6506" s="2">
        <v>41471</v>
      </c>
      <c r="B6506" s="5">
        <f t="shared" si="410"/>
        <v>7</v>
      </c>
      <c r="C6506" s="5">
        <f t="shared" si="411"/>
        <v>16</v>
      </c>
      <c r="D6506" s="5">
        <f t="shared" si="412"/>
        <v>3</v>
      </c>
      <c r="E6506" s="3">
        <v>2905.777</v>
      </c>
      <c r="F6506">
        <f t="shared" si="413"/>
        <v>-4.2642418103358039E-3</v>
      </c>
    </row>
    <row r="6507" spans="1:6" ht="15" thickBot="1" x14ac:dyDescent="0.35">
      <c r="A6507" s="2">
        <v>41472</v>
      </c>
      <c r="B6507" s="5">
        <f t="shared" si="410"/>
        <v>7</v>
      </c>
      <c r="C6507" s="5">
        <f t="shared" si="411"/>
        <v>17</v>
      </c>
      <c r="D6507" s="5">
        <f t="shared" si="412"/>
        <v>4</v>
      </c>
      <c r="E6507" s="3">
        <v>2930.6660000000002</v>
      </c>
      <c r="F6507">
        <f t="shared" si="413"/>
        <v>8.565351023151509E-3</v>
      </c>
    </row>
    <row r="6508" spans="1:6" ht="15" thickBot="1" x14ac:dyDescent="0.35">
      <c r="A6508" s="2">
        <v>41473</v>
      </c>
      <c r="B6508" s="5">
        <f t="shared" si="410"/>
        <v>7</v>
      </c>
      <c r="C6508" s="5">
        <f t="shared" si="411"/>
        <v>18</v>
      </c>
      <c r="D6508" s="5">
        <f t="shared" si="412"/>
        <v>5</v>
      </c>
      <c r="E6508" s="3">
        <v>2947.2579999999998</v>
      </c>
      <c r="F6508">
        <f t="shared" si="413"/>
        <v>5.6615117519361272E-3</v>
      </c>
    </row>
    <row r="6509" spans="1:6" ht="15" thickBot="1" x14ac:dyDescent="0.35">
      <c r="A6509" s="2">
        <v>41474</v>
      </c>
      <c r="B6509" s="5">
        <f t="shared" si="410"/>
        <v>7</v>
      </c>
      <c r="C6509" s="5">
        <f t="shared" si="411"/>
        <v>19</v>
      </c>
      <c r="D6509" s="5">
        <f t="shared" si="412"/>
        <v>6</v>
      </c>
      <c r="E6509" s="3">
        <v>2936.8879999999999</v>
      </c>
      <c r="F6509">
        <f t="shared" si="413"/>
        <v>-3.5185246761565807E-3</v>
      </c>
    </row>
    <row r="6510" spans="1:6" ht="15" thickBot="1" x14ac:dyDescent="0.35">
      <c r="A6510" s="2">
        <v>41477</v>
      </c>
      <c r="B6510" s="5">
        <f t="shared" si="410"/>
        <v>7</v>
      </c>
      <c r="C6510" s="5">
        <f t="shared" si="411"/>
        <v>22</v>
      </c>
      <c r="D6510" s="5">
        <f t="shared" si="412"/>
        <v>2</v>
      </c>
      <c r="E6510" s="3">
        <v>2933.777</v>
      </c>
      <c r="F6510">
        <f t="shared" si="413"/>
        <v>-1.0592845215751762E-3</v>
      </c>
    </row>
    <row r="6511" spans="1:6" ht="15" thickBot="1" x14ac:dyDescent="0.35">
      <c r="A6511" s="2">
        <v>41478</v>
      </c>
      <c r="B6511" s="5">
        <f t="shared" si="410"/>
        <v>7</v>
      </c>
      <c r="C6511" s="5">
        <f t="shared" si="411"/>
        <v>23</v>
      </c>
      <c r="D6511" s="5">
        <f t="shared" si="412"/>
        <v>3</v>
      </c>
      <c r="E6511" s="3">
        <v>2931.703</v>
      </c>
      <c r="F6511">
        <f t="shared" si="413"/>
        <v>-7.0693853009280152E-4</v>
      </c>
    </row>
    <row r="6512" spans="1:6" ht="15" thickBot="1" x14ac:dyDescent="0.35">
      <c r="A6512" s="2">
        <v>41479</v>
      </c>
      <c r="B6512" s="5">
        <f t="shared" si="410"/>
        <v>7</v>
      </c>
      <c r="C6512" s="5">
        <f t="shared" si="411"/>
        <v>24</v>
      </c>
      <c r="D6512" s="5">
        <f t="shared" si="412"/>
        <v>4</v>
      </c>
      <c r="E6512" s="3">
        <v>2935.8510000000001</v>
      </c>
      <c r="F6512">
        <f t="shared" si="413"/>
        <v>1.4148772914582884E-3</v>
      </c>
    </row>
    <row r="6513" spans="1:6" ht="15" thickBot="1" x14ac:dyDescent="0.35">
      <c r="A6513" s="2">
        <v>41480</v>
      </c>
      <c r="B6513" s="5">
        <f t="shared" si="410"/>
        <v>7</v>
      </c>
      <c r="C6513" s="5">
        <f t="shared" si="411"/>
        <v>25</v>
      </c>
      <c r="D6513" s="5">
        <f t="shared" si="412"/>
        <v>5</v>
      </c>
      <c r="E6513" s="3">
        <v>2934.8139999999999</v>
      </c>
      <c r="F6513">
        <f t="shared" si="413"/>
        <v>-3.532195605295575E-4</v>
      </c>
    </row>
    <row r="6514" spans="1:6" ht="15" thickBot="1" x14ac:dyDescent="0.35">
      <c r="A6514" s="2">
        <v>41481</v>
      </c>
      <c r="B6514" s="5">
        <f t="shared" si="410"/>
        <v>7</v>
      </c>
      <c r="C6514" s="5">
        <f t="shared" si="411"/>
        <v>26</v>
      </c>
      <c r="D6514" s="5">
        <f t="shared" si="412"/>
        <v>6</v>
      </c>
      <c r="E6514" s="3">
        <v>2939.9989999999998</v>
      </c>
      <c r="F6514">
        <f t="shared" si="413"/>
        <v>1.7667218433604125E-3</v>
      </c>
    </row>
    <row r="6515" spans="1:6" ht="15" thickBot="1" x14ac:dyDescent="0.35">
      <c r="A6515" s="2">
        <v>41484</v>
      </c>
      <c r="B6515" s="5">
        <f t="shared" si="410"/>
        <v>7</v>
      </c>
      <c r="C6515" s="5">
        <f t="shared" si="411"/>
        <v>29</v>
      </c>
      <c r="D6515" s="5">
        <f t="shared" si="412"/>
        <v>2</v>
      </c>
      <c r="E6515" s="3">
        <v>2930.6660000000002</v>
      </c>
      <c r="F6515">
        <f t="shared" si="413"/>
        <v>-3.1744908756770425E-3</v>
      </c>
    </row>
    <row r="6516" spans="1:6" ht="15" thickBot="1" x14ac:dyDescent="0.35">
      <c r="A6516" s="2">
        <v>41485</v>
      </c>
      <c r="B6516" s="5">
        <f t="shared" si="410"/>
        <v>7</v>
      </c>
      <c r="C6516" s="5">
        <f t="shared" si="411"/>
        <v>30</v>
      </c>
      <c r="D6516" s="5">
        <f t="shared" si="412"/>
        <v>3</v>
      </c>
      <c r="E6516" s="3">
        <v>2960.74</v>
      </c>
      <c r="F6516">
        <f t="shared" si="413"/>
        <v>1.0261831269752204E-2</v>
      </c>
    </row>
    <row r="6517" spans="1:6" ht="15" thickBot="1" x14ac:dyDescent="0.35">
      <c r="A6517" s="2">
        <v>41486</v>
      </c>
      <c r="B6517" s="5">
        <f t="shared" si="410"/>
        <v>7</v>
      </c>
      <c r="C6517" s="5">
        <f t="shared" si="411"/>
        <v>31</v>
      </c>
      <c r="D6517" s="5">
        <f t="shared" si="412"/>
        <v>4</v>
      </c>
      <c r="E6517" s="3">
        <v>2971.11</v>
      </c>
      <c r="F6517">
        <f t="shared" si="413"/>
        <v>3.5025027526903226E-3</v>
      </c>
    </row>
    <row r="6518" spans="1:6" ht="15" thickBot="1" x14ac:dyDescent="0.35">
      <c r="A6518" s="2">
        <v>41487</v>
      </c>
      <c r="B6518" s="5">
        <f t="shared" si="410"/>
        <v>8</v>
      </c>
      <c r="C6518" s="5">
        <f t="shared" si="411"/>
        <v>1</v>
      </c>
      <c r="D6518" s="5">
        <f t="shared" si="412"/>
        <v>5</v>
      </c>
      <c r="E6518" s="3">
        <v>3017.777</v>
      </c>
      <c r="F6518">
        <f t="shared" si="413"/>
        <v>1.5706924348139219E-2</v>
      </c>
    </row>
    <row r="6519" spans="1:6" ht="15" thickBot="1" x14ac:dyDescent="0.35">
      <c r="A6519" s="2">
        <v>41488</v>
      </c>
      <c r="B6519" s="5">
        <f t="shared" si="410"/>
        <v>8</v>
      </c>
      <c r="C6519" s="5">
        <f t="shared" si="411"/>
        <v>2</v>
      </c>
      <c r="D6519" s="5">
        <f t="shared" si="412"/>
        <v>6</v>
      </c>
      <c r="E6519" s="3">
        <v>3008.444</v>
      </c>
      <c r="F6519">
        <f t="shared" si="413"/>
        <v>-3.0926738456817995E-3</v>
      </c>
    </row>
    <row r="6520" spans="1:6" ht="15" thickBot="1" x14ac:dyDescent="0.35">
      <c r="A6520" s="2">
        <v>41491</v>
      </c>
      <c r="B6520" s="5">
        <f t="shared" si="410"/>
        <v>8</v>
      </c>
      <c r="C6520" s="5">
        <f t="shared" si="411"/>
        <v>5</v>
      </c>
      <c r="D6520" s="5">
        <f t="shared" si="412"/>
        <v>2</v>
      </c>
      <c r="E6520" s="3">
        <v>3021.9250000000002</v>
      </c>
      <c r="F6520">
        <f t="shared" si="413"/>
        <v>4.4810539933600969E-3</v>
      </c>
    </row>
    <row r="6521" spans="1:6" ht="15" thickBot="1" x14ac:dyDescent="0.35">
      <c r="A6521" s="2">
        <v>41492</v>
      </c>
      <c r="B6521" s="5">
        <f t="shared" si="410"/>
        <v>8</v>
      </c>
      <c r="C6521" s="5">
        <f t="shared" si="411"/>
        <v>6</v>
      </c>
      <c r="D6521" s="5">
        <f t="shared" si="412"/>
        <v>3</v>
      </c>
      <c r="E6521" s="3">
        <v>3016.74</v>
      </c>
      <c r="F6521">
        <f t="shared" si="413"/>
        <v>-1.7157937407448563E-3</v>
      </c>
    </row>
    <row r="6522" spans="1:6" ht="15" thickBot="1" x14ac:dyDescent="0.35">
      <c r="A6522" s="2">
        <v>41493</v>
      </c>
      <c r="B6522" s="5">
        <f t="shared" si="410"/>
        <v>8</v>
      </c>
      <c r="C6522" s="5">
        <f t="shared" si="411"/>
        <v>7</v>
      </c>
      <c r="D6522" s="5">
        <f t="shared" si="412"/>
        <v>4</v>
      </c>
      <c r="E6522" s="3">
        <v>2998.0729999999999</v>
      </c>
      <c r="F6522">
        <f t="shared" si="413"/>
        <v>-6.1878053793167189E-3</v>
      </c>
    </row>
    <row r="6523" spans="1:6" ht="15" thickBot="1" x14ac:dyDescent="0.35">
      <c r="A6523" s="2">
        <v>41494</v>
      </c>
      <c r="B6523" s="5">
        <f t="shared" si="410"/>
        <v>8</v>
      </c>
      <c r="C6523" s="5">
        <f t="shared" si="411"/>
        <v>8</v>
      </c>
      <c r="D6523" s="5">
        <f t="shared" si="412"/>
        <v>5</v>
      </c>
      <c r="E6523" s="3">
        <v>3091.4059999999999</v>
      </c>
      <c r="F6523">
        <f t="shared" si="413"/>
        <v>3.1130996476736918E-2</v>
      </c>
    </row>
    <row r="6524" spans="1:6" ht="15" thickBot="1" x14ac:dyDescent="0.35">
      <c r="A6524" s="2">
        <v>41495</v>
      </c>
      <c r="B6524" s="5">
        <f t="shared" si="410"/>
        <v>8</v>
      </c>
      <c r="C6524" s="5">
        <f t="shared" si="411"/>
        <v>9</v>
      </c>
      <c r="D6524" s="5">
        <f t="shared" si="412"/>
        <v>6</v>
      </c>
      <c r="E6524" s="3">
        <v>3074.8139999999999</v>
      </c>
      <c r="F6524">
        <f t="shared" si="413"/>
        <v>-5.3671371537740752E-3</v>
      </c>
    </row>
    <row r="6525" spans="1:6" ht="15" thickBot="1" x14ac:dyDescent="0.35">
      <c r="A6525" s="2">
        <v>41498</v>
      </c>
      <c r="B6525" s="5">
        <f t="shared" si="410"/>
        <v>8</v>
      </c>
      <c r="C6525" s="5">
        <f t="shared" si="411"/>
        <v>12</v>
      </c>
      <c r="D6525" s="5">
        <f t="shared" si="412"/>
        <v>2</v>
      </c>
      <c r="E6525" s="3">
        <v>3040.5920000000001</v>
      </c>
      <c r="F6525">
        <f t="shared" si="413"/>
        <v>-1.1129778906951691E-2</v>
      </c>
    </row>
    <row r="6526" spans="1:6" ht="15" thickBot="1" x14ac:dyDescent="0.35">
      <c r="A6526" s="2">
        <v>41499</v>
      </c>
      <c r="B6526" s="5">
        <f t="shared" si="410"/>
        <v>8</v>
      </c>
      <c r="C6526" s="5">
        <f t="shared" si="411"/>
        <v>13</v>
      </c>
      <c r="D6526" s="5">
        <f t="shared" si="412"/>
        <v>3</v>
      </c>
      <c r="E6526" s="3">
        <v>3040.5920000000001</v>
      </c>
      <c r="F6526">
        <f t="shared" si="413"/>
        <v>0</v>
      </c>
    </row>
    <row r="6527" spans="1:6" ht="15" thickBot="1" x14ac:dyDescent="0.35">
      <c r="A6527" s="2">
        <v>41500</v>
      </c>
      <c r="B6527" s="5">
        <f t="shared" si="410"/>
        <v>8</v>
      </c>
      <c r="C6527" s="5">
        <f t="shared" si="411"/>
        <v>14</v>
      </c>
      <c r="D6527" s="5">
        <f t="shared" si="412"/>
        <v>4</v>
      </c>
      <c r="E6527" s="3">
        <v>3091.4059999999999</v>
      </c>
      <c r="F6527">
        <f t="shared" si="413"/>
        <v>1.6711877160763382E-2</v>
      </c>
    </row>
    <row r="6528" spans="1:6" ht="15" thickBot="1" x14ac:dyDescent="0.35">
      <c r="A6528" s="2">
        <v>41501</v>
      </c>
      <c r="B6528" s="5">
        <f>MONTH(A6528)</f>
        <v>8</v>
      </c>
      <c r="C6528" s="5">
        <f t="shared" si="411"/>
        <v>15</v>
      </c>
      <c r="D6528" s="5">
        <f t="shared" si="412"/>
        <v>5</v>
      </c>
      <c r="E6528" s="3">
        <v>3071.703</v>
      </c>
      <c r="F6528">
        <f t="shared" si="413"/>
        <v>-6.3734753701066684E-3</v>
      </c>
    </row>
    <row r="6529" spans="1:6" ht="15" thickBot="1" x14ac:dyDescent="0.35">
      <c r="A6529" s="2">
        <v>41502</v>
      </c>
      <c r="B6529" s="5">
        <f t="shared" ref="B6529:B6592" si="414">MONTH(A6529)</f>
        <v>8</v>
      </c>
      <c r="C6529" s="5">
        <f t="shared" si="411"/>
        <v>16</v>
      </c>
      <c r="D6529" s="5">
        <f t="shared" si="412"/>
        <v>6</v>
      </c>
      <c r="E6529" s="3">
        <v>3099.703</v>
      </c>
      <c r="F6529">
        <f t="shared" si="413"/>
        <v>9.1154646136035935E-3</v>
      </c>
    </row>
    <row r="6530" spans="1:6" ht="15" thickBot="1" x14ac:dyDescent="0.35">
      <c r="A6530" s="2">
        <v>41505</v>
      </c>
      <c r="B6530" s="5">
        <f t="shared" si="414"/>
        <v>8</v>
      </c>
      <c r="C6530" s="5">
        <f t="shared" si="411"/>
        <v>19</v>
      </c>
      <c r="D6530" s="5">
        <f t="shared" si="412"/>
        <v>2</v>
      </c>
      <c r="E6530" s="3">
        <v>3127.703</v>
      </c>
      <c r="F6530">
        <f t="shared" si="413"/>
        <v>9.0331234960252648E-3</v>
      </c>
    </row>
    <row r="6531" spans="1:6" ht="15" thickBot="1" x14ac:dyDescent="0.35">
      <c r="A6531" s="2">
        <v>41506</v>
      </c>
      <c r="B6531" s="5">
        <f t="shared" si="414"/>
        <v>8</v>
      </c>
      <c r="C6531" s="5">
        <f t="shared" ref="C6531:C6594" si="415">DAY(A6531)</f>
        <v>20</v>
      </c>
      <c r="D6531" s="5">
        <f t="shared" ref="D6531:D6594" si="416">WEEKDAY(A6531,1)</f>
        <v>3</v>
      </c>
      <c r="E6531" s="3">
        <v>3124.5920000000001</v>
      </c>
      <c r="F6531">
        <f t="shared" si="413"/>
        <v>-9.9465965918115514E-4</v>
      </c>
    </row>
    <row r="6532" spans="1:6" ht="15" thickBot="1" x14ac:dyDescent="0.35">
      <c r="A6532" s="2">
        <v>41507</v>
      </c>
      <c r="B6532" s="5">
        <f t="shared" si="414"/>
        <v>8</v>
      </c>
      <c r="C6532" s="5">
        <f t="shared" si="415"/>
        <v>21</v>
      </c>
      <c r="D6532" s="5">
        <f t="shared" si="416"/>
        <v>4</v>
      </c>
      <c r="E6532" s="3">
        <v>3111.11</v>
      </c>
      <c r="F6532">
        <f t="shared" ref="F6532:F6595" si="417">(E6532-E6531)/E6531</f>
        <v>-4.3148033407241554E-3</v>
      </c>
    </row>
    <row r="6533" spans="1:6" ht="15" thickBot="1" x14ac:dyDescent="0.35">
      <c r="A6533" s="2">
        <v>41508</v>
      </c>
      <c r="B6533" s="5">
        <f t="shared" si="414"/>
        <v>8</v>
      </c>
      <c r="C6533" s="5">
        <f t="shared" si="415"/>
        <v>22</v>
      </c>
      <c r="D6533" s="5">
        <f t="shared" si="416"/>
        <v>5</v>
      </c>
      <c r="E6533" s="3">
        <v>3132.8879999999999</v>
      </c>
      <c r="F6533">
        <f t="shared" si="417"/>
        <v>7.0000739285977645E-3</v>
      </c>
    </row>
    <row r="6534" spans="1:6" ht="15" thickBot="1" x14ac:dyDescent="0.35">
      <c r="A6534" s="2">
        <v>41509</v>
      </c>
      <c r="B6534" s="5">
        <f t="shared" si="414"/>
        <v>8</v>
      </c>
      <c r="C6534" s="5">
        <f t="shared" si="415"/>
        <v>23</v>
      </c>
      <c r="D6534" s="5">
        <f t="shared" si="416"/>
        <v>6</v>
      </c>
      <c r="E6534" s="3">
        <v>3153.6289999999999</v>
      </c>
      <c r="F6534">
        <f t="shared" si="417"/>
        <v>6.6204090283470034E-3</v>
      </c>
    </row>
    <row r="6535" spans="1:6" ht="15" thickBot="1" x14ac:dyDescent="0.35">
      <c r="A6535" s="2">
        <v>41513</v>
      </c>
      <c r="B6535" s="5">
        <f t="shared" si="414"/>
        <v>8</v>
      </c>
      <c r="C6535" s="5">
        <f t="shared" si="415"/>
        <v>27</v>
      </c>
      <c r="D6535" s="5">
        <f t="shared" si="416"/>
        <v>3</v>
      </c>
      <c r="E6535" s="3">
        <v>3110.0729999999999</v>
      </c>
      <c r="F6535">
        <f t="shared" si="417"/>
        <v>-1.3811389989120484E-2</v>
      </c>
    </row>
    <row r="6536" spans="1:6" ht="15" thickBot="1" x14ac:dyDescent="0.35">
      <c r="A6536" s="2">
        <v>41514</v>
      </c>
      <c r="B6536" s="5">
        <f t="shared" si="414"/>
        <v>8</v>
      </c>
      <c r="C6536" s="5">
        <f t="shared" si="415"/>
        <v>28</v>
      </c>
      <c r="D6536" s="5">
        <f t="shared" si="416"/>
        <v>4</v>
      </c>
      <c r="E6536" s="3">
        <v>3085.1840000000002</v>
      </c>
      <c r="F6536">
        <f t="shared" si="417"/>
        <v>-8.0027060458065357E-3</v>
      </c>
    </row>
    <row r="6537" spans="1:6" ht="15" thickBot="1" x14ac:dyDescent="0.35">
      <c r="A6537" s="2">
        <v>41515</v>
      </c>
      <c r="B6537" s="5">
        <f t="shared" si="414"/>
        <v>8</v>
      </c>
      <c r="C6537" s="5">
        <f t="shared" si="415"/>
        <v>29</v>
      </c>
      <c r="D6537" s="5">
        <f t="shared" si="416"/>
        <v>5</v>
      </c>
      <c r="E6537" s="3">
        <v>3112.1469999999999</v>
      </c>
      <c r="F6537">
        <f t="shared" si="417"/>
        <v>8.7395111604363744E-3</v>
      </c>
    </row>
    <row r="6538" spans="1:6" ht="15" thickBot="1" x14ac:dyDescent="0.35">
      <c r="A6538" s="2">
        <v>41516</v>
      </c>
      <c r="B6538" s="5">
        <f t="shared" si="414"/>
        <v>8</v>
      </c>
      <c r="C6538" s="5">
        <f t="shared" si="415"/>
        <v>30</v>
      </c>
      <c r="D6538" s="5">
        <f t="shared" si="416"/>
        <v>6</v>
      </c>
      <c r="E6538" s="3">
        <v>3082.0729999999999</v>
      </c>
      <c r="F6538">
        <f t="shared" si="417"/>
        <v>-9.663425281646423E-3</v>
      </c>
    </row>
    <row r="6539" spans="1:6" ht="15" thickBot="1" x14ac:dyDescent="0.35">
      <c r="A6539" s="2">
        <v>41519</v>
      </c>
      <c r="B6539" s="5">
        <f t="shared" si="414"/>
        <v>9</v>
      </c>
      <c r="C6539" s="5">
        <f t="shared" si="415"/>
        <v>2</v>
      </c>
      <c r="D6539" s="5">
        <f t="shared" si="416"/>
        <v>2</v>
      </c>
      <c r="E6539" s="3">
        <v>3131.8510000000001</v>
      </c>
      <c r="F6539">
        <f t="shared" si="417"/>
        <v>1.6150817972189577E-2</v>
      </c>
    </row>
    <row r="6540" spans="1:6" ht="15" thickBot="1" x14ac:dyDescent="0.35">
      <c r="A6540" s="2">
        <v>41520</v>
      </c>
      <c r="B6540" s="5">
        <f t="shared" si="414"/>
        <v>9</v>
      </c>
      <c r="C6540" s="5">
        <f t="shared" si="415"/>
        <v>3</v>
      </c>
      <c r="D6540" s="5">
        <f t="shared" si="416"/>
        <v>3</v>
      </c>
      <c r="E6540" s="3">
        <v>3128.74</v>
      </c>
      <c r="F6540">
        <f t="shared" si="417"/>
        <v>-9.9334227586188838E-4</v>
      </c>
    </row>
    <row r="6541" spans="1:6" ht="15" thickBot="1" x14ac:dyDescent="0.35">
      <c r="A6541" s="2">
        <v>41521</v>
      </c>
      <c r="B6541" s="5">
        <f t="shared" si="414"/>
        <v>9</v>
      </c>
      <c r="C6541" s="5">
        <f t="shared" si="415"/>
        <v>4</v>
      </c>
      <c r="D6541" s="5">
        <f t="shared" si="416"/>
        <v>4</v>
      </c>
      <c r="E6541" s="3">
        <v>3132.8879999999999</v>
      </c>
      <c r="F6541">
        <f t="shared" si="417"/>
        <v>1.3257733144972541E-3</v>
      </c>
    </row>
    <row r="6542" spans="1:6" ht="15" thickBot="1" x14ac:dyDescent="0.35">
      <c r="A6542" s="2">
        <v>41522</v>
      </c>
      <c r="B6542" s="5">
        <f t="shared" si="414"/>
        <v>9</v>
      </c>
      <c r="C6542" s="5">
        <f t="shared" si="415"/>
        <v>5</v>
      </c>
      <c r="D6542" s="5">
        <f t="shared" si="416"/>
        <v>5</v>
      </c>
      <c r="E6542" s="3">
        <v>3173.3319999999999</v>
      </c>
      <c r="F6542">
        <f t="shared" si="417"/>
        <v>1.2909494370689268E-2</v>
      </c>
    </row>
    <row r="6543" spans="1:6" ht="15" thickBot="1" x14ac:dyDescent="0.35">
      <c r="A6543" s="2">
        <v>41523</v>
      </c>
      <c r="B6543" s="5">
        <f t="shared" si="414"/>
        <v>9</v>
      </c>
      <c r="C6543" s="5">
        <f t="shared" si="415"/>
        <v>6</v>
      </c>
      <c r="D6543" s="5">
        <f t="shared" si="416"/>
        <v>6</v>
      </c>
      <c r="E6543" s="3">
        <v>3189.9250000000002</v>
      </c>
      <c r="F6543">
        <f t="shared" si="417"/>
        <v>5.2288887516340242E-3</v>
      </c>
    </row>
    <row r="6544" spans="1:6" ht="15" thickBot="1" x14ac:dyDescent="0.35">
      <c r="A6544" s="2">
        <v>41526</v>
      </c>
      <c r="B6544" s="5">
        <f t="shared" si="414"/>
        <v>9</v>
      </c>
      <c r="C6544" s="5">
        <f t="shared" si="415"/>
        <v>9</v>
      </c>
      <c r="D6544" s="5">
        <f t="shared" si="416"/>
        <v>2</v>
      </c>
      <c r="E6544" s="3">
        <v>3155.703</v>
      </c>
      <c r="F6544">
        <f t="shared" si="417"/>
        <v>-1.0728151915797457E-2</v>
      </c>
    </row>
    <row r="6545" spans="1:6" ht="15" thickBot="1" x14ac:dyDescent="0.35">
      <c r="A6545" s="2">
        <v>41527</v>
      </c>
      <c r="B6545" s="5">
        <f t="shared" si="414"/>
        <v>9</v>
      </c>
      <c r="C6545" s="5">
        <f t="shared" si="415"/>
        <v>10</v>
      </c>
      <c r="D6545" s="5">
        <f t="shared" si="416"/>
        <v>3</v>
      </c>
      <c r="E6545" s="3">
        <v>3204.444</v>
      </c>
      <c r="F6545">
        <f t="shared" si="417"/>
        <v>1.54453698589506E-2</v>
      </c>
    </row>
    <row r="6546" spans="1:6" ht="15" thickBot="1" x14ac:dyDescent="0.35">
      <c r="A6546" s="2">
        <v>41528</v>
      </c>
      <c r="B6546" s="5">
        <f t="shared" si="414"/>
        <v>9</v>
      </c>
      <c r="C6546" s="5">
        <f t="shared" si="415"/>
        <v>11</v>
      </c>
      <c r="D6546" s="5">
        <f t="shared" si="416"/>
        <v>4</v>
      </c>
      <c r="E6546" s="3">
        <v>3196.1469999999999</v>
      </c>
      <c r="F6546">
        <f t="shared" si="417"/>
        <v>-2.5892167252727855E-3</v>
      </c>
    </row>
    <row r="6547" spans="1:6" ht="15" thickBot="1" x14ac:dyDescent="0.35">
      <c r="A6547" s="2">
        <v>41529</v>
      </c>
      <c r="B6547" s="5">
        <f t="shared" si="414"/>
        <v>9</v>
      </c>
      <c r="C6547" s="5">
        <f t="shared" si="415"/>
        <v>12</v>
      </c>
      <c r="D6547" s="5">
        <f t="shared" si="416"/>
        <v>5</v>
      </c>
      <c r="E6547" s="3">
        <v>3127.703</v>
      </c>
      <c r="F6547">
        <f t="shared" si="417"/>
        <v>-2.1414534437871589E-2</v>
      </c>
    </row>
    <row r="6548" spans="1:6" ht="15" thickBot="1" x14ac:dyDescent="0.35">
      <c r="A6548" s="2">
        <v>41530</v>
      </c>
      <c r="B6548" s="5">
        <f t="shared" si="414"/>
        <v>9</v>
      </c>
      <c r="C6548" s="5">
        <f t="shared" si="415"/>
        <v>13</v>
      </c>
      <c r="D6548" s="5">
        <f t="shared" si="416"/>
        <v>6</v>
      </c>
      <c r="E6548" s="3">
        <v>3124.5920000000001</v>
      </c>
      <c r="F6548">
        <f t="shared" si="417"/>
        <v>-9.9465965918115514E-4</v>
      </c>
    </row>
    <row r="6549" spans="1:6" ht="15" thickBot="1" x14ac:dyDescent="0.35">
      <c r="A6549" s="2">
        <v>41533</v>
      </c>
      <c r="B6549" s="5">
        <f t="shared" si="414"/>
        <v>9</v>
      </c>
      <c r="C6549" s="5">
        <f t="shared" si="415"/>
        <v>16</v>
      </c>
      <c r="D6549" s="5">
        <f t="shared" si="416"/>
        <v>2</v>
      </c>
      <c r="E6549" s="3">
        <v>3132.8879999999999</v>
      </c>
      <c r="F6549">
        <f t="shared" si="417"/>
        <v>2.6550666455011796E-3</v>
      </c>
    </row>
    <row r="6550" spans="1:6" ht="15" thickBot="1" x14ac:dyDescent="0.35">
      <c r="A6550" s="2">
        <v>41534</v>
      </c>
      <c r="B6550" s="5">
        <f t="shared" si="414"/>
        <v>9</v>
      </c>
      <c r="C6550" s="5">
        <f t="shared" si="415"/>
        <v>17</v>
      </c>
      <c r="D6550" s="5">
        <f t="shared" si="416"/>
        <v>3</v>
      </c>
      <c r="E6550" s="3">
        <v>3107.9989999999998</v>
      </c>
      <c r="F6550">
        <f t="shared" si="417"/>
        <v>-7.9444269951559465E-3</v>
      </c>
    </row>
    <row r="6551" spans="1:6" ht="15" thickBot="1" x14ac:dyDescent="0.35">
      <c r="A6551" s="2">
        <v>41535</v>
      </c>
      <c r="B6551" s="5">
        <f t="shared" si="414"/>
        <v>9</v>
      </c>
      <c r="C6551" s="5">
        <f t="shared" si="415"/>
        <v>18</v>
      </c>
      <c r="D6551" s="5">
        <f t="shared" si="416"/>
        <v>4</v>
      </c>
      <c r="E6551" s="3">
        <v>3111.11</v>
      </c>
      <c r="F6551">
        <f t="shared" si="417"/>
        <v>1.0009655730263526E-3</v>
      </c>
    </row>
    <row r="6552" spans="1:6" ht="15" thickBot="1" x14ac:dyDescent="0.35">
      <c r="A6552" s="2">
        <v>41536</v>
      </c>
      <c r="B6552" s="5">
        <f t="shared" si="414"/>
        <v>9</v>
      </c>
      <c r="C6552" s="5">
        <f t="shared" si="415"/>
        <v>19</v>
      </c>
      <c r="D6552" s="5">
        <f t="shared" si="416"/>
        <v>5</v>
      </c>
      <c r="E6552" s="3">
        <v>3091.4059999999999</v>
      </c>
      <c r="F6552">
        <f t="shared" si="417"/>
        <v>-6.3334308333682114E-3</v>
      </c>
    </row>
    <row r="6553" spans="1:6" ht="15" thickBot="1" x14ac:dyDescent="0.35">
      <c r="A6553" s="2">
        <v>41537</v>
      </c>
      <c r="B6553" s="5">
        <f t="shared" si="414"/>
        <v>9</v>
      </c>
      <c r="C6553" s="5">
        <f t="shared" si="415"/>
        <v>20</v>
      </c>
      <c r="D6553" s="5">
        <f t="shared" si="416"/>
        <v>6</v>
      </c>
      <c r="E6553" s="3">
        <v>3076.8879999999999</v>
      </c>
      <c r="F6553">
        <f t="shared" si="417"/>
        <v>-4.6962450095522973E-3</v>
      </c>
    </row>
    <row r="6554" spans="1:6" ht="15" thickBot="1" x14ac:dyDescent="0.35">
      <c r="A6554" s="2">
        <v>41540</v>
      </c>
      <c r="B6554" s="5">
        <f t="shared" si="414"/>
        <v>9</v>
      </c>
      <c r="C6554" s="5">
        <f t="shared" si="415"/>
        <v>23</v>
      </c>
      <c r="D6554" s="5">
        <f t="shared" si="416"/>
        <v>2</v>
      </c>
      <c r="E6554" s="3">
        <v>3088.2950000000001</v>
      </c>
      <c r="F6554">
        <f t="shared" si="417"/>
        <v>3.7073172634168529E-3</v>
      </c>
    </row>
    <row r="6555" spans="1:6" ht="15" thickBot="1" x14ac:dyDescent="0.35">
      <c r="A6555" s="2">
        <v>41541</v>
      </c>
      <c r="B6555" s="5">
        <f t="shared" si="414"/>
        <v>9</v>
      </c>
      <c r="C6555" s="5">
        <f t="shared" si="415"/>
        <v>24</v>
      </c>
      <c r="D6555" s="5">
        <f t="shared" si="416"/>
        <v>3</v>
      </c>
      <c r="E6555" s="3">
        <v>3096.5920000000001</v>
      </c>
      <c r="F6555">
        <f t="shared" si="417"/>
        <v>2.6865956781978485E-3</v>
      </c>
    </row>
    <row r="6556" spans="1:6" ht="15" thickBot="1" x14ac:dyDescent="0.35">
      <c r="A6556" s="2">
        <v>41542</v>
      </c>
      <c r="B6556" s="5">
        <f t="shared" si="414"/>
        <v>9</v>
      </c>
      <c r="C6556" s="5">
        <f t="shared" si="415"/>
        <v>25</v>
      </c>
      <c r="D6556" s="5">
        <f t="shared" si="416"/>
        <v>4</v>
      </c>
      <c r="E6556" s="3">
        <v>3107.9989999999998</v>
      </c>
      <c r="F6556">
        <f t="shared" si="417"/>
        <v>3.6837271426134596E-3</v>
      </c>
    </row>
    <row r="6557" spans="1:6" ht="15" thickBot="1" x14ac:dyDescent="0.35">
      <c r="A6557" s="2">
        <v>41543</v>
      </c>
      <c r="B6557" s="5">
        <f t="shared" si="414"/>
        <v>9</v>
      </c>
      <c r="C6557" s="5">
        <f t="shared" si="415"/>
        <v>26</v>
      </c>
      <c r="D6557" s="5">
        <f t="shared" si="416"/>
        <v>5</v>
      </c>
      <c r="E6557" s="3">
        <v>3131.8510000000001</v>
      </c>
      <c r="F6557">
        <f t="shared" si="417"/>
        <v>7.6743911436265968E-3</v>
      </c>
    </row>
    <row r="6558" spans="1:6" ht="15" thickBot="1" x14ac:dyDescent="0.35">
      <c r="A6558" s="2">
        <v>41544</v>
      </c>
      <c r="B6558" s="5">
        <f t="shared" si="414"/>
        <v>9</v>
      </c>
      <c r="C6558" s="5">
        <f t="shared" si="415"/>
        <v>27</v>
      </c>
      <c r="D6558" s="5">
        <f t="shared" si="416"/>
        <v>6</v>
      </c>
      <c r="E6558" s="3">
        <v>3130.8139999999999</v>
      </c>
      <c r="F6558">
        <f t="shared" si="417"/>
        <v>-3.3111409195401117E-4</v>
      </c>
    </row>
    <row r="6559" spans="1:6" ht="15" thickBot="1" x14ac:dyDescent="0.35">
      <c r="A6559" s="2">
        <v>41547</v>
      </c>
      <c r="B6559" s="5">
        <f t="shared" si="414"/>
        <v>9</v>
      </c>
      <c r="C6559" s="5">
        <f t="shared" si="415"/>
        <v>30</v>
      </c>
      <c r="D6559" s="5">
        <f t="shared" si="416"/>
        <v>2</v>
      </c>
      <c r="E6559" s="3">
        <v>3126.6660000000002</v>
      </c>
      <c r="F6559">
        <f t="shared" si="417"/>
        <v>-1.3248950592400837E-3</v>
      </c>
    </row>
    <row r="6560" spans="1:6" ht="15" thickBot="1" x14ac:dyDescent="0.35">
      <c r="A6560" s="2">
        <v>41548</v>
      </c>
      <c r="B6560" s="5">
        <f t="shared" si="414"/>
        <v>10</v>
      </c>
      <c r="C6560" s="5">
        <f t="shared" si="415"/>
        <v>1</v>
      </c>
      <c r="D6560" s="5">
        <f t="shared" si="416"/>
        <v>3</v>
      </c>
      <c r="E6560" s="3">
        <v>3137.0360000000001</v>
      </c>
      <c r="F6560">
        <f t="shared" si="417"/>
        <v>3.3166318372348982E-3</v>
      </c>
    </row>
    <row r="6561" spans="1:6" ht="15" thickBot="1" x14ac:dyDescent="0.35">
      <c r="A6561" s="2">
        <v>41549</v>
      </c>
      <c r="B6561" s="5">
        <f t="shared" si="414"/>
        <v>10</v>
      </c>
      <c r="C6561" s="5">
        <f t="shared" si="415"/>
        <v>2</v>
      </c>
      <c r="D6561" s="5">
        <f t="shared" si="416"/>
        <v>4</v>
      </c>
      <c r="E6561" s="3">
        <v>3104.8879999999999</v>
      </c>
      <c r="F6561">
        <f t="shared" si="417"/>
        <v>-1.0247890046528041E-2</v>
      </c>
    </row>
    <row r="6562" spans="1:6" ht="15" thickBot="1" x14ac:dyDescent="0.35">
      <c r="A6562" s="2">
        <v>41550</v>
      </c>
      <c r="B6562" s="5">
        <f t="shared" si="414"/>
        <v>10</v>
      </c>
      <c r="C6562" s="5">
        <f t="shared" si="415"/>
        <v>3</v>
      </c>
      <c r="D6562" s="5">
        <f t="shared" si="416"/>
        <v>5</v>
      </c>
      <c r="E6562" s="3">
        <v>3066.518</v>
      </c>
      <c r="F6562">
        <f t="shared" si="417"/>
        <v>-1.2357933683920286E-2</v>
      </c>
    </row>
    <row r="6563" spans="1:6" ht="15" thickBot="1" x14ac:dyDescent="0.35">
      <c r="A6563" s="2">
        <v>41551</v>
      </c>
      <c r="B6563" s="5">
        <f t="shared" si="414"/>
        <v>10</v>
      </c>
      <c r="C6563" s="5">
        <f t="shared" si="415"/>
        <v>4</v>
      </c>
      <c r="D6563" s="5">
        <f t="shared" si="416"/>
        <v>6</v>
      </c>
      <c r="E6563" s="3">
        <v>3064.444</v>
      </c>
      <c r="F6563">
        <f t="shared" si="417"/>
        <v>-6.7633713547419875E-4</v>
      </c>
    </row>
    <row r="6564" spans="1:6" ht="15" thickBot="1" x14ac:dyDescent="0.35">
      <c r="A6564" s="2">
        <v>41554</v>
      </c>
      <c r="B6564" s="5">
        <f t="shared" si="414"/>
        <v>10</v>
      </c>
      <c r="C6564" s="5">
        <f t="shared" si="415"/>
        <v>7</v>
      </c>
      <c r="D6564" s="5">
        <f t="shared" si="416"/>
        <v>2</v>
      </c>
      <c r="E6564" s="3">
        <v>3016.74</v>
      </c>
      <c r="F6564">
        <f t="shared" si="417"/>
        <v>-1.5566934817539553E-2</v>
      </c>
    </row>
    <row r="6565" spans="1:6" ht="15" thickBot="1" x14ac:dyDescent="0.35">
      <c r="A6565" s="2">
        <v>41555</v>
      </c>
      <c r="B6565" s="5">
        <f t="shared" si="414"/>
        <v>10</v>
      </c>
      <c r="C6565" s="5">
        <f t="shared" si="415"/>
        <v>8</v>
      </c>
      <c r="D6565" s="5">
        <f t="shared" si="416"/>
        <v>3</v>
      </c>
      <c r="E6565" s="3">
        <v>2993.9250000000002</v>
      </c>
      <c r="F6565">
        <f t="shared" si="417"/>
        <v>-7.5627995783526594E-3</v>
      </c>
    </row>
    <row r="6566" spans="1:6" ht="15" thickBot="1" x14ac:dyDescent="0.35">
      <c r="A6566" s="2">
        <v>41556</v>
      </c>
      <c r="B6566" s="5">
        <f t="shared" si="414"/>
        <v>10</v>
      </c>
      <c r="C6566" s="5">
        <f t="shared" si="415"/>
        <v>9</v>
      </c>
      <c r="D6566" s="5">
        <f t="shared" si="416"/>
        <v>4</v>
      </c>
      <c r="E6566" s="3">
        <v>2916.1469999999999</v>
      </c>
      <c r="F6566">
        <f t="shared" si="417"/>
        <v>-2.5978606678524092E-2</v>
      </c>
    </row>
    <row r="6567" spans="1:6" ht="15" thickBot="1" x14ac:dyDescent="0.35">
      <c r="A6567" s="2">
        <v>41557</v>
      </c>
      <c r="B6567" s="5">
        <f t="shared" si="414"/>
        <v>10</v>
      </c>
      <c r="C6567" s="5">
        <f t="shared" si="415"/>
        <v>10</v>
      </c>
      <c r="D6567" s="5">
        <f t="shared" si="416"/>
        <v>5</v>
      </c>
      <c r="E6567" s="3">
        <v>3025.0360000000001</v>
      </c>
      <c r="F6567">
        <f t="shared" si="417"/>
        <v>3.7340024354053522E-2</v>
      </c>
    </row>
    <row r="6568" spans="1:6" ht="15" thickBot="1" x14ac:dyDescent="0.35">
      <c r="A6568" s="2">
        <v>41558</v>
      </c>
      <c r="B6568" s="5">
        <f t="shared" si="414"/>
        <v>10</v>
      </c>
      <c r="C6568" s="5">
        <f t="shared" si="415"/>
        <v>11</v>
      </c>
      <c r="D6568" s="5">
        <f t="shared" si="416"/>
        <v>6</v>
      </c>
      <c r="E6568" s="3">
        <v>3018.8139999999999</v>
      </c>
      <c r="F6568">
        <f t="shared" si="417"/>
        <v>-2.0568350260956256E-3</v>
      </c>
    </row>
    <row r="6569" spans="1:6" ht="15" thickBot="1" x14ac:dyDescent="0.35">
      <c r="A6569" s="2">
        <v>41561</v>
      </c>
      <c r="B6569" s="5">
        <f t="shared" si="414"/>
        <v>10</v>
      </c>
      <c r="C6569" s="5">
        <f t="shared" si="415"/>
        <v>14</v>
      </c>
      <c r="D6569" s="5">
        <f t="shared" si="416"/>
        <v>2</v>
      </c>
      <c r="E6569" s="3">
        <v>3007.4059999999999</v>
      </c>
      <c r="F6569">
        <f t="shared" si="417"/>
        <v>-3.7789675018069686E-3</v>
      </c>
    </row>
    <row r="6570" spans="1:6" ht="15" thickBot="1" x14ac:dyDescent="0.35">
      <c r="A6570" s="2">
        <v>41562</v>
      </c>
      <c r="B6570" s="5">
        <f t="shared" si="414"/>
        <v>10</v>
      </c>
      <c r="C6570" s="5">
        <f t="shared" si="415"/>
        <v>15</v>
      </c>
      <c r="D6570" s="5">
        <f t="shared" si="416"/>
        <v>3</v>
      </c>
      <c r="E6570" s="3">
        <v>3027.11</v>
      </c>
      <c r="F6570">
        <f t="shared" si="417"/>
        <v>6.5518257262239211E-3</v>
      </c>
    </row>
    <row r="6571" spans="1:6" ht="15" thickBot="1" x14ac:dyDescent="0.35">
      <c r="A6571" s="2">
        <v>41563</v>
      </c>
      <c r="B6571" s="5">
        <f t="shared" si="414"/>
        <v>10</v>
      </c>
      <c r="C6571" s="5">
        <f t="shared" si="415"/>
        <v>16</v>
      </c>
      <c r="D6571" s="5">
        <f t="shared" si="416"/>
        <v>4</v>
      </c>
      <c r="E6571" s="3">
        <v>3005.3330000000001</v>
      </c>
      <c r="F6571">
        <f t="shared" si="417"/>
        <v>-7.1939903075871189E-3</v>
      </c>
    </row>
    <row r="6572" spans="1:6" ht="15" thickBot="1" x14ac:dyDescent="0.35">
      <c r="A6572" s="2">
        <v>41564</v>
      </c>
      <c r="B6572" s="5">
        <f t="shared" si="414"/>
        <v>10</v>
      </c>
      <c r="C6572" s="5">
        <f t="shared" si="415"/>
        <v>17</v>
      </c>
      <c r="D6572" s="5">
        <f t="shared" si="416"/>
        <v>5</v>
      </c>
      <c r="E6572" s="3">
        <v>3004.2950000000001</v>
      </c>
      <c r="F6572">
        <f t="shared" si="417"/>
        <v>-3.4538601878727278E-4</v>
      </c>
    </row>
    <row r="6573" spans="1:6" ht="15" thickBot="1" x14ac:dyDescent="0.35">
      <c r="A6573" s="2">
        <v>41565</v>
      </c>
      <c r="B6573" s="5">
        <f t="shared" si="414"/>
        <v>10</v>
      </c>
      <c r="C6573" s="5">
        <f t="shared" si="415"/>
        <v>18</v>
      </c>
      <c r="D6573" s="5">
        <f t="shared" si="416"/>
        <v>6</v>
      </c>
      <c r="E6573" s="3">
        <v>3089.3330000000001</v>
      </c>
      <c r="F6573">
        <f t="shared" si="417"/>
        <v>2.8305475993535924E-2</v>
      </c>
    </row>
    <row r="6574" spans="1:6" ht="15" thickBot="1" x14ac:dyDescent="0.35">
      <c r="A6574" s="2">
        <v>41568</v>
      </c>
      <c r="B6574" s="5">
        <f t="shared" si="414"/>
        <v>10</v>
      </c>
      <c r="C6574" s="5">
        <f t="shared" si="415"/>
        <v>21</v>
      </c>
      <c r="D6574" s="5">
        <f t="shared" si="416"/>
        <v>2</v>
      </c>
      <c r="E6574" s="3">
        <v>3110.0729999999999</v>
      </c>
      <c r="F6574">
        <f t="shared" si="417"/>
        <v>6.7134232534983383E-3</v>
      </c>
    </row>
    <row r="6575" spans="1:6" ht="15" thickBot="1" x14ac:dyDescent="0.35">
      <c r="A6575" s="2">
        <v>41569</v>
      </c>
      <c r="B6575" s="5">
        <f t="shared" si="414"/>
        <v>10</v>
      </c>
      <c r="C6575" s="5">
        <f t="shared" si="415"/>
        <v>22</v>
      </c>
      <c r="D6575" s="5">
        <f t="shared" si="416"/>
        <v>3</v>
      </c>
      <c r="E6575" s="3">
        <v>3106.962</v>
      </c>
      <c r="F6575">
        <f t="shared" si="417"/>
        <v>-1.0002980637431585E-3</v>
      </c>
    </row>
    <row r="6576" spans="1:6" ht="15" thickBot="1" x14ac:dyDescent="0.35">
      <c r="A6576" s="2">
        <v>41570</v>
      </c>
      <c r="B6576" s="5">
        <f t="shared" si="414"/>
        <v>10</v>
      </c>
      <c r="C6576" s="5">
        <f t="shared" si="415"/>
        <v>23</v>
      </c>
      <c r="D6576" s="5">
        <f t="shared" si="416"/>
        <v>4</v>
      </c>
      <c r="E6576" s="3">
        <v>3084.1469999999999</v>
      </c>
      <c r="F6576">
        <f t="shared" si="417"/>
        <v>-7.3431860447601398E-3</v>
      </c>
    </row>
    <row r="6577" spans="1:6" ht="15" thickBot="1" x14ac:dyDescent="0.35">
      <c r="A6577" s="2">
        <v>41571</v>
      </c>
      <c r="B6577" s="5">
        <f t="shared" si="414"/>
        <v>10</v>
      </c>
      <c r="C6577" s="5">
        <f t="shared" si="415"/>
        <v>24</v>
      </c>
      <c r="D6577" s="5">
        <f t="shared" si="416"/>
        <v>5</v>
      </c>
      <c r="E6577" s="3">
        <v>3071.703</v>
      </c>
      <c r="F6577">
        <f t="shared" si="417"/>
        <v>-4.0348271337261035E-3</v>
      </c>
    </row>
    <row r="6578" spans="1:6" ht="15" thickBot="1" x14ac:dyDescent="0.35">
      <c r="A6578" s="2">
        <v>41572</v>
      </c>
      <c r="B6578" s="5">
        <f t="shared" si="414"/>
        <v>10</v>
      </c>
      <c r="C6578" s="5">
        <f t="shared" si="415"/>
        <v>25</v>
      </c>
      <c r="D6578" s="5">
        <f t="shared" si="416"/>
        <v>6</v>
      </c>
      <c r="E6578" s="3">
        <v>3015.703</v>
      </c>
      <c r="F6578">
        <f t="shared" si="417"/>
        <v>-1.8230929227207187E-2</v>
      </c>
    </row>
    <row r="6579" spans="1:6" ht="15" thickBot="1" x14ac:dyDescent="0.35">
      <c r="A6579" s="2">
        <v>41575</v>
      </c>
      <c r="B6579" s="5">
        <f t="shared" si="414"/>
        <v>10</v>
      </c>
      <c r="C6579" s="5">
        <f t="shared" si="415"/>
        <v>28</v>
      </c>
      <c r="D6579" s="5">
        <f t="shared" si="416"/>
        <v>2</v>
      </c>
      <c r="E6579" s="3">
        <v>3047.8510000000001</v>
      </c>
      <c r="F6579">
        <f t="shared" si="417"/>
        <v>1.0660200954802293E-2</v>
      </c>
    </row>
    <row r="6580" spans="1:6" ht="15" thickBot="1" x14ac:dyDescent="0.35">
      <c r="A6580" s="2">
        <v>41576</v>
      </c>
      <c r="B6580" s="5">
        <f t="shared" si="414"/>
        <v>10</v>
      </c>
      <c r="C6580" s="5">
        <f t="shared" si="415"/>
        <v>29</v>
      </c>
      <c r="D6580" s="5">
        <f t="shared" si="416"/>
        <v>3</v>
      </c>
      <c r="E6580" s="3">
        <v>3040.5920000000001</v>
      </c>
      <c r="F6580">
        <f t="shared" si="417"/>
        <v>-2.3816781069678321E-3</v>
      </c>
    </row>
    <row r="6581" spans="1:6" ht="15" thickBot="1" x14ac:dyDescent="0.35">
      <c r="A6581" s="2">
        <v>41577</v>
      </c>
      <c r="B6581" s="5">
        <f t="shared" si="414"/>
        <v>10</v>
      </c>
      <c r="C6581" s="5">
        <f t="shared" si="415"/>
        <v>30</v>
      </c>
      <c r="D6581" s="5">
        <f t="shared" si="416"/>
        <v>4</v>
      </c>
      <c r="E6581" s="3">
        <v>3033.3330000000001</v>
      </c>
      <c r="F6581">
        <f t="shared" si="417"/>
        <v>-2.3873640396343916E-3</v>
      </c>
    </row>
    <row r="6582" spans="1:6" ht="15" thickBot="1" x14ac:dyDescent="0.35">
      <c r="A6582" s="2">
        <v>41578</v>
      </c>
      <c r="B6582" s="5">
        <f t="shared" si="414"/>
        <v>10</v>
      </c>
      <c r="C6582" s="5">
        <f t="shared" si="415"/>
        <v>31</v>
      </c>
      <c r="D6582" s="5">
        <f t="shared" si="416"/>
        <v>5</v>
      </c>
      <c r="E6582" s="3">
        <v>3026.0729999999999</v>
      </c>
      <c r="F6582">
        <f t="shared" si="417"/>
        <v>-2.3934068564184078E-3</v>
      </c>
    </row>
    <row r="6583" spans="1:6" ht="15" thickBot="1" x14ac:dyDescent="0.35">
      <c r="A6583" s="2">
        <v>41579</v>
      </c>
      <c r="B6583" s="5">
        <f t="shared" si="414"/>
        <v>11</v>
      </c>
      <c r="C6583" s="5">
        <f t="shared" si="415"/>
        <v>1</v>
      </c>
      <c r="D6583" s="5">
        <f t="shared" si="416"/>
        <v>6</v>
      </c>
      <c r="E6583" s="3">
        <v>3007.4059999999999</v>
      </c>
      <c r="F6583">
        <f t="shared" si="417"/>
        <v>-6.1687209793021905E-3</v>
      </c>
    </row>
    <row r="6584" spans="1:6" ht="15" thickBot="1" x14ac:dyDescent="0.35">
      <c r="A6584" s="2">
        <v>41582</v>
      </c>
      <c r="B6584" s="5">
        <f t="shared" si="414"/>
        <v>11</v>
      </c>
      <c r="C6584" s="5">
        <f t="shared" si="415"/>
        <v>4</v>
      </c>
      <c r="D6584" s="5">
        <f t="shared" si="416"/>
        <v>2</v>
      </c>
      <c r="E6584" s="3">
        <v>2992.8879999999999</v>
      </c>
      <c r="F6584">
        <f t="shared" si="417"/>
        <v>-4.8274160522390492E-3</v>
      </c>
    </row>
    <row r="6585" spans="1:6" ht="15" thickBot="1" x14ac:dyDescent="0.35">
      <c r="A6585" s="2">
        <v>41583</v>
      </c>
      <c r="B6585" s="5">
        <f t="shared" si="414"/>
        <v>11</v>
      </c>
      <c r="C6585" s="5">
        <f t="shared" si="415"/>
        <v>5</v>
      </c>
      <c r="D6585" s="5">
        <f t="shared" si="416"/>
        <v>3</v>
      </c>
      <c r="E6585" s="3">
        <v>2982.518</v>
      </c>
      <c r="F6585">
        <f t="shared" si="417"/>
        <v>-3.4648807439502886E-3</v>
      </c>
    </row>
    <row r="6586" spans="1:6" ht="15" thickBot="1" x14ac:dyDescent="0.35">
      <c r="A6586" s="2">
        <v>41584</v>
      </c>
      <c r="B6586" s="5">
        <f t="shared" si="414"/>
        <v>11</v>
      </c>
      <c r="C6586" s="5">
        <f t="shared" si="415"/>
        <v>6</v>
      </c>
      <c r="D6586" s="5">
        <f t="shared" si="416"/>
        <v>4</v>
      </c>
      <c r="E6586" s="3">
        <v>3040.5920000000001</v>
      </c>
      <c r="F6586">
        <f t="shared" si="417"/>
        <v>1.947146672710779E-2</v>
      </c>
    </row>
    <row r="6587" spans="1:6" ht="15" thickBot="1" x14ac:dyDescent="0.35">
      <c r="A6587" s="2">
        <v>41585</v>
      </c>
      <c r="B6587" s="5">
        <f t="shared" si="414"/>
        <v>11</v>
      </c>
      <c r="C6587" s="5">
        <f t="shared" si="415"/>
        <v>7</v>
      </c>
      <c r="D6587" s="5">
        <f t="shared" si="416"/>
        <v>5</v>
      </c>
      <c r="E6587" s="3">
        <v>3069.6289999999999</v>
      </c>
      <c r="F6587">
        <f t="shared" si="417"/>
        <v>9.5497850418602061E-3</v>
      </c>
    </row>
    <row r="6588" spans="1:6" ht="15" thickBot="1" x14ac:dyDescent="0.35">
      <c r="A6588" s="2">
        <v>41586</v>
      </c>
      <c r="B6588" s="5">
        <f t="shared" si="414"/>
        <v>11</v>
      </c>
      <c r="C6588" s="5">
        <f t="shared" si="415"/>
        <v>8</v>
      </c>
      <c r="D6588" s="5">
        <f t="shared" si="416"/>
        <v>6</v>
      </c>
      <c r="E6588" s="3">
        <v>3021.9250000000002</v>
      </c>
      <c r="F6588">
        <f t="shared" si="417"/>
        <v>-1.5540640253268302E-2</v>
      </c>
    </row>
    <row r="6589" spans="1:6" ht="15" thickBot="1" x14ac:dyDescent="0.35">
      <c r="A6589" s="2">
        <v>41589</v>
      </c>
      <c r="B6589" s="5">
        <f t="shared" si="414"/>
        <v>11</v>
      </c>
      <c r="C6589" s="5">
        <f t="shared" si="415"/>
        <v>11</v>
      </c>
      <c r="D6589" s="5">
        <f t="shared" si="416"/>
        <v>2</v>
      </c>
      <c r="E6589" s="3">
        <v>3045.777</v>
      </c>
      <c r="F6589">
        <f t="shared" si="417"/>
        <v>7.8929821223226448E-3</v>
      </c>
    </row>
    <row r="6590" spans="1:6" ht="15" thickBot="1" x14ac:dyDescent="0.35">
      <c r="A6590" s="2">
        <v>41590</v>
      </c>
      <c r="B6590" s="5">
        <f t="shared" si="414"/>
        <v>11</v>
      </c>
      <c r="C6590" s="5">
        <f t="shared" si="415"/>
        <v>12</v>
      </c>
      <c r="D6590" s="5">
        <f t="shared" si="416"/>
        <v>3</v>
      </c>
      <c r="E6590" s="3">
        <v>3044.74</v>
      </c>
      <c r="F6590">
        <f t="shared" si="417"/>
        <v>-3.4047141337013902E-4</v>
      </c>
    </row>
    <row r="6591" spans="1:6" ht="15" thickBot="1" x14ac:dyDescent="0.35">
      <c r="A6591" s="2">
        <v>41591</v>
      </c>
      <c r="B6591" s="5">
        <f t="shared" si="414"/>
        <v>11</v>
      </c>
      <c r="C6591" s="5">
        <f t="shared" si="415"/>
        <v>13</v>
      </c>
      <c r="D6591" s="5">
        <f t="shared" si="416"/>
        <v>4</v>
      </c>
      <c r="E6591" s="3">
        <v>3013.6289999999999</v>
      </c>
      <c r="F6591">
        <f t="shared" si="417"/>
        <v>-1.0217949644304563E-2</v>
      </c>
    </row>
    <row r="6592" spans="1:6" ht="15" thickBot="1" x14ac:dyDescent="0.35">
      <c r="A6592" s="2">
        <v>41592</v>
      </c>
      <c r="B6592" s="5">
        <f t="shared" si="414"/>
        <v>11</v>
      </c>
      <c r="C6592" s="5">
        <f t="shared" si="415"/>
        <v>14</v>
      </c>
      <c r="D6592" s="5">
        <f t="shared" si="416"/>
        <v>5</v>
      </c>
      <c r="E6592" s="3">
        <v>3022.962</v>
      </c>
      <c r="F6592">
        <f t="shared" si="417"/>
        <v>3.0969306440839545E-3</v>
      </c>
    </row>
    <row r="6593" spans="1:6" ht="15" thickBot="1" x14ac:dyDescent="0.35">
      <c r="A6593" s="2">
        <v>41593</v>
      </c>
      <c r="B6593" s="5">
        <f t="shared" ref="B6593:B6656" si="418">MONTH(A6593)</f>
        <v>11</v>
      </c>
      <c r="C6593" s="5">
        <f t="shared" si="415"/>
        <v>15</v>
      </c>
      <c r="D6593" s="5">
        <f t="shared" si="416"/>
        <v>6</v>
      </c>
      <c r="E6593" s="3">
        <v>3003.2579999999998</v>
      </c>
      <c r="F6593">
        <f t="shared" si="417"/>
        <v>-6.5181103831276005E-3</v>
      </c>
    </row>
    <row r="6594" spans="1:6" ht="15" thickBot="1" x14ac:dyDescent="0.35">
      <c r="A6594" s="2">
        <v>41596</v>
      </c>
      <c r="B6594" s="5">
        <f t="shared" si="418"/>
        <v>11</v>
      </c>
      <c r="C6594" s="5">
        <f t="shared" si="415"/>
        <v>18</v>
      </c>
      <c r="D6594" s="5">
        <f t="shared" si="416"/>
        <v>2</v>
      </c>
      <c r="E6594" s="3">
        <v>2991.8510000000001</v>
      </c>
      <c r="F6594">
        <f t="shared" si="417"/>
        <v>-3.7982084789251204E-3</v>
      </c>
    </row>
    <row r="6595" spans="1:6" ht="15" thickBot="1" x14ac:dyDescent="0.35">
      <c r="A6595" s="2">
        <v>41597</v>
      </c>
      <c r="B6595" s="5">
        <f t="shared" si="418"/>
        <v>11</v>
      </c>
      <c r="C6595" s="5">
        <f t="shared" ref="C6595:C6658" si="419">DAY(A6595)</f>
        <v>19</v>
      </c>
      <c r="D6595" s="5">
        <f t="shared" ref="D6595:D6658" si="420">WEEKDAY(A6595,1)</f>
        <v>3</v>
      </c>
      <c r="E6595" s="3">
        <v>2997.0360000000001</v>
      </c>
      <c r="F6595">
        <f t="shared" si="417"/>
        <v>1.7330408499620954E-3</v>
      </c>
    </row>
    <row r="6596" spans="1:6" ht="15" thickBot="1" x14ac:dyDescent="0.35">
      <c r="A6596" s="2">
        <v>41598</v>
      </c>
      <c r="B6596" s="5">
        <f t="shared" si="418"/>
        <v>11</v>
      </c>
      <c r="C6596" s="5">
        <f t="shared" si="419"/>
        <v>20</v>
      </c>
      <c r="D6596" s="5">
        <f t="shared" si="420"/>
        <v>4</v>
      </c>
      <c r="E6596" s="3">
        <v>3001.1840000000002</v>
      </c>
      <c r="F6596">
        <f t="shared" ref="F6596:F6659" si="421">(E6596-E6595)/E6595</f>
        <v>1.3840340923499544E-3</v>
      </c>
    </row>
    <row r="6597" spans="1:6" ht="15" thickBot="1" x14ac:dyDescent="0.35">
      <c r="A6597" s="2">
        <v>41599</v>
      </c>
      <c r="B6597" s="5">
        <f t="shared" si="418"/>
        <v>11</v>
      </c>
      <c r="C6597" s="5">
        <f t="shared" si="419"/>
        <v>21</v>
      </c>
      <c r="D6597" s="5">
        <f t="shared" si="420"/>
        <v>5</v>
      </c>
      <c r="E6597" s="3">
        <v>2985.6289999999999</v>
      </c>
      <c r="F6597">
        <f t="shared" si="421"/>
        <v>-5.1829544606396306E-3</v>
      </c>
    </row>
    <row r="6598" spans="1:6" ht="15" thickBot="1" x14ac:dyDescent="0.35">
      <c r="A6598" s="2">
        <v>41600</v>
      </c>
      <c r="B6598" s="5">
        <f t="shared" si="418"/>
        <v>11</v>
      </c>
      <c r="C6598" s="5">
        <f t="shared" si="419"/>
        <v>22</v>
      </c>
      <c r="D6598" s="5">
        <f t="shared" si="420"/>
        <v>6</v>
      </c>
      <c r="E6598" s="3">
        <v>2985.6289999999999</v>
      </c>
      <c r="F6598">
        <f t="shared" si="421"/>
        <v>0</v>
      </c>
    </row>
    <row r="6599" spans="1:6" ht="15" thickBot="1" x14ac:dyDescent="0.35">
      <c r="A6599" s="2">
        <v>41603</v>
      </c>
      <c r="B6599" s="5">
        <f t="shared" si="418"/>
        <v>11</v>
      </c>
      <c r="C6599" s="5">
        <f t="shared" si="419"/>
        <v>25</v>
      </c>
      <c r="D6599" s="5">
        <f t="shared" si="420"/>
        <v>2</v>
      </c>
      <c r="E6599" s="3">
        <v>3022.962</v>
      </c>
      <c r="F6599">
        <f t="shared" si="421"/>
        <v>1.2504232776409958E-2</v>
      </c>
    </row>
    <row r="6600" spans="1:6" ht="15" thickBot="1" x14ac:dyDescent="0.35">
      <c r="A6600" s="2">
        <v>41604</v>
      </c>
      <c r="B6600" s="5">
        <f t="shared" si="418"/>
        <v>11</v>
      </c>
      <c r="C6600" s="5">
        <f t="shared" si="419"/>
        <v>26</v>
      </c>
      <c r="D6600" s="5">
        <f t="shared" si="420"/>
        <v>3</v>
      </c>
      <c r="E6600" s="3">
        <v>3016.74</v>
      </c>
      <c r="F6600">
        <f t="shared" si="421"/>
        <v>-2.0582461837099532E-3</v>
      </c>
    </row>
    <row r="6601" spans="1:6" ht="15" thickBot="1" x14ac:dyDescent="0.35">
      <c r="A6601" s="2">
        <v>41605</v>
      </c>
      <c r="B6601" s="5">
        <f t="shared" si="418"/>
        <v>11</v>
      </c>
      <c r="C6601" s="5">
        <f t="shared" si="419"/>
        <v>27</v>
      </c>
      <c r="D6601" s="5">
        <f t="shared" si="420"/>
        <v>4</v>
      </c>
      <c r="E6601" s="3">
        <v>3027.11</v>
      </c>
      <c r="F6601">
        <f t="shared" si="421"/>
        <v>3.4374854975902287E-3</v>
      </c>
    </row>
    <row r="6602" spans="1:6" ht="15" thickBot="1" x14ac:dyDescent="0.35">
      <c r="A6602" s="2">
        <v>41606</v>
      </c>
      <c r="B6602" s="5">
        <f t="shared" si="418"/>
        <v>11</v>
      </c>
      <c r="C6602" s="5">
        <f t="shared" si="419"/>
        <v>28</v>
      </c>
      <c r="D6602" s="5">
        <f t="shared" si="420"/>
        <v>5</v>
      </c>
      <c r="E6602" s="3">
        <v>3046.8139999999999</v>
      </c>
      <c r="F6602">
        <f t="shared" si="421"/>
        <v>6.5091787216188784E-3</v>
      </c>
    </row>
    <row r="6603" spans="1:6" ht="15" thickBot="1" x14ac:dyDescent="0.35">
      <c r="A6603" s="2">
        <v>41607</v>
      </c>
      <c r="B6603" s="5">
        <f t="shared" si="418"/>
        <v>11</v>
      </c>
      <c r="C6603" s="5">
        <f t="shared" si="419"/>
        <v>29</v>
      </c>
      <c r="D6603" s="5">
        <f t="shared" si="420"/>
        <v>6</v>
      </c>
      <c r="E6603" s="3">
        <v>3039.5549999999998</v>
      </c>
      <c r="F6603">
        <f t="shared" si="421"/>
        <v>-2.3824887242870798E-3</v>
      </c>
    </row>
    <row r="6604" spans="1:6" ht="15" thickBot="1" x14ac:dyDescent="0.35">
      <c r="A6604" s="2">
        <v>41610</v>
      </c>
      <c r="B6604" s="5">
        <f t="shared" si="418"/>
        <v>12</v>
      </c>
      <c r="C6604" s="5">
        <f t="shared" si="419"/>
        <v>2</v>
      </c>
      <c r="D6604" s="5">
        <f t="shared" si="420"/>
        <v>2</v>
      </c>
      <c r="E6604" s="3">
        <v>3019.8510000000001</v>
      </c>
      <c r="F6604">
        <f t="shared" si="421"/>
        <v>-6.4825278700335167E-3</v>
      </c>
    </row>
    <row r="6605" spans="1:6" ht="15" thickBot="1" x14ac:dyDescent="0.35">
      <c r="A6605" s="2">
        <v>41611</v>
      </c>
      <c r="B6605" s="5">
        <f t="shared" si="418"/>
        <v>12</v>
      </c>
      <c r="C6605" s="5">
        <f t="shared" si="419"/>
        <v>3</v>
      </c>
      <c r="D6605" s="5">
        <f t="shared" si="420"/>
        <v>3</v>
      </c>
      <c r="E6605" s="3">
        <v>2969.0360000000001</v>
      </c>
      <c r="F6605">
        <f t="shared" si="421"/>
        <v>-1.6826989146153253E-2</v>
      </c>
    </row>
    <row r="6606" spans="1:6" ht="15" thickBot="1" x14ac:dyDescent="0.35">
      <c r="A6606" s="2">
        <v>41612</v>
      </c>
      <c r="B6606" s="5">
        <f t="shared" si="418"/>
        <v>12</v>
      </c>
      <c r="C6606" s="5">
        <f t="shared" si="419"/>
        <v>4</v>
      </c>
      <c r="D6606" s="5">
        <f t="shared" si="420"/>
        <v>4</v>
      </c>
      <c r="E6606" s="3">
        <v>2933.777</v>
      </c>
      <c r="F6606">
        <f t="shared" si="421"/>
        <v>-1.1875571734394602E-2</v>
      </c>
    </row>
    <row r="6607" spans="1:6" ht="15" thickBot="1" x14ac:dyDescent="0.35">
      <c r="A6607" s="2">
        <v>41613</v>
      </c>
      <c r="B6607" s="5">
        <f t="shared" si="418"/>
        <v>12</v>
      </c>
      <c r="C6607" s="5">
        <f t="shared" si="419"/>
        <v>5</v>
      </c>
      <c r="D6607" s="5">
        <f t="shared" si="420"/>
        <v>5</v>
      </c>
      <c r="E6607" s="3">
        <v>2933.777</v>
      </c>
      <c r="F6607">
        <f t="shared" si="421"/>
        <v>0</v>
      </c>
    </row>
    <row r="6608" spans="1:6" ht="15" thickBot="1" x14ac:dyDescent="0.35">
      <c r="A6608" s="2">
        <v>41614</v>
      </c>
      <c r="B6608" s="5">
        <f t="shared" si="418"/>
        <v>12</v>
      </c>
      <c r="C6608" s="5">
        <f t="shared" si="419"/>
        <v>6</v>
      </c>
      <c r="D6608" s="5">
        <f t="shared" si="420"/>
        <v>6</v>
      </c>
      <c r="E6608" s="3">
        <v>2978.3690000000001</v>
      </c>
      <c r="F6608">
        <f t="shared" si="421"/>
        <v>1.5199519254530967E-2</v>
      </c>
    </row>
    <row r="6609" spans="1:6" ht="15" thickBot="1" x14ac:dyDescent="0.35">
      <c r="A6609" s="2">
        <v>41617</v>
      </c>
      <c r="B6609" s="5">
        <f t="shared" si="418"/>
        <v>12</v>
      </c>
      <c r="C6609" s="5">
        <f t="shared" si="419"/>
        <v>9</v>
      </c>
      <c r="D6609" s="5">
        <f t="shared" si="420"/>
        <v>2</v>
      </c>
      <c r="E6609" s="3">
        <v>2988.74</v>
      </c>
      <c r="F6609">
        <f t="shared" si="421"/>
        <v>3.4821071532773942E-3</v>
      </c>
    </row>
    <row r="6610" spans="1:6" ht="15" thickBot="1" x14ac:dyDescent="0.35">
      <c r="A6610" s="2">
        <v>41618</v>
      </c>
      <c r="B6610" s="5">
        <f t="shared" si="418"/>
        <v>12</v>
      </c>
      <c r="C6610" s="5">
        <f t="shared" si="419"/>
        <v>10</v>
      </c>
      <c r="D6610" s="5">
        <f t="shared" si="420"/>
        <v>3</v>
      </c>
      <c r="E6610" s="3">
        <v>2956.5920000000001</v>
      </c>
      <c r="F6610">
        <f t="shared" si="421"/>
        <v>-1.0756372250513489E-2</v>
      </c>
    </row>
    <row r="6611" spans="1:6" ht="15" thickBot="1" x14ac:dyDescent="0.35">
      <c r="A6611" s="2">
        <v>41619</v>
      </c>
      <c r="B6611" s="5">
        <f t="shared" si="418"/>
        <v>12</v>
      </c>
      <c r="C6611" s="5">
        <f t="shared" si="419"/>
        <v>11</v>
      </c>
      <c r="D6611" s="5">
        <f t="shared" si="420"/>
        <v>4</v>
      </c>
      <c r="E6611" s="3">
        <v>2987.703</v>
      </c>
      <c r="F6611">
        <f t="shared" si="421"/>
        <v>1.0522588169081117E-2</v>
      </c>
    </row>
    <row r="6612" spans="1:6" ht="15" thickBot="1" x14ac:dyDescent="0.35">
      <c r="A6612" s="2">
        <v>41620</v>
      </c>
      <c r="B6612" s="5">
        <f t="shared" si="418"/>
        <v>12</v>
      </c>
      <c r="C6612" s="5">
        <f t="shared" si="419"/>
        <v>12</v>
      </c>
      <c r="D6612" s="5">
        <f t="shared" si="420"/>
        <v>5</v>
      </c>
      <c r="E6612" s="3">
        <v>2929.6289999999999</v>
      </c>
      <c r="F6612">
        <f t="shared" si="421"/>
        <v>-1.9437675029947778E-2</v>
      </c>
    </row>
    <row r="6613" spans="1:6" ht="15" thickBot="1" x14ac:dyDescent="0.35">
      <c r="A6613" s="2">
        <v>41621</v>
      </c>
      <c r="B6613" s="5">
        <f t="shared" si="418"/>
        <v>12</v>
      </c>
      <c r="C6613" s="5">
        <f t="shared" si="419"/>
        <v>13</v>
      </c>
      <c r="D6613" s="5">
        <f t="shared" si="420"/>
        <v>6</v>
      </c>
      <c r="E6613" s="3">
        <v>2933.777</v>
      </c>
      <c r="F6613">
        <f t="shared" si="421"/>
        <v>1.4158789389373666E-3</v>
      </c>
    </row>
    <row r="6614" spans="1:6" ht="15" thickBot="1" x14ac:dyDescent="0.35">
      <c r="A6614" s="2">
        <v>41624</v>
      </c>
      <c r="B6614" s="5">
        <f t="shared" si="418"/>
        <v>12</v>
      </c>
      <c r="C6614" s="5">
        <f t="shared" si="419"/>
        <v>16</v>
      </c>
      <c r="D6614" s="5">
        <f t="shared" si="420"/>
        <v>2</v>
      </c>
      <c r="E6614" s="3">
        <v>2945.1840000000002</v>
      </c>
      <c r="F6614">
        <f t="shared" si="421"/>
        <v>3.888161915510331E-3</v>
      </c>
    </row>
    <row r="6615" spans="1:6" ht="15" thickBot="1" x14ac:dyDescent="0.35">
      <c r="A6615" s="2">
        <v>41625</v>
      </c>
      <c r="B6615" s="5">
        <f t="shared" si="418"/>
        <v>12</v>
      </c>
      <c r="C6615" s="5">
        <f t="shared" si="419"/>
        <v>17</v>
      </c>
      <c r="D6615" s="5">
        <f t="shared" si="420"/>
        <v>3</v>
      </c>
      <c r="E6615" s="3">
        <v>2939.9989999999998</v>
      </c>
      <c r="F6615">
        <f t="shared" si="421"/>
        <v>-1.7605012114694362E-3</v>
      </c>
    </row>
    <row r="6616" spans="1:6" ht="15" thickBot="1" x14ac:dyDescent="0.35">
      <c r="A6616" s="2">
        <v>41626</v>
      </c>
      <c r="B6616" s="5">
        <f t="shared" si="418"/>
        <v>12</v>
      </c>
      <c r="C6616" s="5">
        <f t="shared" si="419"/>
        <v>18</v>
      </c>
      <c r="D6616" s="5">
        <f t="shared" si="420"/>
        <v>4</v>
      </c>
      <c r="E6616" s="3">
        <v>2936.8879999999999</v>
      </c>
      <c r="F6616">
        <f t="shared" si="421"/>
        <v>-1.0581636252256809E-3</v>
      </c>
    </row>
    <row r="6617" spans="1:6" ht="15" thickBot="1" x14ac:dyDescent="0.35">
      <c r="A6617" s="2">
        <v>41627</v>
      </c>
      <c r="B6617" s="5">
        <f t="shared" si="418"/>
        <v>12</v>
      </c>
      <c r="C6617" s="5">
        <f t="shared" si="419"/>
        <v>19</v>
      </c>
      <c r="D6617" s="5">
        <f t="shared" si="420"/>
        <v>5</v>
      </c>
      <c r="E6617" s="3">
        <v>2957.6289999999999</v>
      </c>
      <c r="F6617">
        <f t="shared" si="421"/>
        <v>7.0622373069725462E-3</v>
      </c>
    </row>
    <row r="6618" spans="1:6" ht="15" thickBot="1" x14ac:dyDescent="0.35">
      <c r="A6618" s="2">
        <v>41628</v>
      </c>
      <c r="B6618" s="5">
        <f t="shared" si="418"/>
        <v>12</v>
      </c>
      <c r="C6618" s="5">
        <f t="shared" si="419"/>
        <v>20</v>
      </c>
      <c r="D6618" s="5">
        <f t="shared" si="420"/>
        <v>6</v>
      </c>
      <c r="E6618" s="3">
        <v>3015.703</v>
      </c>
      <c r="F6618">
        <f t="shared" si="421"/>
        <v>1.9635322753462341E-2</v>
      </c>
    </row>
    <row r="6619" spans="1:6" ht="15" thickBot="1" x14ac:dyDescent="0.35">
      <c r="A6619" s="2">
        <v>41631</v>
      </c>
      <c r="B6619" s="5">
        <f t="shared" si="418"/>
        <v>12</v>
      </c>
      <c r="C6619" s="5">
        <f t="shared" si="419"/>
        <v>23</v>
      </c>
      <c r="D6619" s="5">
        <f t="shared" si="420"/>
        <v>2</v>
      </c>
      <c r="E6619" s="3">
        <v>3059.2579999999998</v>
      </c>
      <c r="F6619">
        <f t="shared" si="421"/>
        <v>1.4442735242827241E-2</v>
      </c>
    </row>
    <row r="6620" spans="1:6" ht="15" thickBot="1" x14ac:dyDescent="0.35">
      <c r="A6620" s="2">
        <v>41632</v>
      </c>
      <c r="B6620" s="5">
        <f t="shared" si="418"/>
        <v>12</v>
      </c>
      <c r="C6620" s="5">
        <f t="shared" si="419"/>
        <v>24</v>
      </c>
      <c r="D6620" s="5">
        <f t="shared" si="420"/>
        <v>3</v>
      </c>
      <c r="E6620" s="3">
        <v>3064.444</v>
      </c>
      <c r="F6620">
        <f t="shared" si="421"/>
        <v>1.6951822958377978E-3</v>
      </c>
    </row>
    <row r="6621" spans="1:6" ht="15" thickBot="1" x14ac:dyDescent="0.35">
      <c r="A6621" s="2">
        <v>41635</v>
      </c>
      <c r="B6621" s="5">
        <f t="shared" si="418"/>
        <v>12</v>
      </c>
      <c r="C6621" s="5">
        <f t="shared" si="419"/>
        <v>27</v>
      </c>
      <c r="D6621" s="5">
        <f t="shared" si="420"/>
        <v>6</v>
      </c>
      <c r="E6621" s="3">
        <v>3094.518</v>
      </c>
      <c r="F6621">
        <f t="shared" si="421"/>
        <v>9.813852039717505E-3</v>
      </c>
    </row>
    <row r="6622" spans="1:6" ht="15" thickBot="1" x14ac:dyDescent="0.35">
      <c r="A6622" s="2">
        <v>41638</v>
      </c>
      <c r="B6622" s="5">
        <f t="shared" si="418"/>
        <v>12</v>
      </c>
      <c r="C6622" s="5">
        <f t="shared" si="419"/>
        <v>30</v>
      </c>
      <c r="D6622" s="5">
        <f t="shared" si="420"/>
        <v>2</v>
      </c>
      <c r="E6622" s="3">
        <v>3095.5549999999998</v>
      </c>
      <c r="F6622">
        <f t="shared" si="421"/>
        <v>3.3510873098809159E-4</v>
      </c>
    </row>
    <row r="6623" spans="1:6" ht="15" thickBot="1" x14ac:dyDescent="0.35">
      <c r="A6623" s="2">
        <v>41639</v>
      </c>
      <c r="B6623" s="5">
        <f t="shared" si="418"/>
        <v>12</v>
      </c>
      <c r="C6623" s="5">
        <f t="shared" si="419"/>
        <v>31</v>
      </c>
      <c r="D6623" s="5">
        <f t="shared" si="420"/>
        <v>3</v>
      </c>
      <c r="E6623" s="3">
        <v>3100.74</v>
      </c>
      <c r="F6623">
        <f t="shared" si="421"/>
        <v>1.674982353729766E-3</v>
      </c>
    </row>
    <row r="6624" spans="1:6" ht="15" thickBot="1" x14ac:dyDescent="0.35">
      <c r="A6624" s="2">
        <v>41641</v>
      </c>
      <c r="B6624" s="5">
        <f t="shared" si="418"/>
        <v>1</v>
      </c>
      <c r="C6624" s="5">
        <f t="shared" si="419"/>
        <v>2</v>
      </c>
      <c r="D6624" s="5">
        <f t="shared" si="420"/>
        <v>5</v>
      </c>
      <c r="E6624" s="3">
        <v>3086.221</v>
      </c>
      <c r="F6624">
        <f t="shared" si="421"/>
        <v>-4.6824306455877564E-3</v>
      </c>
    </row>
    <row r="6625" spans="1:6" ht="15" thickBot="1" x14ac:dyDescent="0.35">
      <c r="A6625" s="2">
        <v>41642</v>
      </c>
      <c r="B6625" s="5">
        <f t="shared" si="418"/>
        <v>1</v>
      </c>
      <c r="C6625" s="5">
        <f t="shared" si="419"/>
        <v>3</v>
      </c>
      <c r="D6625" s="5">
        <f t="shared" si="420"/>
        <v>6</v>
      </c>
      <c r="E6625" s="3">
        <v>3107.9989999999998</v>
      </c>
      <c r="F6625">
        <f t="shared" si="421"/>
        <v>7.0565264120747645E-3</v>
      </c>
    </row>
    <row r="6626" spans="1:6" ht="15" thickBot="1" x14ac:dyDescent="0.35">
      <c r="A6626" s="2">
        <v>41645</v>
      </c>
      <c r="B6626" s="5">
        <f t="shared" si="418"/>
        <v>1</v>
      </c>
      <c r="C6626" s="5">
        <f t="shared" si="419"/>
        <v>6</v>
      </c>
      <c r="D6626" s="5">
        <f t="shared" si="420"/>
        <v>2</v>
      </c>
      <c r="E6626" s="3">
        <v>3096.5920000000001</v>
      </c>
      <c r="F6626">
        <f t="shared" si="421"/>
        <v>-3.6702071010961388E-3</v>
      </c>
    </row>
    <row r="6627" spans="1:6" ht="15" thickBot="1" x14ac:dyDescent="0.35">
      <c r="A6627" s="2">
        <v>41646</v>
      </c>
      <c r="B6627" s="5">
        <f t="shared" si="418"/>
        <v>1</v>
      </c>
      <c r="C6627" s="5">
        <f t="shared" si="419"/>
        <v>7</v>
      </c>
      <c r="D6627" s="5">
        <f t="shared" si="420"/>
        <v>3</v>
      </c>
      <c r="E6627" s="3">
        <v>3077.9250000000002</v>
      </c>
      <c r="F6627">
        <f t="shared" si="421"/>
        <v>-6.0282400781245691E-3</v>
      </c>
    </row>
    <row r="6628" spans="1:6" ht="15" thickBot="1" x14ac:dyDescent="0.35">
      <c r="A6628" s="2">
        <v>41647</v>
      </c>
      <c r="B6628" s="5">
        <f t="shared" si="418"/>
        <v>1</v>
      </c>
      <c r="C6628" s="5">
        <f t="shared" si="419"/>
        <v>8</v>
      </c>
      <c r="D6628" s="5">
        <f t="shared" si="420"/>
        <v>4</v>
      </c>
      <c r="E6628" s="3">
        <v>3065.48</v>
      </c>
      <c r="F6628">
        <f t="shared" si="421"/>
        <v>-4.0433083977030508E-3</v>
      </c>
    </row>
    <row r="6629" spans="1:6" ht="15" thickBot="1" x14ac:dyDescent="0.35">
      <c r="A6629" s="2">
        <v>41648</v>
      </c>
      <c r="B6629" s="5">
        <f t="shared" si="418"/>
        <v>1</v>
      </c>
      <c r="C6629" s="5">
        <f t="shared" si="419"/>
        <v>9</v>
      </c>
      <c r="D6629" s="5">
        <f t="shared" si="420"/>
        <v>5</v>
      </c>
      <c r="E6629" s="3">
        <v>3038.518</v>
      </c>
      <c r="F6629">
        <f t="shared" si="421"/>
        <v>-8.795359943630357E-3</v>
      </c>
    </row>
    <row r="6630" spans="1:6" ht="15" thickBot="1" x14ac:dyDescent="0.35">
      <c r="A6630" s="2">
        <v>41649</v>
      </c>
      <c r="B6630" s="5">
        <f t="shared" si="418"/>
        <v>1</v>
      </c>
      <c r="C6630" s="5">
        <f t="shared" si="419"/>
        <v>10</v>
      </c>
      <c r="D6630" s="5">
        <f t="shared" si="420"/>
        <v>6</v>
      </c>
      <c r="E6630" s="3">
        <v>3046.8139999999999</v>
      </c>
      <c r="F6630">
        <f t="shared" si="421"/>
        <v>2.7302783791308201E-3</v>
      </c>
    </row>
    <row r="6631" spans="1:6" ht="15" thickBot="1" x14ac:dyDescent="0.35">
      <c r="A6631" s="2">
        <v>41652</v>
      </c>
      <c r="B6631" s="5">
        <f t="shared" si="418"/>
        <v>1</v>
      </c>
      <c r="C6631" s="5">
        <f t="shared" si="419"/>
        <v>13</v>
      </c>
      <c r="D6631" s="5">
        <f t="shared" si="420"/>
        <v>2</v>
      </c>
      <c r="E6631" s="3">
        <v>3058.221</v>
      </c>
      <c r="F6631">
        <f t="shared" si="421"/>
        <v>3.7439108524511683E-3</v>
      </c>
    </row>
    <row r="6632" spans="1:6" ht="15" thickBot="1" x14ac:dyDescent="0.35">
      <c r="A6632" s="2">
        <v>41653</v>
      </c>
      <c r="B6632" s="5">
        <f t="shared" si="418"/>
        <v>1</v>
      </c>
      <c r="C6632" s="5">
        <f t="shared" si="419"/>
        <v>14</v>
      </c>
      <c r="D6632" s="5">
        <f t="shared" si="420"/>
        <v>3</v>
      </c>
      <c r="E6632" s="3">
        <v>3125.6289999999999</v>
      </c>
      <c r="F6632">
        <f t="shared" si="421"/>
        <v>2.2041572535143765E-2</v>
      </c>
    </row>
    <row r="6633" spans="1:6" ht="15" thickBot="1" x14ac:dyDescent="0.35">
      <c r="A6633" s="2">
        <v>41654</v>
      </c>
      <c r="B6633" s="5">
        <f t="shared" si="418"/>
        <v>1</v>
      </c>
      <c r="C6633" s="5">
        <f t="shared" si="419"/>
        <v>15</v>
      </c>
      <c r="D6633" s="5">
        <f t="shared" si="420"/>
        <v>4</v>
      </c>
      <c r="E6633" s="3">
        <v>3139.11</v>
      </c>
      <c r="F6633">
        <f t="shared" si="421"/>
        <v>4.3130518689198953E-3</v>
      </c>
    </row>
    <row r="6634" spans="1:6" ht="15" thickBot="1" x14ac:dyDescent="0.35">
      <c r="A6634" s="2">
        <v>41655</v>
      </c>
      <c r="B6634" s="5">
        <f t="shared" si="418"/>
        <v>1</v>
      </c>
      <c r="C6634" s="5">
        <f t="shared" si="419"/>
        <v>16</v>
      </c>
      <c r="D6634" s="5">
        <f t="shared" si="420"/>
        <v>5</v>
      </c>
      <c r="E6634" s="3">
        <v>3173.3319999999999</v>
      </c>
      <c r="F6634">
        <f t="shared" si="421"/>
        <v>1.0901816119855549E-2</v>
      </c>
    </row>
    <row r="6635" spans="1:6" ht="15" thickBot="1" x14ac:dyDescent="0.35">
      <c r="A6635" s="2">
        <v>41656</v>
      </c>
      <c r="B6635" s="5">
        <f t="shared" si="418"/>
        <v>1</v>
      </c>
      <c r="C6635" s="5">
        <f t="shared" si="419"/>
        <v>17</v>
      </c>
      <c r="D6635" s="5">
        <f t="shared" si="420"/>
        <v>6</v>
      </c>
      <c r="E6635" s="3">
        <v>3184.74</v>
      </c>
      <c r="F6635">
        <f t="shared" si="421"/>
        <v>3.5949594936804286E-3</v>
      </c>
    </row>
    <row r="6636" spans="1:6" ht="15" thickBot="1" x14ac:dyDescent="0.35">
      <c r="A6636" s="2">
        <v>41659</v>
      </c>
      <c r="B6636" s="5">
        <f t="shared" si="418"/>
        <v>1</v>
      </c>
      <c r="C6636" s="5">
        <f t="shared" si="419"/>
        <v>20</v>
      </c>
      <c r="D6636" s="5">
        <f t="shared" si="420"/>
        <v>2</v>
      </c>
      <c r="E6636" s="3">
        <v>3161.9250000000002</v>
      </c>
      <c r="F6636">
        <f t="shared" si="421"/>
        <v>-7.1638501102129536E-3</v>
      </c>
    </row>
    <row r="6637" spans="1:6" ht="15" thickBot="1" x14ac:dyDescent="0.35">
      <c r="A6637" s="2">
        <v>41660</v>
      </c>
      <c r="B6637" s="5">
        <f t="shared" si="418"/>
        <v>1</v>
      </c>
      <c r="C6637" s="5">
        <f t="shared" si="419"/>
        <v>21</v>
      </c>
      <c r="D6637" s="5">
        <f t="shared" si="420"/>
        <v>3</v>
      </c>
      <c r="E6637" s="3">
        <v>3121.48</v>
      </c>
      <c r="F6637">
        <f t="shared" si="421"/>
        <v>-1.2791258489685924E-2</v>
      </c>
    </row>
    <row r="6638" spans="1:6" ht="15" thickBot="1" x14ac:dyDescent="0.35">
      <c r="A6638" s="2">
        <v>41661</v>
      </c>
      <c r="B6638" s="5">
        <f t="shared" si="418"/>
        <v>1</v>
      </c>
      <c r="C6638" s="5">
        <f t="shared" si="419"/>
        <v>22</v>
      </c>
      <c r="D6638" s="5">
        <f t="shared" si="420"/>
        <v>4</v>
      </c>
      <c r="E6638" s="3">
        <v>3123.5549999999998</v>
      </c>
      <c r="F6638">
        <f t="shared" si="421"/>
        <v>6.6474877301786917E-4</v>
      </c>
    </row>
    <row r="6639" spans="1:6" ht="15" thickBot="1" x14ac:dyDescent="0.35">
      <c r="A6639" s="2">
        <v>41662</v>
      </c>
      <c r="B6639" s="5">
        <f t="shared" si="418"/>
        <v>1</v>
      </c>
      <c r="C6639" s="5">
        <f t="shared" si="419"/>
        <v>23</v>
      </c>
      <c r="D6639" s="5">
        <f t="shared" si="420"/>
        <v>5</v>
      </c>
      <c r="E6639" s="3">
        <v>3060.2950000000001</v>
      </c>
      <c r="F6639">
        <f t="shared" si="421"/>
        <v>-2.0252564785956953E-2</v>
      </c>
    </row>
    <row r="6640" spans="1:6" ht="15" thickBot="1" x14ac:dyDescent="0.35">
      <c r="A6640" s="2">
        <v>41663</v>
      </c>
      <c r="B6640" s="5">
        <f t="shared" si="418"/>
        <v>1</v>
      </c>
      <c r="C6640" s="5">
        <f t="shared" si="419"/>
        <v>24</v>
      </c>
      <c r="D6640" s="5">
        <f t="shared" si="420"/>
        <v>6</v>
      </c>
      <c r="E6640" s="3">
        <v>2984.5920000000001</v>
      </c>
      <c r="F6640">
        <f t="shared" si="421"/>
        <v>-2.4737157692313966E-2</v>
      </c>
    </row>
    <row r="6641" spans="1:6" ht="15" thickBot="1" x14ac:dyDescent="0.35">
      <c r="A6641" s="2">
        <v>41666</v>
      </c>
      <c r="B6641" s="5">
        <f t="shared" si="418"/>
        <v>1</v>
      </c>
      <c r="C6641" s="5">
        <f t="shared" si="419"/>
        <v>27</v>
      </c>
      <c r="D6641" s="5">
        <f t="shared" si="420"/>
        <v>2</v>
      </c>
      <c r="E6641" s="3">
        <v>2921.3330000000001</v>
      </c>
      <c r="F6641">
        <f t="shared" si="421"/>
        <v>-2.119519183861647E-2</v>
      </c>
    </row>
    <row r="6642" spans="1:6" ht="15" thickBot="1" x14ac:dyDescent="0.35">
      <c r="A6642" s="2">
        <v>41667</v>
      </c>
      <c r="B6642" s="5">
        <f t="shared" si="418"/>
        <v>1</v>
      </c>
      <c r="C6642" s="5">
        <f t="shared" si="419"/>
        <v>28</v>
      </c>
      <c r="D6642" s="5">
        <f t="shared" si="420"/>
        <v>3</v>
      </c>
      <c r="E6642" s="3">
        <v>2933.777</v>
      </c>
      <c r="F6642">
        <f t="shared" si="421"/>
        <v>4.2596992537310739E-3</v>
      </c>
    </row>
    <row r="6643" spans="1:6" ht="15" thickBot="1" x14ac:dyDescent="0.35">
      <c r="A6643" s="2">
        <v>41668</v>
      </c>
      <c r="B6643" s="5">
        <f t="shared" si="418"/>
        <v>1</v>
      </c>
      <c r="C6643" s="5">
        <f t="shared" si="419"/>
        <v>29</v>
      </c>
      <c r="D6643" s="5">
        <f t="shared" si="420"/>
        <v>4</v>
      </c>
      <c r="E6643" s="3">
        <v>3011.5549999999998</v>
      </c>
      <c r="F6643">
        <f t="shared" si="421"/>
        <v>2.6511217451087726E-2</v>
      </c>
    </row>
    <row r="6644" spans="1:6" ht="15" thickBot="1" x14ac:dyDescent="0.35">
      <c r="A6644" s="2">
        <v>41669</v>
      </c>
      <c r="B6644" s="5">
        <f t="shared" si="418"/>
        <v>1</v>
      </c>
      <c r="C6644" s="5">
        <f t="shared" si="419"/>
        <v>30</v>
      </c>
      <c r="D6644" s="5">
        <f t="shared" si="420"/>
        <v>5</v>
      </c>
      <c r="E6644" s="3">
        <v>3017.777</v>
      </c>
      <c r="F6644">
        <f t="shared" si="421"/>
        <v>2.0660422937652501E-3</v>
      </c>
    </row>
    <row r="6645" spans="1:6" ht="15" thickBot="1" x14ac:dyDescent="0.35">
      <c r="A6645" s="2">
        <v>41670</v>
      </c>
      <c r="B6645" s="5">
        <f t="shared" si="418"/>
        <v>1</v>
      </c>
      <c r="C6645" s="5">
        <f t="shared" si="419"/>
        <v>31</v>
      </c>
      <c r="D6645" s="5">
        <f t="shared" si="420"/>
        <v>6</v>
      </c>
      <c r="E6645" s="3">
        <v>3028.1469999999999</v>
      </c>
      <c r="F6645">
        <f t="shared" si="421"/>
        <v>3.4363042729797103E-3</v>
      </c>
    </row>
    <row r="6646" spans="1:6" ht="15" thickBot="1" x14ac:dyDescent="0.35">
      <c r="A6646" s="2">
        <v>41673</v>
      </c>
      <c r="B6646" s="5">
        <f t="shared" si="418"/>
        <v>2</v>
      </c>
      <c r="C6646" s="5">
        <f t="shared" si="419"/>
        <v>3</v>
      </c>
      <c r="D6646" s="5">
        <f t="shared" si="420"/>
        <v>2</v>
      </c>
      <c r="E6646" s="3">
        <v>2973.1840000000002</v>
      </c>
      <c r="F6646">
        <f t="shared" si="421"/>
        <v>-1.8150704044420478E-2</v>
      </c>
    </row>
    <row r="6647" spans="1:6" ht="15" thickBot="1" x14ac:dyDescent="0.35">
      <c r="A6647" s="2">
        <v>41674</v>
      </c>
      <c r="B6647" s="5">
        <f t="shared" si="418"/>
        <v>2</v>
      </c>
      <c r="C6647" s="5">
        <f t="shared" si="419"/>
        <v>4</v>
      </c>
      <c r="D6647" s="5">
        <f t="shared" si="420"/>
        <v>3</v>
      </c>
      <c r="E6647" s="3">
        <v>2974.221</v>
      </c>
      <c r="F6647">
        <f t="shared" si="421"/>
        <v>3.4878433356287642E-4</v>
      </c>
    </row>
    <row r="6648" spans="1:6" ht="15" thickBot="1" x14ac:dyDescent="0.35">
      <c r="A6648" s="2">
        <v>41675</v>
      </c>
      <c r="B6648" s="5">
        <f t="shared" si="418"/>
        <v>2</v>
      </c>
      <c r="C6648" s="5">
        <f t="shared" si="419"/>
        <v>5</v>
      </c>
      <c r="D6648" s="5">
        <f t="shared" si="420"/>
        <v>4</v>
      </c>
      <c r="E6648" s="3">
        <v>2948.2950000000001</v>
      </c>
      <c r="F6648">
        <f t="shared" si="421"/>
        <v>-8.7169043591582233E-3</v>
      </c>
    </row>
    <row r="6649" spans="1:6" ht="15" thickBot="1" x14ac:dyDescent="0.35">
      <c r="A6649" s="2">
        <v>41676</v>
      </c>
      <c r="B6649" s="5">
        <f t="shared" si="418"/>
        <v>2</v>
      </c>
      <c r="C6649" s="5">
        <f t="shared" si="419"/>
        <v>6</v>
      </c>
      <c r="D6649" s="5">
        <f t="shared" si="420"/>
        <v>5</v>
      </c>
      <c r="E6649" s="3">
        <v>2978.3690000000001</v>
      </c>
      <c r="F6649">
        <f t="shared" si="421"/>
        <v>1.0200471798107064E-2</v>
      </c>
    </row>
    <row r="6650" spans="1:6" ht="15" thickBot="1" x14ac:dyDescent="0.35">
      <c r="A6650" s="2">
        <v>41677</v>
      </c>
      <c r="B6650" s="5">
        <f t="shared" si="418"/>
        <v>2</v>
      </c>
      <c r="C6650" s="5">
        <f t="shared" si="419"/>
        <v>7</v>
      </c>
      <c r="D6650" s="5">
        <f t="shared" si="420"/>
        <v>6</v>
      </c>
      <c r="E6650" s="3">
        <v>2975.2579999999998</v>
      </c>
      <c r="F6650">
        <f t="shared" si="421"/>
        <v>-1.0445314197133836E-3</v>
      </c>
    </row>
    <row r="6651" spans="1:6" ht="15" thickBot="1" x14ac:dyDescent="0.35">
      <c r="A6651" s="2">
        <v>41680</v>
      </c>
      <c r="B6651" s="5">
        <f t="shared" si="418"/>
        <v>2</v>
      </c>
      <c r="C6651" s="5">
        <f t="shared" si="419"/>
        <v>10</v>
      </c>
      <c r="D6651" s="5">
        <f t="shared" si="420"/>
        <v>2</v>
      </c>
      <c r="E6651" s="3">
        <v>2951.4059999999999</v>
      </c>
      <c r="F6651">
        <f t="shared" si="421"/>
        <v>-8.0167837545516603E-3</v>
      </c>
    </row>
    <row r="6652" spans="1:6" ht="15" thickBot="1" x14ac:dyDescent="0.35">
      <c r="A6652" s="2">
        <v>41681</v>
      </c>
      <c r="B6652" s="5">
        <f t="shared" si="418"/>
        <v>2</v>
      </c>
      <c r="C6652" s="5">
        <f t="shared" si="419"/>
        <v>11</v>
      </c>
      <c r="D6652" s="5">
        <f t="shared" si="420"/>
        <v>3</v>
      </c>
      <c r="E6652" s="3">
        <v>2965.9250000000002</v>
      </c>
      <c r="F6652">
        <f t="shared" si="421"/>
        <v>4.919350302872676E-3</v>
      </c>
    </row>
    <row r="6653" spans="1:6" ht="15" thickBot="1" x14ac:dyDescent="0.35">
      <c r="A6653" s="2">
        <v>41682</v>
      </c>
      <c r="B6653" s="5">
        <f t="shared" si="418"/>
        <v>2</v>
      </c>
      <c r="C6653" s="5">
        <f t="shared" si="419"/>
        <v>12</v>
      </c>
      <c r="D6653" s="5">
        <f t="shared" si="420"/>
        <v>4</v>
      </c>
      <c r="E6653" s="3">
        <v>2983.5549999999998</v>
      </c>
      <c r="F6653">
        <f t="shared" si="421"/>
        <v>5.944182674882087E-3</v>
      </c>
    </row>
    <row r="6654" spans="1:6" ht="15" thickBot="1" x14ac:dyDescent="0.35">
      <c r="A6654" s="2">
        <v>41683</v>
      </c>
      <c r="B6654" s="5">
        <f t="shared" si="418"/>
        <v>2</v>
      </c>
      <c r="C6654" s="5">
        <f t="shared" si="419"/>
        <v>13</v>
      </c>
      <c r="D6654" s="5">
        <f t="shared" si="420"/>
        <v>5</v>
      </c>
      <c r="E6654" s="3">
        <v>2965.9250000000002</v>
      </c>
      <c r="F6654">
        <f t="shared" si="421"/>
        <v>-5.9090581537795195E-3</v>
      </c>
    </row>
    <row r="6655" spans="1:6" ht="15" thickBot="1" x14ac:dyDescent="0.35">
      <c r="A6655" s="2">
        <v>41684</v>
      </c>
      <c r="B6655" s="5">
        <f t="shared" si="418"/>
        <v>2</v>
      </c>
      <c r="C6655" s="5">
        <f t="shared" si="419"/>
        <v>14</v>
      </c>
      <c r="D6655" s="5">
        <f t="shared" si="420"/>
        <v>6</v>
      </c>
      <c r="E6655" s="3">
        <v>3014.6660000000002</v>
      </c>
      <c r="F6655">
        <f t="shared" si="421"/>
        <v>1.6433658976541882E-2</v>
      </c>
    </row>
    <row r="6656" spans="1:6" ht="15" thickBot="1" x14ac:dyDescent="0.35">
      <c r="A6656" s="2">
        <v>41687</v>
      </c>
      <c r="B6656" s="5">
        <f t="shared" si="418"/>
        <v>2</v>
      </c>
      <c r="C6656" s="5">
        <f t="shared" si="419"/>
        <v>17</v>
      </c>
      <c r="D6656" s="5">
        <f t="shared" si="420"/>
        <v>2</v>
      </c>
      <c r="E6656" s="3">
        <v>3038.518</v>
      </c>
      <c r="F6656">
        <f t="shared" si="421"/>
        <v>7.9119875966358662E-3</v>
      </c>
    </row>
    <row r="6657" spans="1:6" ht="15" thickBot="1" x14ac:dyDescent="0.35">
      <c r="A6657" s="2">
        <v>41688</v>
      </c>
      <c r="B6657" s="5">
        <f t="shared" ref="B6657:B6720" si="422">MONTH(A6657)</f>
        <v>2</v>
      </c>
      <c r="C6657" s="5">
        <f t="shared" si="419"/>
        <v>18</v>
      </c>
      <c r="D6657" s="5">
        <f t="shared" si="420"/>
        <v>3</v>
      </c>
      <c r="E6657" s="3">
        <v>3048.8879999999999</v>
      </c>
      <c r="F6657">
        <f t="shared" si="421"/>
        <v>3.4128479739135627E-3</v>
      </c>
    </row>
    <row r="6658" spans="1:6" ht="15" thickBot="1" x14ac:dyDescent="0.35">
      <c r="A6658" s="2">
        <v>41689</v>
      </c>
      <c r="B6658" s="5">
        <f t="shared" si="422"/>
        <v>2</v>
      </c>
      <c r="C6658" s="5">
        <f t="shared" si="419"/>
        <v>19</v>
      </c>
      <c r="D6658" s="5">
        <f t="shared" si="420"/>
        <v>4</v>
      </c>
      <c r="E6658" s="3">
        <v>3076.8879999999999</v>
      </c>
      <c r="F6658">
        <f t="shared" si="421"/>
        <v>9.1836761468443578E-3</v>
      </c>
    </row>
    <row r="6659" spans="1:6" ht="15" thickBot="1" x14ac:dyDescent="0.35">
      <c r="A6659" s="2">
        <v>41690</v>
      </c>
      <c r="B6659" s="5">
        <f t="shared" si="422"/>
        <v>2</v>
      </c>
      <c r="C6659" s="5">
        <f t="shared" ref="C6659:C6722" si="423">DAY(A6659)</f>
        <v>20</v>
      </c>
      <c r="D6659" s="5">
        <f t="shared" ref="D6659:D6722" si="424">WEEKDAY(A6659,1)</f>
        <v>5</v>
      </c>
      <c r="E6659" s="3">
        <v>3121.48</v>
      </c>
      <c r="F6659">
        <f t="shared" si="421"/>
        <v>1.4492565215243487E-2</v>
      </c>
    </row>
    <row r="6660" spans="1:6" ht="15" thickBot="1" x14ac:dyDescent="0.35">
      <c r="A6660" s="2">
        <v>41691</v>
      </c>
      <c r="B6660" s="5">
        <f t="shared" si="422"/>
        <v>2</v>
      </c>
      <c r="C6660" s="5">
        <f t="shared" si="423"/>
        <v>21</v>
      </c>
      <c r="D6660" s="5">
        <f t="shared" si="424"/>
        <v>6</v>
      </c>
      <c r="E6660" s="3">
        <v>3140.1469999999999</v>
      </c>
      <c r="F6660">
        <f t="shared" ref="F6660:F6723" si="425">(E6660-E6659)/E6659</f>
        <v>5.9801760703255876E-3</v>
      </c>
    </row>
    <row r="6661" spans="1:6" ht="15" thickBot="1" x14ac:dyDescent="0.35">
      <c r="A6661" s="2">
        <v>41694</v>
      </c>
      <c r="B6661" s="5">
        <f t="shared" si="422"/>
        <v>2</v>
      </c>
      <c r="C6661" s="5">
        <f t="shared" si="423"/>
        <v>24</v>
      </c>
      <c r="D6661" s="5">
        <f t="shared" si="424"/>
        <v>2</v>
      </c>
      <c r="E6661" s="3">
        <v>3162.962</v>
      </c>
      <c r="F6661">
        <f t="shared" si="425"/>
        <v>7.2655834265083945E-3</v>
      </c>
    </row>
    <row r="6662" spans="1:6" ht="15" thickBot="1" x14ac:dyDescent="0.35">
      <c r="A6662" s="2">
        <v>41695</v>
      </c>
      <c r="B6662" s="5">
        <f t="shared" si="422"/>
        <v>2</v>
      </c>
      <c r="C6662" s="5">
        <f t="shared" si="423"/>
        <v>25</v>
      </c>
      <c r="D6662" s="5">
        <f t="shared" si="424"/>
        <v>3</v>
      </c>
      <c r="E6662" s="3">
        <v>3176.444</v>
      </c>
      <c r="F6662">
        <f t="shared" si="425"/>
        <v>4.2624603140979786E-3</v>
      </c>
    </row>
    <row r="6663" spans="1:6" ht="15" thickBot="1" x14ac:dyDescent="0.35">
      <c r="A6663" s="2">
        <v>41696</v>
      </c>
      <c r="B6663" s="5">
        <f t="shared" si="422"/>
        <v>2</v>
      </c>
      <c r="C6663" s="5">
        <f t="shared" si="423"/>
        <v>26</v>
      </c>
      <c r="D6663" s="5">
        <f t="shared" si="424"/>
        <v>4</v>
      </c>
      <c r="E6663" s="3">
        <v>3160.8879999999999</v>
      </c>
      <c r="F6663">
        <f t="shared" si="425"/>
        <v>-4.8973002514761917E-3</v>
      </c>
    </row>
    <row r="6664" spans="1:6" ht="15" thickBot="1" x14ac:dyDescent="0.35">
      <c r="A6664" s="2">
        <v>41697</v>
      </c>
      <c r="B6664" s="5">
        <f t="shared" si="422"/>
        <v>2</v>
      </c>
      <c r="C6664" s="5">
        <f t="shared" si="423"/>
        <v>27</v>
      </c>
      <c r="D6664" s="5">
        <f t="shared" si="424"/>
        <v>5</v>
      </c>
      <c r="E6664" s="3">
        <v>3197.1840000000002</v>
      </c>
      <c r="F6664">
        <f t="shared" si="425"/>
        <v>1.1482849123410977E-2</v>
      </c>
    </row>
    <row r="6665" spans="1:6" ht="15" thickBot="1" x14ac:dyDescent="0.35">
      <c r="A6665" s="2">
        <v>41698</v>
      </c>
      <c r="B6665" s="5">
        <f t="shared" si="422"/>
        <v>2</v>
      </c>
      <c r="C6665" s="5">
        <f t="shared" si="423"/>
        <v>28</v>
      </c>
      <c r="D6665" s="5">
        <f t="shared" si="424"/>
        <v>6</v>
      </c>
      <c r="E6665" s="3">
        <v>3215.8510000000001</v>
      </c>
      <c r="F6665">
        <f t="shared" si="425"/>
        <v>5.838575446392799E-3</v>
      </c>
    </row>
    <row r="6666" spans="1:6" ht="15" thickBot="1" x14ac:dyDescent="0.35">
      <c r="A6666" s="2">
        <v>41701</v>
      </c>
      <c r="B6666" s="5">
        <f t="shared" si="422"/>
        <v>3</v>
      </c>
      <c r="C6666" s="5">
        <f t="shared" si="423"/>
        <v>3</v>
      </c>
      <c r="D6666" s="5">
        <f t="shared" si="424"/>
        <v>2</v>
      </c>
      <c r="E6666" s="3">
        <v>3114.221</v>
      </c>
      <c r="F6666">
        <f t="shared" si="425"/>
        <v>-3.1602832345155325E-2</v>
      </c>
    </row>
    <row r="6667" spans="1:6" ht="15" thickBot="1" x14ac:dyDescent="0.35">
      <c r="A6667" s="2">
        <v>41702</v>
      </c>
      <c r="B6667" s="5">
        <f t="shared" si="422"/>
        <v>3</v>
      </c>
      <c r="C6667" s="5">
        <f t="shared" si="423"/>
        <v>4</v>
      </c>
      <c r="D6667" s="5">
        <f t="shared" si="424"/>
        <v>3</v>
      </c>
      <c r="E6667" s="3">
        <v>3173.3319999999999</v>
      </c>
      <c r="F6667">
        <f t="shared" si="425"/>
        <v>1.8980990751780263E-2</v>
      </c>
    </row>
    <row r="6668" spans="1:6" ht="15" thickBot="1" x14ac:dyDescent="0.35">
      <c r="A6668" s="2">
        <v>41703</v>
      </c>
      <c r="B6668" s="5">
        <f t="shared" si="422"/>
        <v>3</v>
      </c>
      <c r="C6668" s="5">
        <f t="shared" si="423"/>
        <v>5</v>
      </c>
      <c r="D6668" s="5">
        <f t="shared" si="424"/>
        <v>4</v>
      </c>
      <c r="E6668" s="3">
        <v>3170.221</v>
      </c>
      <c r="F6668">
        <f t="shared" si="425"/>
        <v>-9.8035755477204282E-4</v>
      </c>
    </row>
    <row r="6669" spans="1:6" ht="15" thickBot="1" x14ac:dyDescent="0.35">
      <c r="A6669" s="2">
        <v>41704</v>
      </c>
      <c r="B6669" s="5">
        <f t="shared" si="422"/>
        <v>3</v>
      </c>
      <c r="C6669" s="5">
        <f t="shared" si="423"/>
        <v>6</v>
      </c>
      <c r="D6669" s="5">
        <f t="shared" si="424"/>
        <v>5</v>
      </c>
      <c r="E6669" s="3">
        <v>3171.2579999999998</v>
      </c>
      <c r="F6669">
        <f t="shared" si="425"/>
        <v>3.2710653295142742E-4</v>
      </c>
    </row>
    <row r="6670" spans="1:6" ht="15" thickBot="1" x14ac:dyDescent="0.35">
      <c r="A6670" s="2">
        <v>41705</v>
      </c>
      <c r="B6670" s="5">
        <f t="shared" si="422"/>
        <v>3</v>
      </c>
      <c r="C6670" s="5">
        <f t="shared" si="423"/>
        <v>7</v>
      </c>
      <c r="D6670" s="5">
        <f t="shared" si="424"/>
        <v>6</v>
      </c>
      <c r="E6670" s="3">
        <v>3111.11</v>
      </c>
      <c r="F6670">
        <f t="shared" si="425"/>
        <v>-1.8966605681404569E-2</v>
      </c>
    </row>
    <row r="6671" spans="1:6" ht="15" thickBot="1" x14ac:dyDescent="0.35">
      <c r="A6671" s="2">
        <v>41708</v>
      </c>
      <c r="B6671" s="5">
        <f t="shared" si="422"/>
        <v>3</v>
      </c>
      <c r="C6671" s="5">
        <f t="shared" si="423"/>
        <v>10</v>
      </c>
      <c r="D6671" s="5">
        <f t="shared" si="424"/>
        <v>2</v>
      </c>
      <c r="E6671" s="3">
        <v>3111.11</v>
      </c>
      <c r="F6671">
        <f t="shared" si="425"/>
        <v>0</v>
      </c>
    </row>
    <row r="6672" spans="1:6" ht="15" thickBot="1" x14ac:dyDescent="0.35">
      <c r="A6672" s="2">
        <v>41709</v>
      </c>
      <c r="B6672" s="5">
        <f t="shared" si="422"/>
        <v>3</v>
      </c>
      <c r="C6672" s="5">
        <f t="shared" si="423"/>
        <v>11</v>
      </c>
      <c r="D6672" s="5">
        <f t="shared" si="424"/>
        <v>3</v>
      </c>
      <c r="E6672" s="3">
        <v>3107.9989999999998</v>
      </c>
      <c r="F6672">
        <f t="shared" si="425"/>
        <v>-9.9996464284462161E-4</v>
      </c>
    </row>
    <row r="6673" spans="1:6" ht="15" thickBot="1" x14ac:dyDescent="0.35">
      <c r="A6673" s="2">
        <v>41710</v>
      </c>
      <c r="B6673" s="5">
        <f t="shared" si="422"/>
        <v>3</v>
      </c>
      <c r="C6673" s="5">
        <f t="shared" si="423"/>
        <v>12</v>
      </c>
      <c r="D6673" s="5">
        <f t="shared" si="424"/>
        <v>4</v>
      </c>
      <c r="E6673" s="3">
        <v>3057.1840000000002</v>
      </c>
      <c r="F6673">
        <f t="shared" si="425"/>
        <v>-1.6349747860279106E-2</v>
      </c>
    </row>
    <row r="6674" spans="1:6" ht="15" thickBot="1" x14ac:dyDescent="0.35">
      <c r="A6674" s="2">
        <v>41711</v>
      </c>
      <c r="B6674" s="5">
        <f t="shared" si="422"/>
        <v>3</v>
      </c>
      <c r="C6674" s="5">
        <f t="shared" si="423"/>
        <v>13</v>
      </c>
      <c r="D6674" s="5">
        <f t="shared" si="424"/>
        <v>5</v>
      </c>
      <c r="E6674" s="3">
        <v>2992.8879999999999</v>
      </c>
      <c r="F6674">
        <f t="shared" si="425"/>
        <v>-2.1031118833541022E-2</v>
      </c>
    </row>
    <row r="6675" spans="1:6" ht="15" thickBot="1" x14ac:dyDescent="0.35">
      <c r="A6675" s="2">
        <v>41712</v>
      </c>
      <c r="B6675" s="5">
        <f t="shared" si="422"/>
        <v>3</v>
      </c>
      <c r="C6675" s="5">
        <f t="shared" si="423"/>
        <v>14</v>
      </c>
      <c r="D6675" s="5">
        <f t="shared" si="424"/>
        <v>6</v>
      </c>
      <c r="E6675" s="3">
        <v>2979.4059999999999</v>
      </c>
      <c r="F6675">
        <f t="shared" si="425"/>
        <v>-4.5046790925687731E-3</v>
      </c>
    </row>
    <row r="6676" spans="1:6" ht="15" thickBot="1" x14ac:dyDescent="0.35">
      <c r="A6676" s="2">
        <v>41715</v>
      </c>
      <c r="B6676" s="5">
        <f t="shared" si="422"/>
        <v>3</v>
      </c>
      <c r="C6676" s="5">
        <f t="shared" si="423"/>
        <v>17</v>
      </c>
      <c r="D6676" s="5">
        <f t="shared" si="424"/>
        <v>2</v>
      </c>
      <c r="E6676" s="3">
        <v>3040.5920000000001</v>
      </c>
      <c r="F6676">
        <f t="shared" si="425"/>
        <v>2.0536308243992309E-2</v>
      </c>
    </row>
    <row r="6677" spans="1:6" ht="15" thickBot="1" x14ac:dyDescent="0.35">
      <c r="A6677" s="2">
        <v>41716</v>
      </c>
      <c r="B6677" s="5">
        <f t="shared" si="422"/>
        <v>3</v>
      </c>
      <c r="C6677" s="5">
        <f t="shared" si="423"/>
        <v>18</v>
      </c>
      <c r="D6677" s="5">
        <f t="shared" si="424"/>
        <v>3</v>
      </c>
      <c r="E6677" s="3">
        <v>3010.518</v>
      </c>
      <c r="F6677">
        <f t="shared" si="425"/>
        <v>-9.8908370475223467E-3</v>
      </c>
    </row>
    <row r="6678" spans="1:6" ht="15" thickBot="1" x14ac:dyDescent="0.35">
      <c r="A6678" s="2">
        <v>41717</v>
      </c>
      <c r="B6678" s="5">
        <f t="shared" si="422"/>
        <v>3</v>
      </c>
      <c r="C6678" s="5">
        <f t="shared" si="423"/>
        <v>19</v>
      </c>
      <c r="D6678" s="5">
        <f t="shared" si="424"/>
        <v>4</v>
      </c>
      <c r="E6678" s="3">
        <v>3004.2950000000001</v>
      </c>
      <c r="F6678">
        <f t="shared" si="425"/>
        <v>-2.0670861293637694E-3</v>
      </c>
    </row>
    <row r="6679" spans="1:6" ht="15" thickBot="1" x14ac:dyDescent="0.35">
      <c r="A6679" s="2">
        <v>41718</v>
      </c>
      <c r="B6679" s="5">
        <f t="shared" si="422"/>
        <v>3</v>
      </c>
      <c r="C6679" s="5">
        <f t="shared" si="423"/>
        <v>20</v>
      </c>
      <c r="D6679" s="5">
        <f t="shared" si="424"/>
        <v>5</v>
      </c>
      <c r="E6679" s="3">
        <v>3006.3690000000001</v>
      </c>
      <c r="F6679">
        <f t="shared" si="425"/>
        <v>6.9034498942349839E-4</v>
      </c>
    </row>
    <row r="6680" spans="1:6" ht="15" thickBot="1" x14ac:dyDescent="0.35">
      <c r="A6680" s="2">
        <v>41719</v>
      </c>
      <c r="B6680" s="5">
        <f t="shared" si="422"/>
        <v>3</v>
      </c>
      <c r="C6680" s="5">
        <f t="shared" si="423"/>
        <v>21</v>
      </c>
      <c r="D6680" s="5">
        <f t="shared" si="424"/>
        <v>6</v>
      </c>
      <c r="E6680" s="3">
        <v>3001.1840000000002</v>
      </c>
      <c r="F6680">
        <f t="shared" si="425"/>
        <v>-1.7246718549851815E-3</v>
      </c>
    </row>
    <row r="6681" spans="1:6" ht="15" thickBot="1" x14ac:dyDescent="0.35">
      <c r="A6681" s="2">
        <v>41722</v>
      </c>
      <c r="B6681" s="5">
        <f t="shared" si="422"/>
        <v>3</v>
      </c>
      <c r="C6681" s="5">
        <f t="shared" si="423"/>
        <v>24</v>
      </c>
      <c r="D6681" s="5">
        <f t="shared" si="424"/>
        <v>2</v>
      </c>
      <c r="E6681" s="3">
        <v>2927.5549999999998</v>
      </c>
      <c r="F6681">
        <f t="shared" si="425"/>
        <v>-2.453331751735327E-2</v>
      </c>
    </row>
    <row r="6682" spans="1:6" ht="15" thickBot="1" x14ac:dyDescent="0.35">
      <c r="A6682" s="2">
        <v>41723</v>
      </c>
      <c r="B6682" s="5">
        <f t="shared" si="422"/>
        <v>3</v>
      </c>
      <c r="C6682" s="5">
        <f t="shared" si="423"/>
        <v>25</v>
      </c>
      <c r="D6682" s="5">
        <f t="shared" si="424"/>
        <v>3</v>
      </c>
      <c r="E6682" s="3">
        <v>2967.9989999999998</v>
      </c>
      <c r="F6682">
        <f t="shared" si="425"/>
        <v>1.3814941136887252E-2</v>
      </c>
    </row>
    <row r="6683" spans="1:6" ht="15" thickBot="1" x14ac:dyDescent="0.35">
      <c r="A6683" s="2">
        <v>41724</v>
      </c>
      <c r="B6683" s="5">
        <f t="shared" si="422"/>
        <v>3</v>
      </c>
      <c r="C6683" s="5">
        <f t="shared" si="423"/>
        <v>26</v>
      </c>
      <c r="D6683" s="5">
        <f t="shared" si="424"/>
        <v>4</v>
      </c>
      <c r="E6683" s="3">
        <v>3007.4059999999999</v>
      </c>
      <c r="F6683">
        <f t="shared" si="425"/>
        <v>1.3277295578603684E-2</v>
      </c>
    </row>
    <row r="6684" spans="1:6" ht="15" thickBot="1" x14ac:dyDescent="0.35">
      <c r="A6684" s="2">
        <v>41725</v>
      </c>
      <c r="B6684" s="5">
        <f t="shared" si="422"/>
        <v>3</v>
      </c>
      <c r="C6684" s="5">
        <f t="shared" si="423"/>
        <v>27</v>
      </c>
      <c r="D6684" s="5">
        <f t="shared" si="424"/>
        <v>5</v>
      </c>
      <c r="E6684" s="3">
        <v>2972.1469999999999</v>
      </c>
      <c r="F6684">
        <f t="shared" si="425"/>
        <v>-1.1724057210765694E-2</v>
      </c>
    </row>
    <row r="6685" spans="1:6" ht="15" thickBot="1" x14ac:dyDescent="0.35">
      <c r="A6685" s="2">
        <v>41726</v>
      </c>
      <c r="B6685" s="5">
        <f t="shared" si="422"/>
        <v>3</v>
      </c>
      <c r="C6685" s="5">
        <f t="shared" si="423"/>
        <v>28</v>
      </c>
      <c r="D6685" s="5">
        <f t="shared" si="424"/>
        <v>6</v>
      </c>
      <c r="E6685" s="3">
        <v>2955.5549999999998</v>
      </c>
      <c r="F6685">
        <f t="shared" si="425"/>
        <v>-5.5824964243020615E-3</v>
      </c>
    </row>
    <row r="6686" spans="1:6" ht="15" thickBot="1" x14ac:dyDescent="0.35">
      <c r="A6686" s="2">
        <v>41729</v>
      </c>
      <c r="B6686" s="5">
        <f t="shared" si="422"/>
        <v>3</v>
      </c>
      <c r="C6686" s="5">
        <f t="shared" si="423"/>
        <v>31</v>
      </c>
      <c r="D6686" s="5">
        <f t="shared" si="424"/>
        <v>2</v>
      </c>
      <c r="E6686" s="3">
        <v>2997.0360000000001</v>
      </c>
      <c r="F6686">
        <f t="shared" si="425"/>
        <v>1.4034927450174409E-2</v>
      </c>
    </row>
    <row r="6687" spans="1:6" ht="15" thickBot="1" x14ac:dyDescent="0.35">
      <c r="A6687" s="2">
        <v>41730</v>
      </c>
      <c r="B6687" s="5">
        <f t="shared" si="422"/>
        <v>4</v>
      </c>
      <c r="C6687" s="5">
        <f t="shared" si="423"/>
        <v>1</v>
      </c>
      <c r="D6687" s="5">
        <f t="shared" si="424"/>
        <v>3</v>
      </c>
      <c r="E6687" s="3">
        <v>3038.518</v>
      </c>
      <c r="F6687">
        <f t="shared" si="425"/>
        <v>1.3841008249483814E-2</v>
      </c>
    </row>
    <row r="6688" spans="1:6" ht="15" thickBot="1" x14ac:dyDescent="0.35">
      <c r="A6688" s="2">
        <v>41731</v>
      </c>
      <c r="B6688" s="5">
        <f t="shared" si="422"/>
        <v>4</v>
      </c>
      <c r="C6688" s="5">
        <f t="shared" si="423"/>
        <v>2</v>
      </c>
      <c r="D6688" s="5">
        <f t="shared" si="424"/>
        <v>4</v>
      </c>
      <c r="E6688" s="3">
        <v>3075.8510000000001</v>
      </c>
      <c r="F6688">
        <f t="shared" si="425"/>
        <v>1.2286581813897461E-2</v>
      </c>
    </row>
    <row r="6689" spans="1:6" ht="15" thickBot="1" x14ac:dyDescent="0.35">
      <c r="A6689" s="2">
        <v>41732</v>
      </c>
      <c r="B6689" s="5">
        <f t="shared" si="422"/>
        <v>4</v>
      </c>
      <c r="C6689" s="5">
        <f t="shared" si="423"/>
        <v>3</v>
      </c>
      <c r="D6689" s="5">
        <f t="shared" si="424"/>
        <v>5</v>
      </c>
      <c r="E6689" s="3">
        <v>3058.221</v>
      </c>
      <c r="F6689">
        <f t="shared" si="425"/>
        <v>-5.7317470839777706E-3</v>
      </c>
    </row>
    <row r="6690" spans="1:6" ht="15" thickBot="1" x14ac:dyDescent="0.35">
      <c r="A6690" s="2">
        <v>41733</v>
      </c>
      <c r="B6690" s="5">
        <f t="shared" si="422"/>
        <v>4</v>
      </c>
      <c r="C6690" s="5">
        <f t="shared" si="423"/>
        <v>4</v>
      </c>
      <c r="D6690" s="5">
        <f t="shared" si="424"/>
        <v>6</v>
      </c>
      <c r="E6690" s="3">
        <v>3096.5920000000001</v>
      </c>
      <c r="F6690">
        <f t="shared" si="425"/>
        <v>1.2546836870193518E-2</v>
      </c>
    </row>
    <row r="6691" spans="1:6" ht="15" thickBot="1" x14ac:dyDescent="0.35">
      <c r="A6691" s="2">
        <v>41736</v>
      </c>
      <c r="B6691" s="5">
        <f t="shared" si="422"/>
        <v>4</v>
      </c>
      <c r="C6691" s="5">
        <f t="shared" si="423"/>
        <v>7</v>
      </c>
      <c r="D6691" s="5">
        <f t="shared" si="424"/>
        <v>2</v>
      </c>
      <c r="E6691" s="3">
        <v>3081.0360000000001</v>
      </c>
      <c r="F6691">
        <f t="shared" si="425"/>
        <v>-5.0235872210481845E-3</v>
      </c>
    </row>
    <row r="6692" spans="1:6" ht="15" thickBot="1" x14ac:dyDescent="0.35">
      <c r="A6692" s="2">
        <v>41737</v>
      </c>
      <c r="B6692" s="5">
        <f t="shared" si="422"/>
        <v>4</v>
      </c>
      <c r="C6692" s="5">
        <f t="shared" si="423"/>
        <v>8</v>
      </c>
      <c r="D6692" s="5">
        <f t="shared" si="424"/>
        <v>3</v>
      </c>
      <c r="E6692" s="3">
        <v>3069.6289999999999</v>
      </c>
      <c r="F6692">
        <f t="shared" si="425"/>
        <v>-3.7023261007012422E-3</v>
      </c>
    </row>
    <row r="6693" spans="1:6" ht="15" thickBot="1" x14ac:dyDescent="0.35">
      <c r="A6693" s="2">
        <v>41738</v>
      </c>
      <c r="B6693" s="5">
        <f t="shared" si="422"/>
        <v>4</v>
      </c>
      <c r="C6693" s="5">
        <f t="shared" si="423"/>
        <v>9</v>
      </c>
      <c r="D6693" s="5">
        <f t="shared" si="424"/>
        <v>4</v>
      </c>
      <c r="E6693" s="3">
        <v>3100.74</v>
      </c>
      <c r="F6693">
        <f t="shared" si="425"/>
        <v>1.0135101017093556E-2</v>
      </c>
    </row>
    <row r="6694" spans="1:6" ht="15" thickBot="1" x14ac:dyDescent="0.35">
      <c r="A6694" s="2">
        <v>41739</v>
      </c>
      <c r="B6694" s="5">
        <f t="shared" si="422"/>
        <v>4</v>
      </c>
      <c r="C6694" s="5">
        <f t="shared" si="423"/>
        <v>10</v>
      </c>
      <c r="D6694" s="5">
        <f t="shared" si="424"/>
        <v>5</v>
      </c>
      <c r="E6694" s="3">
        <v>3111.11</v>
      </c>
      <c r="F6694">
        <f t="shared" si="425"/>
        <v>3.3443629585196907E-3</v>
      </c>
    </row>
    <row r="6695" spans="1:6" ht="15" thickBot="1" x14ac:dyDescent="0.35">
      <c r="A6695" s="2">
        <v>41740</v>
      </c>
      <c r="B6695" s="5">
        <f t="shared" si="422"/>
        <v>4</v>
      </c>
      <c r="C6695" s="5">
        <f t="shared" si="423"/>
        <v>11</v>
      </c>
      <c r="D6695" s="5">
        <f t="shared" si="424"/>
        <v>6</v>
      </c>
      <c r="E6695" s="3">
        <v>2990.8139999999999</v>
      </c>
      <c r="F6695">
        <f t="shared" si="425"/>
        <v>-3.8666585238066244E-2</v>
      </c>
    </row>
    <row r="6696" spans="1:6" ht="15" thickBot="1" x14ac:dyDescent="0.35">
      <c r="A6696" s="2">
        <v>41743</v>
      </c>
      <c r="B6696" s="5">
        <f t="shared" si="422"/>
        <v>4</v>
      </c>
      <c r="C6696" s="5">
        <f t="shared" si="423"/>
        <v>14</v>
      </c>
      <c r="D6696" s="5">
        <f t="shared" si="424"/>
        <v>2</v>
      </c>
      <c r="E6696" s="3">
        <v>2962.8139999999999</v>
      </c>
      <c r="F6696">
        <f t="shared" si="425"/>
        <v>-9.3619997766494351E-3</v>
      </c>
    </row>
    <row r="6697" spans="1:6" ht="15" thickBot="1" x14ac:dyDescent="0.35">
      <c r="A6697" s="2">
        <v>41744</v>
      </c>
      <c r="B6697" s="5">
        <f t="shared" si="422"/>
        <v>4</v>
      </c>
      <c r="C6697" s="5">
        <f t="shared" si="423"/>
        <v>15</v>
      </c>
      <c r="D6697" s="5">
        <f t="shared" si="424"/>
        <v>3</v>
      </c>
      <c r="E6697" s="3">
        <v>2909.9250000000002</v>
      </c>
      <c r="F6697">
        <f t="shared" si="425"/>
        <v>-1.785093495575479E-2</v>
      </c>
    </row>
    <row r="6698" spans="1:6" ht="15" thickBot="1" x14ac:dyDescent="0.35">
      <c r="A6698" s="2">
        <v>41745</v>
      </c>
      <c r="B6698" s="5">
        <f t="shared" si="422"/>
        <v>4</v>
      </c>
      <c r="C6698" s="5">
        <f t="shared" si="423"/>
        <v>16</v>
      </c>
      <c r="D6698" s="5">
        <f t="shared" si="424"/>
        <v>4</v>
      </c>
      <c r="E6698" s="3">
        <v>2932.74</v>
      </c>
      <c r="F6698">
        <f t="shared" si="425"/>
        <v>7.8404082579446536E-3</v>
      </c>
    </row>
    <row r="6699" spans="1:6" ht="15" thickBot="1" x14ac:dyDescent="0.35">
      <c r="A6699" s="2">
        <v>41746</v>
      </c>
      <c r="B6699" s="5">
        <f t="shared" si="422"/>
        <v>4</v>
      </c>
      <c r="C6699" s="5">
        <f t="shared" si="423"/>
        <v>17</v>
      </c>
      <c r="D6699" s="5">
        <f t="shared" si="424"/>
        <v>5</v>
      </c>
      <c r="E6699" s="3">
        <v>2976.2950000000001</v>
      </c>
      <c r="F6699">
        <f t="shared" si="425"/>
        <v>1.4851299467392368E-2</v>
      </c>
    </row>
    <row r="6700" spans="1:6" ht="15" thickBot="1" x14ac:dyDescent="0.35">
      <c r="A6700" s="2">
        <v>41751</v>
      </c>
      <c r="B6700" s="5">
        <f t="shared" si="422"/>
        <v>4</v>
      </c>
      <c r="C6700" s="5">
        <f t="shared" si="423"/>
        <v>22</v>
      </c>
      <c r="D6700" s="5">
        <f t="shared" si="424"/>
        <v>3</v>
      </c>
      <c r="E6700" s="3">
        <v>3012.5920000000001</v>
      </c>
      <c r="F6700">
        <f t="shared" si="425"/>
        <v>1.2195363698826905E-2</v>
      </c>
    </row>
    <row r="6701" spans="1:6" ht="15" thickBot="1" x14ac:dyDescent="0.35">
      <c r="A6701" s="2">
        <v>41752</v>
      </c>
      <c r="B6701" s="5">
        <f t="shared" si="422"/>
        <v>4</v>
      </c>
      <c r="C6701" s="5">
        <f t="shared" si="423"/>
        <v>23</v>
      </c>
      <c r="D6701" s="5">
        <f t="shared" si="424"/>
        <v>4</v>
      </c>
      <c r="E6701" s="3">
        <v>3035.4059999999999</v>
      </c>
      <c r="F6701">
        <f t="shared" si="425"/>
        <v>7.5728807618156892E-3</v>
      </c>
    </row>
    <row r="6702" spans="1:6" ht="15" thickBot="1" x14ac:dyDescent="0.35">
      <c r="A6702" s="2">
        <v>41753</v>
      </c>
      <c r="B6702" s="5">
        <f t="shared" si="422"/>
        <v>4</v>
      </c>
      <c r="C6702" s="5">
        <f t="shared" si="423"/>
        <v>24</v>
      </c>
      <c r="D6702" s="5">
        <f t="shared" si="424"/>
        <v>5</v>
      </c>
      <c r="E6702" s="3">
        <v>3077.9250000000002</v>
      </c>
      <c r="F6702">
        <f t="shared" si="425"/>
        <v>1.4007681344769114E-2</v>
      </c>
    </row>
    <row r="6703" spans="1:6" ht="15" thickBot="1" x14ac:dyDescent="0.35">
      <c r="A6703" s="2">
        <v>41754</v>
      </c>
      <c r="B6703" s="5">
        <f t="shared" si="422"/>
        <v>4</v>
      </c>
      <c r="C6703" s="5">
        <f t="shared" si="423"/>
        <v>25</v>
      </c>
      <c r="D6703" s="5">
        <f t="shared" si="424"/>
        <v>6</v>
      </c>
      <c r="E6703" s="3">
        <v>3072.74</v>
      </c>
      <c r="F6703">
        <f t="shared" si="425"/>
        <v>-1.6845764597904107E-3</v>
      </c>
    </row>
    <row r="6704" spans="1:6" ht="15" thickBot="1" x14ac:dyDescent="0.35">
      <c r="A6704" s="2">
        <v>41757</v>
      </c>
      <c r="B6704" s="5">
        <f t="shared" si="422"/>
        <v>4</v>
      </c>
      <c r="C6704" s="5">
        <f t="shared" si="423"/>
        <v>28</v>
      </c>
      <c r="D6704" s="5">
        <f t="shared" si="424"/>
        <v>2</v>
      </c>
      <c r="E6704" s="3">
        <v>3057.1840000000002</v>
      </c>
      <c r="F6704">
        <f t="shared" si="425"/>
        <v>-5.0625825810187604E-3</v>
      </c>
    </row>
    <row r="6705" spans="1:6" ht="15" thickBot="1" x14ac:dyDescent="0.35">
      <c r="A6705" s="2">
        <v>41758</v>
      </c>
      <c r="B6705" s="5">
        <f t="shared" si="422"/>
        <v>4</v>
      </c>
      <c r="C6705" s="5">
        <f t="shared" si="423"/>
        <v>29</v>
      </c>
      <c r="D6705" s="5">
        <f t="shared" si="424"/>
        <v>3</v>
      </c>
      <c r="E6705" s="3">
        <v>3046.8139999999999</v>
      </c>
      <c r="F6705">
        <f t="shared" si="425"/>
        <v>-3.3920104252803708E-3</v>
      </c>
    </row>
    <row r="6706" spans="1:6" ht="15" thickBot="1" x14ac:dyDescent="0.35">
      <c r="A6706" s="2">
        <v>41759</v>
      </c>
      <c r="B6706" s="5">
        <f t="shared" si="422"/>
        <v>4</v>
      </c>
      <c r="C6706" s="5">
        <f t="shared" si="423"/>
        <v>30</v>
      </c>
      <c r="D6706" s="5">
        <f t="shared" si="424"/>
        <v>4</v>
      </c>
      <c r="E6706" s="3">
        <v>3006.3690000000001</v>
      </c>
      <c r="F6706">
        <f t="shared" si="425"/>
        <v>-1.3274522172997665E-2</v>
      </c>
    </row>
    <row r="6707" spans="1:6" ht="15" thickBot="1" x14ac:dyDescent="0.35">
      <c r="A6707" s="2">
        <v>41760</v>
      </c>
      <c r="B6707" s="5">
        <f t="shared" si="422"/>
        <v>5</v>
      </c>
      <c r="C6707" s="5">
        <f t="shared" si="423"/>
        <v>1</v>
      </c>
      <c r="D6707" s="5">
        <f t="shared" si="424"/>
        <v>5</v>
      </c>
      <c r="E6707" s="3">
        <v>3029.1840000000002</v>
      </c>
      <c r="F6707">
        <f t="shared" si="425"/>
        <v>7.5888887891007572E-3</v>
      </c>
    </row>
    <row r="6708" spans="1:6" ht="15" thickBot="1" x14ac:dyDescent="0.35">
      <c r="A6708" s="2">
        <v>41761</v>
      </c>
      <c r="B6708" s="5">
        <f t="shared" si="422"/>
        <v>5</v>
      </c>
      <c r="C6708" s="5">
        <f t="shared" si="423"/>
        <v>2</v>
      </c>
      <c r="D6708" s="5">
        <f t="shared" si="424"/>
        <v>6</v>
      </c>
      <c r="E6708" s="3">
        <v>3061.3330000000001</v>
      </c>
      <c r="F6708">
        <f t="shared" si="425"/>
        <v>1.0613089201580321E-2</v>
      </c>
    </row>
    <row r="6709" spans="1:6" ht="15" thickBot="1" x14ac:dyDescent="0.35">
      <c r="A6709" s="2">
        <v>41765</v>
      </c>
      <c r="B6709" s="5">
        <f t="shared" si="422"/>
        <v>5</v>
      </c>
      <c r="C6709" s="5">
        <f t="shared" si="423"/>
        <v>6</v>
      </c>
      <c r="D6709" s="5">
        <f t="shared" si="424"/>
        <v>3</v>
      </c>
      <c r="E6709" s="3">
        <v>3051.9989999999998</v>
      </c>
      <c r="F6709">
        <f t="shared" si="425"/>
        <v>-3.0489985898300796E-3</v>
      </c>
    </row>
    <row r="6710" spans="1:6" ht="15" thickBot="1" x14ac:dyDescent="0.35">
      <c r="A6710" s="2">
        <v>41766</v>
      </c>
      <c r="B6710" s="5">
        <f t="shared" si="422"/>
        <v>5</v>
      </c>
      <c r="C6710" s="5">
        <f t="shared" si="423"/>
        <v>7</v>
      </c>
      <c r="D6710" s="5">
        <f t="shared" si="424"/>
        <v>4</v>
      </c>
      <c r="E6710" s="3">
        <v>3011.5549999999998</v>
      </c>
      <c r="F6710">
        <f t="shared" si="425"/>
        <v>-1.3251642611940555E-2</v>
      </c>
    </row>
    <row r="6711" spans="1:6" ht="15" thickBot="1" x14ac:dyDescent="0.35">
      <c r="A6711" s="2">
        <v>41767</v>
      </c>
      <c r="B6711" s="5">
        <f t="shared" si="422"/>
        <v>5</v>
      </c>
      <c r="C6711" s="5">
        <f t="shared" si="423"/>
        <v>8</v>
      </c>
      <c r="D6711" s="5">
        <f t="shared" si="424"/>
        <v>5</v>
      </c>
      <c r="E6711" s="3">
        <v>3018.8139999999999</v>
      </c>
      <c r="F6711">
        <f t="shared" si="425"/>
        <v>2.4103826760593829E-3</v>
      </c>
    </row>
    <row r="6712" spans="1:6" ht="15" thickBot="1" x14ac:dyDescent="0.35">
      <c r="A6712" s="2">
        <v>41768</v>
      </c>
      <c r="B6712" s="5">
        <f t="shared" si="422"/>
        <v>5</v>
      </c>
      <c r="C6712" s="5">
        <f t="shared" si="423"/>
        <v>9</v>
      </c>
      <c r="D6712" s="5">
        <f t="shared" si="424"/>
        <v>6</v>
      </c>
      <c r="E6712" s="3">
        <v>3012.5920000000001</v>
      </c>
      <c r="F6712">
        <f t="shared" si="425"/>
        <v>-2.0610743159398866E-3</v>
      </c>
    </row>
    <row r="6713" spans="1:6" ht="15" thickBot="1" x14ac:dyDescent="0.35">
      <c r="A6713" s="2">
        <v>41771</v>
      </c>
      <c r="B6713" s="5">
        <f t="shared" si="422"/>
        <v>5</v>
      </c>
      <c r="C6713" s="5">
        <f t="shared" si="423"/>
        <v>12</v>
      </c>
      <c r="D6713" s="5">
        <f t="shared" si="424"/>
        <v>2</v>
      </c>
      <c r="E6713" s="3">
        <v>3020.8879999999999</v>
      </c>
      <c r="F6713">
        <f t="shared" si="425"/>
        <v>2.753774822478391E-3</v>
      </c>
    </row>
    <row r="6714" spans="1:6" ht="15" thickBot="1" x14ac:dyDescent="0.35">
      <c r="A6714" s="2">
        <v>41772</v>
      </c>
      <c r="B6714" s="5">
        <f t="shared" si="422"/>
        <v>5</v>
      </c>
      <c r="C6714" s="5">
        <f t="shared" si="423"/>
        <v>13</v>
      </c>
      <c r="D6714" s="5">
        <f t="shared" si="424"/>
        <v>3</v>
      </c>
      <c r="E6714" s="3">
        <v>3048.8879999999999</v>
      </c>
      <c r="F6714">
        <f t="shared" si="425"/>
        <v>9.2687977839628621E-3</v>
      </c>
    </row>
    <row r="6715" spans="1:6" ht="15" thickBot="1" x14ac:dyDescent="0.35">
      <c r="A6715" s="2">
        <v>41773</v>
      </c>
      <c r="B6715" s="5">
        <f t="shared" si="422"/>
        <v>5</v>
      </c>
      <c r="C6715" s="5">
        <f t="shared" si="423"/>
        <v>14</v>
      </c>
      <c r="D6715" s="5">
        <f t="shared" si="424"/>
        <v>4</v>
      </c>
      <c r="E6715" s="3">
        <v>3049.9250000000002</v>
      </c>
      <c r="F6715">
        <f t="shared" si="425"/>
        <v>3.4012400586714301E-4</v>
      </c>
    </row>
    <row r="6716" spans="1:6" ht="15" thickBot="1" x14ac:dyDescent="0.35">
      <c r="A6716" s="2">
        <v>41774</v>
      </c>
      <c r="B6716" s="5">
        <f t="shared" si="422"/>
        <v>5</v>
      </c>
      <c r="C6716" s="5">
        <f t="shared" si="423"/>
        <v>15</v>
      </c>
      <c r="D6716" s="5">
        <f t="shared" si="424"/>
        <v>5</v>
      </c>
      <c r="E6716" s="3">
        <v>2992.8879999999999</v>
      </c>
      <c r="F6716">
        <f t="shared" si="425"/>
        <v>-1.8701115601203393E-2</v>
      </c>
    </row>
    <row r="6717" spans="1:6" ht="15" thickBot="1" x14ac:dyDescent="0.35">
      <c r="A6717" s="2">
        <v>41775</v>
      </c>
      <c r="B6717" s="5">
        <f t="shared" si="422"/>
        <v>5</v>
      </c>
      <c r="C6717" s="5">
        <f t="shared" si="423"/>
        <v>16</v>
      </c>
      <c r="D6717" s="5">
        <f t="shared" si="424"/>
        <v>6</v>
      </c>
      <c r="E6717" s="3">
        <v>2901.6289999999999</v>
      </c>
      <c r="F6717">
        <f t="shared" si="425"/>
        <v>-3.0491952923062948E-2</v>
      </c>
    </row>
    <row r="6718" spans="1:6" ht="15" thickBot="1" x14ac:dyDescent="0.35">
      <c r="A6718" s="2">
        <v>41778</v>
      </c>
      <c r="B6718" s="5">
        <f t="shared" si="422"/>
        <v>5</v>
      </c>
      <c r="C6718" s="5">
        <f t="shared" si="423"/>
        <v>19</v>
      </c>
      <c r="D6718" s="5">
        <f t="shared" si="424"/>
        <v>2</v>
      </c>
      <c r="E6718" s="3">
        <v>2889.1840000000002</v>
      </c>
      <c r="F6718">
        <f t="shared" si="425"/>
        <v>-4.2889700923170087E-3</v>
      </c>
    </row>
    <row r="6719" spans="1:6" ht="15" thickBot="1" x14ac:dyDescent="0.35">
      <c r="A6719" s="2">
        <v>41779</v>
      </c>
      <c r="B6719" s="5">
        <f t="shared" si="422"/>
        <v>5</v>
      </c>
      <c r="C6719" s="5">
        <f t="shared" si="423"/>
        <v>20</v>
      </c>
      <c r="D6719" s="5">
        <f t="shared" si="424"/>
        <v>3</v>
      </c>
      <c r="E6719" s="3">
        <v>2935.8510000000001</v>
      </c>
      <c r="F6719">
        <f t="shared" si="425"/>
        <v>1.6152311517715699E-2</v>
      </c>
    </row>
    <row r="6720" spans="1:6" ht="15" thickBot="1" x14ac:dyDescent="0.35">
      <c r="A6720" s="2">
        <v>41780</v>
      </c>
      <c r="B6720" s="5">
        <f t="shared" si="422"/>
        <v>5</v>
      </c>
      <c r="C6720" s="5">
        <f t="shared" si="423"/>
        <v>21</v>
      </c>
      <c r="D6720" s="5">
        <f t="shared" si="424"/>
        <v>4</v>
      </c>
      <c r="E6720" s="3">
        <v>2925.4810000000002</v>
      </c>
      <c r="F6720">
        <f t="shared" si="425"/>
        <v>-3.5321956052946457E-3</v>
      </c>
    </row>
    <row r="6721" spans="1:6" ht="15" thickBot="1" x14ac:dyDescent="0.35">
      <c r="A6721" s="2">
        <v>41781</v>
      </c>
      <c r="B6721" s="5">
        <f t="shared" ref="B6721:B6784" si="426">MONTH(A6721)</f>
        <v>5</v>
      </c>
      <c r="C6721" s="5">
        <f t="shared" si="423"/>
        <v>22</v>
      </c>
      <c r="D6721" s="5">
        <f t="shared" si="424"/>
        <v>5</v>
      </c>
      <c r="E6721" s="3">
        <v>2939.9989999999998</v>
      </c>
      <c r="F6721">
        <f t="shared" si="425"/>
        <v>4.9626027309695644E-3</v>
      </c>
    </row>
    <row r="6722" spans="1:6" ht="15" thickBot="1" x14ac:dyDescent="0.35">
      <c r="A6722" s="2">
        <v>41782</v>
      </c>
      <c r="B6722" s="5">
        <f t="shared" si="426"/>
        <v>5</v>
      </c>
      <c r="C6722" s="5">
        <f t="shared" si="423"/>
        <v>23</v>
      </c>
      <c r="D6722" s="5">
        <f t="shared" si="424"/>
        <v>6</v>
      </c>
      <c r="E6722" s="3">
        <v>2945.1840000000002</v>
      </c>
      <c r="F6722">
        <f t="shared" si="425"/>
        <v>1.7636060420430078E-3</v>
      </c>
    </row>
    <row r="6723" spans="1:6" ht="15" thickBot="1" x14ac:dyDescent="0.35">
      <c r="A6723" s="2">
        <v>41786</v>
      </c>
      <c r="B6723" s="5">
        <f t="shared" si="426"/>
        <v>5</v>
      </c>
      <c r="C6723" s="5">
        <f t="shared" ref="C6723:C6786" si="427">DAY(A6723)</f>
        <v>27</v>
      </c>
      <c r="D6723" s="5">
        <f t="shared" ref="D6723:D6786" si="428">WEEKDAY(A6723,1)</f>
        <v>3</v>
      </c>
      <c r="E6723" s="3">
        <v>2982.518</v>
      </c>
      <c r="F6723">
        <f t="shared" si="425"/>
        <v>1.2676287797298855E-2</v>
      </c>
    </row>
    <row r="6724" spans="1:6" ht="15" thickBot="1" x14ac:dyDescent="0.35">
      <c r="A6724" s="2">
        <v>41787</v>
      </c>
      <c r="B6724" s="5">
        <f t="shared" si="426"/>
        <v>5</v>
      </c>
      <c r="C6724" s="5">
        <f t="shared" si="427"/>
        <v>28</v>
      </c>
      <c r="D6724" s="5">
        <f t="shared" si="428"/>
        <v>4</v>
      </c>
      <c r="E6724" s="3">
        <v>2988.74</v>
      </c>
      <c r="F6724">
        <f t="shared" ref="F6724:F6787" si="429">(E6724-E6723)/E6723</f>
        <v>2.0861567306550213E-3</v>
      </c>
    </row>
    <row r="6725" spans="1:6" ht="15" thickBot="1" x14ac:dyDescent="0.35">
      <c r="A6725" s="2">
        <v>41788</v>
      </c>
      <c r="B6725" s="5">
        <f t="shared" si="426"/>
        <v>5</v>
      </c>
      <c r="C6725" s="5">
        <f t="shared" si="427"/>
        <v>29</v>
      </c>
      <c r="D6725" s="5">
        <f t="shared" si="428"/>
        <v>5</v>
      </c>
      <c r="E6725" s="3">
        <v>2992.8879999999999</v>
      </c>
      <c r="F6725">
        <f t="shared" si="429"/>
        <v>1.3878758272717394E-3</v>
      </c>
    </row>
    <row r="6726" spans="1:6" ht="15" thickBot="1" x14ac:dyDescent="0.35">
      <c r="A6726" s="2">
        <v>41789</v>
      </c>
      <c r="B6726" s="5">
        <f t="shared" si="426"/>
        <v>5</v>
      </c>
      <c r="C6726" s="5">
        <f t="shared" si="427"/>
        <v>30</v>
      </c>
      <c r="D6726" s="5">
        <f t="shared" si="428"/>
        <v>6</v>
      </c>
      <c r="E6726" s="3">
        <v>2964.8879999999999</v>
      </c>
      <c r="F6726">
        <f t="shared" si="429"/>
        <v>-9.3555121340992385E-3</v>
      </c>
    </row>
    <row r="6727" spans="1:6" ht="15" thickBot="1" x14ac:dyDescent="0.35">
      <c r="A6727" s="2">
        <v>41792</v>
      </c>
      <c r="B6727" s="5">
        <f t="shared" si="426"/>
        <v>6</v>
      </c>
      <c r="C6727" s="5">
        <f t="shared" si="427"/>
        <v>2</v>
      </c>
      <c r="D6727" s="5">
        <f t="shared" si="428"/>
        <v>2</v>
      </c>
      <c r="E6727" s="3">
        <v>3000.1469999999999</v>
      </c>
      <c r="F6727">
        <f t="shared" si="429"/>
        <v>1.189218614666052E-2</v>
      </c>
    </row>
    <row r="6728" spans="1:6" ht="15" thickBot="1" x14ac:dyDescent="0.35">
      <c r="A6728" s="2">
        <v>41793</v>
      </c>
      <c r="B6728" s="5">
        <f t="shared" si="426"/>
        <v>6</v>
      </c>
      <c r="C6728" s="5">
        <f t="shared" si="427"/>
        <v>3</v>
      </c>
      <c r="D6728" s="5">
        <f t="shared" si="428"/>
        <v>3</v>
      </c>
      <c r="E6728" s="3">
        <v>2984.5920000000001</v>
      </c>
      <c r="F6728">
        <f t="shared" si="429"/>
        <v>-5.1847459474485208E-3</v>
      </c>
    </row>
    <row r="6729" spans="1:6" ht="15" thickBot="1" x14ac:dyDescent="0.35">
      <c r="A6729" s="2">
        <v>41794</v>
      </c>
      <c r="B6729" s="5">
        <f t="shared" si="426"/>
        <v>6</v>
      </c>
      <c r="C6729" s="5">
        <f t="shared" si="427"/>
        <v>4</v>
      </c>
      <c r="D6729" s="5">
        <f t="shared" si="428"/>
        <v>4</v>
      </c>
      <c r="E6729" s="3">
        <v>3004.2950000000001</v>
      </c>
      <c r="F6729">
        <f t="shared" si="429"/>
        <v>6.6015723422162805E-3</v>
      </c>
    </row>
    <row r="6730" spans="1:6" ht="15" thickBot="1" x14ac:dyDescent="0.35">
      <c r="A6730" s="2">
        <v>41795</v>
      </c>
      <c r="B6730" s="5">
        <f t="shared" si="426"/>
        <v>6</v>
      </c>
      <c r="C6730" s="5">
        <f t="shared" si="427"/>
        <v>5</v>
      </c>
      <c r="D6730" s="5">
        <f t="shared" si="428"/>
        <v>5</v>
      </c>
      <c r="E6730" s="3">
        <v>3025.0360000000001</v>
      </c>
      <c r="F6730">
        <f t="shared" si="429"/>
        <v>6.9037827510281067E-3</v>
      </c>
    </row>
    <row r="6731" spans="1:6" ht="15" thickBot="1" x14ac:dyDescent="0.35">
      <c r="A6731" s="2">
        <v>41796</v>
      </c>
      <c r="B6731" s="5">
        <f t="shared" si="426"/>
        <v>6</v>
      </c>
      <c r="C6731" s="5">
        <f t="shared" si="427"/>
        <v>6</v>
      </c>
      <c r="D6731" s="5">
        <f t="shared" si="428"/>
        <v>6</v>
      </c>
      <c r="E6731" s="3">
        <v>3093.48</v>
      </c>
      <c r="F6731">
        <f t="shared" si="429"/>
        <v>2.2625846436207686E-2</v>
      </c>
    </row>
    <row r="6732" spans="1:6" ht="15" thickBot="1" x14ac:dyDescent="0.35">
      <c r="A6732" s="2">
        <v>41799</v>
      </c>
      <c r="B6732" s="5">
        <f t="shared" si="426"/>
        <v>6</v>
      </c>
      <c r="C6732" s="5">
        <f t="shared" si="427"/>
        <v>9</v>
      </c>
      <c r="D6732" s="5">
        <f t="shared" si="428"/>
        <v>2</v>
      </c>
      <c r="E6732" s="3">
        <v>3089.3330000000001</v>
      </c>
      <c r="F6732">
        <f t="shared" si="429"/>
        <v>-1.3405614388972726E-3</v>
      </c>
    </row>
    <row r="6733" spans="1:6" ht="15" thickBot="1" x14ac:dyDescent="0.35">
      <c r="A6733" s="2">
        <v>41800</v>
      </c>
      <c r="B6733" s="5">
        <f t="shared" si="426"/>
        <v>6</v>
      </c>
      <c r="C6733" s="5">
        <f t="shared" si="427"/>
        <v>10</v>
      </c>
      <c r="D6733" s="5">
        <f t="shared" si="428"/>
        <v>3</v>
      </c>
      <c r="E6733" s="3">
        <v>3085.1840000000002</v>
      </c>
      <c r="F6733">
        <f t="shared" si="429"/>
        <v>-1.343008345167027E-3</v>
      </c>
    </row>
    <row r="6734" spans="1:6" ht="15" thickBot="1" x14ac:dyDescent="0.35">
      <c r="A6734" s="2">
        <v>41801</v>
      </c>
      <c r="B6734" s="5">
        <f t="shared" si="426"/>
        <v>6</v>
      </c>
      <c r="C6734" s="5">
        <f t="shared" si="427"/>
        <v>11</v>
      </c>
      <c r="D6734" s="5">
        <f t="shared" si="428"/>
        <v>4</v>
      </c>
      <c r="E6734" s="3">
        <v>3059.2579999999998</v>
      </c>
      <c r="F6734">
        <f t="shared" si="429"/>
        <v>-8.403388582334274E-3</v>
      </c>
    </row>
    <row r="6735" spans="1:6" ht="15" thickBot="1" x14ac:dyDescent="0.35">
      <c r="A6735" s="2">
        <v>41802</v>
      </c>
      <c r="B6735" s="5">
        <f t="shared" si="426"/>
        <v>6</v>
      </c>
      <c r="C6735" s="5">
        <f t="shared" si="427"/>
        <v>12</v>
      </c>
      <c r="D6735" s="5">
        <f t="shared" si="428"/>
        <v>5</v>
      </c>
      <c r="E6735" s="3">
        <v>3083.11</v>
      </c>
      <c r="F6735">
        <f t="shared" si="429"/>
        <v>7.796661804921428E-3</v>
      </c>
    </row>
    <row r="6736" spans="1:6" ht="15" thickBot="1" x14ac:dyDescent="0.35">
      <c r="A6736" s="2">
        <v>41803</v>
      </c>
      <c r="B6736" s="5">
        <f t="shared" si="426"/>
        <v>6</v>
      </c>
      <c r="C6736" s="5">
        <f t="shared" si="427"/>
        <v>13</v>
      </c>
      <c r="D6736" s="5">
        <f t="shared" si="428"/>
        <v>6</v>
      </c>
      <c r="E6736" s="3">
        <v>3004.2950000000001</v>
      </c>
      <c r="F6736">
        <f t="shared" si="429"/>
        <v>-2.5563473246170278E-2</v>
      </c>
    </row>
    <row r="6737" spans="1:6" ht="15" thickBot="1" x14ac:dyDescent="0.35">
      <c r="A6737" s="2">
        <v>41806</v>
      </c>
      <c r="B6737" s="5">
        <f t="shared" si="426"/>
        <v>6</v>
      </c>
      <c r="C6737" s="5">
        <f t="shared" si="427"/>
        <v>16</v>
      </c>
      <c r="D6737" s="5">
        <f t="shared" si="428"/>
        <v>2</v>
      </c>
      <c r="E6737" s="3">
        <v>2966.962</v>
      </c>
      <c r="F6737">
        <f t="shared" si="429"/>
        <v>-1.2426542666415942E-2</v>
      </c>
    </row>
    <row r="6738" spans="1:6" ht="15" thickBot="1" x14ac:dyDescent="0.35">
      <c r="A6738" s="2">
        <v>41807</v>
      </c>
      <c r="B6738" s="5">
        <f t="shared" si="426"/>
        <v>6</v>
      </c>
      <c r="C6738" s="5">
        <f t="shared" si="427"/>
        <v>17</v>
      </c>
      <c r="D6738" s="5">
        <f t="shared" si="428"/>
        <v>3</v>
      </c>
      <c r="E6738" s="3">
        <v>2942.0729999999999</v>
      </c>
      <c r="F6738">
        <f t="shared" si="429"/>
        <v>-8.3887154604609434E-3</v>
      </c>
    </row>
    <row r="6739" spans="1:6" ht="15" thickBot="1" x14ac:dyDescent="0.35">
      <c r="A6739" s="2">
        <v>41808</v>
      </c>
      <c r="B6739" s="5">
        <f t="shared" si="426"/>
        <v>6</v>
      </c>
      <c r="C6739" s="5">
        <f t="shared" si="427"/>
        <v>18</v>
      </c>
      <c r="D6739" s="5">
        <f t="shared" si="428"/>
        <v>4</v>
      </c>
      <c r="E6739" s="3">
        <v>2946.221</v>
      </c>
      <c r="F6739">
        <f t="shared" si="429"/>
        <v>1.4098902372579262E-3</v>
      </c>
    </row>
    <row r="6740" spans="1:6" ht="15" thickBot="1" x14ac:dyDescent="0.35">
      <c r="A6740" s="2">
        <v>41809</v>
      </c>
      <c r="B6740" s="5">
        <f t="shared" si="426"/>
        <v>6</v>
      </c>
      <c r="C6740" s="5">
        <f t="shared" si="427"/>
        <v>19</v>
      </c>
      <c r="D6740" s="5">
        <f t="shared" si="428"/>
        <v>5</v>
      </c>
      <c r="E6740" s="3">
        <v>2953.4810000000002</v>
      </c>
      <c r="F6740">
        <f t="shared" si="429"/>
        <v>2.4641735972964073E-3</v>
      </c>
    </row>
    <row r="6741" spans="1:6" ht="15" thickBot="1" x14ac:dyDescent="0.35">
      <c r="A6741" s="2">
        <v>41810</v>
      </c>
      <c r="B6741" s="5">
        <f t="shared" si="426"/>
        <v>6</v>
      </c>
      <c r="C6741" s="5">
        <f t="shared" si="427"/>
        <v>20</v>
      </c>
      <c r="D6741" s="5">
        <f t="shared" si="428"/>
        <v>6</v>
      </c>
      <c r="E6741" s="3">
        <v>2979.4059999999999</v>
      </c>
      <c r="F6741">
        <f t="shared" si="429"/>
        <v>8.7777778153980759E-3</v>
      </c>
    </row>
    <row r="6742" spans="1:6" ht="15" thickBot="1" x14ac:dyDescent="0.35">
      <c r="A6742" s="2">
        <v>41813</v>
      </c>
      <c r="B6742" s="5">
        <f t="shared" si="426"/>
        <v>6</v>
      </c>
      <c r="C6742" s="5">
        <f t="shared" si="427"/>
        <v>23</v>
      </c>
      <c r="D6742" s="5">
        <f t="shared" si="428"/>
        <v>2</v>
      </c>
      <c r="E6742" s="3">
        <v>2943.11</v>
      </c>
      <c r="F6742">
        <f t="shared" si="429"/>
        <v>-1.218229405458666E-2</v>
      </c>
    </row>
    <row r="6743" spans="1:6" ht="15" thickBot="1" x14ac:dyDescent="0.35">
      <c r="A6743" s="2">
        <v>41814</v>
      </c>
      <c r="B6743" s="5">
        <f t="shared" si="426"/>
        <v>6</v>
      </c>
      <c r="C6743" s="5">
        <f t="shared" si="427"/>
        <v>24</v>
      </c>
      <c r="D6743" s="5">
        <f t="shared" si="428"/>
        <v>3</v>
      </c>
      <c r="E6743" s="3">
        <v>2885.0360000000001</v>
      </c>
      <c r="F6743">
        <f t="shared" si="429"/>
        <v>-1.9732188059569663E-2</v>
      </c>
    </row>
    <row r="6744" spans="1:6" ht="15" thickBot="1" x14ac:dyDescent="0.35">
      <c r="A6744" s="2">
        <v>41815</v>
      </c>
      <c r="B6744" s="5">
        <f t="shared" si="426"/>
        <v>6</v>
      </c>
      <c r="C6744" s="5">
        <f t="shared" si="427"/>
        <v>25</v>
      </c>
      <c r="D6744" s="5">
        <f t="shared" si="428"/>
        <v>4</v>
      </c>
      <c r="E6744" s="3">
        <v>2787.5549999999998</v>
      </c>
      <c r="F6744">
        <f t="shared" si="429"/>
        <v>-3.3788486521485424E-2</v>
      </c>
    </row>
    <row r="6745" spans="1:6" ht="15" thickBot="1" x14ac:dyDescent="0.35">
      <c r="A6745" s="2">
        <v>41816</v>
      </c>
      <c r="B6745" s="5">
        <f t="shared" si="426"/>
        <v>6</v>
      </c>
      <c r="C6745" s="5">
        <f t="shared" si="427"/>
        <v>26</v>
      </c>
      <c r="D6745" s="5">
        <f t="shared" si="428"/>
        <v>5</v>
      </c>
      <c r="E6745" s="3">
        <v>2829.0360000000001</v>
      </c>
      <c r="F6745">
        <f t="shared" si="429"/>
        <v>1.4880782621329525E-2</v>
      </c>
    </row>
    <row r="6746" spans="1:6" ht="15" thickBot="1" x14ac:dyDescent="0.35">
      <c r="A6746" s="2">
        <v>41817</v>
      </c>
      <c r="B6746" s="5">
        <f t="shared" si="426"/>
        <v>6</v>
      </c>
      <c r="C6746" s="5">
        <f t="shared" si="427"/>
        <v>27</v>
      </c>
      <c r="D6746" s="5">
        <f t="shared" si="428"/>
        <v>6</v>
      </c>
      <c r="E6746" s="3">
        <v>2827.9989999999998</v>
      </c>
      <c r="F6746">
        <f t="shared" si="429"/>
        <v>-3.6655595757716124E-4</v>
      </c>
    </row>
    <row r="6747" spans="1:6" ht="15" thickBot="1" x14ac:dyDescent="0.35">
      <c r="A6747" s="2">
        <v>41820</v>
      </c>
      <c r="B6747" s="5">
        <f t="shared" si="426"/>
        <v>6</v>
      </c>
      <c r="C6747" s="5">
        <f t="shared" si="427"/>
        <v>30</v>
      </c>
      <c r="D6747" s="5">
        <f t="shared" si="428"/>
        <v>2</v>
      </c>
      <c r="E6747" s="3">
        <v>2834.221</v>
      </c>
      <c r="F6747">
        <f t="shared" si="429"/>
        <v>2.200142220701E-3</v>
      </c>
    </row>
    <row r="6748" spans="1:6" ht="15" thickBot="1" x14ac:dyDescent="0.35">
      <c r="A6748" s="2">
        <v>41821</v>
      </c>
      <c r="B6748" s="5">
        <f t="shared" si="426"/>
        <v>7</v>
      </c>
      <c r="C6748" s="5">
        <f t="shared" si="427"/>
        <v>1</v>
      </c>
      <c r="D6748" s="5">
        <f t="shared" si="428"/>
        <v>3</v>
      </c>
      <c r="E6748" s="3">
        <v>2797.9250000000002</v>
      </c>
      <c r="F6748">
        <f t="shared" si="429"/>
        <v>-1.2806340789938336E-2</v>
      </c>
    </row>
    <row r="6749" spans="1:6" ht="15" thickBot="1" x14ac:dyDescent="0.35">
      <c r="A6749" s="2">
        <v>41822</v>
      </c>
      <c r="B6749" s="5">
        <f t="shared" si="426"/>
        <v>7</v>
      </c>
      <c r="C6749" s="5">
        <f t="shared" si="427"/>
        <v>2</v>
      </c>
      <c r="D6749" s="5">
        <f t="shared" si="428"/>
        <v>4</v>
      </c>
      <c r="E6749" s="3">
        <v>2825.9250000000002</v>
      </c>
      <c r="F6749">
        <f t="shared" si="429"/>
        <v>1.0007416210227221E-2</v>
      </c>
    </row>
    <row r="6750" spans="1:6" ht="15" thickBot="1" x14ac:dyDescent="0.35">
      <c r="A6750" s="2">
        <v>41823</v>
      </c>
      <c r="B6750" s="5">
        <f t="shared" si="426"/>
        <v>7</v>
      </c>
      <c r="C6750" s="5">
        <f t="shared" si="427"/>
        <v>3</v>
      </c>
      <c r="D6750" s="5">
        <f t="shared" si="428"/>
        <v>5</v>
      </c>
      <c r="E6750" s="3">
        <v>2864.2950000000001</v>
      </c>
      <c r="F6750">
        <f t="shared" si="429"/>
        <v>1.3577855038615635E-2</v>
      </c>
    </row>
    <row r="6751" spans="1:6" ht="15" thickBot="1" x14ac:dyDescent="0.35">
      <c r="A6751" s="2">
        <v>41824</v>
      </c>
      <c r="B6751" s="5">
        <f t="shared" si="426"/>
        <v>7</v>
      </c>
      <c r="C6751" s="5">
        <f t="shared" si="427"/>
        <v>4</v>
      </c>
      <c r="D6751" s="5">
        <f t="shared" si="428"/>
        <v>6</v>
      </c>
      <c r="E6751" s="3">
        <v>2882.962</v>
      </c>
      <c r="F6751">
        <f t="shared" si="429"/>
        <v>6.5171359793596388E-3</v>
      </c>
    </row>
    <row r="6752" spans="1:6" ht="15" thickBot="1" x14ac:dyDescent="0.35">
      <c r="A6752" s="2">
        <v>41827</v>
      </c>
      <c r="B6752" s="5">
        <f t="shared" si="426"/>
        <v>7</v>
      </c>
      <c r="C6752" s="5">
        <f t="shared" si="427"/>
        <v>7</v>
      </c>
      <c r="D6752" s="5">
        <f t="shared" si="428"/>
        <v>2</v>
      </c>
      <c r="E6752" s="3">
        <v>2858.0729999999999</v>
      </c>
      <c r="F6752">
        <f t="shared" si="429"/>
        <v>-8.6331349494027758E-3</v>
      </c>
    </row>
    <row r="6753" spans="1:6" ht="15" thickBot="1" x14ac:dyDescent="0.35">
      <c r="A6753" s="2">
        <v>41828</v>
      </c>
      <c r="B6753" s="5">
        <f t="shared" si="426"/>
        <v>7</v>
      </c>
      <c r="C6753" s="5">
        <f t="shared" si="427"/>
        <v>8</v>
      </c>
      <c r="D6753" s="5">
        <f t="shared" si="428"/>
        <v>3</v>
      </c>
      <c r="E6753" s="3">
        <v>2807.259</v>
      </c>
      <c r="F6753">
        <f t="shared" si="429"/>
        <v>-1.7779112010085064E-2</v>
      </c>
    </row>
    <row r="6754" spans="1:6" ht="15" thickBot="1" x14ac:dyDescent="0.35">
      <c r="A6754" s="2">
        <v>41829</v>
      </c>
      <c r="B6754" s="5">
        <f t="shared" si="426"/>
        <v>7</v>
      </c>
      <c r="C6754" s="5">
        <f t="shared" si="427"/>
        <v>9</v>
      </c>
      <c r="D6754" s="5">
        <f t="shared" si="428"/>
        <v>4</v>
      </c>
      <c r="E6754" s="3">
        <v>2766.8139999999999</v>
      </c>
      <c r="F6754">
        <f t="shared" si="429"/>
        <v>-1.4407291952755398E-2</v>
      </c>
    </row>
    <row r="6755" spans="1:6" ht="15" thickBot="1" x14ac:dyDescent="0.35">
      <c r="A6755" s="2">
        <v>41830</v>
      </c>
      <c r="B6755" s="5">
        <f t="shared" si="426"/>
        <v>7</v>
      </c>
      <c r="C6755" s="5">
        <f t="shared" si="427"/>
        <v>10</v>
      </c>
      <c r="D6755" s="5">
        <f t="shared" si="428"/>
        <v>5</v>
      </c>
      <c r="E6755" s="3">
        <v>2682.8139999999999</v>
      </c>
      <c r="F6755">
        <f t="shared" si="429"/>
        <v>-3.0359829030791374E-2</v>
      </c>
    </row>
    <row r="6756" spans="1:6" ht="15" thickBot="1" x14ac:dyDescent="0.35">
      <c r="A6756" s="2">
        <v>41831</v>
      </c>
      <c r="B6756" s="5">
        <f t="shared" si="426"/>
        <v>7</v>
      </c>
      <c r="C6756" s="5">
        <f t="shared" si="427"/>
        <v>11</v>
      </c>
      <c r="D6756" s="5">
        <f t="shared" si="428"/>
        <v>6</v>
      </c>
      <c r="E6756" s="3">
        <v>2655.8510000000001</v>
      </c>
      <c r="F6756">
        <f t="shared" si="429"/>
        <v>-1.0050268114002588E-2</v>
      </c>
    </row>
    <row r="6757" spans="1:6" ht="15" thickBot="1" x14ac:dyDescent="0.35">
      <c r="A6757" s="2">
        <v>41834</v>
      </c>
      <c r="B6757" s="5">
        <f t="shared" si="426"/>
        <v>7</v>
      </c>
      <c r="C6757" s="5">
        <f t="shared" si="427"/>
        <v>14</v>
      </c>
      <c r="D6757" s="5">
        <f t="shared" si="428"/>
        <v>2</v>
      </c>
      <c r="E6757" s="3">
        <v>2721.1840000000002</v>
      </c>
      <c r="F6757">
        <f t="shared" si="429"/>
        <v>2.4599648097728403E-2</v>
      </c>
    </row>
    <row r="6758" spans="1:6" ht="15" thickBot="1" x14ac:dyDescent="0.35">
      <c r="A6758" s="2">
        <v>41835</v>
      </c>
      <c r="B6758" s="5">
        <f t="shared" si="426"/>
        <v>7</v>
      </c>
      <c r="C6758" s="5">
        <f t="shared" si="427"/>
        <v>15</v>
      </c>
      <c r="D6758" s="5">
        <f t="shared" si="428"/>
        <v>3</v>
      </c>
      <c r="E6758" s="3">
        <v>2717.0360000000001</v>
      </c>
      <c r="F6758">
        <f t="shared" si="429"/>
        <v>-1.5243364653033892E-3</v>
      </c>
    </row>
    <row r="6759" spans="1:6" ht="15" thickBot="1" x14ac:dyDescent="0.35">
      <c r="A6759" s="2">
        <v>41836</v>
      </c>
      <c r="B6759" s="5">
        <f t="shared" si="426"/>
        <v>7</v>
      </c>
      <c r="C6759" s="5">
        <f t="shared" si="427"/>
        <v>16</v>
      </c>
      <c r="D6759" s="5">
        <f t="shared" si="428"/>
        <v>4</v>
      </c>
      <c r="E6759" s="3">
        <v>2760.5920000000001</v>
      </c>
      <c r="F6759">
        <f t="shared" si="429"/>
        <v>1.6030704046615517E-2</v>
      </c>
    </row>
    <row r="6760" spans="1:6" ht="15" thickBot="1" x14ac:dyDescent="0.35">
      <c r="A6760" s="2">
        <v>41837</v>
      </c>
      <c r="B6760" s="5">
        <f t="shared" si="426"/>
        <v>7</v>
      </c>
      <c r="C6760" s="5">
        <f t="shared" si="427"/>
        <v>17</v>
      </c>
      <c r="D6760" s="5">
        <f t="shared" si="428"/>
        <v>5</v>
      </c>
      <c r="E6760" s="3">
        <v>2756.444</v>
      </c>
      <c r="F6760">
        <f t="shared" si="429"/>
        <v>-1.5025762590053647E-3</v>
      </c>
    </row>
    <row r="6761" spans="1:6" ht="15" thickBot="1" x14ac:dyDescent="0.35">
      <c r="A6761" s="2">
        <v>41838</v>
      </c>
      <c r="B6761" s="5">
        <f t="shared" si="426"/>
        <v>7</v>
      </c>
      <c r="C6761" s="5">
        <f t="shared" si="427"/>
        <v>18</v>
      </c>
      <c r="D6761" s="5">
        <f t="shared" si="428"/>
        <v>6</v>
      </c>
      <c r="E6761" s="3">
        <v>2755.4059999999999</v>
      </c>
      <c r="F6761">
        <f t="shared" si="429"/>
        <v>-3.7657213424252805E-4</v>
      </c>
    </row>
    <row r="6762" spans="1:6" ht="15" thickBot="1" x14ac:dyDescent="0.35">
      <c r="A6762" s="2">
        <v>41841</v>
      </c>
      <c r="B6762" s="5">
        <f t="shared" si="426"/>
        <v>7</v>
      </c>
      <c r="C6762" s="5">
        <f t="shared" si="427"/>
        <v>21</v>
      </c>
      <c r="D6762" s="5">
        <f t="shared" si="428"/>
        <v>2</v>
      </c>
      <c r="E6762" s="3">
        <v>2748.1469999999999</v>
      </c>
      <c r="F6762">
        <f t="shared" si="429"/>
        <v>-2.6344574991852433E-3</v>
      </c>
    </row>
    <row r="6763" spans="1:6" ht="15" thickBot="1" x14ac:dyDescent="0.35">
      <c r="A6763" s="2">
        <v>41842</v>
      </c>
      <c r="B6763" s="5">
        <f t="shared" si="426"/>
        <v>7</v>
      </c>
      <c r="C6763" s="5">
        <f t="shared" si="427"/>
        <v>22</v>
      </c>
      <c r="D6763" s="5">
        <f t="shared" si="428"/>
        <v>3</v>
      </c>
      <c r="E6763" s="3">
        <v>2820.74</v>
      </c>
      <c r="F6763">
        <f t="shared" si="429"/>
        <v>2.6415253623623427E-2</v>
      </c>
    </row>
    <row r="6764" spans="1:6" ht="15" thickBot="1" x14ac:dyDescent="0.35">
      <c r="A6764" s="2">
        <v>41843</v>
      </c>
      <c r="B6764" s="5">
        <f t="shared" si="426"/>
        <v>7</v>
      </c>
      <c r="C6764" s="5">
        <f t="shared" si="427"/>
        <v>23</v>
      </c>
      <c r="D6764" s="5">
        <f t="shared" si="428"/>
        <v>4</v>
      </c>
      <c r="E6764" s="3">
        <v>2868.444</v>
      </c>
      <c r="F6764">
        <f t="shared" si="429"/>
        <v>1.6911874189042657E-2</v>
      </c>
    </row>
    <row r="6765" spans="1:6" ht="15" thickBot="1" x14ac:dyDescent="0.35">
      <c r="A6765" s="2">
        <v>41844</v>
      </c>
      <c r="B6765" s="5">
        <f t="shared" si="426"/>
        <v>7</v>
      </c>
      <c r="C6765" s="5">
        <f t="shared" si="427"/>
        <v>24</v>
      </c>
      <c r="D6765" s="5">
        <f t="shared" si="428"/>
        <v>5</v>
      </c>
      <c r="E6765" s="3">
        <v>2895.4059999999999</v>
      </c>
      <c r="F6765">
        <f t="shared" si="429"/>
        <v>9.3995211341061525E-3</v>
      </c>
    </row>
    <row r="6766" spans="1:6" ht="15" thickBot="1" x14ac:dyDescent="0.35">
      <c r="A6766" s="2">
        <v>41845</v>
      </c>
      <c r="B6766" s="5">
        <f t="shared" si="426"/>
        <v>7</v>
      </c>
      <c r="C6766" s="5">
        <f t="shared" si="427"/>
        <v>25</v>
      </c>
      <c r="D6766" s="5">
        <f t="shared" si="428"/>
        <v>6</v>
      </c>
      <c r="E6766" s="3">
        <v>2880.8879999999999</v>
      </c>
      <c r="F6766">
        <f t="shared" si="429"/>
        <v>-5.0141500017614211E-3</v>
      </c>
    </row>
    <row r="6767" spans="1:6" ht="15" thickBot="1" x14ac:dyDescent="0.35">
      <c r="A6767" s="2">
        <v>41848</v>
      </c>
      <c r="B6767" s="5">
        <f t="shared" si="426"/>
        <v>7</v>
      </c>
      <c r="C6767" s="5">
        <f t="shared" si="427"/>
        <v>28</v>
      </c>
      <c r="D6767" s="5">
        <f t="shared" si="428"/>
        <v>2</v>
      </c>
      <c r="E6767" s="3">
        <v>2864.2950000000001</v>
      </c>
      <c r="F6767">
        <f t="shared" si="429"/>
        <v>-5.7596824312503118E-3</v>
      </c>
    </row>
    <row r="6768" spans="1:6" ht="15" thickBot="1" x14ac:dyDescent="0.35">
      <c r="A6768" s="2">
        <v>41849</v>
      </c>
      <c r="B6768" s="5">
        <f t="shared" si="426"/>
        <v>7</v>
      </c>
      <c r="C6768" s="5">
        <f t="shared" si="427"/>
        <v>29</v>
      </c>
      <c r="D6768" s="5">
        <f t="shared" si="428"/>
        <v>3</v>
      </c>
      <c r="E6768" s="3">
        <v>2889.1840000000002</v>
      </c>
      <c r="F6768">
        <f t="shared" si="429"/>
        <v>8.6893982637961959E-3</v>
      </c>
    </row>
    <row r="6769" spans="1:6" ht="15" thickBot="1" x14ac:dyDescent="0.35">
      <c r="A6769" s="2">
        <v>41850</v>
      </c>
      <c r="B6769" s="5">
        <f t="shared" si="426"/>
        <v>7</v>
      </c>
      <c r="C6769" s="5">
        <f t="shared" si="427"/>
        <v>30</v>
      </c>
      <c r="D6769" s="5">
        <f t="shared" si="428"/>
        <v>4</v>
      </c>
      <c r="E6769" s="3">
        <v>2870.518</v>
      </c>
      <c r="F6769">
        <f t="shared" si="429"/>
        <v>-6.4606477122952938E-3</v>
      </c>
    </row>
    <row r="6770" spans="1:6" ht="15" thickBot="1" x14ac:dyDescent="0.35">
      <c r="A6770" s="2">
        <v>41851</v>
      </c>
      <c r="B6770" s="5">
        <f t="shared" si="426"/>
        <v>7</v>
      </c>
      <c r="C6770" s="5">
        <f t="shared" si="427"/>
        <v>31</v>
      </c>
      <c r="D6770" s="5">
        <f t="shared" si="428"/>
        <v>5</v>
      </c>
      <c r="E6770" s="3">
        <v>2824.8879999999999</v>
      </c>
      <c r="F6770">
        <f t="shared" si="429"/>
        <v>-1.5896085654226906E-2</v>
      </c>
    </row>
    <row r="6771" spans="1:6" ht="15" thickBot="1" x14ac:dyDescent="0.35">
      <c r="A6771" s="2">
        <v>41852</v>
      </c>
      <c r="B6771" s="5">
        <f t="shared" si="426"/>
        <v>8</v>
      </c>
      <c r="C6771" s="5">
        <f t="shared" si="427"/>
        <v>1</v>
      </c>
      <c r="D6771" s="5">
        <f t="shared" si="428"/>
        <v>6</v>
      </c>
      <c r="E6771" s="3">
        <v>2764.74</v>
      </c>
      <c r="F6771">
        <f t="shared" si="429"/>
        <v>-2.1292171583439819E-2</v>
      </c>
    </row>
    <row r="6772" spans="1:6" ht="15" thickBot="1" x14ac:dyDescent="0.35">
      <c r="A6772" s="2">
        <v>41855</v>
      </c>
      <c r="B6772" s="5">
        <f t="shared" si="426"/>
        <v>8</v>
      </c>
      <c r="C6772" s="5">
        <f t="shared" si="427"/>
        <v>4</v>
      </c>
      <c r="D6772" s="5">
        <f t="shared" si="428"/>
        <v>2</v>
      </c>
      <c r="E6772" s="3">
        <v>2749.1840000000002</v>
      </c>
      <c r="F6772">
        <f t="shared" si="429"/>
        <v>-5.6265688636181295E-3</v>
      </c>
    </row>
    <row r="6773" spans="1:6" ht="15" thickBot="1" x14ac:dyDescent="0.35">
      <c r="A6773" s="2">
        <v>41856</v>
      </c>
      <c r="B6773" s="5">
        <f t="shared" si="426"/>
        <v>8</v>
      </c>
      <c r="C6773" s="5">
        <f t="shared" si="427"/>
        <v>5</v>
      </c>
      <c r="D6773" s="5">
        <f t="shared" si="428"/>
        <v>3</v>
      </c>
      <c r="E6773" s="3">
        <v>2774.0729999999999</v>
      </c>
      <c r="F6773">
        <f t="shared" si="429"/>
        <v>9.0532317953253283E-3</v>
      </c>
    </row>
    <row r="6774" spans="1:6" ht="15" thickBot="1" x14ac:dyDescent="0.35">
      <c r="A6774" s="2">
        <v>41857</v>
      </c>
      <c r="B6774" s="5">
        <f t="shared" si="426"/>
        <v>8</v>
      </c>
      <c r="C6774" s="5">
        <f t="shared" si="427"/>
        <v>6</v>
      </c>
      <c r="D6774" s="5">
        <f t="shared" si="428"/>
        <v>4</v>
      </c>
      <c r="E6774" s="3">
        <v>2791.703</v>
      </c>
      <c r="F6774">
        <f t="shared" si="429"/>
        <v>6.3552761589187124E-3</v>
      </c>
    </row>
    <row r="6775" spans="1:6" ht="15" thickBot="1" x14ac:dyDescent="0.35">
      <c r="A6775" s="2">
        <v>41858</v>
      </c>
      <c r="B6775" s="5">
        <f t="shared" si="426"/>
        <v>8</v>
      </c>
      <c r="C6775" s="5">
        <f t="shared" si="427"/>
        <v>7</v>
      </c>
      <c r="D6775" s="5">
        <f t="shared" si="428"/>
        <v>5</v>
      </c>
      <c r="E6775" s="3">
        <v>2896.444</v>
      </c>
      <c r="F6775">
        <f t="shared" si="429"/>
        <v>3.7518675876337844E-2</v>
      </c>
    </row>
    <row r="6776" spans="1:6" ht="15" thickBot="1" x14ac:dyDescent="0.35">
      <c r="A6776" s="2">
        <v>41859</v>
      </c>
      <c r="B6776" s="5">
        <f t="shared" si="426"/>
        <v>8</v>
      </c>
      <c r="C6776" s="5">
        <f t="shared" si="427"/>
        <v>8</v>
      </c>
      <c r="D6776" s="5">
        <f t="shared" si="428"/>
        <v>6</v>
      </c>
      <c r="E6776" s="3">
        <v>2928.5920000000001</v>
      </c>
      <c r="F6776">
        <f t="shared" si="429"/>
        <v>1.1099127067535275E-2</v>
      </c>
    </row>
    <row r="6777" spans="1:6" ht="15" thickBot="1" x14ac:dyDescent="0.35">
      <c r="A6777" s="2">
        <v>41862</v>
      </c>
      <c r="B6777" s="5">
        <f t="shared" si="426"/>
        <v>8</v>
      </c>
      <c r="C6777" s="5">
        <f t="shared" si="427"/>
        <v>11</v>
      </c>
      <c r="D6777" s="5">
        <f t="shared" si="428"/>
        <v>2</v>
      </c>
      <c r="E6777" s="3">
        <v>2963.8510000000001</v>
      </c>
      <c r="F6777">
        <f t="shared" si="429"/>
        <v>1.2039573965919464E-2</v>
      </c>
    </row>
    <row r="6778" spans="1:6" ht="15" thickBot="1" x14ac:dyDescent="0.35">
      <c r="A6778" s="2">
        <v>41863</v>
      </c>
      <c r="B6778" s="5">
        <f t="shared" si="426"/>
        <v>8</v>
      </c>
      <c r="C6778" s="5">
        <f t="shared" si="427"/>
        <v>12</v>
      </c>
      <c r="D6778" s="5">
        <f t="shared" si="428"/>
        <v>3</v>
      </c>
      <c r="E6778" s="3">
        <v>2983.5549999999998</v>
      </c>
      <c r="F6778">
        <f t="shared" si="429"/>
        <v>6.6481074790870802E-3</v>
      </c>
    </row>
    <row r="6779" spans="1:6" ht="15" thickBot="1" x14ac:dyDescent="0.35">
      <c r="A6779" s="2">
        <v>41864</v>
      </c>
      <c r="B6779" s="5">
        <f t="shared" si="426"/>
        <v>8</v>
      </c>
      <c r="C6779" s="5">
        <f t="shared" si="427"/>
        <v>13</v>
      </c>
      <c r="D6779" s="5">
        <f t="shared" si="428"/>
        <v>4</v>
      </c>
      <c r="E6779" s="3">
        <v>3012.5920000000001</v>
      </c>
      <c r="F6779">
        <f t="shared" si="429"/>
        <v>9.732349495819673E-3</v>
      </c>
    </row>
    <row r="6780" spans="1:6" ht="15" thickBot="1" x14ac:dyDescent="0.35">
      <c r="A6780" s="2">
        <v>41865</v>
      </c>
      <c r="B6780" s="5">
        <f t="shared" si="426"/>
        <v>8</v>
      </c>
      <c r="C6780" s="5">
        <f t="shared" si="427"/>
        <v>14</v>
      </c>
      <c r="D6780" s="5">
        <f t="shared" si="428"/>
        <v>5</v>
      </c>
      <c r="E6780" s="3">
        <v>3026.0729999999999</v>
      </c>
      <c r="F6780">
        <f t="shared" si="429"/>
        <v>4.4748840865274043E-3</v>
      </c>
    </row>
    <row r="6781" spans="1:6" ht="15" thickBot="1" x14ac:dyDescent="0.35">
      <c r="A6781" s="2">
        <v>41866</v>
      </c>
      <c r="B6781" s="5">
        <f t="shared" si="426"/>
        <v>8</v>
      </c>
      <c r="C6781" s="5">
        <f t="shared" si="427"/>
        <v>15</v>
      </c>
      <c r="D6781" s="5">
        <f t="shared" si="428"/>
        <v>6</v>
      </c>
      <c r="E6781" s="3">
        <v>3000.1469999999999</v>
      </c>
      <c r="F6781">
        <f t="shared" si="429"/>
        <v>-8.5675395140830807E-3</v>
      </c>
    </row>
    <row r="6782" spans="1:6" ht="15" thickBot="1" x14ac:dyDescent="0.35">
      <c r="A6782" s="2">
        <v>41869</v>
      </c>
      <c r="B6782" s="5">
        <f t="shared" si="426"/>
        <v>8</v>
      </c>
      <c r="C6782" s="5">
        <f t="shared" si="427"/>
        <v>18</v>
      </c>
      <c r="D6782" s="5">
        <f t="shared" si="428"/>
        <v>2</v>
      </c>
      <c r="E6782" s="3">
        <v>3020.8879999999999</v>
      </c>
      <c r="F6782">
        <f t="shared" si="429"/>
        <v>6.9133279135988957E-3</v>
      </c>
    </row>
    <row r="6783" spans="1:6" ht="15" thickBot="1" x14ac:dyDescent="0.35">
      <c r="A6783" s="2">
        <v>41870</v>
      </c>
      <c r="B6783" s="5">
        <f t="shared" si="426"/>
        <v>8</v>
      </c>
      <c r="C6783" s="5">
        <f t="shared" si="427"/>
        <v>19</v>
      </c>
      <c r="D6783" s="5">
        <f t="shared" si="428"/>
        <v>3</v>
      </c>
      <c r="E6783" s="3">
        <v>3043.703</v>
      </c>
      <c r="F6783">
        <f t="shared" si="429"/>
        <v>7.5524150514683286E-3</v>
      </c>
    </row>
    <row r="6784" spans="1:6" ht="15" thickBot="1" x14ac:dyDescent="0.35">
      <c r="A6784" s="2">
        <v>41871</v>
      </c>
      <c r="B6784" s="5">
        <f t="shared" si="426"/>
        <v>8</v>
      </c>
      <c r="C6784" s="5">
        <f t="shared" si="427"/>
        <v>20</v>
      </c>
      <c r="D6784" s="5">
        <f t="shared" si="428"/>
        <v>4</v>
      </c>
      <c r="E6784" s="3">
        <v>3045.777</v>
      </c>
      <c r="F6784">
        <f t="shared" si="429"/>
        <v>6.8140682583026958E-4</v>
      </c>
    </row>
    <row r="6785" spans="1:6" ht="15" thickBot="1" x14ac:dyDescent="0.35">
      <c r="A6785" s="2">
        <v>41872</v>
      </c>
      <c r="B6785" s="5">
        <f t="shared" ref="B6785:B6848" si="430">MONTH(A6785)</f>
        <v>8</v>
      </c>
      <c r="C6785" s="5">
        <f t="shared" si="427"/>
        <v>21</v>
      </c>
      <c r="D6785" s="5">
        <f t="shared" si="428"/>
        <v>5</v>
      </c>
      <c r="E6785" s="3">
        <v>3076.8879999999999</v>
      </c>
      <c r="F6785">
        <f t="shared" si="429"/>
        <v>1.0214470724547424E-2</v>
      </c>
    </row>
    <row r="6786" spans="1:6" ht="15" thickBot="1" x14ac:dyDescent="0.35">
      <c r="A6786" s="2">
        <v>41873</v>
      </c>
      <c r="B6786" s="5">
        <f t="shared" si="430"/>
        <v>8</v>
      </c>
      <c r="C6786" s="5">
        <f t="shared" si="427"/>
        <v>22</v>
      </c>
      <c r="D6786" s="5">
        <f t="shared" si="428"/>
        <v>6</v>
      </c>
      <c r="E6786" s="3">
        <v>3099.703</v>
      </c>
      <c r="F6786">
        <f t="shared" si="429"/>
        <v>7.4149595305386664E-3</v>
      </c>
    </row>
    <row r="6787" spans="1:6" ht="15" thickBot="1" x14ac:dyDescent="0.35">
      <c r="A6787" s="2">
        <v>41877</v>
      </c>
      <c r="B6787" s="5">
        <f t="shared" si="430"/>
        <v>8</v>
      </c>
      <c r="C6787" s="5">
        <f t="shared" ref="C6787:C6850" si="431">DAY(A6787)</f>
        <v>26</v>
      </c>
      <c r="D6787" s="5">
        <f t="shared" ref="D6787:D6850" si="432">WEEKDAY(A6787,1)</f>
        <v>3</v>
      </c>
      <c r="E6787" s="3">
        <v>3113.1840000000002</v>
      </c>
      <c r="F6787">
        <f t="shared" si="429"/>
        <v>4.3491263517828069E-3</v>
      </c>
    </row>
    <row r="6788" spans="1:6" ht="15" thickBot="1" x14ac:dyDescent="0.35">
      <c r="A6788" s="2">
        <v>41878</v>
      </c>
      <c r="B6788" s="5">
        <f t="shared" si="430"/>
        <v>8</v>
      </c>
      <c r="C6788" s="5">
        <f t="shared" si="431"/>
        <v>27</v>
      </c>
      <c r="D6788" s="5">
        <f t="shared" si="432"/>
        <v>4</v>
      </c>
      <c r="E6788" s="3">
        <v>3111.11</v>
      </c>
      <c r="F6788">
        <f t="shared" ref="F6788:F6851" si="433">(E6788-E6787)/E6787</f>
        <v>-6.6619897828077909E-4</v>
      </c>
    </row>
    <row r="6789" spans="1:6" ht="15" thickBot="1" x14ac:dyDescent="0.35">
      <c r="A6789" s="2">
        <v>41879</v>
      </c>
      <c r="B6789" s="5">
        <f t="shared" si="430"/>
        <v>8</v>
      </c>
      <c r="C6789" s="5">
        <f t="shared" si="431"/>
        <v>28</v>
      </c>
      <c r="D6789" s="5">
        <f t="shared" si="432"/>
        <v>5</v>
      </c>
      <c r="E6789" s="3">
        <v>3055.11</v>
      </c>
      <c r="F6789">
        <f t="shared" si="433"/>
        <v>-1.8000006428573724E-2</v>
      </c>
    </row>
    <row r="6790" spans="1:6" ht="15" thickBot="1" x14ac:dyDescent="0.35">
      <c r="A6790" s="2">
        <v>41880</v>
      </c>
      <c r="B6790" s="5">
        <f t="shared" si="430"/>
        <v>8</v>
      </c>
      <c r="C6790" s="5">
        <f t="shared" si="431"/>
        <v>29</v>
      </c>
      <c r="D6790" s="5">
        <f t="shared" si="432"/>
        <v>6</v>
      </c>
      <c r="E6790" s="3">
        <v>3069.6289999999999</v>
      </c>
      <c r="F6790">
        <f t="shared" si="433"/>
        <v>4.7523657085996179E-3</v>
      </c>
    </row>
    <row r="6791" spans="1:6" ht="15" thickBot="1" x14ac:dyDescent="0.35">
      <c r="A6791" s="2">
        <v>41883</v>
      </c>
      <c r="B6791" s="5">
        <f t="shared" si="430"/>
        <v>9</v>
      </c>
      <c r="C6791" s="5">
        <f t="shared" si="431"/>
        <v>1</v>
      </c>
      <c r="D6791" s="5">
        <f t="shared" si="432"/>
        <v>2</v>
      </c>
      <c r="E6791" s="3">
        <v>3051.9989999999998</v>
      </c>
      <c r="F6791">
        <f t="shared" si="433"/>
        <v>-5.7433650776690312E-3</v>
      </c>
    </row>
    <row r="6792" spans="1:6" ht="15" thickBot="1" x14ac:dyDescent="0.35">
      <c r="A6792" s="2">
        <v>41884</v>
      </c>
      <c r="B6792" s="5">
        <f t="shared" si="430"/>
        <v>9</v>
      </c>
      <c r="C6792" s="5">
        <f t="shared" si="431"/>
        <v>2</v>
      </c>
      <c r="D6792" s="5">
        <f t="shared" si="432"/>
        <v>3</v>
      </c>
      <c r="E6792" s="3">
        <v>3083.11</v>
      </c>
      <c r="F6792">
        <f t="shared" si="433"/>
        <v>1.01936468524401E-2</v>
      </c>
    </row>
    <row r="6793" spans="1:6" ht="15" thickBot="1" x14ac:dyDescent="0.35">
      <c r="A6793" s="2">
        <v>41885</v>
      </c>
      <c r="B6793" s="5">
        <f t="shared" si="430"/>
        <v>9</v>
      </c>
      <c r="C6793" s="5">
        <f t="shared" si="431"/>
        <v>3</v>
      </c>
      <c r="D6793" s="5">
        <f t="shared" si="432"/>
        <v>4</v>
      </c>
      <c r="E6793" s="3">
        <v>3054.0729999999999</v>
      </c>
      <c r="F6793">
        <f t="shared" si="433"/>
        <v>-9.4180875803977996E-3</v>
      </c>
    </row>
    <row r="6794" spans="1:6" ht="15" thickBot="1" x14ac:dyDescent="0.35">
      <c r="A6794" s="2">
        <v>41886</v>
      </c>
      <c r="B6794" s="5">
        <f t="shared" si="430"/>
        <v>9</v>
      </c>
      <c r="C6794" s="5">
        <f t="shared" si="431"/>
        <v>4</v>
      </c>
      <c r="D6794" s="5">
        <f t="shared" si="432"/>
        <v>5</v>
      </c>
      <c r="E6794" s="3">
        <v>3064.444</v>
      </c>
      <c r="F6794">
        <f t="shared" si="433"/>
        <v>3.3957930933543813E-3</v>
      </c>
    </row>
    <row r="6795" spans="1:6" ht="15" thickBot="1" x14ac:dyDescent="0.35">
      <c r="A6795" s="2">
        <v>41887</v>
      </c>
      <c r="B6795" s="5">
        <f t="shared" si="430"/>
        <v>9</v>
      </c>
      <c r="C6795" s="5">
        <f t="shared" si="431"/>
        <v>5</v>
      </c>
      <c r="D6795" s="5">
        <f t="shared" si="432"/>
        <v>6</v>
      </c>
      <c r="E6795" s="3">
        <v>3079.9989999999998</v>
      </c>
      <c r="F6795">
        <f t="shared" si="433"/>
        <v>5.0759615773692838E-3</v>
      </c>
    </row>
    <row r="6796" spans="1:6" ht="15" thickBot="1" x14ac:dyDescent="0.35">
      <c r="A6796" s="2">
        <v>41890</v>
      </c>
      <c r="B6796" s="5">
        <f t="shared" si="430"/>
        <v>9</v>
      </c>
      <c r="C6796" s="5">
        <f t="shared" si="431"/>
        <v>8</v>
      </c>
      <c r="D6796" s="5">
        <f t="shared" si="432"/>
        <v>2</v>
      </c>
      <c r="E6796" s="3">
        <v>3020.8879999999999</v>
      </c>
      <c r="F6796">
        <f t="shared" si="433"/>
        <v>-1.9191889348015984E-2</v>
      </c>
    </row>
    <row r="6797" spans="1:6" ht="15" thickBot="1" x14ac:dyDescent="0.35">
      <c r="A6797" s="2">
        <v>41891</v>
      </c>
      <c r="B6797" s="5">
        <f t="shared" si="430"/>
        <v>9</v>
      </c>
      <c r="C6797" s="5">
        <f t="shared" si="431"/>
        <v>9</v>
      </c>
      <c r="D6797" s="5">
        <f t="shared" si="432"/>
        <v>3</v>
      </c>
      <c r="E6797" s="3">
        <v>3032.2950000000001</v>
      </c>
      <c r="F6797">
        <f t="shared" si="433"/>
        <v>3.7760420114880634E-3</v>
      </c>
    </row>
    <row r="6798" spans="1:6" ht="15" thickBot="1" x14ac:dyDescent="0.35">
      <c r="A6798" s="2">
        <v>41892</v>
      </c>
      <c r="B6798" s="5">
        <f t="shared" si="430"/>
        <v>9</v>
      </c>
      <c r="C6798" s="5">
        <f t="shared" si="431"/>
        <v>10</v>
      </c>
      <c r="D6798" s="5">
        <f t="shared" si="432"/>
        <v>4</v>
      </c>
      <c r="E6798" s="3">
        <v>3008.444</v>
      </c>
      <c r="F6798">
        <f t="shared" si="433"/>
        <v>-7.8656595087219783E-3</v>
      </c>
    </row>
    <row r="6799" spans="1:6" ht="15" thickBot="1" x14ac:dyDescent="0.35">
      <c r="A6799" s="2">
        <v>41893</v>
      </c>
      <c r="B6799" s="5">
        <f t="shared" si="430"/>
        <v>9</v>
      </c>
      <c r="C6799" s="5">
        <f t="shared" si="431"/>
        <v>11</v>
      </c>
      <c r="D6799" s="5">
        <f t="shared" si="432"/>
        <v>5</v>
      </c>
      <c r="E6799" s="3">
        <v>2952.444</v>
      </c>
      <c r="F6799">
        <f t="shared" si="433"/>
        <v>-1.8614273690984444E-2</v>
      </c>
    </row>
    <row r="6800" spans="1:6" ht="15" thickBot="1" x14ac:dyDescent="0.35">
      <c r="A6800" s="2">
        <v>41894</v>
      </c>
      <c r="B6800" s="5">
        <f t="shared" si="430"/>
        <v>9</v>
      </c>
      <c r="C6800" s="5">
        <f t="shared" si="431"/>
        <v>12</v>
      </c>
      <c r="D6800" s="5">
        <f t="shared" si="432"/>
        <v>6</v>
      </c>
      <c r="E6800" s="3">
        <v>2970.0729999999999</v>
      </c>
      <c r="F6800">
        <f t="shared" si="433"/>
        <v>5.9709853937957519E-3</v>
      </c>
    </row>
    <row r="6801" spans="1:6" ht="15" thickBot="1" x14ac:dyDescent="0.35">
      <c r="A6801" s="2">
        <v>41897</v>
      </c>
      <c r="B6801" s="5">
        <f t="shared" si="430"/>
        <v>9</v>
      </c>
      <c r="C6801" s="5">
        <f t="shared" si="431"/>
        <v>15</v>
      </c>
      <c r="D6801" s="5">
        <f t="shared" si="432"/>
        <v>2</v>
      </c>
      <c r="E6801" s="3">
        <v>3003.2579999999998</v>
      </c>
      <c r="F6801">
        <f t="shared" si="433"/>
        <v>1.1173126047743591E-2</v>
      </c>
    </row>
    <row r="6802" spans="1:6" ht="15" thickBot="1" x14ac:dyDescent="0.35">
      <c r="A6802" s="2">
        <v>41898</v>
      </c>
      <c r="B6802" s="5">
        <f t="shared" si="430"/>
        <v>9</v>
      </c>
      <c r="C6802" s="5">
        <f t="shared" si="431"/>
        <v>16</v>
      </c>
      <c r="D6802" s="5">
        <f t="shared" si="432"/>
        <v>3</v>
      </c>
      <c r="E6802" s="3">
        <v>2961.777</v>
      </c>
      <c r="F6802">
        <f t="shared" si="433"/>
        <v>-1.3812000167817673E-2</v>
      </c>
    </row>
    <row r="6803" spans="1:6" ht="15" thickBot="1" x14ac:dyDescent="0.35">
      <c r="A6803" s="2">
        <v>41899</v>
      </c>
      <c r="B6803" s="5">
        <f t="shared" si="430"/>
        <v>9</v>
      </c>
      <c r="C6803" s="5">
        <f t="shared" si="431"/>
        <v>17</v>
      </c>
      <c r="D6803" s="5">
        <f t="shared" si="432"/>
        <v>4</v>
      </c>
      <c r="E6803" s="3">
        <v>2950.3690000000001</v>
      </c>
      <c r="F6803">
        <f t="shared" si="433"/>
        <v>-3.851741707765271E-3</v>
      </c>
    </row>
    <row r="6804" spans="1:6" ht="15" thickBot="1" x14ac:dyDescent="0.35">
      <c r="A6804" s="2">
        <v>41900</v>
      </c>
      <c r="B6804" s="5">
        <f t="shared" si="430"/>
        <v>9</v>
      </c>
      <c r="C6804" s="5">
        <f t="shared" si="431"/>
        <v>18</v>
      </c>
      <c r="D6804" s="5">
        <f t="shared" si="432"/>
        <v>5</v>
      </c>
      <c r="E6804" s="3">
        <v>2967.9989999999998</v>
      </c>
      <c r="F6804">
        <f t="shared" si="433"/>
        <v>5.975523739572797E-3</v>
      </c>
    </row>
    <row r="6805" spans="1:6" ht="15" thickBot="1" x14ac:dyDescent="0.35">
      <c r="A6805" s="2">
        <v>41901</v>
      </c>
      <c r="B6805" s="5">
        <f t="shared" si="430"/>
        <v>9</v>
      </c>
      <c r="C6805" s="5">
        <f t="shared" si="431"/>
        <v>19</v>
      </c>
      <c r="D6805" s="5">
        <f t="shared" si="432"/>
        <v>6</v>
      </c>
      <c r="E6805" s="3">
        <v>3017.777</v>
      </c>
      <c r="F6805">
        <f t="shared" si="433"/>
        <v>1.6771568993116322E-2</v>
      </c>
    </row>
    <row r="6806" spans="1:6" ht="15" thickBot="1" x14ac:dyDescent="0.35">
      <c r="A6806" s="2">
        <v>41904</v>
      </c>
      <c r="B6806" s="5">
        <f t="shared" si="430"/>
        <v>9</v>
      </c>
      <c r="C6806" s="5">
        <f t="shared" si="431"/>
        <v>22</v>
      </c>
      <c r="D6806" s="5">
        <f t="shared" si="432"/>
        <v>2</v>
      </c>
      <c r="E6806" s="3">
        <v>2994.962</v>
      </c>
      <c r="F6806">
        <f t="shared" si="433"/>
        <v>-7.5602007703021307E-3</v>
      </c>
    </row>
    <row r="6807" spans="1:6" ht="15" thickBot="1" x14ac:dyDescent="0.35">
      <c r="A6807" s="2">
        <v>41905</v>
      </c>
      <c r="B6807" s="5">
        <f t="shared" si="430"/>
        <v>9</v>
      </c>
      <c r="C6807" s="5">
        <f t="shared" si="431"/>
        <v>23</v>
      </c>
      <c r="D6807" s="5">
        <f t="shared" si="432"/>
        <v>3</v>
      </c>
      <c r="E6807" s="3">
        <v>2976.2950000000001</v>
      </c>
      <c r="F6807">
        <f t="shared" si="433"/>
        <v>-6.2328002826078982E-3</v>
      </c>
    </row>
    <row r="6808" spans="1:6" ht="15" thickBot="1" x14ac:dyDescent="0.35">
      <c r="A6808" s="2">
        <v>41906</v>
      </c>
      <c r="B6808" s="5">
        <f t="shared" si="430"/>
        <v>9</v>
      </c>
      <c r="C6808" s="5">
        <f t="shared" si="431"/>
        <v>24</v>
      </c>
      <c r="D6808" s="5">
        <f t="shared" si="432"/>
        <v>4</v>
      </c>
      <c r="E6808" s="3">
        <v>2947.2579999999998</v>
      </c>
      <c r="F6808">
        <f t="shared" si="433"/>
        <v>-9.7560893661415484E-3</v>
      </c>
    </row>
    <row r="6809" spans="1:6" ht="15" thickBot="1" x14ac:dyDescent="0.35">
      <c r="A6809" s="2">
        <v>41907</v>
      </c>
      <c r="B6809" s="5">
        <f t="shared" si="430"/>
        <v>9</v>
      </c>
      <c r="C6809" s="5">
        <f t="shared" si="431"/>
        <v>25</v>
      </c>
      <c r="D6809" s="5">
        <f t="shared" si="432"/>
        <v>5</v>
      </c>
      <c r="E6809" s="3">
        <v>2931.703</v>
      </c>
      <c r="F6809">
        <f t="shared" si="433"/>
        <v>-5.277787014234871E-3</v>
      </c>
    </row>
    <row r="6810" spans="1:6" ht="15" thickBot="1" x14ac:dyDescent="0.35">
      <c r="A6810" s="2">
        <v>41908</v>
      </c>
      <c r="B6810" s="5">
        <f t="shared" si="430"/>
        <v>9</v>
      </c>
      <c r="C6810" s="5">
        <f t="shared" si="431"/>
        <v>26</v>
      </c>
      <c r="D6810" s="5">
        <f t="shared" si="432"/>
        <v>6</v>
      </c>
      <c r="E6810" s="3">
        <v>2927.5549999999998</v>
      </c>
      <c r="F6810">
        <f t="shared" si="433"/>
        <v>-1.4148772914582884E-3</v>
      </c>
    </row>
    <row r="6811" spans="1:6" ht="15" thickBot="1" x14ac:dyDescent="0.35">
      <c r="A6811" s="2">
        <v>41911</v>
      </c>
      <c r="B6811" s="5">
        <f t="shared" si="430"/>
        <v>9</v>
      </c>
      <c r="C6811" s="5">
        <f t="shared" si="431"/>
        <v>29</v>
      </c>
      <c r="D6811" s="5">
        <f t="shared" si="432"/>
        <v>2</v>
      </c>
      <c r="E6811" s="3">
        <v>2919.2579999999998</v>
      </c>
      <c r="F6811">
        <f t="shared" si="433"/>
        <v>-2.8341055932339532E-3</v>
      </c>
    </row>
    <row r="6812" spans="1:6" ht="15" thickBot="1" x14ac:dyDescent="0.35">
      <c r="A6812" s="2">
        <v>41912</v>
      </c>
      <c r="B6812" s="5">
        <f t="shared" si="430"/>
        <v>9</v>
      </c>
      <c r="C6812" s="5">
        <f t="shared" si="431"/>
        <v>30</v>
      </c>
      <c r="D6812" s="5">
        <f t="shared" si="432"/>
        <v>3</v>
      </c>
      <c r="E6812" s="3">
        <v>2930.6660000000002</v>
      </c>
      <c r="F6812">
        <f t="shared" si="433"/>
        <v>3.9078423352784707E-3</v>
      </c>
    </row>
    <row r="6813" spans="1:6" ht="15" thickBot="1" x14ac:dyDescent="0.35">
      <c r="A6813" s="2">
        <v>41913</v>
      </c>
      <c r="B6813" s="5">
        <f t="shared" si="430"/>
        <v>10</v>
      </c>
      <c r="C6813" s="5">
        <f t="shared" si="431"/>
        <v>1</v>
      </c>
      <c r="D6813" s="5">
        <f t="shared" si="432"/>
        <v>4</v>
      </c>
      <c r="E6813" s="3">
        <v>2916.1469999999999</v>
      </c>
      <c r="F6813">
        <f t="shared" si="433"/>
        <v>-4.9541640023121813E-3</v>
      </c>
    </row>
    <row r="6814" spans="1:6" ht="15" thickBot="1" x14ac:dyDescent="0.35">
      <c r="A6814" s="2">
        <v>41914</v>
      </c>
      <c r="B6814" s="5">
        <f t="shared" si="430"/>
        <v>10</v>
      </c>
      <c r="C6814" s="5">
        <f t="shared" si="431"/>
        <v>2</v>
      </c>
      <c r="D6814" s="5">
        <f t="shared" si="432"/>
        <v>5</v>
      </c>
      <c r="E6814" s="3">
        <v>2891.2579999999998</v>
      </c>
      <c r="F6814">
        <f t="shared" si="433"/>
        <v>-8.5348921024900742E-3</v>
      </c>
    </row>
    <row r="6815" spans="1:6" ht="15" thickBot="1" x14ac:dyDescent="0.35">
      <c r="A6815" s="2">
        <v>41915</v>
      </c>
      <c r="B6815" s="5">
        <f t="shared" si="430"/>
        <v>10</v>
      </c>
      <c r="C6815" s="5">
        <f t="shared" si="431"/>
        <v>3</v>
      </c>
      <c r="D6815" s="5">
        <f t="shared" si="432"/>
        <v>6</v>
      </c>
      <c r="E6815" s="3">
        <v>2913.0360000000001</v>
      </c>
      <c r="F6815">
        <f t="shared" si="433"/>
        <v>7.532361345822562E-3</v>
      </c>
    </row>
    <row r="6816" spans="1:6" ht="15" thickBot="1" x14ac:dyDescent="0.35">
      <c r="A6816" s="2">
        <v>41918</v>
      </c>
      <c r="B6816" s="5">
        <f t="shared" si="430"/>
        <v>10</v>
      </c>
      <c r="C6816" s="5">
        <f t="shared" si="431"/>
        <v>6</v>
      </c>
      <c r="D6816" s="5">
        <f t="shared" si="432"/>
        <v>2</v>
      </c>
      <c r="E6816" s="3">
        <v>2931.703</v>
      </c>
      <c r="F6816">
        <f t="shared" si="433"/>
        <v>6.4080910774875132E-3</v>
      </c>
    </row>
    <row r="6817" spans="1:6" ht="15" thickBot="1" x14ac:dyDescent="0.35">
      <c r="A6817" s="2">
        <v>41919</v>
      </c>
      <c r="B6817" s="5">
        <f t="shared" si="430"/>
        <v>10</v>
      </c>
      <c r="C6817" s="5">
        <f t="shared" si="431"/>
        <v>7</v>
      </c>
      <c r="D6817" s="5">
        <f t="shared" si="432"/>
        <v>3</v>
      </c>
      <c r="E6817" s="3">
        <v>2872.5920000000001</v>
      </c>
      <c r="F6817">
        <f t="shared" si="433"/>
        <v>-2.0162683600623895E-2</v>
      </c>
    </row>
    <row r="6818" spans="1:6" ht="15" thickBot="1" x14ac:dyDescent="0.35">
      <c r="A6818" s="2">
        <v>41920</v>
      </c>
      <c r="B6818" s="5">
        <f t="shared" si="430"/>
        <v>10</v>
      </c>
      <c r="C6818" s="5">
        <f t="shared" si="431"/>
        <v>8</v>
      </c>
      <c r="D6818" s="5">
        <f t="shared" si="432"/>
        <v>4</v>
      </c>
      <c r="E6818" s="3">
        <v>2831.11</v>
      </c>
      <c r="F6818">
        <f t="shared" si="433"/>
        <v>-1.4440616697393842E-2</v>
      </c>
    </row>
    <row r="6819" spans="1:6" ht="15" thickBot="1" x14ac:dyDescent="0.35">
      <c r="A6819" s="2">
        <v>41921</v>
      </c>
      <c r="B6819" s="5">
        <f t="shared" si="430"/>
        <v>10</v>
      </c>
      <c r="C6819" s="5">
        <f t="shared" si="431"/>
        <v>9</v>
      </c>
      <c r="D6819" s="5">
        <f t="shared" si="432"/>
        <v>5</v>
      </c>
      <c r="E6819" s="3">
        <v>2766.8139999999999</v>
      </c>
      <c r="F6819">
        <f t="shared" si="433"/>
        <v>-2.2710526966454949E-2</v>
      </c>
    </row>
    <row r="6820" spans="1:6" ht="15" thickBot="1" x14ac:dyDescent="0.35">
      <c r="A6820" s="2">
        <v>41922</v>
      </c>
      <c r="B6820" s="5">
        <f t="shared" si="430"/>
        <v>10</v>
      </c>
      <c r="C6820" s="5">
        <f t="shared" si="431"/>
        <v>10</v>
      </c>
      <c r="D6820" s="5">
        <f t="shared" si="432"/>
        <v>6</v>
      </c>
      <c r="E6820" s="3">
        <v>2750.221</v>
      </c>
      <c r="F6820">
        <f t="shared" si="433"/>
        <v>-5.9971505131894837E-3</v>
      </c>
    </row>
    <row r="6821" spans="1:6" ht="15" thickBot="1" x14ac:dyDescent="0.35">
      <c r="A6821" s="2">
        <v>41925</v>
      </c>
      <c r="B6821" s="5">
        <f t="shared" si="430"/>
        <v>10</v>
      </c>
      <c r="C6821" s="5">
        <f t="shared" si="431"/>
        <v>13</v>
      </c>
      <c r="D6821" s="5">
        <f t="shared" si="432"/>
        <v>2</v>
      </c>
      <c r="E6821" s="3">
        <v>2738.8139999999999</v>
      </c>
      <c r="F6821">
        <f t="shared" si="433"/>
        <v>-4.1476666784233535E-3</v>
      </c>
    </row>
    <row r="6822" spans="1:6" ht="15" thickBot="1" x14ac:dyDescent="0.35">
      <c r="A6822" s="2">
        <v>41926</v>
      </c>
      <c r="B6822" s="5">
        <f t="shared" si="430"/>
        <v>10</v>
      </c>
      <c r="C6822" s="5">
        <f t="shared" si="431"/>
        <v>14</v>
      </c>
      <c r="D6822" s="5">
        <f t="shared" si="432"/>
        <v>3</v>
      </c>
      <c r="E6822" s="3">
        <v>2787.5549999999998</v>
      </c>
      <c r="F6822">
        <f t="shared" si="433"/>
        <v>1.7796389240014105E-2</v>
      </c>
    </row>
    <row r="6823" spans="1:6" ht="15" thickBot="1" x14ac:dyDescent="0.35">
      <c r="A6823" s="2">
        <v>41927</v>
      </c>
      <c r="B6823" s="5">
        <f t="shared" si="430"/>
        <v>10</v>
      </c>
      <c r="C6823" s="5">
        <f t="shared" si="431"/>
        <v>15</v>
      </c>
      <c r="D6823" s="5">
        <f t="shared" si="432"/>
        <v>4</v>
      </c>
      <c r="E6823" s="3">
        <v>2757.4810000000002</v>
      </c>
      <c r="F6823">
        <f t="shared" si="433"/>
        <v>-1.0788666053225718E-2</v>
      </c>
    </row>
    <row r="6824" spans="1:6" ht="15" thickBot="1" x14ac:dyDescent="0.35">
      <c r="A6824" s="2">
        <v>41928</v>
      </c>
      <c r="B6824" s="5">
        <f t="shared" si="430"/>
        <v>10</v>
      </c>
      <c r="C6824" s="5">
        <f t="shared" si="431"/>
        <v>16</v>
      </c>
      <c r="D6824" s="5">
        <f t="shared" si="432"/>
        <v>5</v>
      </c>
      <c r="E6824" s="3">
        <v>2787.5549999999998</v>
      </c>
      <c r="F6824">
        <f t="shared" si="433"/>
        <v>1.0906330814246631E-2</v>
      </c>
    </row>
    <row r="6825" spans="1:6" ht="15" thickBot="1" x14ac:dyDescent="0.35">
      <c r="A6825" s="2">
        <v>41929</v>
      </c>
      <c r="B6825" s="5">
        <f t="shared" si="430"/>
        <v>10</v>
      </c>
      <c r="C6825" s="5">
        <f t="shared" si="431"/>
        <v>17</v>
      </c>
      <c r="D6825" s="5">
        <f t="shared" si="432"/>
        <v>6</v>
      </c>
      <c r="E6825" s="3">
        <v>2831.11</v>
      </c>
      <c r="F6825">
        <f t="shared" si="433"/>
        <v>1.5624803815530202E-2</v>
      </c>
    </row>
    <row r="6826" spans="1:6" ht="15" thickBot="1" x14ac:dyDescent="0.35">
      <c r="A6826" s="2">
        <v>41932</v>
      </c>
      <c r="B6826" s="5">
        <f t="shared" si="430"/>
        <v>10</v>
      </c>
      <c r="C6826" s="5">
        <f t="shared" si="431"/>
        <v>20</v>
      </c>
      <c r="D6826" s="5">
        <f t="shared" si="432"/>
        <v>2</v>
      </c>
      <c r="E6826" s="3">
        <v>2806.221</v>
      </c>
      <c r="F6826">
        <f t="shared" si="433"/>
        <v>-8.7912514879323386E-3</v>
      </c>
    </row>
    <row r="6827" spans="1:6" ht="15" thickBot="1" x14ac:dyDescent="0.35">
      <c r="A6827" s="2">
        <v>41933</v>
      </c>
      <c r="B6827" s="5">
        <f t="shared" si="430"/>
        <v>10</v>
      </c>
      <c r="C6827" s="5">
        <f t="shared" si="431"/>
        <v>21</v>
      </c>
      <c r="D6827" s="5">
        <f t="shared" si="432"/>
        <v>3</v>
      </c>
      <c r="E6827" s="3">
        <v>2869.4810000000002</v>
      </c>
      <c r="F6827">
        <f t="shared" si="433"/>
        <v>2.2542771934213383E-2</v>
      </c>
    </row>
    <row r="6828" spans="1:6" ht="15" thickBot="1" x14ac:dyDescent="0.35">
      <c r="A6828" s="2">
        <v>41934</v>
      </c>
      <c r="B6828" s="5">
        <f t="shared" si="430"/>
        <v>10</v>
      </c>
      <c r="C6828" s="5">
        <f t="shared" si="431"/>
        <v>22</v>
      </c>
      <c r="D6828" s="5">
        <f t="shared" si="432"/>
        <v>4</v>
      </c>
      <c r="E6828" s="3">
        <v>2911.9989999999998</v>
      </c>
      <c r="F6828">
        <f t="shared" si="433"/>
        <v>1.4817313653583896E-2</v>
      </c>
    </row>
    <row r="6829" spans="1:6" ht="15" thickBot="1" x14ac:dyDescent="0.35">
      <c r="A6829" s="2">
        <v>41935</v>
      </c>
      <c r="B6829" s="5">
        <f t="shared" si="430"/>
        <v>10</v>
      </c>
      <c r="C6829" s="5">
        <f t="shared" si="431"/>
        <v>23</v>
      </c>
      <c r="D6829" s="5">
        <f t="shared" si="432"/>
        <v>5</v>
      </c>
      <c r="E6829" s="3">
        <v>2914.0729999999999</v>
      </c>
      <c r="F6829">
        <f t="shared" si="433"/>
        <v>7.1222551930823783E-4</v>
      </c>
    </row>
    <row r="6830" spans="1:6" ht="15" thickBot="1" x14ac:dyDescent="0.35">
      <c r="A6830" s="2">
        <v>41936</v>
      </c>
      <c r="B6830" s="5">
        <f t="shared" si="430"/>
        <v>10</v>
      </c>
      <c r="C6830" s="5">
        <f t="shared" si="431"/>
        <v>24</v>
      </c>
      <c r="D6830" s="5">
        <f t="shared" si="432"/>
        <v>6</v>
      </c>
      <c r="E6830" s="3">
        <v>2882.962</v>
      </c>
      <c r="F6830">
        <f t="shared" si="433"/>
        <v>-1.0676122389521429E-2</v>
      </c>
    </row>
    <row r="6831" spans="1:6" ht="15" thickBot="1" x14ac:dyDescent="0.35">
      <c r="A6831" s="2">
        <v>41939</v>
      </c>
      <c r="B6831" s="5">
        <f t="shared" si="430"/>
        <v>10</v>
      </c>
      <c r="C6831" s="5">
        <f t="shared" si="431"/>
        <v>27</v>
      </c>
      <c r="D6831" s="5">
        <f t="shared" si="432"/>
        <v>2</v>
      </c>
      <c r="E6831" s="3">
        <v>2887.11</v>
      </c>
      <c r="F6831">
        <f t="shared" si="433"/>
        <v>1.4387980139870516E-3</v>
      </c>
    </row>
    <row r="6832" spans="1:6" ht="15" thickBot="1" x14ac:dyDescent="0.35">
      <c r="A6832" s="2">
        <v>41940</v>
      </c>
      <c r="B6832" s="5">
        <f t="shared" si="430"/>
        <v>10</v>
      </c>
      <c r="C6832" s="5">
        <f t="shared" si="431"/>
        <v>28</v>
      </c>
      <c r="D6832" s="5">
        <f t="shared" si="432"/>
        <v>3</v>
      </c>
      <c r="E6832" s="3">
        <v>2888.1469999999999</v>
      </c>
      <c r="F6832">
        <f t="shared" si="433"/>
        <v>3.5918271212382182E-4</v>
      </c>
    </row>
    <row r="6833" spans="1:6" ht="15" thickBot="1" x14ac:dyDescent="0.35">
      <c r="A6833" s="2">
        <v>41941</v>
      </c>
      <c r="B6833" s="5">
        <f t="shared" si="430"/>
        <v>10</v>
      </c>
      <c r="C6833" s="5">
        <f t="shared" si="431"/>
        <v>29</v>
      </c>
      <c r="D6833" s="5">
        <f t="shared" si="432"/>
        <v>4</v>
      </c>
      <c r="E6833" s="3">
        <v>2919.2579999999998</v>
      </c>
      <c r="F6833">
        <f t="shared" si="433"/>
        <v>1.0771958629529548E-2</v>
      </c>
    </row>
    <row r="6834" spans="1:6" ht="15" thickBot="1" x14ac:dyDescent="0.35">
      <c r="A6834" s="2">
        <v>41942</v>
      </c>
      <c r="B6834" s="5">
        <f t="shared" si="430"/>
        <v>10</v>
      </c>
      <c r="C6834" s="5">
        <f t="shared" si="431"/>
        <v>30</v>
      </c>
      <c r="D6834" s="5">
        <f t="shared" si="432"/>
        <v>5</v>
      </c>
      <c r="E6834" s="3">
        <v>2904.74</v>
      </c>
      <c r="F6834">
        <f t="shared" si="433"/>
        <v>-4.9731815413368843E-3</v>
      </c>
    </row>
    <row r="6835" spans="1:6" ht="15" thickBot="1" x14ac:dyDescent="0.35">
      <c r="A6835" s="2">
        <v>41943</v>
      </c>
      <c r="B6835" s="5">
        <f t="shared" si="430"/>
        <v>10</v>
      </c>
      <c r="C6835" s="5">
        <f t="shared" si="431"/>
        <v>31</v>
      </c>
      <c r="D6835" s="5">
        <f t="shared" si="432"/>
        <v>6</v>
      </c>
      <c r="E6835" s="3">
        <v>2955.5549999999998</v>
      </c>
      <c r="F6835">
        <f t="shared" si="433"/>
        <v>1.7493820445203378E-2</v>
      </c>
    </row>
    <row r="6836" spans="1:6" ht="15" thickBot="1" x14ac:dyDescent="0.35">
      <c r="A6836" s="2">
        <v>41946</v>
      </c>
      <c r="B6836" s="5">
        <f t="shared" si="430"/>
        <v>11</v>
      </c>
      <c r="C6836" s="5">
        <f t="shared" si="431"/>
        <v>3</v>
      </c>
      <c r="D6836" s="5">
        <f t="shared" si="432"/>
        <v>2</v>
      </c>
      <c r="E6836" s="3">
        <v>2987.703</v>
      </c>
      <c r="F6836">
        <f t="shared" si="433"/>
        <v>1.0877144901719014E-2</v>
      </c>
    </row>
    <row r="6837" spans="1:6" ht="15" thickBot="1" x14ac:dyDescent="0.35">
      <c r="A6837" s="2">
        <v>41947</v>
      </c>
      <c r="B6837" s="5">
        <f t="shared" si="430"/>
        <v>11</v>
      </c>
      <c r="C6837" s="5">
        <f t="shared" si="431"/>
        <v>4</v>
      </c>
      <c r="D6837" s="5">
        <f t="shared" si="432"/>
        <v>3</v>
      </c>
      <c r="E6837" s="3">
        <v>2972.1469999999999</v>
      </c>
      <c r="F6837">
        <f t="shared" si="433"/>
        <v>-5.2066754961922384E-3</v>
      </c>
    </row>
    <row r="6838" spans="1:6" ht="15" thickBot="1" x14ac:dyDescent="0.35">
      <c r="A6838" s="2">
        <v>41948</v>
      </c>
      <c r="B6838" s="5">
        <f t="shared" si="430"/>
        <v>11</v>
      </c>
      <c r="C6838" s="5">
        <f t="shared" si="431"/>
        <v>5</v>
      </c>
      <c r="D6838" s="5">
        <f t="shared" si="432"/>
        <v>4</v>
      </c>
      <c r="E6838" s="3">
        <v>2997.0360000000001</v>
      </c>
      <c r="F6838">
        <f t="shared" si="433"/>
        <v>8.3740810935664101E-3</v>
      </c>
    </row>
    <row r="6839" spans="1:6" ht="15" thickBot="1" x14ac:dyDescent="0.35">
      <c r="A6839" s="2">
        <v>41949</v>
      </c>
      <c r="B6839" s="5">
        <f t="shared" si="430"/>
        <v>11</v>
      </c>
      <c r="C6839" s="5">
        <f t="shared" si="431"/>
        <v>6</v>
      </c>
      <c r="D6839" s="5">
        <f t="shared" si="432"/>
        <v>5</v>
      </c>
      <c r="E6839" s="3">
        <v>2985.6289999999999</v>
      </c>
      <c r="F6839">
        <f t="shared" si="433"/>
        <v>-3.8060937539622988E-3</v>
      </c>
    </row>
    <row r="6840" spans="1:6" ht="15" thickBot="1" x14ac:dyDescent="0.35">
      <c r="A6840" s="2">
        <v>41950</v>
      </c>
      <c r="B6840" s="5">
        <f t="shared" si="430"/>
        <v>11</v>
      </c>
      <c r="C6840" s="5">
        <f t="shared" si="431"/>
        <v>7</v>
      </c>
      <c r="D6840" s="5">
        <f t="shared" si="432"/>
        <v>6</v>
      </c>
      <c r="E6840" s="3">
        <v>2976.2950000000001</v>
      </c>
      <c r="F6840">
        <f t="shared" si="433"/>
        <v>-3.1263093974501967E-3</v>
      </c>
    </row>
    <row r="6841" spans="1:6" ht="15" thickBot="1" x14ac:dyDescent="0.35">
      <c r="A6841" s="2">
        <v>41953</v>
      </c>
      <c r="B6841" s="5">
        <f t="shared" si="430"/>
        <v>11</v>
      </c>
      <c r="C6841" s="5">
        <f t="shared" si="431"/>
        <v>10</v>
      </c>
      <c r="D6841" s="5">
        <f t="shared" si="432"/>
        <v>2</v>
      </c>
      <c r="E6841" s="3">
        <v>2986.6660000000002</v>
      </c>
      <c r="F6841">
        <f t="shared" si="433"/>
        <v>3.4845336231791855E-3</v>
      </c>
    </row>
    <row r="6842" spans="1:6" ht="15" thickBot="1" x14ac:dyDescent="0.35">
      <c r="A6842" s="2">
        <v>41954</v>
      </c>
      <c r="B6842" s="5">
        <f t="shared" si="430"/>
        <v>11</v>
      </c>
      <c r="C6842" s="5">
        <f t="shared" si="431"/>
        <v>11</v>
      </c>
      <c r="D6842" s="5">
        <f t="shared" si="432"/>
        <v>3</v>
      </c>
      <c r="E6842" s="3">
        <v>2976.2950000000001</v>
      </c>
      <c r="F6842">
        <f t="shared" si="433"/>
        <v>-3.47243381081115E-3</v>
      </c>
    </row>
    <row r="6843" spans="1:6" ht="15" thickBot="1" x14ac:dyDescent="0.35">
      <c r="A6843" s="2">
        <v>41955</v>
      </c>
      <c r="B6843" s="5">
        <f t="shared" si="430"/>
        <v>11</v>
      </c>
      <c r="C6843" s="5">
        <f t="shared" si="431"/>
        <v>12</v>
      </c>
      <c r="D6843" s="5">
        <f t="shared" si="432"/>
        <v>4</v>
      </c>
      <c r="E6843" s="3">
        <v>2934.8139999999999</v>
      </c>
      <c r="F6843">
        <f t="shared" si="433"/>
        <v>-1.3937126528116408E-2</v>
      </c>
    </row>
    <row r="6844" spans="1:6" ht="15" thickBot="1" x14ac:dyDescent="0.35">
      <c r="A6844" s="2">
        <v>41956</v>
      </c>
      <c r="B6844" s="5">
        <f t="shared" si="430"/>
        <v>11</v>
      </c>
      <c r="C6844" s="5">
        <f t="shared" si="431"/>
        <v>13</v>
      </c>
      <c r="D6844" s="5">
        <f t="shared" si="432"/>
        <v>5</v>
      </c>
      <c r="E6844" s="3">
        <v>2950.3690000000001</v>
      </c>
      <c r="F6844">
        <f t="shared" si="433"/>
        <v>5.3001655300813928E-3</v>
      </c>
    </row>
    <row r="6845" spans="1:6" ht="15" thickBot="1" x14ac:dyDescent="0.35">
      <c r="A6845" s="2">
        <v>41957</v>
      </c>
      <c r="B6845" s="5">
        <f t="shared" si="430"/>
        <v>11</v>
      </c>
      <c r="C6845" s="5">
        <f t="shared" si="431"/>
        <v>14</v>
      </c>
      <c r="D6845" s="5">
        <f t="shared" si="432"/>
        <v>6</v>
      </c>
      <c r="E6845" s="3">
        <v>2931.703</v>
      </c>
      <c r="F6845">
        <f t="shared" si="433"/>
        <v>-6.3266662576783334E-3</v>
      </c>
    </row>
    <row r="6846" spans="1:6" ht="15" thickBot="1" x14ac:dyDescent="0.35">
      <c r="A6846" s="2">
        <v>41960</v>
      </c>
      <c r="B6846" s="5">
        <f t="shared" si="430"/>
        <v>11</v>
      </c>
      <c r="C6846" s="5">
        <f t="shared" si="431"/>
        <v>17</v>
      </c>
      <c r="D6846" s="5">
        <f t="shared" si="432"/>
        <v>2</v>
      </c>
      <c r="E6846" s="3">
        <v>2920.2950000000001</v>
      </c>
      <c r="F6846">
        <f t="shared" si="433"/>
        <v>-3.8912536501821303E-3</v>
      </c>
    </row>
    <row r="6847" spans="1:6" ht="15" thickBot="1" x14ac:dyDescent="0.35">
      <c r="A6847" s="2">
        <v>41961</v>
      </c>
      <c r="B6847" s="5">
        <f t="shared" si="430"/>
        <v>11</v>
      </c>
      <c r="C6847" s="5">
        <f t="shared" si="431"/>
        <v>18</v>
      </c>
      <c r="D6847" s="5">
        <f t="shared" si="432"/>
        <v>3</v>
      </c>
      <c r="E6847" s="3">
        <v>2945.1840000000002</v>
      </c>
      <c r="F6847">
        <f t="shared" si="433"/>
        <v>8.5227691038063363E-3</v>
      </c>
    </row>
    <row r="6848" spans="1:6" ht="15" thickBot="1" x14ac:dyDescent="0.35">
      <c r="A6848" s="2">
        <v>41962</v>
      </c>
      <c r="B6848" s="5">
        <f t="shared" si="430"/>
        <v>11</v>
      </c>
      <c r="C6848" s="5">
        <f t="shared" si="431"/>
        <v>19</v>
      </c>
      <c r="D6848" s="5">
        <f t="shared" si="432"/>
        <v>4</v>
      </c>
      <c r="E6848" s="3">
        <v>2942.0729999999999</v>
      </c>
      <c r="F6848">
        <f t="shared" si="433"/>
        <v>-1.0563007268816927E-3</v>
      </c>
    </row>
    <row r="6849" spans="1:6" ht="15" thickBot="1" x14ac:dyDescent="0.35">
      <c r="A6849" s="2">
        <v>41963</v>
      </c>
      <c r="B6849" s="5">
        <f t="shared" ref="B6849:B6912" si="434">MONTH(A6849)</f>
        <v>11</v>
      </c>
      <c r="C6849" s="5">
        <f t="shared" si="431"/>
        <v>20</v>
      </c>
      <c r="D6849" s="5">
        <f t="shared" si="432"/>
        <v>5</v>
      </c>
      <c r="E6849" s="3">
        <v>2948.2950000000001</v>
      </c>
      <c r="F6849">
        <f t="shared" si="433"/>
        <v>2.1148353558868892E-3</v>
      </c>
    </row>
    <row r="6850" spans="1:6" ht="15" thickBot="1" x14ac:dyDescent="0.35">
      <c r="A6850" s="2">
        <v>41964</v>
      </c>
      <c r="B6850" s="5">
        <f t="shared" si="434"/>
        <v>11</v>
      </c>
      <c r="C6850" s="5">
        <f t="shared" si="431"/>
        <v>21</v>
      </c>
      <c r="D6850" s="5">
        <f t="shared" si="432"/>
        <v>6</v>
      </c>
      <c r="E6850" s="3">
        <v>2995.9989999999998</v>
      </c>
      <c r="F6850">
        <f t="shared" si="433"/>
        <v>1.6180199064204811E-2</v>
      </c>
    </row>
    <row r="6851" spans="1:6" ht="15" thickBot="1" x14ac:dyDescent="0.35">
      <c r="A6851" s="2">
        <v>41967</v>
      </c>
      <c r="B6851" s="5">
        <f t="shared" si="434"/>
        <v>11</v>
      </c>
      <c r="C6851" s="5">
        <f t="shared" ref="C6851:C6914" si="435">DAY(A6851)</f>
        <v>24</v>
      </c>
      <c r="D6851" s="5">
        <f t="shared" ref="D6851:D6914" si="436">WEEKDAY(A6851,1)</f>
        <v>2</v>
      </c>
      <c r="E6851" s="3">
        <v>3013.6289999999999</v>
      </c>
      <c r="F6851">
        <f t="shared" si="433"/>
        <v>5.8845146477018552E-3</v>
      </c>
    </row>
    <row r="6852" spans="1:6" ht="15" thickBot="1" x14ac:dyDescent="0.35">
      <c r="A6852" s="2">
        <v>41968</v>
      </c>
      <c r="B6852" s="5">
        <f t="shared" si="434"/>
        <v>11</v>
      </c>
      <c r="C6852" s="5">
        <f t="shared" si="435"/>
        <v>25</v>
      </c>
      <c r="D6852" s="5">
        <f t="shared" si="436"/>
        <v>3</v>
      </c>
      <c r="E6852" s="3">
        <v>3012.5920000000001</v>
      </c>
      <c r="F6852">
        <f t="shared" ref="F6852:F6915" si="437">(E6852-E6851)/E6851</f>
        <v>-3.4410340489815012E-4</v>
      </c>
    </row>
    <row r="6853" spans="1:6" ht="15" thickBot="1" x14ac:dyDescent="0.35">
      <c r="A6853" s="2">
        <v>41969</v>
      </c>
      <c r="B6853" s="5">
        <f t="shared" si="434"/>
        <v>11</v>
      </c>
      <c r="C6853" s="5">
        <f t="shared" si="435"/>
        <v>26</v>
      </c>
      <c r="D6853" s="5">
        <f t="shared" si="436"/>
        <v>4</v>
      </c>
      <c r="E6853" s="3">
        <v>3023.9989999999998</v>
      </c>
      <c r="F6853">
        <f t="shared" si="437"/>
        <v>3.7864403809077692E-3</v>
      </c>
    </row>
    <row r="6854" spans="1:6" ht="15" thickBot="1" x14ac:dyDescent="0.35">
      <c r="A6854" s="2">
        <v>41970</v>
      </c>
      <c r="B6854" s="5">
        <f t="shared" si="434"/>
        <v>11</v>
      </c>
      <c r="C6854" s="5">
        <f t="shared" si="435"/>
        <v>27</v>
      </c>
      <c r="D6854" s="5">
        <f t="shared" si="436"/>
        <v>5</v>
      </c>
      <c r="E6854" s="3">
        <v>3026.0729999999999</v>
      </c>
      <c r="F6854">
        <f t="shared" si="437"/>
        <v>6.8584678764777019E-4</v>
      </c>
    </row>
    <row r="6855" spans="1:6" ht="15" thickBot="1" x14ac:dyDescent="0.35">
      <c r="A6855" s="2">
        <v>41971</v>
      </c>
      <c r="B6855" s="5">
        <f t="shared" si="434"/>
        <v>11</v>
      </c>
      <c r="C6855" s="5">
        <f t="shared" si="435"/>
        <v>28</v>
      </c>
      <c r="D6855" s="5">
        <f t="shared" si="436"/>
        <v>6</v>
      </c>
      <c r="E6855" s="3">
        <v>2960.74</v>
      </c>
      <c r="F6855">
        <f t="shared" si="437"/>
        <v>-2.1590027735616454E-2</v>
      </c>
    </row>
    <row r="6856" spans="1:6" ht="15" thickBot="1" x14ac:dyDescent="0.35">
      <c r="A6856" s="2">
        <v>41974</v>
      </c>
      <c r="B6856" s="5">
        <f t="shared" si="434"/>
        <v>12</v>
      </c>
      <c r="C6856" s="5">
        <f t="shared" si="435"/>
        <v>1</v>
      </c>
      <c r="D6856" s="5">
        <f t="shared" si="436"/>
        <v>2</v>
      </c>
      <c r="E6856" s="3">
        <v>2900.5920000000001</v>
      </c>
      <c r="F6856">
        <f t="shared" si="437"/>
        <v>-2.0315191472402065E-2</v>
      </c>
    </row>
    <row r="6857" spans="1:6" ht="15" thickBot="1" x14ac:dyDescent="0.35">
      <c r="A6857" s="2">
        <v>41975</v>
      </c>
      <c r="B6857" s="5">
        <f t="shared" si="434"/>
        <v>12</v>
      </c>
      <c r="C6857" s="5">
        <f t="shared" si="435"/>
        <v>2</v>
      </c>
      <c r="D6857" s="5">
        <f t="shared" si="436"/>
        <v>3</v>
      </c>
      <c r="E6857" s="3">
        <v>2928.5920000000001</v>
      </c>
      <c r="F6857">
        <f t="shared" si="437"/>
        <v>9.653201829143844E-3</v>
      </c>
    </row>
    <row r="6858" spans="1:6" ht="15" thickBot="1" x14ac:dyDescent="0.35">
      <c r="A6858" s="2">
        <v>41976</v>
      </c>
      <c r="B6858" s="5">
        <f t="shared" si="434"/>
        <v>12</v>
      </c>
      <c r="C6858" s="5">
        <f t="shared" si="435"/>
        <v>3</v>
      </c>
      <c r="D6858" s="5">
        <f t="shared" si="436"/>
        <v>4</v>
      </c>
      <c r="E6858" s="3">
        <v>2981.4810000000002</v>
      </c>
      <c r="F6858">
        <f t="shared" si="437"/>
        <v>1.8059531679387269E-2</v>
      </c>
    </row>
    <row r="6859" spans="1:6" ht="15" thickBot="1" x14ac:dyDescent="0.35">
      <c r="A6859" s="2">
        <v>41977</v>
      </c>
      <c r="B6859" s="5">
        <f t="shared" si="434"/>
        <v>12</v>
      </c>
      <c r="C6859" s="5">
        <f t="shared" si="435"/>
        <v>4</v>
      </c>
      <c r="D6859" s="5">
        <f t="shared" si="436"/>
        <v>5</v>
      </c>
      <c r="E6859" s="3">
        <v>3004.2950000000001</v>
      </c>
      <c r="F6859">
        <f t="shared" si="437"/>
        <v>7.6519018568288206E-3</v>
      </c>
    </row>
    <row r="6860" spans="1:6" ht="15" thickBot="1" x14ac:dyDescent="0.35">
      <c r="A6860" s="2">
        <v>41978</v>
      </c>
      <c r="B6860" s="5">
        <f t="shared" si="434"/>
        <v>12</v>
      </c>
      <c r="C6860" s="5">
        <f t="shared" si="435"/>
        <v>5</v>
      </c>
      <c r="D6860" s="5">
        <f t="shared" si="436"/>
        <v>6</v>
      </c>
      <c r="E6860" s="3">
        <v>3102.8139999999999</v>
      </c>
      <c r="F6860">
        <f t="shared" si="437"/>
        <v>3.2792718424788439E-2</v>
      </c>
    </row>
    <row r="6861" spans="1:6" ht="15" thickBot="1" x14ac:dyDescent="0.35">
      <c r="A6861" s="2">
        <v>41981</v>
      </c>
      <c r="B6861" s="5">
        <f t="shared" si="434"/>
        <v>12</v>
      </c>
      <c r="C6861" s="5">
        <f t="shared" si="435"/>
        <v>8</v>
      </c>
      <c r="D6861" s="5">
        <f t="shared" si="436"/>
        <v>2</v>
      </c>
      <c r="E6861" s="3">
        <v>3111.11</v>
      </c>
      <c r="F6861">
        <f t="shared" si="437"/>
        <v>2.6737020008290144E-3</v>
      </c>
    </row>
    <row r="6862" spans="1:6" ht="15" thickBot="1" x14ac:dyDescent="0.35">
      <c r="A6862" s="2">
        <v>41982</v>
      </c>
      <c r="B6862" s="5">
        <f t="shared" si="434"/>
        <v>12</v>
      </c>
      <c r="C6862" s="5">
        <f t="shared" si="435"/>
        <v>9</v>
      </c>
      <c r="D6862" s="5">
        <f t="shared" si="436"/>
        <v>3</v>
      </c>
      <c r="E6862" s="3">
        <v>3035.4059999999999</v>
      </c>
      <c r="F6862">
        <f t="shared" si="437"/>
        <v>-2.4333437261941936E-2</v>
      </c>
    </row>
    <row r="6863" spans="1:6" ht="15" thickBot="1" x14ac:dyDescent="0.35">
      <c r="A6863" s="2">
        <v>41983</v>
      </c>
      <c r="B6863" s="5">
        <f t="shared" si="434"/>
        <v>12</v>
      </c>
      <c r="C6863" s="5">
        <f t="shared" si="435"/>
        <v>10</v>
      </c>
      <c r="D6863" s="5">
        <f t="shared" si="436"/>
        <v>4</v>
      </c>
      <c r="E6863" s="3">
        <v>3043.703</v>
      </c>
      <c r="F6863">
        <f t="shared" si="437"/>
        <v>2.7334069972847208E-3</v>
      </c>
    </row>
    <row r="6864" spans="1:6" ht="15" thickBot="1" x14ac:dyDescent="0.35">
      <c r="A6864" s="2">
        <v>41984</v>
      </c>
      <c r="B6864" s="5">
        <f t="shared" si="434"/>
        <v>12</v>
      </c>
      <c r="C6864" s="5">
        <f t="shared" si="435"/>
        <v>11</v>
      </c>
      <c r="D6864" s="5">
        <f t="shared" si="436"/>
        <v>5</v>
      </c>
      <c r="E6864" s="3">
        <v>2966.962</v>
      </c>
      <c r="F6864">
        <f t="shared" si="437"/>
        <v>-2.5213038197222259E-2</v>
      </c>
    </row>
    <row r="6865" spans="1:6" ht="15" thickBot="1" x14ac:dyDescent="0.35">
      <c r="A6865" s="2">
        <v>41985</v>
      </c>
      <c r="B6865" s="5">
        <f t="shared" si="434"/>
        <v>12</v>
      </c>
      <c r="C6865" s="5">
        <f t="shared" si="435"/>
        <v>12</v>
      </c>
      <c r="D6865" s="5">
        <f t="shared" si="436"/>
        <v>6</v>
      </c>
      <c r="E6865" s="3">
        <v>2877.777</v>
      </c>
      <c r="F6865">
        <f t="shared" si="437"/>
        <v>-3.0059367123677332E-2</v>
      </c>
    </row>
    <row r="6866" spans="1:6" ht="15" thickBot="1" x14ac:dyDescent="0.35">
      <c r="A6866" s="2">
        <v>41988</v>
      </c>
      <c r="B6866" s="5">
        <f t="shared" si="434"/>
        <v>12</v>
      </c>
      <c r="C6866" s="5">
        <f t="shared" si="435"/>
        <v>15</v>
      </c>
      <c r="D6866" s="5">
        <f t="shared" si="436"/>
        <v>2</v>
      </c>
      <c r="E6866" s="3">
        <v>2850.8139999999999</v>
      </c>
      <c r="F6866">
        <f t="shared" si="437"/>
        <v>-9.3693847716484601E-3</v>
      </c>
    </row>
    <row r="6867" spans="1:6" ht="15" thickBot="1" x14ac:dyDescent="0.35">
      <c r="A6867" s="2">
        <v>41989</v>
      </c>
      <c r="B6867" s="5">
        <f t="shared" si="434"/>
        <v>12</v>
      </c>
      <c r="C6867" s="5">
        <f t="shared" si="435"/>
        <v>16</v>
      </c>
      <c r="D6867" s="5">
        <f t="shared" si="436"/>
        <v>3</v>
      </c>
      <c r="E6867" s="3">
        <v>2862.221</v>
      </c>
      <c r="F6867">
        <f t="shared" si="437"/>
        <v>4.001313309111066E-3</v>
      </c>
    </row>
    <row r="6868" spans="1:6" ht="15" thickBot="1" x14ac:dyDescent="0.35">
      <c r="A6868" s="2">
        <v>41990</v>
      </c>
      <c r="B6868" s="5">
        <f t="shared" si="434"/>
        <v>12</v>
      </c>
      <c r="C6868" s="5">
        <f t="shared" si="435"/>
        <v>17</v>
      </c>
      <c r="D6868" s="5">
        <f t="shared" si="436"/>
        <v>4</v>
      </c>
      <c r="E6868" s="3">
        <v>2872.5920000000001</v>
      </c>
      <c r="F6868">
        <f t="shared" si="437"/>
        <v>3.6234099323567588E-3</v>
      </c>
    </row>
    <row r="6869" spans="1:6" ht="15" thickBot="1" x14ac:dyDescent="0.35">
      <c r="A6869" s="2">
        <v>41991</v>
      </c>
      <c r="B6869" s="5">
        <f t="shared" si="434"/>
        <v>12</v>
      </c>
      <c r="C6869" s="5">
        <f t="shared" si="435"/>
        <v>18</v>
      </c>
      <c r="D6869" s="5">
        <f t="shared" si="436"/>
        <v>5</v>
      </c>
      <c r="E6869" s="3">
        <v>2921.3330000000001</v>
      </c>
      <c r="F6869">
        <f t="shared" si="437"/>
        <v>1.6967602778257401E-2</v>
      </c>
    </row>
    <row r="6870" spans="1:6" ht="15" thickBot="1" x14ac:dyDescent="0.35">
      <c r="A6870" s="2">
        <v>41992</v>
      </c>
      <c r="B6870" s="5">
        <f t="shared" si="434"/>
        <v>12</v>
      </c>
      <c r="C6870" s="5">
        <f t="shared" si="435"/>
        <v>19</v>
      </c>
      <c r="D6870" s="5">
        <f t="shared" si="436"/>
        <v>6</v>
      </c>
      <c r="E6870" s="3">
        <v>2949.3330000000001</v>
      </c>
      <c r="F6870">
        <f t="shared" si="437"/>
        <v>9.584665630381746E-3</v>
      </c>
    </row>
    <row r="6871" spans="1:6" ht="15" thickBot="1" x14ac:dyDescent="0.35">
      <c r="A6871" s="2">
        <v>41995</v>
      </c>
      <c r="B6871" s="5">
        <f t="shared" si="434"/>
        <v>12</v>
      </c>
      <c r="C6871" s="5">
        <f t="shared" si="435"/>
        <v>22</v>
      </c>
      <c r="D6871" s="5">
        <f t="shared" si="436"/>
        <v>2</v>
      </c>
      <c r="E6871" s="3">
        <v>2944.1469999999999</v>
      </c>
      <c r="F6871">
        <f t="shared" si="437"/>
        <v>-1.7583636707011888E-3</v>
      </c>
    </row>
    <row r="6872" spans="1:6" ht="15" thickBot="1" x14ac:dyDescent="0.35">
      <c r="A6872" s="2">
        <v>41996</v>
      </c>
      <c r="B6872" s="5">
        <f t="shared" si="434"/>
        <v>12</v>
      </c>
      <c r="C6872" s="5">
        <f t="shared" si="435"/>
        <v>23</v>
      </c>
      <c r="D6872" s="5">
        <f t="shared" si="436"/>
        <v>3</v>
      </c>
      <c r="E6872" s="3">
        <v>2994.962</v>
      </c>
      <c r="F6872">
        <f t="shared" si="437"/>
        <v>1.7259668080432142E-2</v>
      </c>
    </row>
    <row r="6873" spans="1:6" ht="15" thickBot="1" x14ac:dyDescent="0.35">
      <c r="A6873" s="2">
        <v>41997</v>
      </c>
      <c r="B6873" s="5">
        <f t="shared" si="434"/>
        <v>12</v>
      </c>
      <c r="C6873" s="5">
        <f t="shared" si="435"/>
        <v>24</v>
      </c>
      <c r="D6873" s="5">
        <f t="shared" si="436"/>
        <v>4</v>
      </c>
      <c r="E6873" s="3">
        <v>2998.0729999999999</v>
      </c>
      <c r="F6873">
        <f t="shared" si="437"/>
        <v>1.0387443980924887E-3</v>
      </c>
    </row>
    <row r="6874" spans="1:6" ht="15" thickBot="1" x14ac:dyDescent="0.35">
      <c r="A6874" s="2">
        <v>42002</v>
      </c>
      <c r="B6874" s="5">
        <f t="shared" si="434"/>
        <v>12</v>
      </c>
      <c r="C6874" s="5">
        <f t="shared" si="435"/>
        <v>29</v>
      </c>
      <c r="D6874" s="5">
        <f t="shared" si="436"/>
        <v>2</v>
      </c>
      <c r="E6874" s="3">
        <v>2990.8139999999999</v>
      </c>
      <c r="F6874">
        <f t="shared" si="437"/>
        <v>-2.4212218981992818E-3</v>
      </c>
    </row>
    <row r="6875" spans="1:6" ht="15" thickBot="1" x14ac:dyDescent="0.35">
      <c r="A6875" s="2">
        <v>42003</v>
      </c>
      <c r="B6875" s="5">
        <f t="shared" si="434"/>
        <v>12</v>
      </c>
      <c r="C6875" s="5">
        <f t="shared" si="435"/>
        <v>30</v>
      </c>
      <c r="D6875" s="5">
        <f t="shared" si="436"/>
        <v>3</v>
      </c>
      <c r="E6875" s="3">
        <v>2974.221</v>
      </c>
      <c r="F6875">
        <f t="shared" si="437"/>
        <v>-5.5479879390693794E-3</v>
      </c>
    </row>
    <row r="6876" spans="1:6" ht="15" thickBot="1" x14ac:dyDescent="0.35">
      <c r="A6876" s="2">
        <v>42004</v>
      </c>
      <c r="B6876" s="5">
        <f t="shared" si="434"/>
        <v>12</v>
      </c>
      <c r="C6876" s="5">
        <f t="shared" si="435"/>
        <v>31</v>
      </c>
      <c r="D6876" s="5">
        <f t="shared" si="436"/>
        <v>4</v>
      </c>
      <c r="E6876" s="3">
        <v>2982.518</v>
      </c>
      <c r="F6876">
        <f t="shared" si="437"/>
        <v>2.7896380262260353E-3</v>
      </c>
    </row>
    <row r="6877" spans="1:6" ht="15" thickBot="1" x14ac:dyDescent="0.35">
      <c r="A6877" s="2">
        <v>42006</v>
      </c>
      <c r="B6877" s="5">
        <f t="shared" si="434"/>
        <v>1</v>
      </c>
      <c r="C6877" s="5">
        <f t="shared" si="435"/>
        <v>2</v>
      </c>
      <c r="D6877" s="5">
        <f t="shared" si="436"/>
        <v>6</v>
      </c>
      <c r="E6877" s="3">
        <v>2953.4810000000002</v>
      </c>
      <c r="F6877">
        <f t="shared" si="437"/>
        <v>-9.7357333635538189E-3</v>
      </c>
    </row>
    <row r="6878" spans="1:6" ht="15" thickBot="1" x14ac:dyDescent="0.35">
      <c r="A6878" s="2">
        <v>42009</v>
      </c>
      <c r="B6878" s="5">
        <f t="shared" si="434"/>
        <v>1</v>
      </c>
      <c r="C6878" s="5">
        <f t="shared" si="435"/>
        <v>5</v>
      </c>
      <c r="D6878" s="5">
        <f t="shared" si="436"/>
        <v>2</v>
      </c>
      <c r="E6878" s="3">
        <v>2936.8879999999999</v>
      </c>
      <c r="F6878">
        <f t="shared" si="437"/>
        <v>-5.6181163853772208E-3</v>
      </c>
    </row>
    <row r="6879" spans="1:6" ht="15" thickBot="1" x14ac:dyDescent="0.35">
      <c r="A6879" s="2">
        <v>42010</v>
      </c>
      <c r="B6879" s="5">
        <f t="shared" si="434"/>
        <v>1</v>
      </c>
      <c r="C6879" s="5">
        <f t="shared" si="435"/>
        <v>6</v>
      </c>
      <c r="D6879" s="5">
        <f t="shared" si="436"/>
        <v>3</v>
      </c>
      <c r="E6879" s="3">
        <v>2887.11</v>
      </c>
      <c r="F6879">
        <f t="shared" si="437"/>
        <v>-1.6949233338145613E-2</v>
      </c>
    </row>
    <row r="6880" spans="1:6" ht="15" thickBot="1" x14ac:dyDescent="0.35">
      <c r="A6880" s="2">
        <v>42011</v>
      </c>
      <c r="B6880" s="5">
        <f t="shared" si="434"/>
        <v>1</v>
      </c>
      <c r="C6880" s="5">
        <f t="shared" si="435"/>
        <v>7</v>
      </c>
      <c r="D6880" s="5">
        <f t="shared" si="436"/>
        <v>4</v>
      </c>
      <c r="E6880" s="3">
        <v>2903.703</v>
      </c>
      <c r="F6880">
        <f t="shared" si="437"/>
        <v>5.7472697611105385E-3</v>
      </c>
    </row>
    <row r="6881" spans="1:6" ht="15" thickBot="1" x14ac:dyDescent="0.35">
      <c r="A6881" s="2">
        <v>42012</v>
      </c>
      <c r="B6881" s="5">
        <f t="shared" si="434"/>
        <v>1</v>
      </c>
      <c r="C6881" s="5">
        <f t="shared" si="435"/>
        <v>8</v>
      </c>
      <c r="D6881" s="5">
        <f t="shared" si="436"/>
        <v>5</v>
      </c>
      <c r="E6881" s="3">
        <v>2954.518</v>
      </c>
      <c r="F6881">
        <f t="shared" si="437"/>
        <v>1.7500068016598137E-2</v>
      </c>
    </row>
    <row r="6882" spans="1:6" ht="15" thickBot="1" x14ac:dyDescent="0.35">
      <c r="A6882" s="2">
        <v>42013</v>
      </c>
      <c r="B6882" s="5">
        <f t="shared" si="434"/>
        <v>1</v>
      </c>
      <c r="C6882" s="5">
        <f t="shared" si="435"/>
        <v>9</v>
      </c>
      <c r="D6882" s="5">
        <f t="shared" si="436"/>
        <v>6</v>
      </c>
      <c r="E6882" s="3">
        <v>2947.2579999999998</v>
      </c>
      <c r="F6882">
        <f t="shared" si="437"/>
        <v>-2.4572536027873981E-3</v>
      </c>
    </row>
    <row r="6883" spans="1:6" ht="15" thickBot="1" x14ac:dyDescent="0.35">
      <c r="A6883" s="2">
        <v>42016</v>
      </c>
      <c r="B6883" s="5">
        <f t="shared" si="434"/>
        <v>1</v>
      </c>
      <c r="C6883" s="5">
        <f t="shared" si="435"/>
        <v>12</v>
      </c>
      <c r="D6883" s="5">
        <f t="shared" si="436"/>
        <v>2</v>
      </c>
      <c r="E6883" s="3">
        <v>2960.74</v>
      </c>
      <c r="F6883">
        <f t="shared" si="437"/>
        <v>4.5744213774294518E-3</v>
      </c>
    </row>
    <row r="6884" spans="1:6" ht="15" thickBot="1" x14ac:dyDescent="0.35">
      <c r="A6884" s="2">
        <v>42017</v>
      </c>
      <c r="B6884" s="5">
        <f t="shared" si="434"/>
        <v>1</v>
      </c>
      <c r="C6884" s="5">
        <f t="shared" si="435"/>
        <v>13</v>
      </c>
      <c r="D6884" s="5">
        <f t="shared" si="436"/>
        <v>3</v>
      </c>
      <c r="E6884" s="3">
        <v>3051.9989999999998</v>
      </c>
      <c r="F6884">
        <f t="shared" si="437"/>
        <v>3.0823037483872284E-2</v>
      </c>
    </row>
    <row r="6885" spans="1:6" ht="15" thickBot="1" x14ac:dyDescent="0.35">
      <c r="A6885" s="2">
        <v>42018</v>
      </c>
      <c r="B6885" s="5">
        <f t="shared" si="434"/>
        <v>1</v>
      </c>
      <c r="C6885" s="5">
        <f t="shared" si="435"/>
        <v>14</v>
      </c>
      <c r="D6885" s="5">
        <f t="shared" si="436"/>
        <v>4</v>
      </c>
      <c r="E6885" s="3">
        <v>3007.4059999999999</v>
      </c>
      <c r="F6885">
        <f t="shared" si="437"/>
        <v>-1.4611079492489956E-2</v>
      </c>
    </row>
    <row r="6886" spans="1:6" ht="15" thickBot="1" x14ac:dyDescent="0.35">
      <c r="A6886" s="2">
        <v>42019</v>
      </c>
      <c r="B6886" s="5">
        <f t="shared" si="434"/>
        <v>1</v>
      </c>
      <c r="C6886" s="5">
        <f t="shared" si="435"/>
        <v>15</v>
      </c>
      <c r="D6886" s="5">
        <f t="shared" si="436"/>
        <v>5</v>
      </c>
      <c r="E6886" s="3">
        <v>3063.4059999999999</v>
      </c>
      <c r="F6886">
        <f t="shared" si="437"/>
        <v>1.8620698369292341E-2</v>
      </c>
    </row>
    <row r="6887" spans="1:6" ht="15" thickBot="1" x14ac:dyDescent="0.35">
      <c r="A6887" s="2">
        <v>42020</v>
      </c>
      <c r="B6887" s="5">
        <f t="shared" si="434"/>
        <v>1</v>
      </c>
      <c r="C6887" s="5">
        <f t="shared" si="435"/>
        <v>16</v>
      </c>
      <c r="D6887" s="5">
        <f t="shared" si="436"/>
        <v>6</v>
      </c>
      <c r="E6887" s="3">
        <v>3059.2579999999998</v>
      </c>
      <c r="F6887">
        <f t="shared" si="437"/>
        <v>-1.354048402333918E-3</v>
      </c>
    </row>
    <row r="6888" spans="1:6" ht="15" thickBot="1" x14ac:dyDescent="0.35">
      <c r="A6888" s="2">
        <v>42023</v>
      </c>
      <c r="B6888" s="5">
        <f t="shared" si="434"/>
        <v>1</v>
      </c>
      <c r="C6888" s="5">
        <f t="shared" si="435"/>
        <v>19</v>
      </c>
      <c r="D6888" s="5">
        <f t="shared" si="436"/>
        <v>2</v>
      </c>
      <c r="E6888" s="3">
        <v>3127.703</v>
      </c>
      <c r="F6888">
        <f t="shared" si="437"/>
        <v>2.2373072163250098E-2</v>
      </c>
    </row>
    <row r="6889" spans="1:6" ht="15" thickBot="1" x14ac:dyDescent="0.35">
      <c r="A6889" s="2">
        <v>42024</v>
      </c>
      <c r="B6889" s="5">
        <f t="shared" si="434"/>
        <v>1</v>
      </c>
      <c r="C6889" s="5">
        <f t="shared" si="435"/>
        <v>20</v>
      </c>
      <c r="D6889" s="5">
        <f t="shared" si="436"/>
        <v>3</v>
      </c>
      <c r="E6889" s="3">
        <v>3138.0729999999999</v>
      </c>
      <c r="F6889">
        <f t="shared" si="437"/>
        <v>3.3155321972706138E-3</v>
      </c>
    </row>
    <row r="6890" spans="1:6" ht="15" thickBot="1" x14ac:dyDescent="0.35">
      <c r="A6890" s="2">
        <v>42025</v>
      </c>
      <c r="B6890" s="5">
        <f t="shared" si="434"/>
        <v>1</v>
      </c>
      <c r="C6890" s="5">
        <f t="shared" si="435"/>
        <v>21</v>
      </c>
      <c r="D6890" s="5">
        <f t="shared" si="436"/>
        <v>4</v>
      </c>
      <c r="E6890" s="3">
        <v>3152.5920000000001</v>
      </c>
      <c r="F6890">
        <f t="shared" si="437"/>
        <v>4.6267247447717864E-3</v>
      </c>
    </row>
    <row r="6891" spans="1:6" ht="15" thickBot="1" x14ac:dyDescent="0.35">
      <c r="A6891" s="2">
        <v>42026</v>
      </c>
      <c r="B6891" s="5">
        <f t="shared" si="434"/>
        <v>1</v>
      </c>
      <c r="C6891" s="5">
        <f t="shared" si="435"/>
        <v>22</v>
      </c>
      <c r="D6891" s="5">
        <f t="shared" si="436"/>
        <v>5</v>
      </c>
      <c r="E6891" s="3">
        <v>3158.8139999999999</v>
      </c>
      <c r="F6891">
        <f t="shared" si="437"/>
        <v>1.9736140927845256E-3</v>
      </c>
    </row>
    <row r="6892" spans="1:6" ht="15" thickBot="1" x14ac:dyDescent="0.35">
      <c r="A6892" s="2">
        <v>42027</v>
      </c>
      <c r="B6892" s="5">
        <f t="shared" si="434"/>
        <v>1</v>
      </c>
      <c r="C6892" s="5">
        <f t="shared" si="435"/>
        <v>23</v>
      </c>
      <c r="D6892" s="5">
        <f t="shared" si="436"/>
        <v>6</v>
      </c>
      <c r="E6892" s="3">
        <v>3186.8139999999999</v>
      </c>
      <c r="F6892">
        <f t="shared" si="437"/>
        <v>8.8640863311356729E-3</v>
      </c>
    </row>
    <row r="6893" spans="1:6" ht="15" thickBot="1" x14ac:dyDescent="0.35">
      <c r="A6893" s="2">
        <v>42030</v>
      </c>
      <c r="B6893" s="5">
        <f t="shared" si="434"/>
        <v>1</v>
      </c>
      <c r="C6893" s="5">
        <f t="shared" si="435"/>
        <v>26</v>
      </c>
      <c r="D6893" s="5">
        <f t="shared" si="436"/>
        <v>2</v>
      </c>
      <c r="E6893" s="3">
        <v>3223.11</v>
      </c>
      <c r="F6893">
        <f t="shared" si="437"/>
        <v>1.138943157648996E-2</v>
      </c>
    </row>
    <row r="6894" spans="1:6" ht="15" thickBot="1" x14ac:dyDescent="0.35">
      <c r="A6894" s="2">
        <v>42031</v>
      </c>
      <c r="B6894" s="5">
        <f t="shared" si="434"/>
        <v>1</v>
      </c>
      <c r="C6894" s="5">
        <f t="shared" si="435"/>
        <v>27</v>
      </c>
      <c r="D6894" s="5">
        <f t="shared" si="436"/>
        <v>3</v>
      </c>
      <c r="E6894" s="3">
        <v>3191.9989999999998</v>
      </c>
      <c r="F6894">
        <f t="shared" si="437"/>
        <v>-9.6524785067839229E-3</v>
      </c>
    </row>
    <row r="6895" spans="1:6" ht="15" thickBot="1" x14ac:dyDescent="0.35">
      <c r="A6895" s="2">
        <v>42032</v>
      </c>
      <c r="B6895" s="5">
        <f t="shared" si="434"/>
        <v>1</v>
      </c>
      <c r="C6895" s="5">
        <f t="shared" si="435"/>
        <v>28</v>
      </c>
      <c r="D6895" s="5">
        <f t="shared" si="436"/>
        <v>4</v>
      </c>
      <c r="E6895" s="3">
        <v>3211.703</v>
      </c>
      <c r="F6895">
        <f t="shared" si="437"/>
        <v>6.1729342647037734E-3</v>
      </c>
    </row>
    <row r="6896" spans="1:6" ht="15" thickBot="1" x14ac:dyDescent="0.35">
      <c r="A6896" s="2">
        <v>42033</v>
      </c>
      <c r="B6896" s="5">
        <f t="shared" si="434"/>
        <v>1</v>
      </c>
      <c r="C6896" s="5">
        <f t="shared" si="435"/>
        <v>29</v>
      </c>
      <c r="D6896" s="5">
        <f t="shared" si="436"/>
        <v>5</v>
      </c>
      <c r="E6896" s="3">
        <v>3215.8510000000001</v>
      </c>
      <c r="F6896">
        <f t="shared" si="437"/>
        <v>1.2915266448984039E-3</v>
      </c>
    </row>
    <row r="6897" spans="1:6" ht="15" thickBot="1" x14ac:dyDescent="0.35">
      <c r="A6897" s="2">
        <v>42034</v>
      </c>
      <c r="B6897" s="5">
        <f t="shared" si="434"/>
        <v>1</v>
      </c>
      <c r="C6897" s="5">
        <f t="shared" si="435"/>
        <v>30</v>
      </c>
      <c r="D6897" s="5">
        <f t="shared" si="436"/>
        <v>6</v>
      </c>
      <c r="E6897" s="3">
        <v>3162.962</v>
      </c>
      <c r="F6897">
        <f t="shared" si="437"/>
        <v>-1.6446346550259984E-2</v>
      </c>
    </row>
    <row r="6898" spans="1:6" ht="15" thickBot="1" x14ac:dyDescent="0.35">
      <c r="A6898" s="2">
        <v>42037</v>
      </c>
      <c r="B6898" s="5">
        <f t="shared" si="434"/>
        <v>2</v>
      </c>
      <c r="C6898" s="5">
        <f t="shared" si="435"/>
        <v>2</v>
      </c>
      <c r="D6898" s="5">
        <f t="shared" si="436"/>
        <v>2</v>
      </c>
      <c r="E6898" s="3">
        <v>3181.6289999999999</v>
      </c>
      <c r="F6898">
        <f t="shared" si="437"/>
        <v>5.9017465274637873E-3</v>
      </c>
    </row>
    <row r="6899" spans="1:6" ht="15" thickBot="1" x14ac:dyDescent="0.35">
      <c r="A6899" s="2">
        <v>42038</v>
      </c>
      <c r="B6899" s="5">
        <f t="shared" si="434"/>
        <v>2</v>
      </c>
      <c r="C6899" s="5">
        <f t="shared" si="435"/>
        <v>3</v>
      </c>
      <c r="D6899" s="5">
        <f t="shared" si="436"/>
        <v>3</v>
      </c>
      <c r="E6899" s="3">
        <v>3223.11</v>
      </c>
      <c r="F6899">
        <f t="shared" si="437"/>
        <v>1.3037660896352221E-2</v>
      </c>
    </row>
    <row r="6900" spans="1:6" ht="15" thickBot="1" x14ac:dyDescent="0.35">
      <c r="A6900" s="2">
        <v>42039</v>
      </c>
      <c r="B6900" s="5">
        <f t="shared" si="434"/>
        <v>2</v>
      </c>
      <c r="C6900" s="5">
        <f t="shared" si="435"/>
        <v>4</v>
      </c>
      <c r="D6900" s="5">
        <f t="shared" si="436"/>
        <v>4</v>
      </c>
      <c r="E6900" s="3">
        <v>3231.4059999999999</v>
      </c>
      <c r="F6900">
        <f t="shared" si="437"/>
        <v>2.5739115326500867E-3</v>
      </c>
    </row>
    <row r="6901" spans="1:6" ht="15" thickBot="1" x14ac:dyDescent="0.35">
      <c r="A6901" s="2">
        <v>42040</v>
      </c>
      <c r="B6901" s="5">
        <f t="shared" si="434"/>
        <v>2</v>
      </c>
      <c r="C6901" s="5">
        <f t="shared" si="435"/>
        <v>5</v>
      </c>
      <c r="D6901" s="5">
        <f t="shared" si="436"/>
        <v>5</v>
      </c>
      <c r="E6901" s="3">
        <v>3279.11</v>
      </c>
      <c r="F6901">
        <f t="shared" si="437"/>
        <v>1.4762614168569402E-2</v>
      </c>
    </row>
    <row r="6902" spans="1:6" ht="15" thickBot="1" x14ac:dyDescent="0.35">
      <c r="A6902" s="2">
        <v>42041</v>
      </c>
      <c r="B6902" s="5">
        <f t="shared" si="434"/>
        <v>2</v>
      </c>
      <c r="C6902" s="5">
        <f t="shared" si="435"/>
        <v>6</v>
      </c>
      <c r="D6902" s="5">
        <f t="shared" si="436"/>
        <v>6</v>
      </c>
      <c r="E6902" s="3">
        <v>3271.8510000000001</v>
      </c>
      <c r="F6902">
        <f t="shared" si="437"/>
        <v>-2.213710427524546E-3</v>
      </c>
    </row>
    <row r="6903" spans="1:6" ht="15" thickBot="1" x14ac:dyDescent="0.35">
      <c r="A6903" s="2">
        <v>42044</v>
      </c>
      <c r="B6903" s="5">
        <f t="shared" si="434"/>
        <v>2</v>
      </c>
      <c r="C6903" s="5">
        <f t="shared" si="435"/>
        <v>9</v>
      </c>
      <c r="D6903" s="5">
        <f t="shared" si="436"/>
        <v>2</v>
      </c>
      <c r="E6903" s="3">
        <v>3231.4059999999999</v>
      </c>
      <c r="F6903">
        <f t="shared" si="437"/>
        <v>-1.2361504237204005E-2</v>
      </c>
    </row>
    <row r="6904" spans="1:6" ht="15" thickBot="1" x14ac:dyDescent="0.35">
      <c r="A6904" s="2">
        <v>42045</v>
      </c>
      <c r="B6904" s="5">
        <f t="shared" si="434"/>
        <v>2</v>
      </c>
      <c r="C6904" s="5">
        <f t="shared" si="435"/>
        <v>10</v>
      </c>
      <c r="D6904" s="5">
        <f t="shared" si="436"/>
        <v>3</v>
      </c>
      <c r="E6904" s="3">
        <v>3272.8879999999999</v>
      </c>
      <c r="F6904">
        <f t="shared" si="437"/>
        <v>1.2837136528186174E-2</v>
      </c>
    </row>
    <row r="6905" spans="1:6" ht="15" thickBot="1" x14ac:dyDescent="0.35">
      <c r="A6905" s="2">
        <v>42046</v>
      </c>
      <c r="B6905" s="5">
        <f t="shared" si="434"/>
        <v>2</v>
      </c>
      <c r="C6905" s="5">
        <f t="shared" si="435"/>
        <v>11</v>
      </c>
      <c r="D6905" s="5">
        <f t="shared" si="436"/>
        <v>4</v>
      </c>
      <c r="E6905" s="3">
        <v>3229.3319999999999</v>
      </c>
      <c r="F6905">
        <f t="shared" si="437"/>
        <v>-1.3308124201011474E-2</v>
      </c>
    </row>
    <row r="6906" spans="1:6" ht="15" thickBot="1" x14ac:dyDescent="0.35">
      <c r="A6906" s="2">
        <v>42047</v>
      </c>
      <c r="B6906" s="5">
        <f t="shared" si="434"/>
        <v>2</v>
      </c>
      <c r="C6906" s="5">
        <f t="shared" si="435"/>
        <v>12</v>
      </c>
      <c r="D6906" s="5">
        <f t="shared" si="436"/>
        <v>5</v>
      </c>
      <c r="E6906" s="3">
        <v>3324.74</v>
      </c>
      <c r="F6906">
        <f t="shared" si="437"/>
        <v>2.9544190563249584E-2</v>
      </c>
    </row>
    <row r="6907" spans="1:6" ht="15" thickBot="1" x14ac:dyDescent="0.35">
      <c r="A6907" s="2">
        <v>42048</v>
      </c>
      <c r="B6907" s="5">
        <f t="shared" si="434"/>
        <v>2</v>
      </c>
      <c r="C6907" s="5">
        <f t="shared" si="435"/>
        <v>13</v>
      </c>
      <c r="D6907" s="5">
        <f t="shared" si="436"/>
        <v>6</v>
      </c>
      <c r="E6907" s="3">
        <v>3232.444</v>
      </c>
      <c r="F6907">
        <f t="shared" si="437"/>
        <v>-2.7760366224125744E-2</v>
      </c>
    </row>
    <row r="6908" spans="1:6" ht="15" thickBot="1" x14ac:dyDescent="0.35">
      <c r="A6908" s="2">
        <v>42051</v>
      </c>
      <c r="B6908" s="5">
        <f t="shared" si="434"/>
        <v>2</v>
      </c>
      <c r="C6908" s="5">
        <f t="shared" si="435"/>
        <v>16</v>
      </c>
      <c r="D6908" s="5">
        <f t="shared" si="436"/>
        <v>2</v>
      </c>
      <c r="E6908" s="3">
        <v>3257.3319999999999</v>
      </c>
      <c r="F6908">
        <f t="shared" si="437"/>
        <v>7.699437329772742E-3</v>
      </c>
    </row>
    <row r="6909" spans="1:6" ht="15" thickBot="1" x14ac:dyDescent="0.35">
      <c r="A6909" s="2">
        <v>42052</v>
      </c>
      <c r="B6909" s="5">
        <f t="shared" si="434"/>
        <v>2</v>
      </c>
      <c r="C6909" s="5">
        <f t="shared" si="435"/>
        <v>17</v>
      </c>
      <c r="D6909" s="5">
        <f t="shared" si="436"/>
        <v>3</v>
      </c>
      <c r="E6909" s="3">
        <v>3253.1840000000002</v>
      </c>
      <c r="F6909">
        <f t="shared" si="437"/>
        <v>-1.273434823346126E-3</v>
      </c>
    </row>
    <row r="6910" spans="1:6" ht="15" thickBot="1" x14ac:dyDescent="0.35">
      <c r="A6910" s="2">
        <v>42053</v>
      </c>
      <c r="B6910" s="5">
        <f t="shared" si="434"/>
        <v>2</v>
      </c>
      <c r="C6910" s="5">
        <f t="shared" si="435"/>
        <v>18</v>
      </c>
      <c r="D6910" s="5">
        <f t="shared" si="436"/>
        <v>4</v>
      </c>
      <c r="E6910" s="3">
        <v>3282.221</v>
      </c>
      <c r="F6910">
        <f t="shared" si="437"/>
        <v>8.9257170820955124E-3</v>
      </c>
    </row>
    <row r="6911" spans="1:6" ht="15" thickBot="1" x14ac:dyDescent="0.35">
      <c r="A6911" s="2">
        <v>42054</v>
      </c>
      <c r="B6911" s="5">
        <f t="shared" si="434"/>
        <v>2</v>
      </c>
      <c r="C6911" s="5">
        <f t="shared" si="435"/>
        <v>19</v>
      </c>
      <c r="D6911" s="5">
        <f t="shared" si="436"/>
        <v>5</v>
      </c>
      <c r="E6911" s="3">
        <v>3337.1840000000002</v>
      </c>
      <c r="F6911">
        <f t="shared" si="437"/>
        <v>1.674567312804354E-2</v>
      </c>
    </row>
    <row r="6912" spans="1:6" ht="15" thickBot="1" x14ac:dyDescent="0.35">
      <c r="A6912" s="2">
        <v>42055</v>
      </c>
      <c r="B6912" s="5">
        <f t="shared" si="434"/>
        <v>2</v>
      </c>
      <c r="C6912" s="5">
        <f t="shared" si="435"/>
        <v>20</v>
      </c>
      <c r="D6912" s="5">
        <f t="shared" si="436"/>
        <v>6</v>
      </c>
      <c r="E6912" s="3">
        <v>3340.2950000000001</v>
      </c>
      <c r="F6912">
        <f t="shared" si="437"/>
        <v>9.3222309587960269E-4</v>
      </c>
    </row>
    <row r="6913" spans="1:6" ht="15" thickBot="1" x14ac:dyDescent="0.35">
      <c r="A6913" s="2">
        <v>42058</v>
      </c>
      <c r="B6913" s="5">
        <f t="shared" ref="B6913:B6976" si="438">MONTH(A6913)</f>
        <v>2</v>
      </c>
      <c r="C6913" s="5">
        <f t="shared" si="435"/>
        <v>23</v>
      </c>
      <c r="D6913" s="5">
        <f t="shared" si="436"/>
        <v>2</v>
      </c>
      <c r="E6913" s="3">
        <v>3322.6660000000002</v>
      </c>
      <c r="F6913">
        <f t="shared" si="437"/>
        <v>-5.2776775703942029E-3</v>
      </c>
    </row>
    <row r="6914" spans="1:6" ht="15" thickBot="1" x14ac:dyDescent="0.35">
      <c r="A6914" s="2">
        <v>42059</v>
      </c>
      <c r="B6914" s="5">
        <f t="shared" si="438"/>
        <v>2</v>
      </c>
      <c r="C6914" s="5">
        <f t="shared" si="435"/>
        <v>24</v>
      </c>
      <c r="D6914" s="5">
        <f t="shared" si="436"/>
        <v>3</v>
      </c>
      <c r="E6914" s="3">
        <v>3339.2579999999998</v>
      </c>
      <c r="F6914">
        <f t="shared" si="437"/>
        <v>4.9935804561757466E-3</v>
      </c>
    </row>
    <row r="6915" spans="1:6" ht="15" thickBot="1" x14ac:dyDescent="0.35">
      <c r="A6915" s="2">
        <v>42060</v>
      </c>
      <c r="B6915" s="5">
        <f t="shared" si="438"/>
        <v>2</v>
      </c>
      <c r="C6915" s="5">
        <f t="shared" ref="C6915:C6978" si="439">DAY(A6915)</f>
        <v>25</v>
      </c>
      <c r="D6915" s="5">
        <f t="shared" ref="D6915:D6978" si="440">WEEKDAY(A6915,1)</f>
        <v>4</v>
      </c>
      <c r="E6915" s="3">
        <v>3339.2579999999998</v>
      </c>
      <c r="F6915">
        <f t="shared" si="437"/>
        <v>0</v>
      </c>
    </row>
    <row r="6916" spans="1:6" ht="15" thickBot="1" x14ac:dyDescent="0.35">
      <c r="A6916" s="2">
        <v>42061</v>
      </c>
      <c r="B6916" s="5">
        <f t="shared" si="438"/>
        <v>2</v>
      </c>
      <c r="C6916" s="5">
        <f t="shared" si="439"/>
        <v>26</v>
      </c>
      <c r="D6916" s="5">
        <f t="shared" si="440"/>
        <v>5</v>
      </c>
      <c r="E6916" s="3">
        <v>3358.962</v>
      </c>
      <c r="F6916">
        <f t="shared" ref="F6916:F6979" si="441">(E6916-E6915)/E6915</f>
        <v>5.9007120743590881E-3</v>
      </c>
    </row>
    <row r="6917" spans="1:6" ht="15" thickBot="1" x14ac:dyDescent="0.35">
      <c r="A6917" s="2">
        <v>42062</v>
      </c>
      <c r="B6917" s="5">
        <f t="shared" si="438"/>
        <v>2</v>
      </c>
      <c r="C6917" s="5">
        <f t="shared" si="439"/>
        <v>27</v>
      </c>
      <c r="D6917" s="5">
        <f t="shared" si="440"/>
        <v>6</v>
      </c>
      <c r="E6917" s="3">
        <v>3330.962</v>
      </c>
      <c r="F6917">
        <f t="shared" si="441"/>
        <v>-8.3359085336481929E-3</v>
      </c>
    </row>
    <row r="6918" spans="1:6" ht="15" thickBot="1" x14ac:dyDescent="0.35">
      <c r="A6918" s="2">
        <v>42065</v>
      </c>
      <c r="B6918" s="5">
        <f t="shared" si="438"/>
        <v>3</v>
      </c>
      <c r="C6918" s="5">
        <f t="shared" si="439"/>
        <v>2</v>
      </c>
      <c r="D6918" s="5">
        <f t="shared" si="440"/>
        <v>2</v>
      </c>
      <c r="E6918" s="3">
        <v>3310.221</v>
      </c>
      <c r="F6918">
        <f t="shared" si="441"/>
        <v>-6.2267296955053784E-3</v>
      </c>
    </row>
    <row r="6919" spans="1:6" ht="15" thickBot="1" x14ac:dyDescent="0.35">
      <c r="A6919" s="2">
        <v>42066</v>
      </c>
      <c r="B6919" s="5">
        <f t="shared" si="438"/>
        <v>3</v>
      </c>
      <c r="C6919" s="5">
        <f t="shared" si="439"/>
        <v>3</v>
      </c>
      <c r="D6919" s="5">
        <f t="shared" si="440"/>
        <v>3</v>
      </c>
      <c r="E6919" s="3">
        <v>3245.9250000000002</v>
      </c>
      <c r="F6919">
        <f t="shared" si="441"/>
        <v>-1.9423476559419998E-2</v>
      </c>
    </row>
    <row r="6920" spans="1:6" ht="15" thickBot="1" x14ac:dyDescent="0.35">
      <c r="A6920" s="2">
        <v>42067</v>
      </c>
      <c r="B6920" s="5">
        <f t="shared" si="438"/>
        <v>3</v>
      </c>
      <c r="C6920" s="5">
        <f t="shared" si="439"/>
        <v>4</v>
      </c>
      <c r="D6920" s="5">
        <f t="shared" si="440"/>
        <v>4</v>
      </c>
      <c r="E6920" s="3">
        <v>3194.0729999999999</v>
      </c>
      <c r="F6920">
        <f t="shared" si="441"/>
        <v>-1.5974491092677838E-2</v>
      </c>
    </row>
    <row r="6921" spans="1:6" ht="15" thickBot="1" x14ac:dyDescent="0.35">
      <c r="A6921" s="2">
        <v>42068</v>
      </c>
      <c r="B6921" s="5">
        <f t="shared" si="438"/>
        <v>3</v>
      </c>
      <c r="C6921" s="5">
        <f t="shared" si="439"/>
        <v>5</v>
      </c>
      <c r="D6921" s="5">
        <f t="shared" si="440"/>
        <v>5</v>
      </c>
      <c r="E6921" s="3">
        <v>3533.1840000000002</v>
      </c>
      <c r="F6921">
        <f t="shared" si="441"/>
        <v>0.10616883208367509</v>
      </c>
    </row>
    <row r="6922" spans="1:6" ht="15" thickBot="1" x14ac:dyDescent="0.35">
      <c r="A6922" s="2">
        <v>42069</v>
      </c>
      <c r="B6922" s="5">
        <f t="shared" si="438"/>
        <v>3</v>
      </c>
      <c r="C6922" s="5">
        <f t="shared" si="439"/>
        <v>6</v>
      </c>
      <c r="D6922" s="5">
        <f t="shared" si="440"/>
        <v>6</v>
      </c>
      <c r="E6922" s="3">
        <v>3438.8139999999999</v>
      </c>
      <c r="F6922">
        <f t="shared" si="441"/>
        <v>-2.6709619425424869E-2</v>
      </c>
    </row>
    <row r="6923" spans="1:6" ht="15" thickBot="1" x14ac:dyDescent="0.35">
      <c r="A6923" s="2">
        <v>42072</v>
      </c>
      <c r="B6923" s="5">
        <f t="shared" si="438"/>
        <v>3</v>
      </c>
      <c r="C6923" s="5">
        <f t="shared" si="439"/>
        <v>9</v>
      </c>
      <c r="D6923" s="5">
        <f t="shared" si="440"/>
        <v>2</v>
      </c>
      <c r="E6923" s="3">
        <v>3387.9989999999998</v>
      </c>
      <c r="F6923">
        <f t="shared" si="441"/>
        <v>-1.477689691853065E-2</v>
      </c>
    </row>
    <row r="6924" spans="1:6" ht="15" thickBot="1" x14ac:dyDescent="0.35">
      <c r="A6924" s="2">
        <v>42073</v>
      </c>
      <c r="B6924" s="5">
        <f t="shared" si="438"/>
        <v>3</v>
      </c>
      <c r="C6924" s="5">
        <f t="shared" si="439"/>
        <v>10</v>
      </c>
      <c r="D6924" s="5">
        <f t="shared" si="440"/>
        <v>3</v>
      </c>
      <c r="E6924" s="3">
        <v>3357.9250000000002</v>
      </c>
      <c r="F6924">
        <f t="shared" si="441"/>
        <v>-8.8766259966427431E-3</v>
      </c>
    </row>
    <row r="6925" spans="1:6" ht="15" thickBot="1" x14ac:dyDescent="0.35">
      <c r="A6925" s="2">
        <v>42074</v>
      </c>
      <c r="B6925" s="5">
        <f t="shared" si="438"/>
        <v>3</v>
      </c>
      <c r="C6925" s="5">
        <f t="shared" si="439"/>
        <v>11</v>
      </c>
      <c r="D6925" s="5">
        <f t="shared" si="440"/>
        <v>4</v>
      </c>
      <c r="E6925" s="3">
        <v>3422.221</v>
      </c>
      <c r="F6925">
        <f t="shared" si="441"/>
        <v>1.9147539030800218E-2</v>
      </c>
    </row>
    <row r="6926" spans="1:6" ht="15" thickBot="1" x14ac:dyDescent="0.35">
      <c r="A6926" s="2">
        <v>42075</v>
      </c>
      <c r="B6926" s="5">
        <f t="shared" si="438"/>
        <v>3</v>
      </c>
      <c r="C6926" s="5">
        <f t="shared" si="439"/>
        <v>12</v>
      </c>
      <c r="D6926" s="5">
        <f t="shared" si="440"/>
        <v>5</v>
      </c>
      <c r="E6926" s="3">
        <v>3471.9989999999998</v>
      </c>
      <c r="F6926">
        <f t="shared" si="441"/>
        <v>1.4545524675349661E-2</v>
      </c>
    </row>
    <row r="6927" spans="1:6" ht="15" thickBot="1" x14ac:dyDescent="0.35">
      <c r="A6927" s="2">
        <v>42076</v>
      </c>
      <c r="B6927" s="5">
        <f t="shared" si="438"/>
        <v>3</v>
      </c>
      <c r="C6927" s="5">
        <f t="shared" si="439"/>
        <v>13</v>
      </c>
      <c r="D6927" s="5">
        <f t="shared" si="440"/>
        <v>6</v>
      </c>
      <c r="E6927" s="3">
        <v>3467.8510000000001</v>
      </c>
      <c r="F6927">
        <f t="shared" si="441"/>
        <v>-1.1947008049252559E-3</v>
      </c>
    </row>
    <row r="6928" spans="1:6" ht="15" thickBot="1" x14ac:dyDescent="0.35">
      <c r="A6928" s="2">
        <v>42079</v>
      </c>
      <c r="B6928" s="5">
        <f t="shared" si="438"/>
        <v>3</v>
      </c>
      <c r="C6928" s="5">
        <f t="shared" si="439"/>
        <v>16</v>
      </c>
      <c r="D6928" s="5">
        <f t="shared" si="440"/>
        <v>2</v>
      </c>
      <c r="E6928" s="3">
        <v>3523.8510000000001</v>
      </c>
      <c r="F6928">
        <f t="shared" si="441"/>
        <v>1.6148329325567909E-2</v>
      </c>
    </row>
    <row r="6929" spans="1:6" ht="15" thickBot="1" x14ac:dyDescent="0.35">
      <c r="A6929" s="2">
        <v>42080</v>
      </c>
      <c r="B6929" s="5">
        <f t="shared" si="438"/>
        <v>3</v>
      </c>
      <c r="C6929" s="5">
        <f t="shared" si="439"/>
        <v>17</v>
      </c>
      <c r="D6929" s="5">
        <f t="shared" si="440"/>
        <v>3</v>
      </c>
      <c r="E6929" s="3">
        <v>3492.74</v>
      </c>
      <c r="F6929">
        <f t="shared" si="441"/>
        <v>-8.8286933811901613E-3</v>
      </c>
    </row>
    <row r="6930" spans="1:6" ht="15" thickBot="1" x14ac:dyDescent="0.35">
      <c r="A6930" s="2">
        <v>42081</v>
      </c>
      <c r="B6930" s="5">
        <f t="shared" si="438"/>
        <v>3</v>
      </c>
      <c r="C6930" s="5">
        <f t="shared" si="439"/>
        <v>18</v>
      </c>
      <c r="D6930" s="5">
        <f t="shared" si="440"/>
        <v>4</v>
      </c>
      <c r="E6930" s="3">
        <v>3591.2579999999998</v>
      </c>
      <c r="F6930">
        <f t="shared" si="441"/>
        <v>2.820650835733551E-2</v>
      </c>
    </row>
    <row r="6931" spans="1:6" ht="15" thickBot="1" x14ac:dyDescent="0.35">
      <c r="A6931" s="2">
        <v>42082</v>
      </c>
      <c r="B6931" s="5">
        <f t="shared" si="438"/>
        <v>3</v>
      </c>
      <c r="C6931" s="5">
        <f t="shared" si="439"/>
        <v>19</v>
      </c>
      <c r="D6931" s="5">
        <f t="shared" si="440"/>
        <v>5</v>
      </c>
      <c r="E6931" s="3">
        <v>3538.3690000000001</v>
      </c>
      <c r="F6931">
        <f t="shared" si="441"/>
        <v>-1.472715132134747E-2</v>
      </c>
    </row>
    <row r="6932" spans="1:6" ht="15" thickBot="1" x14ac:dyDescent="0.35">
      <c r="A6932" s="2">
        <v>42083</v>
      </c>
      <c r="B6932" s="5">
        <f t="shared" si="438"/>
        <v>3</v>
      </c>
      <c r="C6932" s="5">
        <f t="shared" si="439"/>
        <v>20</v>
      </c>
      <c r="D6932" s="5">
        <f t="shared" si="440"/>
        <v>6</v>
      </c>
      <c r="E6932" s="3">
        <v>3562.221</v>
      </c>
      <c r="F6932">
        <f t="shared" si="441"/>
        <v>6.7409588994250908E-3</v>
      </c>
    </row>
    <row r="6933" spans="1:6" ht="15" thickBot="1" x14ac:dyDescent="0.35">
      <c r="A6933" s="2">
        <v>42086</v>
      </c>
      <c r="B6933" s="5">
        <f t="shared" si="438"/>
        <v>3</v>
      </c>
      <c r="C6933" s="5">
        <f t="shared" si="439"/>
        <v>23</v>
      </c>
      <c r="D6933" s="5">
        <f t="shared" si="440"/>
        <v>2</v>
      </c>
      <c r="E6933" s="3">
        <v>3581.9250000000002</v>
      </c>
      <c r="F6933">
        <f t="shared" si="441"/>
        <v>5.5313805628567619E-3</v>
      </c>
    </row>
    <row r="6934" spans="1:6" ht="15" thickBot="1" x14ac:dyDescent="0.35">
      <c r="A6934" s="2">
        <v>42087</v>
      </c>
      <c r="B6934" s="5">
        <f t="shared" si="438"/>
        <v>3</v>
      </c>
      <c r="C6934" s="5">
        <f t="shared" si="439"/>
        <v>24</v>
      </c>
      <c r="D6934" s="5">
        <f t="shared" si="440"/>
        <v>3</v>
      </c>
      <c r="E6934" s="3">
        <v>3562.221</v>
      </c>
      <c r="F6934">
        <f t="shared" si="441"/>
        <v>-5.5009527000147067E-3</v>
      </c>
    </row>
    <row r="6935" spans="1:6" ht="15" thickBot="1" x14ac:dyDescent="0.35">
      <c r="A6935" s="2">
        <v>42088</v>
      </c>
      <c r="B6935" s="5">
        <f t="shared" si="438"/>
        <v>3</v>
      </c>
      <c r="C6935" s="5">
        <f t="shared" si="439"/>
        <v>25</v>
      </c>
      <c r="D6935" s="5">
        <f t="shared" si="440"/>
        <v>4</v>
      </c>
      <c r="E6935" s="3">
        <v>3579.8510000000001</v>
      </c>
      <c r="F6935">
        <f t="shared" si="441"/>
        <v>4.949159527160193E-3</v>
      </c>
    </row>
    <row r="6936" spans="1:6" ht="15" thickBot="1" x14ac:dyDescent="0.35">
      <c r="A6936" s="2">
        <v>42089</v>
      </c>
      <c r="B6936" s="5">
        <f t="shared" si="438"/>
        <v>3</v>
      </c>
      <c r="C6936" s="5">
        <f t="shared" si="439"/>
        <v>26</v>
      </c>
      <c r="D6936" s="5">
        <f t="shared" si="440"/>
        <v>5</v>
      </c>
      <c r="E6936" s="3">
        <v>3541.48</v>
      </c>
      <c r="F6936">
        <f t="shared" si="441"/>
        <v>-1.0718602534016106E-2</v>
      </c>
    </row>
    <row r="6937" spans="1:6" ht="15" thickBot="1" x14ac:dyDescent="0.35">
      <c r="A6937" s="2">
        <v>42090</v>
      </c>
      <c r="B6937" s="5">
        <f t="shared" si="438"/>
        <v>3</v>
      </c>
      <c r="C6937" s="5">
        <f t="shared" si="439"/>
        <v>27</v>
      </c>
      <c r="D6937" s="5">
        <f t="shared" si="440"/>
        <v>6</v>
      </c>
      <c r="E6937" s="3">
        <v>3515.5540000000001</v>
      </c>
      <c r="F6937">
        <f t="shared" si="441"/>
        <v>-7.3206681952177992E-3</v>
      </c>
    </row>
    <row r="6938" spans="1:6" ht="15" thickBot="1" x14ac:dyDescent="0.35">
      <c r="A6938" s="2">
        <v>42093</v>
      </c>
      <c r="B6938" s="5">
        <f t="shared" si="438"/>
        <v>3</v>
      </c>
      <c r="C6938" s="5">
        <f t="shared" si="439"/>
        <v>30</v>
      </c>
      <c r="D6938" s="5">
        <f t="shared" si="440"/>
        <v>2</v>
      </c>
      <c r="E6938" s="3">
        <v>3522.8139999999999</v>
      </c>
      <c r="F6938">
        <f t="shared" si="441"/>
        <v>2.0651083726774678E-3</v>
      </c>
    </row>
    <row r="6939" spans="1:6" ht="15" thickBot="1" x14ac:dyDescent="0.35">
      <c r="A6939" s="2">
        <v>42094</v>
      </c>
      <c r="B6939" s="5">
        <f t="shared" si="438"/>
        <v>3</v>
      </c>
      <c r="C6939" s="5">
        <f t="shared" si="439"/>
        <v>31</v>
      </c>
      <c r="D6939" s="5">
        <f t="shared" si="440"/>
        <v>3</v>
      </c>
      <c r="E6939" s="3">
        <v>3536.2950000000001</v>
      </c>
      <c r="F6939">
        <f t="shared" si="441"/>
        <v>3.8267703035131072E-3</v>
      </c>
    </row>
    <row r="6940" spans="1:6" ht="15" thickBot="1" x14ac:dyDescent="0.35">
      <c r="A6940" s="2">
        <v>42095</v>
      </c>
      <c r="B6940" s="5">
        <f t="shared" si="438"/>
        <v>4</v>
      </c>
      <c r="C6940" s="5">
        <f t="shared" si="439"/>
        <v>1</v>
      </c>
      <c r="D6940" s="5">
        <f t="shared" si="440"/>
        <v>4</v>
      </c>
      <c r="E6940" s="3">
        <v>3536.2950000000001</v>
      </c>
      <c r="F6940">
        <f t="shared" si="441"/>
        <v>0</v>
      </c>
    </row>
    <row r="6941" spans="1:6" ht="15" thickBot="1" x14ac:dyDescent="0.35">
      <c r="A6941" s="2">
        <v>42096</v>
      </c>
      <c r="B6941" s="5">
        <f t="shared" si="438"/>
        <v>4</v>
      </c>
      <c r="C6941" s="5">
        <f t="shared" si="439"/>
        <v>2</v>
      </c>
      <c r="D6941" s="5">
        <f t="shared" si="440"/>
        <v>5</v>
      </c>
      <c r="E6941" s="3">
        <v>3578.8139999999999</v>
      </c>
      <c r="F6941">
        <f t="shared" si="441"/>
        <v>1.2023600972203896E-2</v>
      </c>
    </row>
    <row r="6942" spans="1:6" ht="15" thickBot="1" x14ac:dyDescent="0.35">
      <c r="A6942" s="2">
        <v>42101</v>
      </c>
      <c r="B6942" s="5">
        <f t="shared" si="438"/>
        <v>4</v>
      </c>
      <c r="C6942" s="5">
        <f t="shared" si="439"/>
        <v>7</v>
      </c>
      <c r="D6942" s="5">
        <f t="shared" si="440"/>
        <v>3</v>
      </c>
      <c r="E6942" s="3">
        <v>3620.2950000000001</v>
      </c>
      <c r="F6942">
        <f t="shared" si="441"/>
        <v>1.159071133621368E-2</v>
      </c>
    </row>
    <row r="6943" spans="1:6" ht="15" thickBot="1" x14ac:dyDescent="0.35">
      <c r="A6943" s="2">
        <v>42102</v>
      </c>
      <c r="B6943" s="5">
        <f t="shared" si="438"/>
        <v>4</v>
      </c>
      <c r="C6943" s="5">
        <f t="shared" si="439"/>
        <v>8</v>
      </c>
      <c r="D6943" s="5">
        <f t="shared" si="440"/>
        <v>4</v>
      </c>
      <c r="E6943" s="3">
        <v>3613.0360000000001</v>
      </c>
      <c r="F6943">
        <f t="shared" si="441"/>
        <v>-2.0050852209557548E-3</v>
      </c>
    </row>
    <row r="6944" spans="1:6" ht="15" thickBot="1" x14ac:dyDescent="0.35">
      <c r="A6944" s="2">
        <v>42103</v>
      </c>
      <c r="B6944" s="5">
        <f t="shared" si="438"/>
        <v>4</v>
      </c>
      <c r="C6944" s="5">
        <f t="shared" si="439"/>
        <v>9</v>
      </c>
      <c r="D6944" s="5">
        <f t="shared" si="440"/>
        <v>5</v>
      </c>
      <c r="E6944" s="3">
        <v>3629.6289999999999</v>
      </c>
      <c r="F6944">
        <f t="shared" si="441"/>
        <v>4.5925365814234471E-3</v>
      </c>
    </row>
    <row r="6945" spans="1:6" ht="15" thickBot="1" x14ac:dyDescent="0.35">
      <c r="A6945" s="2">
        <v>42104</v>
      </c>
      <c r="B6945" s="5">
        <f t="shared" si="438"/>
        <v>4</v>
      </c>
      <c r="C6945" s="5">
        <f t="shared" si="439"/>
        <v>10</v>
      </c>
      <c r="D6945" s="5">
        <f t="shared" si="440"/>
        <v>6</v>
      </c>
      <c r="E6945" s="3">
        <v>3656.5920000000001</v>
      </c>
      <c r="F6945">
        <f t="shared" si="441"/>
        <v>7.4285829212848457E-3</v>
      </c>
    </row>
    <row r="6946" spans="1:6" ht="15" thickBot="1" x14ac:dyDescent="0.35">
      <c r="A6946" s="2">
        <v>42107</v>
      </c>
      <c r="B6946" s="5">
        <f t="shared" si="438"/>
        <v>4</v>
      </c>
      <c r="C6946" s="5">
        <f t="shared" si="439"/>
        <v>13</v>
      </c>
      <c r="D6946" s="5">
        <f t="shared" si="440"/>
        <v>2</v>
      </c>
      <c r="E6946" s="3">
        <v>3655.5540000000001</v>
      </c>
      <c r="F6946">
        <f t="shared" si="441"/>
        <v>-2.8387088305176266E-4</v>
      </c>
    </row>
    <row r="6947" spans="1:6" ht="15" thickBot="1" x14ac:dyDescent="0.35">
      <c r="A6947" s="2">
        <v>42108</v>
      </c>
      <c r="B6947" s="5">
        <f t="shared" si="438"/>
        <v>4</v>
      </c>
      <c r="C6947" s="5">
        <f t="shared" si="439"/>
        <v>14</v>
      </c>
      <c r="D6947" s="5">
        <f t="shared" si="440"/>
        <v>3</v>
      </c>
      <c r="E6947" s="3">
        <v>3697.0360000000001</v>
      </c>
      <c r="F6947">
        <f t="shared" si="441"/>
        <v>1.134766440326144E-2</v>
      </c>
    </row>
    <row r="6948" spans="1:6" ht="15" thickBot="1" x14ac:dyDescent="0.35">
      <c r="A6948" s="2">
        <v>42109</v>
      </c>
      <c r="B6948" s="5">
        <f t="shared" si="438"/>
        <v>4</v>
      </c>
      <c r="C6948" s="5">
        <f t="shared" si="439"/>
        <v>15</v>
      </c>
      <c r="D6948" s="5">
        <f t="shared" si="440"/>
        <v>4</v>
      </c>
      <c r="E6948" s="3">
        <v>3693.9250000000002</v>
      </c>
      <c r="F6948">
        <f t="shared" si="441"/>
        <v>-8.4148490845095268E-4</v>
      </c>
    </row>
    <row r="6949" spans="1:6" ht="15" thickBot="1" x14ac:dyDescent="0.35">
      <c r="A6949" s="2">
        <v>42110</v>
      </c>
      <c r="B6949" s="5">
        <f t="shared" si="438"/>
        <v>4</v>
      </c>
      <c r="C6949" s="5">
        <f t="shared" si="439"/>
        <v>16</v>
      </c>
      <c r="D6949" s="5">
        <f t="shared" si="440"/>
        <v>5</v>
      </c>
      <c r="E6949" s="3">
        <v>3644.1469999999999</v>
      </c>
      <c r="F6949">
        <f t="shared" si="441"/>
        <v>-1.3475639056017718E-2</v>
      </c>
    </row>
    <row r="6950" spans="1:6" ht="15" thickBot="1" x14ac:dyDescent="0.35">
      <c r="A6950" s="2">
        <v>42111</v>
      </c>
      <c r="B6950" s="5">
        <f t="shared" si="438"/>
        <v>4</v>
      </c>
      <c r="C6950" s="5">
        <f t="shared" si="439"/>
        <v>17</v>
      </c>
      <c r="D6950" s="5">
        <f t="shared" si="440"/>
        <v>6</v>
      </c>
      <c r="E6950" s="3">
        <v>3599.5540000000001</v>
      </c>
      <c r="F6950">
        <f t="shared" si="441"/>
        <v>-1.2236882869982976E-2</v>
      </c>
    </row>
    <row r="6951" spans="1:6" ht="15" thickBot="1" x14ac:dyDescent="0.35">
      <c r="A6951" s="2">
        <v>42114</v>
      </c>
      <c r="B6951" s="5">
        <f t="shared" si="438"/>
        <v>4</v>
      </c>
      <c r="C6951" s="5">
        <f t="shared" si="439"/>
        <v>20</v>
      </c>
      <c r="D6951" s="5">
        <f t="shared" si="440"/>
        <v>2</v>
      </c>
      <c r="E6951" s="3">
        <v>3627.5540000000001</v>
      </c>
      <c r="F6951">
        <f t="shared" si="441"/>
        <v>7.7787414774163682E-3</v>
      </c>
    </row>
    <row r="6952" spans="1:6" ht="15" thickBot="1" x14ac:dyDescent="0.35">
      <c r="A6952" s="2">
        <v>42115</v>
      </c>
      <c r="B6952" s="5">
        <f t="shared" si="438"/>
        <v>4</v>
      </c>
      <c r="C6952" s="5">
        <f t="shared" si="439"/>
        <v>21</v>
      </c>
      <c r="D6952" s="5">
        <f t="shared" si="440"/>
        <v>3</v>
      </c>
      <c r="E6952" s="3">
        <v>3629.6289999999999</v>
      </c>
      <c r="F6952">
        <f t="shared" si="441"/>
        <v>5.7201078192077029E-4</v>
      </c>
    </row>
    <row r="6953" spans="1:6" ht="15" thickBot="1" x14ac:dyDescent="0.35">
      <c r="A6953" s="2">
        <v>42116</v>
      </c>
      <c r="B6953" s="5">
        <f t="shared" si="438"/>
        <v>4</v>
      </c>
      <c r="C6953" s="5">
        <f t="shared" si="439"/>
        <v>22</v>
      </c>
      <c r="D6953" s="5">
        <f t="shared" si="440"/>
        <v>4</v>
      </c>
      <c r="E6953" s="3">
        <v>3631.703</v>
      </c>
      <c r="F6953">
        <f t="shared" si="441"/>
        <v>5.714082623871666E-4</v>
      </c>
    </row>
    <row r="6954" spans="1:6" ht="15" thickBot="1" x14ac:dyDescent="0.35">
      <c r="A6954" s="2">
        <v>42117</v>
      </c>
      <c r="B6954" s="5">
        <f t="shared" si="438"/>
        <v>4</v>
      </c>
      <c r="C6954" s="5">
        <f t="shared" si="439"/>
        <v>23</v>
      </c>
      <c r="D6954" s="5">
        <f t="shared" si="440"/>
        <v>5</v>
      </c>
      <c r="E6954" s="3">
        <v>3629.6289999999999</v>
      </c>
      <c r="F6954">
        <f t="shared" si="441"/>
        <v>-5.710819414473235E-4</v>
      </c>
    </row>
    <row r="6955" spans="1:6" ht="15" thickBot="1" x14ac:dyDescent="0.35">
      <c r="A6955" s="2">
        <v>42118</v>
      </c>
      <c r="B6955" s="5">
        <f t="shared" si="438"/>
        <v>4</v>
      </c>
      <c r="C6955" s="5">
        <f t="shared" si="439"/>
        <v>24</v>
      </c>
      <c r="D6955" s="5">
        <f t="shared" si="440"/>
        <v>6</v>
      </c>
      <c r="E6955" s="3">
        <v>3604.74</v>
      </c>
      <c r="F6955">
        <f t="shared" si="441"/>
        <v>-6.8571746588976792E-3</v>
      </c>
    </row>
    <row r="6956" spans="1:6" ht="15" thickBot="1" x14ac:dyDescent="0.35">
      <c r="A6956" s="2">
        <v>42121</v>
      </c>
      <c r="B6956" s="5">
        <f t="shared" si="438"/>
        <v>4</v>
      </c>
      <c r="C6956" s="5">
        <f t="shared" si="439"/>
        <v>27</v>
      </c>
      <c r="D6956" s="5">
        <f t="shared" si="440"/>
        <v>2</v>
      </c>
      <c r="E6956" s="3">
        <v>3628.5920000000001</v>
      </c>
      <c r="F6956">
        <f t="shared" si="441"/>
        <v>6.616843378440697E-3</v>
      </c>
    </row>
    <row r="6957" spans="1:6" ht="15" thickBot="1" x14ac:dyDescent="0.35">
      <c r="A6957" s="2">
        <v>42122</v>
      </c>
      <c r="B6957" s="5">
        <f t="shared" si="438"/>
        <v>4</v>
      </c>
      <c r="C6957" s="5">
        <f t="shared" si="439"/>
        <v>28</v>
      </c>
      <c r="D6957" s="5">
        <f t="shared" si="440"/>
        <v>3</v>
      </c>
      <c r="E6957" s="3">
        <v>3593.3319999999999</v>
      </c>
      <c r="F6957">
        <f t="shared" si="441"/>
        <v>-9.7172677446238694E-3</v>
      </c>
    </row>
    <row r="6958" spans="1:6" ht="15" thickBot="1" x14ac:dyDescent="0.35">
      <c r="A6958" s="2">
        <v>42123</v>
      </c>
      <c r="B6958" s="5">
        <f t="shared" si="438"/>
        <v>4</v>
      </c>
      <c r="C6958" s="5">
        <f t="shared" si="439"/>
        <v>29</v>
      </c>
      <c r="D6958" s="5">
        <f t="shared" si="440"/>
        <v>4</v>
      </c>
      <c r="E6958" s="3">
        <v>3561.1840000000002</v>
      </c>
      <c r="F6958">
        <f t="shared" si="441"/>
        <v>-8.9465710376886096E-3</v>
      </c>
    </row>
    <row r="6959" spans="1:6" ht="15" thickBot="1" x14ac:dyDescent="0.35">
      <c r="A6959" s="2">
        <v>42124</v>
      </c>
      <c r="B6959" s="5">
        <f t="shared" si="438"/>
        <v>4</v>
      </c>
      <c r="C6959" s="5">
        <f t="shared" si="439"/>
        <v>30</v>
      </c>
      <c r="D6959" s="5">
        <f t="shared" si="440"/>
        <v>5</v>
      </c>
      <c r="E6959" s="3">
        <v>3507.2579999999998</v>
      </c>
      <c r="F6959">
        <f t="shared" si="441"/>
        <v>-1.5142716579654514E-2</v>
      </c>
    </row>
    <row r="6960" spans="1:6" ht="15" thickBot="1" x14ac:dyDescent="0.35">
      <c r="A6960" s="2">
        <v>42125</v>
      </c>
      <c r="B6960" s="5">
        <f t="shared" si="438"/>
        <v>5</v>
      </c>
      <c r="C6960" s="5">
        <f t="shared" si="439"/>
        <v>1</v>
      </c>
      <c r="D6960" s="5">
        <f t="shared" si="440"/>
        <v>6</v>
      </c>
      <c r="E6960" s="3">
        <v>3539.4059999999999</v>
      </c>
      <c r="F6960">
        <f t="shared" si="441"/>
        <v>9.1661349122306203E-3</v>
      </c>
    </row>
    <row r="6961" spans="1:6" ht="15" thickBot="1" x14ac:dyDescent="0.35">
      <c r="A6961" s="2">
        <v>42129</v>
      </c>
      <c r="B6961" s="5">
        <f t="shared" si="438"/>
        <v>5</v>
      </c>
      <c r="C6961" s="5">
        <f t="shared" si="439"/>
        <v>5</v>
      </c>
      <c r="D6961" s="5">
        <f t="shared" si="440"/>
        <v>3</v>
      </c>
      <c r="E6961" s="3">
        <v>3538.3690000000001</v>
      </c>
      <c r="F6961">
        <f t="shared" si="441"/>
        <v>-2.9298701533528711E-4</v>
      </c>
    </row>
    <row r="6962" spans="1:6" ht="15" thickBot="1" x14ac:dyDescent="0.35">
      <c r="A6962" s="2">
        <v>42130</v>
      </c>
      <c r="B6962" s="5">
        <f t="shared" si="438"/>
        <v>5</v>
      </c>
      <c r="C6962" s="5">
        <f t="shared" si="439"/>
        <v>6</v>
      </c>
      <c r="D6962" s="5">
        <f t="shared" si="440"/>
        <v>4</v>
      </c>
      <c r="E6962" s="3">
        <v>3521.777</v>
      </c>
      <c r="F6962">
        <f t="shared" si="441"/>
        <v>-4.6891661101485169E-3</v>
      </c>
    </row>
    <row r="6963" spans="1:6" ht="15" thickBot="1" x14ac:dyDescent="0.35">
      <c r="A6963" s="2">
        <v>42131</v>
      </c>
      <c r="B6963" s="5">
        <f t="shared" si="438"/>
        <v>5</v>
      </c>
      <c r="C6963" s="5">
        <f t="shared" si="439"/>
        <v>7</v>
      </c>
      <c r="D6963" s="5">
        <f t="shared" si="440"/>
        <v>5</v>
      </c>
      <c r="E6963" s="3">
        <v>3550.8139999999999</v>
      </c>
      <c r="F6963">
        <f t="shared" si="441"/>
        <v>8.2449854150333218E-3</v>
      </c>
    </row>
    <row r="6964" spans="1:6" ht="15" thickBot="1" x14ac:dyDescent="0.35">
      <c r="A6964" s="2">
        <v>42132</v>
      </c>
      <c r="B6964" s="5">
        <f t="shared" si="438"/>
        <v>5</v>
      </c>
      <c r="C6964" s="5">
        <f t="shared" si="439"/>
        <v>8</v>
      </c>
      <c r="D6964" s="5">
        <f t="shared" si="440"/>
        <v>6</v>
      </c>
      <c r="E6964" s="3">
        <v>3673.1840000000002</v>
      </c>
      <c r="F6964">
        <f t="shared" si="441"/>
        <v>3.446252042489422E-2</v>
      </c>
    </row>
    <row r="6965" spans="1:6" ht="15" thickBot="1" x14ac:dyDescent="0.35">
      <c r="A6965" s="2">
        <v>42135</v>
      </c>
      <c r="B6965" s="5">
        <f t="shared" si="438"/>
        <v>5</v>
      </c>
      <c r="C6965" s="5">
        <f t="shared" si="439"/>
        <v>11</v>
      </c>
      <c r="D6965" s="5">
        <f t="shared" si="440"/>
        <v>2</v>
      </c>
      <c r="E6965" s="3">
        <v>3452.2950000000001</v>
      </c>
      <c r="F6965">
        <f t="shared" si="441"/>
        <v>-6.0135566309773784E-2</v>
      </c>
    </row>
    <row r="6966" spans="1:6" ht="15" thickBot="1" x14ac:dyDescent="0.35">
      <c r="A6966" s="2">
        <v>42136</v>
      </c>
      <c r="B6966" s="5">
        <f t="shared" si="438"/>
        <v>5</v>
      </c>
      <c r="C6966" s="5">
        <f t="shared" si="439"/>
        <v>12</v>
      </c>
      <c r="D6966" s="5">
        <f t="shared" si="440"/>
        <v>3</v>
      </c>
      <c r="E6966" s="3">
        <v>3422.221</v>
      </c>
      <c r="F6966">
        <f t="shared" si="441"/>
        <v>-8.7113065366662083E-3</v>
      </c>
    </row>
    <row r="6967" spans="1:6" ht="15" thickBot="1" x14ac:dyDescent="0.35">
      <c r="A6967" s="2">
        <v>42137</v>
      </c>
      <c r="B6967" s="5">
        <f t="shared" si="438"/>
        <v>5</v>
      </c>
      <c r="C6967" s="5">
        <f t="shared" si="439"/>
        <v>13</v>
      </c>
      <c r="D6967" s="5">
        <f t="shared" si="440"/>
        <v>4</v>
      </c>
      <c r="E6967" s="3">
        <v>3478.221</v>
      </c>
      <c r="F6967">
        <f t="shared" si="441"/>
        <v>1.6363642207794293E-2</v>
      </c>
    </row>
    <row r="6968" spans="1:6" ht="15" thickBot="1" x14ac:dyDescent="0.35">
      <c r="A6968" s="2">
        <v>42138</v>
      </c>
      <c r="B6968" s="5">
        <f t="shared" si="438"/>
        <v>5</v>
      </c>
      <c r="C6968" s="5">
        <f t="shared" si="439"/>
        <v>14</v>
      </c>
      <c r="D6968" s="5">
        <f t="shared" si="440"/>
        <v>5</v>
      </c>
      <c r="E6968" s="3">
        <v>3495.8510000000001</v>
      </c>
      <c r="F6968">
        <f t="shared" si="441"/>
        <v>5.0686830997800627E-3</v>
      </c>
    </row>
    <row r="6969" spans="1:6" ht="15" thickBot="1" x14ac:dyDescent="0.35">
      <c r="A6969" s="2">
        <v>42139</v>
      </c>
      <c r="B6969" s="5">
        <f t="shared" si="438"/>
        <v>5</v>
      </c>
      <c r="C6969" s="5">
        <f t="shared" si="439"/>
        <v>15</v>
      </c>
      <c r="D6969" s="5">
        <f t="shared" si="440"/>
        <v>6</v>
      </c>
      <c r="E6969" s="3">
        <v>3540.4430000000002</v>
      </c>
      <c r="F6969">
        <f t="shared" si="441"/>
        <v>1.275569239077984E-2</v>
      </c>
    </row>
    <row r="6970" spans="1:6" ht="15" thickBot="1" x14ac:dyDescent="0.35">
      <c r="A6970" s="2">
        <v>42142</v>
      </c>
      <c r="B6970" s="5">
        <f t="shared" si="438"/>
        <v>5</v>
      </c>
      <c r="C6970" s="5">
        <f t="shared" si="439"/>
        <v>18</v>
      </c>
      <c r="D6970" s="5">
        <f t="shared" si="440"/>
        <v>2</v>
      </c>
      <c r="E6970" s="3">
        <v>3551.8510000000001</v>
      </c>
      <c r="F6970">
        <f t="shared" si="441"/>
        <v>3.2221956404890296E-3</v>
      </c>
    </row>
    <row r="6971" spans="1:6" ht="15" thickBot="1" x14ac:dyDescent="0.35">
      <c r="A6971" s="2">
        <v>42143</v>
      </c>
      <c r="B6971" s="5">
        <f t="shared" si="438"/>
        <v>5</v>
      </c>
      <c r="C6971" s="5">
        <f t="shared" si="439"/>
        <v>19</v>
      </c>
      <c r="D6971" s="5">
        <f t="shared" si="440"/>
        <v>3</v>
      </c>
      <c r="E6971" s="3">
        <v>3583.9989999999998</v>
      </c>
      <c r="F6971">
        <f t="shared" si="441"/>
        <v>9.0510553511393595E-3</v>
      </c>
    </row>
    <row r="6972" spans="1:6" ht="15" thickBot="1" x14ac:dyDescent="0.35">
      <c r="A6972" s="2">
        <v>42144</v>
      </c>
      <c r="B6972" s="5">
        <f t="shared" si="438"/>
        <v>5</v>
      </c>
      <c r="C6972" s="5">
        <f t="shared" si="439"/>
        <v>20</v>
      </c>
      <c r="D6972" s="5">
        <f t="shared" si="440"/>
        <v>4</v>
      </c>
      <c r="E6972" s="3">
        <v>3603.703</v>
      </c>
      <c r="F6972">
        <f t="shared" si="441"/>
        <v>5.497769391118742E-3</v>
      </c>
    </row>
    <row r="6973" spans="1:6" ht="15" thickBot="1" x14ac:dyDescent="0.35">
      <c r="A6973" s="2">
        <v>42145</v>
      </c>
      <c r="B6973" s="5">
        <f t="shared" si="438"/>
        <v>5</v>
      </c>
      <c r="C6973" s="5">
        <f t="shared" si="439"/>
        <v>21</v>
      </c>
      <c r="D6973" s="5">
        <f t="shared" si="440"/>
        <v>5</v>
      </c>
      <c r="E6973" s="3">
        <v>3617.1840000000002</v>
      </c>
      <c r="F6973">
        <f t="shared" si="441"/>
        <v>3.7408743173342036E-3</v>
      </c>
    </row>
    <row r="6974" spans="1:6" ht="15" thickBot="1" x14ac:dyDescent="0.35">
      <c r="A6974" s="2">
        <v>42146</v>
      </c>
      <c r="B6974" s="5">
        <f t="shared" si="438"/>
        <v>5</v>
      </c>
      <c r="C6974" s="5">
        <f t="shared" si="439"/>
        <v>22</v>
      </c>
      <c r="D6974" s="5">
        <f t="shared" si="440"/>
        <v>6</v>
      </c>
      <c r="E6974" s="3">
        <v>3624.4430000000002</v>
      </c>
      <c r="F6974">
        <f t="shared" si="441"/>
        <v>2.0068097171722574E-3</v>
      </c>
    </row>
    <row r="6975" spans="1:6" ht="15" thickBot="1" x14ac:dyDescent="0.35">
      <c r="A6975" s="2">
        <v>42150</v>
      </c>
      <c r="B6975" s="5">
        <f t="shared" si="438"/>
        <v>5</v>
      </c>
      <c r="C6975" s="5">
        <f t="shared" si="439"/>
        <v>26</v>
      </c>
      <c r="D6975" s="5">
        <f t="shared" si="440"/>
        <v>3</v>
      </c>
      <c r="E6975" s="3">
        <v>3638.962</v>
      </c>
      <c r="F6975">
        <f t="shared" si="441"/>
        <v>4.0058568999429087E-3</v>
      </c>
    </row>
    <row r="6976" spans="1:6" ht="15" thickBot="1" x14ac:dyDescent="0.35">
      <c r="A6976" s="2">
        <v>42151</v>
      </c>
      <c r="B6976" s="5">
        <f t="shared" si="438"/>
        <v>5</v>
      </c>
      <c r="C6976" s="5">
        <f t="shared" si="439"/>
        <v>27</v>
      </c>
      <c r="D6976" s="5">
        <f t="shared" si="440"/>
        <v>4</v>
      </c>
      <c r="E6976" s="3">
        <v>3629.6289999999999</v>
      </c>
      <c r="F6976">
        <f t="shared" si="441"/>
        <v>-2.5647423633442953E-3</v>
      </c>
    </row>
    <row r="6977" spans="1:6" ht="15" thickBot="1" x14ac:dyDescent="0.35">
      <c r="A6977" s="2">
        <v>42152</v>
      </c>
      <c r="B6977" s="5">
        <f t="shared" ref="B6977:B7040" si="442">MONTH(A6977)</f>
        <v>5</v>
      </c>
      <c r="C6977" s="5">
        <f t="shared" si="439"/>
        <v>28</v>
      </c>
      <c r="D6977" s="5">
        <f t="shared" si="440"/>
        <v>5</v>
      </c>
      <c r="E6977" s="3">
        <v>3636.8879999999999</v>
      </c>
      <c r="F6977">
        <f t="shared" si="441"/>
        <v>1.9999289183550207E-3</v>
      </c>
    </row>
    <row r="6978" spans="1:6" ht="15" thickBot="1" x14ac:dyDescent="0.35">
      <c r="A6978" s="2">
        <v>42153</v>
      </c>
      <c r="B6978" s="5">
        <f t="shared" si="442"/>
        <v>5</v>
      </c>
      <c r="C6978" s="5">
        <f t="shared" si="439"/>
        <v>29</v>
      </c>
      <c r="D6978" s="5">
        <f t="shared" si="440"/>
        <v>6</v>
      </c>
      <c r="E6978" s="3">
        <v>3615.11</v>
      </c>
      <c r="F6978">
        <f t="shared" si="441"/>
        <v>-5.9880865179240588E-3</v>
      </c>
    </row>
    <row r="6979" spans="1:6" ht="15" thickBot="1" x14ac:dyDescent="0.35">
      <c r="A6979" s="2">
        <v>42156</v>
      </c>
      <c r="B6979" s="5">
        <f t="shared" si="442"/>
        <v>6</v>
      </c>
      <c r="C6979" s="5">
        <f t="shared" ref="C6979:C7042" si="443">DAY(A6979)</f>
        <v>1</v>
      </c>
      <c r="D6979" s="5">
        <f t="shared" ref="D6979:D7042" si="444">WEEKDAY(A6979,1)</f>
        <v>2</v>
      </c>
      <c r="E6979" s="3">
        <v>3634.8139999999999</v>
      </c>
      <c r="F6979">
        <f t="shared" si="441"/>
        <v>5.4504565559553436E-3</v>
      </c>
    </row>
    <row r="6980" spans="1:6" ht="15" thickBot="1" x14ac:dyDescent="0.35">
      <c r="A6980" s="2">
        <v>42157</v>
      </c>
      <c r="B6980" s="5">
        <f t="shared" si="442"/>
        <v>6</v>
      </c>
      <c r="C6980" s="5">
        <f t="shared" si="443"/>
        <v>2</v>
      </c>
      <c r="D6980" s="5">
        <f t="shared" si="444"/>
        <v>3</v>
      </c>
      <c r="E6980" s="3">
        <v>3648.2950000000001</v>
      </c>
      <c r="F6980">
        <f t="shared" ref="F6980:F7043" si="445">(E6980-E6979)/E6979</f>
        <v>3.7088555287836523E-3</v>
      </c>
    </row>
    <row r="6981" spans="1:6" ht="15" thickBot="1" x14ac:dyDescent="0.35">
      <c r="A6981" s="2">
        <v>42158</v>
      </c>
      <c r="B6981" s="5">
        <f t="shared" si="442"/>
        <v>6</v>
      </c>
      <c r="C6981" s="5">
        <f t="shared" si="443"/>
        <v>3</v>
      </c>
      <c r="D6981" s="5">
        <f t="shared" si="444"/>
        <v>4</v>
      </c>
      <c r="E6981" s="3">
        <v>3676.2950000000001</v>
      </c>
      <c r="F6981">
        <f t="shared" si="445"/>
        <v>7.674817962911442E-3</v>
      </c>
    </row>
    <row r="6982" spans="1:6" ht="15" thickBot="1" x14ac:dyDescent="0.35">
      <c r="A6982" s="2">
        <v>42159</v>
      </c>
      <c r="B6982" s="5">
        <f t="shared" si="442"/>
        <v>6</v>
      </c>
      <c r="C6982" s="5">
        <f t="shared" si="443"/>
        <v>4</v>
      </c>
      <c r="D6982" s="5">
        <f t="shared" si="444"/>
        <v>5</v>
      </c>
      <c r="E6982" s="3">
        <v>3629.6289999999999</v>
      </c>
      <c r="F6982">
        <f t="shared" si="445"/>
        <v>-1.2693758253894251E-2</v>
      </c>
    </row>
    <row r="6983" spans="1:6" ht="15" thickBot="1" x14ac:dyDescent="0.35">
      <c r="A6983" s="2">
        <v>42160</v>
      </c>
      <c r="B6983" s="5">
        <f t="shared" si="442"/>
        <v>6</v>
      </c>
      <c r="C6983" s="5">
        <f t="shared" si="443"/>
        <v>5</v>
      </c>
      <c r="D6983" s="5">
        <f t="shared" si="444"/>
        <v>6</v>
      </c>
      <c r="E6983" s="3">
        <v>3589.1840000000002</v>
      </c>
      <c r="F6983">
        <f t="shared" si="445"/>
        <v>-1.1143012137053047E-2</v>
      </c>
    </row>
    <row r="6984" spans="1:6" ht="15" thickBot="1" x14ac:dyDescent="0.35">
      <c r="A6984" s="2">
        <v>42163</v>
      </c>
      <c r="B6984" s="5">
        <f t="shared" si="442"/>
        <v>6</v>
      </c>
      <c r="C6984" s="5">
        <f t="shared" si="443"/>
        <v>8</v>
      </c>
      <c r="D6984" s="5">
        <f t="shared" si="444"/>
        <v>2</v>
      </c>
      <c r="E6984" s="3">
        <v>3551.8510000000001</v>
      </c>
      <c r="F6984">
        <f t="shared" si="445"/>
        <v>-1.0401528592571482E-2</v>
      </c>
    </row>
    <row r="6985" spans="1:6" ht="15" thickBot="1" x14ac:dyDescent="0.35">
      <c r="A6985" s="2">
        <v>42164</v>
      </c>
      <c r="B6985" s="5">
        <f t="shared" si="442"/>
        <v>6</v>
      </c>
      <c r="C6985" s="5">
        <f t="shared" si="443"/>
        <v>9</v>
      </c>
      <c r="D6985" s="5">
        <f t="shared" si="444"/>
        <v>3</v>
      </c>
      <c r="E6985" s="3">
        <v>3564.2950000000001</v>
      </c>
      <c r="F6985">
        <f t="shared" si="445"/>
        <v>3.5035253449539295E-3</v>
      </c>
    </row>
    <row r="6986" spans="1:6" ht="15" thickBot="1" x14ac:dyDescent="0.35">
      <c r="A6986" s="2">
        <v>42165</v>
      </c>
      <c r="B6986" s="5">
        <f t="shared" si="442"/>
        <v>6</v>
      </c>
      <c r="C6986" s="5">
        <f t="shared" si="443"/>
        <v>10</v>
      </c>
      <c r="D6986" s="5">
        <f t="shared" si="444"/>
        <v>4</v>
      </c>
      <c r="E6986" s="3">
        <v>3604.74</v>
      </c>
      <c r="F6986">
        <f t="shared" si="445"/>
        <v>1.1347265027165179E-2</v>
      </c>
    </row>
    <row r="6987" spans="1:6" ht="15" thickBot="1" x14ac:dyDescent="0.35">
      <c r="A6987" s="2">
        <v>42166</v>
      </c>
      <c r="B6987" s="5">
        <f t="shared" si="442"/>
        <v>6</v>
      </c>
      <c r="C6987" s="5">
        <f t="shared" si="443"/>
        <v>11</v>
      </c>
      <c r="D6987" s="5">
        <f t="shared" si="444"/>
        <v>5</v>
      </c>
      <c r="E6987" s="3">
        <v>3613.0360000000001</v>
      </c>
      <c r="F6987">
        <f t="shared" si="445"/>
        <v>2.3014142490166496E-3</v>
      </c>
    </row>
    <row r="6988" spans="1:6" ht="15" thickBot="1" x14ac:dyDescent="0.35">
      <c r="A6988" s="2">
        <v>42167</v>
      </c>
      <c r="B6988" s="5">
        <f t="shared" si="442"/>
        <v>6</v>
      </c>
      <c r="C6988" s="5">
        <f t="shared" si="443"/>
        <v>12</v>
      </c>
      <c r="D6988" s="5">
        <f t="shared" si="444"/>
        <v>6</v>
      </c>
      <c r="E6988" s="3">
        <v>3603.703</v>
      </c>
      <c r="F6988">
        <f t="shared" si="445"/>
        <v>-2.5831461408079197E-3</v>
      </c>
    </row>
    <row r="6989" spans="1:6" ht="15" thickBot="1" x14ac:dyDescent="0.35">
      <c r="A6989" s="2">
        <v>42170</v>
      </c>
      <c r="B6989" s="5">
        <f t="shared" si="442"/>
        <v>6</v>
      </c>
      <c r="C6989" s="5">
        <f t="shared" si="443"/>
        <v>15</v>
      </c>
      <c r="D6989" s="5">
        <f t="shared" si="444"/>
        <v>2</v>
      </c>
      <c r="E6989" s="3">
        <v>3414</v>
      </c>
      <c r="F6989">
        <f t="shared" si="445"/>
        <v>-5.2641130526017259E-2</v>
      </c>
    </row>
    <row r="6990" spans="1:6" ht="15" thickBot="1" x14ac:dyDescent="0.35">
      <c r="A6990" s="2">
        <v>42171</v>
      </c>
      <c r="B6990" s="5">
        <f t="shared" si="442"/>
        <v>6</v>
      </c>
      <c r="C6990" s="5">
        <f t="shared" si="443"/>
        <v>16</v>
      </c>
      <c r="D6990" s="5">
        <f t="shared" si="444"/>
        <v>3</v>
      </c>
      <c r="E6990" s="3">
        <v>3448</v>
      </c>
      <c r="F6990">
        <f t="shared" si="445"/>
        <v>9.9589923842999407E-3</v>
      </c>
    </row>
    <row r="6991" spans="1:6" ht="15" thickBot="1" x14ac:dyDescent="0.35">
      <c r="A6991" s="2">
        <v>42172</v>
      </c>
      <c r="B6991" s="5">
        <f t="shared" si="442"/>
        <v>6</v>
      </c>
      <c r="C6991" s="5">
        <f t="shared" si="443"/>
        <v>17</v>
      </c>
      <c r="D6991" s="5">
        <f t="shared" si="444"/>
        <v>4</v>
      </c>
      <c r="E6991" s="3">
        <v>3406</v>
      </c>
      <c r="F6991">
        <f t="shared" si="445"/>
        <v>-1.2180974477958236E-2</v>
      </c>
    </row>
    <row r="6992" spans="1:6" ht="15" thickBot="1" x14ac:dyDescent="0.35">
      <c r="A6992" s="2">
        <v>42173</v>
      </c>
      <c r="B6992" s="5">
        <f t="shared" si="442"/>
        <v>6</v>
      </c>
      <c r="C6992" s="5">
        <f t="shared" si="443"/>
        <v>18</v>
      </c>
      <c r="D6992" s="5">
        <f t="shared" si="444"/>
        <v>5</v>
      </c>
      <c r="E6992" s="3">
        <v>3398</v>
      </c>
      <c r="F6992">
        <f t="shared" si="445"/>
        <v>-2.3487962419260129E-3</v>
      </c>
    </row>
    <row r="6993" spans="1:6" ht="15" thickBot="1" x14ac:dyDescent="0.35">
      <c r="A6993" s="2">
        <v>42174</v>
      </c>
      <c r="B6993" s="5">
        <f t="shared" si="442"/>
        <v>6</v>
      </c>
      <c r="C6993" s="5">
        <f t="shared" si="443"/>
        <v>19</v>
      </c>
      <c r="D6993" s="5">
        <f t="shared" si="444"/>
        <v>6</v>
      </c>
      <c r="E6993" s="3">
        <v>3428</v>
      </c>
      <c r="F6993">
        <f t="shared" si="445"/>
        <v>8.828722778104767E-3</v>
      </c>
    </row>
    <row r="6994" spans="1:6" ht="15" thickBot="1" x14ac:dyDescent="0.35">
      <c r="A6994" s="2">
        <v>42177</v>
      </c>
      <c r="B6994" s="5">
        <f t="shared" si="442"/>
        <v>6</v>
      </c>
      <c r="C6994" s="5">
        <f t="shared" si="443"/>
        <v>22</v>
      </c>
      <c r="D6994" s="5">
        <f t="shared" si="444"/>
        <v>2</v>
      </c>
      <c r="E6994" s="3">
        <v>3443</v>
      </c>
      <c r="F6994">
        <f t="shared" si="445"/>
        <v>4.3757292882147022E-3</v>
      </c>
    </row>
    <row r="6995" spans="1:6" ht="15" thickBot="1" x14ac:dyDescent="0.35">
      <c r="A6995" s="2">
        <v>42178</v>
      </c>
      <c r="B6995" s="5">
        <f t="shared" si="442"/>
        <v>6</v>
      </c>
      <c r="C6995" s="5">
        <f t="shared" si="443"/>
        <v>23</v>
      </c>
      <c r="D6995" s="5">
        <f t="shared" si="444"/>
        <v>3</v>
      </c>
      <c r="E6995" s="3">
        <v>3467</v>
      </c>
      <c r="F6995">
        <f t="shared" si="445"/>
        <v>6.9706651176299735E-3</v>
      </c>
    </row>
    <row r="6996" spans="1:6" ht="15" thickBot="1" x14ac:dyDescent="0.35">
      <c r="A6996" s="2">
        <v>42179</v>
      </c>
      <c r="B6996" s="5">
        <f t="shared" si="442"/>
        <v>6</v>
      </c>
      <c r="C6996" s="5">
        <f t="shared" si="443"/>
        <v>24</v>
      </c>
      <c r="D6996" s="5">
        <f t="shared" si="444"/>
        <v>4</v>
      </c>
      <c r="E6996" s="3">
        <v>3451</v>
      </c>
      <c r="F6996">
        <f t="shared" si="445"/>
        <v>-4.614940871070089E-3</v>
      </c>
    </row>
    <row r="6997" spans="1:6" ht="15" thickBot="1" x14ac:dyDescent="0.35">
      <c r="A6997" s="2">
        <v>42180</v>
      </c>
      <c r="B6997" s="5">
        <f t="shared" si="442"/>
        <v>6</v>
      </c>
      <c r="C6997" s="5">
        <f t="shared" si="443"/>
        <v>25</v>
      </c>
      <c r="D6997" s="5">
        <f t="shared" si="444"/>
        <v>5</v>
      </c>
      <c r="E6997" s="3">
        <v>3461</v>
      </c>
      <c r="F6997">
        <f t="shared" si="445"/>
        <v>2.8977108084613156E-3</v>
      </c>
    </row>
    <row r="6998" spans="1:6" ht="15" thickBot="1" x14ac:dyDescent="0.35">
      <c r="A6998" s="2">
        <v>42181</v>
      </c>
      <c r="B6998" s="5">
        <f t="shared" si="442"/>
        <v>6</v>
      </c>
      <c r="C6998" s="5">
        <f t="shared" si="443"/>
        <v>26</v>
      </c>
      <c r="D6998" s="5">
        <f t="shared" si="444"/>
        <v>6</v>
      </c>
      <c r="E6998" s="3">
        <v>3450</v>
      </c>
      <c r="F6998">
        <f t="shared" si="445"/>
        <v>-3.1782721756717712E-3</v>
      </c>
    </row>
    <row r="6999" spans="1:6" ht="15" thickBot="1" x14ac:dyDescent="0.35">
      <c r="A6999" s="2">
        <v>42184</v>
      </c>
      <c r="B6999" s="5">
        <f t="shared" si="442"/>
        <v>6</v>
      </c>
      <c r="C6999" s="5">
        <f t="shared" si="443"/>
        <v>29</v>
      </c>
      <c r="D6999" s="5">
        <f t="shared" si="444"/>
        <v>2</v>
      </c>
      <c r="E6999" s="3">
        <v>3374</v>
      </c>
      <c r="F6999">
        <f t="shared" si="445"/>
        <v>-2.2028985507246378E-2</v>
      </c>
    </row>
    <row r="7000" spans="1:6" ht="15" thickBot="1" x14ac:dyDescent="0.35">
      <c r="A7000" s="2">
        <v>42185</v>
      </c>
      <c r="B7000" s="5">
        <f t="shared" si="442"/>
        <v>6</v>
      </c>
      <c r="C7000" s="5">
        <f t="shared" si="443"/>
        <v>30</v>
      </c>
      <c r="D7000" s="5">
        <f t="shared" si="444"/>
        <v>3</v>
      </c>
      <c r="E7000" s="3">
        <v>3393</v>
      </c>
      <c r="F7000">
        <f t="shared" si="445"/>
        <v>5.6312981624184943E-3</v>
      </c>
    </row>
    <row r="7001" spans="1:6" ht="15" thickBot="1" x14ac:dyDescent="0.35">
      <c r="A7001" s="2">
        <v>42186</v>
      </c>
      <c r="B7001" s="5">
        <f t="shared" si="442"/>
        <v>7</v>
      </c>
      <c r="C7001" s="5">
        <f t="shared" si="443"/>
        <v>1</v>
      </c>
      <c r="D7001" s="5">
        <f t="shared" si="444"/>
        <v>4</v>
      </c>
      <c r="E7001" s="3">
        <v>3403</v>
      </c>
      <c r="F7001">
        <f t="shared" si="445"/>
        <v>2.9472443265546712E-3</v>
      </c>
    </row>
    <row r="7002" spans="1:6" ht="15" thickBot="1" x14ac:dyDescent="0.35">
      <c r="A7002" s="2">
        <v>42187</v>
      </c>
      <c r="B7002" s="5">
        <f t="shared" si="442"/>
        <v>7</v>
      </c>
      <c r="C7002" s="5">
        <f t="shared" si="443"/>
        <v>2</v>
      </c>
      <c r="D7002" s="5">
        <f t="shared" si="444"/>
        <v>5</v>
      </c>
      <c r="E7002" s="3">
        <v>3370</v>
      </c>
      <c r="F7002">
        <f t="shared" si="445"/>
        <v>-9.6973258889215402E-3</v>
      </c>
    </row>
    <row r="7003" spans="1:6" ht="15" thickBot="1" x14ac:dyDescent="0.35">
      <c r="A7003" s="2">
        <v>42188</v>
      </c>
      <c r="B7003" s="5">
        <f t="shared" si="442"/>
        <v>7</v>
      </c>
      <c r="C7003" s="5">
        <f t="shared" si="443"/>
        <v>3</v>
      </c>
      <c r="D7003" s="5">
        <f t="shared" si="444"/>
        <v>6</v>
      </c>
      <c r="E7003" s="3">
        <v>3355</v>
      </c>
      <c r="F7003">
        <f t="shared" si="445"/>
        <v>-4.4510385756676559E-3</v>
      </c>
    </row>
    <row r="7004" spans="1:6" ht="15" thickBot="1" x14ac:dyDescent="0.35">
      <c r="A7004" s="2">
        <v>42191</v>
      </c>
      <c r="B7004" s="5">
        <f t="shared" si="442"/>
        <v>7</v>
      </c>
      <c r="C7004" s="5">
        <f t="shared" si="443"/>
        <v>6</v>
      </c>
      <c r="D7004" s="5">
        <f t="shared" si="444"/>
        <v>2</v>
      </c>
      <c r="E7004" s="3">
        <v>3336</v>
      </c>
      <c r="F7004">
        <f t="shared" si="445"/>
        <v>-5.6631892697466468E-3</v>
      </c>
    </row>
    <row r="7005" spans="1:6" ht="15" thickBot="1" x14ac:dyDescent="0.35">
      <c r="A7005" s="2">
        <v>42192</v>
      </c>
      <c r="B7005" s="5">
        <f t="shared" si="442"/>
        <v>7</v>
      </c>
      <c r="C7005" s="5">
        <f t="shared" si="443"/>
        <v>7</v>
      </c>
      <c r="D7005" s="5">
        <f t="shared" si="444"/>
        <v>3</v>
      </c>
      <c r="E7005" s="3">
        <v>3267</v>
      </c>
      <c r="F7005">
        <f t="shared" si="445"/>
        <v>-2.0683453237410072E-2</v>
      </c>
    </row>
    <row r="7006" spans="1:6" ht="15" thickBot="1" x14ac:dyDescent="0.35">
      <c r="A7006" s="2">
        <v>42193</v>
      </c>
      <c r="B7006" s="5">
        <f t="shared" si="442"/>
        <v>7</v>
      </c>
      <c r="C7006" s="5">
        <f t="shared" si="443"/>
        <v>8</v>
      </c>
      <c r="D7006" s="5">
        <f t="shared" si="444"/>
        <v>4</v>
      </c>
      <c r="E7006" s="3">
        <v>3268</v>
      </c>
      <c r="F7006">
        <f t="shared" si="445"/>
        <v>3.0609121518212427E-4</v>
      </c>
    </row>
    <row r="7007" spans="1:6" ht="15" thickBot="1" x14ac:dyDescent="0.35">
      <c r="A7007" s="2">
        <v>42194</v>
      </c>
      <c r="B7007" s="5">
        <f t="shared" si="442"/>
        <v>7</v>
      </c>
      <c r="C7007" s="5">
        <f t="shared" si="443"/>
        <v>9</v>
      </c>
      <c r="D7007" s="5">
        <f t="shared" si="444"/>
        <v>5</v>
      </c>
      <c r="E7007" s="3">
        <v>3315</v>
      </c>
      <c r="F7007">
        <f t="shared" si="445"/>
        <v>1.438188494492044E-2</v>
      </c>
    </row>
    <row r="7008" spans="1:6" ht="15" thickBot="1" x14ac:dyDescent="0.35">
      <c r="A7008" s="2">
        <v>42195</v>
      </c>
      <c r="B7008" s="5">
        <f t="shared" si="442"/>
        <v>7</v>
      </c>
      <c r="C7008" s="5">
        <f t="shared" si="443"/>
        <v>10</v>
      </c>
      <c r="D7008" s="5">
        <f t="shared" si="444"/>
        <v>6</v>
      </c>
      <c r="E7008" s="3">
        <v>3351</v>
      </c>
      <c r="F7008">
        <f t="shared" si="445"/>
        <v>1.085972850678733E-2</v>
      </c>
    </row>
    <row r="7009" spans="1:6" ht="15" thickBot="1" x14ac:dyDescent="0.35">
      <c r="A7009" s="2">
        <v>42198</v>
      </c>
      <c r="B7009" s="5">
        <f t="shared" si="442"/>
        <v>7</v>
      </c>
      <c r="C7009" s="5">
        <f t="shared" si="443"/>
        <v>13</v>
      </c>
      <c r="D7009" s="5">
        <f t="shared" si="444"/>
        <v>2</v>
      </c>
      <c r="E7009" s="3">
        <v>3382</v>
      </c>
      <c r="F7009">
        <f t="shared" si="445"/>
        <v>9.2509698597433593E-3</v>
      </c>
    </row>
    <row r="7010" spans="1:6" ht="15" thickBot="1" x14ac:dyDescent="0.35">
      <c r="A7010" s="2">
        <v>42199</v>
      </c>
      <c r="B7010" s="5">
        <f t="shared" si="442"/>
        <v>7</v>
      </c>
      <c r="C7010" s="5">
        <f t="shared" si="443"/>
        <v>14</v>
      </c>
      <c r="D7010" s="5">
        <f t="shared" si="444"/>
        <v>3</v>
      </c>
      <c r="E7010" s="3">
        <v>3366</v>
      </c>
      <c r="F7010">
        <f t="shared" si="445"/>
        <v>-4.7309284447072742E-3</v>
      </c>
    </row>
    <row r="7011" spans="1:6" ht="15" thickBot="1" x14ac:dyDescent="0.35">
      <c r="A7011" s="2">
        <v>42200</v>
      </c>
      <c r="B7011" s="5">
        <f t="shared" si="442"/>
        <v>7</v>
      </c>
      <c r="C7011" s="5">
        <f t="shared" si="443"/>
        <v>15</v>
      </c>
      <c r="D7011" s="5">
        <f t="shared" si="444"/>
        <v>4</v>
      </c>
      <c r="E7011" s="3">
        <v>3334</v>
      </c>
      <c r="F7011">
        <f t="shared" si="445"/>
        <v>-9.5068330362448016E-3</v>
      </c>
    </row>
    <row r="7012" spans="1:6" ht="15" thickBot="1" x14ac:dyDescent="0.35">
      <c r="A7012" s="2">
        <v>42201</v>
      </c>
      <c r="B7012" s="5">
        <f t="shared" si="442"/>
        <v>7</v>
      </c>
      <c r="C7012" s="5">
        <f t="shared" si="443"/>
        <v>16</v>
      </c>
      <c r="D7012" s="5">
        <f t="shared" si="444"/>
        <v>5</v>
      </c>
      <c r="E7012" s="3">
        <v>3356</v>
      </c>
      <c r="F7012">
        <f t="shared" si="445"/>
        <v>6.5986802639472104E-3</v>
      </c>
    </row>
    <row r="7013" spans="1:6" ht="15" thickBot="1" x14ac:dyDescent="0.35">
      <c r="A7013" s="2">
        <v>42202</v>
      </c>
      <c r="B7013" s="5">
        <f t="shared" si="442"/>
        <v>7</v>
      </c>
      <c r="C7013" s="5">
        <f t="shared" si="443"/>
        <v>17</v>
      </c>
      <c r="D7013" s="5">
        <f t="shared" si="444"/>
        <v>6</v>
      </c>
      <c r="E7013" s="3">
        <v>3347</v>
      </c>
      <c r="F7013">
        <f t="shared" si="445"/>
        <v>-2.6817640047675805E-3</v>
      </c>
    </row>
    <row r="7014" spans="1:6" ht="15" thickBot="1" x14ac:dyDescent="0.35">
      <c r="A7014" s="2">
        <v>42205</v>
      </c>
      <c r="B7014" s="5">
        <f t="shared" si="442"/>
        <v>7</v>
      </c>
      <c r="C7014" s="5">
        <f t="shared" si="443"/>
        <v>20</v>
      </c>
      <c r="D7014" s="5">
        <f t="shared" si="444"/>
        <v>2</v>
      </c>
      <c r="E7014" s="3">
        <v>3375</v>
      </c>
      <c r="F7014">
        <f t="shared" si="445"/>
        <v>8.3657006274275476E-3</v>
      </c>
    </row>
    <row r="7015" spans="1:6" ht="15" thickBot="1" x14ac:dyDescent="0.35">
      <c r="A7015" s="2">
        <v>42206</v>
      </c>
      <c r="B7015" s="5">
        <f t="shared" si="442"/>
        <v>7</v>
      </c>
      <c r="C7015" s="5">
        <f t="shared" si="443"/>
        <v>21</v>
      </c>
      <c r="D7015" s="5">
        <f t="shared" si="444"/>
        <v>3</v>
      </c>
      <c r="E7015" s="3">
        <v>3366</v>
      </c>
      <c r="F7015">
        <f t="shared" si="445"/>
        <v>-2.6666666666666666E-3</v>
      </c>
    </row>
    <row r="7016" spans="1:6" ht="15" thickBot="1" x14ac:dyDescent="0.35">
      <c r="A7016" s="2">
        <v>42207</v>
      </c>
      <c r="B7016" s="5">
        <f t="shared" si="442"/>
        <v>7</v>
      </c>
      <c r="C7016" s="5">
        <f t="shared" si="443"/>
        <v>22</v>
      </c>
      <c r="D7016" s="5">
        <f t="shared" si="444"/>
        <v>4</v>
      </c>
      <c r="E7016" s="3">
        <v>3320</v>
      </c>
      <c r="F7016">
        <f t="shared" si="445"/>
        <v>-1.3666072489601902E-2</v>
      </c>
    </row>
    <row r="7017" spans="1:6" ht="15" thickBot="1" x14ac:dyDescent="0.35">
      <c r="A7017" s="2">
        <v>42208</v>
      </c>
      <c r="B7017" s="5">
        <f t="shared" si="442"/>
        <v>7</v>
      </c>
      <c r="C7017" s="5">
        <f t="shared" si="443"/>
        <v>23</v>
      </c>
      <c r="D7017" s="5">
        <f t="shared" si="444"/>
        <v>5</v>
      </c>
      <c r="E7017" s="3">
        <v>3314</v>
      </c>
      <c r="F7017">
        <f t="shared" si="445"/>
        <v>-1.8072289156626507E-3</v>
      </c>
    </row>
    <row r="7018" spans="1:6" ht="15" thickBot="1" x14ac:dyDescent="0.35">
      <c r="A7018" s="2">
        <v>42209</v>
      </c>
      <c r="B7018" s="5">
        <f t="shared" si="442"/>
        <v>7</v>
      </c>
      <c r="C7018" s="5">
        <f t="shared" si="443"/>
        <v>24</v>
      </c>
      <c r="D7018" s="5">
        <f t="shared" si="444"/>
        <v>6</v>
      </c>
      <c r="E7018" s="3">
        <v>3278</v>
      </c>
      <c r="F7018">
        <f t="shared" si="445"/>
        <v>-1.0863005431502716E-2</v>
      </c>
    </row>
    <row r="7019" spans="1:6" ht="15" thickBot="1" x14ac:dyDescent="0.35">
      <c r="A7019" s="2">
        <v>42212</v>
      </c>
      <c r="B7019" s="5">
        <f t="shared" si="442"/>
        <v>7</v>
      </c>
      <c r="C7019" s="5">
        <f t="shared" si="443"/>
        <v>27</v>
      </c>
      <c r="D7019" s="5">
        <f t="shared" si="444"/>
        <v>2</v>
      </c>
      <c r="E7019" s="3">
        <v>3246</v>
      </c>
      <c r="F7019">
        <f t="shared" si="445"/>
        <v>-9.762050030506406E-3</v>
      </c>
    </row>
    <row r="7020" spans="1:6" ht="15" thickBot="1" x14ac:dyDescent="0.35">
      <c r="A7020" s="2">
        <v>42213</v>
      </c>
      <c r="B7020" s="5">
        <f t="shared" si="442"/>
        <v>7</v>
      </c>
      <c r="C7020" s="5">
        <f t="shared" si="443"/>
        <v>28</v>
      </c>
      <c r="D7020" s="5">
        <f t="shared" si="444"/>
        <v>3</v>
      </c>
      <c r="E7020" s="3">
        <v>3241</v>
      </c>
      <c r="F7020">
        <f t="shared" si="445"/>
        <v>-1.5403573629081946E-3</v>
      </c>
    </row>
    <row r="7021" spans="1:6" ht="15" thickBot="1" x14ac:dyDescent="0.35">
      <c r="A7021" s="2">
        <v>42214</v>
      </c>
      <c r="B7021" s="5">
        <f t="shared" si="442"/>
        <v>7</v>
      </c>
      <c r="C7021" s="5">
        <f t="shared" si="443"/>
        <v>29</v>
      </c>
      <c r="D7021" s="5">
        <f t="shared" si="444"/>
        <v>4</v>
      </c>
      <c r="E7021" s="3">
        <v>3262</v>
      </c>
      <c r="F7021">
        <f t="shared" si="445"/>
        <v>6.4794816414686825E-3</v>
      </c>
    </row>
    <row r="7022" spans="1:6" ht="15" thickBot="1" x14ac:dyDescent="0.35">
      <c r="A7022" s="2">
        <v>42215</v>
      </c>
      <c r="B7022" s="5">
        <f t="shared" si="442"/>
        <v>7</v>
      </c>
      <c r="C7022" s="5">
        <f t="shared" si="443"/>
        <v>30</v>
      </c>
      <c r="D7022" s="5">
        <f t="shared" si="444"/>
        <v>5</v>
      </c>
      <c r="E7022" s="3">
        <v>3312</v>
      </c>
      <c r="F7022">
        <f t="shared" si="445"/>
        <v>1.5328019619865114E-2</v>
      </c>
    </row>
    <row r="7023" spans="1:6" ht="15" thickBot="1" x14ac:dyDescent="0.35">
      <c r="A7023" s="2">
        <v>42216</v>
      </c>
      <c r="B7023" s="5">
        <f t="shared" si="442"/>
        <v>7</v>
      </c>
      <c r="C7023" s="5">
        <f t="shared" si="443"/>
        <v>31</v>
      </c>
      <c r="D7023" s="5">
        <f t="shared" si="444"/>
        <v>6</v>
      </c>
      <c r="E7023" s="3">
        <v>3316</v>
      </c>
      <c r="F7023">
        <f t="shared" si="445"/>
        <v>1.2077294685990338E-3</v>
      </c>
    </row>
    <row r="7024" spans="1:6" ht="15" thickBot="1" x14ac:dyDescent="0.35">
      <c r="A7024" s="2">
        <v>42219</v>
      </c>
      <c r="B7024" s="5">
        <f t="shared" si="442"/>
        <v>8</v>
      </c>
      <c r="C7024" s="5">
        <f t="shared" si="443"/>
        <v>3</v>
      </c>
      <c r="D7024" s="5">
        <f t="shared" si="444"/>
        <v>2</v>
      </c>
      <c r="E7024" s="3">
        <v>3372</v>
      </c>
      <c r="F7024">
        <f t="shared" si="445"/>
        <v>1.6887816646562123E-2</v>
      </c>
    </row>
    <row r="7025" spans="1:6" ht="15" thickBot="1" x14ac:dyDescent="0.35">
      <c r="A7025" s="2">
        <v>42220</v>
      </c>
      <c r="B7025" s="5">
        <f t="shared" si="442"/>
        <v>8</v>
      </c>
      <c r="C7025" s="5">
        <f t="shared" si="443"/>
        <v>4</v>
      </c>
      <c r="D7025" s="5">
        <f t="shared" si="444"/>
        <v>3</v>
      </c>
      <c r="E7025" s="3">
        <v>3389</v>
      </c>
      <c r="F7025">
        <f t="shared" si="445"/>
        <v>5.0415183867141165E-3</v>
      </c>
    </row>
    <row r="7026" spans="1:6" ht="15" thickBot="1" x14ac:dyDescent="0.35">
      <c r="A7026" s="2">
        <v>42221</v>
      </c>
      <c r="B7026" s="5">
        <f t="shared" si="442"/>
        <v>8</v>
      </c>
      <c r="C7026" s="5">
        <f t="shared" si="443"/>
        <v>5</v>
      </c>
      <c r="D7026" s="5">
        <f t="shared" si="444"/>
        <v>4</v>
      </c>
      <c r="E7026" s="3">
        <v>3229</v>
      </c>
      <c r="F7026">
        <f t="shared" si="445"/>
        <v>-4.7211566833874299E-2</v>
      </c>
    </row>
    <row r="7027" spans="1:6" ht="15" thickBot="1" x14ac:dyDescent="0.35">
      <c r="A7027" s="2">
        <v>42222</v>
      </c>
      <c r="B7027" s="5">
        <f t="shared" si="442"/>
        <v>8</v>
      </c>
      <c r="C7027" s="5">
        <f t="shared" si="443"/>
        <v>6</v>
      </c>
      <c r="D7027" s="5">
        <f t="shared" si="444"/>
        <v>5</v>
      </c>
      <c r="E7027" s="3">
        <v>3229</v>
      </c>
      <c r="F7027">
        <f t="shared" si="445"/>
        <v>0</v>
      </c>
    </row>
    <row r="7028" spans="1:6" ht="15" thickBot="1" x14ac:dyDescent="0.35">
      <c r="A7028" s="2">
        <v>42223</v>
      </c>
      <c r="B7028" s="5">
        <f t="shared" si="442"/>
        <v>8</v>
      </c>
      <c r="C7028" s="5">
        <f t="shared" si="443"/>
        <v>7</v>
      </c>
      <c r="D7028" s="5">
        <f t="shared" si="444"/>
        <v>6</v>
      </c>
      <c r="E7028" s="3">
        <v>3219</v>
      </c>
      <c r="F7028">
        <f t="shared" si="445"/>
        <v>-3.0969340353050479E-3</v>
      </c>
    </row>
    <row r="7029" spans="1:6" ht="15" thickBot="1" x14ac:dyDescent="0.35">
      <c r="A7029" s="2">
        <v>42226</v>
      </c>
      <c r="B7029" s="5">
        <f t="shared" si="442"/>
        <v>8</v>
      </c>
      <c r="C7029" s="5">
        <f t="shared" si="443"/>
        <v>10</v>
      </c>
      <c r="D7029" s="5">
        <f t="shared" si="444"/>
        <v>2</v>
      </c>
      <c r="E7029" s="3">
        <v>3255</v>
      </c>
      <c r="F7029">
        <f t="shared" si="445"/>
        <v>1.1183597390493943E-2</v>
      </c>
    </row>
    <row r="7030" spans="1:6" ht="15" thickBot="1" x14ac:dyDescent="0.35">
      <c r="A7030" s="2">
        <v>42227</v>
      </c>
      <c r="B7030" s="5">
        <f t="shared" si="442"/>
        <v>8</v>
      </c>
      <c r="C7030" s="5">
        <f t="shared" si="443"/>
        <v>11</v>
      </c>
      <c r="D7030" s="5">
        <f t="shared" si="444"/>
        <v>3</v>
      </c>
      <c r="E7030" s="3">
        <v>3239</v>
      </c>
      <c r="F7030">
        <f t="shared" si="445"/>
        <v>-4.9155145929339478E-3</v>
      </c>
    </row>
    <row r="7031" spans="1:6" ht="15" thickBot="1" x14ac:dyDescent="0.35">
      <c r="A7031" s="2">
        <v>42228</v>
      </c>
      <c r="B7031" s="5">
        <f t="shared" si="442"/>
        <v>8</v>
      </c>
      <c r="C7031" s="5">
        <f t="shared" si="443"/>
        <v>12</v>
      </c>
      <c r="D7031" s="5">
        <f t="shared" si="444"/>
        <v>4</v>
      </c>
      <c r="E7031" s="3">
        <v>3202</v>
      </c>
      <c r="F7031">
        <f t="shared" si="445"/>
        <v>-1.1423278789749922E-2</v>
      </c>
    </row>
    <row r="7032" spans="1:6" ht="15" thickBot="1" x14ac:dyDescent="0.35">
      <c r="A7032" s="2">
        <v>42229</v>
      </c>
      <c r="B7032" s="5">
        <f t="shared" si="442"/>
        <v>8</v>
      </c>
      <c r="C7032" s="5">
        <f t="shared" si="443"/>
        <v>13</v>
      </c>
      <c r="D7032" s="5">
        <f t="shared" si="444"/>
        <v>5</v>
      </c>
      <c r="E7032" s="3">
        <v>3279</v>
      </c>
      <c r="F7032">
        <f t="shared" si="445"/>
        <v>2.4047470331043097E-2</v>
      </c>
    </row>
    <row r="7033" spans="1:6" ht="15" thickBot="1" x14ac:dyDescent="0.35">
      <c r="A7033" s="2">
        <v>42230</v>
      </c>
      <c r="B7033" s="5">
        <f t="shared" si="442"/>
        <v>8</v>
      </c>
      <c r="C7033" s="5">
        <f t="shared" si="443"/>
        <v>14</v>
      </c>
      <c r="D7033" s="5">
        <f t="shared" si="444"/>
        <v>6</v>
      </c>
      <c r="E7033" s="3">
        <v>3324</v>
      </c>
      <c r="F7033">
        <f t="shared" si="445"/>
        <v>1.3723696248856358E-2</v>
      </c>
    </row>
    <row r="7034" spans="1:6" ht="15" thickBot="1" x14ac:dyDescent="0.35">
      <c r="A7034" s="2">
        <v>42233</v>
      </c>
      <c r="B7034" s="5">
        <f t="shared" si="442"/>
        <v>8</v>
      </c>
      <c r="C7034" s="5">
        <f t="shared" si="443"/>
        <v>17</v>
      </c>
      <c r="D7034" s="5">
        <f t="shared" si="444"/>
        <v>2</v>
      </c>
      <c r="E7034" s="3">
        <v>3331</v>
      </c>
      <c r="F7034">
        <f t="shared" si="445"/>
        <v>2.1058965102286401E-3</v>
      </c>
    </row>
    <row r="7035" spans="1:6" ht="15" thickBot="1" x14ac:dyDescent="0.35">
      <c r="A7035" s="2">
        <v>42234</v>
      </c>
      <c r="B7035" s="5">
        <f t="shared" si="442"/>
        <v>8</v>
      </c>
      <c r="C7035" s="5">
        <f t="shared" si="443"/>
        <v>18</v>
      </c>
      <c r="D7035" s="5">
        <f t="shared" si="444"/>
        <v>3</v>
      </c>
      <c r="E7035" s="3">
        <v>3340</v>
      </c>
      <c r="F7035">
        <f t="shared" si="445"/>
        <v>2.7018913239267488E-3</v>
      </c>
    </row>
    <row r="7036" spans="1:6" ht="15" thickBot="1" x14ac:dyDescent="0.35">
      <c r="A7036" s="2">
        <v>42235</v>
      </c>
      <c r="B7036" s="5">
        <f t="shared" si="442"/>
        <v>8</v>
      </c>
      <c r="C7036" s="5">
        <f t="shared" si="443"/>
        <v>19</v>
      </c>
      <c r="D7036" s="5">
        <f t="shared" si="444"/>
        <v>4</v>
      </c>
      <c r="E7036" s="3">
        <v>3249</v>
      </c>
      <c r="F7036">
        <f t="shared" si="445"/>
        <v>-2.7245508982035926E-2</v>
      </c>
    </row>
    <row r="7037" spans="1:6" ht="15" thickBot="1" x14ac:dyDescent="0.35">
      <c r="A7037" s="2">
        <v>42236</v>
      </c>
      <c r="B7037" s="5">
        <f t="shared" si="442"/>
        <v>8</v>
      </c>
      <c r="C7037" s="5">
        <f t="shared" si="443"/>
        <v>20</v>
      </c>
      <c r="D7037" s="5">
        <f t="shared" si="444"/>
        <v>5</v>
      </c>
      <c r="E7037" s="3">
        <v>3203</v>
      </c>
      <c r="F7037">
        <f t="shared" si="445"/>
        <v>-1.4158202523853494E-2</v>
      </c>
    </row>
    <row r="7038" spans="1:6" ht="15" thickBot="1" x14ac:dyDescent="0.35">
      <c r="A7038" s="2">
        <v>42237</v>
      </c>
      <c r="B7038" s="5">
        <f t="shared" si="442"/>
        <v>8</v>
      </c>
      <c r="C7038" s="5">
        <f t="shared" si="443"/>
        <v>21</v>
      </c>
      <c r="D7038" s="5">
        <f t="shared" si="444"/>
        <v>6</v>
      </c>
      <c r="E7038" s="3">
        <v>3111</v>
      </c>
      <c r="F7038">
        <f t="shared" si="445"/>
        <v>-2.8723072119887606E-2</v>
      </c>
    </row>
    <row r="7039" spans="1:6" ht="15" thickBot="1" x14ac:dyDescent="0.35">
      <c r="A7039" s="2">
        <v>42240</v>
      </c>
      <c r="B7039" s="5">
        <f t="shared" si="442"/>
        <v>8</v>
      </c>
      <c r="C7039" s="5">
        <f t="shared" si="443"/>
        <v>24</v>
      </c>
      <c r="D7039" s="5">
        <f t="shared" si="444"/>
        <v>2</v>
      </c>
      <c r="E7039" s="3">
        <v>3021</v>
      </c>
      <c r="F7039">
        <f t="shared" si="445"/>
        <v>-2.8929604628736741E-2</v>
      </c>
    </row>
    <row r="7040" spans="1:6" ht="15" thickBot="1" x14ac:dyDescent="0.35">
      <c r="A7040" s="2">
        <v>42241</v>
      </c>
      <c r="B7040" s="5">
        <f t="shared" si="442"/>
        <v>8</v>
      </c>
      <c r="C7040" s="5">
        <f t="shared" si="443"/>
        <v>25</v>
      </c>
      <c r="D7040" s="5">
        <f t="shared" si="444"/>
        <v>3</v>
      </c>
      <c r="E7040" s="3">
        <v>3114</v>
      </c>
      <c r="F7040">
        <f t="shared" si="445"/>
        <v>3.0784508440913606E-2</v>
      </c>
    </row>
    <row r="7041" spans="1:6" ht="15" thickBot="1" x14ac:dyDescent="0.35">
      <c r="A7041" s="2">
        <v>42242</v>
      </c>
      <c r="B7041" s="5">
        <f t="shared" ref="B7041:B7104" si="446">MONTH(A7041)</f>
        <v>8</v>
      </c>
      <c r="C7041" s="5">
        <f t="shared" si="443"/>
        <v>26</v>
      </c>
      <c r="D7041" s="5">
        <f t="shared" si="444"/>
        <v>4</v>
      </c>
      <c r="E7041" s="3">
        <v>3056</v>
      </c>
      <c r="F7041">
        <f t="shared" si="445"/>
        <v>-1.8625561978163133E-2</v>
      </c>
    </row>
    <row r="7042" spans="1:6" ht="15" thickBot="1" x14ac:dyDescent="0.35">
      <c r="A7042" s="2">
        <v>42243</v>
      </c>
      <c r="B7042" s="5">
        <f t="shared" si="446"/>
        <v>8</v>
      </c>
      <c r="C7042" s="5">
        <f t="shared" si="443"/>
        <v>27</v>
      </c>
      <c r="D7042" s="5">
        <f t="shared" si="444"/>
        <v>5</v>
      </c>
      <c r="E7042" s="3">
        <v>3098</v>
      </c>
      <c r="F7042">
        <f t="shared" si="445"/>
        <v>1.37434554973822E-2</v>
      </c>
    </row>
    <row r="7043" spans="1:6" ht="15" thickBot="1" x14ac:dyDescent="0.35">
      <c r="A7043" s="2">
        <v>42244</v>
      </c>
      <c r="B7043" s="5">
        <f t="shared" si="446"/>
        <v>8</v>
      </c>
      <c r="C7043" s="5">
        <f t="shared" ref="C7043:C7106" si="447">DAY(A7043)</f>
        <v>28</v>
      </c>
      <c r="D7043" s="5">
        <f t="shared" ref="D7043:D7106" si="448">WEEKDAY(A7043,1)</f>
        <v>6</v>
      </c>
      <c r="E7043" s="3">
        <v>3154</v>
      </c>
      <c r="F7043">
        <f t="shared" si="445"/>
        <v>1.8076178179470628E-2</v>
      </c>
    </row>
    <row r="7044" spans="1:6" ht="15" thickBot="1" x14ac:dyDescent="0.35">
      <c r="A7044" s="2">
        <v>42248</v>
      </c>
      <c r="B7044" s="5">
        <f t="shared" si="446"/>
        <v>9</v>
      </c>
      <c r="C7044" s="5">
        <f t="shared" si="447"/>
        <v>1</v>
      </c>
      <c r="D7044" s="5">
        <f t="shared" si="448"/>
        <v>3</v>
      </c>
      <c r="E7044" s="3">
        <v>3058</v>
      </c>
      <c r="F7044">
        <f t="shared" ref="F7044:F7107" si="449">(E7044-E7043)/E7043</f>
        <v>-3.0437539632213063E-2</v>
      </c>
    </row>
    <row r="7045" spans="1:6" ht="15" thickBot="1" x14ac:dyDescent="0.35">
      <c r="A7045" s="2">
        <v>42249</v>
      </c>
      <c r="B7045" s="5">
        <f t="shared" si="446"/>
        <v>9</v>
      </c>
      <c r="C7045" s="5">
        <f t="shared" si="447"/>
        <v>2</v>
      </c>
      <c r="D7045" s="5">
        <f t="shared" si="448"/>
        <v>4</v>
      </c>
      <c r="E7045" s="3">
        <v>3087</v>
      </c>
      <c r="F7045">
        <f t="shared" si="449"/>
        <v>9.4833224329627201E-3</v>
      </c>
    </row>
    <row r="7046" spans="1:6" ht="15" thickBot="1" x14ac:dyDescent="0.35">
      <c r="A7046" s="2">
        <v>42250</v>
      </c>
      <c r="B7046" s="5">
        <f t="shared" si="446"/>
        <v>9</v>
      </c>
      <c r="C7046" s="5">
        <f t="shared" si="447"/>
        <v>3</v>
      </c>
      <c r="D7046" s="5">
        <f t="shared" si="448"/>
        <v>5</v>
      </c>
      <c r="E7046" s="3">
        <v>3110</v>
      </c>
      <c r="F7046">
        <f t="shared" si="449"/>
        <v>7.4505992873339809E-3</v>
      </c>
    </row>
    <row r="7047" spans="1:6" ht="15" thickBot="1" x14ac:dyDescent="0.35">
      <c r="A7047" s="2">
        <v>42251</v>
      </c>
      <c r="B7047" s="5">
        <f t="shared" si="446"/>
        <v>9</v>
      </c>
      <c r="C7047" s="5">
        <f t="shared" si="447"/>
        <v>4</v>
      </c>
      <c r="D7047" s="5">
        <f t="shared" si="448"/>
        <v>6</v>
      </c>
      <c r="E7047" s="3">
        <v>3050</v>
      </c>
      <c r="F7047">
        <f t="shared" si="449"/>
        <v>-1.9292604501607719E-2</v>
      </c>
    </row>
    <row r="7048" spans="1:6" ht="15" thickBot="1" x14ac:dyDescent="0.35">
      <c r="A7048" s="2">
        <v>42254</v>
      </c>
      <c r="B7048" s="5">
        <f t="shared" si="446"/>
        <v>9</v>
      </c>
      <c r="C7048" s="5">
        <f t="shared" si="447"/>
        <v>7</v>
      </c>
      <c r="D7048" s="5">
        <f t="shared" si="448"/>
        <v>2</v>
      </c>
      <c r="E7048" s="3">
        <v>3059</v>
      </c>
      <c r="F7048">
        <f t="shared" si="449"/>
        <v>2.9508196721311475E-3</v>
      </c>
    </row>
    <row r="7049" spans="1:6" ht="15" thickBot="1" x14ac:dyDescent="0.35">
      <c r="A7049" s="2">
        <v>42255</v>
      </c>
      <c r="B7049" s="5">
        <f t="shared" si="446"/>
        <v>9</v>
      </c>
      <c r="C7049" s="5">
        <f t="shared" si="447"/>
        <v>8</v>
      </c>
      <c r="D7049" s="5">
        <f t="shared" si="448"/>
        <v>3</v>
      </c>
      <c r="E7049" s="3">
        <v>3077</v>
      </c>
      <c r="F7049">
        <f t="shared" si="449"/>
        <v>5.8842759071592024E-3</v>
      </c>
    </row>
    <row r="7050" spans="1:6" ht="15" thickBot="1" x14ac:dyDescent="0.35">
      <c r="A7050" s="2">
        <v>42256</v>
      </c>
      <c r="B7050" s="5">
        <f t="shared" si="446"/>
        <v>9</v>
      </c>
      <c r="C7050" s="5">
        <f t="shared" si="447"/>
        <v>9</v>
      </c>
      <c r="D7050" s="5">
        <f t="shared" si="448"/>
        <v>4</v>
      </c>
      <c r="E7050" s="3">
        <v>3091</v>
      </c>
      <c r="F7050">
        <f t="shared" si="449"/>
        <v>4.5498862528436787E-3</v>
      </c>
    </row>
    <row r="7051" spans="1:6" ht="15" thickBot="1" x14ac:dyDescent="0.35">
      <c r="A7051" s="2">
        <v>42257</v>
      </c>
      <c r="B7051" s="5">
        <f t="shared" si="446"/>
        <v>9</v>
      </c>
      <c r="C7051" s="5">
        <f t="shared" si="447"/>
        <v>10</v>
      </c>
      <c r="D7051" s="5">
        <f t="shared" si="448"/>
        <v>5</v>
      </c>
      <c r="E7051" s="3">
        <v>3047</v>
      </c>
      <c r="F7051">
        <f t="shared" si="449"/>
        <v>-1.4234875444839857E-2</v>
      </c>
    </row>
    <row r="7052" spans="1:6" ht="15" thickBot="1" x14ac:dyDescent="0.35">
      <c r="A7052" s="2">
        <v>42258</v>
      </c>
      <c r="B7052" s="5">
        <f t="shared" si="446"/>
        <v>9</v>
      </c>
      <c r="C7052" s="5">
        <f t="shared" si="447"/>
        <v>11</v>
      </c>
      <c r="D7052" s="5">
        <f t="shared" si="448"/>
        <v>6</v>
      </c>
      <c r="E7052" s="3">
        <v>3037</v>
      </c>
      <c r="F7052">
        <f t="shared" si="449"/>
        <v>-3.2819166393173614E-3</v>
      </c>
    </row>
    <row r="7053" spans="1:6" ht="15" thickBot="1" x14ac:dyDescent="0.35">
      <c r="A7053" s="2">
        <v>42261</v>
      </c>
      <c r="B7053" s="5">
        <f t="shared" si="446"/>
        <v>9</v>
      </c>
      <c r="C7053" s="5">
        <f t="shared" si="447"/>
        <v>14</v>
      </c>
      <c r="D7053" s="5">
        <f t="shared" si="448"/>
        <v>2</v>
      </c>
      <c r="E7053" s="3">
        <v>3016</v>
      </c>
      <c r="F7053">
        <f t="shared" si="449"/>
        <v>-6.91471847217649E-3</v>
      </c>
    </row>
    <row r="7054" spans="1:6" ht="15" thickBot="1" x14ac:dyDescent="0.35">
      <c r="A7054" s="2">
        <v>42262</v>
      </c>
      <c r="B7054" s="5">
        <f t="shared" si="446"/>
        <v>9</v>
      </c>
      <c r="C7054" s="5">
        <f t="shared" si="447"/>
        <v>15</v>
      </c>
      <c r="D7054" s="5">
        <f t="shared" si="448"/>
        <v>3</v>
      </c>
      <c r="E7054" s="3">
        <v>3010</v>
      </c>
      <c r="F7054">
        <f t="shared" si="449"/>
        <v>-1.9893899204244032E-3</v>
      </c>
    </row>
    <row r="7055" spans="1:6" ht="15" thickBot="1" x14ac:dyDescent="0.35">
      <c r="A7055" s="2">
        <v>42263</v>
      </c>
      <c r="B7055" s="5">
        <f t="shared" si="446"/>
        <v>9</v>
      </c>
      <c r="C7055" s="5">
        <f t="shared" si="447"/>
        <v>16</v>
      </c>
      <c r="D7055" s="5">
        <f t="shared" si="448"/>
        <v>4</v>
      </c>
      <c r="E7055" s="3">
        <v>3019</v>
      </c>
      <c r="F7055">
        <f t="shared" si="449"/>
        <v>2.990033222591362E-3</v>
      </c>
    </row>
    <row r="7056" spans="1:6" ht="15" thickBot="1" x14ac:dyDescent="0.35">
      <c r="A7056" s="2">
        <v>42264</v>
      </c>
      <c r="B7056" s="5">
        <f t="shared" si="446"/>
        <v>9</v>
      </c>
      <c r="C7056" s="5">
        <f t="shared" si="447"/>
        <v>17</v>
      </c>
      <c r="D7056" s="5">
        <f t="shared" si="448"/>
        <v>5</v>
      </c>
      <c r="E7056" s="3">
        <v>2985</v>
      </c>
      <c r="F7056">
        <f t="shared" si="449"/>
        <v>-1.1262007287181186E-2</v>
      </c>
    </row>
    <row r="7057" spans="1:6" ht="15" thickBot="1" x14ac:dyDescent="0.35">
      <c r="A7057" s="2">
        <v>42265</v>
      </c>
      <c r="B7057" s="5">
        <f t="shared" si="446"/>
        <v>9</v>
      </c>
      <c r="C7057" s="5">
        <f t="shared" si="447"/>
        <v>18</v>
      </c>
      <c r="D7057" s="5">
        <f t="shared" si="448"/>
        <v>6</v>
      </c>
      <c r="E7057" s="3">
        <v>2903</v>
      </c>
      <c r="F7057">
        <f t="shared" si="449"/>
        <v>-2.747068676716918E-2</v>
      </c>
    </row>
    <row r="7058" spans="1:6" ht="15" thickBot="1" x14ac:dyDescent="0.35">
      <c r="A7058" s="2">
        <v>42268</v>
      </c>
      <c r="B7058" s="5">
        <f t="shared" si="446"/>
        <v>9</v>
      </c>
      <c r="C7058" s="5">
        <f t="shared" si="447"/>
        <v>21</v>
      </c>
      <c r="D7058" s="5">
        <f t="shared" si="448"/>
        <v>2</v>
      </c>
      <c r="E7058" s="3">
        <v>2866</v>
      </c>
      <c r="F7058">
        <f t="shared" si="449"/>
        <v>-1.2745435756114365E-2</v>
      </c>
    </row>
    <row r="7059" spans="1:6" ht="15" thickBot="1" x14ac:dyDescent="0.35">
      <c r="A7059" s="2">
        <v>42269</v>
      </c>
      <c r="B7059" s="5">
        <f t="shared" si="446"/>
        <v>9</v>
      </c>
      <c r="C7059" s="5">
        <f t="shared" si="447"/>
        <v>22</v>
      </c>
      <c r="D7059" s="5">
        <f t="shared" si="448"/>
        <v>3</v>
      </c>
      <c r="E7059" s="3">
        <v>2777</v>
      </c>
      <c r="F7059">
        <f t="shared" si="449"/>
        <v>-3.1053733426378228E-2</v>
      </c>
    </row>
    <row r="7060" spans="1:6" ht="15" thickBot="1" x14ac:dyDescent="0.35">
      <c r="A7060" s="2">
        <v>42270</v>
      </c>
      <c r="B7060" s="5">
        <f t="shared" si="446"/>
        <v>9</v>
      </c>
      <c r="C7060" s="5">
        <f t="shared" si="447"/>
        <v>23</v>
      </c>
      <c r="D7060" s="5">
        <f t="shared" si="448"/>
        <v>4</v>
      </c>
      <c r="E7060" s="3">
        <v>2790</v>
      </c>
      <c r="F7060">
        <f t="shared" si="449"/>
        <v>4.6813107670147644E-3</v>
      </c>
    </row>
    <row r="7061" spans="1:6" ht="15" thickBot="1" x14ac:dyDescent="0.35">
      <c r="A7061" s="2">
        <v>42271</v>
      </c>
      <c r="B7061" s="5">
        <f t="shared" si="446"/>
        <v>9</v>
      </c>
      <c r="C7061" s="5">
        <f t="shared" si="447"/>
        <v>24</v>
      </c>
      <c r="D7061" s="5">
        <f t="shared" si="448"/>
        <v>5</v>
      </c>
      <c r="E7061" s="3">
        <v>2750</v>
      </c>
      <c r="F7061">
        <f t="shared" si="449"/>
        <v>-1.4336917562724014E-2</v>
      </c>
    </row>
    <row r="7062" spans="1:6" ht="15" thickBot="1" x14ac:dyDescent="0.35">
      <c r="A7062" s="2">
        <v>42272</v>
      </c>
      <c r="B7062" s="5">
        <f t="shared" si="446"/>
        <v>9</v>
      </c>
      <c r="C7062" s="5">
        <f t="shared" si="447"/>
        <v>25</v>
      </c>
      <c r="D7062" s="5">
        <f t="shared" si="448"/>
        <v>6</v>
      </c>
      <c r="E7062" s="3">
        <v>2821</v>
      </c>
      <c r="F7062">
        <f t="shared" si="449"/>
        <v>2.5818181818181817E-2</v>
      </c>
    </row>
    <row r="7063" spans="1:6" ht="15" thickBot="1" x14ac:dyDescent="0.35">
      <c r="A7063" s="2">
        <v>42275</v>
      </c>
      <c r="B7063" s="5">
        <f t="shared" si="446"/>
        <v>9</v>
      </c>
      <c r="C7063" s="5">
        <f t="shared" si="447"/>
        <v>28</v>
      </c>
      <c r="D7063" s="5">
        <f t="shared" si="448"/>
        <v>2</v>
      </c>
      <c r="E7063" s="3">
        <v>2812</v>
      </c>
      <c r="F7063">
        <f t="shared" si="449"/>
        <v>-3.1903580290677065E-3</v>
      </c>
    </row>
    <row r="7064" spans="1:6" ht="15" thickBot="1" x14ac:dyDescent="0.35">
      <c r="A7064" s="2">
        <v>42276</v>
      </c>
      <c r="B7064" s="5">
        <f t="shared" si="446"/>
        <v>9</v>
      </c>
      <c r="C7064" s="5">
        <f t="shared" si="447"/>
        <v>29</v>
      </c>
      <c r="D7064" s="5">
        <f t="shared" si="448"/>
        <v>3</v>
      </c>
      <c r="E7064" s="3">
        <v>2778</v>
      </c>
      <c r="F7064">
        <f t="shared" si="449"/>
        <v>-1.2091038406827881E-2</v>
      </c>
    </row>
    <row r="7065" spans="1:6" ht="15" thickBot="1" x14ac:dyDescent="0.35">
      <c r="A7065" s="2">
        <v>42277</v>
      </c>
      <c r="B7065" s="5">
        <f t="shared" si="446"/>
        <v>9</v>
      </c>
      <c r="C7065" s="5">
        <f t="shared" si="447"/>
        <v>30</v>
      </c>
      <c r="D7065" s="5">
        <f t="shared" si="448"/>
        <v>4</v>
      </c>
      <c r="E7065" s="3">
        <v>2801</v>
      </c>
      <c r="F7065">
        <f t="shared" si="449"/>
        <v>8.2793376529877605E-3</v>
      </c>
    </row>
    <row r="7066" spans="1:6" ht="15" thickBot="1" x14ac:dyDescent="0.35">
      <c r="A7066" s="2">
        <v>42278</v>
      </c>
      <c r="B7066" s="5">
        <f t="shared" si="446"/>
        <v>10</v>
      </c>
      <c r="C7066" s="5">
        <f t="shared" si="447"/>
        <v>1</v>
      </c>
      <c r="D7066" s="5">
        <f t="shared" si="448"/>
        <v>5</v>
      </c>
      <c r="E7066" s="3">
        <v>2833</v>
      </c>
      <c r="F7066">
        <f t="shared" si="449"/>
        <v>1.1424491253123885E-2</v>
      </c>
    </row>
    <row r="7067" spans="1:6" ht="15" thickBot="1" x14ac:dyDescent="0.35">
      <c r="A7067" s="2">
        <v>42279</v>
      </c>
      <c r="B7067" s="5">
        <f t="shared" si="446"/>
        <v>10</v>
      </c>
      <c r="C7067" s="5">
        <f t="shared" si="447"/>
        <v>2</v>
      </c>
      <c r="D7067" s="5">
        <f t="shared" si="448"/>
        <v>6</v>
      </c>
      <c r="E7067" s="3">
        <v>2860</v>
      </c>
      <c r="F7067">
        <f t="shared" si="449"/>
        <v>9.5305330038828098E-3</v>
      </c>
    </row>
    <row r="7068" spans="1:6" ht="15" thickBot="1" x14ac:dyDescent="0.35">
      <c r="A7068" s="2">
        <v>42282</v>
      </c>
      <c r="B7068" s="5">
        <f t="shared" si="446"/>
        <v>10</v>
      </c>
      <c r="C7068" s="5">
        <f t="shared" si="447"/>
        <v>5</v>
      </c>
      <c r="D7068" s="5">
        <f t="shared" si="448"/>
        <v>2</v>
      </c>
      <c r="E7068" s="3">
        <v>2917</v>
      </c>
      <c r="F7068">
        <f t="shared" si="449"/>
        <v>1.9930069930069929E-2</v>
      </c>
    </row>
    <row r="7069" spans="1:6" ht="15" thickBot="1" x14ac:dyDescent="0.35">
      <c r="A7069" s="2">
        <v>42283</v>
      </c>
      <c r="B7069" s="5">
        <f t="shared" si="446"/>
        <v>10</v>
      </c>
      <c r="C7069" s="5">
        <f t="shared" si="447"/>
        <v>6</v>
      </c>
      <c r="D7069" s="5">
        <f t="shared" si="448"/>
        <v>3</v>
      </c>
      <c r="E7069" s="3">
        <v>2919</v>
      </c>
      <c r="F7069">
        <f t="shared" si="449"/>
        <v>6.8563592732259174E-4</v>
      </c>
    </row>
    <row r="7070" spans="1:6" ht="15" thickBot="1" x14ac:dyDescent="0.35">
      <c r="A7070" s="2">
        <v>42284</v>
      </c>
      <c r="B7070" s="5">
        <f t="shared" si="446"/>
        <v>10</v>
      </c>
      <c r="C7070" s="5">
        <f t="shared" si="447"/>
        <v>7</v>
      </c>
      <c r="D7070" s="5">
        <f t="shared" si="448"/>
        <v>4</v>
      </c>
      <c r="E7070" s="3">
        <v>2928</v>
      </c>
      <c r="F7070">
        <f t="shared" si="449"/>
        <v>3.0832476875642342E-3</v>
      </c>
    </row>
    <row r="7071" spans="1:6" ht="15" thickBot="1" x14ac:dyDescent="0.35">
      <c r="A7071" s="2">
        <v>42285</v>
      </c>
      <c r="B7071" s="5">
        <f t="shared" si="446"/>
        <v>10</v>
      </c>
      <c r="C7071" s="5">
        <f t="shared" si="447"/>
        <v>8</v>
      </c>
      <c r="D7071" s="5">
        <f t="shared" si="448"/>
        <v>5</v>
      </c>
      <c r="E7071" s="3">
        <v>2944</v>
      </c>
      <c r="F7071">
        <f t="shared" si="449"/>
        <v>5.4644808743169399E-3</v>
      </c>
    </row>
    <row r="7072" spans="1:6" ht="15" thickBot="1" x14ac:dyDescent="0.35">
      <c r="A7072" s="2">
        <v>42286</v>
      </c>
      <c r="B7072" s="5">
        <f t="shared" si="446"/>
        <v>10</v>
      </c>
      <c r="C7072" s="5">
        <f t="shared" si="447"/>
        <v>9</v>
      </c>
      <c r="D7072" s="5">
        <f t="shared" si="448"/>
        <v>6</v>
      </c>
      <c r="E7072" s="3">
        <v>3008</v>
      </c>
      <c r="F7072">
        <f t="shared" si="449"/>
        <v>2.1739130434782608E-2</v>
      </c>
    </row>
    <row r="7073" spans="1:6" ht="15" thickBot="1" x14ac:dyDescent="0.35">
      <c r="A7073" s="2">
        <v>42289</v>
      </c>
      <c r="B7073" s="5">
        <f t="shared" si="446"/>
        <v>10</v>
      </c>
      <c r="C7073" s="5">
        <f t="shared" si="447"/>
        <v>12</v>
      </c>
      <c r="D7073" s="5">
        <f t="shared" si="448"/>
        <v>2</v>
      </c>
      <c r="E7073" s="3">
        <v>2988</v>
      </c>
      <c r="F7073">
        <f t="shared" si="449"/>
        <v>-6.648936170212766E-3</v>
      </c>
    </row>
    <row r="7074" spans="1:6" ht="15" thickBot="1" x14ac:dyDescent="0.35">
      <c r="A7074" s="2">
        <v>42290</v>
      </c>
      <c r="B7074" s="5">
        <f t="shared" si="446"/>
        <v>10</v>
      </c>
      <c r="C7074" s="5">
        <f t="shared" si="447"/>
        <v>13</v>
      </c>
      <c r="D7074" s="5">
        <f t="shared" si="448"/>
        <v>3</v>
      </c>
      <c r="E7074" s="3">
        <v>2942</v>
      </c>
      <c r="F7074">
        <f t="shared" si="449"/>
        <v>-1.5394912985274432E-2</v>
      </c>
    </row>
    <row r="7075" spans="1:6" ht="15" thickBot="1" x14ac:dyDescent="0.35">
      <c r="A7075" s="2">
        <v>42291</v>
      </c>
      <c r="B7075" s="5">
        <f t="shared" si="446"/>
        <v>10</v>
      </c>
      <c r="C7075" s="5">
        <f t="shared" si="447"/>
        <v>14</v>
      </c>
      <c r="D7075" s="5">
        <f t="shared" si="448"/>
        <v>4</v>
      </c>
      <c r="E7075" s="3">
        <v>2934</v>
      </c>
      <c r="F7075">
        <f t="shared" si="449"/>
        <v>-2.7192386131883071E-3</v>
      </c>
    </row>
    <row r="7076" spans="1:6" ht="15" thickBot="1" x14ac:dyDescent="0.35">
      <c r="A7076" s="2">
        <v>42292</v>
      </c>
      <c r="B7076" s="5">
        <f t="shared" si="446"/>
        <v>10</v>
      </c>
      <c r="C7076" s="5">
        <f t="shared" si="447"/>
        <v>15</v>
      </c>
      <c r="D7076" s="5">
        <f t="shared" si="448"/>
        <v>5</v>
      </c>
      <c r="E7076" s="3">
        <v>2949</v>
      </c>
      <c r="F7076">
        <f t="shared" si="449"/>
        <v>5.1124744376278121E-3</v>
      </c>
    </row>
    <row r="7077" spans="1:6" ht="15" thickBot="1" x14ac:dyDescent="0.35">
      <c r="A7077" s="2">
        <v>42293</v>
      </c>
      <c r="B7077" s="5">
        <f t="shared" si="446"/>
        <v>10</v>
      </c>
      <c r="C7077" s="5">
        <f t="shared" si="447"/>
        <v>16</v>
      </c>
      <c r="D7077" s="5">
        <f t="shared" si="448"/>
        <v>6</v>
      </c>
      <c r="E7077" s="3">
        <v>2925</v>
      </c>
      <c r="F7077">
        <f t="shared" si="449"/>
        <v>-8.1383519837232958E-3</v>
      </c>
    </row>
    <row r="7078" spans="1:6" ht="15" thickBot="1" x14ac:dyDescent="0.35">
      <c r="A7078" s="2">
        <v>42296</v>
      </c>
      <c r="B7078" s="5">
        <f t="shared" si="446"/>
        <v>10</v>
      </c>
      <c r="C7078" s="5">
        <f t="shared" si="447"/>
        <v>19</v>
      </c>
      <c r="D7078" s="5">
        <f t="shared" si="448"/>
        <v>2</v>
      </c>
      <c r="E7078" s="3">
        <v>2929</v>
      </c>
      <c r="F7078">
        <f t="shared" si="449"/>
        <v>1.3675213675213675E-3</v>
      </c>
    </row>
    <row r="7079" spans="1:6" ht="15" thickBot="1" x14ac:dyDescent="0.35">
      <c r="A7079" s="2">
        <v>42297</v>
      </c>
      <c r="B7079" s="5">
        <f t="shared" si="446"/>
        <v>10</v>
      </c>
      <c r="C7079" s="5">
        <f t="shared" si="447"/>
        <v>20</v>
      </c>
      <c r="D7079" s="5">
        <f t="shared" si="448"/>
        <v>3</v>
      </c>
      <c r="E7079" s="3">
        <v>2937</v>
      </c>
      <c r="F7079">
        <f t="shared" si="449"/>
        <v>2.7313076135199728E-3</v>
      </c>
    </row>
    <row r="7080" spans="1:6" ht="15" thickBot="1" x14ac:dyDescent="0.35">
      <c r="A7080" s="2">
        <v>42298</v>
      </c>
      <c r="B7080" s="5">
        <f t="shared" si="446"/>
        <v>10</v>
      </c>
      <c r="C7080" s="5">
        <f t="shared" si="447"/>
        <v>21</v>
      </c>
      <c r="D7080" s="5">
        <f t="shared" si="448"/>
        <v>4</v>
      </c>
      <c r="E7080" s="3">
        <v>2957</v>
      </c>
      <c r="F7080">
        <f t="shared" si="449"/>
        <v>6.8096697310180455E-3</v>
      </c>
    </row>
    <row r="7081" spans="1:6" ht="15" thickBot="1" x14ac:dyDescent="0.35">
      <c r="A7081" s="2">
        <v>42299</v>
      </c>
      <c r="B7081" s="5">
        <f t="shared" si="446"/>
        <v>10</v>
      </c>
      <c r="C7081" s="5">
        <f t="shared" si="447"/>
        <v>22</v>
      </c>
      <c r="D7081" s="5">
        <f t="shared" si="448"/>
        <v>5</v>
      </c>
      <c r="E7081" s="3">
        <v>2965</v>
      </c>
      <c r="F7081">
        <f t="shared" si="449"/>
        <v>2.7054447074737909E-3</v>
      </c>
    </row>
    <row r="7082" spans="1:6" ht="15" thickBot="1" x14ac:dyDescent="0.35">
      <c r="A7082" s="2">
        <v>42300</v>
      </c>
      <c r="B7082" s="5">
        <f t="shared" si="446"/>
        <v>10</v>
      </c>
      <c r="C7082" s="5">
        <f t="shared" si="447"/>
        <v>23</v>
      </c>
      <c r="D7082" s="5">
        <f t="shared" si="448"/>
        <v>6</v>
      </c>
      <c r="E7082" s="3">
        <v>3036</v>
      </c>
      <c r="F7082">
        <f t="shared" si="449"/>
        <v>2.3946037099494097E-2</v>
      </c>
    </row>
    <row r="7083" spans="1:6" ht="15" thickBot="1" x14ac:dyDescent="0.35">
      <c r="A7083" s="2">
        <v>42303</v>
      </c>
      <c r="B7083" s="5">
        <f t="shared" si="446"/>
        <v>10</v>
      </c>
      <c r="C7083" s="5">
        <f t="shared" si="447"/>
        <v>26</v>
      </c>
      <c r="D7083" s="5">
        <f t="shared" si="448"/>
        <v>2</v>
      </c>
      <c r="E7083" s="3">
        <v>3017</v>
      </c>
      <c r="F7083">
        <f t="shared" si="449"/>
        <v>-6.258234519104084E-3</v>
      </c>
    </row>
    <row r="7084" spans="1:6" ht="15" thickBot="1" x14ac:dyDescent="0.35">
      <c r="A7084" s="2">
        <v>42304</v>
      </c>
      <c r="B7084" s="5">
        <f t="shared" si="446"/>
        <v>10</v>
      </c>
      <c r="C7084" s="5">
        <f t="shared" si="447"/>
        <v>27</v>
      </c>
      <c r="D7084" s="5">
        <f t="shared" si="448"/>
        <v>3</v>
      </c>
      <c r="E7084" s="3">
        <v>2993</v>
      </c>
      <c r="F7084">
        <f t="shared" si="449"/>
        <v>-7.9549221080543586E-3</v>
      </c>
    </row>
    <row r="7085" spans="1:6" ht="15" thickBot="1" x14ac:dyDescent="0.35">
      <c r="A7085" s="2">
        <v>42305</v>
      </c>
      <c r="B7085" s="5">
        <f t="shared" si="446"/>
        <v>10</v>
      </c>
      <c r="C7085" s="5">
        <f t="shared" si="447"/>
        <v>28</v>
      </c>
      <c r="D7085" s="5">
        <f t="shared" si="448"/>
        <v>4</v>
      </c>
      <c r="E7085" s="3">
        <v>3035</v>
      </c>
      <c r="F7085">
        <f t="shared" si="449"/>
        <v>1.4032743067156699E-2</v>
      </c>
    </row>
    <row r="7086" spans="1:6" ht="15" thickBot="1" x14ac:dyDescent="0.35">
      <c r="A7086" s="2">
        <v>42306</v>
      </c>
      <c r="B7086" s="5">
        <f t="shared" si="446"/>
        <v>10</v>
      </c>
      <c r="C7086" s="5">
        <f t="shared" si="447"/>
        <v>29</v>
      </c>
      <c r="D7086" s="5">
        <f t="shared" si="448"/>
        <v>5</v>
      </c>
      <c r="E7086" s="3">
        <v>3040</v>
      </c>
      <c r="F7086">
        <f t="shared" si="449"/>
        <v>1.6474464579901153E-3</v>
      </c>
    </row>
    <row r="7087" spans="1:6" ht="15" thickBot="1" x14ac:dyDescent="0.35">
      <c r="A7087" s="2">
        <v>42307</v>
      </c>
      <c r="B7087" s="5">
        <f t="shared" si="446"/>
        <v>10</v>
      </c>
      <c r="C7087" s="5">
        <f t="shared" si="447"/>
        <v>30</v>
      </c>
      <c r="D7087" s="5">
        <f t="shared" si="448"/>
        <v>6</v>
      </c>
      <c r="E7087" s="3">
        <v>3041</v>
      </c>
      <c r="F7087">
        <f t="shared" si="449"/>
        <v>3.2894736842105262E-4</v>
      </c>
    </row>
    <row r="7088" spans="1:6" ht="15" thickBot="1" x14ac:dyDescent="0.35">
      <c r="A7088" s="2">
        <v>42310</v>
      </c>
      <c r="B7088" s="5">
        <f t="shared" si="446"/>
        <v>11</v>
      </c>
      <c r="C7088" s="5">
        <f t="shared" si="447"/>
        <v>2</v>
      </c>
      <c r="D7088" s="5">
        <f t="shared" si="448"/>
        <v>2</v>
      </c>
      <c r="E7088" s="3">
        <v>3066</v>
      </c>
      <c r="F7088">
        <f t="shared" si="449"/>
        <v>8.2209799408089444E-3</v>
      </c>
    </row>
    <row r="7089" spans="1:6" ht="15" thickBot="1" x14ac:dyDescent="0.35">
      <c r="A7089" s="2">
        <v>42311</v>
      </c>
      <c r="B7089" s="5">
        <f t="shared" si="446"/>
        <v>11</v>
      </c>
      <c r="C7089" s="5">
        <f t="shared" si="447"/>
        <v>3</v>
      </c>
      <c r="D7089" s="5">
        <f t="shared" si="448"/>
        <v>3</v>
      </c>
      <c r="E7089" s="3">
        <v>3079</v>
      </c>
      <c r="F7089">
        <f t="shared" si="449"/>
        <v>4.2400521852576645E-3</v>
      </c>
    </row>
    <row r="7090" spans="1:6" ht="15" thickBot="1" x14ac:dyDescent="0.35">
      <c r="A7090" s="2">
        <v>42312</v>
      </c>
      <c r="B7090" s="5">
        <f t="shared" si="446"/>
        <v>11</v>
      </c>
      <c r="C7090" s="5">
        <f t="shared" si="447"/>
        <v>4</v>
      </c>
      <c r="D7090" s="5">
        <f t="shared" si="448"/>
        <v>4</v>
      </c>
      <c r="E7090" s="3">
        <v>3110</v>
      </c>
      <c r="F7090">
        <f t="shared" si="449"/>
        <v>1.0068203962325431E-2</v>
      </c>
    </row>
    <row r="7091" spans="1:6" ht="15" thickBot="1" x14ac:dyDescent="0.35">
      <c r="A7091" s="2">
        <v>42313</v>
      </c>
      <c r="B7091" s="5">
        <f t="shared" si="446"/>
        <v>11</v>
      </c>
      <c r="C7091" s="5">
        <f t="shared" si="447"/>
        <v>5</v>
      </c>
      <c r="D7091" s="5">
        <f t="shared" si="448"/>
        <v>5</v>
      </c>
      <c r="E7091" s="3">
        <v>3107</v>
      </c>
      <c r="F7091">
        <f t="shared" si="449"/>
        <v>-9.6463022508038582E-4</v>
      </c>
    </row>
    <row r="7092" spans="1:6" ht="15" thickBot="1" x14ac:dyDescent="0.35">
      <c r="A7092" s="2">
        <v>42314</v>
      </c>
      <c r="B7092" s="5">
        <f t="shared" si="446"/>
        <v>11</v>
      </c>
      <c r="C7092" s="5">
        <f t="shared" si="447"/>
        <v>6</v>
      </c>
      <c r="D7092" s="5">
        <f t="shared" si="448"/>
        <v>6</v>
      </c>
      <c r="E7092" s="3">
        <v>3131</v>
      </c>
      <c r="F7092">
        <f t="shared" si="449"/>
        <v>7.7244930801416154E-3</v>
      </c>
    </row>
    <row r="7093" spans="1:6" ht="15" thickBot="1" x14ac:dyDescent="0.35">
      <c r="A7093" s="2">
        <v>42317</v>
      </c>
      <c r="B7093" s="5">
        <f t="shared" si="446"/>
        <v>11</v>
      </c>
      <c r="C7093" s="5">
        <f t="shared" si="447"/>
        <v>9</v>
      </c>
      <c r="D7093" s="5">
        <f t="shared" si="448"/>
        <v>2</v>
      </c>
      <c r="E7093" s="3">
        <v>3130</v>
      </c>
      <c r="F7093">
        <f t="shared" si="449"/>
        <v>-3.1938677738741617E-4</v>
      </c>
    </row>
    <row r="7094" spans="1:6" ht="15" thickBot="1" x14ac:dyDescent="0.35">
      <c r="A7094" s="2">
        <v>42318</v>
      </c>
      <c r="B7094" s="5">
        <f t="shared" si="446"/>
        <v>11</v>
      </c>
      <c r="C7094" s="5">
        <f t="shared" si="447"/>
        <v>10</v>
      </c>
      <c r="D7094" s="5">
        <f t="shared" si="448"/>
        <v>3</v>
      </c>
      <c r="E7094" s="3">
        <v>3123</v>
      </c>
      <c r="F7094">
        <f t="shared" si="449"/>
        <v>-2.2364217252396168E-3</v>
      </c>
    </row>
    <row r="7095" spans="1:6" ht="15" thickBot="1" x14ac:dyDescent="0.35">
      <c r="A7095" s="2">
        <v>42319</v>
      </c>
      <c r="B7095" s="5">
        <f t="shared" si="446"/>
        <v>11</v>
      </c>
      <c r="C7095" s="5">
        <f t="shared" si="447"/>
        <v>11</v>
      </c>
      <c r="D7095" s="5">
        <f t="shared" si="448"/>
        <v>4</v>
      </c>
      <c r="E7095" s="3">
        <v>3113</v>
      </c>
      <c r="F7095">
        <f t="shared" si="449"/>
        <v>-3.2020493115593979E-3</v>
      </c>
    </row>
    <row r="7096" spans="1:6" ht="15" thickBot="1" x14ac:dyDescent="0.35">
      <c r="A7096" s="2">
        <v>42320</v>
      </c>
      <c r="B7096" s="5">
        <f t="shared" si="446"/>
        <v>11</v>
      </c>
      <c r="C7096" s="5">
        <f t="shared" si="447"/>
        <v>12</v>
      </c>
      <c r="D7096" s="5">
        <f t="shared" si="448"/>
        <v>5</v>
      </c>
      <c r="E7096" s="3">
        <v>2956</v>
      </c>
      <c r="F7096">
        <f t="shared" si="449"/>
        <v>-5.0433665274654677E-2</v>
      </c>
    </row>
    <row r="7097" spans="1:6" ht="15" thickBot="1" x14ac:dyDescent="0.35">
      <c r="A7097" s="2">
        <v>42321</v>
      </c>
      <c r="B7097" s="5">
        <f t="shared" si="446"/>
        <v>11</v>
      </c>
      <c r="C7097" s="5">
        <f t="shared" si="447"/>
        <v>13</v>
      </c>
      <c r="D7097" s="5">
        <f t="shared" si="448"/>
        <v>6</v>
      </c>
      <c r="E7097" s="3">
        <v>2931</v>
      </c>
      <c r="F7097">
        <f t="shared" si="449"/>
        <v>-8.4573748308525033E-3</v>
      </c>
    </row>
    <row r="7098" spans="1:6" ht="15" thickBot="1" x14ac:dyDescent="0.35">
      <c r="A7098" s="2">
        <v>42324</v>
      </c>
      <c r="B7098" s="5">
        <f t="shared" si="446"/>
        <v>11</v>
      </c>
      <c r="C7098" s="5">
        <f t="shared" si="447"/>
        <v>16</v>
      </c>
      <c r="D7098" s="5">
        <f t="shared" si="448"/>
        <v>2</v>
      </c>
      <c r="E7098" s="3">
        <v>2908</v>
      </c>
      <c r="F7098">
        <f t="shared" si="449"/>
        <v>-7.8471511429546222E-3</v>
      </c>
    </row>
    <row r="7099" spans="1:6" ht="15" thickBot="1" x14ac:dyDescent="0.35">
      <c r="A7099" s="2">
        <v>42325</v>
      </c>
      <c r="B7099" s="5">
        <f t="shared" si="446"/>
        <v>11</v>
      </c>
      <c r="C7099" s="5">
        <f t="shared" si="447"/>
        <v>17</v>
      </c>
      <c r="D7099" s="5">
        <f t="shared" si="448"/>
        <v>3</v>
      </c>
      <c r="E7099" s="3">
        <v>3023</v>
      </c>
      <c r="F7099">
        <f t="shared" si="449"/>
        <v>3.9546079779917469E-2</v>
      </c>
    </row>
    <row r="7100" spans="1:6" ht="15" thickBot="1" x14ac:dyDescent="0.35">
      <c r="A7100" s="2">
        <v>42326</v>
      </c>
      <c r="B7100" s="5">
        <f t="shared" si="446"/>
        <v>11</v>
      </c>
      <c r="C7100" s="5">
        <f t="shared" si="447"/>
        <v>18</v>
      </c>
      <c r="D7100" s="5">
        <f t="shared" si="448"/>
        <v>4</v>
      </c>
      <c r="E7100" s="3">
        <v>2990</v>
      </c>
      <c r="F7100">
        <f t="shared" si="449"/>
        <v>-1.0916308303010255E-2</v>
      </c>
    </row>
    <row r="7101" spans="1:6" ht="15" thickBot="1" x14ac:dyDescent="0.35">
      <c r="A7101" s="2">
        <v>42327</v>
      </c>
      <c r="B7101" s="5">
        <f t="shared" si="446"/>
        <v>11</v>
      </c>
      <c r="C7101" s="5">
        <f t="shared" si="447"/>
        <v>19</v>
      </c>
      <c r="D7101" s="5">
        <f t="shared" si="448"/>
        <v>5</v>
      </c>
      <c r="E7101" s="3">
        <v>2991</v>
      </c>
      <c r="F7101">
        <f t="shared" si="449"/>
        <v>3.3444816053511704E-4</v>
      </c>
    </row>
    <row r="7102" spans="1:6" ht="15" thickBot="1" x14ac:dyDescent="0.35">
      <c r="A7102" s="2">
        <v>42328</v>
      </c>
      <c r="B7102" s="5">
        <f t="shared" si="446"/>
        <v>11</v>
      </c>
      <c r="C7102" s="5">
        <f t="shared" si="447"/>
        <v>20</v>
      </c>
      <c r="D7102" s="5">
        <f t="shared" si="448"/>
        <v>6</v>
      </c>
      <c r="E7102" s="3">
        <v>3023</v>
      </c>
      <c r="F7102">
        <f t="shared" si="449"/>
        <v>1.0698762955533266E-2</v>
      </c>
    </row>
    <row r="7103" spans="1:6" ht="15" thickBot="1" x14ac:dyDescent="0.35">
      <c r="A7103" s="2">
        <v>42331</v>
      </c>
      <c r="B7103" s="5">
        <f t="shared" si="446"/>
        <v>11</v>
      </c>
      <c r="C7103" s="5">
        <f t="shared" si="447"/>
        <v>23</v>
      </c>
      <c r="D7103" s="5">
        <f t="shared" si="448"/>
        <v>2</v>
      </c>
      <c r="E7103" s="3">
        <v>3023</v>
      </c>
      <c r="F7103">
        <f t="shared" si="449"/>
        <v>0</v>
      </c>
    </row>
    <row r="7104" spans="1:6" ht="15" thickBot="1" x14ac:dyDescent="0.35">
      <c r="A7104" s="2">
        <v>42332</v>
      </c>
      <c r="B7104" s="5">
        <f t="shared" si="446"/>
        <v>11</v>
      </c>
      <c r="C7104" s="5">
        <f t="shared" si="447"/>
        <v>24</v>
      </c>
      <c r="D7104" s="5">
        <f t="shared" si="448"/>
        <v>3</v>
      </c>
      <c r="E7104" s="3">
        <v>3002</v>
      </c>
      <c r="F7104">
        <f t="shared" si="449"/>
        <v>-6.946741647370162E-3</v>
      </c>
    </row>
    <row r="7105" spans="1:6" ht="15" thickBot="1" x14ac:dyDescent="0.35">
      <c r="A7105" s="2">
        <v>42333</v>
      </c>
      <c r="B7105" s="5">
        <f t="shared" ref="B7105:B7168" si="450">MONTH(A7105)</f>
        <v>11</v>
      </c>
      <c r="C7105" s="5">
        <f t="shared" si="447"/>
        <v>25</v>
      </c>
      <c r="D7105" s="5">
        <f t="shared" si="448"/>
        <v>4</v>
      </c>
      <c r="E7105" s="3">
        <v>3053</v>
      </c>
      <c r="F7105">
        <f t="shared" si="449"/>
        <v>1.698867421718854E-2</v>
      </c>
    </row>
    <row r="7106" spans="1:6" ht="15" thickBot="1" x14ac:dyDescent="0.35">
      <c r="A7106" s="2">
        <v>42334</v>
      </c>
      <c r="B7106" s="5">
        <f t="shared" si="450"/>
        <v>11</v>
      </c>
      <c r="C7106" s="5">
        <f t="shared" si="447"/>
        <v>26</v>
      </c>
      <c r="D7106" s="5">
        <f t="shared" si="448"/>
        <v>5</v>
      </c>
      <c r="E7106" s="3">
        <v>3064</v>
      </c>
      <c r="F7106">
        <f t="shared" si="449"/>
        <v>3.6030134294136916E-3</v>
      </c>
    </row>
    <row r="7107" spans="1:6" ht="15" thickBot="1" x14ac:dyDescent="0.35">
      <c r="A7107" s="2">
        <v>42335</v>
      </c>
      <c r="B7107" s="5">
        <f t="shared" si="450"/>
        <v>11</v>
      </c>
      <c r="C7107" s="5">
        <f t="shared" ref="C7107:C7170" si="451">DAY(A7107)</f>
        <v>27</v>
      </c>
      <c r="D7107" s="5">
        <f t="shared" ref="D7107:D7170" si="452">WEEKDAY(A7107,1)</f>
        <v>6</v>
      </c>
      <c r="E7107" s="3">
        <v>3090</v>
      </c>
      <c r="F7107">
        <f t="shared" si="449"/>
        <v>8.4856396866840739E-3</v>
      </c>
    </row>
    <row r="7108" spans="1:6" ht="15" thickBot="1" x14ac:dyDescent="0.35">
      <c r="A7108" s="2">
        <v>42338</v>
      </c>
      <c r="B7108" s="5">
        <f t="shared" si="450"/>
        <v>11</v>
      </c>
      <c r="C7108" s="5">
        <f t="shared" si="451"/>
        <v>30</v>
      </c>
      <c r="D7108" s="5">
        <f t="shared" si="452"/>
        <v>2</v>
      </c>
      <c r="E7108" s="3">
        <v>3120</v>
      </c>
      <c r="F7108">
        <f t="shared" ref="F7108:F7171" si="453">(E7108-E7107)/E7107</f>
        <v>9.7087378640776691E-3</v>
      </c>
    </row>
    <row r="7109" spans="1:6" ht="15" thickBot="1" x14ac:dyDescent="0.35">
      <c r="A7109" s="2">
        <v>42339</v>
      </c>
      <c r="B7109" s="5">
        <f t="shared" si="450"/>
        <v>12</v>
      </c>
      <c r="C7109" s="5">
        <f t="shared" si="451"/>
        <v>1</v>
      </c>
      <c r="D7109" s="5">
        <f t="shared" si="452"/>
        <v>3</v>
      </c>
      <c r="E7109" s="3">
        <v>3134</v>
      </c>
      <c r="F7109">
        <f t="shared" si="453"/>
        <v>4.4871794871794869E-3</v>
      </c>
    </row>
    <row r="7110" spans="1:6" ht="15" thickBot="1" x14ac:dyDescent="0.35">
      <c r="A7110" s="2">
        <v>42340</v>
      </c>
      <c r="B7110" s="5">
        <f t="shared" si="450"/>
        <v>12</v>
      </c>
      <c r="C7110" s="5">
        <f t="shared" si="451"/>
        <v>2</v>
      </c>
      <c r="D7110" s="5">
        <f t="shared" si="452"/>
        <v>4</v>
      </c>
      <c r="E7110" s="3">
        <v>3110</v>
      </c>
      <c r="F7110">
        <f t="shared" si="453"/>
        <v>-7.6579451180599873E-3</v>
      </c>
    </row>
    <row r="7111" spans="1:6" ht="15" thickBot="1" x14ac:dyDescent="0.35">
      <c r="A7111" s="2">
        <v>42341</v>
      </c>
      <c r="B7111" s="5">
        <f t="shared" si="450"/>
        <v>12</v>
      </c>
      <c r="C7111" s="5">
        <f t="shared" si="451"/>
        <v>3</v>
      </c>
      <c r="D7111" s="5">
        <f t="shared" si="452"/>
        <v>5</v>
      </c>
      <c r="E7111" s="3">
        <v>3096</v>
      </c>
      <c r="F7111">
        <f t="shared" si="453"/>
        <v>-4.5016077170418004E-3</v>
      </c>
    </row>
    <row r="7112" spans="1:6" ht="15" thickBot="1" x14ac:dyDescent="0.35">
      <c r="A7112" s="2">
        <v>42342</v>
      </c>
      <c r="B7112" s="5">
        <f t="shared" si="450"/>
        <v>12</v>
      </c>
      <c r="C7112" s="5">
        <f t="shared" si="451"/>
        <v>4</v>
      </c>
      <c r="D7112" s="5">
        <f t="shared" si="452"/>
        <v>6</v>
      </c>
      <c r="E7112" s="3">
        <v>3096</v>
      </c>
      <c r="F7112">
        <f t="shared" si="453"/>
        <v>0</v>
      </c>
    </row>
    <row r="7113" spans="1:6" ht="15" thickBot="1" x14ac:dyDescent="0.35">
      <c r="A7113" s="2">
        <v>42345</v>
      </c>
      <c r="B7113" s="5">
        <f t="shared" si="450"/>
        <v>12</v>
      </c>
      <c r="C7113" s="5">
        <f t="shared" si="451"/>
        <v>7</v>
      </c>
      <c r="D7113" s="5">
        <f t="shared" si="452"/>
        <v>2</v>
      </c>
      <c r="E7113" s="3">
        <v>3112</v>
      </c>
      <c r="F7113">
        <f t="shared" si="453"/>
        <v>5.1679586563307496E-3</v>
      </c>
    </row>
    <row r="7114" spans="1:6" ht="15" thickBot="1" x14ac:dyDescent="0.35">
      <c r="A7114" s="2">
        <v>42346</v>
      </c>
      <c r="B7114" s="5">
        <f t="shared" si="450"/>
        <v>12</v>
      </c>
      <c r="C7114" s="5">
        <f t="shared" si="451"/>
        <v>8</v>
      </c>
      <c r="D7114" s="5">
        <f t="shared" si="452"/>
        <v>3</v>
      </c>
      <c r="E7114" s="3">
        <v>3067</v>
      </c>
      <c r="F7114">
        <f t="shared" si="453"/>
        <v>-1.4460154241645245E-2</v>
      </c>
    </row>
    <row r="7115" spans="1:6" ht="15" thickBot="1" x14ac:dyDescent="0.35">
      <c r="A7115" s="2">
        <v>42347</v>
      </c>
      <c r="B7115" s="5">
        <f t="shared" si="450"/>
        <v>12</v>
      </c>
      <c r="C7115" s="5">
        <f t="shared" si="451"/>
        <v>9</v>
      </c>
      <c r="D7115" s="5">
        <f t="shared" si="452"/>
        <v>4</v>
      </c>
      <c r="E7115" s="3">
        <v>3097</v>
      </c>
      <c r="F7115">
        <f t="shared" si="453"/>
        <v>9.7815454841865008E-3</v>
      </c>
    </row>
    <row r="7116" spans="1:6" ht="15" thickBot="1" x14ac:dyDescent="0.35">
      <c r="A7116" s="2">
        <v>42348</v>
      </c>
      <c r="B7116" s="5">
        <f t="shared" si="450"/>
        <v>12</v>
      </c>
      <c r="C7116" s="5">
        <f t="shared" si="451"/>
        <v>10</v>
      </c>
      <c r="D7116" s="5">
        <f t="shared" si="452"/>
        <v>5</v>
      </c>
      <c r="E7116" s="3">
        <v>3109</v>
      </c>
      <c r="F7116">
        <f t="shared" si="453"/>
        <v>3.8747174685179204E-3</v>
      </c>
    </row>
    <row r="7117" spans="1:6" ht="15" thickBot="1" x14ac:dyDescent="0.35">
      <c r="A7117" s="2">
        <v>42349</v>
      </c>
      <c r="B7117" s="5">
        <f t="shared" si="450"/>
        <v>12</v>
      </c>
      <c r="C7117" s="5">
        <f t="shared" si="451"/>
        <v>11</v>
      </c>
      <c r="D7117" s="5">
        <f t="shared" si="452"/>
        <v>6</v>
      </c>
      <c r="E7117" s="3">
        <v>3059</v>
      </c>
      <c r="F7117">
        <f t="shared" si="453"/>
        <v>-1.6082341588935348E-2</v>
      </c>
    </row>
    <row r="7118" spans="1:6" ht="15" thickBot="1" x14ac:dyDescent="0.35">
      <c r="A7118" s="2">
        <v>42352</v>
      </c>
      <c r="B7118" s="5">
        <f t="shared" si="450"/>
        <v>12</v>
      </c>
      <c r="C7118" s="5">
        <f t="shared" si="451"/>
        <v>14</v>
      </c>
      <c r="D7118" s="5">
        <f t="shared" si="452"/>
        <v>2</v>
      </c>
      <c r="E7118" s="3">
        <v>3017</v>
      </c>
      <c r="F7118">
        <f t="shared" si="453"/>
        <v>-1.3729977116704805E-2</v>
      </c>
    </row>
    <row r="7119" spans="1:6" ht="15" thickBot="1" x14ac:dyDescent="0.35">
      <c r="A7119" s="2">
        <v>42353</v>
      </c>
      <c r="B7119" s="5">
        <f t="shared" si="450"/>
        <v>12</v>
      </c>
      <c r="C7119" s="5">
        <f t="shared" si="451"/>
        <v>15</v>
      </c>
      <c r="D7119" s="5">
        <f t="shared" si="452"/>
        <v>3</v>
      </c>
      <c r="E7119" s="3">
        <v>3057</v>
      </c>
      <c r="F7119">
        <f t="shared" si="453"/>
        <v>1.3258203513423931E-2</v>
      </c>
    </row>
    <row r="7120" spans="1:6" ht="15" thickBot="1" x14ac:dyDescent="0.35">
      <c r="A7120" s="2">
        <v>42354</v>
      </c>
      <c r="B7120" s="5">
        <f t="shared" si="450"/>
        <v>12</v>
      </c>
      <c r="C7120" s="5">
        <f t="shared" si="451"/>
        <v>16</v>
      </c>
      <c r="D7120" s="5">
        <f t="shared" si="452"/>
        <v>4</v>
      </c>
      <c r="E7120" s="3">
        <v>3081</v>
      </c>
      <c r="F7120">
        <f t="shared" si="453"/>
        <v>7.8508341511285568E-3</v>
      </c>
    </row>
    <row r="7121" spans="1:6" ht="15" thickBot="1" x14ac:dyDescent="0.35">
      <c r="A7121" s="2">
        <v>42355</v>
      </c>
      <c r="B7121" s="5">
        <f t="shared" si="450"/>
        <v>12</v>
      </c>
      <c r="C7121" s="5">
        <f t="shared" si="451"/>
        <v>17</v>
      </c>
      <c r="D7121" s="5">
        <f t="shared" si="452"/>
        <v>5</v>
      </c>
      <c r="E7121" s="3">
        <v>3092</v>
      </c>
      <c r="F7121">
        <f t="shared" si="453"/>
        <v>3.5702693930542034E-3</v>
      </c>
    </row>
    <row r="7122" spans="1:6" ht="15" thickBot="1" x14ac:dyDescent="0.35">
      <c r="A7122" s="2">
        <v>42356</v>
      </c>
      <c r="B7122" s="5">
        <f t="shared" si="450"/>
        <v>12</v>
      </c>
      <c r="C7122" s="5">
        <f t="shared" si="451"/>
        <v>18</v>
      </c>
      <c r="D7122" s="5">
        <f t="shared" si="452"/>
        <v>6</v>
      </c>
      <c r="E7122" s="3">
        <v>3196</v>
      </c>
      <c r="F7122">
        <f t="shared" si="453"/>
        <v>3.3635187580853813E-2</v>
      </c>
    </row>
    <row r="7123" spans="1:6" ht="15" thickBot="1" x14ac:dyDescent="0.35">
      <c r="A7123" s="2">
        <v>42359</v>
      </c>
      <c r="B7123" s="5">
        <f t="shared" si="450"/>
        <v>12</v>
      </c>
      <c r="C7123" s="5">
        <f t="shared" si="451"/>
        <v>21</v>
      </c>
      <c r="D7123" s="5">
        <f t="shared" si="452"/>
        <v>2</v>
      </c>
      <c r="E7123" s="3">
        <v>3188</v>
      </c>
      <c r="F7123">
        <f t="shared" si="453"/>
        <v>-2.5031289111389237E-3</v>
      </c>
    </row>
    <row r="7124" spans="1:6" ht="15" thickBot="1" x14ac:dyDescent="0.35">
      <c r="A7124" s="2">
        <v>42360</v>
      </c>
      <c r="B7124" s="5">
        <f t="shared" si="450"/>
        <v>12</v>
      </c>
      <c r="C7124" s="5">
        <f t="shared" si="451"/>
        <v>22</v>
      </c>
      <c r="D7124" s="5">
        <f t="shared" si="452"/>
        <v>3</v>
      </c>
      <c r="E7124" s="3">
        <v>3206</v>
      </c>
      <c r="F7124">
        <f t="shared" si="453"/>
        <v>5.6461731493099125E-3</v>
      </c>
    </row>
    <row r="7125" spans="1:6" ht="15" thickBot="1" x14ac:dyDescent="0.35">
      <c r="A7125" s="2">
        <v>42361</v>
      </c>
      <c r="B7125" s="5">
        <f t="shared" si="450"/>
        <v>12</v>
      </c>
      <c r="C7125" s="5">
        <f t="shared" si="451"/>
        <v>23</v>
      </c>
      <c r="D7125" s="5">
        <f t="shared" si="452"/>
        <v>4</v>
      </c>
      <c r="E7125" s="3">
        <v>3256</v>
      </c>
      <c r="F7125">
        <f t="shared" si="453"/>
        <v>1.5595757953836557E-2</v>
      </c>
    </row>
    <row r="7126" spans="1:6" ht="15" thickBot="1" x14ac:dyDescent="0.35">
      <c r="A7126" s="2">
        <v>42362</v>
      </c>
      <c r="B7126" s="5">
        <f t="shared" si="450"/>
        <v>12</v>
      </c>
      <c r="C7126" s="5">
        <f t="shared" si="451"/>
        <v>24</v>
      </c>
      <c r="D7126" s="5">
        <f t="shared" si="452"/>
        <v>5</v>
      </c>
      <c r="E7126" s="3">
        <v>3309</v>
      </c>
      <c r="F7126">
        <f t="shared" si="453"/>
        <v>1.6277641277641277E-2</v>
      </c>
    </row>
    <row r="7127" spans="1:6" ht="15" thickBot="1" x14ac:dyDescent="0.35">
      <c r="A7127" s="2">
        <v>42366</v>
      </c>
      <c r="B7127" s="5">
        <f t="shared" si="450"/>
        <v>12</v>
      </c>
      <c r="C7127" s="5">
        <f t="shared" si="451"/>
        <v>28</v>
      </c>
      <c r="D7127" s="5">
        <f t="shared" si="452"/>
        <v>2</v>
      </c>
      <c r="E7127" s="1"/>
      <c r="F7127">
        <f t="shared" si="453"/>
        <v>-1</v>
      </c>
    </row>
    <row r="7128" spans="1:6" ht="15" thickBot="1" x14ac:dyDescent="0.35">
      <c r="A7128" s="2">
        <v>42367</v>
      </c>
      <c r="B7128" s="5">
        <f t="shared" si="450"/>
        <v>12</v>
      </c>
      <c r="C7128" s="5">
        <f t="shared" si="451"/>
        <v>29</v>
      </c>
      <c r="D7128" s="5">
        <f t="shared" si="452"/>
        <v>3</v>
      </c>
      <c r="E7128" s="3">
        <v>3277</v>
      </c>
      <c r="F7128" t="e">
        <f t="shared" si="453"/>
        <v>#DIV/0!</v>
      </c>
    </row>
    <row r="7129" spans="1:6" ht="15" thickBot="1" x14ac:dyDescent="0.35">
      <c r="A7129" s="2">
        <v>42368</v>
      </c>
      <c r="B7129" s="5">
        <f t="shared" si="450"/>
        <v>12</v>
      </c>
      <c r="C7129" s="5">
        <f t="shared" si="451"/>
        <v>30</v>
      </c>
      <c r="D7129" s="5">
        <f t="shared" si="452"/>
        <v>4</v>
      </c>
      <c r="E7129" s="3">
        <v>3293</v>
      </c>
      <c r="F7129">
        <f t="shared" si="453"/>
        <v>4.8825144949649069E-3</v>
      </c>
    </row>
    <row r="7130" spans="1:6" ht="15" thickBot="1" x14ac:dyDescent="0.35">
      <c r="A7130" s="2">
        <v>42369</v>
      </c>
      <c r="B7130" s="5">
        <f t="shared" si="450"/>
        <v>12</v>
      </c>
      <c r="C7130" s="5">
        <f t="shared" si="451"/>
        <v>31</v>
      </c>
      <c r="D7130" s="5">
        <f t="shared" si="452"/>
        <v>5</v>
      </c>
      <c r="E7130" s="3">
        <v>3283</v>
      </c>
      <c r="F7130">
        <f t="shared" si="453"/>
        <v>-3.0367446097783178E-3</v>
      </c>
    </row>
    <row r="7131" spans="1:6" ht="15" thickBot="1" x14ac:dyDescent="0.35">
      <c r="A7131" s="2">
        <v>42373</v>
      </c>
      <c r="B7131" s="5">
        <f t="shared" si="450"/>
        <v>1</v>
      </c>
      <c r="C7131" s="5">
        <f t="shared" si="451"/>
        <v>4</v>
      </c>
      <c r="D7131" s="5">
        <f t="shared" si="452"/>
        <v>2</v>
      </c>
      <c r="E7131" s="3">
        <v>3190</v>
      </c>
      <c r="F7131">
        <f t="shared" si="453"/>
        <v>-2.8327749010051782E-2</v>
      </c>
    </row>
    <row r="7132" spans="1:6" ht="15" thickBot="1" x14ac:dyDescent="0.35">
      <c r="A7132" s="2">
        <v>42374</v>
      </c>
      <c r="B7132" s="5">
        <f t="shared" si="450"/>
        <v>1</v>
      </c>
      <c r="C7132" s="5">
        <f t="shared" si="451"/>
        <v>5</v>
      </c>
      <c r="D7132" s="5">
        <f t="shared" si="452"/>
        <v>3</v>
      </c>
      <c r="E7132" s="3">
        <v>3225</v>
      </c>
      <c r="F7132">
        <f t="shared" si="453"/>
        <v>1.0971786833855799E-2</v>
      </c>
    </row>
    <row r="7133" spans="1:6" ht="15" thickBot="1" x14ac:dyDescent="0.35">
      <c r="A7133" s="2">
        <v>42375</v>
      </c>
      <c r="B7133" s="5">
        <f t="shared" si="450"/>
        <v>1</v>
      </c>
      <c r="C7133" s="5">
        <f t="shared" si="451"/>
        <v>6</v>
      </c>
      <c r="D7133" s="5">
        <f t="shared" si="452"/>
        <v>4</v>
      </c>
      <c r="E7133" s="3">
        <v>3191</v>
      </c>
      <c r="F7133">
        <f t="shared" si="453"/>
        <v>-1.0542635658914728E-2</v>
      </c>
    </row>
    <row r="7134" spans="1:6" ht="15" thickBot="1" x14ac:dyDescent="0.35">
      <c r="A7134" s="2">
        <v>42376</v>
      </c>
      <c r="B7134" s="5">
        <f t="shared" si="450"/>
        <v>1</v>
      </c>
      <c r="C7134" s="5">
        <f t="shared" si="451"/>
        <v>7</v>
      </c>
      <c r="D7134" s="5">
        <f t="shared" si="452"/>
        <v>5</v>
      </c>
      <c r="E7134" s="3">
        <v>3175</v>
      </c>
      <c r="F7134">
        <f t="shared" si="453"/>
        <v>-5.0141021623315574E-3</v>
      </c>
    </row>
    <row r="7135" spans="1:6" ht="15" thickBot="1" x14ac:dyDescent="0.35">
      <c r="A7135" s="2">
        <v>42377</v>
      </c>
      <c r="B7135" s="5">
        <f t="shared" si="450"/>
        <v>1</v>
      </c>
      <c r="C7135" s="5">
        <f t="shared" si="451"/>
        <v>8</v>
      </c>
      <c r="D7135" s="5">
        <f t="shared" si="452"/>
        <v>6</v>
      </c>
      <c r="E7135" s="3">
        <v>3129</v>
      </c>
      <c r="F7135">
        <f t="shared" si="453"/>
        <v>-1.4488188976377953E-2</v>
      </c>
    </row>
    <row r="7136" spans="1:6" ht="15" thickBot="1" x14ac:dyDescent="0.35">
      <c r="A7136" s="2">
        <v>42380</v>
      </c>
      <c r="B7136" s="5">
        <f t="shared" si="450"/>
        <v>1</v>
      </c>
      <c r="C7136" s="5">
        <f t="shared" si="451"/>
        <v>11</v>
      </c>
      <c r="D7136" s="5">
        <f t="shared" si="452"/>
        <v>2</v>
      </c>
      <c r="E7136" s="3">
        <v>3114</v>
      </c>
      <c r="F7136">
        <f t="shared" si="453"/>
        <v>-4.7938638542665392E-3</v>
      </c>
    </row>
    <row r="7137" spans="1:6" ht="15" thickBot="1" x14ac:dyDescent="0.35">
      <c r="A7137" s="2">
        <v>42381</v>
      </c>
      <c r="B7137" s="5">
        <f t="shared" si="450"/>
        <v>1</v>
      </c>
      <c r="C7137" s="5">
        <f t="shared" si="451"/>
        <v>12</v>
      </c>
      <c r="D7137" s="5">
        <f t="shared" si="452"/>
        <v>3</v>
      </c>
      <c r="E7137" s="3">
        <v>3138</v>
      </c>
      <c r="F7137">
        <f t="shared" si="453"/>
        <v>7.7071290944123313E-3</v>
      </c>
    </row>
    <row r="7138" spans="1:6" ht="15" thickBot="1" x14ac:dyDescent="0.35">
      <c r="A7138" s="2">
        <v>42382</v>
      </c>
      <c r="B7138" s="5">
        <f t="shared" si="450"/>
        <v>1</v>
      </c>
      <c r="C7138" s="5">
        <f t="shared" si="451"/>
        <v>13</v>
      </c>
      <c r="D7138" s="5">
        <f t="shared" si="452"/>
        <v>4</v>
      </c>
      <c r="E7138" s="3">
        <v>3066</v>
      </c>
      <c r="F7138">
        <f t="shared" si="453"/>
        <v>-2.2944550669216062E-2</v>
      </c>
    </row>
    <row r="7139" spans="1:6" ht="15" thickBot="1" x14ac:dyDescent="0.35">
      <c r="A7139" s="2">
        <v>42383</v>
      </c>
      <c r="B7139" s="5">
        <f t="shared" si="450"/>
        <v>1</v>
      </c>
      <c r="C7139" s="5">
        <f t="shared" si="451"/>
        <v>14</v>
      </c>
      <c r="D7139" s="5">
        <f t="shared" si="452"/>
        <v>5</v>
      </c>
      <c r="E7139" s="3">
        <v>2998</v>
      </c>
      <c r="F7139">
        <f t="shared" si="453"/>
        <v>-2.217873450750163E-2</v>
      </c>
    </row>
    <row r="7140" spans="1:6" ht="15" thickBot="1" x14ac:dyDescent="0.35">
      <c r="A7140" s="2">
        <v>42384</v>
      </c>
      <c r="B7140" s="5">
        <f t="shared" si="450"/>
        <v>1</v>
      </c>
      <c r="C7140" s="5">
        <f t="shared" si="451"/>
        <v>15</v>
      </c>
      <c r="D7140" s="5">
        <f t="shared" si="452"/>
        <v>6</v>
      </c>
      <c r="E7140" s="3">
        <v>2949</v>
      </c>
      <c r="F7140">
        <f t="shared" si="453"/>
        <v>-1.6344229486324215E-2</v>
      </c>
    </row>
    <row r="7141" spans="1:6" ht="15" thickBot="1" x14ac:dyDescent="0.35">
      <c r="A7141" s="2">
        <v>42387</v>
      </c>
      <c r="B7141" s="5">
        <f t="shared" si="450"/>
        <v>1</v>
      </c>
      <c r="C7141" s="5">
        <f t="shared" si="451"/>
        <v>18</v>
      </c>
      <c r="D7141" s="5">
        <f t="shared" si="452"/>
        <v>2</v>
      </c>
      <c r="E7141" s="3">
        <v>2916</v>
      </c>
      <c r="F7141">
        <f t="shared" si="453"/>
        <v>-1.1190233977619531E-2</v>
      </c>
    </row>
    <row r="7142" spans="1:6" ht="15" thickBot="1" x14ac:dyDescent="0.35">
      <c r="A7142" s="2">
        <v>42388</v>
      </c>
      <c r="B7142" s="5">
        <f t="shared" si="450"/>
        <v>1</v>
      </c>
      <c r="C7142" s="5">
        <f t="shared" si="451"/>
        <v>19</v>
      </c>
      <c r="D7142" s="5">
        <f t="shared" si="452"/>
        <v>3</v>
      </c>
      <c r="E7142" s="3">
        <v>2947</v>
      </c>
      <c r="F7142">
        <f t="shared" si="453"/>
        <v>1.0631001371742112E-2</v>
      </c>
    </row>
    <row r="7143" spans="1:6" ht="15" thickBot="1" x14ac:dyDescent="0.35">
      <c r="A7143" s="2">
        <v>42389</v>
      </c>
      <c r="B7143" s="5">
        <f t="shared" si="450"/>
        <v>1</v>
      </c>
      <c r="C7143" s="5">
        <f t="shared" si="451"/>
        <v>20</v>
      </c>
      <c r="D7143" s="5">
        <f t="shared" si="452"/>
        <v>4</v>
      </c>
      <c r="E7143" s="3">
        <v>2896</v>
      </c>
      <c r="F7143">
        <f t="shared" si="453"/>
        <v>-1.7305734645402103E-2</v>
      </c>
    </row>
    <row r="7144" spans="1:6" ht="15" thickBot="1" x14ac:dyDescent="0.35">
      <c r="A7144" s="2">
        <v>42390</v>
      </c>
      <c r="B7144" s="5">
        <f t="shared" si="450"/>
        <v>1</v>
      </c>
      <c r="C7144" s="5">
        <f t="shared" si="451"/>
        <v>21</v>
      </c>
      <c r="D7144" s="5">
        <f t="shared" si="452"/>
        <v>5</v>
      </c>
      <c r="E7144" s="3">
        <v>2907</v>
      </c>
      <c r="F7144">
        <f t="shared" si="453"/>
        <v>3.7983425414364639E-3</v>
      </c>
    </row>
    <row r="7145" spans="1:6" ht="15" thickBot="1" x14ac:dyDescent="0.35">
      <c r="A7145" s="2">
        <v>42391</v>
      </c>
      <c r="B7145" s="5">
        <f t="shared" si="450"/>
        <v>1</v>
      </c>
      <c r="C7145" s="5">
        <f t="shared" si="451"/>
        <v>22</v>
      </c>
      <c r="D7145" s="5">
        <f t="shared" si="452"/>
        <v>6</v>
      </c>
      <c r="E7145" s="3">
        <v>2988</v>
      </c>
      <c r="F7145">
        <f t="shared" si="453"/>
        <v>2.7863777089783281E-2</v>
      </c>
    </row>
    <row r="7146" spans="1:6" ht="15" thickBot="1" x14ac:dyDescent="0.35">
      <c r="A7146" s="2">
        <v>42394</v>
      </c>
      <c r="B7146" s="5">
        <f t="shared" si="450"/>
        <v>1</v>
      </c>
      <c r="C7146" s="5">
        <f t="shared" si="451"/>
        <v>25</v>
      </c>
      <c r="D7146" s="5">
        <f t="shared" si="452"/>
        <v>2</v>
      </c>
      <c r="E7146" s="3">
        <v>2982</v>
      </c>
      <c r="F7146">
        <f t="shared" si="453"/>
        <v>-2.008032128514056E-3</v>
      </c>
    </row>
    <row r="7147" spans="1:6" ht="15" thickBot="1" x14ac:dyDescent="0.35">
      <c r="A7147" s="2">
        <v>42395</v>
      </c>
      <c r="B7147" s="5">
        <f t="shared" si="450"/>
        <v>1</v>
      </c>
      <c r="C7147" s="5">
        <f t="shared" si="451"/>
        <v>26</v>
      </c>
      <c r="D7147" s="5">
        <f t="shared" si="452"/>
        <v>3</v>
      </c>
      <c r="E7147" s="3">
        <v>2966</v>
      </c>
      <c r="F7147">
        <f t="shared" si="453"/>
        <v>-5.3655264922870555E-3</v>
      </c>
    </row>
    <row r="7148" spans="1:6" ht="15" thickBot="1" x14ac:dyDescent="0.35">
      <c r="A7148" s="2">
        <v>42396</v>
      </c>
      <c r="B7148" s="5">
        <f t="shared" si="450"/>
        <v>1</v>
      </c>
      <c r="C7148" s="5">
        <f t="shared" si="451"/>
        <v>27</v>
      </c>
      <c r="D7148" s="5">
        <f t="shared" si="452"/>
        <v>4</v>
      </c>
      <c r="E7148" s="3">
        <v>2986</v>
      </c>
      <c r="F7148">
        <f t="shared" si="453"/>
        <v>6.7430883344571811E-3</v>
      </c>
    </row>
    <row r="7149" spans="1:6" ht="15" thickBot="1" x14ac:dyDescent="0.35">
      <c r="A7149" s="2">
        <v>42397</v>
      </c>
      <c r="B7149" s="5">
        <f t="shared" si="450"/>
        <v>1</v>
      </c>
      <c r="C7149" s="5">
        <f t="shared" si="451"/>
        <v>28</v>
      </c>
      <c r="D7149" s="5">
        <f t="shared" si="452"/>
        <v>5</v>
      </c>
      <c r="E7149" s="3">
        <v>2992</v>
      </c>
      <c r="F7149">
        <f t="shared" si="453"/>
        <v>2.0093770931011385E-3</v>
      </c>
    </row>
    <row r="7150" spans="1:6" ht="15" thickBot="1" x14ac:dyDescent="0.35">
      <c r="A7150" s="2">
        <v>42398</v>
      </c>
      <c r="B7150" s="5">
        <f t="shared" si="450"/>
        <v>1</v>
      </c>
      <c r="C7150" s="5">
        <f t="shared" si="451"/>
        <v>29</v>
      </c>
      <c r="D7150" s="5">
        <f t="shared" si="452"/>
        <v>6</v>
      </c>
      <c r="E7150" s="3">
        <v>3052</v>
      </c>
      <c r="F7150">
        <f t="shared" si="453"/>
        <v>2.0053475935828877E-2</v>
      </c>
    </row>
    <row r="7151" spans="1:6" ht="15" thickBot="1" x14ac:dyDescent="0.35">
      <c r="A7151" s="2">
        <v>42401</v>
      </c>
      <c r="B7151" s="5">
        <f t="shared" si="450"/>
        <v>2</v>
      </c>
      <c r="C7151" s="5">
        <f t="shared" si="451"/>
        <v>1</v>
      </c>
      <c r="D7151" s="5">
        <f t="shared" si="452"/>
        <v>2</v>
      </c>
      <c r="E7151" s="3">
        <v>3007</v>
      </c>
      <c r="F7151">
        <f t="shared" si="453"/>
        <v>-1.4744429882044561E-2</v>
      </c>
    </row>
    <row r="7152" spans="1:6" ht="15" thickBot="1" x14ac:dyDescent="0.35">
      <c r="A7152" s="2">
        <v>42402</v>
      </c>
      <c r="B7152" s="5">
        <f t="shared" si="450"/>
        <v>2</v>
      </c>
      <c r="C7152" s="5">
        <f t="shared" si="451"/>
        <v>2</v>
      </c>
      <c r="D7152" s="5">
        <f t="shared" si="452"/>
        <v>3</v>
      </c>
      <c r="E7152" s="3">
        <v>2918</v>
      </c>
      <c r="F7152">
        <f t="shared" si="453"/>
        <v>-2.9597605586963751E-2</v>
      </c>
    </row>
    <row r="7153" spans="1:6" ht="15" thickBot="1" x14ac:dyDescent="0.35">
      <c r="A7153" s="2">
        <v>42403</v>
      </c>
      <c r="B7153" s="5">
        <f t="shared" si="450"/>
        <v>2</v>
      </c>
      <c r="C7153" s="5">
        <f t="shared" si="451"/>
        <v>3</v>
      </c>
      <c r="D7153" s="5">
        <f t="shared" si="452"/>
        <v>4</v>
      </c>
      <c r="E7153" s="3">
        <v>2888</v>
      </c>
      <c r="F7153">
        <f t="shared" si="453"/>
        <v>-1.028101439342015E-2</v>
      </c>
    </row>
    <row r="7154" spans="1:6" ht="15" thickBot="1" x14ac:dyDescent="0.35">
      <c r="A7154" s="2">
        <v>42404</v>
      </c>
      <c r="B7154" s="5">
        <f t="shared" si="450"/>
        <v>2</v>
      </c>
      <c r="C7154" s="5">
        <f t="shared" si="451"/>
        <v>4</v>
      </c>
      <c r="D7154" s="5">
        <f t="shared" si="452"/>
        <v>5</v>
      </c>
      <c r="E7154" s="3">
        <v>2900</v>
      </c>
      <c r="F7154">
        <f t="shared" si="453"/>
        <v>4.1551246537396124E-3</v>
      </c>
    </row>
    <row r="7155" spans="1:6" ht="15" thickBot="1" x14ac:dyDescent="0.35">
      <c r="A7155" s="2">
        <v>42405</v>
      </c>
      <c r="B7155" s="5">
        <f t="shared" si="450"/>
        <v>2</v>
      </c>
      <c r="C7155" s="5">
        <f t="shared" si="451"/>
        <v>5</v>
      </c>
      <c r="D7155" s="5">
        <f t="shared" si="452"/>
        <v>6</v>
      </c>
      <c r="E7155" s="3">
        <v>2903</v>
      </c>
      <c r="F7155">
        <f t="shared" si="453"/>
        <v>1.0344827586206897E-3</v>
      </c>
    </row>
    <row r="7156" spans="1:6" ht="15" thickBot="1" x14ac:dyDescent="0.35">
      <c r="A7156" s="2">
        <v>42408</v>
      </c>
      <c r="B7156" s="5">
        <f t="shared" si="450"/>
        <v>2</v>
      </c>
      <c r="C7156" s="5">
        <f t="shared" si="451"/>
        <v>8</v>
      </c>
      <c r="D7156" s="5">
        <f t="shared" si="452"/>
        <v>2</v>
      </c>
      <c r="E7156" s="3">
        <v>2757</v>
      </c>
      <c r="F7156">
        <f t="shared" si="453"/>
        <v>-5.0292800551153975E-2</v>
      </c>
    </row>
    <row r="7157" spans="1:6" ht="15" thickBot="1" x14ac:dyDescent="0.35">
      <c r="A7157" s="2">
        <v>42409</v>
      </c>
      <c r="B7157" s="5">
        <f t="shared" si="450"/>
        <v>2</v>
      </c>
      <c r="C7157" s="5">
        <f t="shared" si="451"/>
        <v>9</v>
      </c>
      <c r="D7157" s="5">
        <f t="shared" si="452"/>
        <v>3</v>
      </c>
      <c r="E7157" s="3">
        <v>2775</v>
      </c>
      <c r="F7157">
        <f t="shared" si="453"/>
        <v>6.5288356909684441E-3</v>
      </c>
    </row>
    <row r="7158" spans="1:6" ht="15" thickBot="1" x14ac:dyDescent="0.35">
      <c r="A7158" s="2">
        <v>42410</v>
      </c>
      <c r="B7158" s="5">
        <f t="shared" si="450"/>
        <v>2</v>
      </c>
      <c r="C7158" s="5">
        <f t="shared" si="451"/>
        <v>10</v>
      </c>
      <c r="D7158" s="5">
        <f t="shared" si="452"/>
        <v>4</v>
      </c>
      <c r="E7158" s="3">
        <v>2763</v>
      </c>
      <c r="F7158">
        <f t="shared" si="453"/>
        <v>-4.3243243243243244E-3</v>
      </c>
    </row>
    <row r="7159" spans="1:6" ht="15" thickBot="1" x14ac:dyDescent="0.35">
      <c r="A7159" s="2">
        <v>42411</v>
      </c>
      <c r="B7159" s="5">
        <f t="shared" si="450"/>
        <v>2</v>
      </c>
      <c r="C7159" s="5">
        <f t="shared" si="451"/>
        <v>11</v>
      </c>
      <c r="D7159" s="5">
        <f t="shared" si="452"/>
        <v>5</v>
      </c>
      <c r="E7159" s="3">
        <v>2725</v>
      </c>
      <c r="F7159">
        <f t="shared" si="453"/>
        <v>-1.3753166847629388E-2</v>
      </c>
    </row>
    <row r="7160" spans="1:6" ht="15" thickBot="1" x14ac:dyDescent="0.35">
      <c r="A7160" s="2">
        <v>42412</v>
      </c>
      <c r="B7160" s="5">
        <f t="shared" si="450"/>
        <v>2</v>
      </c>
      <c r="C7160" s="5">
        <f t="shared" si="451"/>
        <v>12</v>
      </c>
      <c r="D7160" s="5">
        <f t="shared" si="452"/>
        <v>6</v>
      </c>
      <c r="E7160" s="3">
        <v>2812</v>
      </c>
      <c r="F7160">
        <f t="shared" si="453"/>
        <v>3.1926605504587154E-2</v>
      </c>
    </row>
    <row r="7161" spans="1:6" ht="15" thickBot="1" x14ac:dyDescent="0.35">
      <c r="A7161" s="2">
        <v>42415</v>
      </c>
      <c r="B7161" s="5">
        <f t="shared" si="450"/>
        <v>2</v>
      </c>
      <c r="C7161" s="5">
        <f t="shared" si="451"/>
        <v>15</v>
      </c>
      <c r="D7161" s="5">
        <f t="shared" si="452"/>
        <v>2</v>
      </c>
      <c r="E7161" s="3">
        <v>2915</v>
      </c>
      <c r="F7161">
        <f t="shared" si="453"/>
        <v>3.662873399715505E-2</v>
      </c>
    </row>
    <row r="7162" spans="1:6" ht="15" thickBot="1" x14ac:dyDescent="0.35">
      <c r="A7162" s="2">
        <v>42416</v>
      </c>
      <c r="B7162" s="5">
        <f t="shared" si="450"/>
        <v>2</v>
      </c>
      <c r="C7162" s="5">
        <f t="shared" si="451"/>
        <v>16</v>
      </c>
      <c r="D7162" s="5">
        <f t="shared" si="452"/>
        <v>3</v>
      </c>
      <c r="E7162" s="3">
        <v>2929</v>
      </c>
      <c r="F7162">
        <f t="shared" si="453"/>
        <v>4.8027444253859351E-3</v>
      </c>
    </row>
    <row r="7163" spans="1:6" ht="15" thickBot="1" x14ac:dyDescent="0.35">
      <c r="A7163" s="2">
        <v>42417</v>
      </c>
      <c r="B7163" s="5">
        <f t="shared" si="450"/>
        <v>2</v>
      </c>
      <c r="C7163" s="5">
        <f t="shared" si="451"/>
        <v>17</v>
      </c>
      <c r="D7163" s="5">
        <f t="shared" si="452"/>
        <v>4</v>
      </c>
      <c r="E7163" s="3">
        <v>3008</v>
      </c>
      <c r="F7163">
        <f t="shared" si="453"/>
        <v>2.6971662683509732E-2</v>
      </c>
    </row>
    <row r="7164" spans="1:6" ht="15" thickBot="1" x14ac:dyDescent="0.35">
      <c r="A7164" s="2">
        <v>42418</v>
      </c>
      <c r="B7164" s="5">
        <f t="shared" si="450"/>
        <v>2</v>
      </c>
      <c r="C7164" s="5">
        <f t="shared" si="451"/>
        <v>18</v>
      </c>
      <c r="D7164" s="5">
        <f t="shared" si="452"/>
        <v>5</v>
      </c>
      <c r="E7164" s="3">
        <v>3060</v>
      </c>
      <c r="F7164">
        <f t="shared" si="453"/>
        <v>1.7287234042553192E-2</v>
      </c>
    </row>
    <row r="7165" spans="1:6" ht="15" thickBot="1" x14ac:dyDescent="0.35">
      <c r="A7165" s="2">
        <v>42419</v>
      </c>
      <c r="B7165" s="5">
        <f t="shared" si="450"/>
        <v>2</v>
      </c>
      <c r="C7165" s="5">
        <f t="shared" si="451"/>
        <v>19</v>
      </c>
      <c r="D7165" s="5">
        <f t="shared" si="452"/>
        <v>6</v>
      </c>
      <c r="E7165" s="3">
        <v>3038</v>
      </c>
      <c r="F7165">
        <f t="shared" si="453"/>
        <v>-7.1895424836601303E-3</v>
      </c>
    </row>
    <row r="7166" spans="1:6" ht="15" thickBot="1" x14ac:dyDescent="0.35">
      <c r="A7166" s="2">
        <v>42422</v>
      </c>
      <c r="B7166" s="5">
        <f t="shared" si="450"/>
        <v>2</v>
      </c>
      <c r="C7166" s="5">
        <f t="shared" si="451"/>
        <v>22</v>
      </c>
      <c r="D7166" s="5">
        <f t="shared" si="452"/>
        <v>2</v>
      </c>
      <c r="E7166" s="3">
        <v>3082</v>
      </c>
      <c r="F7166">
        <f t="shared" si="453"/>
        <v>1.4483212639894667E-2</v>
      </c>
    </row>
    <row r="7167" spans="1:6" ht="15" thickBot="1" x14ac:dyDescent="0.35">
      <c r="A7167" s="2">
        <v>42423</v>
      </c>
      <c r="B7167" s="5">
        <f t="shared" si="450"/>
        <v>2</v>
      </c>
      <c r="C7167" s="5">
        <f t="shared" si="451"/>
        <v>23</v>
      </c>
      <c r="D7167" s="5">
        <f t="shared" si="452"/>
        <v>3</v>
      </c>
      <c r="E7167" s="3">
        <v>3072</v>
      </c>
      <c r="F7167">
        <f t="shared" si="453"/>
        <v>-3.2446463335496431E-3</v>
      </c>
    </row>
    <row r="7168" spans="1:6" ht="15" thickBot="1" x14ac:dyDescent="0.35">
      <c r="A7168" s="2">
        <v>42424</v>
      </c>
      <c r="B7168" s="5">
        <f t="shared" si="450"/>
        <v>2</v>
      </c>
      <c r="C7168" s="5">
        <f t="shared" si="451"/>
        <v>24</v>
      </c>
      <c r="D7168" s="5">
        <f t="shared" si="452"/>
        <v>4</v>
      </c>
      <c r="E7168" s="3">
        <v>3050</v>
      </c>
      <c r="F7168">
        <f t="shared" si="453"/>
        <v>-7.161458333333333E-3</v>
      </c>
    </row>
    <row r="7169" spans="1:6" ht="15" thickBot="1" x14ac:dyDescent="0.35">
      <c r="A7169" s="2">
        <v>42425</v>
      </c>
      <c r="B7169" s="5">
        <f t="shared" ref="B7169:B7232" si="454">MONTH(A7169)</f>
        <v>2</v>
      </c>
      <c r="C7169" s="5">
        <f t="shared" si="451"/>
        <v>25</v>
      </c>
      <c r="D7169" s="5">
        <f t="shared" si="452"/>
        <v>5</v>
      </c>
      <c r="E7169" s="3">
        <v>3056</v>
      </c>
      <c r="F7169">
        <f t="shared" si="453"/>
        <v>1.9672131147540984E-3</v>
      </c>
    </row>
    <row r="7170" spans="1:6" ht="15" thickBot="1" x14ac:dyDescent="0.35">
      <c r="A7170" s="2">
        <v>42426</v>
      </c>
      <c r="B7170" s="5">
        <f t="shared" si="454"/>
        <v>2</v>
      </c>
      <c r="C7170" s="5">
        <f t="shared" si="451"/>
        <v>26</v>
      </c>
      <c r="D7170" s="5">
        <f t="shared" si="452"/>
        <v>6</v>
      </c>
      <c r="E7170" s="3">
        <v>3108</v>
      </c>
      <c r="F7170">
        <f t="shared" si="453"/>
        <v>1.7015706806282723E-2</v>
      </c>
    </row>
    <row r="7171" spans="1:6" ht="15" thickBot="1" x14ac:dyDescent="0.35">
      <c r="A7171" s="2">
        <v>42429</v>
      </c>
      <c r="B7171" s="5">
        <f t="shared" si="454"/>
        <v>2</v>
      </c>
      <c r="C7171" s="5">
        <f t="shared" ref="C7171:C7234" si="455">DAY(A7171)</f>
        <v>29</v>
      </c>
      <c r="D7171" s="5">
        <f t="shared" ref="D7171:D7234" si="456">WEEKDAY(A7171,1)</f>
        <v>2</v>
      </c>
      <c r="E7171" s="3">
        <v>3145</v>
      </c>
      <c r="F7171">
        <f t="shared" si="453"/>
        <v>1.1904761904761904E-2</v>
      </c>
    </row>
    <row r="7172" spans="1:6" ht="15" thickBot="1" x14ac:dyDescent="0.35">
      <c r="A7172" s="2">
        <v>42430</v>
      </c>
      <c r="B7172" s="5">
        <f t="shared" si="454"/>
        <v>3</v>
      </c>
      <c r="C7172" s="5">
        <f t="shared" si="455"/>
        <v>1</v>
      </c>
      <c r="D7172" s="5">
        <f t="shared" si="456"/>
        <v>3</v>
      </c>
      <c r="E7172" s="3">
        <v>3227</v>
      </c>
      <c r="F7172">
        <f t="shared" ref="F7172:F7235" si="457">(E7172-E7171)/E7171</f>
        <v>2.6073131955484895E-2</v>
      </c>
    </row>
    <row r="7173" spans="1:6" ht="15" thickBot="1" x14ac:dyDescent="0.35">
      <c r="A7173" s="2">
        <v>42431</v>
      </c>
      <c r="B7173" s="5">
        <f t="shared" si="454"/>
        <v>3</v>
      </c>
      <c r="C7173" s="5">
        <f t="shared" si="455"/>
        <v>2</v>
      </c>
      <c r="D7173" s="5">
        <f t="shared" si="456"/>
        <v>4</v>
      </c>
      <c r="E7173" s="3">
        <v>3240</v>
      </c>
      <c r="F7173">
        <f t="shared" si="457"/>
        <v>4.028509451502944E-3</v>
      </c>
    </row>
    <row r="7174" spans="1:6" ht="15" thickBot="1" x14ac:dyDescent="0.35">
      <c r="A7174" s="2">
        <v>42432</v>
      </c>
      <c r="B7174" s="5">
        <f t="shared" si="454"/>
        <v>3</v>
      </c>
      <c r="C7174" s="5">
        <f t="shared" si="455"/>
        <v>3</v>
      </c>
      <c r="D7174" s="5">
        <f t="shared" si="456"/>
        <v>5</v>
      </c>
      <c r="E7174" s="3">
        <v>3322</v>
      </c>
      <c r="F7174">
        <f t="shared" si="457"/>
        <v>2.5308641975308643E-2</v>
      </c>
    </row>
    <row r="7175" spans="1:6" ht="15" thickBot="1" x14ac:dyDescent="0.35">
      <c r="A7175" s="2">
        <v>42433</v>
      </c>
      <c r="B7175" s="5">
        <f t="shared" si="454"/>
        <v>3</v>
      </c>
      <c r="C7175" s="5">
        <f t="shared" si="455"/>
        <v>4</v>
      </c>
      <c r="D7175" s="5">
        <f t="shared" si="456"/>
        <v>6</v>
      </c>
      <c r="E7175" s="3">
        <v>3452</v>
      </c>
      <c r="F7175">
        <f t="shared" si="457"/>
        <v>3.9133052378085488E-2</v>
      </c>
    </row>
    <row r="7176" spans="1:6" ht="15" thickBot="1" x14ac:dyDescent="0.35">
      <c r="A7176" s="2">
        <v>42436</v>
      </c>
      <c r="B7176" s="5">
        <f t="shared" si="454"/>
        <v>3</v>
      </c>
      <c r="C7176" s="5">
        <f t="shared" si="455"/>
        <v>7</v>
      </c>
      <c r="D7176" s="5">
        <f t="shared" si="456"/>
        <v>2</v>
      </c>
      <c r="E7176" s="3">
        <v>3456</v>
      </c>
      <c r="F7176">
        <f t="shared" si="457"/>
        <v>1.1587485515643105E-3</v>
      </c>
    </row>
    <row r="7177" spans="1:6" ht="15" thickBot="1" x14ac:dyDescent="0.35">
      <c r="A7177" s="2">
        <v>42437</v>
      </c>
      <c r="B7177" s="5">
        <f t="shared" si="454"/>
        <v>3</v>
      </c>
      <c r="C7177" s="5">
        <f t="shared" si="455"/>
        <v>8</v>
      </c>
      <c r="D7177" s="5">
        <f t="shared" si="456"/>
        <v>3</v>
      </c>
      <c r="E7177" s="3">
        <v>3455</v>
      </c>
      <c r="F7177">
        <f t="shared" si="457"/>
        <v>-2.8935185185185184E-4</v>
      </c>
    </row>
    <row r="7178" spans="1:6" ht="15" thickBot="1" x14ac:dyDescent="0.35">
      <c r="A7178" s="2">
        <v>42438</v>
      </c>
      <c r="B7178" s="5">
        <f t="shared" si="454"/>
        <v>3</v>
      </c>
      <c r="C7178" s="5">
        <f t="shared" si="455"/>
        <v>9</v>
      </c>
      <c r="D7178" s="5">
        <f t="shared" si="456"/>
        <v>4</v>
      </c>
      <c r="E7178" s="3">
        <v>3448</v>
      </c>
      <c r="F7178">
        <f t="shared" si="457"/>
        <v>-2.0260492040520984E-3</v>
      </c>
    </row>
    <row r="7179" spans="1:6" ht="15" thickBot="1" x14ac:dyDescent="0.35">
      <c r="A7179" s="2">
        <v>42439</v>
      </c>
      <c r="B7179" s="5">
        <f t="shared" si="454"/>
        <v>3</v>
      </c>
      <c r="C7179" s="5">
        <f t="shared" si="455"/>
        <v>10</v>
      </c>
      <c r="D7179" s="5">
        <f t="shared" si="456"/>
        <v>5</v>
      </c>
      <c r="E7179" s="3">
        <v>3400</v>
      </c>
      <c r="F7179">
        <f t="shared" si="457"/>
        <v>-1.3921113689095127E-2</v>
      </c>
    </row>
    <row r="7180" spans="1:6" ht="15" thickBot="1" x14ac:dyDescent="0.35">
      <c r="A7180" s="2">
        <v>42440</v>
      </c>
      <c r="B7180" s="5">
        <f t="shared" si="454"/>
        <v>3</v>
      </c>
      <c r="C7180" s="5">
        <f t="shared" si="455"/>
        <v>11</v>
      </c>
      <c r="D7180" s="5">
        <f t="shared" si="456"/>
        <v>6</v>
      </c>
      <c r="E7180" s="3">
        <v>3446</v>
      </c>
      <c r="F7180">
        <f t="shared" si="457"/>
        <v>1.3529411764705882E-2</v>
      </c>
    </row>
    <row r="7181" spans="1:6" ht="15" thickBot="1" x14ac:dyDescent="0.35">
      <c r="A7181" s="2">
        <v>42443</v>
      </c>
      <c r="B7181" s="5">
        <f t="shared" si="454"/>
        <v>3</v>
      </c>
      <c r="C7181" s="5">
        <f t="shared" si="455"/>
        <v>14</v>
      </c>
      <c r="D7181" s="5">
        <f t="shared" si="456"/>
        <v>2</v>
      </c>
      <c r="E7181" s="3">
        <v>3463</v>
      </c>
      <c r="F7181">
        <f t="shared" si="457"/>
        <v>4.9332559489262909E-3</v>
      </c>
    </row>
    <row r="7182" spans="1:6" ht="15" thickBot="1" x14ac:dyDescent="0.35">
      <c r="A7182" s="2">
        <v>42444</v>
      </c>
      <c r="B7182" s="5">
        <f t="shared" si="454"/>
        <v>3</v>
      </c>
      <c r="C7182" s="5">
        <f t="shared" si="455"/>
        <v>15</v>
      </c>
      <c r="D7182" s="5">
        <f t="shared" si="456"/>
        <v>3</v>
      </c>
      <c r="E7182" s="3">
        <v>3439</v>
      </c>
      <c r="F7182">
        <f t="shared" si="457"/>
        <v>-6.9304071614207331E-3</v>
      </c>
    </row>
    <row r="7183" spans="1:6" ht="15" thickBot="1" x14ac:dyDescent="0.35">
      <c r="A7183" s="2">
        <v>42445</v>
      </c>
      <c r="B7183" s="5">
        <f t="shared" si="454"/>
        <v>3</v>
      </c>
      <c r="C7183" s="5">
        <f t="shared" si="455"/>
        <v>16</v>
      </c>
      <c r="D7183" s="5">
        <f t="shared" si="456"/>
        <v>4</v>
      </c>
      <c r="E7183" s="3">
        <v>3466</v>
      </c>
      <c r="F7183">
        <f t="shared" si="457"/>
        <v>7.8511195114858972E-3</v>
      </c>
    </row>
    <row r="7184" spans="1:6" ht="15" thickBot="1" x14ac:dyDescent="0.35">
      <c r="A7184" s="2">
        <v>42446</v>
      </c>
      <c r="B7184" s="5">
        <f t="shared" si="454"/>
        <v>3</v>
      </c>
      <c r="C7184" s="5">
        <f t="shared" si="455"/>
        <v>17</v>
      </c>
      <c r="D7184" s="5">
        <f t="shared" si="456"/>
        <v>5</v>
      </c>
      <c r="E7184" s="3">
        <v>3482</v>
      </c>
      <c r="F7184">
        <f t="shared" si="457"/>
        <v>4.6162723600692438E-3</v>
      </c>
    </row>
    <row r="7185" spans="1:6" ht="15" thickBot="1" x14ac:dyDescent="0.35">
      <c r="A7185" s="2">
        <v>42447</v>
      </c>
      <c r="B7185" s="5">
        <f t="shared" si="454"/>
        <v>3</v>
      </c>
      <c r="C7185" s="5">
        <f t="shared" si="455"/>
        <v>18</v>
      </c>
      <c r="D7185" s="5">
        <f t="shared" si="456"/>
        <v>6</v>
      </c>
      <c r="E7185" s="3">
        <v>3500</v>
      </c>
      <c r="F7185">
        <f t="shared" si="457"/>
        <v>5.1694428489373924E-3</v>
      </c>
    </row>
    <row r="7186" spans="1:6" ht="15" thickBot="1" x14ac:dyDescent="0.35">
      <c r="A7186" s="2">
        <v>42450</v>
      </c>
      <c r="B7186" s="5">
        <f t="shared" si="454"/>
        <v>3</v>
      </c>
      <c r="C7186" s="5">
        <f t="shared" si="455"/>
        <v>21</v>
      </c>
      <c r="D7186" s="5">
        <f t="shared" si="456"/>
        <v>2</v>
      </c>
      <c r="E7186" s="3">
        <v>3491</v>
      </c>
      <c r="F7186">
        <f t="shared" si="457"/>
        <v>-2.5714285714285713E-3</v>
      </c>
    </row>
    <row r="7187" spans="1:6" ht="15" thickBot="1" x14ac:dyDescent="0.35">
      <c r="A7187" s="2">
        <v>42451</v>
      </c>
      <c r="B7187" s="5">
        <f t="shared" si="454"/>
        <v>3</v>
      </c>
      <c r="C7187" s="5">
        <f t="shared" si="455"/>
        <v>22</v>
      </c>
      <c r="D7187" s="5">
        <f t="shared" si="456"/>
        <v>3</v>
      </c>
      <c r="E7187" s="3">
        <v>3546</v>
      </c>
      <c r="F7187">
        <f t="shared" si="457"/>
        <v>1.5754798052134058E-2</v>
      </c>
    </row>
    <row r="7188" spans="1:6" ht="15" thickBot="1" x14ac:dyDescent="0.35">
      <c r="A7188" s="2">
        <v>42452</v>
      </c>
      <c r="B7188" s="5">
        <f t="shared" si="454"/>
        <v>3</v>
      </c>
      <c r="C7188" s="5">
        <f t="shared" si="455"/>
        <v>23</v>
      </c>
      <c r="D7188" s="5">
        <f t="shared" si="456"/>
        <v>4</v>
      </c>
      <c r="E7188" s="3">
        <v>3562</v>
      </c>
      <c r="F7188">
        <f t="shared" si="457"/>
        <v>4.5121263395375075E-3</v>
      </c>
    </row>
    <row r="7189" spans="1:6" ht="15" thickBot="1" x14ac:dyDescent="0.35">
      <c r="A7189" s="2">
        <v>42453</v>
      </c>
      <c r="B7189" s="5">
        <f t="shared" si="454"/>
        <v>3</v>
      </c>
      <c r="C7189" s="5">
        <f t="shared" si="455"/>
        <v>24</v>
      </c>
      <c r="D7189" s="5">
        <f t="shared" si="456"/>
        <v>5</v>
      </c>
      <c r="E7189" s="3">
        <v>3530</v>
      </c>
      <c r="F7189">
        <f t="shared" si="457"/>
        <v>-8.9837170129140938E-3</v>
      </c>
    </row>
    <row r="7190" spans="1:6" ht="15" thickBot="1" x14ac:dyDescent="0.35">
      <c r="A7190" s="2">
        <v>42457</v>
      </c>
      <c r="B7190" s="5">
        <f t="shared" si="454"/>
        <v>3</v>
      </c>
      <c r="C7190" s="5">
        <f t="shared" si="455"/>
        <v>28</v>
      </c>
      <c r="D7190" s="5">
        <f t="shared" si="456"/>
        <v>2</v>
      </c>
      <c r="E7190" s="1"/>
      <c r="F7190">
        <f t="shared" si="457"/>
        <v>-1</v>
      </c>
    </row>
    <row r="7191" spans="1:6" ht="15" thickBot="1" x14ac:dyDescent="0.35">
      <c r="A7191" s="2">
        <v>42458</v>
      </c>
      <c r="B7191" s="5">
        <f t="shared" si="454"/>
        <v>3</v>
      </c>
      <c r="C7191" s="5">
        <f t="shared" si="455"/>
        <v>29</v>
      </c>
      <c r="D7191" s="5">
        <f t="shared" si="456"/>
        <v>3</v>
      </c>
      <c r="E7191" s="3">
        <v>3553</v>
      </c>
      <c r="F7191" t="e">
        <f t="shared" si="457"/>
        <v>#DIV/0!</v>
      </c>
    </row>
    <row r="7192" spans="1:6" ht="15" thickBot="1" x14ac:dyDescent="0.35">
      <c r="A7192" s="2">
        <v>42459</v>
      </c>
      <c r="B7192" s="5">
        <f t="shared" si="454"/>
        <v>3</v>
      </c>
      <c r="C7192" s="5">
        <f t="shared" si="455"/>
        <v>30</v>
      </c>
      <c r="D7192" s="5">
        <f t="shared" si="456"/>
        <v>4</v>
      </c>
      <c r="E7192" s="3">
        <v>3651</v>
      </c>
      <c r="F7192">
        <f t="shared" si="457"/>
        <v>2.7582324795947088E-2</v>
      </c>
    </row>
    <row r="7193" spans="1:6" ht="15" thickBot="1" x14ac:dyDescent="0.35">
      <c r="A7193" s="2">
        <v>42460</v>
      </c>
      <c r="B7193" s="5">
        <f t="shared" si="454"/>
        <v>3</v>
      </c>
      <c r="C7193" s="5">
        <f t="shared" si="455"/>
        <v>31</v>
      </c>
      <c r="D7193" s="5">
        <f t="shared" si="456"/>
        <v>5</v>
      </c>
      <c r="E7193" s="3">
        <v>3640</v>
      </c>
      <c r="F7193">
        <f t="shared" si="457"/>
        <v>-3.0128731854286495E-3</v>
      </c>
    </row>
    <row r="7194" spans="1:6" ht="15" thickBot="1" x14ac:dyDescent="0.35">
      <c r="A7194" s="2">
        <v>42461</v>
      </c>
      <c r="B7194" s="5">
        <f t="shared" si="454"/>
        <v>4</v>
      </c>
      <c r="C7194" s="5">
        <f t="shared" si="455"/>
        <v>1</v>
      </c>
      <c r="D7194" s="5">
        <f t="shared" si="456"/>
        <v>6</v>
      </c>
      <c r="E7194" s="3">
        <v>3562</v>
      </c>
      <c r="F7194">
        <f t="shared" si="457"/>
        <v>-2.1428571428571429E-2</v>
      </c>
    </row>
    <row r="7195" spans="1:6" ht="15" thickBot="1" x14ac:dyDescent="0.35">
      <c r="A7195" s="2">
        <v>42464</v>
      </c>
      <c r="B7195" s="5">
        <f t="shared" si="454"/>
        <v>4</v>
      </c>
      <c r="C7195" s="5">
        <f t="shared" si="455"/>
        <v>4</v>
      </c>
      <c r="D7195" s="5">
        <f t="shared" si="456"/>
        <v>2</v>
      </c>
      <c r="E7195" s="3">
        <v>3591</v>
      </c>
      <c r="F7195">
        <f t="shared" si="457"/>
        <v>8.1414935429533972E-3</v>
      </c>
    </row>
    <row r="7196" spans="1:6" ht="15" thickBot="1" x14ac:dyDescent="0.35">
      <c r="A7196" s="2">
        <v>42465</v>
      </c>
      <c r="B7196" s="5">
        <f t="shared" si="454"/>
        <v>4</v>
      </c>
      <c r="C7196" s="5">
        <f t="shared" si="455"/>
        <v>5</v>
      </c>
      <c r="D7196" s="5">
        <f t="shared" si="456"/>
        <v>3</v>
      </c>
      <c r="E7196" s="3">
        <v>3550</v>
      </c>
      <c r="F7196">
        <f t="shared" si="457"/>
        <v>-1.1417432470064048E-2</v>
      </c>
    </row>
    <row r="7197" spans="1:6" ht="15" thickBot="1" x14ac:dyDescent="0.35">
      <c r="A7197" s="2">
        <v>42466</v>
      </c>
      <c r="B7197" s="5">
        <f t="shared" si="454"/>
        <v>4</v>
      </c>
      <c r="C7197" s="5">
        <f t="shared" si="455"/>
        <v>6</v>
      </c>
      <c r="D7197" s="5">
        <f t="shared" si="456"/>
        <v>4</v>
      </c>
      <c r="E7197" s="3">
        <v>3567</v>
      </c>
      <c r="F7197">
        <f t="shared" si="457"/>
        <v>4.7887323943661972E-3</v>
      </c>
    </row>
    <row r="7198" spans="1:6" ht="15" thickBot="1" x14ac:dyDescent="0.35">
      <c r="A7198" s="2">
        <v>42467</v>
      </c>
      <c r="B7198" s="5">
        <f t="shared" si="454"/>
        <v>4</v>
      </c>
      <c r="C7198" s="5">
        <f t="shared" si="455"/>
        <v>7</v>
      </c>
      <c r="D7198" s="5">
        <f t="shared" si="456"/>
        <v>5</v>
      </c>
      <c r="E7198" s="3">
        <v>3549</v>
      </c>
      <c r="F7198">
        <f t="shared" si="457"/>
        <v>-5.0462573591253156E-3</v>
      </c>
    </row>
    <row r="7199" spans="1:6" ht="15" thickBot="1" x14ac:dyDescent="0.35">
      <c r="A7199" s="2">
        <v>42468</v>
      </c>
      <c r="B7199" s="5">
        <f t="shared" si="454"/>
        <v>4</v>
      </c>
      <c r="C7199" s="5">
        <f t="shared" si="455"/>
        <v>8</v>
      </c>
      <c r="D7199" s="5">
        <f t="shared" si="456"/>
        <v>6</v>
      </c>
      <c r="E7199" s="3">
        <v>3575</v>
      </c>
      <c r="F7199">
        <f t="shared" si="457"/>
        <v>7.326007326007326E-3</v>
      </c>
    </row>
    <row r="7200" spans="1:6" ht="15" thickBot="1" x14ac:dyDescent="0.35">
      <c r="A7200" s="2">
        <v>42471</v>
      </c>
      <c r="B7200" s="5">
        <f t="shared" si="454"/>
        <v>4</v>
      </c>
      <c r="C7200" s="5">
        <f t="shared" si="455"/>
        <v>11</v>
      </c>
      <c r="D7200" s="5">
        <f t="shared" si="456"/>
        <v>2</v>
      </c>
      <c r="E7200" s="3">
        <v>3557</v>
      </c>
      <c r="F7200">
        <f t="shared" si="457"/>
        <v>-5.034965034965035E-3</v>
      </c>
    </row>
    <row r="7201" spans="1:6" ht="15" thickBot="1" x14ac:dyDescent="0.35">
      <c r="A7201" s="2">
        <v>42472</v>
      </c>
      <c r="B7201" s="5">
        <f t="shared" si="454"/>
        <v>4</v>
      </c>
      <c r="C7201" s="5">
        <f t="shared" si="455"/>
        <v>12</v>
      </c>
      <c r="D7201" s="5">
        <f t="shared" si="456"/>
        <v>3</v>
      </c>
      <c r="E7201" s="3">
        <v>3586</v>
      </c>
      <c r="F7201">
        <f t="shared" si="457"/>
        <v>8.1529378689907221E-3</v>
      </c>
    </row>
    <row r="7202" spans="1:6" ht="15" thickBot="1" x14ac:dyDescent="0.35">
      <c r="A7202" s="2">
        <v>42473</v>
      </c>
      <c r="B7202" s="5">
        <f t="shared" si="454"/>
        <v>4</v>
      </c>
      <c r="C7202" s="5">
        <f t="shared" si="455"/>
        <v>13</v>
      </c>
      <c r="D7202" s="5">
        <f t="shared" si="456"/>
        <v>4</v>
      </c>
      <c r="E7202" s="3">
        <v>3630</v>
      </c>
      <c r="F7202">
        <f t="shared" si="457"/>
        <v>1.2269938650306749E-2</v>
      </c>
    </row>
    <row r="7203" spans="1:6" ht="15" thickBot="1" x14ac:dyDescent="0.35">
      <c r="A7203" s="2">
        <v>42474</v>
      </c>
      <c r="B7203" s="5">
        <f t="shared" si="454"/>
        <v>4</v>
      </c>
      <c r="C7203" s="5">
        <f t="shared" si="455"/>
        <v>14</v>
      </c>
      <c r="D7203" s="5">
        <f t="shared" si="456"/>
        <v>5</v>
      </c>
      <c r="E7203" s="3">
        <v>3602</v>
      </c>
      <c r="F7203">
        <f t="shared" si="457"/>
        <v>-7.7134986225895321E-3</v>
      </c>
    </row>
    <row r="7204" spans="1:6" ht="15" thickBot="1" x14ac:dyDescent="0.35">
      <c r="A7204" s="2">
        <v>42475</v>
      </c>
      <c r="B7204" s="5">
        <f t="shared" si="454"/>
        <v>4</v>
      </c>
      <c r="C7204" s="5">
        <f t="shared" si="455"/>
        <v>15</v>
      </c>
      <c r="D7204" s="5">
        <f t="shared" si="456"/>
        <v>6</v>
      </c>
      <c r="E7204" s="3">
        <v>3603</v>
      </c>
      <c r="F7204">
        <f t="shared" si="457"/>
        <v>2.7762354247640202E-4</v>
      </c>
    </row>
    <row r="7205" spans="1:6" ht="15" thickBot="1" x14ac:dyDescent="0.35">
      <c r="A7205" s="2">
        <v>42478</v>
      </c>
      <c r="B7205" s="5">
        <f t="shared" si="454"/>
        <v>4</v>
      </c>
      <c r="C7205" s="5">
        <f t="shared" si="455"/>
        <v>18</v>
      </c>
      <c r="D7205" s="5">
        <f t="shared" si="456"/>
        <v>2</v>
      </c>
      <c r="E7205" s="3">
        <v>3550</v>
      </c>
      <c r="F7205">
        <f t="shared" si="457"/>
        <v>-1.4709963918956424E-2</v>
      </c>
    </row>
    <row r="7206" spans="1:6" ht="15" thickBot="1" x14ac:dyDescent="0.35">
      <c r="A7206" s="2">
        <v>42479</v>
      </c>
      <c r="B7206" s="5">
        <f t="shared" si="454"/>
        <v>4</v>
      </c>
      <c r="C7206" s="5">
        <f t="shared" si="455"/>
        <v>19</v>
      </c>
      <c r="D7206" s="5">
        <f t="shared" si="456"/>
        <v>3</v>
      </c>
      <c r="E7206" s="3">
        <v>3559</v>
      </c>
      <c r="F7206">
        <f t="shared" si="457"/>
        <v>2.5352112676056337E-3</v>
      </c>
    </row>
    <row r="7207" spans="1:6" ht="15" thickBot="1" x14ac:dyDescent="0.35">
      <c r="A7207" s="2">
        <v>42480</v>
      </c>
      <c r="B7207" s="5">
        <f t="shared" si="454"/>
        <v>4</v>
      </c>
      <c r="C7207" s="5">
        <f t="shared" si="455"/>
        <v>20</v>
      </c>
      <c r="D7207" s="5">
        <f t="shared" si="456"/>
        <v>4</v>
      </c>
      <c r="E7207" s="3">
        <v>3557</v>
      </c>
      <c r="F7207">
        <f t="shared" si="457"/>
        <v>-5.6195560550716497E-4</v>
      </c>
    </row>
    <row r="7208" spans="1:6" ht="15" thickBot="1" x14ac:dyDescent="0.35">
      <c r="A7208" s="2">
        <v>42481</v>
      </c>
      <c r="B7208" s="5">
        <f t="shared" si="454"/>
        <v>4</v>
      </c>
      <c r="C7208" s="5">
        <f t="shared" si="455"/>
        <v>21</v>
      </c>
      <c r="D7208" s="5">
        <f t="shared" si="456"/>
        <v>5</v>
      </c>
      <c r="E7208" s="3">
        <v>3540</v>
      </c>
      <c r="F7208">
        <f t="shared" si="457"/>
        <v>-4.7793084059600784E-3</v>
      </c>
    </row>
    <row r="7209" spans="1:6" ht="15" thickBot="1" x14ac:dyDescent="0.35">
      <c r="A7209" s="2">
        <v>42482</v>
      </c>
      <c r="B7209" s="5">
        <f t="shared" si="454"/>
        <v>4</v>
      </c>
      <c r="C7209" s="5">
        <f t="shared" si="455"/>
        <v>22</v>
      </c>
      <c r="D7209" s="5">
        <f t="shared" si="456"/>
        <v>6</v>
      </c>
      <c r="E7209" s="3">
        <v>3543</v>
      </c>
      <c r="F7209">
        <f t="shared" si="457"/>
        <v>8.4745762711864404E-4</v>
      </c>
    </row>
    <row r="7210" spans="1:6" ht="15" thickBot="1" x14ac:dyDescent="0.35">
      <c r="A7210" s="2">
        <v>42485</v>
      </c>
      <c r="B7210" s="5">
        <f t="shared" si="454"/>
        <v>4</v>
      </c>
      <c r="C7210" s="5">
        <f t="shared" si="455"/>
        <v>25</v>
      </c>
      <c r="D7210" s="5">
        <f t="shared" si="456"/>
        <v>2</v>
      </c>
      <c r="E7210" s="3">
        <v>3530</v>
      </c>
      <c r="F7210">
        <f t="shared" si="457"/>
        <v>-3.6692068868190799E-3</v>
      </c>
    </row>
    <row r="7211" spans="1:6" ht="15" thickBot="1" x14ac:dyDescent="0.35">
      <c r="A7211" s="2">
        <v>42486</v>
      </c>
      <c r="B7211" s="5">
        <f t="shared" si="454"/>
        <v>4</v>
      </c>
      <c r="C7211" s="5">
        <f t="shared" si="455"/>
        <v>26</v>
      </c>
      <c r="D7211" s="5">
        <f t="shared" si="456"/>
        <v>3</v>
      </c>
      <c r="E7211" s="3">
        <v>3515</v>
      </c>
      <c r="F7211">
        <f t="shared" si="457"/>
        <v>-4.24929178470255E-3</v>
      </c>
    </row>
    <row r="7212" spans="1:6" ht="15" thickBot="1" x14ac:dyDescent="0.35">
      <c r="A7212" s="2">
        <v>42487</v>
      </c>
      <c r="B7212" s="5">
        <f t="shared" si="454"/>
        <v>4</v>
      </c>
      <c r="C7212" s="5">
        <f t="shared" si="455"/>
        <v>27</v>
      </c>
      <c r="D7212" s="5">
        <f t="shared" si="456"/>
        <v>4</v>
      </c>
      <c r="E7212" s="3">
        <v>3505</v>
      </c>
      <c r="F7212">
        <f t="shared" si="457"/>
        <v>-2.8449502133712661E-3</v>
      </c>
    </row>
    <row r="7213" spans="1:6" ht="15" thickBot="1" x14ac:dyDescent="0.35">
      <c r="A7213" s="2">
        <v>42488</v>
      </c>
      <c r="B7213" s="5">
        <f t="shared" si="454"/>
        <v>4</v>
      </c>
      <c r="C7213" s="5">
        <f t="shared" si="455"/>
        <v>28</v>
      </c>
      <c r="D7213" s="5">
        <f t="shared" si="456"/>
        <v>5</v>
      </c>
      <c r="E7213" s="3">
        <v>3424</v>
      </c>
      <c r="F7213">
        <f t="shared" si="457"/>
        <v>-2.310984308131241E-2</v>
      </c>
    </row>
    <row r="7214" spans="1:6" ht="15" thickBot="1" x14ac:dyDescent="0.35">
      <c r="A7214" s="2">
        <v>42489</v>
      </c>
      <c r="B7214" s="5">
        <f t="shared" si="454"/>
        <v>4</v>
      </c>
      <c r="C7214" s="5">
        <f t="shared" si="455"/>
        <v>29</v>
      </c>
      <c r="D7214" s="5">
        <f t="shared" si="456"/>
        <v>6</v>
      </c>
      <c r="E7214" s="3">
        <v>3415</v>
      </c>
      <c r="F7214">
        <f t="shared" si="457"/>
        <v>-2.6285046728971961E-3</v>
      </c>
    </row>
    <row r="7215" spans="1:6" ht="15" thickBot="1" x14ac:dyDescent="0.35">
      <c r="A7215" s="2">
        <v>42493</v>
      </c>
      <c r="B7215" s="5">
        <f t="shared" si="454"/>
        <v>5</v>
      </c>
      <c r="C7215" s="5">
        <f t="shared" si="455"/>
        <v>3</v>
      </c>
      <c r="D7215" s="5">
        <f t="shared" si="456"/>
        <v>3</v>
      </c>
      <c r="E7215" s="3">
        <v>3389</v>
      </c>
      <c r="F7215">
        <f t="shared" si="457"/>
        <v>-7.6134699853587116E-3</v>
      </c>
    </row>
    <row r="7216" spans="1:6" ht="15" thickBot="1" x14ac:dyDescent="0.35">
      <c r="A7216" s="2">
        <v>42494</v>
      </c>
      <c r="B7216" s="5">
        <f t="shared" si="454"/>
        <v>5</v>
      </c>
      <c r="C7216" s="5">
        <f t="shared" si="455"/>
        <v>4</v>
      </c>
      <c r="D7216" s="5">
        <f t="shared" si="456"/>
        <v>4</v>
      </c>
      <c r="E7216" s="3">
        <v>3375</v>
      </c>
      <c r="F7216">
        <f t="shared" si="457"/>
        <v>-4.1310120979640014E-3</v>
      </c>
    </row>
    <row r="7217" spans="1:6" ht="15" thickBot="1" x14ac:dyDescent="0.35">
      <c r="A7217" s="2">
        <v>42495</v>
      </c>
      <c r="B7217" s="5">
        <f t="shared" si="454"/>
        <v>5</v>
      </c>
      <c r="C7217" s="5">
        <f t="shared" si="455"/>
        <v>5</v>
      </c>
      <c r="D7217" s="5">
        <f t="shared" si="456"/>
        <v>5</v>
      </c>
      <c r="E7217" s="3">
        <v>3386</v>
      </c>
      <c r="F7217">
        <f t="shared" si="457"/>
        <v>3.2592592592592591E-3</v>
      </c>
    </row>
    <row r="7218" spans="1:6" ht="15" thickBot="1" x14ac:dyDescent="0.35">
      <c r="A7218" s="2">
        <v>42496</v>
      </c>
      <c r="B7218" s="5">
        <f t="shared" si="454"/>
        <v>5</v>
      </c>
      <c r="C7218" s="5">
        <f t="shared" si="455"/>
        <v>6</v>
      </c>
      <c r="D7218" s="5">
        <f t="shared" si="456"/>
        <v>6</v>
      </c>
      <c r="E7218" s="3">
        <v>3441</v>
      </c>
      <c r="F7218">
        <f t="shared" si="457"/>
        <v>1.6243354991139988E-2</v>
      </c>
    </row>
    <row r="7219" spans="1:6" ht="15" thickBot="1" x14ac:dyDescent="0.35">
      <c r="A7219" s="2">
        <v>42499</v>
      </c>
      <c r="B7219" s="5">
        <f t="shared" si="454"/>
        <v>5</v>
      </c>
      <c r="C7219" s="5">
        <f t="shared" si="455"/>
        <v>9</v>
      </c>
      <c r="D7219" s="5">
        <f t="shared" si="456"/>
        <v>2</v>
      </c>
      <c r="E7219" s="3">
        <v>3443</v>
      </c>
      <c r="F7219">
        <f t="shared" si="457"/>
        <v>5.812263876780006E-4</v>
      </c>
    </row>
    <row r="7220" spans="1:6" ht="15" thickBot="1" x14ac:dyDescent="0.35">
      <c r="A7220" s="2">
        <v>42500</v>
      </c>
      <c r="B7220" s="5">
        <f t="shared" si="454"/>
        <v>5</v>
      </c>
      <c r="C7220" s="5">
        <f t="shared" si="455"/>
        <v>10</v>
      </c>
      <c r="D7220" s="5">
        <f t="shared" si="456"/>
        <v>3</v>
      </c>
      <c r="E7220" s="3">
        <v>3456</v>
      </c>
      <c r="F7220">
        <f t="shared" si="457"/>
        <v>3.775776938716236E-3</v>
      </c>
    </row>
    <row r="7221" spans="1:6" ht="15" thickBot="1" x14ac:dyDescent="0.35">
      <c r="A7221" s="2">
        <v>42501</v>
      </c>
      <c r="B7221" s="5">
        <f t="shared" si="454"/>
        <v>5</v>
      </c>
      <c r="C7221" s="5">
        <f t="shared" si="455"/>
        <v>11</v>
      </c>
      <c r="D7221" s="5">
        <f t="shared" si="456"/>
        <v>4</v>
      </c>
      <c r="E7221" s="3">
        <v>3487</v>
      </c>
      <c r="F7221">
        <f t="shared" si="457"/>
        <v>8.9699074074074073E-3</v>
      </c>
    </row>
    <row r="7222" spans="1:6" ht="15" thickBot="1" x14ac:dyDescent="0.35">
      <c r="A7222" s="2">
        <v>42502</v>
      </c>
      <c r="B7222" s="5">
        <f t="shared" si="454"/>
        <v>5</v>
      </c>
      <c r="C7222" s="5">
        <f t="shared" si="455"/>
        <v>12</v>
      </c>
      <c r="D7222" s="5">
        <f t="shared" si="456"/>
        <v>5</v>
      </c>
      <c r="E7222" s="3">
        <v>3428</v>
      </c>
      <c r="F7222">
        <f t="shared" si="457"/>
        <v>-1.6919988528821338E-2</v>
      </c>
    </row>
    <row r="7223" spans="1:6" ht="15" thickBot="1" x14ac:dyDescent="0.35">
      <c r="A7223" s="2">
        <v>42503</v>
      </c>
      <c r="B7223" s="5">
        <f t="shared" si="454"/>
        <v>5</v>
      </c>
      <c r="C7223" s="5">
        <f t="shared" si="455"/>
        <v>13</v>
      </c>
      <c r="D7223" s="5">
        <f t="shared" si="456"/>
        <v>6</v>
      </c>
      <c r="E7223" s="3">
        <v>3431</v>
      </c>
      <c r="F7223">
        <f t="shared" si="457"/>
        <v>8.7514585764294052E-4</v>
      </c>
    </row>
    <row r="7224" spans="1:6" ht="15" thickBot="1" x14ac:dyDescent="0.35">
      <c r="A7224" s="2">
        <v>42506</v>
      </c>
      <c r="B7224" s="5">
        <f t="shared" si="454"/>
        <v>5</v>
      </c>
      <c r="C7224" s="5">
        <f t="shared" si="455"/>
        <v>16</v>
      </c>
      <c r="D7224" s="5">
        <f t="shared" si="456"/>
        <v>2</v>
      </c>
      <c r="E7224" s="3">
        <v>3459</v>
      </c>
      <c r="F7224">
        <f t="shared" si="457"/>
        <v>8.1608860390556693E-3</v>
      </c>
    </row>
    <row r="7225" spans="1:6" ht="15" thickBot="1" x14ac:dyDescent="0.35">
      <c r="A7225" s="2">
        <v>42507</v>
      </c>
      <c r="B7225" s="5">
        <f t="shared" si="454"/>
        <v>5</v>
      </c>
      <c r="C7225" s="5">
        <f t="shared" si="455"/>
        <v>17</v>
      </c>
      <c r="D7225" s="5">
        <f t="shared" si="456"/>
        <v>3</v>
      </c>
      <c r="E7225" s="3">
        <v>3452</v>
      </c>
      <c r="F7225">
        <f t="shared" si="457"/>
        <v>-2.0237062734894478E-3</v>
      </c>
    </row>
    <row r="7226" spans="1:6" ht="15" thickBot="1" x14ac:dyDescent="0.35">
      <c r="A7226" s="2">
        <v>42508</v>
      </c>
      <c r="B7226" s="5">
        <f t="shared" si="454"/>
        <v>5</v>
      </c>
      <c r="C7226" s="5">
        <f t="shared" si="455"/>
        <v>18</v>
      </c>
      <c r="D7226" s="5">
        <f t="shared" si="456"/>
        <v>4</v>
      </c>
      <c r="E7226" s="3">
        <v>3457</v>
      </c>
      <c r="F7226">
        <f t="shared" si="457"/>
        <v>1.4484356894553883E-3</v>
      </c>
    </row>
    <row r="7227" spans="1:6" ht="15" thickBot="1" x14ac:dyDescent="0.35">
      <c r="A7227" s="2">
        <v>42509</v>
      </c>
      <c r="B7227" s="5">
        <f t="shared" si="454"/>
        <v>5</v>
      </c>
      <c r="C7227" s="5">
        <f t="shared" si="455"/>
        <v>19</v>
      </c>
      <c r="D7227" s="5">
        <f t="shared" si="456"/>
        <v>5</v>
      </c>
      <c r="E7227" s="3">
        <v>3399</v>
      </c>
      <c r="F7227">
        <f t="shared" si="457"/>
        <v>-1.6777552791437663E-2</v>
      </c>
    </row>
    <row r="7228" spans="1:6" ht="15" thickBot="1" x14ac:dyDescent="0.35">
      <c r="A7228" s="2">
        <v>42510</v>
      </c>
      <c r="B7228" s="5">
        <f t="shared" si="454"/>
        <v>5</v>
      </c>
      <c r="C7228" s="5">
        <f t="shared" si="455"/>
        <v>20</v>
      </c>
      <c r="D7228" s="5">
        <f t="shared" si="456"/>
        <v>6</v>
      </c>
      <c r="E7228" s="3">
        <v>3443</v>
      </c>
      <c r="F7228">
        <f t="shared" si="457"/>
        <v>1.2944983818770227E-2</v>
      </c>
    </row>
    <row r="7229" spans="1:6" ht="15" thickBot="1" x14ac:dyDescent="0.35">
      <c r="A7229" s="2">
        <v>42513</v>
      </c>
      <c r="B7229" s="5">
        <f t="shared" si="454"/>
        <v>5</v>
      </c>
      <c r="C7229" s="5">
        <f t="shared" si="455"/>
        <v>23</v>
      </c>
      <c r="D7229" s="5">
        <f t="shared" si="456"/>
        <v>2</v>
      </c>
      <c r="E7229" s="3">
        <v>3467</v>
      </c>
      <c r="F7229">
        <f t="shared" si="457"/>
        <v>6.9706651176299735E-3</v>
      </c>
    </row>
    <row r="7230" spans="1:6" ht="15" thickBot="1" x14ac:dyDescent="0.35">
      <c r="A7230" s="2">
        <v>42514</v>
      </c>
      <c r="B7230" s="5">
        <f t="shared" si="454"/>
        <v>5</v>
      </c>
      <c r="C7230" s="5">
        <f t="shared" si="455"/>
        <v>24</v>
      </c>
      <c r="D7230" s="5">
        <f t="shared" si="456"/>
        <v>3</v>
      </c>
      <c r="E7230" s="3">
        <v>3473</v>
      </c>
      <c r="F7230">
        <f t="shared" si="457"/>
        <v>1.7306028266512836E-3</v>
      </c>
    </row>
    <row r="7231" spans="1:6" ht="15" thickBot="1" x14ac:dyDescent="0.35">
      <c r="A7231" s="2">
        <v>42515</v>
      </c>
      <c r="B7231" s="5">
        <f t="shared" si="454"/>
        <v>5</v>
      </c>
      <c r="C7231" s="5">
        <f t="shared" si="455"/>
        <v>25</v>
      </c>
      <c r="D7231" s="5">
        <f t="shared" si="456"/>
        <v>4</v>
      </c>
      <c r="E7231" s="3">
        <v>3478</v>
      </c>
      <c r="F7231">
        <f t="shared" si="457"/>
        <v>1.4396775122372588E-3</v>
      </c>
    </row>
    <row r="7232" spans="1:6" ht="15" thickBot="1" x14ac:dyDescent="0.35">
      <c r="A7232" s="2">
        <v>42516</v>
      </c>
      <c r="B7232" s="5">
        <f t="shared" si="454"/>
        <v>5</v>
      </c>
      <c r="C7232" s="5">
        <f t="shared" si="455"/>
        <v>26</v>
      </c>
      <c r="D7232" s="5">
        <f t="shared" si="456"/>
        <v>5</v>
      </c>
      <c r="E7232" s="3">
        <v>3465</v>
      </c>
      <c r="F7232">
        <f t="shared" si="457"/>
        <v>-3.7377803335250145E-3</v>
      </c>
    </row>
    <row r="7233" spans="1:6" ht="15" thickBot="1" x14ac:dyDescent="0.35">
      <c r="A7233" s="2">
        <v>42517</v>
      </c>
      <c r="B7233" s="5">
        <f t="shared" ref="B7233:B7296" si="458">MONTH(A7233)</f>
        <v>5</v>
      </c>
      <c r="C7233" s="5">
        <f t="shared" si="455"/>
        <v>27</v>
      </c>
      <c r="D7233" s="5">
        <f t="shared" si="456"/>
        <v>6</v>
      </c>
      <c r="E7233" s="3">
        <v>3445</v>
      </c>
      <c r="F7233">
        <f t="shared" si="457"/>
        <v>-5.772005772005772E-3</v>
      </c>
    </row>
    <row r="7234" spans="1:6" ht="15" thickBot="1" x14ac:dyDescent="0.35">
      <c r="A7234" s="2">
        <v>42521</v>
      </c>
      <c r="B7234" s="5">
        <f t="shared" si="458"/>
        <v>5</v>
      </c>
      <c r="C7234" s="5">
        <f t="shared" si="455"/>
        <v>31</v>
      </c>
      <c r="D7234" s="5">
        <f t="shared" si="456"/>
        <v>3</v>
      </c>
      <c r="E7234" s="3">
        <v>3450</v>
      </c>
      <c r="F7234">
        <f t="shared" si="457"/>
        <v>1.4513788098693759E-3</v>
      </c>
    </row>
    <row r="7235" spans="1:6" ht="15" thickBot="1" x14ac:dyDescent="0.35">
      <c r="A7235" s="2">
        <v>42522</v>
      </c>
      <c r="B7235" s="5">
        <f t="shared" si="458"/>
        <v>6</v>
      </c>
      <c r="C7235" s="5">
        <f t="shared" ref="C7235:C7298" si="459">DAY(A7235)</f>
        <v>1</v>
      </c>
      <c r="D7235" s="5">
        <f t="shared" ref="D7235:D7298" si="460">WEEKDAY(A7235,1)</f>
        <v>4</v>
      </c>
      <c r="E7235" s="3">
        <v>3457</v>
      </c>
      <c r="F7235">
        <f t="shared" si="457"/>
        <v>2.0289855072463769E-3</v>
      </c>
    </row>
    <row r="7236" spans="1:6" ht="15" thickBot="1" x14ac:dyDescent="0.35">
      <c r="A7236" s="2">
        <v>42523</v>
      </c>
      <c r="B7236" s="5">
        <f t="shared" si="458"/>
        <v>6</v>
      </c>
      <c r="C7236" s="5">
        <f t="shared" si="459"/>
        <v>2</v>
      </c>
      <c r="D7236" s="5">
        <f t="shared" si="460"/>
        <v>5</v>
      </c>
      <c r="E7236" s="3">
        <v>3477</v>
      </c>
      <c r="F7236">
        <f t="shared" ref="F7236:F7299" si="461">(E7236-E7235)/E7235</f>
        <v>5.7853630315302289E-3</v>
      </c>
    </row>
    <row r="7237" spans="1:6" ht="15" thickBot="1" x14ac:dyDescent="0.35">
      <c r="A7237" s="2">
        <v>42524</v>
      </c>
      <c r="B7237" s="5">
        <f t="shared" si="458"/>
        <v>6</v>
      </c>
      <c r="C7237" s="5">
        <f t="shared" si="459"/>
        <v>3</v>
      </c>
      <c r="D7237" s="5">
        <f t="shared" si="460"/>
        <v>6</v>
      </c>
      <c r="E7237" s="3">
        <v>3459</v>
      </c>
      <c r="F7237">
        <f t="shared" si="461"/>
        <v>-5.1768766177739426E-3</v>
      </c>
    </row>
    <row r="7238" spans="1:6" ht="15" thickBot="1" x14ac:dyDescent="0.35">
      <c r="A7238" s="2">
        <v>42527</v>
      </c>
      <c r="B7238" s="5">
        <f t="shared" si="458"/>
        <v>6</v>
      </c>
      <c r="C7238" s="5">
        <f t="shared" si="459"/>
        <v>6</v>
      </c>
      <c r="D7238" s="5">
        <f t="shared" si="460"/>
        <v>2</v>
      </c>
      <c r="E7238" s="3">
        <v>3518</v>
      </c>
      <c r="F7238">
        <f t="shared" si="461"/>
        <v>1.7056952876553916E-2</v>
      </c>
    </row>
    <row r="7239" spans="1:6" ht="15" thickBot="1" x14ac:dyDescent="0.35">
      <c r="A7239" s="2">
        <v>42528</v>
      </c>
      <c r="B7239" s="5">
        <f t="shared" si="458"/>
        <v>6</v>
      </c>
      <c r="C7239" s="5">
        <f t="shared" si="459"/>
        <v>7</v>
      </c>
      <c r="D7239" s="5">
        <f t="shared" si="460"/>
        <v>3</v>
      </c>
      <c r="E7239" s="3">
        <v>3507</v>
      </c>
      <c r="F7239">
        <f t="shared" si="461"/>
        <v>-3.1267765776009098E-3</v>
      </c>
    </row>
    <row r="7240" spans="1:6" ht="15" thickBot="1" x14ac:dyDescent="0.35">
      <c r="A7240" s="2">
        <v>42529</v>
      </c>
      <c r="B7240" s="5">
        <f t="shared" si="458"/>
        <v>6</v>
      </c>
      <c r="C7240" s="5">
        <f t="shared" si="459"/>
        <v>8</v>
      </c>
      <c r="D7240" s="5">
        <f t="shared" si="460"/>
        <v>4</v>
      </c>
      <c r="E7240" s="3">
        <v>3505</v>
      </c>
      <c r="F7240">
        <f t="shared" si="461"/>
        <v>-5.7028799543769608E-4</v>
      </c>
    </row>
    <row r="7241" spans="1:6" ht="15" thickBot="1" x14ac:dyDescent="0.35">
      <c r="A7241" s="2">
        <v>42530</v>
      </c>
      <c r="B7241" s="5">
        <f t="shared" si="458"/>
        <v>6</v>
      </c>
      <c r="C7241" s="5">
        <f t="shared" si="459"/>
        <v>9</v>
      </c>
      <c r="D7241" s="5">
        <f t="shared" si="460"/>
        <v>5</v>
      </c>
      <c r="E7241" s="3">
        <v>3470</v>
      </c>
      <c r="F7241">
        <f t="shared" si="461"/>
        <v>-9.9857346647646214E-3</v>
      </c>
    </row>
    <row r="7242" spans="1:6" ht="15" thickBot="1" x14ac:dyDescent="0.35">
      <c r="A7242" s="2">
        <v>42531</v>
      </c>
      <c r="B7242" s="5">
        <f t="shared" si="458"/>
        <v>6</v>
      </c>
      <c r="C7242" s="5">
        <f t="shared" si="459"/>
        <v>10</v>
      </c>
      <c r="D7242" s="5">
        <f t="shared" si="460"/>
        <v>6</v>
      </c>
      <c r="E7242" s="3">
        <v>3404</v>
      </c>
      <c r="F7242">
        <f t="shared" si="461"/>
        <v>-1.9020172910662825E-2</v>
      </c>
    </row>
    <row r="7243" spans="1:6" ht="15" thickBot="1" x14ac:dyDescent="0.35">
      <c r="A7243" s="2">
        <v>42534</v>
      </c>
      <c r="B7243" s="5">
        <f t="shared" si="458"/>
        <v>6</v>
      </c>
      <c r="C7243" s="5">
        <f t="shared" si="459"/>
        <v>13</v>
      </c>
      <c r="D7243" s="5">
        <f t="shared" si="460"/>
        <v>2</v>
      </c>
      <c r="E7243" s="3">
        <v>3355</v>
      </c>
      <c r="F7243">
        <f t="shared" si="461"/>
        <v>-1.4394829612220916E-2</v>
      </c>
    </row>
    <row r="7244" spans="1:6" ht="15" thickBot="1" x14ac:dyDescent="0.35">
      <c r="A7244" s="2">
        <v>42535</v>
      </c>
      <c r="B7244" s="5">
        <f t="shared" si="458"/>
        <v>6</v>
      </c>
      <c r="C7244" s="5">
        <f t="shared" si="459"/>
        <v>14</v>
      </c>
      <c r="D7244" s="5">
        <f t="shared" si="460"/>
        <v>3</v>
      </c>
      <c r="E7244" s="3">
        <v>3341</v>
      </c>
      <c r="F7244">
        <f t="shared" si="461"/>
        <v>-4.172876304023845E-3</v>
      </c>
    </row>
    <row r="7245" spans="1:6" ht="15" thickBot="1" x14ac:dyDescent="0.35">
      <c r="A7245" s="2">
        <v>42536</v>
      </c>
      <c r="B7245" s="5">
        <f t="shared" si="458"/>
        <v>6</v>
      </c>
      <c r="C7245" s="5">
        <f t="shared" si="459"/>
        <v>15</v>
      </c>
      <c r="D7245" s="5">
        <f t="shared" si="460"/>
        <v>4</v>
      </c>
      <c r="E7245" s="3">
        <v>3386</v>
      </c>
      <c r="F7245">
        <f t="shared" si="461"/>
        <v>1.3469021251122419E-2</v>
      </c>
    </row>
    <row r="7246" spans="1:6" ht="15" thickBot="1" x14ac:dyDescent="0.35">
      <c r="A7246" s="2">
        <v>42537</v>
      </c>
      <c r="B7246" s="5">
        <f t="shared" si="458"/>
        <v>6</v>
      </c>
      <c r="C7246" s="5">
        <f t="shared" si="459"/>
        <v>16</v>
      </c>
      <c r="D7246" s="5">
        <f t="shared" si="460"/>
        <v>5</v>
      </c>
      <c r="E7246" s="3">
        <v>3289</v>
      </c>
      <c r="F7246">
        <f t="shared" si="461"/>
        <v>-2.8647371529828707E-2</v>
      </c>
    </row>
    <row r="7247" spans="1:6" ht="15" thickBot="1" x14ac:dyDescent="0.35">
      <c r="A7247" s="2">
        <v>42538</v>
      </c>
      <c r="B7247" s="5">
        <f t="shared" si="458"/>
        <v>6</v>
      </c>
      <c r="C7247" s="5">
        <f t="shared" si="459"/>
        <v>17</v>
      </c>
      <c r="D7247" s="5">
        <f t="shared" si="460"/>
        <v>6</v>
      </c>
      <c r="E7247" s="3">
        <v>3383</v>
      </c>
      <c r="F7247">
        <f t="shared" si="461"/>
        <v>2.8580115536637276E-2</v>
      </c>
    </row>
    <row r="7248" spans="1:6" ht="15" thickBot="1" x14ac:dyDescent="0.35">
      <c r="A7248" s="2">
        <v>42541</v>
      </c>
      <c r="B7248" s="5">
        <f t="shared" si="458"/>
        <v>6</v>
      </c>
      <c r="C7248" s="5">
        <f t="shared" si="459"/>
        <v>20</v>
      </c>
      <c r="D7248" s="5">
        <f t="shared" si="460"/>
        <v>2</v>
      </c>
      <c r="E7248" s="3">
        <v>3491</v>
      </c>
      <c r="F7248">
        <f t="shared" si="461"/>
        <v>3.1924327519952701E-2</v>
      </c>
    </row>
    <row r="7249" spans="1:6" ht="15" thickBot="1" x14ac:dyDescent="0.35">
      <c r="A7249" s="2">
        <v>42542</v>
      </c>
      <c r="B7249" s="5">
        <f t="shared" si="458"/>
        <v>6</v>
      </c>
      <c r="C7249" s="5">
        <f t="shared" si="459"/>
        <v>21</v>
      </c>
      <c r="D7249" s="5">
        <f t="shared" si="460"/>
        <v>3</v>
      </c>
      <c r="E7249" s="3">
        <v>3450</v>
      </c>
      <c r="F7249">
        <f t="shared" si="461"/>
        <v>-1.1744485820681752E-2</v>
      </c>
    </row>
    <row r="7250" spans="1:6" ht="15" thickBot="1" x14ac:dyDescent="0.35">
      <c r="A7250" s="2">
        <v>42543</v>
      </c>
      <c r="B7250" s="5">
        <f t="shared" si="458"/>
        <v>6</v>
      </c>
      <c r="C7250" s="5">
        <f t="shared" si="459"/>
        <v>22</v>
      </c>
      <c r="D7250" s="5">
        <f t="shared" si="460"/>
        <v>4</v>
      </c>
      <c r="E7250" s="3">
        <v>3471</v>
      </c>
      <c r="F7250">
        <f t="shared" si="461"/>
        <v>6.0869565217391303E-3</v>
      </c>
    </row>
    <row r="7251" spans="1:6" ht="15" thickBot="1" x14ac:dyDescent="0.35">
      <c r="A7251" s="2">
        <v>42544</v>
      </c>
      <c r="B7251" s="5">
        <f t="shared" si="458"/>
        <v>6</v>
      </c>
      <c r="C7251" s="5">
        <f t="shared" si="459"/>
        <v>23</v>
      </c>
      <c r="D7251" s="5">
        <f t="shared" si="460"/>
        <v>5</v>
      </c>
      <c r="E7251" s="3">
        <v>3535</v>
      </c>
      <c r="F7251">
        <f t="shared" si="461"/>
        <v>1.8438490348602708E-2</v>
      </c>
    </row>
    <row r="7252" spans="1:6" ht="15" thickBot="1" x14ac:dyDescent="0.35">
      <c r="A7252" s="2">
        <v>42545</v>
      </c>
      <c r="B7252" s="5">
        <f t="shared" si="458"/>
        <v>6</v>
      </c>
      <c r="C7252" s="5">
        <f t="shared" si="459"/>
        <v>24</v>
      </c>
      <c r="D7252" s="5">
        <f t="shared" si="460"/>
        <v>6</v>
      </c>
      <c r="E7252" s="3">
        <v>3460</v>
      </c>
      <c r="F7252">
        <f t="shared" si="461"/>
        <v>-2.1216407355021217E-2</v>
      </c>
    </row>
    <row r="7253" spans="1:6" ht="15" thickBot="1" x14ac:dyDescent="0.35">
      <c r="A7253" s="2">
        <v>42548</v>
      </c>
      <c r="B7253" s="5">
        <f t="shared" si="458"/>
        <v>6</v>
      </c>
      <c r="C7253" s="5">
        <f t="shared" si="459"/>
        <v>27</v>
      </c>
      <c r="D7253" s="5">
        <f t="shared" si="460"/>
        <v>2</v>
      </c>
      <c r="E7253" s="3">
        <v>3433</v>
      </c>
      <c r="F7253">
        <f t="shared" si="461"/>
        <v>-7.8034682080924851E-3</v>
      </c>
    </row>
    <row r="7254" spans="1:6" ht="15" thickBot="1" x14ac:dyDescent="0.35">
      <c r="A7254" s="2">
        <v>42549</v>
      </c>
      <c r="B7254" s="5">
        <f t="shared" si="458"/>
        <v>6</v>
      </c>
      <c r="C7254" s="5">
        <f t="shared" si="459"/>
        <v>28</v>
      </c>
      <c r="D7254" s="5">
        <f t="shared" si="460"/>
        <v>3</v>
      </c>
      <c r="E7254" s="3">
        <v>3532</v>
      </c>
      <c r="F7254">
        <f t="shared" si="461"/>
        <v>2.8837751237984269E-2</v>
      </c>
    </row>
    <row r="7255" spans="1:6" ht="15" thickBot="1" x14ac:dyDescent="0.35">
      <c r="A7255" s="2">
        <v>42550</v>
      </c>
      <c r="B7255" s="5">
        <f t="shared" si="458"/>
        <v>6</v>
      </c>
      <c r="C7255" s="5">
        <f t="shared" si="459"/>
        <v>29</v>
      </c>
      <c r="D7255" s="5">
        <f t="shared" si="460"/>
        <v>4</v>
      </c>
      <c r="E7255" s="3">
        <v>3645</v>
      </c>
      <c r="F7255">
        <f t="shared" si="461"/>
        <v>3.199320498301246E-2</v>
      </c>
    </row>
    <row r="7256" spans="1:6" ht="15" thickBot="1" x14ac:dyDescent="0.35">
      <c r="A7256" s="2">
        <v>42551</v>
      </c>
      <c r="B7256" s="5">
        <f t="shared" si="458"/>
        <v>6</v>
      </c>
      <c r="C7256" s="5">
        <f t="shared" si="459"/>
        <v>30</v>
      </c>
      <c r="D7256" s="5">
        <f t="shared" si="460"/>
        <v>5</v>
      </c>
      <c r="E7256" s="3">
        <v>3740</v>
      </c>
      <c r="F7256">
        <f t="shared" si="461"/>
        <v>2.6063100137174212E-2</v>
      </c>
    </row>
    <row r="7257" spans="1:6" ht="15" thickBot="1" x14ac:dyDescent="0.35">
      <c r="A7257" s="2">
        <v>42552</v>
      </c>
      <c r="B7257" s="5">
        <f t="shared" si="458"/>
        <v>7</v>
      </c>
      <c r="C7257" s="5">
        <f t="shared" si="459"/>
        <v>1</v>
      </c>
      <c r="D7257" s="5">
        <f t="shared" si="460"/>
        <v>6</v>
      </c>
      <c r="E7257" s="3">
        <v>3775</v>
      </c>
      <c r="F7257">
        <f t="shared" si="461"/>
        <v>9.3582887700534752E-3</v>
      </c>
    </row>
    <row r="7258" spans="1:6" ht="15" thickBot="1" x14ac:dyDescent="0.35">
      <c r="A7258" s="2">
        <v>42555</v>
      </c>
      <c r="B7258" s="5">
        <f t="shared" si="458"/>
        <v>7</v>
      </c>
      <c r="C7258" s="5">
        <f t="shared" si="459"/>
        <v>4</v>
      </c>
      <c r="D7258" s="5">
        <f t="shared" si="460"/>
        <v>2</v>
      </c>
      <c r="E7258" s="3">
        <v>3745</v>
      </c>
      <c r="F7258">
        <f t="shared" si="461"/>
        <v>-7.9470198675496689E-3</v>
      </c>
    </row>
    <row r="7259" spans="1:6" ht="15" thickBot="1" x14ac:dyDescent="0.35">
      <c r="A7259" s="2">
        <v>42556</v>
      </c>
      <c r="B7259" s="5">
        <f t="shared" si="458"/>
        <v>7</v>
      </c>
      <c r="C7259" s="5">
        <f t="shared" si="459"/>
        <v>5</v>
      </c>
      <c r="D7259" s="5">
        <f t="shared" si="460"/>
        <v>3</v>
      </c>
      <c r="E7259" s="3">
        <v>3690</v>
      </c>
      <c r="F7259">
        <f t="shared" si="461"/>
        <v>-1.4686248331108143E-2</v>
      </c>
    </row>
    <row r="7260" spans="1:6" ht="15" thickBot="1" x14ac:dyDescent="0.35">
      <c r="A7260" s="2">
        <v>42557</v>
      </c>
      <c r="B7260" s="5">
        <f t="shared" si="458"/>
        <v>7</v>
      </c>
      <c r="C7260" s="5">
        <f t="shared" si="459"/>
        <v>6</v>
      </c>
      <c r="D7260" s="5">
        <f t="shared" si="460"/>
        <v>4</v>
      </c>
      <c r="E7260" s="3">
        <v>3734</v>
      </c>
      <c r="F7260">
        <f t="shared" si="461"/>
        <v>1.1924119241192412E-2</v>
      </c>
    </row>
    <row r="7261" spans="1:6" ht="15" thickBot="1" x14ac:dyDescent="0.35">
      <c r="A7261" s="2">
        <v>42558</v>
      </c>
      <c r="B7261" s="5">
        <f t="shared" si="458"/>
        <v>7</v>
      </c>
      <c r="C7261" s="5">
        <f t="shared" si="459"/>
        <v>7</v>
      </c>
      <c r="D7261" s="5">
        <f t="shared" si="460"/>
        <v>5</v>
      </c>
      <c r="E7261" s="3">
        <v>3748</v>
      </c>
      <c r="F7261">
        <f t="shared" si="461"/>
        <v>3.7493304767005891E-3</v>
      </c>
    </row>
    <row r="7262" spans="1:6" ht="15" thickBot="1" x14ac:dyDescent="0.35">
      <c r="A7262" s="2">
        <v>42559</v>
      </c>
      <c r="B7262" s="5">
        <f t="shared" si="458"/>
        <v>7</v>
      </c>
      <c r="C7262" s="5">
        <f t="shared" si="459"/>
        <v>8</v>
      </c>
      <c r="D7262" s="5">
        <f t="shared" si="460"/>
        <v>6</v>
      </c>
      <c r="E7262" s="3">
        <v>3809</v>
      </c>
      <c r="F7262">
        <f t="shared" si="461"/>
        <v>1.6275346851654215E-2</v>
      </c>
    </row>
    <row r="7263" spans="1:6" ht="15" thickBot="1" x14ac:dyDescent="0.35">
      <c r="A7263" s="2">
        <v>42562</v>
      </c>
      <c r="B7263" s="5">
        <f t="shared" si="458"/>
        <v>7</v>
      </c>
      <c r="C7263" s="5">
        <f t="shared" si="459"/>
        <v>11</v>
      </c>
      <c r="D7263" s="5">
        <f t="shared" si="460"/>
        <v>2</v>
      </c>
      <c r="E7263" s="3">
        <v>3884</v>
      </c>
      <c r="F7263">
        <f t="shared" si="461"/>
        <v>1.9690207403517984E-2</v>
      </c>
    </row>
    <row r="7264" spans="1:6" ht="15" thickBot="1" x14ac:dyDescent="0.35">
      <c r="A7264" s="2">
        <v>42563</v>
      </c>
      <c r="B7264" s="5">
        <f t="shared" si="458"/>
        <v>7</v>
      </c>
      <c r="C7264" s="5">
        <f t="shared" si="459"/>
        <v>12</v>
      </c>
      <c r="D7264" s="5">
        <f t="shared" si="460"/>
        <v>3</v>
      </c>
      <c r="E7264" s="3">
        <v>3885</v>
      </c>
      <c r="F7264">
        <f t="shared" si="461"/>
        <v>2.5746652935118434E-4</v>
      </c>
    </row>
    <row r="7265" spans="1:6" ht="15" thickBot="1" x14ac:dyDescent="0.35">
      <c r="A7265" s="2">
        <v>42564</v>
      </c>
      <c r="B7265" s="5">
        <f t="shared" si="458"/>
        <v>7</v>
      </c>
      <c r="C7265" s="5">
        <f t="shared" si="459"/>
        <v>13</v>
      </c>
      <c r="D7265" s="5">
        <f t="shared" si="460"/>
        <v>4</v>
      </c>
      <c r="E7265" s="3">
        <v>3907</v>
      </c>
      <c r="F7265">
        <f t="shared" si="461"/>
        <v>5.6628056628056627E-3</v>
      </c>
    </row>
    <row r="7266" spans="1:6" ht="15" thickBot="1" x14ac:dyDescent="0.35">
      <c r="A7266" s="2">
        <v>42565</v>
      </c>
      <c r="B7266" s="5">
        <f t="shared" si="458"/>
        <v>7</v>
      </c>
      <c r="C7266" s="5">
        <f t="shared" si="459"/>
        <v>14</v>
      </c>
      <c r="D7266" s="5">
        <f t="shared" si="460"/>
        <v>5</v>
      </c>
      <c r="E7266" s="3">
        <v>3891</v>
      </c>
      <c r="F7266">
        <f t="shared" si="461"/>
        <v>-4.0952137189659583E-3</v>
      </c>
    </row>
    <row r="7267" spans="1:6" ht="15" thickBot="1" x14ac:dyDescent="0.35">
      <c r="A7267" s="2">
        <v>42566</v>
      </c>
      <c r="B7267" s="5">
        <f t="shared" si="458"/>
        <v>7</v>
      </c>
      <c r="C7267" s="5">
        <f t="shared" si="459"/>
        <v>15</v>
      </c>
      <c r="D7267" s="5">
        <f t="shared" si="460"/>
        <v>6</v>
      </c>
      <c r="E7267" s="3">
        <v>3880</v>
      </c>
      <c r="F7267">
        <f t="shared" si="461"/>
        <v>-2.8270367514777691E-3</v>
      </c>
    </row>
    <row r="7268" spans="1:6" ht="15" thickBot="1" x14ac:dyDescent="0.35">
      <c r="A7268" s="2">
        <v>42569</v>
      </c>
      <c r="B7268" s="5">
        <f t="shared" si="458"/>
        <v>7</v>
      </c>
      <c r="C7268" s="5">
        <f t="shared" si="459"/>
        <v>18</v>
      </c>
      <c r="D7268" s="5">
        <f t="shared" si="460"/>
        <v>2</v>
      </c>
      <c r="E7268" s="3">
        <v>3852</v>
      </c>
      <c r="F7268">
        <f t="shared" si="461"/>
        <v>-7.2164948453608251E-3</v>
      </c>
    </row>
    <row r="7269" spans="1:6" ht="15" thickBot="1" x14ac:dyDescent="0.35">
      <c r="A7269" s="2">
        <v>42570</v>
      </c>
      <c r="B7269" s="5">
        <f t="shared" si="458"/>
        <v>7</v>
      </c>
      <c r="C7269" s="5">
        <f t="shared" si="459"/>
        <v>19</v>
      </c>
      <c r="D7269" s="5">
        <f t="shared" si="460"/>
        <v>3</v>
      </c>
      <c r="E7269" s="3">
        <v>3869</v>
      </c>
      <c r="F7269">
        <f t="shared" si="461"/>
        <v>4.4132917964693668E-3</v>
      </c>
    </row>
    <row r="7270" spans="1:6" ht="15" thickBot="1" x14ac:dyDescent="0.35">
      <c r="A7270" s="2">
        <v>42571</v>
      </c>
      <c r="B7270" s="5">
        <f t="shared" si="458"/>
        <v>7</v>
      </c>
      <c r="C7270" s="5">
        <f t="shared" si="459"/>
        <v>20</v>
      </c>
      <c r="D7270" s="5">
        <f t="shared" si="460"/>
        <v>4</v>
      </c>
      <c r="E7270" s="3">
        <v>3866</v>
      </c>
      <c r="F7270">
        <f t="shared" si="461"/>
        <v>-7.7539415869733782E-4</v>
      </c>
    </row>
    <row r="7271" spans="1:6" ht="15" thickBot="1" x14ac:dyDescent="0.35">
      <c r="A7271" s="2">
        <v>42572</v>
      </c>
      <c r="B7271" s="5">
        <f t="shared" si="458"/>
        <v>7</v>
      </c>
      <c r="C7271" s="5">
        <f t="shared" si="459"/>
        <v>21</v>
      </c>
      <c r="D7271" s="5">
        <f t="shared" si="460"/>
        <v>5</v>
      </c>
      <c r="E7271" s="3">
        <v>3864</v>
      </c>
      <c r="F7271">
        <f t="shared" si="461"/>
        <v>-5.1733057423693739E-4</v>
      </c>
    </row>
    <row r="7272" spans="1:6" ht="15" thickBot="1" x14ac:dyDescent="0.35">
      <c r="A7272" s="2">
        <v>42573</v>
      </c>
      <c r="B7272" s="5">
        <f t="shared" si="458"/>
        <v>7</v>
      </c>
      <c r="C7272" s="5">
        <f t="shared" si="459"/>
        <v>22</v>
      </c>
      <c r="D7272" s="5">
        <f t="shared" si="460"/>
        <v>6</v>
      </c>
      <c r="E7272" s="3">
        <v>3881</v>
      </c>
      <c r="F7272">
        <f t="shared" si="461"/>
        <v>4.399585921325052E-3</v>
      </c>
    </row>
    <row r="7273" spans="1:6" ht="15" thickBot="1" x14ac:dyDescent="0.35">
      <c r="A7273" s="2">
        <v>42576</v>
      </c>
      <c r="B7273" s="5">
        <f t="shared" si="458"/>
        <v>7</v>
      </c>
      <c r="C7273" s="5">
        <f t="shared" si="459"/>
        <v>25</v>
      </c>
      <c r="D7273" s="5">
        <f t="shared" si="460"/>
        <v>2</v>
      </c>
      <c r="E7273" s="3">
        <v>3929</v>
      </c>
      <c r="F7273">
        <f t="shared" si="461"/>
        <v>1.2367946405565575E-2</v>
      </c>
    </row>
    <row r="7274" spans="1:6" ht="15" thickBot="1" x14ac:dyDescent="0.35">
      <c r="A7274" s="2">
        <v>42577</v>
      </c>
      <c r="B7274" s="5">
        <f t="shared" si="458"/>
        <v>7</v>
      </c>
      <c r="C7274" s="5">
        <f t="shared" si="459"/>
        <v>26</v>
      </c>
      <c r="D7274" s="5">
        <f t="shared" si="460"/>
        <v>3</v>
      </c>
      <c r="E7274" s="3">
        <v>3958</v>
      </c>
      <c r="F7274">
        <f t="shared" si="461"/>
        <v>7.3810129804021381E-3</v>
      </c>
    </row>
    <row r="7275" spans="1:6" ht="15" thickBot="1" x14ac:dyDescent="0.35">
      <c r="A7275" s="2">
        <v>42578</v>
      </c>
      <c r="B7275" s="5">
        <f t="shared" si="458"/>
        <v>7</v>
      </c>
      <c r="C7275" s="5">
        <f t="shared" si="459"/>
        <v>27</v>
      </c>
      <c r="D7275" s="5">
        <f t="shared" si="460"/>
        <v>4</v>
      </c>
      <c r="E7275" s="3">
        <v>4012</v>
      </c>
      <c r="F7275">
        <f t="shared" si="461"/>
        <v>1.3643254168772108E-2</v>
      </c>
    </row>
    <row r="7276" spans="1:6" ht="15" thickBot="1" x14ac:dyDescent="0.35">
      <c r="A7276" s="2">
        <v>42579</v>
      </c>
      <c r="B7276" s="5">
        <f t="shared" si="458"/>
        <v>7</v>
      </c>
      <c r="C7276" s="5">
        <f t="shared" si="459"/>
        <v>28</v>
      </c>
      <c r="D7276" s="5">
        <f t="shared" si="460"/>
        <v>5</v>
      </c>
      <c r="E7276" s="3">
        <v>3989</v>
      </c>
      <c r="F7276">
        <f t="shared" si="461"/>
        <v>-5.732801595214357E-3</v>
      </c>
    </row>
    <row r="7277" spans="1:6" ht="15" thickBot="1" x14ac:dyDescent="0.35">
      <c r="A7277" s="2">
        <v>42580</v>
      </c>
      <c r="B7277" s="5">
        <f t="shared" si="458"/>
        <v>7</v>
      </c>
      <c r="C7277" s="5">
        <f t="shared" si="459"/>
        <v>29</v>
      </c>
      <c r="D7277" s="5">
        <f t="shared" si="460"/>
        <v>6</v>
      </c>
      <c r="E7277" s="3">
        <v>3983</v>
      </c>
      <c r="F7277">
        <f t="shared" si="461"/>
        <v>-1.5041363750313362E-3</v>
      </c>
    </row>
    <row r="7278" spans="1:6" ht="15" thickBot="1" x14ac:dyDescent="0.35">
      <c r="A7278" s="2">
        <v>42583</v>
      </c>
      <c r="B7278" s="5">
        <f t="shared" si="458"/>
        <v>8</v>
      </c>
      <c r="C7278" s="5">
        <f t="shared" si="459"/>
        <v>1</v>
      </c>
      <c r="D7278" s="5">
        <f t="shared" si="460"/>
        <v>2</v>
      </c>
      <c r="E7278" s="3">
        <v>3965</v>
      </c>
      <c r="F7278">
        <f t="shared" si="461"/>
        <v>-4.5192066281697215E-3</v>
      </c>
    </row>
    <row r="7279" spans="1:6" ht="15" thickBot="1" x14ac:dyDescent="0.35">
      <c r="A7279" s="2">
        <v>42584</v>
      </c>
      <c r="B7279" s="5">
        <f t="shared" si="458"/>
        <v>8</v>
      </c>
      <c r="C7279" s="5">
        <f t="shared" si="459"/>
        <v>2</v>
      </c>
      <c r="D7279" s="5">
        <f t="shared" si="460"/>
        <v>3</v>
      </c>
      <c r="E7279" s="3">
        <v>3949</v>
      </c>
      <c r="F7279">
        <f t="shared" si="461"/>
        <v>-4.0353089533417402E-3</v>
      </c>
    </row>
    <row r="7280" spans="1:6" ht="15" thickBot="1" x14ac:dyDescent="0.35">
      <c r="A7280" s="2">
        <v>42585</v>
      </c>
      <c r="B7280" s="5">
        <f t="shared" si="458"/>
        <v>8</v>
      </c>
      <c r="C7280" s="5">
        <f t="shared" si="459"/>
        <v>3</v>
      </c>
      <c r="D7280" s="5">
        <f t="shared" si="460"/>
        <v>4</v>
      </c>
      <c r="E7280" s="3">
        <v>3970</v>
      </c>
      <c r="F7280">
        <f t="shared" si="461"/>
        <v>5.3178019751835906E-3</v>
      </c>
    </row>
    <row r="7281" spans="1:6" ht="15" thickBot="1" x14ac:dyDescent="0.35">
      <c r="A7281" s="2">
        <v>42586</v>
      </c>
      <c r="B7281" s="5">
        <f t="shared" si="458"/>
        <v>8</v>
      </c>
      <c r="C7281" s="5">
        <f t="shared" si="459"/>
        <v>4</v>
      </c>
      <c r="D7281" s="5">
        <f t="shared" si="460"/>
        <v>5</v>
      </c>
      <c r="E7281" s="3">
        <v>4015</v>
      </c>
      <c r="F7281">
        <f t="shared" si="461"/>
        <v>1.1335012594458438E-2</v>
      </c>
    </row>
    <row r="7282" spans="1:6" ht="15" thickBot="1" x14ac:dyDescent="0.35">
      <c r="A7282" s="2">
        <v>42587</v>
      </c>
      <c r="B7282" s="5">
        <f t="shared" si="458"/>
        <v>8</v>
      </c>
      <c r="C7282" s="5">
        <f t="shared" si="459"/>
        <v>5</v>
      </c>
      <c r="D7282" s="5">
        <f t="shared" si="460"/>
        <v>6</v>
      </c>
      <c r="E7282" s="3">
        <v>4059</v>
      </c>
      <c r="F7282">
        <f t="shared" si="461"/>
        <v>1.0958904109589041E-2</v>
      </c>
    </row>
    <row r="7283" spans="1:6" ht="15" thickBot="1" x14ac:dyDescent="0.35">
      <c r="A7283" s="2">
        <v>42590</v>
      </c>
      <c r="B7283" s="5">
        <f t="shared" si="458"/>
        <v>8</v>
      </c>
      <c r="C7283" s="5">
        <f t="shared" si="459"/>
        <v>8</v>
      </c>
      <c r="D7283" s="5">
        <f t="shared" si="460"/>
        <v>2</v>
      </c>
      <c r="E7283" s="3">
        <v>4102</v>
      </c>
      <c r="F7283">
        <f t="shared" si="461"/>
        <v>1.0593742301059375E-2</v>
      </c>
    </row>
    <row r="7284" spans="1:6" ht="15" thickBot="1" x14ac:dyDescent="0.35">
      <c r="A7284" s="2">
        <v>42591</v>
      </c>
      <c r="B7284" s="5">
        <f t="shared" si="458"/>
        <v>8</v>
      </c>
      <c r="C7284" s="5">
        <f t="shared" si="459"/>
        <v>9</v>
      </c>
      <c r="D7284" s="5">
        <f t="shared" si="460"/>
        <v>3</v>
      </c>
      <c r="E7284" s="3">
        <v>4348</v>
      </c>
      <c r="F7284">
        <f t="shared" si="461"/>
        <v>5.9970745977571918E-2</v>
      </c>
    </row>
    <row r="7285" spans="1:6" ht="15" thickBot="1" x14ac:dyDescent="0.35">
      <c r="A7285" s="2">
        <v>42592</v>
      </c>
      <c r="B7285" s="5">
        <f t="shared" si="458"/>
        <v>8</v>
      </c>
      <c r="C7285" s="5">
        <f t="shared" si="459"/>
        <v>10</v>
      </c>
      <c r="D7285" s="5">
        <f t="shared" si="460"/>
        <v>4</v>
      </c>
      <c r="E7285" s="3">
        <v>4415</v>
      </c>
      <c r="F7285">
        <f t="shared" si="461"/>
        <v>1.5409383624655014E-2</v>
      </c>
    </row>
    <row r="7286" spans="1:6" ht="15" thickBot="1" x14ac:dyDescent="0.35">
      <c r="A7286" s="2">
        <v>42593</v>
      </c>
      <c r="B7286" s="5">
        <f t="shared" si="458"/>
        <v>8</v>
      </c>
      <c r="C7286" s="5">
        <f t="shared" si="459"/>
        <v>11</v>
      </c>
      <c r="D7286" s="5">
        <f t="shared" si="460"/>
        <v>5</v>
      </c>
      <c r="E7286" s="3">
        <v>4486</v>
      </c>
      <c r="F7286">
        <f t="shared" si="461"/>
        <v>1.6081540203850511E-2</v>
      </c>
    </row>
    <row r="7287" spans="1:6" ht="15" thickBot="1" x14ac:dyDescent="0.35">
      <c r="A7287" s="2">
        <v>42594</v>
      </c>
      <c r="B7287" s="5">
        <f t="shared" si="458"/>
        <v>8</v>
      </c>
      <c r="C7287" s="5">
        <f t="shared" si="459"/>
        <v>12</v>
      </c>
      <c r="D7287" s="5">
        <f t="shared" si="460"/>
        <v>6</v>
      </c>
      <c r="E7287" s="3">
        <v>4444</v>
      </c>
      <c r="F7287">
        <f t="shared" si="461"/>
        <v>-9.3624609897458768E-3</v>
      </c>
    </row>
    <row r="7288" spans="1:6" ht="15" thickBot="1" x14ac:dyDescent="0.35">
      <c r="A7288" s="2">
        <v>42597</v>
      </c>
      <c r="B7288" s="5">
        <f t="shared" si="458"/>
        <v>8</v>
      </c>
      <c r="C7288" s="5">
        <f t="shared" si="459"/>
        <v>15</v>
      </c>
      <c r="D7288" s="5">
        <f t="shared" si="460"/>
        <v>2</v>
      </c>
      <c r="E7288" s="3">
        <v>4442</v>
      </c>
      <c r="F7288">
        <f t="shared" si="461"/>
        <v>-4.5004500450045003E-4</v>
      </c>
    </row>
    <row r="7289" spans="1:6" ht="15" thickBot="1" x14ac:dyDescent="0.35">
      <c r="A7289" s="2">
        <v>42598</v>
      </c>
      <c r="B7289" s="5">
        <f t="shared" si="458"/>
        <v>8</v>
      </c>
      <c r="C7289" s="5">
        <f t="shared" si="459"/>
        <v>16</v>
      </c>
      <c r="D7289" s="5">
        <f t="shared" si="460"/>
        <v>3</v>
      </c>
      <c r="E7289" s="3">
        <v>4409</v>
      </c>
      <c r="F7289">
        <f t="shared" si="461"/>
        <v>-7.4290859972985139E-3</v>
      </c>
    </row>
    <row r="7290" spans="1:6" ht="15" thickBot="1" x14ac:dyDescent="0.35">
      <c r="A7290" s="2">
        <v>42599</v>
      </c>
      <c r="B7290" s="5">
        <f t="shared" si="458"/>
        <v>8</v>
      </c>
      <c r="C7290" s="5">
        <f t="shared" si="459"/>
        <v>17</v>
      </c>
      <c r="D7290" s="5">
        <f t="shared" si="460"/>
        <v>4</v>
      </c>
      <c r="E7290" s="3">
        <v>4370</v>
      </c>
      <c r="F7290">
        <f t="shared" si="461"/>
        <v>-8.845543207076435E-3</v>
      </c>
    </row>
    <row r="7291" spans="1:6" ht="15" thickBot="1" x14ac:dyDescent="0.35">
      <c r="A7291" s="2">
        <v>42600</v>
      </c>
      <c r="B7291" s="5">
        <f t="shared" si="458"/>
        <v>8</v>
      </c>
      <c r="C7291" s="5">
        <f t="shared" si="459"/>
        <v>18</v>
      </c>
      <c r="D7291" s="5">
        <f t="shared" si="460"/>
        <v>5</v>
      </c>
      <c r="E7291" s="3">
        <v>4389</v>
      </c>
      <c r="F7291">
        <f t="shared" si="461"/>
        <v>4.3478260869565218E-3</v>
      </c>
    </row>
    <row r="7292" spans="1:6" ht="15" thickBot="1" x14ac:dyDescent="0.35">
      <c r="A7292" s="2">
        <v>42601</v>
      </c>
      <c r="B7292" s="5">
        <f t="shared" si="458"/>
        <v>8</v>
      </c>
      <c r="C7292" s="5">
        <f t="shared" si="459"/>
        <v>19</v>
      </c>
      <c r="D7292" s="5">
        <f t="shared" si="460"/>
        <v>6</v>
      </c>
      <c r="E7292" s="3">
        <v>4386</v>
      </c>
      <c r="F7292">
        <f t="shared" si="461"/>
        <v>-6.8352699931647305E-4</v>
      </c>
    </row>
    <row r="7293" spans="1:6" ht="15" thickBot="1" x14ac:dyDescent="0.35">
      <c r="A7293" s="2">
        <v>42604</v>
      </c>
      <c r="B7293" s="5">
        <f t="shared" si="458"/>
        <v>8</v>
      </c>
      <c r="C7293" s="5">
        <f t="shared" si="459"/>
        <v>22</v>
      </c>
      <c r="D7293" s="5">
        <f t="shared" si="460"/>
        <v>2</v>
      </c>
      <c r="E7293" s="3">
        <v>4381</v>
      </c>
      <c r="F7293">
        <f t="shared" si="461"/>
        <v>-1.1399908800729594E-3</v>
      </c>
    </row>
    <row r="7294" spans="1:6" ht="15" thickBot="1" x14ac:dyDescent="0.35">
      <c r="A7294" s="2">
        <v>42605</v>
      </c>
      <c r="B7294" s="5">
        <f t="shared" si="458"/>
        <v>8</v>
      </c>
      <c r="C7294" s="5">
        <f t="shared" si="459"/>
        <v>23</v>
      </c>
      <c r="D7294" s="5">
        <f t="shared" si="460"/>
        <v>3</v>
      </c>
      <c r="E7294" s="3">
        <v>4441</v>
      </c>
      <c r="F7294">
        <f t="shared" si="461"/>
        <v>1.3695503309746632E-2</v>
      </c>
    </row>
    <row r="7295" spans="1:6" ht="15" thickBot="1" x14ac:dyDescent="0.35">
      <c r="A7295" s="2">
        <v>42606</v>
      </c>
      <c r="B7295" s="5">
        <f t="shared" si="458"/>
        <v>8</v>
      </c>
      <c r="C7295" s="5">
        <f t="shared" si="459"/>
        <v>24</v>
      </c>
      <c r="D7295" s="5">
        <f t="shared" si="460"/>
        <v>4</v>
      </c>
      <c r="E7295" s="3">
        <v>4412</v>
      </c>
      <c r="F7295">
        <f t="shared" si="461"/>
        <v>-6.5300607971177666E-3</v>
      </c>
    </row>
    <row r="7296" spans="1:6" ht="15" thickBot="1" x14ac:dyDescent="0.35">
      <c r="A7296" s="2">
        <v>42607</v>
      </c>
      <c r="B7296" s="5">
        <f t="shared" si="458"/>
        <v>8</v>
      </c>
      <c r="C7296" s="5">
        <f t="shared" si="459"/>
        <v>25</v>
      </c>
      <c r="D7296" s="5">
        <f t="shared" si="460"/>
        <v>5</v>
      </c>
      <c r="E7296" s="3">
        <v>4410</v>
      </c>
      <c r="F7296">
        <f t="shared" si="461"/>
        <v>-4.5330915684496827E-4</v>
      </c>
    </row>
    <row r="7297" spans="1:6" ht="15" thickBot="1" x14ac:dyDescent="0.35">
      <c r="A7297" s="2">
        <v>42608</v>
      </c>
      <c r="B7297" s="5">
        <f t="shared" ref="B7297:B7360" si="462">MONTH(A7297)</f>
        <v>8</v>
      </c>
      <c r="C7297" s="5">
        <f t="shared" si="459"/>
        <v>26</v>
      </c>
      <c r="D7297" s="5">
        <f t="shared" si="460"/>
        <v>6</v>
      </c>
      <c r="E7297" s="3">
        <v>4437</v>
      </c>
      <c r="F7297">
        <f t="shared" si="461"/>
        <v>6.1224489795918364E-3</v>
      </c>
    </row>
    <row r="7298" spans="1:6" ht="15" thickBot="1" x14ac:dyDescent="0.35">
      <c r="A7298" s="2">
        <v>42612</v>
      </c>
      <c r="B7298" s="5">
        <f t="shared" si="462"/>
        <v>8</v>
      </c>
      <c r="C7298" s="5">
        <f t="shared" si="459"/>
        <v>30</v>
      </c>
      <c r="D7298" s="5">
        <f t="shared" si="460"/>
        <v>3</v>
      </c>
      <c r="E7298" s="3">
        <v>4374</v>
      </c>
      <c r="F7298">
        <f t="shared" si="461"/>
        <v>-1.4198782961460446E-2</v>
      </c>
    </row>
    <row r="7299" spans="1:6" ht="15" thickBot="1" x14ac:dyDescent="0.35">
      <c r="A7299" s="2">
        <v>42613</v>
      </c>
      <c r="B7299" s="5">
        <f t="shared" si="462"/>
        <v>8</v>
      </c>
      <c r="C7299" s="5">
        <f t="shared" ref="C7299:C7362" si="463">DAY(A7299)</f>
        <v>31</v>
      </c>
      <c r="D7299" s="5">
        <f t="shared" ref="D7299:D7362" si="464">WEEKDAY(A7299,1)</f>
        <v>4</v>
      </c>
      <c r="E7299" s="3">
        <v>4334</v>
      </c>
      <c r="F7299">
        <f t="shared" si="461"/>
        <v>-9.1449474165523556E-3</v>
      </c>
    </row>
    <row r="7300" spans="1:6" ht="15" thickBot="1" x14ac:dyDescent="0.35">
      <c r="A7300" s="2">
        <v>42614</v>
      </c>
      <c r="B7300" s="5">
        <f t="shared" si="462"/>
        <v>9</v>
      </c>
      <c r="C7300" s="5">
        <f t="shared" si="463"/>
        <v>1</v>
      </c>
      <c r="D7300" s="5">
        <f t="shared" si="464"/>
        <v>5</v>
      </c>
      <c r="E7300" s="3">
        <v>4332</v>
      </c>
      <c r="F7300">
        <f t="shared" ref="F7300:F7363" si="465">(E7300-E7299)/E7299</f>
        <v>-4.6146746654360867E-4</v>
      </c>
    </row>
    <row r="7301" spans="1:6" ht="15" thickBot="1" x14ac:dyDescent="0.35">
      <c r="A7301" s="2">
        <v>42615</v>
      </c>
      <c r="B7301" s="5">
        <f t="shared" si="462"/>
        <v>9</v>
      </c>
      <c r="C7301" s="5">
        <f t="shared" si="463"/>
        <v>2</v>
      </c>
      <c r="D7301" s="5">
        <f t="shared" si="464"/>
        <v>6</v>
      </c>
      <c r="E7301" s="3">
        <v>4401</v>
      </c>
      <c r="F7301">
        <f t="shared" si="465"/>
        <v>1.5927977839335181E-2</v>
      </c>
    </row>
    <row r="7302" spans="1:6" ht="15" thickBot="1" x14ac:dyDescent="0.35">
      <c r="A7302" s="2">
        <v>42618</v>
      </c>
      <c r="B7302" s="5">
        <f t="shared" si="462"/>
        <v>9</v>
      </c>
      <c r="C7302" s="5">
        <f t="shared" si="463"/>
        <v>5</v>
      </c>
      <c r="D7302" s="5">
        <f t="shared" si="464"/>
        <v>2</v>
      </c>
      <c r="E7302" s="3">
        <v>4404</v>
      </c>
      <c r="F7302">
        <f t="shared" si="465"/>
        <v>6.8166325835037494E-4</v>
      </c>
    </row>
    <row r="7303" spans="1:6" ht="15" thickBot="1" x14ac:dyDescent="0.35">
      <c r="A7303" s="2">
        <v>42619</v>
      </c>
      <c r="B7303" s="5">
        <f t="shared" si="462"/>
        <v>9</v>
      </c>
      <c r="C7303" s="5">
        <f t="shared" si="463"/>
        <v>6</v>
      </c>
      <c r="D7303" s="5">
        <f t="shared" si="464"/>
        <v>3</v>
      </c>
      <c r="E7303" s="3">
        <v>4404</v>
      </c>
      <c r="F7303">
        <f t="shared" si="465"/>
        <v>0</v>
      </c>
    </row>
    <row r="7304" spans="1:6" ht="15" thickBot="1" x14ac:dyDescent="0.35">
      <c r="A7304" s="2">
        <v>42620</v>
      </c>
      <c r="B7304" s="5">
        <f t="shared" si="462"/>
        <v>9</v>
      </c>
      <c r="C7304" s="5">
        <f t="shared" si="463"/>
        <v>7</v>
      </c>
      <c r="D7304" s="5">
        <f t="shared" si="464"/>
        <v>4</v>
      </c>
      <c r="E7304" s="3">
        <v>4405</v>
      </c>
      <c r="F7304">
        <f t="shared" si="465"/>
        <v>2.2706630336058128E-4</v>
      </c>
    </row>
    <row r="7305" spans="1:6" ht="15" thickBot="1" x14ac:dyDescent="0.35">
      <c r="A7305" s="2">
        <v>42621</v>
      </c>
      <c r="B7305" s="5">
        <f t="shared" si="462"/>
        <v>9</v>
      </c>
      <c r="C7305" s="5">
        <f t="shared" si="463"/>
        <v>8</v>
      </c>
      <c r="D7305" s="5">
        <f t="shared" si="464"/>
        <v>5</v>
      </c>
      <c r="E7305" s="3">
        <v>4386</v>
      </c>
      <c r="F7305">
        <f t="shared" si="465"/>
        <v>-4.3132803632236092E-3</v>
      </c>
    </row>
    <row r="7306" spans="1:6" ht="15" thickBot="1" x14ac:dyDescent="0.35">
      <c r="A7306" s="2">
        <v>42622</v>
      </c>
      <c r="B7306" s="5">
        <f t="shared" si="462"/>
        <v>9</v>
      </c>
      <c r="C7306" s="5">
        <f t="shared" si="463"/>
        <v>9</v>
      </c>
      <c r="D7306" s="5">
        <f t="shared" si="464"/>
        <v>6</v>
      </c>
      <c r="E7306" s="3">
        <v>4328</v>
      </c>
      <c r="F7306">
        <f t="shared" si="465"/>
        <v>-1.3223894208846329E-2</v>
      </c>
    </row>
    <row r="7307" spans="1:6" ht="15" thickBot="1" x14ac:dyDescent="0.35">
      <c r="A7307" s="2">
        <v>42625</v>
      </c>
      <c r="B7307" s="5">
        <f t="shared" si="462"/>
        <v>9</v>
      </c>
      <c r="C7307" s="5">
        <f t="shared" si="463"/>
        <v>12</v>
      </c>
      <c r="D7307" s="5">
        <f t="shared" si="464"/>
        <v>2</v>
      </c>
      <c r="E7307" s="3">
        <v>4301</v>
      </c>
      <c r="F7307">
        <f t="shared" si="465"/>
        <v>-6.2384473197781886E-3</v>
      </c>
    </row>
    <row r="7308" spans="1:6" ht="15" thickBot="1" x14ac:dyDescent="0.35">
      <c r="A7308" s="2">
        <v>42626</v>
      </c>
      <c r="B7308" s="5">
        <f t="shared" si="462"/>
        <v>9</v>
      </c>
      <c r="C7308" s="5">
        <f t="shared" si="463"/>
        <v>13</v>
      </c>
      <c r="D7308" s="5">
        <f t="shared" si="464"/>
        <v>3</v>
      </c>
      <c r="E7308" s="3">
        <v>4286</v>
      </c>
      <c r="F7308">
        <f t="shared" si="465"/>
        <v>-3.4875610323180655E-3</v>
      </c>
    </row>
    <row r="7309" spans="1:6" ht="15" thickBot="1" x14ac:dyDescent="0.35">
      <c r="A7309" s="2">
        <v>42627</v>
      </c>
      <c r="B7309" s="5">
        <f t="shared" si="462"/>
        <v>9</v>
      </c>
      <c r="C7309" s="5">
        <f t="shared" si="463"/>
        <v>14</v>
      </c>
      <c r="D7309" s="5">
        <f t="shared" si="464"/>
        <v>4</v>
      </c>
      <c r="E7309" s="3">
        <v>4365</v>
      </c>
      <c r="F7309">
        <f t="shared" si="465"/>
        <v>1.8432104526364908E-2</v>
      </c>
    </row>
    <row r="7310" spans="1:6" ht="15" thickBot="1" x14ac:dyDescent="0.35">
      <c r="A7310" s="2">
        <v>42628</v>
      </c>
      <c r="B7310" s="5">
        <f t="shared" si="462"/>
        <v>9</v>
      </c>
      <c r="C7310" s="5">
        <f t="shared" si="463"/>
        <v>15</v>
      </c>
      <c r="D7310" s="5">
        <f t="shared" si="464"/>
        <v>5</v>
      </c>
      <c r="E7310" s="3">
        <v>4428</v>
      </c>
      <c r="F7310">
        <f t="shared" si="465"/>
        <v>1.443298969072165E-2</v>
      </c>
    </row>
    <row r="7311" spans="1:6" ht="15" thickBot="1" x14ac:dyDescent="0.35">
      <c r="A7311" s="2">
        <v>42629</v>
      </c>
      <c r="B7311" s="5">
        <f t="shared" si="462"/>
        <v>9</v>
      </c>
      <c r="C7311" s="5">
        <f t="shared" si="463"/>
        <v>16</v>
      </c>
      <c r="D7311" s="5">
        <f t="shared" si="464"/>
        <v>6</v>
      </c>
      <c r="E7311" s="3">
        <v>4417</v>
      </c>
      <c r="F7311">
        <f t="shared" si="465"/>
        <v>-2.4841915085817524E-3</v>
      </c>
    </row>
    <row r="7312" spans="1:6" ht="15" thickBot="1" x14ac:dyDescent="0.35">
      <c r="A7312" s="2">
        <v>42632</v>
      </c>
      <c r="B7312" s="5">
        <f t="shared" si="462"/>
        <v>9</v>
      </c>
      <c r="C7312" s="5">
        <f t="shared" si="463"/>
        <v>19</v>
      </c>
      <c r="D7312" s="5">
        <f t="shared" si="464"/>
        <v>2</v>
      </c>
      <c r="E7312" s="3">
        <v>4454</v>
      </c>
      <c r="F7312">
        <f t="shared" si="465"/>
        <v>8.3767262848086933E-3</v>
      </c>
    </row>
    <row r="7313" spans="1:6" ht="15" thickBot="1" x14ac:dyDescent="0.35">
      <c r="A7313" s="2">
        <v>42633</v>
      </c>
      <c r="B7313" s="5">
        <f t="shared" si="462"/>
        <v>9</v>
      </c>
      <c r="C7313" s="5">
        <f t="shared" si="463"/>
        <v>20</v>
      </c>
      <c r="D7313" s="5">
        <f t="shared" si="464"/>
        <v>3</v>
      </c>
      <c r="E7313" s="3">
        <v>4490</v>
      </c>
      <c r="F7313">
        <f t="shared" si="465"/>
        <v>8.0826223619218686E-3</v>
      </c>
    </row>
    <row r="7314" spans="1:6" ht="15" thickBot="1" x14ac:dyDescent="0.35">
      <c r="A7314" s="2">
        <v>42634</v>
      </c>
      <c r="B7314" s="5">
        <f t="shared" si="462"/>
        <v>9</v>
      </c>
      <c r="C7314" s="5">
        <f t="shared" si="463"/>
        <v>21</v>
      </c>
      <c r="D7314" s="5">
        <f t="shared" si="464"/>
        <v>4</v>
      </c>
      <c r="E7314" s="3">
        <v>4463</v>
      </c>
      <c r="F7314">
        <f t="shared" si="465"/>
        <v>-6.0133630289532294E-3</v>
      </c>
    </row>
    <row r="7315" spans="1:6" ht="15" thickBot="1" x14ac:dyDescent="0.35">
      <c r="A7315" s="2">
        <v>42635</v>
      </c>
      <c r="B7315" s="5">
        <f t="shared" si="462"/>
        <v>9</v>
      </c>
      <c r="C7315" s="5">
        <f t="shared" si="463"/>
        <v>22</v>
      </c>
      <c r="D7315" s="5">
        <f t="shared" si="464"/>
        <v>5</v>
      </c>
      <c r="E7315" s="3">
        <v>4501</v>
      </c>
      <c r="F7315">
        <f t="shared" si="465"/>
        <v>8.5144521622227201E-3</v>
      </c>
    </row>
    <row r="7316" spans="1:6" ht="15" thickBot="1" x14ac:dyDescent="0.35">
      <c r="A7316" s="2">
        <v>42636</v>
      </c>
      <c r="B7316" s="5">
        <f t="shared" si="462"/>
        <v>9</v>
      </c>
      <c r="C7316" s="5">
        <f t="shared" si="463"/>
        <v>23</v>
      </c>
      <c r="D7316" s="5">
        <f t="shared" si="464"/>
        <v>6</v>
      </c>
      <c r="E7316" s="3">
        <v>4472</v>
      </c>
      <c r="F7316">
        <f t="shared" si="465"/>
        <v>-6.443012663852477E-3</v>
      </c>
    </row>
    <row r="7317" spans="1:6" ht="15" thickBot="1" x14ac:dyDescent="0.35">
      <c r="A7317" s="2">
        <v>42639</v>
      </c>
      <c r="B7317" s="5">
        <f t="shared" si="462"/>
        <v>9</v>
      </c>
      <c r="C7317" s="5">
        <f t="shared" si="463"/>
        <v>26</v>
      </c>
      <c r="D7317" s="5">
        <f t="shared" si="464"/>
        <v>2</v>
      </c>
      <c r="E7317" s="3">
        <v>4413</v>
      </c>
      <c r="F7317">
        <f t="shared" si="465"/>
        <v>-1.3193202146690518E-2</v>
      </c>
    </row>
    <row r="7318" spans="1:6" ht="15" thickBot="1" x14ac:dyDescent="0.35">
      <c r="A7318" s="2">
        <v>42640</v>
      </c>
      <c r="B7318" s="5">
        <f t="shared" si="462"/>
        <v>9</v>
      </c>
      <c r="C7318" s="5">
        <f t="shared" si="463"/>
        <v>27</v>
      </c>
      <c r="D7318" s="5">
        <f t="shared" si="464"/>
        <v>3</v>
      </c>
      <c r="E7318" s="3">
        <v>4412</v>
      </c>
      <c r="F7318">
        <f t="shared" si="465"/>
        <v>-2.2660321776569228E-4</v>
      </c>
    </row>
    <row r="7319" spans="1:6" ht="15" thickBot="1" x14ac:dyDescent="0.35">
      <c r="A7319" s="2">
        <v>42641</v>
      </c>
      <c r="B7319" s="5">
        <f t="shared" si="462"/>
        <v>9</v>
      </c>
      <c r="C7319" s="5">
        <f t="shared" si="463"/>
        <v>28</v>
      </c>
      <c r="D7319" s="5">
        <f t="shared" si="464"/>
        <v>4</v>
      </c>
      <c r="E7319" s="3">
        <v>4447</v>
      </c>
      <c r="F7319">
        <f t="shared" si="465"/>
        <v>7.9329102447869455E-3</v>
      </c>
    </row>
    <row r="7320" spans="1:6" ht="15" thickBot="1" x14ac:dyDescent="0.35">
      <c r="A7320" s="2">
        <v>42642</v>
      </c>
      <c r="B7320" s="5">
        <f t="shared" si="462"/>
        <v>9</v>
      </c>
      <c r="C7320" s="5">
        <f t="shared" si="463"/>
        <v>29</v>
      </c>
      <c r="D7320" s="5">
        <f t="shared" si="464"/>
        <v>5</v>
      </c>
      <c r="E7320" s="3">
        <v>4490</v>
      </c>
      <c r="F7320">
        <f t="shared" si="465"/>
        <v>9.6694400719586245E-3</v>
      </c>
    </row>
    <row r="7321" spans="1:6" ht="15" thickBot="1" x14ac:dyDescent="0.35">
      <c r="A7321" s="2">
        <v>42643</v>
      </c>
      <c r="B7321" s="5">
        <f t="shared" si="462"/>
        <v>9</v>
      </c>
      <c r="C7321" s="5">
        <f t="shared" si="463"/>
        <v>30</v>
      </c>
      <c r="D7321" s="5">
        <f t="shared" si="464"/>
        <v>6</v>
      </c>
      <c r="E7321" s="3">
        <v>4495</v>
      </c>
      <c r="F7321">
        <f t="shared" si="465"/>
        <v>1.1135857461024498E-3</v>
      </c>
    </row>
    <row r="7322" spans="1:6" ht="15" thickBot="1" x14ac:dyDescent="0.35">
      <c r="A7322" s="2">
        <v>42646</v>
      </c>
      <c r="B7322" s="5">
        <f t="shared" si="462"/>
        <v>10</v>
      </c>
      <c r="C7322" s="5">
        <f t="shared" si="463"/>
        <v>3</v>
      </c>
      <c r="D7322" s="5">
        <f t="shared" si="464"/>
        <v>2</v>
      </c>
      <c r="E7322" s="3">
        <v>4536</v>
      </c>
      <c r="F7322">
        <f t="shared" si="465"/>
        <v>9.1212458286985543E-3</v>
      </c>
    </row>
    <row r="7323" spans="1:6" ht="15" thickBot="1" x14ac:dyDescent="0.35">
      <c r="A7323" s="2">
        <v>42647</v>
      </c>
      <c r="B7323" s="5">
        <f t="shared" si="462"/>
        <v>10</v>
      </c>
      <c r="C7323" s="5">
        <f t="shared" si="463"/>
        <v>4</v>
      </c>
      <c r="D7323" s="5">
        <f t="shared" si="464"/>
        <v>3</v>
      </c>
      <c r="E7323" s="3">
        <v>4669</v>
      </c>
      <c r="F7323">
        <f t="shared" si="465"/>
        <v>2.9320987654320986E-2</v>
      </c>
    </row>
    <row r="7324" spans="1:6" ht="15" thickBot="1" x14ac:dyDescent="0.35">
      <c r="A7324" s="2">
        <v>42648</v>
      </c>
      <c r="B7324" s="5">
        <f t="shared" si="462"/>
        <v>10</v>
      </c>
      <c r="C7324" s="5">
        <f t="shared" si="463"/>
        <v>5</v>
      </c>
      <c r="D7324" s="5">
        <f t="shared" si="464"/>
        <v>4</v>
      </c>
      <c r="E7324" s="3">
        <v>4595</v>
      </c>
      <c r="F7324">
        <f t="shared" si="465"/>
        <v>-1.5849218248018847E-2</v>
      </c>
    </row>
    <row r="7325" spans="1:6" ht="15" thickBot="1" x14ac:dyDescent="0.35">
      <c r="A7325" s="2">
        <v>42649</v>
      </c>
      <c r="B7325" s="5">
        <f t="shared" si="462"/>
        <v>10</v>
      </c>
      <c r="C7325" s="5">
        <f t="shared" si="463"/>
        <v>6</v>
      </c>
      <c r="D7325" s="5">
        <f t="shared" si="464"/>
        <v>5</v>
      </c>
      <c r="E7325" s="3">
        <v>4578</v>
      </c>
      <c r="F7325">
        <f t="shared" si="465"/>
        <v>-3.6996735582154514E-3</v>
      </c>
    </row>
    <row r="7326" spans="1:6" ht="15" thickBot="1" x14ac:dyDescent="0.35">
      <c r="A7326" s="2">
        <v>42650</v>
      </c>
      <c r="B7326" s="5">
        <f t="shared" si="462"/>
        <v>10</v>
      </c>
      <c r="C7326" s="5">
        <f t="shared" si="463"/>
        <v>7</v>
      </c>
      <c r="D7326" s="5">
        <f t="shared" si="464"/>
        <v>6</v>
      </c>
      <c r="E7326" s="3">
        <v>4561</v>
      </c>
      <c r="F7326">
        <f t="shared" si="465"/>
        <v>-3.7134119702927041E-3</v>
      </c>
    </row>
    <row r="7327" spans="1:6" ht="15" thickBot="1" x14ac:dyDescent="0.35">
      <c r="A7327" s="2">
        <v>42653</v>
      </c>
      <c r="B7327" s="5">
        <f t="shared" si="462"/>
        <v>10</v>
      </c>
      <c r="C7327" s="5">
        <f t="shared" si="463"/>
        <v>10</v>
      </c>
      <c r="D7327" s="5">
        <f t="shared" si="464"/>
        <v>2</v>
      </c>
      <c r="E7327" s="3">
        <v>4585</v>
      </c>
      <c r="F7327">
        <f t="shared" si="465"/>
        <v>5.2620039465029597E-3</v>
      </c>
    </row>
    <row r="7328" spans="1:6" ht="15" thickBot="1" x14ac:dyDescent="0.35">
      <c r="A7328" s="2">
        <v>42654</v>
      </c>
      <c r="B7328" s="5">
        <f t="shared" si="462"/>
        <v>10</v>
      </c>
      <c r="C7328" s="5">
        <f t="shared" si="463"/>
        <v>11</v>
      </c>
      <c r="D7328" s="5">
        <f t="shared" si="464"/>
        <v>3</v>
      </c>
      <c r="E7328" s="3">
        <v>4572</v>
      </c>
      <c r="F7328">
        <f t="shared" si="465"/>
        <v>-2.8353326063249727E-3</v>
      </c>
    </row>
    <row r="7329" spans="1:6" ht="15" thickBot="1" x14ac:dyDescent="0.35">
      <c r="A7329" s="2">
        <v>42655</v>
      </c>
      <c r="B7329" s="5">
        <f t="shared" si="462"/>
        <v>10</v>
      </c>
      <c r="C7329" s="5">
        <f t="shared" si="463"/>
        <v>12</v>
      </c>
      <c r="D7329" s="5">
        <f t="shared" si="464"/>
        <v>4</v>
      </c>
      <c r="E7329" s="3">
        <v>4553</v>
      </c>
      <c r="F7329">
        <f t="shared" si="465"/>
        <v>-4.1557305336832892E-3</v>
      </c>
    </row>
    <row r="7330" spans="1:6" ht="15" thickBot="1" x14ac:dyDescent="0.35">
      <c r="A7330" s="2">
        <v>42656</v>
      </c>
      <c r="B7330" s="5">
        <f t="shared" si="462"/>
        <v>10</v>
      </c>
      <c r="C7330" s="5">
        <f t="shared" si="463"/>
        <v>13</v>
      </c>
      <c r="D7330" s="5">
        <f t="shared" si="464"/>
        <v>5</v>
      </c>
      <c r="E7330" s="3">
        <v>4513</v>
      </c>
      <c r="F7330">
        <f t="shared" si="465"/>
        <v>-8.7854162090929052E-3</v>
      </c>
    </row>
    <row r="7331" spans="1:6" ht="15" thickBot="1" x14ac:dyDescent="0.35">
      <c r="A7331" s="2">
        <v>42657</v>
      </c>
      <c r="B7331" s="5">
        <f t="shared" si="462"/>
        <v>10</v>
      </c>
      <c r="C7331" s="5">
        <f t="shared" si="463"/>
        <v>14</v>
      </c>
      <c r="D7331" s="5">
        <f t="shared" si="464"/>
        <v>6</v>
      </c>
      <c r="E7331" s="3">
        <v>4562</v>
      </c>
      <c r="F7331">
        <f t="shared" si="465"/>
        <v>1.0857522712164856E-2</v>
      </c>
    </row>
    <row r="7332" spans="1:6" ht="15" thickBot="1" x14ac:dyDescent="0.35">
      <c r="A7332" s="2">
        <v>42660</v>
      </c>
      <c r="B7332" s="5">
        <f t="shared" si="462"/>
        <v>10</v>
      </c>
      <c r="C7332" s="5">
        <f t="shared" si="463"/>
        <v>17</v>
      </c>
      <c r="D7332" s="5">
        <f t="shared" si="464"/>
        <v>2</v>
      </c>
      <c r="E7332" s="3">
        <v>4551</v>
      </c>
      <c r="F7332">
        <f t="shared" si="465"/>
        <v>-2.4112231477422183E-3</v>
      </c>
    </row>
    <row r="7333" spans="1:6" ht="15" thickBot="1" x14ac:dyDescent="0.35">
      <c r="A7333" s="2">
        <v>42661</v>
      </c>
      <c r="B7333" s="5">
        <f t="shared" si="462"/>
        <v>10</v>
      </c>
      <c r="C7333" s="5">
        <f t="shared" si="463"/>
        <v>18</v>
      </c>
      <c r="D7333" s="5">
        <f t="shared" si="464"/>
        <v>3</v>
      </c>
      <c r="E7333" s="3">
        <v>4617</v>
      </c>
      <c r="F7333">
        <f t="shared" si="465"/>
        <v>1.4502307185234015E-2</v>
      </c>
    </row>
    <row r="7334" spans="1:6" ht="15" thickBot="1" x14ac:dyDescent="0.35">
      <c r="A7334" s="2">
        <v>42662</v>
      </c>
      <c r="B7334" s="5">
        <f t="shared" si="462"/>
        <v>10</v>
      </c>
      <c r="C7334" s="5">
        <f t="shared" si="463"/>
        <v>19</v>
      </c>
      <c r="D7334" s="5">
        <f t="shared" si="464"/>
        <v>4</v>
      </c>
      <c r="E7334" s="3">
        <v>4612</v>
      </c>
      <c r="F7334">
        <f t="shared" si="465"/>
        <v>-1.0829542993285683E-3</v>
      </c>
    </row>
    <row r="7335" spans="1:6" ht="15" thickBot="1" x14ac:dyDescent="0.35">
      <c r="A7335" s="2">
        <v>42663</v>
      </c>
      <c r="B7335" s="5">
        <f t="shared" si="462"/>
        <v>10</v>
      </c>
      <c r="C7335" s="5">
        <f t="shared" si="463"/>
        <v>20</v>
      </c>
      <c r="D7335" s="5">
        <f t="shared" si="464"/>
        <v>5</v>
      </c>
      <c r="E7335" s="3">
        <v>4539</v>
      </c>
      <c r="F7335">
        <f t="shared" si="465"/>
        <v>-1.5828274067649611E-2</v>
      </c>
    </row>
    <row r="7336" spans="1:6" ht="15" thickBot="1" x14ac:dyDescent="0.35">
      <c r="A7336" s="2">
        <v>42664</v>
      </c>
      <c r="B7336" s="5">
        <f t="shared" si="462"/>
        <v>10</v>
      </c>
      <c r="C7336" s="5">
        <f t="shared" si="463"/>
        <v>21</v>
      </c>
      <c r="D7336" s="5">
        <f t="shared" si="464"/>
        <v>6</v>
      </c>
      <c r="E7336" s="3">
        <v>4567</v>
      </c>
      <c r="F7336">
        <f t="shared" si="465"/>
        <v>6.1687596386869352E-3</v>
      </c>
    </row>
    <row r="7337" spans="1:6" ht="15" thickBot="1" x14ac:dyDescent="0.35">
      <c r="A7337" s="2">
        <v>42667</v>
      </c>
      <c r="B7337" s="5">
        <f t="shared" si="462"/>
        <v>10</v>
      </c>
      <c r="C7337" s="5">
        <f t="shared" si="463"/>
        <v>24</v>
      </c>
      <c r="D7337" s="5">
        <f t="shared" si="464"/>
        <v>2</v>
      </c>
      <c r="E7337" s="3">
        <v>4541</v>
      </c>
      <c r="F7337">
        <f t="shared" si="465"/>
        <v>-5.6930151083862488E-3</v>
      </c>
    </row>
    <row r="7338" spans="1:6" ht="15" thickBot="1" x14ac:dyDescent="0.35">
      <c r="A7338" s="2">
        <v>42668</v>
      </c>
      <c r="B7338" s="5">
        <f t="shared" si="462"/>
        <v>10</v>
      </c>
      <c r="C7338" s="5">
        <f t="shared" si="463"/>
        <v>25</v>
      </c>
      <c r="D7338" s="5">
        <f t="shared" si="464"/>
        <v>3</v>
      </c>
      <c r="E7338" s="3">
        <v>4495</v>
      </c>
      <c r="F7338">
        <f t="shared" si="465"/>
        <v>-1.0129927328782207E-2</v>
      </c>
    </row>
    <row r="7339" spans="1:6" ht="15" thickBot="1" x14ac:dyDescent="0.35">
      <c r="A7339" s="2">
        <v>42669</v>
      </c>
      <c r="B7339" s="5">
        <f t="shared" si="462"/>
        <v>10</v>
      </c>
      <c r="C7339" s="5">
        <f t="shared" si="463"/>
        <v>26</v>
      </c>
      <c r="D7339" s="5">
        <f t="shared" si="464"/>
        <v>4</v>
      </c>
      <c r="E7339" s="3">
        <v>4453</v>
      </c>
      <c r="F7339">
        <f t="shared" si="465"/>
        <v>-9.3437152391546169E-3</v>
      </c>
    </row>
    <row r="7340" spans="1:6" ht="15" thickBot="1" x14ac:dyDescent="0.35">
      <c r="A7340" s="2">
        <v>42670</v>
      </c>
      <c r="B7340" s="5">
        <f t="shared" si="462"/>
        <v>10</v>
      </c>
      <c r="C7340" s="5">
        <f t="shared" si="463"/>
        <v>27</v>
      </c>
      <c r="D7340" s="5">
        <f t="shared" si="464"/>
        <v>5</v>
      </c>
      <c r="E7340" s="3">
        <v>4394</v>
      </c>
      <c r="F7340">
        <f t="shared" si="465"/>
        <v>-1.3249494722658881E-2</v>
      </c>
    </row>
    <row r="7341" spans="1:6" ht="15" thickBot="1" x14ac:dyDescent="0.35">
      <c r="A7341" s="2">
        <v>42671</v>
      </c>
      <c r="B7341" s="5">
        <f t="shared" si="462"/>
        <v>10</v>
      </c>
      <c r="C7341" s="5">
        <f t="shared" si="463"/>
        <v>28</v>
      </c>
      <c r="D7341" s="5">
        <f t="shared" si="464"/>
        <v>6</v>
      </c>
      <c r="E7341" s="3">
        <v>4394</v>
      </c>
      <c r="F7341">
        <f t="shared" si="465"/>
        <v>0</v>
      </c>
    </row>
    <row r="7342" spans="1:6" ht="15" thickBot="1" x14ac:dyDescent="0.35">
      <c r="A7342" s="2">
        <v>42674</v>
      </c>
      <c r="B7342" s="5">
        <f t="shared" si="462"/>
        <v>10</v>
      </c>
      <c r="C7342" s="5">
        <f t="shared" si="463"/>
        <v>31</v>
      </c>
      <c r="D7342" s="5">
        <f t="shared" si="464"/>
        <v>2</v>
      </c>
      <c r="E7342" s="3">
        <v>4412</v>
      </c>
      <c r="F7342">
        <f t="shared" si="465"/>
        <v>4.0964952207555756E-3</v>
      </c>
    </row>
    <row r="7343" spans="1:6" ht="15" thickBot="1" x14ac:dyDescent="0.35">
      <c r="A7343" s="2">
        <v>42675</v>
      </c>
      <c r="B7343" s="5">
        <f t="shared" si="462"/>
        <v>11</v>
      </c>
      <c r="C7343" s="5">
        <f t="shared" si="463"/>
        <v>1</v>
      </c>
      <c r="D7343" s="5">
        <f t="shared" si="464"/>
        <v>3</v>
      </c>
      <c r="E7343" s="3">
        <v>4374</v>
      </c>
      <c r="F7343">
        <f t="shared" si="465"/>
        <v>-8.6128739800543971E-3</v>
      </c>
    </row>
    <row r="7344" spans="1:6" ht="15" thickBot="1" x14ac:dyDescent="0.35">
      <c r="A7344" s="2">
        <v>42676</v>
      </c>
      <c r="B7344" s="5">
        <f t="shared" si="462"/>
        <v>11</v>
      </c>
      <c r="C7344" s="5">
        <f t="shared" si="463"/>
        <v>2</v>
      </c>
      <c r="D7344" s="5">
        <f t="shared" si="464"/>
        <v>4</v>
      </c>
      <c r="E7344" s="3">
        <v>4368</v>
      </c>
      <c r="F7344">
        <f t="shared" si="465"/>
        <v>-1.3717421124828531E-3</v>
      </c>
    </row>
    <row r="7345" spans="1:6" ht="15" thickBot="1" x14ac:dyDescent="0.35">
      <c r="A7345" s="2">
        <v>42677</v>
      </c>
      <c r="B7345" s="5">
        <f t="shared" si="462"/>
        <v>11</v>
      </c>
      <c r="C7345" s="5">
        <f t="shared" si="463"/>
        <v>3</v>
      </c>
      <c r="D7345" s="5">
        <f t="shared" si="464"/>
        <v>5</v>
      </c>
      <c r="E7345" s="3">
        <v>4324</v>
      </c>
      <c r="F7345">
        <f t="shared" si="465"/>
        <v>-1.0073260073260074E-2</v>
      </c>
    </row>
    <row r="7346" spans="1:6" ht="15" thickBot="1" x14ac:dyDescent="0.35">
      <c r="A7346" s="2">
        <v>42678</v>
      </c>
      <c r="B7346" s="5">
        <f t="shared" si="462"/>
        <v>11</v>
      </c>
      <c r="C7346" s="5">
        <f t="shared" si="463"/>
        <v>4</v>
      </c>
      <c r="D7346" s="5">
        <f t="shared" si="464"/>
        <v>6</v>
      </c>
      <c r="E7346" s="3">
        <v>4261</v>
      </c>
      <c r="F7346">
        <f t="shared" si="465"/>
        <v>-1.4569842738205366E-2</v>
      </c>
    </row>
    <row r="7347" spans="1:6" ht="15" thickBot="1" x14ac:dyDescent="0.35">
      <c r="A7347" s="2">
        <v>42681</v>
      </c>
      <c r="B7347" s="5">
        <f t="shared" si="462"/>
        <v>11</v>
      </c>
      <c r="C7347" s="5">
        <f t="shared" si="463"/>
        <v>7</v>
      </c>
      <c r="D7347" s="5">
        <f t="shared" si="464"/>
        <v>2</v>
      </c>
      <c r="E7347" s="3">
        <v>4316</v>
      </c>
      <c r="F7347">
        <f t="shared" si="465"/>
        <v>1.2907768129547055E-2</v>
      </c>
    </row>
    <row r="7348" spans="1:6" ht="15" thickBot="1" x14ac:dyDescent="0.35">
      <c r="A7348" s="2">
        <v>42682</v>
      </c>
      <c r="B7348" s="5">
        <f t="shared" si="462"/>
        <v>11</v>
      </c>
      <c r="C7348" s="5">
        <f t="shared" si="463"/>
        <v>8</v>
      </c>
      <c r="D7348" s="5">
        <f t="shared" si="464"/>
        <v>3</v>
      </c>
      <c r="E7348" s="3">
        <v>4328</v>
      </c>
      <c r="F7348">
        <f t="shared" si="465"/>
        <v>2.7803521779425394E-3</v>
      </c>
    </row>
    <row r="7349" spans="1:6" ht="15" thickBot="1" x14ac:dyDescent="0.35">
      <c r="A7349" s="2">
        <v>42683</v>
      </c>
      <c r="B7349" s="5">
        <f t="shared" si="462"/>
        <v>11</v>
      </c>
      <c r="C7349" s="5">
        <f t="shared" si="463"/>
        <v>9</v>
      </c>
      <c r="D7349" s="5">
        <f t="shared" si="464"/>
        <v>4</v>
      </c>
      <c r="E7349" s="3">
        <v>4384</v>
      </c>
      <c r="F7349">
        <f t="shared" si="465"/>
        <v>1.2939001848428836E-2</v>
      </c>
    </row>
    <row r="7350" spans="1:6" ht="15" thickBot="1" x14ac:dyDescent="0.35">
      <c r="A7350" s="2">
        <v>42684</v>
      </c>
      <c r="B7350" s="5">
        <f t="shared" si="462"/>
        <v>11</v>
      </c>
      <c r="C7350" s="5">
        <f t="shared" si="463"/>
        <v>10</v>
      </c>
      <c r="D7350" s="5">
        <f t="shared" si="464"/>
        <v>5</v>
      </c>
      <c r="E7350" s="3">
        <v>4372</v>
      </c>
      <c r="F7350">
        <f t="shared" si="465"/>
        <v>-2.7372262773722629E-3</v>
      </c>
    </row>
    <row r="7351" spans="1:6" ht="15" thickBot="1" x14ac:dyDescent="0.35">
      <c r="A7351" s="2">
        <v>42685</v>
      </c>
      <c r="B7351" s="5">
        <f t="shared" si="462"/>
        <v>11</v>
      </c>
      <c r="C7351" s="5">
        <f t="shared" si="463"/>
        <v>11</v>
      </c>
      <c r="D7351" s="5">
        <f t="shared" si="464"/>
        <v>6</v>
      </c>
      <c r="E7351" s="3">
        <v>4205</v>
      </c>
      <c r="F7351">
        <f t="shared" si="465"/>
        <v>-3.8197621225983532E-2</v>
      </c>
    </row>
    <row r="7352" spans="1:6" ht="15" thickBot="1" x14ac:dyDescent="0.35">
      <c r="A7352" s="2">
        <v>42688</v>
      </c>
      <c r="B7352" s="5">
        <f t="shared" si="462"/>
        <v>11</v>
      </c>
      <c r="C7352" s="5">
        <f t="shared" si="463"/>
        <v>14</v>
      </c>
      <c r="D7352" s="5">
        <f t="shared" si="464"/>
        <v>2</v>
      </c>
      <c r="E7352" s="3">
        <v>4174</v>
      </c>
      <c r="F7352">
        <f t="shared" si="465"/>
        <v>-7.3721759809750294E-3</v>
      </c>
    </row>
    <row r="7353" spans="1:6" ht="15" thickBot="1" x14ac:dyDescent="0.35">
      <c r="A7353" s="2">
        <v>42689</v>
      </c>
      <c r="B7353" s="5">
        <f t="shared" si="462"/>
        <v>11</v>
      </c>
      <c r="C7353" s="5">
        <f t="shared" si="463"/>
        <v>15</v>
      </c>
      <c r="D7353" s="5">
        <f t="shared" si="464"/>
        <v>3</v>
      </c>
      <c r="E7353" s="3">
        <v>4231</v>
      </c>
      <c r="F7353">
        <f t="shared" si="465"/>
        <v>1.3655965500718735E-2</v>
      </c>
    </row>
    <row r="7354" spans="1:6" ht="15" thickBot="1" x14ac:dyDescent="0.35">
      <c r="A7354" s="2">
        <v>42690</v>
      </c>
      <c r="B7354" s="5">
        <f t="shared" si="462"/>
        <v>11</v>
      </c>
      <c r="C7354" s="5">
        <f t="shared" si="463"/>
        <v>16</v>
      </c>
      <c r="D7354" s="5">
        <f t="shared" si="464"/>
        <v>4</v>
      </c>
      <c r="E7354" s="3">
        <v>4144</v>
      </c>
      <c r="F7354">
        <f t="shared" si="465"/>
        <v>-2.0562514771921531E-2</v>
      </c>
    </row>
    <row r="7355" spans="1:6" ht="15" thickBot="1" x14ac:dyDescent="0.35">
      <c r="A7355" s="2">
        <v>42691</v>
      </c>
      <c r="B7355" s="5">
        <f t="shared" si="462"/>
        <v>11</v>
      </c>
      <c r="C7355" s="5">
        <f t="shared" si="463"/>
        <v>17</v>
      </c>
      <c r="D7355" s="5">
        <f t="shared" si="464"/>
        <v>5</v>
      </c>
      <c r="E7355" s="3">
        <v>4190</v>
      </c>
      <c r="F7355">
        <f t="shared" si="465"/>
        <v>1.1100386100386101E-2</v>
      </c>
    </row>
    <row r="7356" spans="1:6" ht="15" thickBot="1" x14ac:dyDescent="0.35">
      <c r="A7356" s="2">
        <v>42692</v>
      </c>
      <c r="B7356" s="5">
        <f t="shared" si="462"/>
        <v>11</v>
      </c>
      <c r="C7356" s="5">
        <f t="shared" si="463"/>
        <v>18</v>
      </c>
      <c r="D7356" s="5">
        <f t="shared" si="464"/>
        <v>6</v>
      </c>
      <c r="E7356" s="3">
        <v>4176</v>
      </c>
      <c r="F7356">
        <f t="shared" si="465"/>
        <v>-3.3412887828162289E-3</v>
      </c>
    </row>
    <row r="7357" spans="1:6" ht="15" thickBot="1" x14ac:dyDescent="0.35">
      <c r="A7357" s="2">
        <v>42695</v>
      </c>
      <c r="B7357" s="5">
        <f t="shared" si="462"/>
        <v>11</v>
      </c>
      <c r="C7357" s="5">
        <f t="shared" si="463"/>
        <v>21</v>
      </c>
      <c r="D7357" s="5">
        <f t="shared" si="464"/>
        <v>2</v>
      </c>
      <c r="E7357" s="3">
        <v>4221</v>
      </c>
      <c r="F7357">
        <f t="shared" si="465"/>
        <v>1.0775862068965518E-2</v>
      </c>
    </row>
    <row r="7358" spans="1:6" ht="15" thickBot="1" x14ac:dyDescent="0.35">
      <c r="A7358" s="2">
        <v>42696</v>
      </c>
      <c r="B7358" s="5">
        <f t="shared" si="462"/>
        <v>11</v>
      </c>
      <c r="C7358" s="5">
        <f t="shared" si="463"/>
        <v>22</v>
      </c>
      <c r="D7358" s="5">
        <f t="shared" si="464"/>
        <v>3</v>
      </c>
      <c r="E7358" s="3">
        <v>4243</v>
      </c>
      <c r="F7358">
        <f t="shared" si="465"/>
        <v>5.2120350627813316E-3</v>
      </c>
    </row>
    <row r="7359" spans="1:6" ht="15" thickBot="1" x14ac:dyDescent="0.35">
      <c r="A7359" s="2">
        <v>42697</v>
      </c>
      <c r="B7359" s="5">
        <f t="shared" si="462"/>
        <v>11</v>
      </c>
      <c r="C7359" s="5">
        <f t="shared" si="463"/>
        <v>23</v>
      </c>
      <c r="D7359" s="5">
        <f t="shared" si="464"/>
        <v>4</v>
      </c>
      <c r="E7359" s="3">
        <v>4318</v>
      </c>
      <c r="F7359">
        <f t="shared" si="465"/>
        <v>1.767617251944379E-2</v>
      </c>
    </row>
    <row r="7360" spans="1:6" ht="15" thickBot="1" x14ac:dyDescent="0.35">
      <c r="A7360" s="2">
        <v>42698</v>
      </c>
      <c r="B7360" s="5">
        <f t="shared" si="462"/>
        <v>11</v>
      </c>
      <c r="C7360" s="5">
        <f t="shared" si="463"/>
        <v>24</v>
      </c>
      <c r="D7360" s="5">
        <f t="shared" si="464"/>
        <v>5</v>
      </c>
      <c r="E7360" s="3">
        <v>4297</v>
      </c>
      <c r="F7360">
        <f t="shared" si="465"/>
        <v>-4.8633626679018063E-3</v>
      </c>
    </row>
    <row r="7361" spans="1:6" ht="15" thickBot="1" x14ac:dyDescent="0.35">
      <c r="A7361" s="2">
        <v>42699</v>
      </c>
      <c r="B7361" s="5">
        <f t="shared" ref="B7361:B7424" si="466">MONTH(A7361)</f>
        <v>11</v>
      </c>
      <c r="C7361" s="5">
        <f t="shared" si="463"/>
        <v>25</v>
      </c>
      <c r="D7361" s="5">
        <f t="shared" si="464"/>
        <v>6</v>
      </c>
      <c r="E7361" s="3">
        <v>4261</v>
      </c>
      <c r="F7361">
        <f t="shared" si="465"/>
        <v>-8.3779380963462883E-3</v>
      </c>
    </row>
    <row r="7362" spans="1:6" ht="15" thickBot="1" x14ac:dyDescent="0.35">
      <c r="A7362" s="2">
        <v>42702</v>
      </c>
      <c r="B7362" s="5">
        <f t="shared" si="466"/>
        <v>11</v>
      </c>
      <c r="C7362" s="5">
        <f t="shared" si="463"/>
        <v>28</v>
      </c>
      <c r="D7362" s="5">
        <f t="shared" si="464"/>
        <v>2</v>
      </c>
      <c r="E7362" s="3">
        <v>4233</v>
      </c>
      <c r="F7362">
        <f t="shared" si="465"/>
        <v>-6.571227411405773E-3</v>
      </c>
    </row>
    <row r="7363" spans="1:6" ht="15" thickBot="1" x14ac:dyDescent="0.35">
      <c r="A7363" s="2">
        <v>42703</v>
      </c>
      <c r="B7363" s="5">
        <f t="shared" si="466"/>
        <v>11</v>
      </c>
      <c r="C7363" s="5">
        <f t="shared" ref="C7363:C7426" si="467">DAY(A7363)</f>
        <v>29</v>
      </c>
      <c r="D7363" s="5">
        <f t="shared" ref="D7363:D7426" si="468">WEEKDAY(A7363,1)</f>
        <v>3</v>
      </c>
      <c r="E7363" s="3">
        <v>4199</v>
      </c>
      <c r="F7363">
        <f t="shared" si="465"/>
        <v>-8.0321285140562242E-3</v>
      </c>
    </row>
    <row r="7364" spans="1:6" ht="15" thickBot="1" x14ac:dyDescent="0.35">
      <c r="A7364" s="2">
        <v>42704</v>
      </c>
      <c r="B7364" s="5">
        <f t="shared" si="466"/>
        <v>11</v>
      </c>
      <c r="C7364" s="5">
        <f t="shared" si="467"/>
        <v>30</v>
      </c>
      <c r="D7364" s="5">
        <f t="shared" si="468"/>
        <v>4</v>
      </c>
      <c r="E7364" s="3">
        <v>4271</v>
      </c>
      <c r="F7364">
        <f t="shared" ref="F7364:F7427" si="469">(E7364-E7363)/E7363</f>
        <v>1.7146939747558942E-2</v>
      </c>
    </row>
    <row r="7365" spans="1:6" ht="15" thickBot="1" x14ac:dyDescent="0.35">
      <c r="A7365" s="2">
        <v>42705</v>
      </c>
      <c r="B7365" s="5">
        <f t="shared" si="466"/>
        <v>12</v>
      </c>
      <c r="C7365" s="5">
        <f t="shared" si="467"/>
        <v>1</v>
      </c>
      <c r="D7365" s="5">
        <f t="shared" si="468"/>
        <v>5</v>
      </c>
      <c r="E7365" s="3">
        <v>4232</v>
      </c>
      <c r="F7365">
        <f t="shared" si="469"/>
        <v>-9.1313509716693976E-3</v>
      </c>
    </row>
    <row r="7366" spans="1:6" ht="15" thickBot="1" x14ac:dyDescent="0.35">
      <c r="A7366" s="2">
        <v>42706</v>
      </c>
      <c r="B7366" s="5">
        <f t="shared" si="466"/>
        <v>12</v>
      </c>
      <c r="C7366" s="5">
        <f t="shared" si="467"/>
        <v>2</v>
      </c>
      <c r="D7366" s="5">
        <f t="shared" si="468"/>
        <v>6</v>
      </c>
      <c r="E7366" s="3">
        <v>4191</v>
      </c>
      <c r="F7366">
        <f t="shared" si="469"/>
        <v>-9.6880907372400762E-3</v>
      </c>
    </row>
    <row r="7367" spans="1:6" ht="15" thickBot="1" x14ac:dyDescent="0.35">
      <c r="A7367" s="2">
        <v>42709</v>
      </c>
      <c r="B7367" s="5">
        <f t="shared" si="466"/>
        <v>12</v>
      </c>
      <c r="C7367" s="5">
        <f t="shared" si="467"/>
        <v>5</v>
      </c>
      <c r="D7367" s="5">
        <f t="shared" si="468"/>
        <v>2</v>
      </c>
      <c r="E7367" s="3">
        <v>4262</v>
      </c>
      <c r="F7367">
        <f t="shared" si="469"/>
        <v>1.6941064185158672E-2</v>
      </c>
    </row>
    <row r="7368" spans="1:6" ht="15" thickBot="1" x14ac:dyDescent="0.35">
      <c r="A7368" s="2">
        <v>42710</v>
      </c>
      <c r="B7368" s="5">
        <f t="shared" si="466"/>
        <v>12</v>
      </c>
      <c r="C7368" s="5">
        <f t="shared" si="467"/>
        <v>6</v>
      </c>
      <c r="D7368" s="5">
        <f t="shared" si="468"/>
        <v>3</v>
      </c>
      <c r="E7368" s="3">
        <v>4198</v>
      </c>
      <c r="F7368">
        <f t="shared" si="469"/>
        <v>-1.5016424213984044E-2</v>
      </c>
    </row>
    <row r="7369" spans="1:6" ht="15" thickBot="1" x14ac:dyDescent="0.35">
      <c r="A7369" s="2">
        <v>42711</v>
      </c>
      <c r="B7369" s="5">
        <f t="shared" si="466"/>
        <v>12</v>
      </c>
      <c r="C7369" s="5">
        <f t="shared" si="467"/>
        <v>7</v>
      </c>
      <c r="D7369" s="5">
        <f t="shared" si="468"/>
        <v>4</v>
      </c>
      <c r="E7369" s="3">
        <v>4278</v>
      </c>
      <c r="F7369">
        <f t="shared" si="469"/>
        <v>1.9056693663649357E-2</v>
      </c>
    </row>
    <row r="7370" spans="1:6" ht="15" thickBot="1" x14ac:dyDescent="0.35">
      <c r="A7370" s="2">
        <v>42712</v>
      </c>
      <c r="B7370" s="5">
        <f t="shared" si="466"/>
        <v>12</v>
      </c>
      <c r="C7370" s="5">
        <f t="shared" si="467"/>
        <v>8</v>
      </c>
      <c r="D7370" s="5">
        <f t="shared" si="468"/>
        <v>5</v>
      </c>
      <c r="E7370" s="3">
        <v>4241</v>
      </c>
      <c r="F7370">
        <f t="shared" si="469"/>
        <v>-8.6489013557737252E-3</v>
      </c>
    </row>
    <row r="7371" spans="1:6" ht="15" thickBot="1" x14ac:dyDescent="0.35">
      <c r="A7371" s="2">
        <v>42713</v>
      </c>
      <c r="B7371" s="5">
        <f t="shared" si="466"/>
        <v>12</v>
      </c>
      <c r="C7371" s="5">
        <f t="shared" si="467"/>
        <v>9</v>
      </c>
      <c r="D7371" s="5">
        <f t="shared" si="468"/>
        <v>6</v>
      </c>
      <c r="E7371" s="3">
        <v>4303</v>
      </c>
      <c r="F7371">
        <f t="shared" si="469"/>
        <v>1.4619193586418298E-2</v>
      </c>
    </row>
    <row r="7372" spans="1:6" ht="15" thickBot="1" x14ac:dyDescent="0.35">
      <c r="A7372" s="2">
        <v>42716</v>
      </c>
      <c r="B7372" s="5">
        <f t="shared" si="466"/>
        <v>12</v>
      </c>
      <c r="C7372" s="5">
        <f t="shared" si="467"/>
        <v>12</v>
      </c>
      <c r="D7372" s="5">
        <f t="shared" si="468"/>
        <v>2</v>
      </c>
      <c r="E7372" s="3">
        <v>4229</v>
      </c>
      <c r="F7372">
        <f t="shared" si="469"/>
        <v>-1.7197304206367652E-2</v>
      </c>
    </row>
    <row r="7373" spans="1:6" ht="15" thickBot="1" x14ac:dyDescent="0.35">
      <c r="A7373" s="2">
        <v>42717</v>
      </c>
      <c r="B7373" s="5">
        <f t="shared" si="466"/>
        <v>12</v>
      </c>
      <c r="C7373" s="5">
        <f t="shared" si="467"/>
        <v>13</v>
      </c>
      <c r="D7373" s="5">
        <f t="shared" si="468"/>
        <v>3</v>
      </c>
      <c r="E7373" s="3">
        <v>4200</v>
      </c>
      <c r="F7373">
        <f t="shared" si="469"/>
        <v>-6.8574131000236462E-3</v>
      </c>
    </row>
    <row r="7374" spans="1:6" ht="15" thickBot="1" x14ac:dyDescent="0.35">
      <c r="A7374" s="2">
        <v>42718</v>
      </c>
      <c r="B7374" s="5">
        <f t="shared" si="466"/>
        <v>12</v>
      </c>
      <c r="C7374" s="5">
        <f t="shared" si="467"/>
        <v>14</v>
      </c>
      <c r="D7374" s="5">
        <f t="shared" si="468"/>
        <v>4</v>
      </c>
      <c r="E7374" s="3">
        <v>4211</v>
      </c>
      <c r="F7374">
        <f t="shared" si="469"/>
        <v>2.6190476190476189E-3</v>
      </c>
    </row>
    <row r="7375" spans="1:6" ht="15" thickBot="1" x14ac:dyDescent="0.35">
      <c r="A7375" s="2">
        <v>42719</v>
      </c>
      <c r="B7375" s="5">
        <f t="shared" si="466"/>
        <v>12</v>
      </c>
      <c r="C7375" s="5">
        <f t="shared" si="467"/>
        <v>15</v>
      </c>
      <c r="D7375" s="5">
        <f t="shared" si="468"/>
        <v>5</v>
      </c>
      <c r="E7375" s="3">
        <v>4219</v>
      </c>
      <c r="F7375">
        <f t="shared" si="469"/>
        <v>1.89978627404417E-3</v>
      </c>
    </row>
    <row r="7376" spans="1:6" ht="15" thickBot="1" x14ac:dyDescent="0.35">
      <c r="A7376" s="2">
        <v>42720</v>
      </c>
      <c r="B7376" s="5">
        <f t="shared" si="466"/>
        <v>12</v>
      </c>
      <c r="C7376" s="5">
        <f t="shared" si="467"/>
        <v>16</v>
      </c>
      <c r="D7376" s="5">
        <f t="shared" si="468"/>
        <v>6</v>
      </c>
      <c r="E7376" s="3">
        <v>4203</v>
      </c>
      <c r="F7376">
        <f t="shared" si="469"/>
        <v>-3.7923678596823891E-3</v>
      </c>
    </row>
    <row r="7377" spans="1:6" ht="15" thickBot="1" x14ac:dyDescent="0.35">
      <c r="A7377" s="2">
        <v>42723</v>
      </c>
      <c r="B7377" s="5">
        <f t="shared" si="466"/>
        <v>12</v>
      </c>
      <c r="C7377" s="5">
        <f t="shared" si="467"/>
        <v>19</v>
      </c>
      <c r="D7377" s="5">
        <f t="shared" si="468"/>
        <v>2</v>
      </c>
      <c r="E7377" s="3">
        <v>4201</v>
      </c>
      <c r="F7377">
        <f t="shared" si="469"/>
        <v>-4.7585058291696409E-4</v>
      </c>
    </row>
    <row r="7378" spans="1:6" ht="15" thickBot="1" x14ac:dyDescent="0.35">
      <c r="A7378" s="2">
        <v>42724</v>
      </c>
      <c r="B7378" s="5">
        <f t="shared" si="466"/>
        <v>12</v>
      </c>
      <c r="C7378" s="5">
        <f t="shared" si="467"/>
        <v>20</v>
      </c>
      <c r="D7378" s="5">
        <f t="shared" si="468"/>
        <v>3</v>
      </c>
      <c r="E7378" s="3">
        <v>4125</v>
      </c>
      <c r="F7378">
        <f t="shared" si="469"/>
        <v>-1.8090930730778387E-2</v>
      </c>
    </row>
    <row r="7379" spans="1:6" ht="15" thickBot="1" x14ac:dyDescent="0.35">
      <c r="A7379" s="2">
        <v>42725</v>
      </c>
      <c r="B7379" s="5">
        <f t="shared" si="466"/>
        <v>12</v>
      </c>
      <c r="C7379" s="5">
        <f t="shared" si="467"/>
        <v>21</v>
      </c>
      <c r="D7379" s="5">
        <f t="shared" si="468"/>
        <v>4</v>
      </c>
      <c r="E7379" s="3">
        <v>4142</v>
      </c>
      <c r="F7379">
        <f t="shared" si="469"/>
        <v>4.121212121212121E-3</v>
      </c>
    </row>
    <row r="7380" spans="1:6" ht="15" thickBot="1" x14ac:dyDescent="0.35">
      <c r="A7380" s="2">
        <v>42726</v>
      </c>
      <c r="B7380" s="5">
        <f t="shared" si="466"/>
        <v>12</v>
      </c>
      <c r="C7380" s="5">
        <f t="shared" si="467"/>
        <v>22</v>
      </c>
      <c r="D7380" s="5">
        <f t="shared" si="468"/>
        <v>5</v>
      </c>
      <c r="E7380" s="3">
        <v>4165</v>
      </c>
      <c r="F7380">
        <f t="shared" si="469"/>
        <v>5.5528730082085951E-3</v>
      </c>
    </row>
    <row r="7381" spans="1:6" ht="15" thickBot="1" x14ac:dyDescent="0.35">
      <c r="A7381" s="2">
        <v>42727</v>
      </c>
      <c r="B7381" s="5">
        <f t="shared" si="466"/>
        <v>12</v>
      </c>
      <c r="C7381" s="5">
        <f t="shared" si="467"/>
        <v>23</v>
      </c>
      <c r="D7381" s="5">
        <f t="shared" si="468"/>
        <v>6</v>
      </c>
      <c r="E7381" s="3">
        <v>4144</v>
      </c>
      <c r="F7381">
        <f t="shared" si="469"/>
        <v>-5.0420168067226894E-3</v>
      </c>
    </row>
    <row r="7382" spans="1:6" ht="15" thickBot="1" x14ac:dyDescent="0.35">
      <c r="A7382" s="2">
        <v>42732</v>
      </c>
      <c r="B7382" s="5">
        <f t="shared" si="466"/>
        <v>12</v>
      </c>
      <c r="C7382" s="5">
        <f t="shared" si="467"/>
        <v>28</v>
      </c>
      <c r="D7382" s="5">
        <f t="shared" si="468"/>
        <v>4</v>
      </c>
      <c r="E7382" s="3">
        <v>4250</v>
      </c>
      <c r="F7382">
        <f t="shared" si="469"/>
        <v>2.557915057915058E-2</v>
      </c>
    </row>
    <row r="7383" spans="1:6" ht="15" thickBot="1" x14ac:dyDescent="0.35">
      <c r="A7383" s="2">
        <v>42733</v>
      </c>
      <c r="B7383" s="5">
        <f t="shared" si="466"/>
        <v>12</v>
      </c>
      <c r="C7383" s="5">
        <f t="shared" si="467"/>
        <v>29</v>
      </c>
      <c r="D7383" s="5">
        <f t="shared" si="468"/>
        <v>5</v>
      </c>
      <c r="E7383" s="3">
        <v>4185</v>
      </c>
      <c r="F7383">
        <f t="shared" si="469"/>
        <v>-1.5294117647058824E-2</v>
      </c>
    </row>
    <row r="7384" spans="1:6" ht="15" thickBot="1" x14ac:dyDescent="0.35">
      <c r="A7384" s="2">
        <v>42734</v>
      </c>
      <c r="B7384" s="5">
        <f t="shared" si="466"/>
        <v>12</v>
      </c>
      <c r="C7384" s="5">
        <f t="shared" si="467"/>
        <v>30</v>
      </c>
      <c r="D7384" s="5">
        <f t="shared" si="468"/>
        <v>6</v>
      </c>
      <c r="E7384" s="3">
        <v>4184</v>
      </c>
      <c r="F7384">
        <f t="shared" si="469"/>
        <v>-2.3894862604540023E-4</v>
      </c>
    </row>
    <row r="7385" spans="1:6" ht="15" thickBot="1" x14ac:dyDescent="0.35">
      <c r="A7385" s="2">
        <v>42738</v>
      </c>
      <c r="B7385" s="5">
        <f t="shared" si="466"/>
        <v>1</v>
      </c>
      <c r="C7385" s="5">
        <f t="shared" si="467"/>
        <v>3</v>
      </c>
      <c r="D7385" s="5">
        <f t="shared" si="468"/>
        <v>3</v>
      </c>
      <c r="E7385" s="3">
        <v>4208</v>
      </c>
      <c r="F7385">
        <f t="shared" si="469"/>
        <v>5.7361376673040155E-3</v>
      </c>
    </row>
    <row r="7386" spans="1:6" ht="15" thickBot="1" x14ac:dyDescent="0.35">
      <c r="A7386" s="2">
        <v>42739</v>
      </c>
      <c r="B7386" s="5">
        <f t="shared" si="466"/>
        <v>1</v>
      </c>
      <c r="C7386" s="5">
        <f t="shared" si="467"/>
        <v>4</v>
      </c>
      <c r="D7386" s="5">
        <f t="shared" si="468"/>
        <v>4</v>
      </c>
      <c r="E7386" s="3">
        <v>4205</v>
      </c>
      <c r="F7386">
        <f t="shared" si="469"/>
        <v>-7.1292775665399242E-4</v>
      </c>
    </row>
    <row r="7387" spans="1:6" ht="15" thickBot="1" x14ac:dyDescent="0.35">
      <c r="A7387" s="2">
        <v>42740</v>
      </c>
      <c r="B7387" s="5">
        <f t="shared" si="466"/>
        <v>1</v>
      </c>
      <c r="C7387" s="5">
        <f t="shared" si="467"/>
        <v>5</v>
      </c>
      <c r="D7387" s="5">
        <f t="shared" si="468"/>
        <v>5</v>
      </c>
      <c r="E7387" s="3">
        <v>4207</v>
      </c>
      <c r="F7387">
        <f t="shared" si="469"/>
        <v>4.7562425683709869E-4</v>
      </c>
    </row>
    <row r="7388" spans="1:6" ht="15" thickBot="1" x14ac:dyDescent="0.35">
      <c r="A7388" s="2">
        <v>42741</v>
      </c>
      <c r="B7388" s="5">
        <f t="shared" si="466"/>
        <v>1</v>
      </c>
      <c r="C7388" s="5">
        <f t="shared" si="467"/>
        <v>6</v>
      </c>
      <c r="D7388" s="5">
        <f t="shared" si="468"/>
        <v>6</v>
      </c>
      <c r="E7388" s="3">
        <v>4244</v>
      </c>
      <c r="F7388">
        <f t="shared" si="469"/>
        <v>8.7948657000237705E-3</v>
      </c>
    </row>
    <row r="7389" spans="1:6" ht="15" thickBot="1" x14ac:dyDescent="0.35">
      <c r="A7389" s="2">
        <v>42744</v>
      </c>
      <c r="B7389" s="5">
        <f t="shared" si="466"/>
        <v>1</v>
      </c>
      <c r="C7389" s="5">
        <f t="shared" si="467"/>
        <v>9</v>
      </c>
      <c r="D7389" s="5">
        <f t="shared" si="468"/>
        <v>2</v>
      </c>
      <c r="E7389" s="3">
        <v>4247</v>
      </c>
      <c r="F7389">
        <f t="shared" si="469"/>
        <v>7.0688030160226205E-4</v>
      </c>
    </row>
    <row r="7390" spans="1:6" ht="15" thickBot="1" x14ac:dyDescent="0.35">
      <c r="A7390" s="2">
        <v>42745</v>
      </c>
      <c r="B7390" s="5">
        <f t="shared" si="466"/>
        <v>1</v>
      </c>
      <c r="C7390" s="5">
        <f t="shared" si="467"/>
        <v>10</v>
      </c>
      <c r="D7390" s="5">
        <f t="shared" si="468"/>
        <v>3</v>
      </c>
      <c r="E7390" s="3">
        <v>4282</v>
      </c>
      <c r="F7390">
        <f t="shared" si="469"/>
        <v>8.2411113727336952E-3</v>
      </c>
    </row>
    <row r="7391" spans="1:6" ht="15" thickBot="1" x14ac:dyDescent="0.35">
      <c r="A7391" s="2">
        <v>42746</v>
      </c>
      <c r="B7391" s="5">
        <f t="shared" si="466"/>
        <v>1</v>
      </c>
      <c r="C7391" s="5">
        <f t="shared" si="467"/>
        <v>11</v>
      </c>
      <c r="D7391" s="5">
        <f t="shared" si="468"/>
        <v>4</v>
      </c>
      <c r="E7391" s="3">
        <v>4371</v>
      </c>
      <c r="F7391">
        <f t="shared" si="469"/>
        <v>2.0784680056048575E-2</v>
      </c>
    </row>
    <row r="7392" spans="1:6" ht="15" thickBot="1" x14ac:dyDescent="0.35">
      <c r="A7392" s="2">
        <v>42747</v>
      </c>
      <c r="B7392" s="5">
        <f t="shared" si="466"/>
        <v>1</v>
      </c>
      <c r="C7392" s="5">
        <f t="shared" si="467"/>
        <v>12</v>
      </c>
      <c r="D7392" s="5">
        <f t="shared" si="468"/>
        <v>5</v>
      </c>
      <c r="E7392" s="3">
        <v>4351</v>
      </c>
      <c r="F7392">
        <f t="shared" si="469"/>
        <v>-4.5756119881034093E-3</v>
      </c>
    </row>
    <row r="7393" spans="1:6" ht="15" thickBot="1" x14ac:dyDescent="0.35">
      <c r="A7393" s="2">
        <v>42748</v>
      </c>
      <c r="B7393" s="5">
        <f t="shared" si="466"/>
        <v>1</v>
      </c>
      <c r="C7393" s="5">
        <f t="shared" si="467"/>
        <v>13</v>
      </c>
      <c r="D7393" s="5">
        <f t="shared" si="468"/>
        <v>6</v>
      </c>
      <c r="E7393" s="3">
        <v>4359</v>
      </c>
      <c r="F7393">
        <f t="shared" si="469"/>
        <v>1.8386577798207308E-3</v>
      </c>
    </row>
    <row r="7394" spans="1:6" ht="15" thickBot="1" x14ac:dyDescent="0.35">
      <c r="A7394" s="2">
        <v>42751</v>
      </c>
      <c r="B7394" s="5">
        <f t="shared" si="466"/>
        <v>1</v>
      </c>
      <c r="C7394" s="5">
        <f t="shared" si="467"/>
        <v>16</v>
      </c>
      <c r="D7394" s="5">
        <f t="shared" si="468"/>
        <v>2</v>
      </c>
      <c r="E7394" s="3">
        <v>4326</v>
      </c>
      <c r="F7394">
        <f t="shared" si="469"/>
        <v>-7.5705437026841018E-3</v>
      </c>
    </row>
    <row r="7395" spans="1:6" ht="15" thickBot="1" x14ac:dyDescent="0.35">
      <c r="A7395" s="2">
        <v>42752</v>
      </c>
      <c r="B7395" s="5">
        <f t="shared" si="466"/>
        <v>1</v>
      </c>
      <c r="C7395" s="5">
        <f t="shared" si="467"/>
        <v>17</v>
      </c>
      <c r="D7395" s="5">
        <f t="shared" si="468"/>
        <v>3</v>
      </c>
      <c r="E7395" s="3">
        <v>4252</v>
      </c>
      <c r="F7395">
        <f t="shared" si="469"/>
        <v>-1.7105871474803514E-2</v>
      </c>
    </row>
    <row r="7396" spans="1:6" ht="15" thickBot="1" x14ac:dyDescent="0.35">
      <c r="A7396" s="2">
        <v>42753</v>
      </c>
      <c r="B7396" s="5">
        <f t="shared" si="466"/>
        <v>1</v>
      </c>
      <c r="C7396" s="5">
        <f t="shared" si="467"/>
        <v>18</v>
      </c>
      <c r="D7396" s="5">
        <f t="shared" si="468"/>
        <v>4</v>
      </c>
      <c r="E7396" s="3">
        <v>4259</v>
      </c>
      <c r="F7396">
        <f t="shared" si="469"/>
        <v>1.6462841015992475E-3</v>
      </c>
    </row>
    <row r="7397" spans="1:6" ht="15" thickBot="1" x14ac:dyDescent="0.35">
      <c r="A7397" s="2">
        <v>42754</v>
      </c>
      <c r="B7397" s="5">
        <f t="shared" si="466"/>
        <v>1</v>
      </c>
      <c r="C7397" s="5">
        <f t="shared" si="467"/>
        <v>19</v>
      </c>
      <c r="D7397" s="5">
        <f t="shared" si="468"/>
        <v>5</v>
      </c>
      <c r="E7397" s="3">
        <v>4338</v>
      </c>
      <c r="F7397">
        <f t="shared" si="469"/>
        <v>1.8548955153791971E-2</v>
      </c>
    </row>
    <row r="7398" spans="1:6" ht="15" thickBot="1" x14ac:dyDescent="0.35">
      <c r="A7398" s="2">
        <v>42755</v>
      </c>
      <c r="B7398" s="5">
        <f t="shared" si="466"/>
        <v>1</v>
      </c>
      <c r="C7398" s="5">
        <f t="shared" si="467"/>
        <v>20</v>
      </c>
      <c r="D7398" s="5">
        <f t="shared" si="468"/>
        <v>6</v>
      </c>
      <c r="E7398" s="3">
        <v>4324</v>
      </c>
      <c r="F7398">
        <f t="shared" si="469"/>
        <v>-3.2272936837252188E-3</v>
      </c>
    </row>
    <row r="7399" spans="1:6" ht="15" thickBot="1" x14ac:dyDescent="0.35">
      <c r="A7399" s="2">
        <v>42758</v>
      </c>
      <c r="B7399" s="5">
        <f t="shared" si="466"/>
        <v>1</v>
      </c>
      <c r="C7399" s="5">
        <f t="shared" si="467"/>
        <v>23</v>
      </c>
      <c r="D7399" s="5">
        <f t="shared" si="468"/>
        <v>2</v>
      </c>
      <c r="E7399" s="3">
        <v>4311</v>
      </c>
      <c r="F7399">
        <f t="shared" si="469"/>
        <v>-3.0064754856614245E-3</v>
      </c>
    </row>
    <row r="7400" spans="1:6" ht="15" thickBot="1" x14ac:dyDescent="0.35">
      <c r="A7400" s="2">
        <v>42759</v>
      </c>
      <c r="B7400" s="5">
        <f t="shared" si="466"/>
        <v>1</v>
      </c>
      <c r="C7400" s="5">
        <f t="shared" si="467"/>
        <v>24</v>
      </c>
      <c r="D7400" s="5">
        <f t="shared" si="468"/>
        <v>3</v>
      </c>
      <c r="E7400" s="3">
        <v>4288</v>
      </c>
      <c r="F7400">
        <f t="shared" si="469"/>
        <v>-5.3351890512642079E-3</v>
      </c>
    </row>
    <row r="7401" spans="1:6" ht="15" thickBot="1" x14ac:dyDescent="0.35">
      <c r="A7401" s="2">
        <v>42760</v>
      </c>
      <c r="B7401" s="5">
        <f t="shared" si="466"/>
        <v>1</v>
      </c>
      <c r="C7401" s="5">
        <f t="shared" si="467"/>
        <v>25</v>
      </c>
      <c r="D7401" s="5">
        <f t="shared" si="468"/>
        <v>4</v>
      </c>
      <c r="E7401" s="3">
        <v>4353</v>
      </c>
      <c r="F7401">
        <f t="shared" si="469"/>
        <v>1.5158582089552239E-2</v>
      </c>
    </row>
    <row r="7402" spans="1:6" ht="15" thickBot="1" x14ac:dyDescent="0.35">
      <c r="A7402" s="2">
        <v>42761</v>
      </c>
      <c r="B7402" s="5">
        <f t="shared" si="466"/>
        <v>1</v>
      </c>
      <c r="C7402" s="5">
        <f t="shared" si="467"/>
        <v>26</v>
      </c>
      <c r="D7402" s="5">
        <f t="shared" si="468"/>
        <v>5</v>
      </c>
      <c r="E7402" s="3">
        <v>4342</v>
      </c>
      <c r="F7402">
        <f t="shared" si="469"/>
        <v>-2.5269928784746151E-3</v>
      </c>
    </row>
    <row r="7403" spans="1:6" ht="15" thickBot="1" x14ac:dyDescent="0.35">
      <c r="A7403" s="2">
        <v>42762</v>
      </c>
      <c r="B7403" s="5">
        <f t="shared" si="466"/>
        <v>1</v>
      </c>
      <c r="C7403" s="5">
        <f t="shared" si="467"/>
        <v>27</v>
      </c>
      <c r="D7403" s="5">
        <f t="shared" si="468"/>
        <v>6</v>
      </c>
      <c r="E7403" s="3">
        <v>4369</v>
      </c>
      <c r="F7403">
        <f t="shared" si="469"/>
        <v>6.2183325656379549E-3</v>
      </c>
    </row>
    <row r="7404" spans="1:6" ht="15" thickBot="1" x14ac:dyDescent="0.35">
      <c r="A7404" s="2">
        <v>42765</v>
      </c>
      <c r="B7404" s="5">
        <f t="shared" si="466"/>
        <v>1</v>
      </c>
      <c r="C7404" s="5">
        <f t="shared" si="467"/>
        <v>30</v>
      </c>
      <c r="D7404" s="5">
        <f t="shared" si="468"/>
        <v>2</v>
      </c>
      <c r="E7404" s="3">
        <v>4338</v>
      </c>
      <c r="F7404">
        <f t="shared" si="469"/>
        <v>-7.0954451819638361E-3</v>
      </c>
    </row>
    <row r="7405" spans="1:6" ht="15" thickBot="1" x14ac:dyDescent="0.35">
      <c r="A7405" s="2">
        <v>42766</v>
      </c>
      <c r="B7405" s="5">
        <f t="shared" si="466"/>
        <v>1</v>
      </c>
      <c r="C7405" s="5">
        <f t="shared" si="467"/>
        <v>31</v>
      </c>
      <c r="D7405" s="5">
        <f t="shared" si="468"/>
        <v>3</v>
      </c>
      <c r="E7405" s="3">
        <v>4305</v>
      </c>
      <c r="F7405">
        <f t="shared" si="469"/>
        <v>-7.6071922544951589E-3</v>
      </c>
    </row>
    <row r="7406" spans="1:6" ht="15" thickBot="1" x14ac:dyDescent="0.35">
      <c r="A7406" s="2">
        <v>42767</v>
      </c>
      <c r="B7406" s="5">
        <f t="shared" si="466"/>
        <v>2</v>
      </c>
      <c r="C7406" s="5">
        <f t="shared" si="467"/>
        <v>1</v>
      </c>
      <c r="D7406" s="5">
        <f t="shared" si="468"/>
        <v>4</v>
      </c>
      <c r="E7406" s="3">
        <v>4338</v>
      </c>
      <c r="F7406">
        <f t="shared" si="469"/>
        <v>7.6655052264808362E-3</v>
      </c>
    </row>
    <row r="7407" spans="1:6" ht="15" thickBot="1" x14ac:dyDescent="0.35">
      <c r="A7407" s="2">
        <v>42768</v>
      </c>
      <c r="B7407" s="5">
        <f t="shared" si="466"/>
        <v>2</v>
      </c>
      <c r="C7407" s="5">
        <f t="shared" si="467"/>
        <v>2</v>
      </c>
      <c r="D7407" s="5">
        <f t="shared" si="468"/>
        <v>5</v>
      </c>
      <c r="E7407" s="3">
        <v>4363</v>
      </c>
      <c r="F7407">
        <f t="shared" si="469"/>
        <v>5.7630244352236057E-3</v>
      </c>
    </row>
    <row r="7408" spans="1:6" ht="15" thickBot="1" x14ac:dyDescent="0.35">
      <c r="A7408" s="2">
        <v>42769</v>
      </c>
      <c r="B7408" s="5">
        <f t="shared" si="466"/>
        <v>2</v>
      </c>
      <c r="C7408" s="5">
        <f t="shared" si="467"/>
        <v>3</v>
      </c>
      <c r="D7408" s="5">
        <f t="shared" si="468"/>
        <v>6</v>
      </c>
      <c r="E7408" s="3">
        <v>4424</v>
      </c>
      <c r="F7408">
        <f t="shared" si="469"/>
        <v>1.3981205592482237E-2</v>
      </c>
    </row>
    <row r="7409" spans="1:6" ht="15" thickBot="1" x14ac:dyDescent="0.35">
      <c r="A7409" s="2">
        <v>42772</v>
      </c>
      <c r="B7409" s="5">
        <f t="shared" si="466"/>
        <v>2</v>
      </c>
      <c r="C7409" s="5">
        <f t="shared" si="467"/>
        <v>6</v>
      </c>
      <c r="D7409" s="5">
        <f t="shared" si="468"/>
        <v>2</v>
      </c>
      <c r="E7409" s="3">
        <v>4448</v>
      </c>
      <c r="F7409">
        <f t="shared" si="469"/>
        <v>5.4249547920433997E-3</v>
      </c>
    </row>
    <row r="7410" spans="1:6" ht="15" thickBot="1" x14ac:dyDescent="0.35">
      <c r="A7410" s="2">
        <v>42773</v>
      </c>
      <c r="B7410" s="5">
        <f t="shared" si="466"/>
        <v>2</v>
      </c>
      <c r="C7410" s="5">
        <f t="shared" si="467"/>
        <v>7</v>
      </c>
      <c r="D7410" s="5">
        <f t="shared" si="468"/>
        <v>3</v>
      </c>
      <c r="E7410" s="3">
        <v>4512</v>
      </c>
      <c r="F7410">
        <f t="shared" si="469"/>
        <v>1.4388489208633094E-2</v>
      </c>
    </row>
    <row r="7411" spans="1:6" ht="15" thickBot="1" x14ac:dyDescent="0.35">
      <c r="A7411" s="2">
        <v>42774</v>
      </c>
      <c r="B7411" s="5">
        <f t="shared" si="466"/>
        <v>2</v>
      </c>
      <c r="C7411" s="5">
        <f t="shared" si="467"/>
        <v>8</v>
      </c>
      <c r="D7411" s="5">
        <f t="shared" si="468"/>
        <v>4</v>
      </c>
      <c r="E7411" s="3">
        <v>4456</v>
      </c>
      <c r="F7411">
        <f t="shared" si="469"/>
        <v>-1.2411347517730497E-2</v>
      </c>
    </row>
    <row r="7412" spans="1:6" ht="15" thickBot="1" x14ac:dyDescent="0.35">
      <c r="A7412" s="2">
        <v>42775</v>
      </c>
      <c r="B7412" s="5">
        <f t="shared" si="466"/>
        <v>2</v>
      </c>
      <c r="C7412" s="5">
        <f t="shared" si="467"/>
        <v>9</v>
      </c>
      <c r="D7412" s="5">
        <f t="shared" si="468"/>
        <v>5</v>
      </c>
      <c r="E7412" s="3">
        <v>4405</v>
      </c>
      <c r="F7412">
        <f t="shared" si="469"/>
        <v>-1.144524236983842E-2</v>
      </c>
    </row>
    <row r="7413" spans="1:6" ht="15" thickBot="1" x14ac:dyDescent="0.35">
      <c r="A7413" s="2">
        <v>42776</v>
      </c>
      <c r="B7413" s="5">
        <f t="shared" si="466"/>
        <v>2</v>
      </c>
      <c r="C7413" s="5">
        <f t="shared" si="467"/>
        <v>10</v>
      </c>
      <c r="D7413" s="5">
        <f t="shared" si="468"/>
        <v>6</v>
      </c>
      <c r="E7413" s="3">
        <v>4418</v>
      </c>
      <c r="F7413">
        <f t="shared" si="469"/>
        <v>2.9511918274687855E-3</v>
      </c>
    </row>
    <row r="7414" spans="1:6" ht="15" thickBot="1" x14ac:dyDescent="0.35">
      <c r="A7414" s="2">
        <v>42779</v>
      </c>
      <c r="B7414" s="5">
        <f t="shared" si="466"/>
        <v>2</v>
      </c>
      <c r="C7414" s="5">
        <f t="shared" si="467"/>
        <v>13</v>
      </c>
      <c r="D7414" s="5">
        <f t="shared" si="468"/>
        <v>2</v>
      </c>
      <c r="E7414" s="3">
        <v>4445</v>
      </c>
      <c r="F7414">
        <f t="shared" si="469"/>
        <v>6.1113626075147125E-3</v>
      </c>
    </row>
    <row r="7415" spans="1:6" ht="15" thickBot="1" x14ac:dyDescent="0.35">
      <c r="A7415" s="2">
        <v>42780</v>
      </c>
      <c r="B7415" s="5">
        <f t="shared" si="466"/>
        <v>2</v>
      </c>
      <c r="C7415" s="5">
        <f t="shared" si="467"/>
        <v>14</v>
      </c>
      <c r="D7415" s="5">
        <f t="shared" si="468"/>
        <v>3</v>
      </c>
      <c r="E7415" s="3">
        <v>4427</v>
      </c>
      <c r="F7415">
        <f t="shared" si="469"/>
        <v>-4.0494938132733405E-3</v>
      </c>
    </row>
    <row r="7416" spans="1:6" ht="15" thickBot="1" x14ac:dyDescent="0.35">
      <c r="A7416" s="2">
        <v>42781</v>
      </c>
      <c r="B7416" s="5">
        <f t="shared" si="466"/>
        <v>2</v>
      </c>
      <c r="C7416" s="5">
        <f t="shared" si="467"/>
        <v>15</v>
      </c>
      <c r="D7416" s="5">
        <f t="shared" si="468"/>
        <v>4</v>
      </c>
      <c r="E7416" s="3">
        <v>4469</v>
      </c>
      <c r="F7416">
        <f t="shared" si="469"/>
        <v>9.487237406821775E-3</v>
      </c>
    </row>
    <row r="7417" spans="1:6" ht="15" thickBot="1" x14ac:dyDescent="0.35">
      <c r="A7417" s="2">
        <v>42782</v>
      </c>
      <c r="B7417" s="5">
        <f t="shared" si="466"/>
        <v>2</v>
      </c>
      <c r="C7417" s="5">
        <f t="shared" si="467"/>
        <v>16</v>
      </c>
      <c r="D7417" s="5">
        <f t="shared" si="468"/>
        <v>5</v>
      </c>
      <c r="E7417" s="3">
        <v>4448</v>
      </c>
      <c r="F7417">
        <f t="shared" si="469"/>
        <v>-4.6990378160662342E-3</v>
      </c>
    </row>
    <row r="7418" spans="1:6" ht="15" thickBot="1" x14ac:dyDescent="0.35">
      <c r="A7418" s="2">
        <v>42783</v>
      </c>
      <c r="B7418" s="5">
        <f t="shared" si="466"/>
        <v>2</v>
      </c>
      <c r="C7418" s="5">
        <f t="shared" si="467"/>
        <v>17</v>
      </c>
      <c r="D7418" s="5">
        <f t="shared" si="468"/>
        <v>6</v>
      </c>
      <c r="E7418" s="3">
        <v>4418</v>
      </c>
      <c r="F7418">
        <f t="shared" si="469"/>
        <v>-6.7446043165467623E-3</v>
      </c>
    </row>
    <row r="7419" spans="1:6" ht="15" thickBot="1" x14ac:dyDescent="0.35">
      <c r="A7419" s="2">
        <v>42786</v>
      </c>
      <c r="B7419" s="5">
        <f t="shared" si="466"/>
        <v>2</v>
      </c>
      <c r="C7419" s="5">
        <f t="shared" si="467"/>
        <v>20</v>
      </c>
      <c r="D7419" s="5">
        <f t="shared" si="468"/>
        <v>2</v>
      </c>
      <c r="E7419" s="3">
        <v>4440</v>
      </c>
      <c r="F7419">
        <f t="shared" si="469"/>
        <v>4.9796287913082844E-3</v>
      </c>
    </row>
    <row r="7420" spans="1:6" ht="15" thickBot="1" x14ac:dyDescent="0.35">
      <c r="A7420" s="2">
        <v>42787</v>
      </c>
      <c r="B7420" s="5">
        <f t="shared" si="466"/>
        <v>2</v>
      </c>
      <c r="C7420" s="5">
        <f t="shared" si="467"/>
        <v>21</v>
      </c>
      <c r="D7420" s="5">
        <f t="shared" si="468"/>
        <v>3</v>
      </c>
      <c r="E7420" s="3">
        <v>4451</v>
      </c>
      <c r="F7420">
        <f t="shared" si="469"/>
        <v>2.4774774774774773E-3</v>
      </c>
    </row>
    <row r="7421" spans="1:6" ht="15" thickBot="1" x14ac:dyDescent="0.35">
      <c r="A7421" s="2">
        <v>42788</v>
      </c>
      <c r="B7421" s="5">
        <f t="shared" si="466"/>
        <v>2</v>
      </c>
      <c r="C7421" s="5">
        <f t="shared" si="467"/>
        <v>22</v>
      </c>
      <c r="D7421" s="5">
        <f t="shared" si="468"/>
        <v>4</v>
      </c>
      <c r="E7421" s="3">
        <v>4398</v>
      </c>
      <c r="F7421">
        <f t="shared" si="469"/>
        <v>-1.1907436531116602E-2</v>
      </c>
    </row>
    <row r="7422" spans="1:6" ht="15" thickBot="1" x14ac:dyDescent="0.35">
      <c r="A7422" s="2">
        <v>42789</v>
      </c>
      <c r="B7422" s="5">
        <f t="shared" si="466"/>
        <v>2</v>
      </c>
      <c r="C7422" s="5">
        <f t="shared" si="467"/>
        <v>23</v>
      </c>
      <c r="D7422" s="5">
        <f t="shared" si="468"/>
        <v>5</v>
      </c>
      <c r="E7422" s="3">
        <v>4388</v>
      </c>
      <c r="F7422">
        <f t="shared" si="469"/>
        <v>-2.2737608003638018E-3</v>
      </c>
    </row>
    <row r="7423" spans="1:6" ht="15" thickBot="1" x14ac:dyDescent="0.35">
      <c r="A7423" s="2">
        <v>42790</v>
      </c>
      <c r="B7423" s="5">
        <f t="shared" si="466"/>
        <v>2</v>
      </c>
      <c r="C7423" s="5">
        <f t="shared" si="467"/>
        <v>24</v>
      </c>
      <c r="D7423" s="5">
        <f t="shared" si="468"/>
        <v>6</v>
      </c>
      <c r="E7423" s="3">
        <v>4371</v>
      </c>
      <c r="F7423">
        <f t="shared" si="469"/>
        <v>-3.8742023701002735E-3</v>
      </c>
    </row>
    <row r="7424" spans="1:6" ht="15" thickBot="1" x14ac:dyDescent="0.35">
      <c r="A7424" s="2">
        <v>42793</v>
      </c>
      <c r="B7424" s="5">
        <f t="shared" si="466"/>
        <v>2</v>
      </c>
      <c r="C7424" s="5">
        <f t="shared" si="467"/>
        <v>27</v>
      </c>
      <c r="D7424" s="5">
        <f t="shared" si="468"/>
        <v>2</v>
      </c>
      <c r="E7424" s="3">
        <v>4428</v>
      </c>
      <c r="F7424">
        <f t="shared" si="469"/>
        <v>1.3040494166094716E-2</v>
      </c>
    </row>
    <row r="7425" spans="1:6" ht="15" thickBot="1" x14ac:dyDescent="0.35">
      <c r="A7425" s="2">
        <v>42794</v>
      </c>
      <c r="B7425" s="5">
        <f t="shared" ref="B7425:B7488" si="470">MONTH(A7425)</f>
        <v>2</v>
      </c>
      <c r="C7425" s="5">
        <f t="shared" si="467"/>
        <v>28</v>
      </c>
      <c r="D7425" s="5">
        <f t="shared" si="468"/>
        <v>3</v>
      </c>
      <c r="E7425" s="3">
        <v>4449</v>
      </c>
      <c r="F7425">
        <f t="shared" si="469"/>
        <v>4.7425474254742545E-3</v>
      </c>
    </row>
    <row r="7426" spans="1:6" ht="15" thickBot="1" x14ac:dyDescent="0.35">
      <c r="A7426" s="2">
        <v>42795</v>
      </c>
      <c r="B7426" s="5">
        <f t="shared" si="470"/>
        <v>3</v>
      </c>
      <c r="C7426" s="5">
        <f t="shared" si="467"/>
        <v>1</v>
      </c>
      <c r="D7426" s="5">
        <f t="shared" si="468"/>
        <v>4</v>
      </c>
      <c r="E7426" s="3">
        <v>4554</v>
      </c>
      <c r="F7426">
        <f t="shared" si="469"/>
        <v>2.3600809170600135E-2</v>
      </c>
    </row>
    <row r="7427" spans="1:6" ht="15" thickBot="1" x14ac:dyDescent="0.35">
      <c r="A7427" s="2">
        <v>42796</v>
      </c>
      <c r="B7427" s="5">
        <f t="shared" si="470"/>
        <v>3</v>
      </c>
      <c r="C7427" s="5">
        <f t="shared" ref="C7427:C7490" si="471">DAY(A7427)</f>
        <v>2</v>
      </c>
      <c r="D7427" s="5">
        <f t="shared" ref="D7427:D7490" si="472">WEEKDAY(A7427,1)</f>
        <v>5</v>
      </c>
      <c r="E7427" s="3">
        <v>4584</v>
      </c>
      <c r="F7427">
        <f t="shared" si="469"/>
        <v>6.587615283267457E-3</v>
      </c>
    </row>
    <row r="7428" spans="1:6" ht="15" thickBot="1" x14ac:dyDescent="0.35">
      <c r="A7428" s="2">
        <v>42797</v>
      </c>
      <c r="B7428" s="5">
        <f t="shared" si="470"/>
        <v>3</v>
      </c>
      <c r="C7428" s="5">
        <f t="shared" si="471"/>
        <v>3</v>
      </c>
      <c r="D7428" s="5">
        <f t="shared" si="472"/>
        <v>6</v>
      </c>
      <c r="E7428" s="3">
        <v>4563</v>
      </c>
      <c r="F7428">
        <f t="shared" ref="F7428:F7491" si="473">(E7428-E7427)/E7427</f>
        <v>-4.5811518324607326E-3</v>
      </c>
    </row>
    <row r="7429" spans="1:6" ht="15" thickBot="1" x14ac:dyDescent="0.35">
      <c r="A7429" s="2">
        <v>42800</v>
      </c>
      <c r="B7429" s="5">
        <f t="shared" si="470"/>
        <v>3</v>
      </c>
      <c r="C7429" s="5">
        <f t="shared" si="471"/>
        <v>6</v>
      </c>
      <c r="D7429" s="5">
        <f t="shared" si="472"/>
        <v>2</v>
      </c>
      <c r="E7429" s="3">
        <v>4568</v>
      </c>
      <c r="F7429">
        <f t="shared" si="473"/>
        <v>1.0957703265395574E-3</v>
      </c>
    </row>
    <row r="7430" spans="1:6" ht="15" thickBot="1" x14ac:dyDescent="0.35">
      <c r="A7430" s="2">
        <v>42801</v>
      </c>
      <c r="B7430" s="5">
        <f t="shared" si="470"/>
        <v>3</v>
      </c>
      <c r="C7430" s="5">
        <f t="shared" si="471"/>
        <v>7</v>
      </c>
      <c r="D7430" s="5">
        <f t="shared" si="472"/>
        <v>3</v>
      </c>
      <c r="E7430" s="3">
        <v>4585</v>
      </c>
      <c r="F7430">
        <f t="shared" si="473"/>
        <v>3.7215411558669002E-3</v>
      </c>
    </row>
    <row r="7431" spans="1:6" ht="15" thickBot="1" x14ac:dyDescent="0.35">
      <c r="A7431" s="2">
        <v>42802</v>
      </c>
      <c r="B7431" s="5">
        <f t="shared" si="470"/>
        <v>3</v>
      </c>
      <c r="C7431" s="5">
        <f t="shared" si="471"/>
        <v>8</v>
      </c>
      <c r="D7431" s="5">
        <f t="shared" si="472"/>
        <v>4</v>
      </c>
      <c r="E7431" s="3">
        <v>4621</v>
      </c>
      <c r="F7431">
        <f t="shared" si="473"/>
        <v>7.8516902944383866E-3</v>
      </c>
    </row>
    <row r="7432" spans="1:6" ht="15" thickBot="1" x14ac:dyDescent="0.35">
      <c r="A7432" s="2">
        <v>42803</v>
      </c>
      <c r="B7432" s="5">
        <f t="shared" si="470"/>
        <v>3</v>
      </c>
      <c r="C7432" s="5">
        <f t="shared" si="471"/>
        <v>9</v>
      </c>
      <c r="D7432" s="5">
        <f t="shared" si="472"/>
        <v>5</v>
      </c>
      <c r="E7432" s="3">
        <v>4605</v>
      </c>
      <c r="F7432">
        <f t="shared" si="473"/>
        <v>-3.4624540142826226E-3</v>
      </c>
    </row>
    <row r="7433" spans="1:6" ht="15" thickBot="1" x14ac:dyDescent="0.35">
      <c r="A7433" s="2">
        <v>42804</v>
      </c>
      <c r="B7433" s="5">
        <f t="shared" si="470"/>
        <v>3</v>
      </c>
      <c r="C7433" s="5">
        <f t="shared" si="471"/>
        <v>10</v>
      </c>
      <c r="D7433" s="5">
        <f t="shared" si="472"/>
        <v>6</v>
      </c>
      <c r="E7433" s="3">
        <v>4667</v>
      </c>
      <c r="F7433">
        <f t="shared" si="473"/>
        <v>1.3463626492942454E-2</v>
      </c>
    </row>
    <row r="7434" spans="1:6" ht="15" thickBot="1" x14ac:dyDescent="0.35">
      <c r="A7434" s="2">
        <v>42807</v>
      </c>
      <c r="B7434" s="5">
        <f t="shared" si="470"/>
        <v>3</v>
      </c>
      <c r="C7434" s="5">
        <f t="shared" si="471"/>
        <v>13</v>
      </c>
      <c r="D7434" s="5">
        <f t="shared" si="472"/>
        <v>2</v>
      </c>
      <c r="E7434" s="3">
        <v>4684</v>
      </c>
      <c r="F7434">
        <f t="shared" si="473"/>
        <v>3.6425969573601886E-3</v>
      </c>
    </row>
    <row r="7435" spans="1:6" ht="15" thickBot="1" x14ac:dyDescent="0.35">
      <c r="A7435" s="2">
        <v>42808</v>
      </c>
      <c r="B7435" s="5">
        <f t="shared" si="470"/>
        <v>3</v>
      </c>
      <c r="C7435" s="5">
        <f t="shared" si="471"/>
        <v>14</v>
      </c>
      <c r="D7435" s="5">
        <f t="shared" si="472"/>
        <v>3</v>
      </c>
      <c r="E7435" s="3">
        <v>4704</v>
      </c>
      <c r="F7435">
        <f t="shared" si="473"/>
        <v>4.269854824935952E-3</v>
      </c>
    </row>
    <row r="7436" spans="1:6" ht="15" thickBot="1" x14ac:dyDescent="0.35">
      <c r="A7436" s="2">
        <v>42809</v>
      </c>
      <c r="B7436" s="5">
        <f t="shared" si="470"/>
        <v>3</v>
      </c>
      <c r="C7436" s="5">
        <f t="shared" si="471"/>
        <v>15</v>
      </c>
      <c r="D7436" s="5">
        <f t="shared" si="472"/>
        <v>4</v>
      </c>
      <c r="E7436" s="3">
        <v>4787</v>
      </c>
      <c r="F7436">
        <f t="shared" si="473"/>
        <v>1.764455782312925E-2</v>
      </c>
    </row>
    <row r="7437" spans="1:6" ht="15" thickBot="1" x14ac:dyDescent="0.35">
      <c r="A7437" s="2">
        <v>42810</v>
      </c>
      <c r="B7437" s="5">
        <f t="shared" si="470"/>
        <v>3</v>
      </c>
      <c r="C7437" s="5">
        <f t="shared" si="471"/>
        <v>16</v>
      </c>
      <c r="D7437" s="5">
        <f t="shared" si="472"/>
        <v>5</v>
      </c>
      <c r="E7437" s="3">
        <v>4782</v>
      </c>
      <c r="F7437">
        <f t="shared" si="473"/>
        <v>-1.0444955086693127E-3</v>
      </c>
    </row>
    <row r="7438" spans="1:6" ht="15" thickBot="1" x14ac:dyDescent="0.35">
      <c r="A7438" s="2">
        <v>42811</v>
      </c>
      <c r="B7438" s="5">
        <f t="shared" si="470"/>
        <v>3</v>
      </c>
      <c r="C7438" s="5">
        <f t="shared" si="471"/>
        <v>17</v>
      </c>
      <c r="D7438" s="5">
        <f t="shared" si="472"/>
        <v>6</v>
      </c>
      <c r="E7438" s="3">
        <v>4807</v>
      </c>
      <c r="F7438">
        <f t="shared" si="473"/>
        <v>5.2279381012128815E-3</v>
      </c>
    </row>
    <row r="7439" spans="1:6" ht="15" thickBot="1" x14ac:dyDescent="0.35">
      <c r="A7439" s="2">
        <v>42814</v>
      </c>
      <c r="B7439" s="5">
        <f t="shared" si="470"/>
        <v>3</v>
      </c>
      <c r="C7439" s="5">
        <f t="shared" si="471"/>
        <v>20</v>
      </c>
      <c r="D7439" s="5">
        <f t="shared" si="472"/>
        <v>2</v>
      </c>
      <c r="E7439" s="3">
        <v>4822</v>
      </c>
      <c r="F7439">
        <f t="shared" si="473"/>
        <v>3.1204493447056377E-3</v>
      </c>
    </row>
    <row r="7440" spans="1:6" ht="15" thickBot="1" x14ac:dyDescent="0.35">
      <c r="A7440" s="2">
        <v>42815</v>
      </c>
      <c r="B7440" s="5">
        <f t="shared" si="470"/>
        <v>3</v>
      </c>
      <c r="C7440" s="5">
        <f t="shared" si="471"/>
        <v>21</v>
      </c>
      <c r="D7440" s="5">
        <f t="shared" si="472"/>
        <v>3</v>
      </c>
      <c r="E7440" s="3">
        <v>4752</v>
      </c>
      <c r="F7440">
        <f t="shared" si="473"/>
        <v>-1.4516798009124844E-2</v>
      </c>
    </row>
    <row r="7441" spans="1:6" ht="15" thickBot="1" x14ac:dyDescent="0.35">
      <c r="A7441" s="2">
        <v>42816</v>
      </c>
      <c r="B7441" s="5">
        <f t="shared" si="470"/>
        <v>3</v>
      </c>
      <c r="C7441" s="5">
        <f t="shared" si="471"/>
        <v>22</v>
      </c>
      <c r="D7441" s="5">
        <f t="shared" si="472"/>
        <v>4</v>
      </c>
      <c r="E7441" s="3">
        <v>4703</v>
      </c>
      <c r="F7441">
        <f t="shared" si="473"/>
        <v>-1.0311447811447811E-2</v>
      </c>
    </row>
    <row r="7442" spans="1:6" ht="15" thickBot="1" x14ac:dyDescent="0.35">
      <c r="A7442" s="2">
        <v>42817</v>
      </c>
      <c r="B7442" s="5">
        <f t="shared" si="470"/>
        <v>3</v>
      </c>
      <c r="C7442" s="5">
        <f t="shared" si="471"/>
        <v>23</v>
      </c>
      <c r="D7442" s="5">
        <f t="shared" si="472"/>
        <v>5</v>
      </c>
      <c r="E7442" s="3">
        <v>4792</v>
      </c>
      <c r="F7442">
        <f t="shared" si="473"/>
        <v>1.8924091005741016E-2</v>
      </c>
    </row>
    <row r="7443" spans="1:6" ht="15" thickBot="1" x14ac:dyDescent="0.35">
      <c r="A7443" s="2">
        <v>42818</v>
      </c>
      <c r="B7443" s="5">
        <f t="shared" si="470"/>
        <v>3</v>
      </c>
      <c r="C7443" s="5">
        <f t="shared" si="471"/>
        <v>24</v>
      </c>
      <c r="D7443" s="5">
        <f t="shared" si="472"/>
        <v>6</v>
      </c>
      <c r="E7443" s="3">
        <v>4782</v>
      </c>
      <c r="F7443">
        <f t="shared" si="473"/>
        <v>-2.0868113522537562E-3</v>
      </c>
    </row>
    <row r="7444" spans="1:6" ht="15" thickBot="1" x14ac:dyDescent="0.35">
      <c r="A7444" s="2">
        <v>42821</v>
      </c>
      <c r="B7444" s="5">
        <f t="shared" si="470"/>
        <v>3</v>
      </c>
      <c r="C7444" s="5">
        <f t="shared" si="471"/>
        <v>27</v>
      </c>
      <c r="D7444" s="5">
        <f t="shared" si="472"/>
        <v>2</v>
      </c>
      <c r="E7444" s="3">
        <v>4749</v>
      </c>
      <c r="F7444">
        <f t="shared" si="473"/>
        <v>-6.9008782936010038E-3</v>
      </c>
    </row>
    <row r="7445" spans="1:6" ht="15" thickBot="1" x14ac:dyDescent="0.35">
      <c r="A7445" s="2">
        <v>42822</v>
      </c>
      <c r="B7445" s="5">
        <f t="shared" si="470"/>
        <v>3</v>
      </c>
      <c r="C7445" s="5">
        <f t="shared" si="471"/>
        <v>28</v>
      </c>
      <c r="D7445" s="5">
        <f t="shared" si="472"/>
        <v>3</v>
      </c>
      <c r="E7445" s="3">
        <v>4765</v>
      </c>
      <c r="F7445">
        <f t="shared" si="473"/>
        <v>3.3691303432301536E-3</v>
      </c>
    </row>
    <row r="7446" spans="1:6" ht="15" thickBot="1" x14ac:dyDescent="0.35">
      <c r="A7446" s="2">
        <v>42823</v>
      </c>
      <c r="B7446" s="5">
        <f t="shared" si="470"/>
        <v>3</v>
      </c>
      <c r="C7446" s="5">
        <f t="shared" si="471"/>
        <v>29</v>
      </c>
      <c r="D7446" s="5">
        <f t="shared" si="472"/>
        <v>4</v>
      </c>
      <c r="E7446" s="3">
        <v>4778</v>
      </c>
      <c r="F7446">
        <f t="shared" si="473"/>
        <v>2.7282266526757609E-3</v>
      </c>
    </row>
    <row r="7447" spans="1:6" ht="15" thickBot="1" x14ac:dyDescent="0.35">
      <c r="A7447" s="2">
        <v>42824</v>
      </c>
      <c r="B7447" s="5">
        <f t="shared" si="470"/>
        <v>3</v>
      </c>
      <c r="C7447" s="5">
        <f t="shared" si="471"/>
        <v>30</v>
      </c>
      <c r="D7447" s="5">
        <f t="shared" si="472"/>
        <v>5</v>
      </c>
      <c r="E7447" s="3">
        <v>4802</v>
      </c>
      <c r="F7447">
        <f t="shared" si="473"/>
        <v>5.0230221850146506E-3</v>
      </c>
    </row>
    <row r="7448" spans="1:6" ht="15" thickBot="1" x14ac:dyDescent="0.35">
      <c r="A7448" s="2">
        <v>42825</v>
      </c>
      <c r="B7448" s="5">
        <f t="shared" si="470"/>
        <v>3</v>
      </c>
      <c r="C7448" s="5">
        <f t="shared" si="471"/>
        <v>31</v>
      </c>
      <c r="D7448" s="5">
        <f t="shared" si="472"/>
        <v>6</v>
      </c>
      <c r="E7448" s="3">
        <v>4769</v>
      </c>
      <c r="F7448">
        <f t="shared" si="473"/>
        <v>-6.8721366097459395E-3</v>
      </c>
    </row>
    <row r="7449" spans="1:6" ht="15" thickBot="1" x14ac:dyDescent="0.35">
      <c r="A7449" s="2">
        <v>42828</v>
      </c>
      <c r="B7449" s="5">
        <f t="shared" si="470"/>
        <v>4</v>
      </c>
      <c r="C7449" s="5">
        <f t="shared" si="471"/>
        <v>3</v>
      </c>
      <c r="D7449" s="5">
        <f t="shared" si="472"/>
        <v>2</v>
      </c>
      <c r="E7449" s="3">
        <v>4893</v>
      </c>
      <c r="F7449">
        <f t="shared" si="473"/>
        <v>2.6001258125393164E-2</v>
      </c>
    </row>
    <row r="7450" spans="1:6" ht="15" thickBot="1" x14ac:dyDescent="0.35">
      <c r="A7450" s="2">
        <v>42829</v>
      </c>
      <c r="B7450" s="5">
        <f t="shared" si="470"/>
        <v>4</v>
      </c>
      <c r="C7450" s="5">
        <f t="shared" si="471"/>
        <v>4</v>
      </c>
      <c r="D7450" s="5">
        <f t="shared" si="472"/>
        <v>3</v>
      </c>
      <c r="E7450" s="3">
        <v>4922</v>
      </c>
      <c r="F7450">
        <f t="shared" si="473"/>
        <v>5.9268342530145101E-3</v>
      </c>
    </row>
    <row r="7451" spans="1:6" ht="15" thickBot="1" x14ac:dyDescent="0.35">
      <c r="A7451" s="2">
        <v>42830</v>
      </c>
      <c r="B7451" s="5">
        <f t="shared" si="470"/>
        <v>4</v>
      </c>
      <c r="C7451" s="5">
        <f t="shared" si="471"/>
        <v>5</v>
      </c>
      <c r="D7451" s="5">
        <f t="shared" si="472"/>
        <v>4</v>
      </c>
      <c r="E7451" s="3">
        <v>4938</v>
      </c>
      <c r="F7451">
        <f t="shared" si="473"/>
        <v>3.2507110930516049E-3</v>
      </c>
    </row>
    <row r="7452" spans="1:6" ht="15" thickBot="1" x14ac:dyDescent="0.35">
      <c r="A7452" s="2">
        <v>42831</v>
      </c>
      <c r="B7452" s="5">
        <f t="shared" si="470"/>
        <v>4</v>
      </c>
      <c r="C7452" s="5">
        <f t="shared" si="471"/>
        <v>6</v>
      </c>
      <c r="D7452" s="5">
        <f t="shared" si="472"/>
        <v>5</v>
      </c>
      <c r="E7452" s="3">
        <v>4971</v>
      </c>
      <c r="F7452">
        <f t="shared" si="473"/>
        <v>6.6828675577156743E-3</v>
      </c>
    </row>
    <row r="7453" spans="1:6" ht="15" thickBot="1" x14ac:dyDescent="0.35">
      <c r="A7453" s="2">
        <v>42832</v>
      </c>
      <c r="B7453" s="5">
        <f t="shared" si="470"/>
        <v>4</v>
      </c>
      <c r="C7453" s="5">
        <f t="shared" si="471"/>
        <v>7</v>
      </c>
      <c r="D7453" s="5">
        <f t="shared" si="472"/>
        <v>6</v>
      </c>
      <c r="E7453" s="3">
        <v>5010</v>
      </c>
      <c r="F7453">
        <f t="shared" si="473"/>
        <v>7.8455039227519618E-3</v>
      </c>
    </row>
    <row r="7454" spans="1:6" ht="15" thickBot="1" x14ac:dyDescent="0.35">
      <c r="A7454" s="2">
        <v>42835</v>
      </c>
      <c r="B7454" s="5">
        <f t="shared" si="470"/>
        <v>4</v>
      </c>
      <c r="C7454" s="5">
        <f t="shared" si="471"/>
        <v>10</v>
      </c>
      <c r="D7454" s="5">
        <f t="shared" si="472"/>
        <v>2</v>
      </c>
      <c r="E7454" s="3">
        <v>5010</v>
      </c>
      <c r="F7454">
        <f t="shared" si="473"/>
        <v>0</v>
      </c>
    </row>
    <row r="7455" spans="1:6" ht="15" thickBot="1" x14ac:dyDescent="0.35">
      <c r="A7455" s="2">
        <v>42836</v>
      </c>
      <c r="B7455" s="5">
        <f t="shared" si="470"/>
        <v>4</v>
      </c>
      <c r="C7455" s="5">
        <f t="shared" si="471"/>
        <v>11</v>
      </c>
      <c r="D7455" s="5">
        <f t="shared" si="472"/>
        <v>3</v>
      </c>
      <c r="E7455" s="3">
        <v>5030</v>
      </c>
      <c r="F7455">
        <f t="shared" si="473"/>
        <v>3.9920159680638719E-3</v>
      </c>
    </row>
    <row r="7456" spans="1:6" ht="15" thickBot="1" x14ac:dyDescent="0.35">
      <c r="A7456" s="2">
        <v>42837</v>
      </c>
      <c r="B7456" s="5">
        <f t="shared" si="470"/>
        <v>4</v>
      </c>
      <c r="C7456" s="5">
        <f t="shared" si="471"/>
        <v>12</v>
      </c>
      <c r="D7456" s="5">
        <f t="shared" si="472"/>
        <v>4</v>
      </c>
      <c r="E7456" s="3">
        <v>5110</v>
      </c>
      <c r="F7456">
        <f t="shared" si="473"/>
        <v>1.5904572564612324E-2</v>
      </c>
    </row>
    <row r="7457" spans="1:6" ht="15" thickBot="1" x14ac:dyDescent="0.35">
      <c r="A7457" s="2">
        <v>42838</v>
      </c>
      <c r="B7457" s="5">
        <f t="shared" si="470"/>
        <v>4</v>
      </c>
      <c r="C7457" s="5">
        <f t="shared" si="471"/>
        <v>13</v>
      </c>
      <c r="D7457" s="5">
        <f t="shared" si="472"/>
        <v>5</v>
      </c>
      <c r="E7457" s="3">
        <v>5140</v>
      </c>
      <c r="F7457">
        <f t="shared" si="473"/>
        <v>5.8708414872798431E-3</v>
      </c>
    </row>
    <row r="7458" spans="1:6" ht="15" thickBot="1" x14ac:dyDescent="0.35">
      <c r="A7458" s="2">
        <v>42843</v>
      </c>
      <c r="B7458" s="5">
        <f t="shared" si="470"/>
        <v>4</v>
      </c>
      <c r="C7458" s="5">
        <f t="shared" si="471"/>
        <v>18</v>
      </c>
      <c r="D7458" s="5">
        <f t="shared" si="472"/>
        <v>3</v>
      </c>
      <c r="E7458" s="3">
        <v>5075</v>
      </c>
      <c r="F7458">
        <f t="shared" si="473"/>
        <v>-1.264591439688716E-2</v>
      </c>
    </row>
    <row r="7459" spans="1:6" ht="15" thickBot="1" x14ac:dyDescent="0.35">
      <c r="A7459" s="2">
        <v>42844</v>
      </c>
      <c r="B7459" s="5">
        <f t="shared" si="470"/>
        <v>4</v>
      </c>
      <c r="C7459" s="5">
        <f t="shared" si="471"/>
        <v>19</v>
      </c>
      <c r="D7459" s="5">
        <f t="shared" si="472"/>
        <v>4</v>
      </c>
      <c r="E7459" s="3">
        <v>5120</v>
      </c>
      <c r="F7459">
        <f t="shared" si="473"/>
        <v>8.8669950738916262E-3</v>
      </c>
    </row>
    <row r="7460" spans="1:6" ht="15" thickBot="1" x14ac:dyDescent="0.35">
      <c r="A7460" s="2">
        <v>42845</v>
      </c>
      <c r="B7460" s="5">
        <f t="shared" si="470"/>
        <v>4</v>
      </c>
      <c r="C7460" s="5">
        <f t="shared" si="471"/>
        <v>20</v>
      </c>
      <c r="D7460" s="5">
        <f t="shared" si="472"/>
        <v>5</v>
      </c>
      <c r="E7460" s="3">
        <v>5130</v>
      </c>
      <c r="F7460">
        <f t="shared" si="473"/>
        <v>1.953125E-3</v>
      </c>
    </row>
    <row r="7461" spans="1:6" ht="15" thickBot="1" x14ac:dyDescent="0.35">
      <c r="A7461" s="2">
        <v>42846</v>
      </c>
      <c r="B7461" s="5">
        <f t="shared" si="470"/>
        <v>4</v>
      </c>
      <c r="C7461" s="5">
        <f t="shared" si="471"/>
        <v>21</v>
      </c>
      <c r="D7461" s="5">
        <f t="shared" si="472"/>
        <v>6</v>
      </c>
      <c r="E7461" s="3">
        <v>5160</v>
      </c>
      <c r="F7461">
        <f t="shared" si="473"/>
        <v>5.8479532163742687E-3</v>
      </c>
    </row>
    <row r="7462" spans="1:6" ht="15" thickBot="1" x14ac:dyDescent="0.35">
      <c r="A7462" s="2">
        <v>42849</v>
      </c>
      <c r="B7462" s="5">
        <f t="shared" si="470"/>
        <v>4</v>
      </c>
      <c r="C7462" s="5">
        <f t="shared" si="471"/>
        <v>24</v>
      </c>
      <c r="D7462" s="5">
        <f t="shared" si="472"/>
        <v>2</v>
      </c>
      <c r="E7462" s="3">
        <v>5215</v>
      </c>
      <c r="F7462">
        <f t="shared" si="473"/>
        <v>1.065891472868217E-2</v>
      </c>
    </row>
    <row r="7463" spans="1:6" ht="15" thickBot="1" x14ac:dyDescent="0.35">
      <c r="A7463" s="2">
        <v>42850</v>
      </c>
      <c r="B7463" s="5">
        <f t="shared" si="470"/>
        <v>4</v>
      </c>
      <c r="C7463" s="5">
        <f t="shared" si="471"/>
        <v>25</v>
      </c>
      <c r="D7463" s="5">
        <f t="shared" si="472"/>
        <v>3</v>
      </c>
      <c r="E7463" s="3">
        <v>5205</v>
      </c>
      <c r="F7463">
        <f t="shared" si="473"/>
        <v>-1.9175455417066154E-3</v>
      </c>
    </row>
    <row r="7464" spans="1:6" ht="15" thickBot="1" x14ac:dyDescent="0.35">
      <c r="A7464" s="2">
        <v>42851</v>
      </c>
      <c r="B7464" s="5">
        <f t="shared" si="470"/>
        <v>4</v>
      </c>
      <c r="C7464" s="5">
        <f t="shared" si="471"/>
        <v>26</v>
      </c>
      <c r="D7464" s="5">
        <f t="shared" si="472"/>
        <v>4</v>
      </c>
      <c r="E7464" s="3">
        <v>5285</v>
      </c>
      <c r="F7464">
        <f t="shared" si="473"/>
        <v>1.536983669548511E-2</v>
      </c>
    </row>
    <row r="7465" spans="1:6" ht="15" thickBot="1" x14ac:dyDescent="0.35">
      <c r="A7465" s="2">
        <v>42852</v>
      </c>
      <c r="B7465" s="5">
        <f t="shared" si="470"/>
        <v>4</v>
      </c>
      <c r="C7465" s="5">
        <f t="shared" si="471"/>
        <v>27</v>
      </c>
      <c r="D7465" s="5">
        <f t="shared" si="472"/>
        <v>5</v>
      </c>
      <c r="E7465" s="3">
        <v>5250</v>
      </c>
      <c r="F7465">
        <f t="shared" si="473"/>
        <v>-6.6225165562913907E-3</v>
      </c>
    </row>
    <row r="7466" spans="1:6" ht="15" thickBot="1" x14ac:dyDescent="0.35">
      <c r="A7466" s="2">
        <v>42853</v>
      </c>
      <c r="B7466" s="5">
        <f t="shared" si="470"/>
        <v>4</v>
      </c>
      <c r="C7466" s="5">
        <f t="shared" si="471"/>
        <v>28</v>
      </c>
      <c r="D7466" s="5">
        <f t="shared" si="472"/>
        <v>6</v>
      </c>
      <c r="E7466" s="3">
        <v>5200</v>
      </c>
      <c r="F7466">
        <f t="shared" si="473"/>
        <v>-9.5238095238095247E-3</v>
      </c>
    </row>
    <row r="7467" spans="1:6" ht="15" thickBot="1" x14ac:dyDescent="0.35">
      <c r="A7467" s="2">
        <v>42857</v>
      </c>
      <c r="B7467" s="5">
        <f t="shared" si="470"/>
        <v>5</v>
      </c>
      <c r="C7467" s="5">
        <f t="shared" si="471"/>
        <v>2</v>
      </c>
      <c r="D7467" s="5">
        <f t="shared" si="472"/>
        <v>3</v>
      </c>
      <c r="E7467" s="3">
        <v>5325</v>
      </c>
      <c r="F7467">
        <f t="shared" si="473"/>
        <v>2.403846153846154E-2</v>
      </c>
    </row>
    <row r="7468" spans="1:6" ht="15" thickBot="1" x14ac:dyDescent="0.35">
      <c r="A7468" s="2">
        <v>42858</v>
      </c>
      <c r="B7468" s="5">
        <f t="shared" si="470"/>
        <v>5</v>
      </c>
      <c r="C7468" s="5">
        <f t="shared" si="471"/>
        <v>3</v>
      </c>
      <c r="D7468" s="5">
        <f t="shared" si="472"/>
        <v>4</v>
      </c>
      <c r="E7468" s="3">
        <v>5275</v>
      </c>
      <c r="F7468">
        <f t="shared" si="473"/>
        <v>-9.3896713615023476E-3</v>
      </c>
    </row>
    <row r="7469" spans="1:6" ht="15" thickBot="1" x14ac:dyDescent="0.35">
      <c r="A7469" s="2">
        <v>42859</v>
      </c>
      <c r="B7469" s="5">
        <f t="shared" si="470"/>
        <v>5</v>
      </c>
      <c r="C7469" s="5">
        <f t="shared" si="471"/>
        <v>4</v>
      </c>
      <c r="D7469" s="5">
        <f t="shared" si="472"/>
        <v>5</v>
      </c>
      <c r="E7469" s="3">
        <v>5245</v>
      </c>
      <c r="F7469">
        <f t="shared" si="473"/>
        <v>-5.6872037914691941E-3</v>
      </c>
    </row>
    <row r="7470" spans="1:6" ht="15" thickBot="1" x14ac:dyDescent="0.35">
      <c r="A7470" s="2">
        <v>42860</v>
      </c>
      <c r="B7470" s="5">
        <f t="shared" si="470"/>
        <v>5</v>
      </c>
      <c r="C7470" s="5">
        <f t="shared" si="471"/>
        <v>5</v>
      </c>
      <c r="D7470" s="5">
        <f t="shared" si="472"/>
        <v>6</v>
      </c>
      <c r="E7470" s="3">
        <v>5240</v>
      </c>
      <c r="F7470">
        <f t="shared" si="473"/>
        <v>-9.5328884652049568E-4</v>
      </c>
    </row>
    <row r="7471" spans="1:6" ht="15" thickBot="1" x14ac:dyDescent="0.35">
      <c r="A7471" s="2">
        <v>42863</v>
      </c>
      <c r="B7471" s="5">
        <f t="shared" si="470"/>
        <v>5</v>
      </c>
      <c r="C7471" s="5">
        <f t="shared" si="471"/>
        <v>8</v>
      </c>
      <c r="D7471" s="5">
        <f t="shared" si="472"/>
        <v>2</v>
      </c>
      <c r="E7471" s="3">
        <v>5185</v>
      </c>
      <c r="F7471">
        <f t="shared" si="473"/>
        <v>-1.049618320610687E-2</v>
      </c>
    </row>
    <row r="7472" spans="1:6" ht="15" thickBot="1" x14ac:dyDescent="0.35">
      <c r="A7472" s="2">
        <v>42864</v>
      </c>
      <c r="B7472" s="5">
        <f t="shared" si="470"/>
        <v>5</v>
      </c>
      <c r="C7472" s="5">
        <f t="shared" si="471"/>
        <v>9</v>
      </c>
      <c r="D7472" s="5">
        <f t="shared" si="472"/>
        <v>3</v>
      </c>
      <c r="E7472" s="3">
        <v>5150</v>
      </c>
      <c r="F7472">
        <f t="shared" si="473"/>
        <v>-6.7502410800385727E-3</v>
      </c>
    </row>
    <row r="7473" spans="1:6" ht="15" thickBot="1" x14ac:dyDescent="0.35">
      <c r="A7473" s="2">
        <v>42865</v>
      </c>
      <c r="B7473" s="5">
        <f t="shared" si="470"/>
        <v>5</v>
      </c>
      <c r="C7473" s="5">
        <f t="shared" si="471"/>
        <v>10</v>
      </c>
      <c r="D7473" s="5">
        <f t="shared" si="472"/>
        <v>4</v>
      </c>
      <c r="E7473" s="3">
        <v>5170</v>
      </c>
      <c r="F7473">
        <f t="shared" si="473"/>
        <v>3.8834951456310678E-3</v>
      </c>
    </row>
    <row r="7474" spans="1:6" ht="15" thickBot="1" x14ac:dyDescent="0.35">
      <c r="A7474" s="2">
        <v>42866</v>
      </c>
      <c r="B7474" s="5">
        <f t="shared" si="470"/>
        <v>5</v>
      </c>
      <c r="C7474" s="5">
        <f t="shared" si="471"/>
        <v>11</v>
      </c>
      <c r="D7474" s="5">
        <f t="shared" si="472"/>
        <v>5</v>
      </c>
      <c r="E7474" s="3">
        <v>5185</v>
      </c>
      <c r="F7474">
        <f t="shared" si="473"/>
        <v>2.9013539651837525E-3</v>
      </c>
    </row>
    <row r="7475" spans="1:6" ht="15" thickBot="1" x14ac:dyDescent="0.35">
      <c r="A7475" s="2">
        <v>42867</v>
      </c>
      <c r="B7475" s="5">
        <f t="shared" si="470"/>
        <v>5</v>
      </c>
      <c r="C7475" s="5">
        <f t="shared" si="471"/>
        <v>12</v>
      </c>
      <c r="D7475" s="5">
        <f t="shared" si="472"/>
        <v>6</v>
      </c>
      <c r="E7475" s="3">
        <v>5180</v>
      </c>
      <c r="F7475">
        <f t="shared" si="473"/>
        <v>-9.6432015429122472E-4</v>
      </c>
    </row>
    <row r="7476" spans="1:6" ht="15" thickBot="1" x14ac:dyDescent="0.35">
      <c r="A7476" s="2">
        <v>42870</v>
      </c>
      <c r="B7476" s="5">
        <f t="shared" si="470"/>
        <v>5</v>
      </c>
      <c r="C7476" s="5">
        <f t="shared" si="471"/>
        <v>15</v>
      </c>
      <c r="D7476" s="5">
        <f t="shared" si="472"/>
        <v>2</v>
      </c>
      <c r="E7476" s="3">
        <v>5170</v>
      </c>
      <c r="F7476">
        <f t="shared" si="473"/>
        <v>-1.9305019305019305E-3</v>
      </c>
    </row>
    <row r="7477" spans="1:6" ht="15" thickBot="1" x14ac:dyDescent="0.35">
      <c r="A7477" s="2">
        <v>42871</v>
      </c>
      <c r="B7477" s="5">
        <f t="shared" si="470"/>
        <v>5</v>
      </c>
      <c r="C7477" s="5">
        <f t="shared" si="471"/>
        <v>16</v>
      </c>
      <c r="D7477" s="5">
        <f t="shared" si="472"/>
        <v>3</v>
      </c>
      <c r="E7477" s="3">
        <v>5225</v>
      </c>
      <c r="F7477">
        <f t="shared" si="473"/>
        <v>1.0638297872340425E-2</v>
      </c>
    </row>
    <row r="7478" spans="1:6" ht="15" thickBot="1" x14ac:dyDescent="0.35">
      <c r="A7478" s="2">
        <v>42872</v>
      </c>
      <c r="B7478" s="5">
        <f t="shared" si="470"/>
        <v>5</v>
      </c>
      <c r="C7478" s="5">
        <f t="shared" si="471"/>
        <v>17</v>
      </c>
      <c r="D7478" s="5">
        <f t="shared" si="472"/>
        <v>4</v>
      </c>
      <c r="E7478" s="3">
        <v>5150</v>
      </c>
      <c r="F7478">
        <f t="shared" si="473"/>
        <v>-1.4354066985645933E-2</v>
      </c>
    </row>
    <row r="7479" spans="1:6" ht="15" thickBot="1" x14ac:dyDescent="0.35">
      <c r="A7479" s="2">
        <v>42873</v>
      </c>
      <c r="B7479" s="5">
        <f t="shared" si="470"/>
        <v>5</v>
      </c>
      <c r="C7479" s="5">
        <f t="shared" si="471"/>
        <v>18</v>
      </c>
      <c r="D7479" s="5">
        <f t="shared" si="472"/>
        <v>5</v>
      </c>
      <c r="E7479" s="3">
        <v>5155</v>
      </c>
      <c r="F7479">
        <f t="shared" si="473"/>
        <v>9.7087378640776695E-4</v>
      </c>
    </row>
    <row r="7480" spans="1:6" ht="15" thickBot="1" x14ac:dyDescent="0.35">
      <c r="A7480" s="2">
        <v>42874</v>
      </c>
      <c r="B7480" s="5">
        <f t="shared" si="470"/>
        <v>5</v>
      </c>
      <c r="C7480" s="5">
        <f t="shared" si="471"/>
        <v>19</v>
      </c>
      <c r="D7480" s="5">
        <f t="shared" si="472"/>
        <v>6</v>
      </c>
      <c r="E7480" s="3">
        <v>5225</v>
      </c>
      <c r="F7480">
        <f t="shared" si="473"/>
        <v>1.3579049466537343E-2</v>
      </c>
    </row>
    <row r="7481" spans="1:6" ht="15" thickBot="1" x14ac:dyDescent="0.35">
      <c r="A7481" s="2">
        <v>42877</v>
      </c>
      <c r="B7481" s="5">
        <f t="shared" si="470"/>
        <v>5</v>
      </c>
      <c r="C7481" s="5">
        <f t="shared" si="471"/>
        <v>22</v>
      </c>
      <c r="D7481" s="5">
        <f t="shared" si="472"/>
        <v>2</v>
      </c>
      <c r="E7481" s="3">
        <v>5230</v>
      </c>
      <c r="F7481">
        <f t="shared" si="473"/>
        <v>9.5693779904306223E-4</v>
      </c>
    </row>
    <row r="7482" spans="1:6" ht="15" thickBot="1" x14ac:dyDescent="0.35">
      <c r="A7482" s="2">
        <v>42878</v>
      </c>
      <c r="B7482" s="5">
        <f t="shared" si="470"/>
        <v>5</v>
      </c>
      <c r="C7482" s="5">
        <f t="shared" si="471"/>
        <v>23</v>
      </c>
      <c r="D7482" s="5">
        <f t="shared" si="472"/>
        <v>3</v>
      </c>
      <c r="E7482" s="3">
        <v>5255</v>
      </c>
      <c r="F7482">
        <f t="shared" si="473"/>
        <v>4.7801147227533461E-3</v>
      </c>
    </row>
    <row r="7483" spans="1:6" ht="15" thickBot="1" x14ac:dyDescent="0.35">
      <c r="A7483" s="2">
        <v>42879</v>
      </c>
      <c r="B7483" s="5">
        <f t="shared" si="470"/>
        <v>5</v>
      </c>
      <c r="C7483" s="5">
        <f t="shared" si="471"/>
        <v>24</v>
      </c>
      <c r="D7483" s="5">
        <f t="shared" si="472"/>
        <v>4</v>
      </c>
      <c r="E7483" s="3">
        <v>5260</v>
      </c>
      <c r="F7483">
        <f t="shared" si="473"/>
        <v>9.5147478591817321E-4</v>
      </c>
    </row>
    <row r="7484" spans="1:6" ht="15" thickBot="1" x14ac:dyDescent="0.35">
      <c r="A7484" s="2">
        <v>42880</v>
      </c>
      <c r="B7484" s="5">
        <f t="shared" si="470"/>
        <v>5</v>
      </c>
      <c r="C7484" s="5">
        <f t="shared" si="471"/>
        <v>25</v>
      </c>
      <c r="D7484" s="5">
        <f t="shared" si="472"/>
        <v>5</v>
      </c>
      <c r="E7484" s="3">
        <v>5310</v>
      </c>
      <c r="F7484">
        <f t="shared" si="473"/>
        <v>9.5057034220532317E-3</v>
      </c>
    </row>
    <row r="7485" spans="1:6" ht="15" thickBot="1" x14ac:dyDescent="0.35">
      <c r="A7485" s="2">
        <v>42881</v>
      </c>
      <c r="B7485" s="5">
        <f t="shared" si="470"/>
        <v>5</v>
      </c>
      <c r="C7485" s="5">
        <f t="shared" si="471"/>
        <v>26</v>
      </c>
      <c r="D7485" s="5">
        <f t="shared" si="472"/>
        <v>6</v>
      </c>
      <c r="E7485" s="3">
        <v>5760</v>
      </c>
      <c r="F7485">
        <f t="shared" si="473"/>
        <v>8.4745762711864403E-2</v>
      </c>
    </row>
    <row r="7486" spans="1:6" ht="15" thickBot="1" x14ac:dyDescent="0.35">
      <c r="A7486" s="2">
        <v>42885</v>
      </c>
      <c r="B7486" s="5">
        <f t="shared" si="470"/>
        <v>5</v>
      </c>
      <c r="C7486" s="5">
        <f t="shared" si="471"/>
        <v>30</v>
      </c>
      <c r="D7486" s="5">
        <f t="shared" si="472"/>
        <v>3</v>
      </c>
      <c r="E7486" s="3">
        <v>5660</v>
      </c>
      <c r="F7486">
        <f t="shared" si="473"/>
        <v>-1.7361111111111112E-2</v>
      </c>
    </row>
    <row r="7487" spans="1:6" ht="15" thickBot="1" x14ac:dyDescent="0.35">
      <c r="A7487" s="2">
        <v>42886</v>
      </c>
      <c r="B7487" s="5">
        <f t="shared" si="470"/>
        <v>5</v>
      </c>
      <c r="C7487" s="5">
        <f t="shared" si="471"/>
        <v>31</v>
      </c>
      <c r="D7487" s="5">
        <f t="shared" si="472"/>
        <v>4</v>
      </c>
      <c r="E7487" s="3">
        <v>5675</v>
      </c>
      <c r="F7487">
        <f t="shared" si="473"/>
        <v>2.6501766784452299E-3</v>
      </c>
    </row>
    <row r="7488" spans="1:6" ht="15" thickBot="1" x14ac:dyDescent="0.35">
      <c r="A7488" s="2">
        <v>42887</v>
      </c>
      <c r="B7488" s="5">
        <f t="shared" si="470"/>
        <v>6</v>
      </c>
      <c r="C7488" s="5">
        <f t="shared" si="471"/>
        <v>1</v>
      </c>
      <c r="D7488" s="5">
        <f t="shared" si="472"/>
        <v>5</v>
      </c>
      <c r="E7488" s="3">
        <v>5625</v>
      </c>
      <c r="F7488">
        <f t="shared" si="473"/>
        <v>-8.8105726872246704E-3</v>
      </c>
    </row>
    <row r="7489" spans="1:6" ht="15" thickBot="1" x14ac:dyDescent="0.35">
      <c r="A7489" s="2">
        <v>42888</v>
      </c>
      <c r="B7489" s="5">
        <f t="shared" ref="B7489:B7552" si="474">MONTH(A7489)</f>
        <v>6</v>
      </c>
      <c r="C7489" s="5">
        <f t="shared" si="471"/>
        <v>2</v>
      </c>
      <c r="D7489" s="5">
        <f t="shared" si="472"/>
        <v>6</v>
      </c>
      <c r="E7489" s="3">
        <v>5625</v>
      </c>
      <c r="F7489">
        <f t="shared" si="473"/>
        <v>0</v>
      </c>
    </row>
    <row r="7490" spans="1:6" ht="15" thickBot="1" x14ac:dyDescent="0.35">
      <c r="A7490" s="2">
        <v>42891</v>
      </c>
      <c r="B7490" s="5">
        <f t="shared" si="474"/>
        <v>6</v>
      </c>
      <c r="C7490" s="5">
        <f t="shared" si="471"/>
        <v>5</v>
      </c>
      <c r="D7490" s="5">
        <f t="shared" si="472"/>
        <v>2</v>
      </c>
      <c r="E7490" s="3">
        <v>5570</v>
      </c>
      <c r="F7490">
        <f t="shared" si="473"/>
        <v>-9.7777777777777776E-3</v>
      </c>
    </row>
    <row r="7491" spans="1:6" ht="15" thickBot="1" x14ac:dyDescent="0.35">
      <c r="A7491" s="2">
        <v>42892</v>
      </c>
      <c r="B7491" s="5">
        <f t="shared" si="474"/>
        <v>6</v>
      </c>
      <c r="C7491" s="5">
        <f t="shared" ref="C7491:C7554" si="475">DAY(A7491)</f>
        <v>6</v>
      </c>
      <c r="D7491" s="5">
        <f t="shared" ref="D7491:D7554" si="476">WEEKDAY(A7491,1)</f>
        <v>3</v>
      </c>
      <c r="E7491" s="3">
        <v>5500</v>
      </c>
      <c r="F7491">
        <f t="shared" si="473"/>
        <v>-1.2567324955116697E-2</v>
      </c>
    </row>
    <row r="7492" spans="1:6" ht="15" thickBot="1" x14ac:dyDescent="0.35">
      <c r="A7492" s="2">
        <v>42893</v>
      </c>
      <c r="B7492" s="5">
        <f t="shared" si="474"/>
        <v>6</v>
      </c>
      <c r="C7492" s="5">
        <f t="shared" si="475"/>
        <v>7</v>
      </c>
      <c r="D7492" s="5">
        <f t="shared" si="476"/>
        <v>4</v>
      </c>
      <c r="E7492" s="3">
        <v>5445</v>
      </c>
      <c r="F7492">
        <f t="shared" ref="F7492:F7555" si="477">(E7492-E7491)/E7491</f>
        <v>-0.01</v>
      </c>
    </row>
    <row r="7493" spans="1:6" ht="15" thickBot="1" x14ac:dyDescent="0.35">
      <c r="A7493" s="2">
        <v>42894</v>
      </c>
      <c r="B7493" s="5">
        <f t="shared" si="474"/>
        <v>6</v>
      </c>
      <c r="C7493" s="5">
        <f t="shared" si="475"/>
        <v>8</v>
      </c>
      <c r="D7493" s="5">
        <f t="shared" si="476"/>
        <v>5</v>
      </c>
      <c r="E7493" s="3">
        <v>5430</v>
      </c>
      <c r="F7493">
        <f t="shared" si="477"/>
        <v>-2.7548209366391185E-3</v>
      </c>
    </row>
    <row r="7494" spans="1:6" ht="15" thickBot="1" x14ac:dyDescent="0.35">
      <c r="A7494" s="2">
        <v>42895</v>
      </c>
      <c r="B7494" s="5">
        <f t="shared" si="474"/>
        <v>6</v>
      </c>
      <c r="C7494" s="5">
        <f t="shared" si="475"/>
        <v>9</v>
      </c>
      <c r="D7494" s="5">
        <f t="shared" si="476"/>
        <v>6</v>
      </c>
      <c r="E7494" s="3">
        <v>5460</v>
      </c>
      <c r="F7494">
        <f t="shared" si="477"/>
        <v>5.5248618784530384E-3</v>
      </c>
    </row>
    <row r="7495" spans="1:6" ht="15" thickBot="1" x14ac:dyDescent="0.35">
      <c r="A7495" s="2">
        <v>42898</v>
      </c>
      <c r="B7495" s="5">
        <f t="shared" si="474"/>
        <v>6</v>
      </c>
      <c r="C7495" s="5">
        <f t="shared" si="475"/>
        <v>12</v>
      </c>
      <c r="D7495" s="5">
        <f t="shared" si="476"/>
        <v>2</v>
      </c>
      <c r="E7495" s="3">
        <v>5395</v>
      </c>
      <c r="F7495">
        <f t="shared" si="477"/>
        <v>-1.1904761904761904E-2</v>
      </c>
    </row>
    <row r="7496" spans="1:6" ht="15" thickBot="1" x14ac:dyDescent="0.35">
      <c r="A7496" s="2">
        <v>42899</v>
      </c>
      <c r="B7496" s="5">
        <f t="shared" si="474"/>
        <v>6</v>
      </c>
      <c r="C7496" s="5">
        <f t="shared" si="475"/>
        <v>13</v>
      </c>
      <c r="D7496" s="5">
        <f t="shared" si="476"/>
        <v>3</v>
      </c>
      <c r="E7496" s="3">
        <v>5425</v>
      </c>
      <c r="F7496">
        <f t="shared" si="477"/>
        <v>5.5607043558850789E-3</v>
      </c>
    </row>
    <row r="7497" spans="1:6" ht="15" thickBot="1" x14ac:dyDescent="0.35">
      <c r="A7497" s="2">
        <v>42900</v>
      </c>
      <c r="B7497" s="5">
        <f t="shared" si="474"/>
        <v>6</v>
      </c>
      <c r="C7497" s="5">
        <f t="shared" si="475"/>
        <v>14</v>
      </c>
      <c r="D7497" s="5">
        <f t="shared" si="476"/>
        <v>4</v>
      </c>
      <c r="E7497" s="3">
        <v>5385</v>
      </c>
      <c r="F7497">
        <f t="shared" si="477"/>
        <v>-7.3732718894009217E-3</v>
      </c>
    </row>
    <row r="7498" spans="1:6" ht="15" thickBot="1" x14ac:dyDescent="0.35">
      <c r="A7498" s="2">
        <v>42901</v>
      </c>
      <c r="B7498" s="5">
        <f t="shared" si="474"/>
        <v>6</v>
      </c>
      <c r="C7498" s="5">
        <f t="shared" si="475"/>
        <v>15</v>
      </c>
      <c r="D7498" s="5">
        <f t="shared" si="476"/>
        <v>5</v>
      </c>
      <c r="E7498" s="3">
        <v>5290</v>
      </c>
      <c r="F7498">
        <f t="shared" si="477"/>
        <v>-1.7641597028783658E-2</v>
      </c>
    </row>
    <row r="7499" spans="1:6" ht="15" thickBot="1" x14ac:dyDescent="0.35">
      <c r="A7499" s="2">
        <v>42902</v>
      </c>
      <c r="B7499" s="5">
        <f t="shared" si="474"/>
        <v>6</v>
      </c>
      <c r="C7499" s="5">
        <f t="shared" si="475"/>
        <v>16</v>
      </c>
      <c r="D7499" s="5">
        <f t="shared" si="476"/>
        <v>6</v>
      </c>
      <c r="E7499" s="3">
        <v>5480</v>
      </c>
      <c r="F7499">
        <f t="shared" si="477"/>
        <v>3.5916824196597356E-2</v>
      </c>
    </row>
    <row r="7500" spans="1:6" ht="15" thickBot="1" x14ac:dyDescent="0.35">
      <c r="A7500" s="2">
        <v>42905</v>
      </c>
      <c r="B7500" s="5">
        <f t="shared" si="474"/>
        <v>6</v>
      </c>
      <c r="C7500" s="5">
        <f t="shared" si="475"/>
        <v>19</v>
      </c>
      <c r="D7500" s="5">
        <f t="shared" si="476"/>
        <v>2</v>
      </c>
      <c r="E7500" s="3">
        <v>5530</v>
      </c>
      <c r="F7500">
        <f t="shared" si="477"/>
        <v>9.1240875912408752E-3</v>
      </c>
    </row>
    <row r="7501" spans="1:6" ht="15" thickBot="1" x14ac:dyDescent="0.35">
      <c r="A7501" s="2">
        <v>42906</v>
      </c>
      <c r="B7501" s="5">
        <f t="shared" si="474"/>
        <v>6</v>
      </c>
      <c r="C7501" s="5">
        <f t="shared" si="475"/>
        <v>20</v>
      </c>
      <c r="D7501" s="5">
        <f t="shared" si="476"/>
        <v>3</v>
      </c>
      <c r="E7501" s="3">
        <v>5465</v>
      </c>
      <c r="F7501">
        <f t="shared" si="477"/>
        <v>-1.1754068716094032E-2</v>
      </c>
    </row>
    <row r="7502" spans="1:6" ht="15" thickBot="1" x14ac:dyDescent="0.35">
      <c r="A7502" s="2">
        <v>42907</v>
      </c>
      <c r="B7502" s="5">
        <f t="shared" si="474"/>
        <v>6</v>
      </c>
      <c r="C7502" s="5">
        <f t="shared" si="475"/>
        <v>21</v>
      </c>
      <c r="D7502" s="5">
        <f t="shared" si="476"/>
        <v>4</v>
      </c>
      <c r="E7502" s="3">
        <v>5465</v>
      </c>
      <c r="F7502">
        <f t="shared" si="477"/>
        <v>0</v>
      </c>
    </row>
    <row r="7503" spans="1:6" ht="15" thickBot="1" x14ac:dyDescent="0.35">
      <c r="A7503" s="2">
        <v>42908</v>
      </c>
      <c r="B7503" s="5">
        <f t="shared" si="474"/>
        <v>6</v>
      </c>
      <c r="C7503" s="5">
        <f t="shared" si="475"/>
        <v>22</v>
      </c>
      <c r="D7503" s="5">
        <f t="shared" si="476"/>
        <v>5</v>
      </c>
      <c r="E7503" s="3">
        <v>5460</v>
      </c>
      <c r="F7503">
        <f t="shared" si="477"/>
        <v>-9.1491308325709062E-4</v>
      </c>
    </row>
    <row r="7504" spans="1:6" ht="15" thickBot="1" x14ac:dyDescent="0.35">
      <c r="A7504" s="2">
        <v>42909</v>
      </c>
      <c r="B7504" s="5">
        <f t="shared" si="474"/>
        <v>6</v>
      </c>
      <c r="C7504" s="5">
        <f t="shared" si="475"/>
        <v>23</v>
      </c>
      <c r="D7504" s="5">
        <f t="shared" si="476"/>
        <v>6</v>
      </c>
      <c r="E7504" s="3">
        <v>5485</v>
      </c>
      <c r="F7504">
        <f t="shared" si="477"/>
        <v>4.578754578754579E-3</v>
      </c>
    </row>
    <row r="7505" spans="1:6" ht="15" thickBot="1" x14ac:dyDescent="0.35">
      <c r="A7505" s="2">
        <v>42912</v>
      </c>
      <c r="B7505" s="5">
        <f t="shared" si="474"/>
        <v>6</v>
      </c>
      <c r="C7505" s="5">
        <f t="shared" si="475"/>
        <v>26</v>
      </c>
      <c r="D7505" s="5">
        <f t="shared" si="476"/>
        <v>2</v>
      </c>
      <c r="E7505" s="3">
        <v>5480</v>
      </c>
      <c r="F7505">
        <f t="shared" si="477"/>
        <v>-9.1157702825888785E-4</v>
      </c>
    </row>
    <row r="7506" spans="1:6" ht="15" thickBot="1" x14ac:dyDescent="0.35">
      <c r="A7506" s="2">
        <v>42913</v>
      </c>
      <c r="B7506" s="5">
        <f t="shared" si="474"/>
        <v>6</v>
      </c>
      <c r="C7506" s="5">
        <f t="shared" si="475"/>
        <v>27</v>
      </c>
      <c r="D7506" s="5">
        <f t="shared" si="476"/>
        <v>3</v>
      </c>
      <c r="E7506" s="3">
        <v>5455</v>
      </c>
      <c r="F7506">
        <f t="shared" si="477"/>
        <v>-4.5620437956204376E-3</v>
      </c>
    </row>
    <row r="7507" spans="1:6" ht="15" thickBot="1" x14ac:dyDescent="0.35">
      <c r="A7507" s="2">
        <v>42914</v>
      </c>
      <c r="B7507" s="5">
        <f t="shared" si="474"/>
        <v>6</v>
      </c>
      <c r="C7507" s="5">
        <f t="shared" si="475"/>
        <v>28</v>
      </c>
      <c r="D7507" s="5">
        <f t="shared" si="476"/>
        <v>4</v>
      </c>
      <c r="E7507" s="3">
        <v>5440</v>
      </c>
      <c r="F7507">
        <f t="shared" si="477"/>
        <v>-2.7497708524289641E-3</v>
      </c>
    </row>
    <row r="7508" spans="1:6" ht="15" thickBot="1" x14ac:dyDescent="0.35">
      <c r="A7508" s="2">
        <v>42915</v>
      </c>
      <c r="B7508" s="5">
        <f t="shared" si="474"/>
        <v>6</v>
      </c>
      <c r="C7508" s="5">
        <f t="shared" si="475"/>
        <v>29</v>
      </c>
      <c r="D7508" s="5">
        <f t="shared" si="476"/>
        <v>5</v>
      </c>
      <c r="E7508" s="3">
        <v>5315</v>
      </c>
      <c r="F7508">
        <f t="shared" si="477"/>
        <v>-2.297794117647059E-2</v>
      </c>
    </row>
    <row r="7509" spans="1:6" ht="15" thickBot="1" x14ac:dyDescent="0.35">
      <c r="A7509" s="2">
        <v>42916</v>
      </c>
      <c r="B7509" s="5">
        <f t="shared" si="474"/>
        <v>6</v>
      </c>
      <c r="C7509" s="5">
        <f t="shared" si="475"/>
        <v>30</v>
      </c>
      <c r="D7509" s="5">
        <f t="shared" si="476"/>
        <v>6</v>
      </c>
      <c r="E7509" s="3">
        <v>5350</v>
      </c>
      <c r="F7509">
        <f t="shared" si="477"/>
        <v>6.58513640639699E-3</v>
      </c>
    </row>
    <row r="7510" spans="1:6" ht="15" thickBot="1" x14ac:dyDescent="0.35">
      <c r="A7510" s="2">
        <v>42919</v>
      </c>
      <c r="B7510" s="5">
        <f t="shared" si="474"/>
        <v>7</v>
      </c>
      <c r="C7510" s="5">
        <f t="shared" si="475"/>
        <v>3</v>
      </c>
      <c r="D7510" s="5">
        <f t="shared" si="476"/>
        <v>2</v>
      </c>
      <c r="E7510" s="3">
        <v>5390</v>
      </c>
      <c r="F7510">
        <f t="shared" si="477"/>
        <v>7.4766355140186919E-3</v>
      </c>
    </row>
    <row r="7511" spans="1:6" ht="15" thickBot="1" x14ac:dyDescent="0.35">
      <c r="A7511" s="2">
        <v>42920</v>
      </c>
      <c r="B7511" s="5">
        <f t="shared" si="474"/>
        <v>7</v>
      </c>
      <c r="C7511" s="5">
        <f t="shared" si="475"/>
        <v>4</v>
      </c>
      <c r="D7511" s="5">
        <f t="shared" si="476"/>
        <v>3</v>
      </c>
      <c r="E7511" s="3">
        <v>5315</v>
      </c>
      <c r="F7511">
        <f t="shared" si="477"/>
        <v>-1.3914656771799629E-2</v>
      </c>
    </row>
    <row r="7512" spans="1:6" ht="15" thickBot="1" x14ac:dyDescent="0.35">
      <c r="A7512" s="2">
        <v>42921</v>
      </c>
      <c r="B7512" s="5">
        <f t="shared" si="474"/>
        <v>7</v>
      </c>
      <c r="C7512" s="5">
        <f t="shared" si="475"/>
        <v>5</v>
      </c>
      <c r="D7512" s="5">
        <f t="shared" si="476"/>
        <v>4</v>
      </c>
      <c r="E7512" s="3">
        <v>5395</v>
      </c>
      <c r="F7512">
        <f t="shared" si="477"/>
        <v>1.5051740357478834E-2</v>
      </c>
    </row>
    <row r="7513" spans="1:6" ht="15" thickBot="1" x14ac:dyDescent="0.35">
      <c r="A7513" s="2">
        <v>42922</v>
      </c>
      <c r="B7513" s="5">
        <f t="shared" si="474"/>
        <v>7</v>
      </c>
      <c r="C7513" s="5">
        <f t="shared" si="475"/>
        <v>6</v>
      </c>
      <c r="D7513" s="5">
        <f t="shared" si="476"/>
        <v>5</v>
      </c>
      <c r="E7513" s="3">
        <v>5360</v>
      </c>
      <c r="F7513">
        <f t="shared" si="477"/>
        <v>-6.4874884151992582E-3</v>
      </c>
    </row>
    <row r="7514" spans="1:6" ht="15" thickBot="1" x14ac:dyDescent="0.35">
      <c r="A7514" s="2">
        <v>42923</v>
      </c>
      <c r="B7514" s="5">
        <f t="shared" si="474"/>
        <v>7</v>
      </c>
      <c r="C7514" s="5">
        <f t="shared" si="475"/>
        <v>7</v>
      </c>
      <c r="D7514" s="5">
        <f t="shared" si="476"/>
        <v>6</v>
      </c>
      <c r="E7514" s="3">
        <v>5380</v>
      </c>
      <c r="F7514">
        <f t="shared" si="477"/>
        <v>3.7313432835820895E-3</v>
      </c>
    </row>
    <row r="7515" spans="1:6" ht="15" thickBot="1" x14ac:dyDescent="0.35">
      <c r="A7515" s="2">
        <v>42926</v>
      </c>
      <c r="B7515" s="5">
        <f t="shared" si="474"/>
        <v>7</v>
      </c>
      <c r="C7515" s="5">
        <f t="shared" si="475"/>
        <v>10</v>
      </c>
      <c r="D7515" s="5">
        <f t="shared" si="476"/>
        <v>2</v>
      </c>
      <c r="E7515" s="3">
        <v>5465</v>
      </c>
      <c r="F7515">
        <f t="shared" si="477"/>
        <v>1.5799256505576207E-2</v>
      </c>
    </row>
    <row r="7516" spans="1:6" ht="15" thickBot="1" x14ac:dyDescent="0.35">
      <c r="A7516" s="2">
        <v>42927</v>
      </c>
      <c r="B7516" s="5">
        <f t="shared" si="474"/>
        <v>7</v>
      </c>
      <c r="C7516" s="5">
        <f t="shared" si="475"/>
        <v>11</v>
      </c>
      <c r="D7516" s="5">
        <f t="shared" si="476"/>
        <v>3</v>
      </c>
      <c r="E7516" s="3">
        <v>5485</v>
      </c>
      <c r="F7516">
        <f t="shared" si="477"/>
        <v>3.6596523330283625E-3</v>
      </c>
    </row>
    <row r="7517" spans="1:6" ht="15" thickBot="1" x14ac:dyDescent="0.35">
      <c r="A7517" s="2">
        <v>42928</v>
      </c>
      <c r="B7517" s="5">
        <f t="shared" si="474"/>
        <v>7</v>
      </c>
      <c r="C7517" s="5">
        <f t="shared" si="475"/>
        <v>12</v>
      </c>
      <c r="D7517" s="5">
        <f t="shared" si="476"/>
        <v>4</v>
      </c>
      <c r="E7517" s="3">
        <v>5540</v>
      </c>
      <c r="F7517">
        <f t="shared" si="477"/>
        <v>1.0027347310847767E-2</v>
      </c>
    </row>
    <row r="7518" spans="1:6" ht="15" thickBot="1" x14ac:dyDescent="0.35">
      <c r="A7518" s="2">
        <v>42929</v>
      </c>
      <c r="B7518" s="5">
        <f t="shared" si="474"/>
        <v>7</v>
      </c>
      <c r="C7518" s="5">
        <f t="shared" si="475"/>
        <v>13</v>
      </c>
      <c r="D7518" s="5">
        <f t="shared" si="476"/>
        <v>5</v>
      </c>
      <c r="E7518" s="3">
        <v>5560</v>
      </c>
      <c r="F7518">
        <f t="shared" si="477"/>
        <v>3.6101083032490976E-3</v>
      </c>
    </row>
    <row r="7519" spans="1:6" ht="15" thickBot="1" x14ac:dyDescent="0.35">
      <c r="A7519" s="2">
        <v>42930</v>
      </c>
      <c r="B7519" s="5">
        <f t="shared" si="474"/>
        <v>7</v>
      </c>
      <c r="C7519" s="5">
        <f t="shared" si="475"/>
        <v>14</v>
      </c>
      <c r="D7519" s="5">
        <f t="shared" si="476"/>
        <v>6</v>
      </c>
      <c r="E7519" s="3">
        <v>5570</v>
      </c>
      <c r="F7519">
        <f t="shared" si="477"/>
        <v>1.7985611510791368E-3</v>
      </c>
    </row>
    <row r="7520" spans="1:6" ht="15" thickBot="1" x14ac:dyDescent="0.35">
      <c r="A7520" s="2">
        <v>42933</v>
      </c>
      <c r="B7520" s="5">
        <f t="shared" si="474"/>
        <v>7</v>
      </c>
      <c r="C7520" s="5">
        <f t="shared" si="475"/>
        <v>17</v>
      </c>
      <c r="D7520" s="5">
        <f t="shared" si="476"/>
        <v>2</v>
      </c>
      <c r="E7520" s="3">
        <v>5580</v>
      </c>
      <c r="F7520">
        <f t="shared" si="477"/>
        <v>1.7953321364452424E-3</v>
      </c>
    </row>
    <row r="7521" spans="1:6" ht="15" thickBot="1" x14ac:dyDescent="0.35">
      <c r="A7521" s="2">
        <v>42934</v>
      </c>
      <c r="B7521" s="5">
        <f t="shared" si="474"/>
        <v>7</v>
      </c>
      <c r="C7521" s="5">
        <f t="shared" si="475"/>
        <v>18</v>
      </c>
      <c r="D7521" s="5">
        <f t="shared" si="476"/>
        <v>3</v>
      </c>
      <c r="E7521" s="3">
        <v>5605</v>
      </c>
      <c r="F7521">
        <f t="shared" si="477"/>
        <v>4.4802867383512543E-3</v>
      </c>
    </row>
    <row r="7522" spans="1:6" ht="15" thickBot="1" x14ac:dyDescent="0.35">
      <c r="A7522" s="2">
        <v>42935</v>
      </c>
      <c r="B7522" s="5">
        <f t="shared" si="474"/>
        <v>7</v>
      </c>
      <c r="C7522" s="5">
        <f t="shared" si="475"/>
        <v>19</v>
      </c>
      <c r="D7522" s="5">
        <f t="shared" si="476"/>
        <v>4</v>
      </c>
      <c r="E7522" s="3">
        <v>5620</v>
      </c>
      <c r="F7522">
        <f t="shared" si="477"/>
        <v>2.6761819803746653E-3</v>
      </c>
    </row>
    <row r="7523" spans="1:6" ht="15" thickBot="1" x14ac:dyDescent="0.35">
      <c r="A7523" s="2">
        <v>42936</v>
      </c>
      <c r="B7523" s="5">
        <f t="shared" si="474"/>
        <v>7</v>
      </c>
      <c r="C7523" s="5">
        <f t="shared" si="475"/>
        <v>20</v>
      </c>
      <c r="D7523" s="5">
        <f t="shared" si="476"/>
        <v>5</v>
      </c>
      <c r="E7523" s="3">
        <v>5620</v>
      </c>
      <c r="F7523">
        <f t="shared" si="477"/>
        <v>0</v>
      </c>
    </row>
    <row r="7524" spans="1:6" ht="15" thickBot="1" x14ac:dyDescent="0.35">
      <c r="A7524" s="2">
        <v>42937</v>
      </c>
      <c r="B7524" s="5">
        <f t="shared" si="474"/>
        <v>7</v>
      </c>
      <c r="C7524" s="5">
        <f t="shared" si="475"/>
        <v>21</v>
      </c>
      <c r="D7524" s="5">
        <f t="shared" si="476"/>
        <v>6</v>
      </c>
      <c r="E7524" s="3">
        <v>5645</v>
      </c>
      <c r="F7524">
        <f t="shared" si="477"/>
        <v>4.4483985765124559E-3</v>
      </c>
    </row>
    <row r="7525" spans="1:6" ht="15" thickBot="1" x14ac:dyDescent="0.35">
      <c r="A7525" s="2">
        <v>42940</v>
      </c>
      <c r="B7525" s="5">
        <f t="shared" si="474"/>
        <v>7</v>
      </c>
      <c r="C7525" s="5">
        <f t="shared" si="475"/>
        <v>24</v>
      </c>
      <c r="D7525" s="5">
        <f t="shared" si="476"/>
        <v>2</v>
      </c>
      <c r="E7525" s="3">
        <v>5520</v>
      </c>
      <c r="F7525">
        <f t="shared" si="477"/>
        <v>-2.2143489813994686E-2</v>
      </c>
    </row>
    <row r="7526" spans="1:6" ht="15" thickBot="1" x14ac:dyDescent="0.35">
      <c r="A7526" s="2">
        <v>42941</v>
      </c>
      <c r="B7526" s="5">
        <f t="shared" si="474"/>
        <v>7</v>
      </c>
      <c r="C7526" s="5">
        <f t="shared" si="475"/>
        <v>25</v>
      </c>
      <c r="D7526" s="5">
        <f t="shared" si="476"/>
        <v>3</v>
      </c>
      <c r="E7526" s="3">
        <v>5540</v>
      </c>
      <c r="F7526">
        <f t="shared" si="477"/>
        <v>3.6231884057971015E-3</v>
      </c>
    </row>
    <row r="7527" spans="1:6" ht="15" thickBot="1" x14ac:dyDescent="0.35">
      <c r="A7527" s="2">
        <v>42942</v>
      </c>
      <c r="B7527" s="5">
        <f t="shared" si="474"/>
        <v>7</v>
      </c>
      <c r="C7527" s="5">
        <f t="shared" si="475"/>
        <v>26</v>
      </c>
      <c r="D7527" s="5">
        <f t="shared" si="476"/>
        <v>4</v>
      </c>
      <c r="E7527" s="3">
        <v>5600</v>
      </c>
      <c r="F7527">
        <f t="shared" si="477"/>
        <v>1.0830324909747292E-2</v>
      </c>
    </row>
    <row r="7528" spans="1:6" ht="15" thickBot="1" x14ac:dyDescent="0.35">
      <c r="A7528" s="2">
        <v>42943</v>
      </c>
      <c r="B7528" s="5">
        <f t="shared" si="474"/>
        <v>7</v>
      </c>
      <c r="C7528" s="5">
        <f t="shared" si="475"/>
        <v>27</v>
      </c>
      <c r="D7528" s="5">
        <f t="shared" si="476"/>
        <v>5</v>
      </c>
      <c r="E7528" s="3">
        <v>5600</v>
      </c>
      <c r="F7528">
        <f t="shared" si="477"/>
        <v>0</v>
      </c>
    </row>
    <row r="7529" spans="1:6" ht="15" thickBot="1" x14ac:dyDescent="0.35">
      <c r="A7529" s="2">
        <v>42944</v>
      </c>
      <c r="B7529" s="5">
        <f t="shared" si="474"/>
        <v>7</v>
      </c>
      <c r="C7529" s="5">
        <f t="shared" si="475"/>
        <v>28</v>
      </c>
      <c r="D7529" s="5">
        <f t="shared" si="476"/>
        <v>6</v>
      </c>
      <c r="E7529" s="3">
        <v>5555</v>
      </c>
      <c r="F7529">
        <f t="shared" si="477"/>
        <v>-8.0357142857142849E-3</v>
      </c>
    </row>
    <row r="7530" spans="1:6" ht="15" thickBot="1" x14ac:dyDescent="0.35">
      <c r="A7530" s="2">
        <v>42947</v>
      </c>
      <c r="B7530" s="5">
        <f t="shared" si="474"/>
        <v>7</v>
      </c>
      <c r="C7530" s="5">
        <f t="shared" si="475"/>
        <v>31</v>
      </c>
      <c r="D7530" s="5">
        <f t="shared" si="476"/>
        <v>2</v>
      </c>
      <c r="E7530" s="3">
        <v>5560</v>
      </c>
      <c r="F7530">
        <f t="shared" si="477"/>
        <v>9.0009000900090005E-4</v>
      </c>
    </row>
    <row r="7531" spans="1:6" ht="15" thickBot="1" x14ac:dyDescent="0.35">
      <c r="A7531" s="2">
        <v>42948</v>
      </c>
      <c r="B7531" s="5">
        <f t="shared" si="474"/>
        <v>8</v>
      </c>
      <c r="C7531" s="5">
        <f t="shared" si="475"/>
        <v>1</v>
      </c>
      <c r="D7531" s="5">
        <f t="shared" si="476"/>
        <v>3</v>
      </c>
      <c r="E7531" s="3">
        <v>5555</v>
      </c>
      <c r="F7531">
        <f t="shared" si="477"/>
        <v>-8.9928057553956839E-4</v>
      </c>
    </row>
    <row r="7532" spans="1:6" ht="15" thickBot="1" x14ac:dyDescent="0.35">
      <c r="A7532" s="2">
        <v>42949</v>
      </c>
      <c r="B7532" s="5">
        <f t="shared" si="474"/>
        <v>8</v>
      </c>
      <c r="C7532" s="5">
        <f t="shared" si="475"/>
        <v>2</v>
      </c>
      <c r="D7532" s="5">
        <f t="shared" si="476"/>
        <v>4</v>
      </c>
      <c r="E7532" s="3">
        <v>5510</v>
      </c>
      <c r="F7532">
        <f t="shared" si="477"/>
        <v>-8.1008100810081012E-3</v>
      </c>
    </row>
    <row r="7533" spans="1:6" ht="15" thickBot="1" x14ac:dyDescent="0.35">
      <c r="A7533" s="2">
        <v>42950</v>
      </c>
      <c r="B7533" s="5">
        <f t="shared" si="474"/>
        <v>8</v>
      </c>
      <c r="C7533" s="5">
        <f t="shared" si="475"/>
        <v>3</v>
      </c>
      <c r="D7533" s="5">
        <f t="shared" si="476"/>
        <v>5</v>
      </c>
      <c r="E7533" s="3">
        <v>5475</v>
      </c>
      <c r="F7533">
        <f t="shared" si="477"/>
        <v>-6.3520871143375682E-3</v>
      </c>
    </row>
    <row r="7534" spans="1:6" ht="15" thickBot="1" x14ac:dyDescent="0.35">
      <c r="A7534" s="2">
        <v>42951</v>
      </c>
      <c r="B7534" s="5">
        <f t="shared" si="474"/>
        <v>8</v>
      </c>
      <c r="C7534" s="5">
        <f t="shared" si="475"/>
        <v>4</v>
      </c>
      <c r="D7534" s="5">
        <f t="shared" si="476"/>
        <v>6</v>
      </c>
      <c r="E7534" s="3">
        <v>5570</v>
      </c>
      <c r="F7534">
        <f t="shared" si="477"/>
        <v>1.7351598173515982E-2</v>
      </c>
    </row>
    <row r="7535" spans="1:6" ht="15" thickBot="1" x14ac:dyDescent="0.35">
      <c r="A7535" s="2">
        <v>42954</v>
      </c>
      <c r="B7535" s="5">
        <f t="shared" si="474"/>
        <v>8</v>
      </c>
      <c r="C7535" s="5">
        <f t="shared" si="475"/>
        <v>7</v>
      </c>
      <c r="D7535" s="5">
        <f t="shared" si="476"/>
        <v>2</v>
      </c>
      <c r="E7535" s="3">
        <v>5635</v>
      </c>
      <c r="F7535">
        <f t="shared" si="477"/>
        <v>1.1669658886894075E-2</v>
      </c>
    </row>
    <row r="7536" spans="1:6" ht="15" thickBot="1" x14ac:dyDescent="0.35">
      <c r="A7536" s="2">
        <v>42955</v>
      </c>
      <c r="B7536" s="5">
        <f t="shared" si="474"/>
        <v>8</v>
      </c>
      <c r="C7536" s="5">
        <f t="shared" si="475"/>
        <v>8</v>
      </c>
      <c r="D7536" s="5">
        <f t="shared" si="476"/>
        <v>3</v>
      </c>
      <c r="E7536" s="3">
        <v>5575</v>
      </c>
      <c r="F7536">
        <f t="shared" si="477"/>
        <v>-1.064773735581189E-2</v>
      </c>
    </row>
    <row r="7537" spans="1:6" ht="15" thickBot="1" x14ac:dyDescent="0.35">
      <c r="A7537" s="2">
        <v>42956</v>
      </c>
      <c r="B7537" s="5">
        <f t="shared" si="474"/>
        <v>8</v>
      </c>
      <c r="C7537" s="5">
        <f t="shared" si="475"/>
        <v>9</v>
      </c>
      <c r="D7537" s="5">
        <f t="shared" si="476"/>
        <v>4</v>
      </c>
      <c r="E7537" s="3">
        <v>5835</v>
      </c>
      <c r="F7537">
        <f t="shared" si="477"/>
        <v>4.663677130044843E-2</v>
      </c>
    </row>
    <row r="7538" spans="1:6" ht="15" thickBot="1" x14ac:dyDescent="0.35">
      <c r="A7538" s="2">
        <v>42957</v>
      </c>
      <c r="B7538" s="5">
        <f t="shared" si="474"/>
        <v>8</v>
      </c>
      <c r="C7538" s="5">
        <f t="shared" si="475"/>
        <v>10</v>
      </c>
      <c r="D7538" s="5">
        <f t="shared" si="476"/>
        <v>5</v>
      </c>
      <c r="E7538" s="3">
        <v>5750</v>
      </c>
      <c r="F7538">
        <f t="shared" si="477"/>
        <v>-1.456726649528706E-2</v>
      </c>
    </row>
    <row r="7539" spans="1:6" ht="15" thickBot="1" x14ac:dyDescent="0.35">
      <c r="A7539" s="2">
        <v>42958</v>
      </c>
      <c r="B7539" s="5">
        <f t="shared" si="474"/>
        <v>8</v>
      </c>
      <c r="C7539" s="5">
        <f t="shared" si="475"/>
        <v>11</v>
      </c>
      <c r="D7539" s="5">
        <f t="shared" si="476"/>
        <v>6</v>
      </c>
      <c r="E7539" s="3">
        <v>5695</v>
      </c>
      <c r="F7539">
        <f t="shared" si="477"/>
        <v>-9.5652173913043474E-3</v>
      </c>
    </row>
    <row r="7540" spans="1:6" ht="15" thickBot="1" x14ac:dyDescent="0.35">
      <c r="A7540" s="2">
        <v>42961</v>
      </c>
      <c r="B7540" s="5">
        <f t="shared" si="474"/>
        <v>8</v>
      </c>
      <c r="C7540" s="5">
        <f t="shared" si="475"/>
        <v>14</v>
      </c>
      <c r="D7540" s="5">
        <f t="shared" si="476"/>
        <v>2</v>
      </c>
      <c r="E7540" s="3">
        <v>5630</v>
      </c>
      <c r="F7540">
        <f t="shared" si="477"/>
        <v>-1.141352063213345E-2</v>
      </c>
    </row>
    <row r="7541" spans="1:6" ht="15" thickBot="1" x14ac:dyDescent="0.35">
      <c r="A7541" s="2">
        <v>42962</v>
      </c>
      <c r="B7541" s="5">
        <f t="shared" si="474"/>
        <v>8</v>
      </c>
      <c r="C7541" s="5">
        <f t="shared" si="475"/>
        <v>15</v>
      </c>
      <c r="D7541" s="5">
        <f t="shared" si="476"/>
        <v>3</v>
      </c>
      <c r="E7541" s="3">
        <v>5635</v>
      </c>
      <c r="F7541">
        <f t="shared" si="477"/>
        <v>8.8809946714031975E-4</v>
      </c>
    </row>
    <row r="7542" spans="1:6" ht="15" thickBot="1" x14ac:dyDescent="0.35">
      <c r="A7542" s="2">
        <v>42963</v>
      </c>
      <c r="B7542" s="5">
        <f t="shared" si="474"/>
        <v>8</v>
      </c>
      <c r="C7542" s="5">
        <f t="shared" si="475"/>
        <v>16</v>
      </c>
      <c r="D7542" s="5">
        <f t="shared" si="476"/>
        <v>4</v>
      </c>
      <c r="E7542" s="3">
        <v>5660</v>
      </c>
      <c r="F7542">
        <f t="shared" si="477"/>
        <v>4.4365572315882874E-3</v>
      </c>
    </row>
    <row r="7543" spans="1:6" ht="15" thickBot="1" x14ac:dyDescent="0.35">
      <c r="A7543" s="2">
        <v>42964</v>
      </c>
      <c r="B7543" s="5">
        <f t="shared" si="474"/>
        <v>8</v>
      </c>
      <c r="C7543" s="5">
        <f t="shared" si="475"/>
        <v>17</v>
      </c>
      <c r="D7543" s="5">
        <f t="shared" si="476"/>
        <v>5</v>
      </c>
      <c r="E7543" s="3">
        <v>5665</v>
      </c>
      <c r="F7543">
        <f t="shared" si="477"/>
        <v>8.8339222614840988E-4</v>
      </c>
    </row>
    <row r="7544" spans="1:6" ht="15" thickBot="1" x14ac:dyDescent="0.35">
      <c r="A7544" s="2">
        <v>42965</v>
      </c>
      <c r="B7544" s="5">
        <f t="shared" si="474"/>
        <v>8</v>
      </c>
      <c r="C7544" s="5">
        <f t="shared" si="475"/>
        <v>18</v>
      </c>
      <c r="D7544" s="5">
        <f t="shared" si="476"/>
        <v>6</v>
      </c>
      <c r="E7544" s="3">
        <v>5610</v>
      </c>
      <c r="F7544">
        <f t="shared" si="477"/>
        <v>-9.7087378640776691E-3</v>
      </c>
    </row>
    <row r="7545" spans="1:6" ht="15" thickBot="1" x14ac:dyDescent="0.35">
      <c r="A7545" s="2">
        <v>42968</v>
      </c>
      <c r="B7545" s="5">
        <f t="shared" si="474"/>
        <v>8</v>
      </c>
      <c r="C7545" s="5">
        <f t="shared" si="475"/>
        <v>21</v>
      </c>
      <c r="D7545" s="5">
        <f t="shared" si="476"/>
        <v>2</v>
      </c>
      <c r="E7545" s="3">
        <v>5610</v>
      </c>
      <c r="F7545">
        <f t="shared" si="477"/>
        <v>0</v>
      </c>
    </row>
    <row r="7546" spans="1:6" ht="15" thickBot="1" x14ac:dyDescent="0.35">
      <c r="A7546" s="2">
        <v>42969</v>
      </c>
      <c r="B7546" s="5">
        <f t="shared" si="474"/>
        <v>8</v>
      </c>
      <c r="C7546" s="5">
        <f t="shared" si="475"/>
        <v>22</v>
      </c>
      <c r="D7546" s="5">
        <f t="shared" si="476"/>
        <v>3</v>
      </c>
      <c r="E7546" s="3">
        <v>5655</v>
      </c>
      <c r="F7546">
        <f t="shared" si="477"/>
        <v>8.0213903743315516E-3</v>
      </c>
    </row>
    <row r="7547" spans="1:6" ht="15" thickBot="1" x14ac:dyDescent="0.35">
      <c r="A7547" s="2">
        <v>42970</v>
      </c>
      <c r="B7547" s="5">
        <f t="shared" si="474"/>
        <v>8</v>
      </c>
      <c r="C7547" s="5">
        <f t="shared" si="475"/>
        <v>23</v>
      </c>
      <c r="D7547" s="5">
        <f t="shared" si="476"/>
        <v>4</v>
      </c>
      <c r="E7547" s="3">
        <v>5645</v>
      </c>
      <c r="F7547">
        <f t="shared" si="477"/>
        <v>-1.7683465959328027E-3</v>
      </c>
    </row>
    <row r="7548" spans="1:6" ht="15" thickBot="1" x14ac:dyDescent="0.35">
      <c r="A7548" s="2">
        <v>42971</v>
      </c>
      <c r="B7548" s="5">
        <f t="shared" si="474"/>
        <v>8</v>
      </c>
      <c r="C7548" s="5">
        <f t="shared" si="475"/>
        <v>24</v>
      </c>
      <c r="D7548" s="5">
        <f t="shared" si="476"/>
        <v>5</v>
      </c>
      <c r="E7548" s="3">
        <v>5690</v>
      </c>
      <c r="F7548">
        <f t="shared" si="477"/>
        <v>7.9716563330380873E-3</v>
      </c>
    </row>
    <row r="7549" spans="1:6" ht="15" thickBot="1" x14ac:dyDescent="0.35">
      <c r="A7549" s="2">
        <v>42972</v>
      </c>
      <c r="B7549" s="5">
        <f t="shared" si="474"/>
        <v>8</v>
      </c>
      <c r="C7549" s="5">
        <f t="shared" si="475"/>
        <v>25</v>
      </c>
      <c r="D7549" s="5">
        <f t="shared" si="476"/>
        <v>6</v>
      </c>
      <c r="E7549" s="3">
        <v>5670</v>
      </c>
      <c r="F7549">
        <f t="shared" si="477"/>
        <v>-3.5149384885764497E-3</v>
      </c>
    </row>
    <row r="7550" spans="1:6" ht="15" thickBot="1" x14ac:dyDescent="0.35">
      <c r="A7550" s="2">
        <v>42976</v>
      </c>
      <c r="B7550" s="5">
        <f t="shared" si="474"/>
        <v>8</v>
      </c>
      <c r="C7550" s="5">
        <f t="shared" si="475"/>
        <v>29</v>
      </c>
      <c r="D7550" s="5">
        <f t="shared" si="476"/>
        <v>3</v>
      </c>
      <c r="E7550" s="3">
        <v>5590</v>
      </c>
      <c r="F7550">
        <f t="shared" si="477"/>
        <v>-1.4109347442680775E-2</v>
      </c>
    </row>
    <row r="7551" spans="1:6" ht="15" thickBot="1" x14ac:dyDescent="0.35">
      <c r="A7551" s="2">
        <v>42977</v>
      </c>
      <c r="B7551" s="5">
        <f t="shared" si="474"/>
        <v>8</v>
      </c>
      <c r="C7551" s="5">
        <f t="shared" si="475"/>
        <v>30</v>
      </c>
      <c r="D7551" s="5">
        <f t="shared" si="476"/>
        <v>4</v>
      </c>
      <c r="E7551" s="3">
        <v>5605</v>
      </c>
      <c r="F7551">
        <f t="shared" si="477"/>
        <v>2.6833631484794273E-3</v>
      </c>
    </row>
    <row r="7552" spans="1:6" ht="15" thickBot="1" x14ac:dyDescent="0.35">
      <c r="A7552" s="2">
        <v>42978</v>
      </c>
      <c r="B7552" s="5">
        <f t="shared" si="474"/>
        <v>8</v>
      </c>
      <c r="C7552" s="5">
        <f t="shared" si="475"/>
        <v>31</v>
      </c>
      <c r="D7552" s="5">
        <f t="shared" si="476"/>
        <v>5</v>
      </c>
      <c r="E7552" s="3">
        <v>5620</v>
      </c>
      <c r="F7552">
        <f t="shared" si="477"/>
        <v>2.6761819803746653E-3</v>
      </c>
    </row>
    <row r="7553" spans="1:6" ht="15" thickBot="1" x14ac:dyDescent="0.35">
      <c r="A7553" s="2">
        <v>42979</v>
      </c>
      <c r="B7553" s="5">
        <f t="shared" ref="B7553:B7616" si="478">MONTH(A7553)</f>
        <v>9</v>
      </c>
      <c r="C7553" s="5">
        <f t="shared" si="475"/>
        <v>1</v>
      </c>
      <c r="D7553" s="5">
        <f t="shared" si="476"/>
        <v>6</v>
      </c>
      <c r="E7553" s="3">
        <v>5620</v>
      </c>
      <c r="F7553">
        <f t="shared" si="477"/>
        <v>0</v>
      </c>
    </row>
    <row r="7554" spans="1:6" ht="15" thickBot="1" x14ac:dyDescent="0.35">
      <c r="A7554" s="2">
        <v>42982</v>
      </c>
      <c r="B7554" s="5">
        <f t="shared" si="478"/>
        <v>9</v>
      </c>
      <c r="C7554" s="5">
        <f t="shared" si="475"/>
        <v>4</v>
      </c>
      <c r="D7554" s="5">
        <f t="shared" si="476"/>
        <v>2</v>
      </c>
      <c r="E7554" s="3">
        <v>5580</v>
      </c>
      <c r="F7554">
        <f t="shared" si="477"/>
        <v>-7.1174377224199285E-3</v>
      </c>
    </row>
    <row r="7555" spans="1:6" ht="15" thickBot="1" x14ac:dyDescent="0.35">
      <c r="A7555" s="2">
        <v>42983</v>
      </c>
      <c r="B7555" s="5">
        <f t="shared" si="478"/>
        <v>9</v>
      </c>
      <c r="C7555" s="5">
        <f t="shared" ref="C7555:C7618" si="479">DAY(A7555)</f>
        <v>5</v>
      </c>
      <c r="D7555" s="5">
        <f t="shared" ref="D7555:D7618" si="480">WEEKDAY(A7555,1)</f>
        <v>3</v>
      </c>
      <c r="E7555" s="3">
        <v>5620</v>
      </c>
      <c r="F7555">
        <f t="shared" si="477"/>
        <v>7.1684587813620072E-3</v>
      </c>
    </row>
    <row r="7556" spans="1:6" ht="15" thickBot="1" x14ac:dyDescent="0.35">
      <c r="A7556" s="2">
        <v>42984</v>
      </c>
      <c r="B7556" s="5">
        <f t="shared" si="478"/>
        <v>9</v>
      </c>
      <c r="C7556" s="5">
        <f t="shared" si="479"/>
        <v>6</v>
      </c>
      <c r="D7556" s="5">
        <f t="shared" si="480"/>
        <v>4</v>
      </c>
      <c r="E7556" s="3">
        <v>5615</v>
      </c>
      <c r="F7556">
        <f t="shared" ref="F7556:F7619" si="481">(E7556-E7555)/E7555</f>
        <v>-8.8967971530249106E-4</v>
      </c>
    </row>
    <row r="7557" spans="1:6" ht="15" thickBot="1" x14ac:dyDescent="0.35">
      <c r="A7557" s="2">
        <v>42985</v>
      </c>
      <c r="B7557" s="5">
        <f t="shared" si="478"/>
        <v>9</v>
      </c>
      <c r="C7557" s="5">
        <f t="shared" si="479"/>
        <v>7</v>
      </c>
      <c r="D7557" s="5">
        <f t="shared" si="480"/>
        <v>5</v>
      </c>
      <c r="E7557" s="3">
        <v>5655</v>
      </c>
      <c r="F7557">
        <f t="shared" si="481"/>
        <v>7.1237756010685662E-3</v>
      </c>
    </row>
    <row r="7558" spans="1:6" ht="15" thickBot="1" x14ac:dyDescent="0.35">
      <c r="A7558" s="2">
        <v>42986</v>
      </c>
      <c r="B7558" s="5">
        <f t="shared" si="478"/>
        <v>9</v>
      </c>
      <c r="C7558" s="5">
        <f t="shared" si="479"/>
        <v>8</v>
      </c>
      <c r="D7558" s="5">
        <f t="shared" si="480"/>
        <v>6</v>
      </c>
      <c r="E7558" s="3">
        <v>5730</v>
      </c>
      <c r="F7558">
        <f t="shared" si="481"/>
        <v>1.3262599469496022E-2</v>
      </c>
    </row>
    <row r="7559" spans="1:6" ht="15" thickBot="1" x14ac:dyDescent="0.35">
      <c r="A7559" s="2">
        <v>42989</v>
      </c>
      <c r="B7559" s="5">
        <f t="shared" si="478"/>
        <v>9</v>
      </c>
      <c r="C7559" s="5">
        <f t="shared" si="479"/>
        <v>11</v>
      </c>
      <c r="D7559" s="5">
        <f t="shared" si="480"/>
        <v>2</v>
      </c>
      <c r="E7559" s="3">
        <v>5710</v>
      </c>
      <c r="F7559">
        <f t="shared" si="481"/>
        <v>-3.4904013961605585E-3</v>
      </c>
    </row>
    <row r="7560" spans="1:6" ht="15" thickBot="1" x14ac:dyDescent="0.35">
      <c r="A7560" s="2">
        <v>42990</v>
      </c>
      <c r="B7560" s="5">
        <f t="shared" si="478"/>
        <v>9</v>
      </c>
      <c r="C7560" s="5">
        <f t="shared" si="479"/>
        <v>12</v>
      </c>
      <c r="D7560" s="5">
        <f t="shared" si="480"/>
        <v>3</v>
      </c>
      <c r="E7560" s="3">
        <v>5730</v>
      </c>
      <c r="F7560">
        <f t="shared" si="481"/>
        <v>3.5026269702276708E-3</v>
      </c>
    </row>
    <row r="7561" spans="1:6" ht="15" thickBot="1" x14ac:dyDescent="0.35">
      <c r="A7561" s="2">
        <v>42991</v>
      </c>
      <c r="B7561" s="5">
        <f t="shared" si="478"/>
        <v>9</v>
      </c>
      <c r="C7561" s="5">
        <f t="shared" si="479"/>
        <v>13</v>
      </c>
      <c r="D7561" s="5">
        <f t="shared" si="480"/>
        <v>4</v>
      </c>
      <c r="E7561" s="3">
        <v>5745</v>
      </c>
      <c r="F7561">
        <f t="shared" si="481"/>
        <v>2.617801047120419E-3</v>
      </c>
    </row>
    <row r="7562" spans="1:6" ht="15" thickBot="1" x14ac:dyDescent="0.35">
      <c r="A7562" s="2">
        <v>42992</v>
      </c>
      <c r="B7562" s="5">
        <f t="shared" si="478"/>
        <v>9</v>
      </c>
      <c r="C7562" s="5">
        <f t="shared" si="479"/>
        <v>14</v>
      </c>
      <c r="D7562" s="5">
        <f t="shared" si="480"/>
        <v>5</v>
      </c>
      <c r="E7562" s="3">
        <v>5740</v>
      </c>
      <c r="F7562">
        <f t="shared" si="481"/>
        <v>-8.703220191470844E-4</v>
      </c>
    </row>
    <row r="7563" spans="1:6" ht="15" thickBot="1" x14ac:dyDescent="0.35">
      <c r="A7563" s="2">
        <v>42993</v>
      </c>
      <c r="B7563" s="5">
        <f t="shared" si="478"/>
        <v>9</v>
      </c>
      <c r="C7563" s="5">
        <f t="shared" si="479"/>
        <v>15</v>
      </c>
      <c r="D7563" s="5">
        <f t="shared" si="480"/>
        <v>6</v>
      </c>
      <c r="E7563" s="3">
        <v>5540</v>
      </c>
      <c r="F7563">
        <f t="shared" si="481"/>
        <v>-3.484320557491289E-2</v>
      </c>
    </row>
    <row r="7564" spans="1:6" ht="15" thickBot="1" x14ac:dyDescent="0.35">
      <c r="A7564" s="2">
        <v>42996</v>
      </c>
      <c r="B7564" s="5">
        <f t="shared" si="478"/>
        <v>9</v>
      </c>
      <c r="C7564" s="5">
        <f t="shared" si="479"/>
        <v>18</v>
      </c>
      <c r="D7564" s="5">
        <f t="shared" si="480"/>
        <v>2</v>
      </c>
      <c r="E7564" s="3">
        <v>5580</v>
      </c>
      <c r="F7564">
        <f t="shared" si="481"/>
        <v>7.2202166064981952E-3</v>
      </c>
    </row>
    <row r="7565" spans="1:6" ht="15" thickBot="1" x14ac:dyDescent="0.35">
      <c r="A7565" s="2">
        <v>42997</v>
      </c>
      <c r="B7565" s="5">
        <f t="shared" si="478"/>
        <v>9</v>
      </c>
      <c r="C7565" s="5">
        <f t="shared" si="479"/>
        <v>19</v>
      </c>
      <c r="D7565" s="5">
        <f t="shared" si="480"/>
        <v>3</v>
      </c>
      <c r="E7565" s="3">
        <v>5620</v>
      </c>
      <c r="F7565">
        <f t="shared" si="481"/>
        <v>7.1684587813620072E-3</v>
      </c>
    </row>
    <row r="7566" spans="1:6" ht="15" thickBot="1" x14ac:dyDescent="0.35">
      <c r="A7566" s="2">
        <v>42998</v>
      </c>
      <c r="B7566" s="5">
        <f t="shared" si="478"/>
        <v>9</v>
      </c>
      <c r="C7566" s="5">
        <f t="shared" si="479"/>
        <v>20</v>
      </c>
      <c r="D7566" s="5">
        <f t="shared" si="480"/>
        <v>4</v>
      </c>
      <c r="E7566" s="3">
        <v>5550</v>
      </c>
      <c r="F7566">
        <f t="shared" si="481"/>
        <v>-1.2455516014234875E-2</v>
      </c>
    </row>
    <row r="7567" spans="1:6" ht="15" thickBot="1" x14ac:dyDescent="0.35">
      <c r="A7567" s="2">
        <v>42999</v>
      </c>
      <c r="B7567" s="5">
        <f t="shared" si="478"/>
        <v>9</v>
      </c>
      <c r="C7567" s="5">
        <f t="shared" si="479"/>
        <v>21</v>
      </c>
      <c r="D7567" s="5">
        <f t="shared" si="480"/>
        <v>5</v>
      </c>
      <c r="E7567" s="3">
        <v>5450</v>
      </c>
      <c r="F7567">
        <f t="shared" si="481"/>
        <v>-1.8018018018018018E-2</v>
      </c>
    </row>
    <row r="7568" spans="1:6" ht="15" thickBot="1" x14ac:dyDescent="0.35">
      <c r="A7568" s="2">
        <v>43000</v>
      </c>
      <c r="B7568" s="5">
        <f t="shared" si="478"/>
        <v>9</v>
      </c>
      <c r="C7568" s="5">
        <f t="shared" si="479"/>
        <v>22</v>
      </c>
      <c r="D7568" s="5">
        <f t="shared" si="480"/>
        <v>6</v>
      </c>
      <c r="E7568" s="3">
        <v>5510</v>
      </c>
      <c r="F7568">
        <f t="shared" si="481"/>
        <v>1.1009174311926606E-2</v>
      </c>
    </row>
    <row r="7569" spans="1:6" ht="15" thickBot="1" x14ac:dyDescent="0.35">
      <c r="A7569" s="2">
        <v>43003</v>
      </c>
      <c r="B7569" s="5">
        <f t="shared" si="478"/>
        <v>9</v>
      </c>
      <c r="C7569" s="5">
        <f t="shared" si="479"/>
        <v>25</v>
      </c>
      <c r="D7569" s="5">
        <f t="shared" si="480"/>
        <v>2</v>
      </c>
      <c r="E7569" s="3">
        <v>5450</v>
      </c>
      <c r="F7569">
        <f t="shared" si="481"/>
        <v>-1.0889292196007259E-2</v>
      </c>
    </row>
    <row r="7570" spans="1:6" ht="15" thickBot="1" x14ac:dyDescent="0.35">
      <c r="A7570" s="2">
        <v>43004</v>
      </c>
      <c r="B7570" s="5">
        <f t="shared" si="478"/>
        <v>9</v>
      </c>
      <c r="C7570" s="5">
        <f t="shared" si="479"/>
        <v>26</v>
      </c>
      <c r="D7570" s="5">
        <f t="shared" si="480"/>
        <v>3</v>
      </c>
      <c r="E7570" s="3">
        <v>5440</v>
      </c>
      <c r="F7570">
        <f t="shared" si="481"/>
        <v>-1.834862385321101E-3</v>
      </c>
    </row>
    <row r="7571" spans="1:6" ht="15" thickBot="1" x14ac:dyDescent="0.35">
      <c r="A7571" s="2">
        <v>43005</v>
      </c>
      <c r="B7571" s="5">
        <f t="shared" si="478"/>
        <v>9</v>
      </c>
      <c r="C7571" s="5">
        <f t="shared" si="479"/>
        <v>27</v>
      </c>
      <c r="D7571" s="5">
        <f t="shared" si="480"/>
        <v>4</v>
      </c>
      <c r="E7571" s="3">
        <v>5460</v>
      </c>
      <c r="F7571">
        <f t="shared" si="481"/>
        <v>3.6764705882352941E-3</v>
      </c>
    </row>
    <row r="7572" spans="1:6" ht="15" thickBot="1" x14ac:dyDescent="0.35">
      <c r="A7572" s="2">
        <v>43006</v>
      </c>
      <c r="B7572" s="5">
        <f t="shared" si="478"/>
        <v>9</v>
      </c>
      <c r="C7572" s="5">
        <f t="shared" si="479"/>
        <v>28</v>
      </c>
      <c r="D7572" s="5">
        <f t="shared" si="480"/>
        <v>5</v>
      </c>
      <c r="E7572" s="3">
        <v>5505</v>
      </c>
      <c r="F7572">
        <f t="shared" si="481"/>
        <v>8.241758241758242E-3</v>
      </c>
    </row>
    <row r="7573" spans="1:6" ht="15" thickBot="1" x14ac:dyDescent="0.35">
      <c r="A7573" s="2">
        <v>43007</v>
      </c>
      <c r="B7573" s="5">
        <f t="shared" si="478"/>
        <v>9</v>
      </c>
      <c r="C7573" s="5">
        <f t="shared" si="479"/>
        <v>29</v>
      </c>
      <c r="D7573" s="5">
        <f t="shared" si="480"/>
        <v>6</v>
      </c>
      <c r="E7573" s="3">
        <v>5525</v>
      </c>
      <c r="F7573">
        <f t="shared" si="481"/>
        <v>3.6330608537693005E-3</v>
      </c>
    </row>
    <row r="7574" spans="1:6" ht="15" thickBot="1" x14ac:dyDescent="0.35">
      <c r="A7574" s="2">
        <v>43010</v>
      </c>
      <c r="B7574" s="5">
        <f t="shared" si="478"/>
        <v>10</v>
      </c>
      <c r="C7574" s="5">
        <f t="shared" si="479"/>
        <v>2</v>
      </c>
      <c r="D7574" s="5">
        <f t="shared" si="480"/>
        <v>2</v>
      </c>
      <c r="E7574" s="3">
        <v>5565</v>
      </c>
      <c r="F7574">
        <f t="shared" si="481"/>
        <v>7.2398190045248872E-3</v>
      </c>
    </row>
    <row r="7575" spans="1:6" ht="15" thickBot="1" x14ac:dyDescent="0.35">
      <c r="A7575" s="2">
        <v>43011</v>
      </c>
      <c r="B7575" s="5">
        <f t="shared" si="478"/>
        <v>10</v>
      </c>
      <c r="C7575" s="5">
        <f t="shared" si="479"/>
        <v>3</v>
      </c>
      <c r="D7575" s="5">
        <f t="shared" si="480"/>
        <v>3</v>
      </c>
      <c r="E7575" s="3">
        <v>5540</v>
      </c>
      <c r="F7575">
        <f t="shared" si="481"/>
        <v>-4.4923629829290209E-3</v>
      </c>
    </row>
    <row r="7576" spans="1:6" ht="15" thickBot="1" x14ac:dyDescent="0.35">
      <c r="A7576" s="2">
        <v>43012</v>
      </c>
      <c r="B7576" s="5">
        <f t="shared" si="478"/>
        <v>10</v>
      </c>
      <c r="C7576" s="5">
        <f t="shared" si="479"/>
        <v>4</v>
      </c>
      <c r="D7576" s="5">
        <f t="shared" si="480"/>
        <v>4</v>
      </c>
      <c r="E7576" s="3">
        <v>5555</v>
      </c>
      <c r="F7576">
        <f t="shared" si="481"/>
        <v>2.707581227436823E-3</v>
      </c>
    </row>
    <row r="7577" spans="1:6" ht="15" thickBot="1" x14ac:dyDescent="0.35">
      <c r="A7577" s="2">
        <v>43013</v>
      </c>
      <c r="B7577" s="5">
        <f t="shared" si="478"/>
        <v>10</v>
      </c>
      <c r="C7577" s="5">
        <f t="shared" si="479"/>
        <v>5</v>
      </c>
      <c r="D7577" s="5">
        <f t="shared" si="480"/>
        <v>5</v>
      </c>
      <c r="E7577" s="3">
        <v>5595</v>
      </c>
      <c r="F7577">
        <f t="shared" si="481"/>
        <v>7.2007200720072004E-3</v>
      </c>
    </row>
    <row r="7578" spans="1:6" ht="15" thickBot="1" x14ac:dyDescent="0.35">
      <c r="A7578" s="2">
        <v>43014</v>
      </c>
      <c r="B7578" s="5">
        <f t="shared" si="478"/>
        <v>10</v>
      </c>
      <c r="C7578" s="5">
        <f t="shared" si="479"/>
        <v>6</v>
      </c>
      <c r="D7578" s="5">
        <f t="shared" si="480"/>
        <v>6</v>
      </c>
      <c r="E7578" s="3">
        <v>5715</v>
      </c>
      <c r="F7578">
        <f t="shared" si="481"/>
        <v>2.1447721179624665E-2</v>
      </c>
    </row>
    <row r="7579" spans="1:6" ht="15" thickBot="1" x14ac:dyDescent="0.35">
      <c r="A7579" s="2">
        <v>43017</v>
      </c>
      <c r="B7579" s="5">
        <f t="shared" si="478"/>
        <v>10</v>
      </c>
      <c r="C7579" s="5">
        <f t="shared" si="479"/>
        <v>9</v>
      </c>
      <c r="D7579" s="5">
        <f t="shared" si="480"/>
        <v>2</v>
      </c>
      <c r="E7579" s="3">
        <v>5710</v>
      </c>
      <c r="F7579">
        <f t="shared" si="481"/>
        <v>-8.7489063867016625E-4</v>
      </c>
    </row>
    <row r="7580" spans="1:6" ht="15" thickBot="1" x14ac:dyDescent="0.35">
      <c r="A7580" s="2">
        <v>43018</v>
      </c>
      <c r="B7580" s="5">
        <f t="shared" si="478"/>
        <v>10</v>
      </c>
      <c r="C7580" s="5">
        <f t="shared" si="479"/>
        <v>10</v>
      </c>
      <c r="D7580" s="5">
        <f t="shared" si="480"/>
        <v>3</v>
      </c>
      <c r="E7580" s="3">
        <v>5730</v>
      </c>
      <c r="F7580">
        <f t="shared" si="481"/>
        <v>3.5026269702276708E-3</v>
      </c>
    </row>
    <row r="7581" spans="1:6" ht="15" thickBot="1" x14ac:dyDescent="0.35">
      <c r="A7581" s="2">
        <v>43019</v>
      </c>
      <c r="B7581" s="5">
        <f t="shared" si="478"/>
        <v>10</v>
      </c>
      <c r="C7581" s="5">
        <f t="shared" si="479"/>
        <v>11</v>
      </c>
      <c r="D7581" s="5">
        <f t="shared" si="480"/>
        <v>4</v>
      </c>
      <c r="E7581" s="3">
        <v>5785</v>
      </c>
      <c r="F7581">
        <f t="shared" si="481"/>
        <v>9.5986038394415361E-3</v>
      </c>
    </row>
    <row r="7582" spans="1:6" ht="15" thickBot="1" x14ac:dyDescent="0.35">
      <c r="A7582" s="2">
        <v>43020</v>
      </c>
      <c r="B7582" s="5">
        <f t="shared" si="478"/>
        <v>10</v>
      </c>
      <c r="C7582" s="5">
        <f t="shared" si="479"/>
        <v>12</v>
      </c>
      <c r="D7582" s="5">
        <f t="shared" si="480"/>
        <v>5</v>
      </c>
      <c r="E7582" s="3">
        <v>5770</v>
      </c>
      <c r="F7582">
        <f t="shared" si="481"/>
        <v>-2.5929127052722557E-3</v>
      </c>
    </row>
    <row r="7583" spans="1:6" ht="15" thickBot="1" x14ac:dyDescent="0.35">
      <c r="A7583" s="2">
        <v>43021</v>
      </c>
      <c r="B7583" s="5">
        <f t="shared" si="478"/>
        <v>10</v>
      </c>
      <c r="C7583" s="5">
        <f t="shared" si="479"/>
        <v>13</v>
      </c>
      <c r="D7583" s="5">
        <f t="shared" si="480"/>
        <v>6</v>
      </c>
      <c r="E7583" s="3">
        <v>5795</v>
      </c>
      <c r="F7583">
        <f t="shared" si="481"/>
        <v>4.3327556325823222E-3</v>
      </c>
    </row>
    <row r="7584" spans="1:6" ht="15" thickBot="1" x14ac:dyDescent="0.35">
      <c r="A7584" s="2">
        <v>43024</v>
      </c>
      <c r="B7584" s="5">
        <f t="shared" si="478"/>
        <v>10</v>
      </c>
      <c r="C7584" s="5">
        <f t="shared" si="479"/>
        <v>16</v>
      </c>
      <c r="D7584" s="5">
        <f t="shared" si="480"/>
        <v>2</v>
      </c>
      <c r="E7584" s="3">
        <v>5700</v>
      </c>
      <c r="F7584">
        <f t="shared" si="481"/>
        <v>-1.6393442622950821E-2</v>
      </c>
    </row>
    <row r="7585" spans="1:6" ht="15" thickBot="1" x14ac:dyDescent="0.35">
      <c r="A7585" s="2">
        <v>43025</v>
      </c>
      <c r="B7585" s="5">
        <f t="shared" si="478"/>
        <v>10</v>
      </c>
      <c r="C7585" s="5">
        <f t="shared" si="479"/>
        <v>17</v>
      </c>
      <c r="D7585" s="5">
        <f t="shared" si="480"/>
        <v>3</v>
      </c>
      <c r="E7585" s="3">
        <v>5650</v>
      </c>
      <c r="F7585">
        <f t="shared" si="481"/>
        <v>-8.771929824561403E-3</v>
      </c>
    </row>
    <row r="7586" spans="1:6" ht="15" thickBot="1" x14ac:dyDescent="0.35">
      <c r="A7586" s="2">
        <v>43026</v>
      </c>
      <c r="B7586" s="5">
        <f t="shared" si="478"/>
        <v>10</v>
      </c>
      <c r="C7586" s="5">
        <f t="shared" si="479"/>
        <v>18</v>
      </c>
      <c r="D7586" s="5">
        <f t="shared" si="480"/>
        <v>4</v>
      </c>
      <c r="E7586" s="3">
        <v>5650</v>
      </c>
      <c r="F7586">
        <f t="shared" si="481"/>
        <v>0</v>
      </c>
    </row>
    <row r="7587" spans="1:6" ht="15" thickBot="1" x14ac:dyDescent="0.35">
      <c r="A7587" s="2">
        <v>43027</v>
      </c>
      <c r="B7587" s="5">
        <f t="shared" si="478"/>
        <v>10</v>
      </c>
      <c r="C7587" s="5">
        <f t="shared" si="479"/>
        <v>19</v>
      </c>
      <c r="D7587" s="5">
        <f t="shared" si="480"/>
        <v>5</v>
      </c>
      <c r="E7587" s="3">
        <v>5620</v>
      </c>
      <c r="F7587">
        <f t="shared" si="481"/>
        <v>-5.3097345132743362E-3</v>
      </c>
    </row>
    <row r="7588" spans="1:6" ht="15" thickBot="1" x14ac:dyDescent="0.35">
      <c r="A7588" s="2">
        <v>43028</v>
      </c>
      <c r="B7588" s="5">
        <f t="shared" si="478"/>
        <v>10</v>
      </c>
      <c r="C7588" s="5">
        <f t="shared" si="479"/>
        <v>20</v>
      </c>
      <c r="D7588" s="5">
        <f t="shared" si="480"/>
        <v>6</v>
      </c>
      <c r="E7588" s="3">
        <v>5635</v>
      </c>
      <c r="F7588">
        <f t="shared" si="481"/>
        <v>2.6690391459074734E-3</v>
      </c>
    </row>
    <row r="7589" spans="1:6" ht="15" thickBot="1" x14ac:dyDescent="0.35">
      <c r="A7589" s="2">
        <v>43031</v>
      </c>
      <c r="B7589" s="5">
        <f t="shared" si="478"/>
        <v>10</v>
      </c>
      <c r="C7589" s="5">
        <f t="shared" si="479"/>
        <v>23</v>
      </c>
      <c r="D7589" s="5">
        <f t="shared" si="480"/>
        <v>2</v>
      </c>
      <c r="E7589" s="3">
        <v>5645</v>
      </c>
      <c r="F7589">
        <f t="shared" si="481"/>
        <v>1.7746228926353151E-3</v>
      </c>
    </row>
    <row r="7590" spans="1:6" ht="15" thickBot="1" x14ac:dyDescent="0.35">
      <c r="A7590" s="2">
        <v>43032</v>
      </c>
      <c r="B7590" s="5">
        <f t="shared" si="478"/>
        <v>10</v>
      </c>
      <c r="C7590" s="5">
        <f t="shared" si="479"/>
        <v>24</v>
      </c>
      <c r="D7590" s="5">
        <f t="shared" si="480"/>
        <v>3</v>
      </c>
      <c r="E7590" s="3">
        <v>5635</v>
      </c>
      <c r="F7590">
        <f t="shared" si="481"/>
        <v>-1.7714791851195749E-3</v>
      </c>
    </row>
    <row r="7591" spans="1:6" ht="15" thickBot="1" x14ac:dyDescent="0.35">
      <c r="A7591" s="2">
        <v>43033</v>
      </c>
      <c r="B7591" s="5">
        <f t="shared" si="478"/>
        <v>10</v>
      </c>
      <c r="C7591" s="5">
        <f t="shared" si="479"/>
        <v>25</v>
      </c>
      <c r="D7591" s="5">
        <f t="shared" si="480"/>
        <v>4</v>
      </c>
      <c r="E7591" s="3">
        <v>5705</v>
      </c>
      <c r="F7591">
        <f t="shared" si="481"/>
        <v>1.2422360248447204E-2</v>
      </c>
    </row>
    <row r="7592" spans="1:6" ht="15" thickBot="1" x14ac:dyDescent="0.35">
      <c r="A7592" s="2">
        <v>43034</v>
      </c>
      <c r="B7592" s="5">
        <f t="shared" si="478"/>
        <v>10</v>
      </c>
      <c r="C7592" s="5">
        <f t="shared" si="479"/>
        <v>26</v>
      </c>
      <c r="D7592" s="5">
        <f t="shared" si="480"/>
        <v>5</v>
      </c>
      <c r="E7592" s="3">
        <v>5750</v>
      </c>
      <c r="F7592">
        <f t="shared" si="481"/>
        <v>7.8878177037686233E-3</v>
      </c>
    </row>
    <row r="7593" spans="1:6" ht="15" thickBot="1" x14ac:dyDescent="0.35">
      <c r="A7593" s="2">
        <v>43035</v>
      </c>
      <c r="B7593" s="5">
        <f t="shared" si="478"/>
        <v>10</v>
      </c>
      <c r="C7593" s="5">
        <f t="shared" si="479"/>
        <v>27</v>
      </c>
      <c r="D7593" s="5">
        <f t="shared" si="480"/>
        <v>6</v>
      </c>
      <c r="E7593" s="3">
        <v>5780</v>
      </c>
      <c r="F7593">
        <f t="shared" si="481"/>
        <v>5.2173913043478265E-3</v>
      </c>
    </row>
    <row r="7594" spans="1:6" ht="15" thickBot="1" x14ac:dyDescent="0.35">
      <c r="A7594" s="2">
        <v>43038</v>
      </c>
      <c r="B7594" s="5">
        <f t="shared" si="478"/>
        <v>10</v>
      </c>
      <c r="C7594" s="5">
        <f t="shared" si="479"/>
        <v>30</v>
      </c>
      <c r="D7594" s="5">
        <f t="shared" si="480"/>
        <v>2</v>
      </c>
      <c r="E7594" s="3">
        <v>5705</v>
      </c>
      <c r="F7594">
        <f t="shared" si="481"/>
        <v>-1.2975778546712802E-2</v>
      </c>
    </row>
    <row r="7595" spans="1:6" ht="15" thickBot="1" x14ac:dyDescent="0.35">
      <c r="A7595" s="2">
        <v>43039</v>
      </c>
      <c r="B7595" s="5">
        <f t="shared" si="478"/>
        <v>10</v>
      </c>
      <c r="C7595" s="5">
        <f t="shared" si="479"/>
        <v>31</v>
      </c>
      <c r="D7595" s="5">
        <f t="shared" si="480"/>
        <v>3</v>
      </c>
      <c r="E7595" s="3">
        <v>5650</v>
      </c>
      <c r="F7595">
        <f t="shared" si="481"/>
        <v>-9.6406660823838732E-3</v>
      </c>
    </row>
    <row r="7596" spans="1:6" ht="15" thickBot="1" x14ac:dyDescent="0.35">
      <c r="A7596" s="2">
        <v>43040</v>
      </c>
      <c r="B7596" s="5">
        <f t="shared" si="478"/>
        <v>11</v>
      </c>
      <c r="C7596" s="5">
        <f t="shared" si="479"/>
        <v>1</v>
      </c>
      <c r="D7596" s="5">
        <f t="shared" si="480"/>
        <v>4</v>
      </c>
      <c r="E7596" s="3">
        <v>5665</v>
      </c>
      <c r="F7596">
        <f t="shared" si="481"/>
        <v>2.6548672566371681E-3</v>
      </c>
    </row>
    <row r="7597" spans="1:6" ht="15" thickBot="1" x14ac:dyDescent="0.35">
      <c r="A7597" s="2">
        <v>43041</v>
      </c>
      <c r="B7597" s="5">
        <f t="shared" si="478"/>
        <v>11</v>
      </c>
      <c r="C7597" s="5">
        <f t="shared" si="479"/>
        <v>2</v>
      </c>
      <c r="D7597" s="5">
        <f t="shared" si="480"/>
        <v>5</v>
      </c>
      <c r="E7597" s="3">
        <v>5695</v>
      </c>
      <c r="F7597">
        <f t="shared" si="481"/>
        <v>5.2956751985878204E-3</v>
      </c>
    </row>
    <row r="7598" spans="1:6" ht="15" thickBot="1" x14ac:dyDescent="0.35">
      <c r="A7598" s="2">
        <v>43042</v>
      </c>
      <c r="B7598" s="5">
        <f t="shared" si="478"/>
        <v>11</v>
      </c>
      <c r="C7598" s="5">
        <f t="shared" si="479"/>
        <v>3</v>
      </c>
      <c r="D7598" s="5">
        <f t="shared" si="480"/>
        <v>6</v>
      </c>
      <c r="E7598" s="3">
        <v>5820</v>
      </c>
      <c r="F7598">
        <f t="shared" si="481"/>
        <v>2.1949078138718173E-2</v>
      </c>
    </row>
    <row r="7599" spans="1:6" ht="15" thickBot="1" x14ac:dyDescent="0.35">
      <c r="A7599" s="2">
        <v>43045</v>
      </c>
      <c r="B7599" s="5">
        <f t="shared" si="478"/>
        <v>11</v>
      </c>
      <c r="C7599" s="5">
        <f t="shared" si="479"/>
        <v>6</v>
      </c>
      <c r="D7599" s="5">
        <f t="shared" si="480"/>
        <v>2</v>
      </c>
      <c r="E7599" s="3">
        <v>5770</v>
      </c>
      <c r="F7599">
        <f t="shared" si="481"/>
        <v>-8.5910652920962206E-3</v>
      </c>
    </row>
    <row r="7600" spans="1:6" ht="15" thickBot="1" x14ac:dyDescent="0.35">
      <c r="A7600" s="2">
        <v>43046</v>
      </c>
      <c r="B7600" s="5">
        <f t="shared" si="478"/>
        <v>11</v>
      </c>
      <c r="C7600" s="5">
        <f t="shared" si="479"/>
        <v>7</v>
      </c>
      <c r="D7600" s="5">
        <f t="shared" si="480"/>
        <v>3</v>
      </c>
      <c r="E7600" s="3">
        <v>5755</v>
      </c>
      <c r="F7600">
        <f t="shared" si="481"/>
        <v>-2.5996533795493936E-3</v>
      </c>
    </row>
    <row r="7601" spans="1:6" ht="15" thickBot="1" x14ac:dyDescent="0.35">
      <c r="A7601" s="2">
        <v>43047</v>
      </c>
      <c r="B7601" s="5">
        <f t="shared" si="478"/>
        <v>11</v>
      </c>
      <c r="C7601" s="5">
        <f t="shared" si="479"/>
        <v>8</v>
      </c>
      <c r="D7601" s="5">
        <f t="shared" si="480"/>
        <v>4</v>
      </c>
      <c r="E7601" s="3">
        <v>5690</v>
      </c>
      <c r="F7601">
        <f t="shared" si="481"/>
        <v>-1.1294526498696786E-2</v>
      </c>
    </row>
    <row r="7602" spans="1:6" ht="15" thickBot="1" x14ac:dyDescent="0.35">
      <c r="A7602" s="2">
        <v>43048</v>
      </c>
      <c r="B7602" s="5">
        <f t="shared" si="478"/>
        <v>11</v>
      </c>
      <c r="C7602" s="5">
        <f t="shared" si="479"/>
        <v>9</v>
      </c>
      <c r="D7602" s="5">
        <f t="shared" si="480"/>
        <v>5</v>
      </c>
      <c r="E7602" s="3">
        <v>5660</v>
      </c>
      <c r="F7602">
        <f t="shared" si="481"/>
        <v>-5.272407732864675E-3</v>
      </c>
    </row>
    <row r="7603" spans="1:6" ht="15" thickBot="1" x14ac:dyDescent="0.35">
      <c r="A7603" s="2">
        <v>43049</v>
      </c>
      <c r="B7603" s="5">
        <f t="shared" si="478"/>
        <v>11</v>
      </c>
      <c r="C7603" s="5">
        <f t="shared" si="479"/>
        <v>10</v>
      </c>
      <c r="D7603" s="5">
        <f t="shared" si="480"/>
        <v>6</v>
      </c>
      <c r="E7603" s="3">
        <v>5690</v>
      </c>
      <c r="F7603">
        <f t="shared" si="481"/>
        <v>5.3003533568904597E-3</v>
      </c>
    </row>
    <row r="7604" spans="1:6" ht="15" thickBot="1" x14ac:dyDescent="0.35">
      <c r="A7604" s="2">
        <v>43052</v>
      </c>
      <c r="B7604" s="5">
        <f t="shared" si="478"/>
        <v>11</v>
      </c>
      <c r="C7604" s="5">
        <f t="shared" si="479"/>
        <v>13</v>
      </c>
      <c r="D7604" s="5">
        <f t="shared" si="480"/>
        <v>2</v>
      </c>
      <c r="E7604" s="3">
        <v>5660</v>
      </c>
      <c r="F7604">
        <f t="shared" si="481"/>
        <v>-5.272407732864675E-3</v>
      </c>
    </row>
    <row r="7605" spans="1:6" ht="15" thickBot="1" x14ac:dyDescent="0.35">
      <c r="A7605" s="2">
        <v>43053</v>
      </c>
      <c r="B7605" s="5">
        <f t="shared" si="478"/>
        <v>11</v>
      </c>
      <c r="C7605" s="5">
        <f t="shared" si="479"/>
        <v>14</v>
      </c>
      <c r="D7605" s="5">
        <f t="shared" si="480"/>
        <v>3</v>
      </c>
      <c r="E7605" s="3">
        <v>5705</v>
      </c>
      <c r="F7605">
        <f t="shared" si="481"/>
        <v>7.9505300353356883E-3</v>
      </c>
    </row>
    <row r="7606" spans="1:6" ht="15" thickBot="1" x14ac:dyDescent="0.35">
      <c r="A7606" s="2">
        <v>43054</v>
      </c>
      <c r="B7606" s="5">
        <f t="shared" si="478"/>
        <v>11</v>
      </c>
      <c r="C7606" s="5">
        <f t="shared" si="479"/>
        <v>15</v>
      </c>
      <c r="D7606" s="5">
        <f t="shared" si="480"/>
        <v>4</v>
      </c>
      <c r="E7606" s="3">
        <v>5670</v>
      </c>
      <c r="F7606">
        <f t="shared" si="481"/>
        <v>-6.1349693251533744E-3</v>
      </c>
    </row>
    <row r="7607" spans="1:6" ht="15" thickBot="1" x14ac:dyDescent="0.35">
      <c r="A7607" s="2">
        <v>43055</v>
      </c>
      <c r="B7607" s="5">
        <f t="shared" si="478"/>
        <v>11</v>
      </c>
      <c r="C7607" s="5">
        <f t="shared" si="479"/>
        <v>16</v>
      </c>
      <c r="D7607" s="5">
        <f t="shared" si="480"/>
        <v>5</v>
      </c>
      <c r="E7607" s="3">
        <v>5745</v>
      </c>
      <c r="F7607">
        <f t="shared" si="481"/>
        <v>1.3227513227513227E-2</v>
      </c>
    </row>
    <row r="7608" spans="1:6" ht="15" thickBot="1" x14ac:dyDescent="0.35">
      <c r="A7608" s="2">
        <v>43056</v>
      </c>
      <c r="B7608" s="5">
        <f t="shared" si="478"/>
        <v>11</v>
      </c>
      <c r="C7608" s="5">
        <f t="shared" si="479"/>
        <v>17</v>
      </c>
      <c r="D7608" s="5">
        <f t="shared" si="480"/>
        <v>6</v>
      </c>
      <c r="E7608" s="3">
        <v>5730</v>
      </c>
      <c r="F7608">
        <f t="shared" si="481"/>
        <v>-2.6109660574412533E-3</v>
      </c>
    </row>
    <row r="7609" spans="1:6" ht="15" thickBot="1" x14ac:dyDescent="0.35">
      <c r="A7609" s="2">
        <v>43059</v>
      </c>
      <c r="B7609" s="5">
        <f t="shared" si="478"/>
        <v>11</v>
      </c>
      <c r="C7609" s="5">
        <f t="shared" si="479"/>
        <v>20</v>
      </c>
      <c r="D7609" s="5">
        <f t="shared" si="480"/>
        <v>2</v>
      </c>
      <c r="E7609" s="3">
        <v>5795</v>
      </c>
      <c r="F7609">
        <f t="shared" si="481"/>
        <v>1.1343804537521814E-2</v>
      </c>
    </row>
    <row r="7610" spans="1:6" ht="15" thickBot="1" x14ac:dyDescent="0.35">
      <c r="A7610" s="2">
        <v>43060</v>
      </c>
      <c r="B7610" s="5">
        <f t="shared" si="478"/>
        <v>11</v>
      </c>
      <c r="C7610" s="5">
        <f t="shared" si="479"/>
        <v>21</v>
      </c>
      <c r="D7610" s="5">
        <f t="shared" si="480"/>
        <v>3</v>
      </c>
      <c r="E7610" s="3">
        <v>5835</v>
      </c>
      <c r="F7610">
        <f t="shared" si="481"/>
        <v>6.9025021570319244E-3</v>
      </c>
    </row>
    <row r="7611" spans="1:6" ht="15" thickBot="1" x14ac:dyDescent="0.35">
      <c r="A7611" s="2">
        <v>43061</v>
      </c>
      <c r="B7611" s="5">
        <f t="shared" si="478"/>
        <v>11</v>
      </c>
      <c r="C7611" s="5">
        <f t="shared" si="479"/>
        <v>22</v>
      </c>
      <c r="D7611" s="5">
        <f t="shared" si="480"/>
        <v>4</v>
      </c>
      <c r="E7611" s="3">
        <v>5840</v>
      </c>
      <c r="F7611">
        <f t="shared" si="481"/>
        <v>8.5689802913453304E-4</v>
      </c>
    </row>
    <row r="7612" spans="1:6" ht="15" thickBot="1" x14ac:dyDescent="0.35">
      <c r="A7612" s="2">
        <v>43062</v>
      </c>
      <c r="B7612" s="5">
        <f t="shared" si="478"/>
        <v>11</v>
      </c>
      <c r="C7612" s="5">
        <f t="shared" si="479"/>
        <v>23</v>
      </c>
      <c r="D7612" s="5">
        <f t="shared" si="480"/>
        <v>5</v>
      </c>
      <c r="E7612" s="3">
        <v>5825</v>
      </c>
      <c r="F7612">
        <f t="shared" si="481"/>
        <v>-2.5684931506849314E-3</v>
      </c>
    </row>
    <row r="7613" spans="1:6" ht="15" thickBot="1" x14ac:dyDescent="0.35">
      <c r="A7613" s="2">
        <v>43063</v>
      </c>
      <c r="B7613" s="5">
        <f t="shared" si="478"/>
        <v>11</v>
      </c>
      <c r="C7613" s="5">
        <f t="shared" si="479"/>
        <v>24</v>
      </c>
      <c r="D7613" s="5">
        <f t="shared" si="480"/>
        <v>6</v>
      </c>
      <c r="E7613" s="3">
        <v>5845</v>
      </c>
      <c r="F7613">
        <f t="shared" si="481"/>
        <v>3.4334763948497852E-3</v>
      </c>
    </row>
    <row r="7614" spans="1:6" ht="15" thickBot="1" x14ac:dyDescent="0.35">
      <c r="A7614" s="2">
        <v>43066</v>
      </c>
      <c r="B7614" s="5">
        <f t="shared" si="478"/>
        <v>11</v>
      </c>
      <c r="C7614" s="5">
        <f t="shared" si="479"/>
        <v>27</v>
      </c>
      <c r="D7614" s="5">
        <f t="shared" si="480"/>
        <v>2</v>
      </c>
      <c r="E7614" s="3">
        <v>5855</v>
      </c>
      <c r="F7614">
        <f t="shared" si="481"/>
        <v>1.710863986313088E-3</v>
      </c>
    </row>
    <row r="7615" spans="1:6" ht="15" thickBot="1" x14ac:dyDescent="0.35">
      <c r="A7615" s="2">
        <v>43067</v>
      </c>
      <c r="B7615" s="5">
        <f t="shared" si="478"/>
        <v>11</v>
      </c>
      <c r="C7615" s="5">
        <f t="shared" si="479"/>
        <v>28</v>
      </c>
      <c r="D7615" s="5">
        <f t="shared" si="480"/>
        <v>3</v>
      </c>
      <c r="E7615" s="3">
        <v>5920</v>
      </c>
      <c r="F7615">
        <f t="shared" si="481"/>
        <v>1.1101622544833475E-2</v>
      </c>
    </row>
    <row r="7616" spans="1:6" ht="15" thickBot="1" x14ac:dyDescent="0.35">
      <c r="A7616" s="2">
        <v>43068</v>
      </c>
      <c r="B7616" s="5">
        <f t="shared" si="478"/>
        <v>11</v>
      </c>
      <c r="C7616" s="5">
        <f t="shared" si="479"/>
        <v>29</v>
      </c>
      <c r="D7616" s="5">
        <f t="shared" si="480"/>
        <v>4</v>
      </c>
      <c r="E7616" s="3">
        <v>5770</v>
      </c>
      <c r="F7616">
        <f t="shared" si="481"/>
        <v>-2.5337837837837839E-2</v>
      </c>
    </row>
    <row r="7617" spans="1:6" ht="15" thickBot="1" x14ac:dyDescent="0.35">
      <c r="A7617" s="2">
        <v>43069</v>
      </c>
      <c r="B7617" s="5">
        <f t="shared" ref="B7617:B7680" si="482">MONTH(A7617)</f>
        <v>11</v>
      </c>
      <c r="C7617" s="5">
        <f t="shared" si="479"/>
        <v>30</v>
      </c>
      <c r="D7617" s="5">
        <f t="shared" si="480"/>
        <v>5</v>
      </c>
      <c r="E7617" s="3">
        <v>5765</v>
      </c>
      <c r="F7617">
        <f t="shared" si="481"/>
        <v>-8.6655112651646442E-4</v>
      </c>
    </row>
    <row r="7618" spans="1:6" ht="15" thickBot="1" x14ac:dyDescent="0.35">
      <c r="A7618" s="2">
        <v>43070</v>
      </c>
      <c r="B7618" s="5">
        <f t="shared" si="482"/>
        <v>12</v>
      </c>
      <c r="C7618" s="5">
        <f t="shared" si="479"/>
        <v>1</v>
      </c>
      <c r="D7618" s="5">
        <f t="shared" si="480"/>
        <v>6</v>
      </c>
      <c r="E7618" s="3">
        <v>5675</v>
      </c>
      <c r="F7618">
        <f t="shared" si="481"/>
        <v>-1.5611448395490026E-2</v>
      </c>
    </row>
    <row r="7619" spans="1:6" ht="15" thickBot="1" x14ac:dyDescent="0.35">
      <c r="A7619" s="2">
        <v>43073</v>
      </c>
      <c r="B7619" s="5">
        <f t="shared" si="482"/>
        <v>12</v>
      </c>
      <c r="C7619" s="5">
        <f t="shared" ref="C7619:C7682" si="483">DAY(A7619)</f>
        <v>4</v>
      </c>
      <c r="D7619" s="5">
        <f t="shared" ref="D7619:D7682" si="484">WEEKDAY(A7619,1)</f>
        <v>2</v>
      </c>
      <c r="E7619" s="3">
        <v>5700</v>
      </c>
      <c r="F7619">
        <f t="shared" si="481"/>
        <v>4.4052863436123352E-3</v>
      </c>
    </row>
    <row r="7620" spans="1:6" ht="15" thickBot="1" x14ac:dyDescent="0.35">
      <c r="A7620" s="2">
        <v>43074</v>
      </c>
      <c r="B7620" s="5">
        <f t="shared" si="482"/>
        <v>12</v>
      </c>
      <c r="C7620" s="5">
        <f t="shared" si="483"/>
        <v>5</v>
      </c>
      <c r="D7620" s="5">
        <f t="shared" si="484"/>
        <v>3</v>
      </c>
      <c r="E7620" s="3">
        <v>5665</v>
      </c>
      <c r="F7620">
        <f t="shared" ref="F7620:F7683" si="485">(E7620-E7619)/E7619</f>
        <v>-6.1403508771929825E-3</v>
      </c>
    </row>
    <row r="7621" spans="1:6" ht="15" thickBot="1" x14ac:dyDescent="0.35">
      <c r="A7621" s="2">
        <v>43075</v>
      </c>
      <c r="B7621" s="5">
        <f t="shared" si="482"/>
        <v>12</v>
      </c>
      <c r="C7621" s="5">
        <f t="shared" si="483"/>
        <v>6</v>
      </c>
      <c r="D7621" s="5">
        <f t="shared" si="484"/>
        <v>4</v>
      </c>
      <c r="E7621" s="3">
        <v>5690</v>
      </c>
      <c r="F7621">
        <f t="shared" si="485"/>
        <v>4.4130626654898496E-3</v>
      </c>
    </row>
    <row r="7622" spans="1:6" ht="15" thickBot="1" x14ac:dyDescent="0.35">
      <c r="A7622" s="2">
        <v>43076</v>
      </c>
      <c r="B7622" s="5">
        <f t="shared" si="482"/>
        <v>12</v>
      </c>
      <c r="C7622" s="5">
        <f t="shared" si="483"/>
        <v>7</v>
      </c>
      <c r="D7622" s="5">
        <f t="shared" si="484"/>
        <v>5</v>
      </c>
      <c r="E7622" s="3">
        <v>5605</v>
      </c>
      <c r="F7622">
        <f t="shared" si="485"/>
        <v>-1.4938488576449912E-2</v>
      </c>
    </row>
    <row r="7623" spans="1:6" ht="15" thickBot="1" x14ac:dyDescent="0.35">
      <c r="A7623" s="2">
        <v>43077</v>
      </c>
      <c r="B7623" s="5">
        <f t="shared" si="482"/>
        <v>12</v>
      </c>
      <c r="C7623" s="5">
        <f t="shared" si="483"/>
        <v>8</v>
      </c>
      <c r="D7623" s="5">
        <f t="shared" si="484"/>
        <v>6</v>
      </c>
      <c r="E7623" s="3">
        <v>5565</v>
      </c>
      <c r="F7623">
        <f t="shared" si="485"/>
        <v>-7.1364852809991082E-3</v>
      </c>
    </row>
    <row r="7624" spans="1:6" ht="15" thickBot="1" x14ac:dyDescent="0.35">
      <c r="A7624" s="2">
        <v>43080</v>
      </c>
      <c r="B7624" s="5">
        <f t="shared" si="482"/>
        <v>12</v>
      </c>
      <c r="C7624" s="5">
        <f t="shared" si="483"/>
        <v>11</v>
      </c>
      <c r="D7624" s="5">
        <f t="shared" si="484"/>
        <v>2</v>
      </c>
      <c r="E7624" s="3">
        <v>5555</v>
      </c>
      <c r="F7624">
        <f t="shared" si="485"/>
        <v>-1.7969451931716084E-3</v>
      </c>
    </row>
    <row r="7625" spans="1:6" ht="15" thickBot="1" x14ac:dyDescent="0.35">
      <c r="A7625" s="2">
        <v>43081</v>
      </c>
      <c r="B7625" s="5">
        <f t="shared" si="482"/>
        <v>12</v>
      </c>
      <c r="C7625" s="5">
        <f t="shared" si="483"/>
        <v>12</v>
      </c>
      <c r="D7625" s="5">
        <f t="shared" si="484"/>
        <v>3</v>
      </c>
      <c r="E7625" s="3">
        <v>5520</v>
      </c>
      <c r="F7625">
        <f t="shared" si="485"/>
        <v>-6.3006300630063005E-3</v>
      </c>
    </row>
    <row r="7626" spans="1:6" ht="15" thickBot="1" x14ac:dyDescent="0.35">
      <c r="A7626" s="2">
        <v>43082</v>
      </c>
      <c r="B7626" s="5">
        <f t="shared" si="482"/>
        <v>12</v>
      </c>
      <c r="C7626" s="5">
        <f t="shared" si="483"/>
        <v>13</v>
      </c>
      <c r="D7626" s="5">
        <f t="shared" si="484"/>
        <v>4</v>
      </c>
      <c r="E7626" s="3">
        <v>5510</v>
      </c>
      <c r="F7626">
        <f t="shared" si="485"/>
        <v>-1.8115942028985507E-3</v>
      </c>
    </row>
    <row r="7627" spans="1:6" ht="15" thickBot="1" x14ac:dyDescent="0.35">
      <c r="A7627" s="2">
        <v>43083</v>
      </c>
      <c r="B7627" s="5">
        <f t="shared" si="482"/>
        <v>12</v>
      </c>
      <c r="C7627" s="5">
        <f t="shared" si="483"/>
        <v>14</v>
      </c>
      <c r="D7627" s="5">
        <f t="shared" si="484"/>
        <v>5</v>
      </c>
      <c r="E7627" s="3">
        <v>5495</v>
      </c>
      <c r="F7627">
        <f t="shared" si="485"/>
        <v>-2.7223230490018148E-3</v>
      </c>
    </row>
    <row r="7628" spans="1:6" ht="15" thickBot="1" x14ac:dyDescent="0.35">
      <c r="A7628" s="2">
        <v>43084</v>
      </c>
      <c r="B7628" s="5">
        <f t="shared" si="482"/>
        <v>12</v>
      </c>
      <c r="C7628" s="5">
        <f t="shared" si="483"/>
        <v>15</v>
      </c>
      <c r="D7628" s="5">
        <f t="shared" si="484"/>
        <v>6</v>
      </c>
      <c r="E7628" s="3">
        <v>5440</v>
      </c>
      <c r="F7628">
        <f t="shared" si="485"/>
        <v>-1.0009099181073703E-2</v>
      </c>
    </row>
    <row r="7629" spans="1:6" ht="15" thickBot="1" x14ac:dyDescent="0.35">
      <c r="A7629" s="2">
        <v>43087</v>
      </c>
      <c r="B7629" s="5">
        <f t="shared" si="482"/>
        <v>12</v>
      </c>
      <c r="C7629" s="5">
        <f t="shared" si="483"/>
        <v>18</v>
      </c>
      <c r="D7629" s="5">
        <f t="shared" si="484"/>
        <v>2</v>
      </c>
      <c r="E7629" s="3">
        <v>5500</v>
      </c>
      <c r="F7629">
        <f t="shared" si="485"/>
        <v>1.1029411764705883E-2</v>
      </c>
    </row>
    <row r="7630" spans="1:6" ht="15" thickBot="1" x14ac:dyDescent="0.35">
      <c r="A7630" s="2">
        <v>43088</v>
      </c>
      <c r="B7630" s="5">
        <f t="shared" si="482"/>
        <v>12</v>
      </c>
      <c r="C7630" s="5">
        <f t="shared" si="483"/>
        <v>19</v>
      </c>
      <c r="D7630" s="5">
        <f t="shared" si="484"/>
        <v>3</v>
      </c>
      <c r="E7630" s="3">
        <v>5525</v>
      </c>
      <c r="F7630">
        <f t="shared" si="485"/>
        <v>4.5454545454545452E-3</v>
      </c>
    </row>
    <row r="7631" spans="1:6" ht="15" thickBot="1" x14ac:dyDescent="0.35">
      <c r="A7631" s="2">
        <v>43089</v>
      </c>
      <c r="B7631" s="5">
        <f t="shared" si="482"/>
        <v>12</v>
      </c>
      <c r="C7631" s="5">
        <f t="shared" si="483"/>
        <v>20</v>
      </c>
      <c r="D7631" s="5">
        <f t="shared" si="484"/>
        <v>4</v>
      </c>
      <c r="E7631" s="3">
        <v>5470</v>
      </c>
      <c r="F7631">
        <f t="shared" si="485"/>
        <v>-9.9547511312217188E-3</v>
      </c>
    </row>
    <row r="7632" spans="1:6" ht="15" thickBot="1" x14ac:dyDescent="0.35">
      <c r="A7632" s="2">
        <v>43090</v>
      </c>
      <c r="B7632" s="5">
        <f t="shared" si="482"/>
        <v>12</v>
      </c>
      <c r="C7632" s="5">
        <f t="shared" si="483"/>
        <v>21</v>
      </c>
      <c r="D7632" s="5">
        <f t="shared" si="484"/>
        <v>5</v>
      </c>
      <c r="E7632" s="3">
        <v>5525</v>
      </c>
      <c r="F7632">
        <f t="shared" si="485"/>
        <v>1.0054844606946984E-2</v>
      </c>
    </row>
    <row r="7633" spans="1:6" ht="15" thickBot="1" x14ac:dyDescent="0.35">
      <c r="A7633" s="2">
        <v>43091</v>
      </c>
      <c r="B7633" s="5">
        <f t="shared" si="482"/>
        <v>12</v>
      </c>
      <c r="C7633" s="5">
        <f t="shared" si="483"/>
        <v>22</v>
      </c>
      <c r="D7633" s="5">
        <f t="shared" si="484"/>
        <v>6</v>
      </c>
      <c r="E7633" s="3">
        <v>5565</v>
      </c>
      <c r="F7633">
        <f t="shared" si="485"/>
        <v>7.2398190045248872E-3</v>
      </c>
    </row>
    <row r="7634" spans="1:6" ht="15" thickBot="1" x14ac:dyDescent="0.35">
      <c r="A7634" s="2">
        <v>43096</v>
      </c>
      <c r="B7634" s="5">
        <f t="shared" si="482"/>
        <v>12</v>
      </c>
      <c r="C7634" s="5">
        <f t="shared" si="483"/>
        <v>27</v>
      </c>
      <c r="D7634" s="5">
        <f t="shared" si="484"/>
        <v>4</v>
      </c>
      <c r="E7634" s="3">
        <v>5615</v>
      </c>
      <c r="F7634">
        <f t="shared" si="485"/>
        <v>8.9847259658580418E-3</v>
      </c>
    </row>
    <row r="7635" spans="1:6" ht="15" thickBot="1" x14ac:dyDescent="0.35">
      <c r="A7635" s="2">
        <v>43097</v>
      </c>
      <c r="B7635" s="5">
        <f t="shared" si="482"/>
        <v>12</v>
      </c>
      <c r="C7635" s="5">
        <f t="shared" si="483"/>
        <v>28</v>
      </c>
      <c r="D7635" s="5">
        <f t="shared" si="484"/>
        <v>5</v>
      </c>
      <c r="E7635" s="3">
        <v>5605</v>
      </c>
      <c r="F7635">
        <f t="shared" si="485"/>
        <v>-1.7809439002671415E-3</v>
      </c>
    </row>
    <row r="7636" spans="1:6" ht="15" thickBot="1" x14ac:dyDescent="0.35">
      <c r="A7636" s="2">
        <v>43098</v>
      </c>
      <c r="B7636" s="5">
        <f t="shared" si="482"/>
        <v>12</v>
      </c>
      <c r="C7636" s="5">
        <f t="shared" si="483"/>
        <v>29</v>
      </c>
      <c r="D7636" s="5">
        <f t="shared" si="484"/>
        <v>6</v>
      </c>
      <c r="E7636" s="3">
        <v>5620</v>
      </c>
      <c r="F7636">
        <f t="shared" si="485"/>
        <v>2.6761819803746653E-3</v>
      </c>
    </row>
    <row r="7637" spans="1:6" ht="15" thickBot="1" x14ac:dyDescent="0.35">
      <c r="A7637" s="2">
        <v>43102</v>
      </c>
      <c r="B7637" s="5">
        <f t="shared" si="482"/>
        <v>1</v>
      </c>
      <c r="C7637" s="5">
        <f t="shared" si="483"/>
        <v>2</v>
      </c>
      <c r="D7637" s="5">
        <f t="shared" si="484"/>
        <v>3</v>
      </c>
      <c r="E7637" s="3">
        <v>5615</v>
      </c>
      <c r="F7637">
        <f t="shared" si="485"/>
        <v>-8.8967971530249106E-4</v>
      </c>
    </row>
    <row r="7638" spans="1:6" ht="15" thickBot="1" x14ac:dyDescent="0.35">
      <c r="A7638" s="2">
        <v>43103</v>
      </c>
      <c r="B7638" s="5">
        <f t="shared" si="482"/>
        <v>1</v>
      </c>
      <c r="C7638" s="5">
        <f t="shared" si="483"/>
        <v>3</v>
      </c>
      <c r="D7638" s="5">
        <f t="shared" si="484"/>
        <v>4</v>
      </c>
      <c r="E7638" s="3">
        <v>5605</v>
      </c>
      <c r="F7638">
        <f t="shared" si="485"/>
        <v>-1.7809439002671415E-3</v>
      </c>
    </row>
    <row r="7639" spans="1:6" ht="15" thickBot="1" x14ac:dyDescent="0.35">
      <c r="A7639" s="2">
        <v>43104</v>
      </c>
      <c r="B7639" s="5">
        <f t="shared" si="482"/>
        <v>1</v>
      </c>
      <c r="C7639" s="5">
        <f t="shared" si="483"/>
        <v>4</v>
      </c>
      <c r="D7639" s="5">
        <f t="shared" si="484"/>
        <v>5</v>
      </c>
      <c r="E7639" s="3">
        <v>5615</v>
      </c>
      <c r="F7639">
        <f t="shared" si="485"/>
        <v>1.7841213202497771E-3</v>
      </c>
    </row>
    <row r="7640" spans="1:6" ht="15" thickBot="1" x14ac:dyDescent="0.35">
      <c r="A7640" s="2">
        <v>43105</v>
      </c>
      <c r="B7640" s="5">
        <f t="shared" si="482"/>
        <v>1</v>
      </c>
      <c r="C7640" s="5">
        <f t="shared" si="483"/>
        <v>5</v>
      </c>
      <c r="D7640" s="5">
        <f t="shared" si="484"/>
        <v>6</v>
      </c>
      <c r="E7640" s="3">
        <v>5685</v>
      </c>
      <c r="F7640">
        <f t="shared" si="485"/>
        <v>1.2466607301869992E-2</v>
      </c>
    </row>
    <row r="7641" spans="1:6" ht="15" thickBot="1" x14ac:dyDescent="0.35">
      <c r="A7641" s="2">
        <v>43108</v>
      </c>
      <c r="B7641" s="5">
        <f t="shared" si="482"/>
        <v>1</v>
      </c>
      <c r="C7641" s="5">
        <f t="shared" si="483"/>
        <v>8</v>
      </c>
      <c r="D7641" s="5">
        <f t="shared" si="484"/>
        <v>2</v>
      </c>
      <c r="E7641" s="3">
        <v>5680</v>
      </c>
      <c r="F7641">
        <f t="shared" si="485"/>
        <v>-8.7950747581354446E-4</v>
      </c>
    </row>
    <row r="7642" spans="1:6" ht="15" thickBot="1" x14ac:dyDescent="0.35">
      <c r="A7642" s="2">
        <v>43109</v>
      </c>
      <c r="B7642" s="5">
        <f t="shared" si="482"/>
        <v>1</v>
      </c>
      <c r="C7642" s="5">
        <f t="shared" si="483"/>
        <v>9</v>
      </c>
      <c r="D7642" s="5">
        <f t="shared" si="484"/>
        <v>3</v>
      </c>
      <c r="E7642" s="3">
        <v>5675</v>
      </c>
      <c r="F7642">
        <f t="shared" si="485"/>
        <v>-8.8028169014084509E-4</v>
      </c>
    </row>
    <row r="7643" spans="1:6" ht="15" thickBot="1" x14ac:dyDescent="0.35">
      <c r="A7643" s="2">
        <v>43110</v>
      </c>
      <c r="B7643" s="5">
        <f t="shared" si="482"/>
        <v>1</v>
      </c>
      <c r="C7643" s="5">
        <f t="shared" si="483"/>
        <v>10</v>
      </c>
      <c r="D7643" s="5">
        <f t="shared" si="484"/>
        <v>4</v>
      </c>
      <c r="E7643" s="3">
        <v>5670</v>
      </c>
      <c r="F7643">
        <f t="shared" si="485"/>
        <v>-8.81057268722467E-4</v>
      </c>
    </row>
    <row r="7644" spans="1:6" ht="15" thickBot="1" x14ac:dyDescent="0.35">
      <c r="A7644" s="2">
        <v>43111</v>
      </c>
      <c r="B7644" s="5">
        <f t="shared" si="482"/>
        <v>1</v>
      </c>
      <c r="C7644" s="5">
        <f t="shared" si="483"/>
        <v>11</v>
      </c>
      <c r="D7644" s="5">
        <f t="shared" si="484"/>
        <v>5</v>
      </c>
      <c r="E7644" s="3">
        <v>5660</v>
      </c>
      <c r="F7644">
        <f t="shared" si="485"/>
        <v>-1.7636684303350969E-3</v>
      </c>
    </row>
    <row r="7645" spans="1:6" ht="15" thickBot="1" x14ac:dyDescent="0.35">
      <c r="A7645" s="2">
        <v>43112</v>
      </c>
      <c r="B7645" s="5">
        <f t="shared" si="482"/>
        <v>1</v>
      </c>
      <c r="C7645" s="5">
        <f t="shared" si="483"/>
        <v>12</v>
      </c>
      <c r="D7645" s="5">
        <f t="shared" si="484"/>
        <v>6</v>
      </c>
      <c r="E7645" s="3">
        <v>5705</v>
      </c>
      <c r="F7645">
        <f t="shared" si="485"/>
        <v>7.9505300353356883E-3</v>
      </c>
    </row>
    <row r="7646" spans="1:6" ht="15" thickBot="1" x14ac:dyDescent="0.35">
      <c r="A7646" s="2">
        <v>43115</v>
      </c>
      <c r="B7646" s="5">
        <f t="shared" si="482"/>
        <v>1</v>
      </c>
      <c r="C7646" s="5">
        <f t="shared" si="483"/>
        <v>15</v>
      </c>
      <c r="D7646" s="5">
        <f t="shared" si="484"/>
        <v>2</v>
      </c>
      <c r="E7646" s="3">
        <v>5685</v>
      </c>
      <c r="F7646">
        <f t="shared" si="485"/>
        <v>-3.5056967572304996E-3</v>
      </c>
    </row>
    <row r="7647" spans="1:6" ht="15" thickBot="1" x14ac:dyDescent="0.35">
      <c r="A7647" s="2">
        <v>43116</v>
      </c>
      <c r="B7647" s="5">
        <f t="shared" si="482"/>
        <v>1</v>
      </c>
      <c r="C7647" s="5">
        <f t="shared" si="483"/>
        <v>16</v>
      </c>
      <c r="D7647" s="5">
        <f t="shared" si="484"/>
        <v>3</v>
      </c>
      <c r="E7647" s="3">
        <v>5775</v>
      </c>
      <c r="F7647">
        <f t="shared" si="485"/>
        <v>1.5831134564643801E-2</v>
      </c>
    </row>
    <row r="7648" spans="1:6" ht="15" thickBot="1" x14ac:dyDescent="0.35">
      <c r="A7648" s="2">
        <v>43117</v>
      </c>
      <c r="B7648" s="5">
        <f t="shared" si="482"/>
        <v>1</v>
      </c>
      <c r="C7648" s="5">
        <f t="shared" si="483"/>
        <v>17</v>
      </c>
      <c r="D7648" s="5">
        <f t="shared" si="484"/>
        <v>4</v>
      </c>
      <c r="E7648" s="3">
        <v>5760</v>
      </c>
      <c r="F7648">
        <f t="shared" si="485"/>
        <v>-2.5974025974025974E-3</v>
      </c>
    </row>
    <row r="7649" spans="1:6" ht="15" thickBot="1" x14ac:dyDescent="0.35">
      <c r="A7649" s="2">
        <v>43118</v>
      </c>
      <c r="B7649" s="5">
        <f t="shared" si="482"/>
        <v>1</v>
      </c>
      <c r="C7649" s="5">
        <f t="shared" si="483"/>
        <v>18</v>
      </c>
      <c r="D7649" s="5">
        <f t="shared" si="484"/>
        <v>5</v>
      </c>
      <c r="E7649" s="3">
        <v>5755</v>
      </c>
      <c r="F7649">
        <f t="shared" si="485"/>
        <v>-8.6805555555555551E-4</v>
      </c>
    </row>
    <row r="7650" spans="1:6" ht="15" thickBot="1" x14ac:dyDescent="0.35">
      <c r="A7650" s="2">
        <v>43119</v>
      </c>
      <c r="B7650" s="5">
        <f t="shared" si="482"/>
        <v>1</v>
      </c>
      <c r="C7650" s="5">
        <f t="shared" si="483"/>
        <v>19</v>
      </c>
      <c r="D7650" s="5">
        <f t="shared" si="484"/>
        <v>6</v>
      </c>
      <c r="E7650" s="3">
        <v>5800</v>
      </c>
      <c r="F7650">
        <f t="shared" si="485"/>
        <v>7.819287576020852E-3</v>
      </c>
    </row>
    <row r="7651" spans="1:6" ht="15" thickBot="1" x14ac:dyDescent="0.35">
      <c r="A7651" s="2">
        <v>43122</v>
      </c>
      <c r="B7651" s="5">
        <f t="shared" si="482"/>
        <v>1</v>
      </c>
      <c r="C7651" s="5">
        <f t="shared" si="483"/>
        <v>22</v>
      </c>
      <c r="D7651" s="5">
        <f t="shared" si="484"/>
        <v>2</v>
      </c>
      <c r="E7651" s="3">
        <v>5705</v>
      </c>
      <c r="F7651">
        <f t="shared" si="485"/>
        <v>-1.6379310344827588E-2</v>
      </c>
    </row>
    <row r="7652" spans="1:6" ht="15" thickBot="1" x14ac:dyDescent="0.35">
      <c r="A7652" s="2">
        <v>43123</v>
      </c>
      <c r="B7652" s="5">
        <f t="shared" si="482"/>
        <v>1</v>
      </c>
      <c r="C7652" s="5">
        <f t="shared" si="483"/>
        <v>23</v>
      </c>
      <c r="D7652" s="5">
        <f t="shared" si="484"/>
        <v>3</v>
      </c>
      <c r="E7652" s="3">
        <v>5740</v>
      </c>
      <c r="F7652">
        <f t="shared" si="485"/>
        <v>6.1349693251533744E-3</v>
      </c>
    </row>
    <row r="7653" spans="1:6" ht="15" thickBot="1" x14ac:dyDescent="0.35">
      <c r="A7653" s="2">
        <v>43124</v>
      </c>
      <c r="B7653" s="5">
        <f t="shared" si="482"/>
        <v>1</v>
      </c>
      <c r="C7653" s="5">
        <f t="shared" si="483"/>
        <v>24</v>
      </c>
      <c r="D7653" s="5">
        <f t="shared" si="484"/>
        <v>4</v>
      </c>
      <c r="E7653" s="3">
        <v>5670</v>
      </c>
      <c r="F7653">
        <f t="shared" si="485"/>
        <v>-1.2195121951219513E-2</v>
      </c>
    </row>
    <row r="7654" spans="1:6" ht="15" thickBot="1" x14ac:dyDescent="0.35">
      <c r="A7654" s="2">
        <v>43125</v>
      </c>
      <c r="B7654" s="5">
        <f t="shared" si="482"/>
        <v>1</v>
      </c>
      <c r="C7654" s="5">
        <f t="shared" si="483"/>
        <v>25</v>
      </c>
      <c r="D7654" s="5">
        <f t="shared" si="484"/>
        <v>5</v>
      </c>
      <c r="E7654" s="3">
        <v>5650</v>
      </c>
      <c r="F7654">
        <f t="shared" si="485"/>
        <v>-3.5273368606701938E-3</v>
      </c>
    </row>
    <row r="7655" spans="1:6" ht="15" thickBot="1" x14ac:dyDescent="0.35">
      <c r="A7655" s="2">
        <v>43126</v>
      </c>
      <c r="B7655" s="5">
        <f t="shared" si="482"/>
        <v>1</v>
      </c>
      <c r="C7655" s="5">
        <f t="shared" si="483"/>
        <v>26</v>
      </c>
      <c r="D7655" s="5">
        <f t="shared" si="484"/>
        <v>6</v>
      </c>
      <c r="E7655" s="3">
        <v>5690</v>
      </c>
      <c r="F7655">
        <f t="shared" si="485"/>
        <v>7.0796460176991149E-3</v>
      </c>
    </row>
    <row r="7656" spans="1:6" ht="15" thickBot="1" x14ac:dyDescent="0.35">
      <c r="A7656" s="2">
        <v>43129</v>
      </c>
      <c r="B7656" s="5">
        <f t="shared" si="482"/>
        <v>1</v>
      </c>
      <c r="C7656" s="5">
        <f t="shared" si="483"/>
        <v>29</v>
      </c>
      <c r="D7656" s="5">
        <f t="shared" si="484"/>
        <v>2</v>
      </c>
      <c r="E7656" s="3">
        <v>5680</v>
      </c>
      <c r="F7656">
        <f t="shared" si="485"/>
        <v>-1.7574692442882249E-3</v>
      </c>
    </row>
    <row r="7657" spans="1:6" ht="15" thickBot="1" x14ac:dyDescent="0.35">
      <c r="A7657" s="2">
        <v>43130</v>
      </c>
      <c r="B7657" s="5">
        <f t="shared" si="482"/>
        <v>1</v>
      </c>
      <c r="C7657" s="5">
        <f t="shared" si="483"/>
        <v>30</v>
      </c>
      <c r="D7657" s="5">
        <f t="shared" si="484"/>
        <v>3</v>
      </c>
      <c r="E7657" s="3">
        <v>5705</v>
      </c>
      <c r="F7657">
        <f t="shared" si="485"/>
        <v>4.4014084507042256E-3</v>
      </c>
    </row>
    <row r="7658" spans="1:6" ht="15" thickBot="1" x14ac:dyDescent="0.35">
      <c r="A7658" s="2">
        <v>43131</v>
      </c>
      <c r="B7658" s="5">
        <f t="shared" si="482"/>
        <v>1</v>
      </c>
      <c r="C7658" s="5">
        <f t="shared" si="483"/>
        <v>31</v>
      </c>
      <c r="D7658" s="5">
        <f t="shared" si="484"/>
        <v>4</v>
      </c>
      <c r="E7658" s="3">
        <v>5675</v>
      </c>
      <c r="F7658">
        <f t="shared" si="485"/>
        <v>-5.2585451358457495E-3</v>
      </c>
    </row>
    <row r="7659" spans="1:6" ht="15" thickBot="1" x14ac:dyDescent="0.35">
      <c r="A7659" s="2">
        <v>43132</v>
      </c>
      <c r="B7659" s="5">
        <f t="shared" si="482"/>
        <v>2</v>
      </c>
      <c r="C7659" s="5">
        <f t="shared" si="483"/>
        <v>1</v>
      </c>
      <c r="D7659" s="5">
        <f t="shared" si="484"/>
        <v>5</v>
      </c>
      <c r="E7659" s="3">
        <v>5700</v>
      </c>
      <c r="F7659">
        <f t="shared" si="485"/>
        <v>4.4052863436123352E-3</v>
      </c>
    </row>
    <row r="7660" spans="1:6" ht="15" thickBot="1" x14ac:dyDescent="0.35">
      <c r="A7660" s="2">
        <v>43133</v>
      </c>
      <c r="B7660" s="5">
        <f t="shared" si="482"/>
        <v>2</v>
      </c>
      <c r="C7660" s="5">
        <f t="shared" si="483"/>
        <v>2</v>
      </c>
      <c r="D7660" s="5">
        <f t="shared" si="484"/>
        <v>6</v>
      </c>
      <c r="E7660" s="3">
        <v>5645</v>
      </c>
      <c r="F7660">
        <f t="shared" si="485"/>
        <v>-9.6491228070175444E-3</v>
      </c>
    </row>
    <row r="7661" spans="1:6" ht="15" thickBot="1" x14ac:dyDescent="0.35">
      <c r="A7661" s="2">
        <v>43136</v>
      </c>
      <c r="B7661" s="5">
        <f t="shared" si="482"/>
        <v>2</v>
      </c>
      <c r="C7661" s="5">
        <f t="shared" si="483"/>
        <v>5</v>
      </c>
      <c r="D7661" s="5">
        <f t="shared" si="484"/>
        <v>2</v>
      </c>
      <c r="E7661" s="3">
        <v>5595</v>
      </c>
      <c r="F7661">
        <f t="shared" si="485"/>
        <v>-8.8573959255978749E-3</v>
      </c>
    </row>
    <row r="7662" spans="1:6" ht="15" thickBot="1" x14ac:dyDescent="0.35">
      <c r="A7662" s="2">
        <v>43137</v>
      </c>
      <c r="B7662" s="5">
        <f t="shared" si="482"/>
        <v>2</v>
      </c>
      <c r="C7662" s="5">
        <f t="shared" si="483"/>
        <v>6</v>
      </c>
      <c r="D7662" s="5">
        <f t="shared" si="484"/>
        <v>3</v>
      </c>
      <c r="E7662" s="3">
        <v>5485</v>
      </c>
      <c r="F7662">
        <f t="shared" si="485"/>
        <v>-1.9660411081322611E-2</v>
      </c>
    </row>
    <row r="7663" spans="1:6" ht="15" thickBot="1" x14ac:dyDescent="0.35">
      <c r="A7663" s="2">
        <v>43138</v>
      </c>
      <c r="B7663" s="5">
        <f t="shared" si="482"/>
        <v>2</v>
      </c>
      <c r="C7663" s="5">
        <f t="shared" si="483"/>
        <v>7</v>
      </c>
      <c r="D7663" s="5">
        <f t="shared" si="484"/>
        <v>4</v>
      </c>
      <c r="E7663" s="3">
        <v>5655</v>
      </c>
      <c r="F7663">
        <f t="shared" si="485"/>
        <v>3.0993618960802188E-2</v>
      </c>
    </row>
    <row r="7664" spans="1:6" ht="15" thickBot="1" x14ac:dyDescent="0.35">
      <c r="A7664" s="2">
        <v>43139</v>
      </c>
      <c r="B7664" s="5">
        <f t="shared" si="482"/>
        <v>2</v>
      </c>
      <c r="C7664" s="5">
        <f t="shared" si="483"/>
        <v>8</v>
      </c>
      <c r="D7664" s="5">
        <f t="shared" si="484"/>
        <v>5</v>
      </c>
      <c r="E7664" s="3">
        <v>5475</v>
      </c>
      <c r="F7664">
        <f t="shared" si="485"/>
        <v>-3.1830238726790451E-2</v>
      </c>
    </row>
    <row r="7665" spans="1:6" ht="15" thickBot="1" x14ac:dyDescent="0.35">
      <c r="A7665" s="2">
        <v>43140</v>
      </c>
      <c r="B7665" s="5">
        <f t="shared" si="482"/>
        <v>2</v>
      </c>
      <c r="C7665" s="5">
        <f t="shared" si="483"/>
        <v>9</v>
      </c>
      <c r="D7665" s="5">
        <f t="shared" si="484"/>
        <v>6</v>
      </c>
      <c r="E7665" s="3">
        <v>5410</v>
      </c>
      <c r="F7665">
        <f t="shared" si="485"/>
        <v>-1.1872146118721462E-2</v>
      </c>
    </row>
    <row r="7666" spans="1:6" ht="15" thickBot="1" x14ac:dyDescent="0.35">
      <c r="A7666" s="2">
        <v>43143</v>
      </c>
      <c r="B7666" s="5">
        <f t="shared" si="482"/>
        <v>2</v>
      </c>
      <c r="C7666" s="5">
        <f t="shared" si="483"/>
        <v>12</v>
      </c>
      <c r="D7666" s="5">
        <f t="shared" si="484"/>
        <v>2</v>
      </c>
      <c r="E7666" s="3">
        <v>5500</v>
      </c>
      <c r="F7666">
        <f t="shared" si="485"/>
        <v>1.6635859519408502E-2</v>
      </c>
    </row>
    <row r="7667" spans="1:6" ht="15" thickBot="1" x14ac:dyDescent="0.35">
      <c r="A7667" s="2">
        <v>43144</v>
      </c>
      <c r="B7667" s="5">
        <f t="shared" si="482"/>
        <v>2</v>
      </c>
      <c r="C7667" s="5">
        <f t="shared" si="483"/>
        <v>13</v>
      </c>
      <c r="D7667" s="5">
        <f t="shared" si="484"/>
        <v>3</v>
      </c>
      <c r="E7667" s="3">
        <v>5455</v>
      </c>
      <c r="F7667">
        <f t="shared" si="485"/>
        <v>-8.1818181818181825E-3</v>
      </c>
    </row>
    <row r="7668" spans="1:6" ht="15" thickBot="1" x14ac:dyDescent="0.35">
      <c r="A7668" s="2">
        <v>43145</v>
      </c>
      <c r="B7668" s="5">
        <f t="shared" si="482"/>
        <v>2</v>
      </c>
      <c r="C7668" s="5">
        <f t="shared" si="483"/>
        <v>14</v>
      </c>
      <c r="D7668" s="5">
        <f t="shared" si="484"/>
        <v>4</v>
      </c>
      <c r="E7668" s="3">
        <v>5490</v>
      </c>
      <c r="F7668">
        <f t="shared" si="485"/>
        <v>6.416131989000917E-3</v>
      </c>
    </row>
    <row r="7669" spans="1:6" ht="15" thickBot="1" x14ac:dyDescent="0.35">
      <c r="A7669" s="2">
        <v>43146</v>
      </c>
      <c r="B7669" s="5">
        <f t="shared" si="482"/>
        <v>2</v>
      </c>
      <c r="C7669" s="5">
        <f t="shared" si="483"/>
        <v>15</v>
      </c>
      <c r="D7669" s="5">
        <f t="shared" si="484"/>
        <v>5</v>
      </c>
      <c r="E7669" s="3">
        <v>5585</v>
      </c>
      <c r="F7669">
        <f t="shared" si="485"/>
        <v>1.7304189435336976E-2</v>
      </c>
    </row>
    <row r="7670" spans="1:6" ht="15" thickBot="1" x14ac:dyDescent="0.35">
      <c r="A7670" s="2">
        <v>43147</v>
      </c>
      <c r="B7670" s="5">
        <f t="shared" si="482"/>
        <v>2</v>
      </c>
      <c r="C7670" s="5">
        <f t="shared" si="483"/>
        <v>16</v>
      </c>
      <c r="D7670" s="5">
        <f t="shared" si="484"/>
        <v>6</v>
      </c>
      <c r="E7670" s="3">
        <v>5610</v>
      </c>
      <c r="F7670">
        <f t="shared" si="485"/>
        <v>4.4762757385854966E-3</v>
      </c>
    </row>
    <row r="7671" spans="1:6" ht="15" thickBot="1" x14ac:dyDescent="0.35">
      <c r="A7671" s="2">
        <v>43150</v>
      </c>
      <c r="B7671" s="5">
        <f t="shared" si="482"/>
        <v>2</v>
      </c>
      <c r="C7671" s="5">
        <f t="shared" si="483"/>
        <v>19</v>
      </c>
      <c r="D7671" s="5">
        <f t="shared" si="484"/>
        <v>2</v>
      </c>
      <c r="E7671" s="3">
        <v>5555</v>
      </c>
      <c r="F7671">
        <f t="shared" si="485"/>
        <v>-9.8039215686274508E-3</v>
      </c>
    </row>
    <row r="7672" spans="1:6" ht="15" thickBot="1" x14ac:dyDescent="0.35">
      <c r="A7672" s="2">
        <v>43151</v>
      </c>
      <c r="B7672" s="5">
        <f t="shared" si="482"/>
        <v>2</v>
      </c>
      <c r="C7672" s="5">
        <f t="shared" si="483"/>
        <v>20</v>
      </c>
      <c r="D7672" s="5">
        <f t="shared" si="484"/>
        <v>3</v>
      </c>
      <c r="E7672" s="3">
        <v>5590</v>
      </c>
      <c r="F7672">
        <f t="shared" si="485"/>
        <v>6.3006300630063005E-3</v>
      </c>
    </row>
    <row r="7673" spans="1:6" ht="15" thickBot="1" x14ac:dyDescent="0.35">
      <c r="A7673" s="2">
        <v>43152</v>
      </c>
      <c r="B7673" s="5">
        <f t="shared" si="482"/>
        <v>2</v>
      </c>
      <c r="C7673" s="5">
        <f t="shared" si="483"/>
        <v>21</v>
      </c>
      <c r="D7673" s="5">
        <f t="shared" si="484"/>
        <v>4</v>
      </c>
      <c r="E7673" s="3">
        <v>5600</v>
      </c>
      <c r="F7673">
        <f t="shared" si="485"/>
        <v>1.7889087656529517E-3</v>
      </c>
    </row>
    <row r="7674" spans="1:6" ht="15" thickBot="1" x14ac:dyDescent="0.35">
      <c r="A7674" s="2">
        <v>43153</v>
      </c>
      <c r="B7674" s="5">
        <f t="shared" si="482"/>
        <v>2</v>
      </c>
      <c r="C7674" s="5">
        <f t="shared" si="483"/>
        <v>22</v>
      </c>
      <c r="D7674" s="5">
        <f t="shared" si="484"/>
        <v>5</v>
      </c>
      <c r="E7674" s="3">
        <v>5625</v>
      </c>
      <c r="F7674">
        <f t="shared" si="485"/>
        <v>4.464285714285714E-3</v>
      </c>
    </row>
    <row r="7675" spans="1:6" ht="15" thickBot="1" x14ac:dyDescent="0.35">
      <c r="A7675" s="2">
        <v>43154</v>
      </c>
      <c r="B7675" s="5">
        <f t="shared" si="482"/>
        <v>2</v>
      </c>
      <c r="C7675" s="5">
        <f t="shared" si="483"/>
        <v>23</v>
      </c>
      <c r="D7675" s="5">
        <f t="shared" si="484"/>
        <v>6</v>
      </c>
      <c r="E7675" s="3">
        <v>5640</v>
      </c>
      <c r="F7675">
        <f t="shared" si="485"/>
        <v>2.6666666666666666E-3</v>
      </c>
    </row>
    <row r="7676" spans="1:6" ht="15" thickBot="1" x14ac:dyDescent="0.35">
      <c r="A7676" s="2">
        <v>43157</v>
      </c>
      <c r="B7676" s="5">
        <f t="shared" si="482"/>
        <v>2</v>
      </c>
      <c r="C7676" s="5">
        <f t="shared" si="483"/>
        <v>26</v>
      </c>
      <c r="D7676" s="5">
        <f t="shared" si="484"/>
        <v>2</v>
      </c>
      <c r="E7676" s="3">
        <v>5650</v>
      </c>
      <c r="F7676">
        <f t="shared" si="485"/>
        <v>1.7730496453900709E-3</v>
      </c>
    </row>
    <row r="7677" spans="1:6" ht="15" thickBot="1" x14ac:dyDescent="0.35">
      <c r="A7677" s="2">
        <v>43158</v>
      </c>
      <c r="B7677" s="5">
        <f t="shared" si="482"/>
        <v>2</v>
      </c>
      <c r="C7677" s="5">
        <f t="shared" si="483"/>
        <v>27</v>
      </c>
      <c r="D7677" s="5">
        <f t="shared" si="484"/>
        <v>3</v>
      </c>
      <c r="E7677" s="3">
        <v>5740</v>
      </c>
      <c r="F7677">
        <f t="shared" si="485"/>
        <v>1.5929203539823009E-2</v>
      </c>
    </row>
    <row r="7678" spans="1:6" ht="15" thickBot="1" x14ac:dyDescent="0.35">
      <c r="A7678" s="2">
        <v>43159</v>
      </c>
      <c r="B7678" s="5">
        <f t="shared" si="482"/>
        <v>2</v>
      </c>
      <c r="C7678" s="5">
        <f t="shared" si="483"/>
        <v>28</v>
      </c>
      <c r="D7678" s="5">
        <f t="shared" si="484"/>
        <v>4</v>
      </c>
      <c r="E7678" s="3">
        <v>5710</v>
      </c>
      <c r="F7678">
        <f t="shared" si="485"/>
        <v>-5.2264808362369342E-3</v>
      </c>
    </row>
    <row r="7679" spans="1:6" ht="15" thickBot="1" x14ac:dyDescent="0.35">
      <c r="A7679" s="2">
        <v>43160</v>
      </c>
      <c r="B7679" s="5">
        <f t="shared" si="482"/>
        <v>3</v>
      </c>
      <c r="C7679" s="5">
        <f t="shared" si="483"/>
        <v>1</v>
      </c>
      <c r="D7679" s="5">
        <f t="shared" si="484"/>
        <v>5</v>
      </c>
      <c r="E7679" s="3">
        <v>5675</v>
      </c>
      <c r="F7679">
        <f t="shared" si="485"/>
        <v>-6.1295971978984239E-3</v>
      </c>
    </row>
    <row r="7680" spans="1:6" ht="15" thickBot="1" x14ac:dyDescent="0.35">
      <c r="A7680" s="2">
        <v>43161</v>
      </c>
      <c r="B7680" s="5">
        <f t="shared" si="482"/>
        <v>3</v>
      </c>
      <c r="C7680" s="5">
        <f t="shared" si="483"/>
        <v>2</v>
      </c>
      <c r="D7680" s="5">
        <f t="shared" si="484"/>
        <v>6</v>
      </c>
      <c r="E7680" s="3">
        <v>5565</v>
      </c>
      <c r="F7680">
        <f t="shared" si="485"/>
        <v>-1.9383259911894272E-2</v>
      </c>
    </row>
    <row r="7681" spans="1:6" ht="15" thickBot="1" x14ac:dyDescent="0.35">
      <c r="A7681" s="2">
        <v>43164</v>
      </c>
      <c r="B7681" s="5">
        <f t="shared" ref="B7681:B7744" si="486">MONTH(A7681)</f>
        <v>3</v>
      </c>
      <c r="C7681" s="5">
        <f t="shared" si="483"/>
        <v>5</v>
      </c>
      <c r="D7681" s="5">
        <f t="shared" si="484"/>
        <v>2</v>
      </c>
      <c r="E7681" s="3">
        <v>5560</v>
      </c>
      <c r="F7681">
        <f t="shared" si="485"/>
        <v>-8.9847259658580418E-4</v>
      </c>
    </row>
    <row r="7682" spans="1:6" ht="15" thickBot="1" x14ac:dyDescent="0.35">
      <c r="A7682" s="2">
        <v>43165</v>
      </c>
      <c r="B7682" s="5">
        <f t="shared" si="486"/>
        <v>3</v>
      </c>
      <c r="C7682" s="5">
        <f t="shared" si="483"/>
        <v>6</v>
      </c>
      <c r="D7682" s="5">
        <f t="shared" si="484"/>
        <v>3</v>
      </c>
      <c r="E7682" s="3">
        <v>5585</v>
      </c>
      <c r="F7682">
        <f t="shared" si="485"/>
        <v>4.4964028776978415E-3</v>
      </c>
    </row>
    <row r="7683" spans="1:6" ht="15" thickBot="1" x14ac:dyDescent="0.35">
      <c r="A7683" s="2">
        <v>43166</v>
      </c>
      <c r="B7683" s="5">
        <f t="shared" si="486"/>
        <v>3</v>
      </c>
      <c r="C7683" s="5">
        <f t="shared" ref="C7683:C7746" si="487">DAY(A7683)</f>
        <v>7</v>
      </c>
      <c r="D7683" s="5">
        <f t="shared" ref="D7683:D7746" si="488">WEEKDAY(A7683,1)</f>
        <v>4</v>
      </c>
      <c r="E7683" s="3">
        <v>5610</v>
      </c>
      <c r="F7683">
        <f t="shared" si="485"/>
        <v>4.4762757385854966E-3</v>
      </c>
    </row>
    <row r="7684" spans="1:6" ht="15" thickBot="1" x14ac:dyDescent="0.35">
      <c r="A7684" s="2">
        <v>43167</v>
      </c>
      <c r="B7684" s="5">
        <f t="shared" si="486"/>
        <v>3</v>
      </c>
      <c r="C7684" s="5">
        <f t="shared" si="487"/>
        <v>8</v>
      </c>
      <c r="D7684" s="5">
        <f t="shared" si="488"/>
        <v>5</v>
      </c>
      <c r="E7684" s="3">
        <v>5725</v>
      </c>
      <c r="F7684">
        <f t="shared" ref="F7684:F7747" si="489">(E7684-E7683)/E7683</f>
        <v>2.0499108734402853E-2</v>
      </c>
    </row>
    <row r="7685" spans="1:6" ht="15" thickBot="1" x14ac:dyDescent="0.35">
      <c r="A7685" s="2">
        <v>43168</v>
      </c>
      <c r="B7685" s="5">
        <f t="shared" si="486"/>
        <v>3</v>
      </c>
      <c r="C7685" s="5">
        <f t="shared" si="487"/>
        <v>9</v>
      </c>
      <c r="D7685" s="5">
        <f t="shared" si="488"/>
        <v>6</v>
      </c>
      <c r="E7685" s="3">
        <v>5780</v>
      </c>
      <c r="F7685">
        <f t="shared" si="489"/>
        <v>9.6069868995633193E-3</v>
      </c>
    </row>
    <row r="7686" spans="1:6" ht="15" thickBot="1" x14ac:dyDescent="0.35">
      <c r="A7686" s="2">
        <v>43171</v>
      </c>
      <c r="B7686" s="5">
        <f t="shared" si="486"/>
        <v>3</v>
      </c>
      <c r="C7686" s="5">
        <f t="shared" si="487"/>
        <v>12</v>
      </c>
      <c r="D7686" s="5">
        <f t="shared" si="488"/>
        <v>2</v>
      </c>
      <c r="E7686" s="3">
        <v>5780</v>
      </c>
      <c r="F7686">
        <f t="shared" si="489"/>
        <v>0</v>
      </c>
    </row>
    <row r="7687" spans="1:6" ht="15" thickBot="1" x14ac:dyDescent="0.35">
      <c r="A7687" s="2">
        <v>43172</v>
      </c>
      <c r="B7687" s="5">
        <f t="shared" si="486"/>
        <v>3</v>
      </c>
      <c r="C7687" s="5">
        <f t="shared" si="487"/>
        <v>13</v>
      </c>
      <c r="D7687" s="5">
        <f t="shared" si="488"/>
        <v>3</v>
      </c>
      <c r="E7687" s="3">
        <v>5755</v>
      </c>
      <c r="F7687">
        <f t="shared" si="489"/>
        <v>-4.3252595155709346E-3</v>
      </c>
    </row>
    <row r="7688" spans="1:6" ht="15" thickBot="1" x14ac:dyDescent="0.35">
      <c r="A7688" s="2">
        <v>43173</v>
      </c>
      <c r="B7688" s="5">
        <f t="shared" si="486"/>
        <v>3</v>
      </c>
      <c r="C7688" s="5">
        <f t="shared" si="487"/>
        <v>14</v>
      </c>
      <c r="D7688" s="5">
        <f t="shared" si="488"/>
        <v>4</v>
      </c>
      <c r="E7688" s="3">
        <v>5745</v>
      </c>
      <c r="F7688">
        <f t="shared" si="489"/>
        <v>-1.7376194613379669E-3</v>
      </c>
    </row>
    <row r="7689" spans="1:6" ht="15" thickBot="1" x14ac:dyDescent="0.35">
      <c r="A7689" s="2">
        <v>43174</v>
      </c>
      <c r="B7689" s="5">
        <f t="shared" si="486"/>
        <v>3</v>
      </c>
      <c r="C7689" s="5">
        <f t="shared" si="487"/>
        <v>15</v>
      </c>
      <c r="D7689" s="5">
        <f t="shared" si="488"/>
        <v>5</v>
      </c>
      <c r="E7689" s="3">
        <v>6090</v>
      </c>
      <c r="F7689">
        <f t="shared" si="489"/>
        <v>6.0052219321148827E-2</v>
      </c>
    </row>
    <row r="7690" spans="1:6" ht="15" thickBot="1" x14ac:dyDescent="0.35">
      <c r="A7690" s="2">
        <v>43175</v>
      </c>
      <c r="B7690" s="5">
        <f t="shared" si="486"/>
        <v>3</v>
      </c>
      <c r="C7690" s="5">
        <f t="shared" si="487"/>
        <v>16</v>
      </c>
      <c r="D7690" s="5">
        <f t="shared" si="488"/>
        <v>6</v>
      </c>
      <c r="E7690" s="3">
        <v>5990</v>
      </c>
      <c r="F7690">
        <f t="shared" si="489"/>
        <v>-1.6420361247947456E-2</v>
      </c>
    </row>
    <row r="7691" spans="1:6" ht="15" thickBot="1" x14ac:dyDescent="0.35">
      <c r="A7691" s="2">
        <v>43178</v>
      </c>
      <c r="B7691" s="5">
        <f t="shared" si="486"/>
        <v>3</v>
      </c>
      <c r="C7691" s="5">
        <f t="shared" si="487"/>
        <v>19</v>
      </c>
      <c r="D7691" s="5">
        <f t="shared" si="488"/>
        <v>2</v>
      </c>
      <c r="E7691" s="3">
        <v>5880</v>
      </c>
      <c r="F7691">
        <f t="shared" si="489"/>
        <v>-1.8363939899833055E-2</v>
      </c>
    </row>
    <row r="7692" spans="1:6" ht="15" thickBot="1" x14ac:dyDescent="0.35">
      <c r="A7692" s="2">
        <v>43179</v>
      </c>
      <c r="B7692" s="5">
        <f t="shared" si="486"/>
        <v>3</v>
      </c>
      <c r="C7692" s="5">
        <f t="shared" si="487"/>
        <v>20</v>
      </c>
      <c r="D7692" s="5">
        <f t="shared" si="488"/>
        <v>3</v>
      </c>
      <c r="E7692" s="3">
        <v>5860</v>
      </c>
      <c r="F7692">
        <f t="shared" si="489"/>
        <v>-3.4013605442176869E-3</v>
      </c>
    </row>
    <row r="7693" spans="1:6" ht="15" thickBot="1" x14ac:dyDescent="0.35">
      <c r="A7693" s="2">
        <v>43180</v>
      </c>
      <c r="B7693" s="5">
        <f t="shared" si="486"/>
        <v>3</v>
      </c>
      <c r="C7693" s="5">
        <f t="shared" si="487"/>
        <v>21</v>
      </c>
      <c r="D7693" s="5">
        <f t="shared" si="488"/>
        <v>4</v>
      </c>
      <c r="E7693" s="3">
        <v>5850</v>
      </c>
      <c r="F7693">
        <f t="shared" si="489"/>
        <v>-1.7064846416382253E-3</v>
      </c>
    </row>
    <row r="7694" spans="1:6" ht="15" thickBot="1" x14ac:dyDescent="0.35">
      <c r="A7694" s="2">
        <v>43181</v>
      </c>
      <c r="B7694" s="5">
        <f t="shared" si="486"/>
        <v>3</v>
      </c>
      <c r="C7694" s="5">
        <f t="shared" si="487"/>
        <v>22</v>
      </c>
      <c r="D7694" s="5">
        <f t="shared" si="488"/>
        <v>5</v>
      </c>
      <c r="E7694" s="3">
        <v>5770</v>
      </c>
      <c r="F7694">
        <f t="shared" si="489"/>
        <v>-1.3675213675213675E-2</v>
      </c>
    </row>
    <row r="7695" spans="1:6" ht="15" thickBot="1" x14ac:dyDescent="0.35">
      <c r="A7695" s="2">
        <v>43182</v>
      </c>
      <c r="B7695" s="5">
        <f t="shared" si="486"/>
        <v>3</v>
      </c>
      <c r="C7695" s="5">
        <f t="shared" si="487"/>
        <v>23</v>
      </c>
      <c r="D7695" s="5">
        <f t="shared" si="488"/>
        <v>6</v>
      </c>
      <c r="E7695" s="3">
        <v>5735</v>
      </c>
      <c r="F7695">
        <f t="shared" si="489"/>
        <v>-6.0658578856152513E-3</v>
      </c>
    </row>
    <row r="7696" spans="1:6" ht="15" thickBot="1" x14ac:dyDescent="0.35">
      <c r="A7696" s="2">
        <v>43185</v>
      </c>
      <c r="B7696" s="5">
        <f t="shared" si="486"/>
        <v>3</v>
      </c>
      <c r="C7696" s="5">
        <f t="shared" si="487"/>
        <v>26</v>
      </c>
      <c r="D7696" s="5">
        <f t="shared" si="488"/>
        <v>2</v>
      </c>
      <c r="E7696" s="3">
        <v>5675</v>
      </c>
      <c r="F7696">
        <f t="shared" si="489"/>
        <v>-1.0462074978204011E-2</v>
      </c>
    </row>
    <row r="7697" spans="1:6" ht="15" thickBot="1" x14ac:dyDescent="0.35">
      <c r="A7697" s="2">
        <v>43186</v>
      </c>
      <c r="B7697" s="5">
        <f t="shared" si="486"/>
        <v>3</v>
      </c>
      <c r="C7697" s="5">
        <f t="shared" si="487"/>
        <v>27</v>
      </c>
      <c r="D7697" s="5">
        <f t="shared" si="488"/>
        <v>3</v>
      </c>
      <c r="E7697" s="3">
        <v>5700</v>
      </c>
      <c r="F7697">
        <f t="shared" si="489"/>
        <v>4.4052863436123352E-3</v>
      </c>
    </row>
    <row r="7698" spans="1:6" ht="15" thickBot="1" x14ac:dyDescent="0.35">
      <c r="A7698" s="2">
        <v>43187</v>
      </c>
      <c r="B7698" s="5">
        <f t="shared" si="486"/>
        <v>3</v>
      </c>
      <c r="C7698" s="5">
        <f t="shared" si="487"/>
        <v>28</v>
      </c>
      <c r="D7698" s="5">
        <f t="shared" si="488"/>
        <v>4</v>
      </c>
      <c r="E7698" s="3">
        <v>5720</v>
      </c>
      <c r="F7698">
        <f t="shared" si="489"/>
        <v>3.5087719298245615E-3</v>
      </c>
    </row>
    <row r="7699" spans="1:6" ht="15" thickBot="1" x14ac:dyDescent="0.35">
      <c r="A7699" s="2">
        <v>43188</v>
      </c>
      <c r="B7699" s="5">
        <f t="shared" si="486"/>
        <v>3</v>
      </c>
      <c r="C7699" s="5">
        <f t="shared" si="487"/>
        <v>29</v>
      </c>
      <c r="D7699" s="5">
        <f t="shared" si="488"/>
        <v>5</v>
      </c>
      <c r="E7699" s="3">
        <v>5755</v>
      </c>
      <c r="F7699">
        <f t="shared" si="489"/>
        <v>6.118881118881119E-3</v>
      </c>
    </row>
    <row r="7700" spans="1:6" ht="15" thickBot="1" x14ac:dyDescent="0.35">
      <c r="A7700" s="2">
        <v>43193</v>
      </c>
      <c r="B7700" s="5">
        <f t="shared" si="486"/>
        <v>4</v>
      </c>
      <c r="C7700" s="5">
        <f t="shared" si="487"/>
        <v>3</v>
      </c>
      <c r="D7700" s="5">
        <f t="shared" si="488"/>
        <v>3</v>
      </c>
      <c r="E7700" s="3">
        <v>5650</v>
      </c>
      <c r="F7700">
        <f t="shared" si="489"/>
        <v>-1.8245004344048653E-2</v>
      </c>
    </row>
    <row r="7701" spans="1:6" ht="15" thickBot="1" x14ac:dyDescent="0.35">
      <c r="A7701" s="2">
        <v>43194</v>
      </c>
      <c r="B7701" s="5">
        <f t="shared" si="486"/>
        <v>4</v>
      </c>
      <c r="C7701" s="5">
        <f t="shared" si="487"/>
        <v>4</v>
      </c>
      <c r="D7701" s="5">
        <f t="shared" si="488"/>
        <v>4</v>
      </c>
      <c r="E7701" s="3">
        <v>5560</v>
      </c>
      <c r="F7701">
        <f t="shared" si="489"/>
        <v>-1.5929203539823009E-2</v>
      </c>
    </row>
    <row r="7702" spans="1:6" ht="15" thickBot="1" x14ac:dyDescent="0.35">
      <c r="A7702" s="2">
        <v>43195</v>
      </c>
      <c r="B7702" s="5">
        <f t="shared" si="486"/>
        <v>4</v>
      </c>
      <c r="C7702" s="5">
        <f t="shared" si="487"/>
        <v>5</v>
      </c>
      <c r="D7702" s="5">
        <f t="shared" si="488"/>
        <v>5</v>
      </c>
      <c r="E7702" s="3">
        <v>5695</v>
      </c>
      <c r="F7702">
        <f t="shared" si="489"/>
        <v>2.4280575539568347E-2</v>
      </c>
    </row>
    <row r="7703" spans="1:6" ht="15" thickBot="1" x14ac:dyDescent="0.35">
      <c r="A7703" s="2">
        <v>43196</v>
      </c>
      <c r="B7703" s="5">
        <f t="shared" si="486"/>
        <v>4</v>
      </c>
      <c r="C7703" s="5">
        <f t="shared" si="487"/>
        <v>6</v>
      </c>
      <c r="D7703" s="5">
        <f t="shared" si="488"/>
        <v>6</v>
      </c>
      <c r="E7703" s="3">
        <v>5645</v>
      </c>
      <c r="F7703">
        <f t="shared" si="489"/>
        <v>-8.7796312554872698E-3</v>
      </c>
    </row>
    <row r="7704" spans="1:6" ht="15" thickBot="1" x14ac:dyDescent="0.35">
      <c r="A7704" s="2">
        <v>43199</v>
      </c>
      <c r="B7704" s="5">
        <f t="shared" si="486"/>
        <v>4</v>
      </c>
      <c r="C7704" s="5">
        <f t="shared" si="487"/>
        <v>9</v>
      </c>
      <c r="D7704" s="5">
        <f t="shared" si="488"/>
        <v>2</v>
      </c>
      <c r="E7704" s="3">
        <v>5660</v>
      </c>
      <c r="F7704">
        <f t="shared" si="489"/>
        <v>2.6572187776793621E-3</v>
      </c>
    </row>
    <row r="7705" spans="1:6" ht="15" thickBot="1" x14ac:dyDescent="0.35">
      <c r="A7705" s="2">
        <v>43200</v>
      </c>
      <c r="B7705" s="5">
        <f t="shared" si="486"/>
        <v>4</v>
      </c>
      <c r="C7705" s="5">
        <f t="shared" si="487"/>
        <v>10</v>
      </c>
      <c r="D7705" s="5">
        <f t="shared" si="488"/>
        <v>3</v>
      </c>
      <c r="E7705" s="3">
        <v>5700</v>
      </c>
      <c r="F7705">
        <f t="shared" si="489"/>
        <v>7.0671378091872791E-3</v>
      </c>
    </row>
    <row r="7706" spans="1:6" ht="15" thickBot="1" x14ac:dyDescent="0.35">
      <c r="A7706" s="2">
        <v>43201</v>
      </c>
      <c r="B7706" s="5">
        <f t="shared" si="486"/>
        <v>4</v>
      </c>
      <c r="C7706" s="5">
        <f t="shared" si="487"/>
        <v>11</v>
      </c>
      <c r="D7706" s="5">
        <f t="shared" si="488"/>
        <v>4</v>
      </c>
      <c r="E7706" s="3">
        <v>5695</v>
      </c>
      <c r="F7706">
        <f t="shared" si="489"/>
        <v>-8.7719298245614037E-4</v>
      </c>
    </row>
    <row r="7707" spans="1:6" ht="15" thickBot="1" x14ac:dyDescent="0.35">
      <c r="A7707" s="2">
        <v>43202</v>
      </c>
      <c r="B7707" s="5">
        <f t="shared" si="486"/>
        <v>4</v>
      </c>
      <c r="C7707" s="5">
        <f t="shared" si="487"/>
        <v>12</v>
      </c>
      <c r="D7707" s="5">
        <f t="shared" si="488"/>
        <v>5</v>
      </c>
      <c r="E7707" s="3">
        <v>5720</v>
      </c>
      <c r="F7707">
        <f t="shared" si="489"/>
        <v>4.3898156277436349E-3</v>
      </c>
    </row>
    <row r="7708" spans="1:6" ht="15" thickBot="1" x14ac:dyDescent="0.35">
      <c r="A7708" s="2">
        <v>43203</v>
      </c>
      <c r="B7708" s="5">
        <f t="shared" si="486"/>
        <v>4</v>
      </c>
      <c r="C7708" s="5">
        <f t="shared" si="487"/>
        <v>13</v>
      </c>
      <c r="D7708" s="5">
        <f t="shared" si="488"/>
        <v>6</v>
      </c>
      <c r="E7708" s="3">
        <v>5740</v>
      </c>
      <c r="F7708">
        <f t="shared" si="489"/>
        <v>3.4965034965034965E-3</v>
      </c>
    </row>
    <row r="7709" spans="1:6" ht="15" thickBot="1" x14ac:dyDescent="0.35">
      <c r="A7709" s="2">
        <v>43206</v>
      </c>
      <c r="B7709" s="5">
        <f t="shared" si="486"/>
        <v>4</v>
      </c>
      <c r="C7709" s="5">
        <f t="shared" si="487"/>
        <v>16</v>
      </c>
      <c r="D7709" s="5">
        <f t="shared" si="488"/>
        <v>2</v>
      </c>
      <c r="E7709" s="3">
        <v>5720</v>
      </c>
      <c r="F7709">
        <f t="shared" si="489"/>
        <v>-3.4843205574912892E-3</v>
      </c>
    </row>
    <row r="7710" spans="1:6" ht="15" thickBot="1" x14ac:dyDescent="0.35">
      <c r="A7710" s="2">
        <v>43207</v>
      </c>
      <c r="B7710" s="5">
        <f t="shared" si="486"/>
        <v>4</v>
      </c>
      <c r="C7710" s="5">
        <f t="shared" si="487"/>
        <v>17</v>
      </c>
      <c r="D7710" s="5">
        <f t="shared" si="488"/>
        <v>3</v>
      </c>
      <c r="E7710" s="3">
        <v>5700</v>
      </c>
      <c r="F7710">
        <f t="shared" si="489"/>
        <v>-3.4965034965034965E-3</v>
      </c>
    </row>
    <row r="7711" spans="1:6" ht="15" thickBot="1" x14ac:dyDescent="0.35">
      <c r="A7711" s="2">
        <v>43208</v>
      </c>
      <c r="B7711" s="5">
        <f t="shared" si="486"/>
        <v>4</v>
      </c>
      <c r="C7711" s="5">
        <f t="shared" si="487"/>
        <v>18</v>
      </c>
      <c r="D7711" s="5">
        <f t="shared" si="488"/>
        <v>4</v>
      </c>
      <c r="E7711" s="3">
        <v>5725</v>
      </c>
      <c r="F7711">
        <f t="shared" si="489"/>
        <v>4.3859649122807015E-3</v>
      </c>
    </row>
    <row r="7712" spans="1:6" ht="15" thickBot="1" x14ac:dyDescent="0.35">
      <c r="A7712" s="2">
        <v>43209</v>
      </c>
      <c r="B7712" s="5">
        <f t="shared" si="486"/>
        <v>4</v>
      </c>
      <c r="C7712" s="5">
        <f t="shared" si="487"/>
        <v>19</v>
      </c>
      <c r="D7712" s="5">
        <f t="shared" si="488"/>
        <v>5</v>
      </c>
      <c r="E7712" s="3">
        <v>5775</v>
      </c>
      <c r="F7712">
        <f t="shared" si="489"/>
        <v>8.7336244541484712E-3</v>
      </c>
    </row>
    <row r="7713" spans="1:6" ht="15" thickBot="1" x14ac:dyDescent="0.35">
      <c r="A7713" s="2">
        <v>43210</v>
      </c>
      <c r="B7713" s="5">
        <f t="shared" si="486"/>
        <v>4</v>
      </c>
      <c r="C7713" s="5">
        <f t="shared" si="487"/>
        <v>20</v>
      </c>
      <c r="D7713" s="5">
        <f t="shared" si="488"/>
        <v>6</v>
      </c>
      <c r="E7713" s="3">
        <v>5805</v>
      </c>
      <c r="F7713">
        <f t="shared" si="489"/>
        <v>5.1948051948051948E-3</v>
      </c>
    </row>
    <row r="7714" spans="1:6" ht="15" thickBot="1" x14ac:dyDescent="0.35">
      <c r="A7714" s="2">
        <v>43213</v>
      </c>
      <c r="B7714" s="5">
        <f t="shared" si="486"/>
        <v>4</v>
      </c>
      <c r="C7714" s="5">
        <f t="shared" si="487"/>
        <v>23</v>
      </c>
      <c r="D7714" s="5">
        <f t="shared" si="488"/>
        <v>2</v>
      </c>
      <c r="E7714" s="3">
        <v>5795</v>
      </c>
      <c r="F7714">
        <f t="shared" si="489"/>
        <v>-1.7226528854435831E-3</v>
      </c>
    </row>
    <row r="7715" spans="1:6" ht="15" thickBot="1" x14ac:dyDescent="0.35">
      <c r="A7715" s="2">
        <v>43214</v>
      </c>
      <c r="B7715" s="5">
        <f t="shared" si="486"/>
        <v>4</v>
      </c>
      <c r="C7715" s="5">
        <f t="shared" si="487"/>
        <v>24</v>
      </c>
      <c r="D7715" s="5">
        <f t="shared" si="488"/>
        <v>3</v>
      </c>
      <c r="E7715" s="3">
        <v>5715</v>
      </c>
      <c r="F7715">
        <f t="shared" si="489"/>
        <v>-1.3805004314063849E-2</v>
      </c>
    </row>
    <row r="7716" spans="1:6" ht="15" thickBot="1" x14ac:dyDescent="0.35">
      <c r="A7716" s="2">
        <v>43215</v>
      </c>
      <c r="B7716" s="5">
        <f t="shared" si="486"/>
        <v>4</v>
      </c>
      <c r="C7716" s="5">
        <f t="shared" si="487"/>
        <v>25</v>
      </c>
      <c r="D7716" s="5">
        <f t="shared" si="488"/>
        <v>4</v>
      </c>
      <c r="E7716" s="3">
        <v>5665</v>
      </c>
      <c r="F7716">
        <f t="shared" si="489"/>
        <v>-8.7489063867016627E-3</v>
      </c>
    </row>
    <row r="7717" spans="1:6" ht="15" thickBot="1" x14ac:dyDescent="0.35">
      <c r="A7717" s="2">
        <v>43216</v>
      </c>
      <c r="B7717" s="5">
        <f t="shared" si="486"/>
        <v>4</v>
      </c>
      <c r="C7717" s="5">
        <f t="shared" si="487"/>
        <v>26</v>
      </c>
      <c r="D7717" s="5">
        <f t="shared" si="488"/>
        <v>5</v>
      </c>
      <c r="E7717" s="3">
        <v>5645</v>
      </c>
      <c r="F7717">
        <f t="shared" si="489"/>
        <v>-3.5304501323918801E-3</v>
      </c>
    </row>
    <row r="7718" spans="1:6" ht="15" thickBot="1" x14ac:dyDescent="0.35">
      <c r="A7718" s="2">
        <v>43217</v>
      </c>
      <c r="B7718" s="5">
        <f t="shared" si="486"/>
        <v>4</v>
      </c>
      <c r="C7718" s="5">
        <f t="shared" si="487"/>
        <v>27</v>
      </c>
      <c r="D7718" s="5">
        <f t="shared" si="488"/>
        <v>6</v>
      </c>
      <c r="E7718" s="3">
        <v>5715</v>
      </c>
      <c r="F7718">
        <f t="shared" si="489"/>
        <v>1.2400354295837024E-2</v>
      </c>
    </row>
    <row r="7719" spans="1:6" ht="15" thickBot="1" x14ac:dyDescent="0.35">
      <c r="A7719" s="2">
        <v>43220</v>
      </c>
      <c r="B7719" s="5">
        <f t="shared" si="486"/>
        <v>4</v>
      </c>
      <c r="C7719" s="5">
        <f t="shared" si="487"/>
        <v>30</v>
      </c>
      <c r="D7719" s="5">
        <f t="shared" si="488"/>
        <v>2</v>
      </c>
      <c r="E7719" s="3">
        <v>5765</v>
      </c>
      <c r="F7719">
        <f t="shared" si="489"/>
        <v>8.7489063867016627E-3</v>
      </c>
    </row>
    <row r="7720" spans="1:6" ht="15" thickBot="1" x14ac:dyDescent="0.35">
      <c r="A7720" s="2">
        <v>43221</v>
      </c>
      <c r="B7720" s="5">
        <f t="shared" si="486"/>
        <v>5</v>
      </c>
      <c r="C7720" s="5">
        <f t="shared" si="487"/>
        <v>1</v>
      </c>
      <c r="D7720" s="5">
        <f t="shared" si="488"/>
        <v>3</v>
      </c>
      <c r="E7720" s="3">
        <v>5790</v>
      </c>
      <c r="F7720">
        <f t="shared" si="489"/>
        <v>4.3365134431916736E-3</v>
      </c>
    </row>
    <row r="7721" spans="1:6" ht="15" thickBot="1" x14ac:dyDescent="0.35">
      <c r="A7721" s="2">
        <v>43222</v>
      </c>
      <c r="B7721" s="5">
        <f t="shared" si="486"/>
        <v>5</v>
      </c>
      <c r="C7721" s="5">
        <f t="shared" si="487"/>
        <v>2</v>
      </c>
      <c r="D7721" s="5">
        <f t="shared" si="488"/>
        <v>4</v>
      </c>
      <c r="E7721" s="3">
        <v>5800</v>
      </c>
      <c r="F7721">
        <f t="shared" si="489"/>
        <v>1.7271157167530224E-3</v>
      </c>
    </row>
    <row r="7722" spans="1:6" ht="15" thickBot="1" x14ac:dyDescent="0.35">
      <c r="A7722" s="2">
        <v>43223</v>
      </c>
      <c r="B7722" s="5">
        <f t="shared" si="486"/>
        <v>5</v>
      </c>
      <c r="C7722" s="5">
        <f t="shared" si="487"/>
        <v>3</v>
      </c>
      <c r="D7722" s="5">
        <f t="shared" si="488"/>
        <v>5</v>
      </c>
      <c r="E7722" s="3">
        <v>5755</v>
      </c>
      <c r="F7722">
        <f t="shared" si="489"/>
        <v>-7.7586206896551723E-3</v>
      </c>
    </row>
    <row r="7723" spans="1:6" ht="15" thickBot="1" x14ac:dyDescent="0.35">
      <c r="A7723" s="2">
        <v>43224</v>
      </c>
      <c r="B7723" s="5">
        <f t="shared" si="486"/>
        <v>5</v>
      </c>
      <c r="C7723" s="5">
        <f t="shared" si="487"/>
        <v>4</v>
      </c>
      <c r="D7723" s="5">
        <f t="shared" si="488"/>
        <v>6</v>
      </c>
      <c r="E7723" s="3">
        <v>5830</v>
      </c>
      <c r="F7723">
        <f t="shared" si="489"/>
        <v>1.3032145960034752E-2</v>
      </c>
    </row>
    <row r="7724" spans="1:6" ht="15" thickBot="1" x14ac:dyDescent="0.35">
      <c r="A7724" s="2">
        <v>43228</v>
      </c>
      <c r="B7724" s="5">
        <f t="shared" si="486"/>
        <v>5</v>
      </c>
      <c r="C7724" s="5">
        <f t="shared" si="487"/>
        <v>8</v>
      </c>
      <c r="D7724" s="5">
        <f t="shared" si="488"/>
        <v>3</v>
      </c>
      <c r="E7724" s="3">
        <v>5930</v>
      </c>
      <c r="F7724">
        <f t="shared" si="489"/>
        <v>1.7152658662092625E-2</v>
      </c>
    </row>
    <row r="7725" spans="1:6" ht="15" thickBot="1" x14ac:dyDescent="0.35">
      <c r="A7725" s="2">
        <v>43229</v>
      </c>
      <c r="B7725" s="5">
        <f t="shared" si="486"/>
        <v>5</v>
      </c>
      <c r="C7725" s="5">
        <f t="shared" si="487"/>
        <v>9</v>
      </c>
      <c r="D7725" s="5">
        <f t="shared" si="488"/>
        <v>4</v>
      </c>
      <c r="E7725" s="3">
        <v>5905</v>
      </c>
      <c r="F7725">
        <f t="shared" si="489"/>
        <v>-4.2158516020236085E-3</v>
      </c>
    </row>
    <row r="7726" spans="1:6" ht="15" thickBot="1" x14ac:dyDescent="0.35">
      <c r="A7726" s="2">
        <v>43230</v>
      </c>
      <c r="B7726" s="5">
        <f t="shared" si="486"/>
        <v>5</v>
      </c>
      <c r="C7726" s="5">
        <f t="shared" si="487"/>
        <v>10</v>
      </c>
      <c r="D7726" s="5">
        <f t="shared" si="488"/>
        <v>5</v>
      </c>
      <c r="E7726" s="3">
        <v>5985</v>
      </c>
      <c r="F7726">
        <f t="shared" si="489"/>
        <v>1.3547840812870448E-2</v>
      </c>
    </row>
    <row r="7727" spans="1:6" ht="15" thickBot="1" x14ac:dyDescent="0.35">
      <c r="A7727" s="2">
        <v>43231</v>
      </c>
      <c r="B7727" s="5">
        <f t="shared" si="486"/>
        <v>5</v>
      </c>
      <c r="C7727" s="5">
        <f t="shared" si="487"/>
        <v>11</v>
      </c>
      <c r="D7727" s="5">
        <f t="shared" si="488"/>
        <v>6</v>
      </c>
      <c r="E7727" s="3">
        <v>5985</v>
      </c>
      <c r="F7727">
        <f t="shared" si="489"/>
        <v>0</v>
      </c>
    </row>
    <row r="7728" spans="1:6" ht="15" thickBot="1" x14ac:dyDescent="0.35">
      <c r="A7728" s="2">
        <v>43234</v>
      </c>
      <c r="B7728" s="5">
        <f t="shared" si="486"/>
        <v>5</v>
      </c>
      <c r="C7728" s="5">
        <f t="shared" si="487"/>
        <v>14</v>
      </c>
      <c r="D7728" s="5">
        <f t="shared" si="488"/>
        <v>2</v>
      </c>
      <c r="E7728" s="3">
        <v>5980</v>
      </c>
      <c r="F7728">
        <f t="shared" si="489"/>
        <v>-8.3542188805346695E-4</v>
      </c>
    </row>
    <row r="7729" spans="1:6" ht="15" thickBot="1" x14ac:dyDescent="0.35">
      <c r="A7729" s="2">
        <v>43235</v>
      </c>
      <c r="B7729" s="5">
        <f t="shared" si="486"/>
        <v>5</v>
      </c>
      <c r="C7729" s="5">
        <f t="shared" si="487"/>
        <v>15</v>
      </c>
      <c r="D7729" s="5">
        <f t="shared" si="488"/>
        <v>3</v>
      </c>
      <c r="E7729" s="3">
        <v>5985</v>
      </c>
      <c r="F7729">
        <f t="shared" si="489"/>
        <v>8.3612040133779263E-4</v>
      </c>
    </row>
    <row r="7730" spans="1:6" ht="15" thickBot="1" x14ac:dyDescent="0.35">
      <c r="A7730" s="2">
        <v>43236</v>
      </c>
      <c r="B7730" s="5">
        <f t="shared" si="486"/>
        <v>5</v>
      </c>
      <c r="C7730" s="5">
        <f t="shared" si="487"/>
        <v>16</v>
      </c>
      <c r="D7730" s="5">
        <f t="shared" si="488"/>
        <v>4</v>
      </c>
      <c r="E7730" s="3">
        <v>6080</v>
      </c>
      <c r="F7730">
        <f t="shared" si="489"/>
        <v>1.5873015873015872E-2</v>
      </c>
    </row>
    <row r="7731" spans="1:6" ht="15" thickBot="1" x14ac:dyDescent="0.35">
      <c r="A7731" s="2">
        <v>43237</v>
      </c>
      <c r="B7731" s="5">
        <f t="shared" si="486"/>
        <v>5</v>
      </c>
      <c r="C7731" s="5">
        <f t="shared" si="487"/>
        <v>17</v>
      </c>
      <c r="D7731" s="5">
        <f t="shared" si="488"/>
        <v>5</v>
      </c>
      <c r="E7731" s="3">
        <v>6085</v>
      </c>
      <c r="F7731">
        <f t="shared" si="489"/>
        <v>8.2236842105263153E-4</v>
      </c>
    </row>
    <row r="7732" spans="1:6" ht="15" thickBot="1" x14ac:dyDescent="0.35">
      <c r="A7732" s="2">
        <v>43238</v>
      </c>
      <c r="B7732" s="5">
        <f t="shared" si="486"/>
        <v>5</v>
      </c>
      <c r="C7732" s="5">
        <f t="shared" si="487"/>
        <v>18</v>
      </c>
      <c r="D7732" s="5">
        <f t="shared" si="488"/>
        <v>6</v>
      </c>
      <c r="E7732" s="3">
        <v>6110</v>
      </c>
      <c r="F7732">
        <f t="shared" si="489"/>
        <v>4.1084634346754316E-3</v>
      </c>
    </row>
    <row r="7733" spans="1:6" ht="15" thickBot="1" x14ac:dyDescent="0.35">
      <c r="A7733" s="2">
        <v>43241</v>
      </c>
      <c r="B7733" s="5">
        <f t="shared" si="486"/>
        <v>5</v>
      </c>
      <c r="C7733" s="5">
        <f t="shared" si="487"/>
        <v>21</v>
      </c>
      <c r="D7733" s="5">
        <f t="shared" si="488"/>
        <v>2</v>
      </c>
      <c r="E7733" s="3">
        <v>6155</v>
      </c>
      <c r="F7733">
        <f t="shared" si="489"/>
        <v>7.3649754500818331E-3</v>
      </c>
    </row>
    <row r="7734" spans="1:6" ht="15" thickBot="1" x14ac:dyDescent="0.35">
      <c r="A7734" s="2">
        <v>43242</v>
      </c>
      <c r="B7734" s="5">
        <f t="shared" si="486"/>
        <v>5</v>
      </c>
      <c r="C7734" s="5">
        <f t="shared" si="487"/>
        <v>22</v>
      </c>
      <c r="D7734" s="5">
        <f t="shared" si="488"/>
        <v>3</v>
      </c>
      <c r="E7734" s="3">
        <v>6180</v>
      </c>
      <c r="F7734">
        <f t="shared" si="489"/>
        <v>4.0617384240454911E-3</v>
      </c>
    </row>
    <row r="7735" spans="1:6" ht="15" thickBot="1" x14ac:dyDescent="0.35">
      <c r="A7735" s="2">
        <v>43243</v>
      </c>
      <c r="B7735" s="5">
        <f t="shared" si="486"/>
        <v>5</v>
      </c>
      <c r="C7735" s="5">
        <f t="shared" si="487"/>
        <v>23</v>
      </c>
      <c r="D7735" s="5">
        <f t="shared" si="488"/>
        <v>4</v>
      </c>
      <c r="E7735" s="3">
        <v>6140</v>
      </c>
      <c r="F7735">
        <f t="shared" si="489"/>
        <v>-6.4724919093851136E-3</v>
      </c>
    </row>
    <row r="7736" spans="1:6" ht="15" thickBot="1" x14ac:dyDescent="0.35">
      <c r="A7736" s="2">
        <v>43244</v>
      </c>
      <c r="B7736" s="5">
        <f t="shared" si="486"/>
        <v>5</v>
      </c>
      <c r="C7736" s="5">
        <f t="shared" si="487"/>
        <v>24</v>
      </c>
      <c r="D7736" s="5">
        <f t="shared" si="488"/>
        <v>5</v>
      </c>
      <c r="E7736" s="3">
        <v>6130</v>
      </c>
      <c r="F7736">
        <f t="shared" si="489"/>
        <v>-1.6286644951140066E-3</v>
      </c>
    </row>
    <row r="7737" spans="1:6" ht="15" thickBot="1" x14ac:dyDescent="0.35">
      <c r="A7737" s="2">
        <v>43245</v>
      </c>
      <c r="B7737" s="5">
        <f t="shared" si="486"/>
        <v>5</v>
      </c>
      <c r="C7737" s="5">
        <f t="shared" si="487"/>
        <v>25</v>
      </c>
      <c r="D7737" s="5">
        <f t="shared" si="488"/>
        <v>6</v>
      </c>
      <c r="E7737" s="3">
        <v>6210</v>
      </c>
      <c r="F7737">
        <f t="shared" si="489"/>
        <v>1.3050570962479609E-2</v>
      </c>
    </row>
    <row r="7738" spans="1:6" ht="15" thickBot="1" x14ac:dyDescent="0.35">
      <c r="A7738" s="2">
        <v>43249</v>
      </c>
      <c r="B7738" s="5">
        <f t="shared" si="486"/>
        <v>5</v>
      </c>
      <c r="C7738" s="5">
        <f t="shared" si="487"/>
        <v>29</v>
      </c>
      <c r="D7738" s="5">
        <f t="shared" si="488"/>
        <v>3</v>
      </c>
      <c r="E7738" s="3">
        <v>6175</v>
      </c>
      <c r="F7738">
        <f t="shared" si="489"/>
        <v>-5.6360708534621577E-3</v>
      </c>
    </row>
    <row r="7739" spans="1:6" ht="15" thickBot="1" x14ac:dyDescent="0.35">
      <c r="A7739" s="2">
        <v>43250</v>
      </c>
      <c r="B7739" s="5">
        <f t="shared" si="486"/>
        <v>5</v>
      </c>
      <c r="C7739" s="5">
        <f t="shared" si="487"/>
        <v>30</v>
      </c>
      <c r="D7739" s="5">
        <f t="shared" si="488"/>
        <v>4</v>
      </c>
      <c r="E7739" s="3">
        <v>6155</v>
      </c>
      <c r="F7739">
        <f t="shared" si="489"/>
        <v>-3.2388663967611335E-3</v>
      </c>
    </row>
    <row r="7740" spans="1:6" ht="15" thickBot="1" x14ac:dyDescent="0.35">
      <c r="A7740" s="2">
        <v>43251</v>
      </c>
      <c r="B7740" s="5">
        <f t="shared" si="486"/>
        <v>5</v>
      </c>
      <c r="C7740" s="5">
        <f t="shared" si="487"/>
        <v>31</v>
      </c>
      <c r="D7740" s="5">
        <f t="shared" si="488"/>
        <v>5</v>
      </c>
      <c r="E7740" s="3">
        <v>6180</v>
      </c>
      <c r="F7740">
        <f t="shared" si="489"/>
        <v>4.0617384240454911E-3</v>
      </c>
    </row>
    <row r="7741" spans="1:6" ht="15" thickBot="1" x14ac:dyDescent="0.35">
      <c r="A7741" s="2">
        <v>43252</v>
      </c>
      <c r="B7741" s="5">
        <f t="shared" si="486"/>
        <v>6</v>
      </c>
      <c r="C7741" s="5">
        <f t="shared" si="487"/>
        <v>1</v>
      </c>
      <c r="D7741" s="5">
        <f t="shared" si="488"/>
        <v>6</v>
      </c>
      <c r="E7741" s="3">
        <v>6225</v>
      </c>
      <c r="F7741">
        <f t="shared" si="489"/>
        <v>7.2815533980582527E-3</v>
      </c>
    </row>
    <row r="7742" spans="1:6" ht="15" thickBot="1" x14ac:dyDescent="0.35">
      <c r="A7742" s="2">
        <v>43255</v>
      </c>
      <c r="B7742" s="5">
        <f t="shared" si="486"/>
        <v>6</v>
      </c>
      <c r="C7742" s="5">
        <f t="shared" si="487"/>
        <v>4</v>
      </c>
      <c r="D7742" s="5">
        <f t="shared" si="488"/>
        <v>2</v>
      </c>
      <c r="E7742" s="3">
        <v>6260</v>
      </c>
      <c r="F7742">
        <f t="shared" si="489"/>
        <v>5.6224899598393578E-3</v>
      </c>
    </row>
    <row r="7743" spans="1:6" ht="15" thickBot="1" x14ac:dyDescent="0.35">
      <c r="A7743" s="2">
        <v>43256</v>
      </c>
      <c r="B7743" s="5">
        <f t="shared" si="486"/>
        <v>6</v>
      </c>
      <c r="C7743" s="5">
        <f t="shared" si="487"/>
        <v>5</v>
      </c>
      <c r="D7743" s="5">
        <f t="shared" si="488"/>
        <v>3</v>
      </c>
      <c r="E7743" s="3">
        <v>6320</v>
      </c>
      <c r="F7743">
        <f t="shared" si="489"/>
        <v>9.5846645367412137E-3</v>
      </c>
    </row>
    <row r="7744" spans="1:6" ht="15" thickBot="1" x14ac:dyDescent="0.35">
      <c r="A7744" s="2">
        <v>43257</v>
      </c>
      <c r="B7744" s="5">
        <f t="shared" si="486"/>
        <v>6</v>
      </c>
      <c r="C7744" s="5">
        <f t="shared" si="487"/>
        <v>6</v>
      </c>
      <c r="D7744" s="5">
        <f t="shared" si="488"/>
        <v>4</v>
      </c>
      <c r="E7744" s="3">
        <v>6360</v>
      </c>
      <c r="F7744">
        <f t="shared" si="489"/>
        <v>6.3291139240506328E-3</v>
      </c>
    </row>
    <row r="7745" spans="1:6" ht="15" thickBot="1" x14ac:dyDescent="0.35">
      <c r="A7745" s="2">
        <v>43258</v>
      </c>
      <c r="B7745" s="5">
        <f t="shared" ref="B7745:B7808" si="490">MONTH(A7745)</f>
        <v>6</v>
      </c>
      <c r="C7745" s="5">
        <f t="shared" si="487"/>
        <v>7</v>
      </c>
      <c r="D7745" s="5">
        <f t="shared" si="488"/>
        <v>5</v>
      </c>
      <c r="E7745" s="3">
        <v>6400</v>
      </c>
      <c r="F7745">
        <f t="shared" si="489"/>
        <v>6.2893081761006293E-3</v>
      </c>
    </row>
    <row r="7746" spans="1:6" ht="15" thickBot="1" x14ac:dyDescent="0.35">
      <c r="A7746" s="2">
        <v>43259</v>
      </c>
      <c r="B7746" s="5">
        <f t="shared" si="490"/>
        <v>6</v>
      </c>
      <c r="C7746" s="5">
        <f t="shared" si="487"/>
        <v>8</v>
      </c>
      <c r="D7746" s="5">
        <f t="shared" si="488"/>
        <v>6</v>
      </c>
      <c r="E7746" s="3">
        <v>6375</v>
      </c>
      <c r="F7746">
        <f t="shared" si="489"/>
        <v>-3.90625E-3</v>
      </c>
    </row>
    <row r="7747" spans="1:6" ht="15" thickBot="1" x14ac:dyDescent="0.35">
      <c r="A7747" s="2">
        <v>43262</v>
      </c>
      <c r="B7747" s="5">
        <f t="shared" si="490"/>
        <v>6</v>
      </c>
      <c r="C7747" s="5">
        <f t="shared" ref="C7747:C7810" si="491">DAY(A7747)</f>
        <v>11</v>
      </c>
      <c r="D7747" s="5">
        <f t="shared" ref="D7747:D7810" si="492">WEEKDAY(A7747,1)</f>
        <v>2</v>
      </c>
      <c r="E7747" s="3">
        <v>6405</v>
      </c>
      <c r="F7747">
        <f t="shared" si="489"/>
        <v>4.7058823529411761E-3</v>
      </c>
    </row>
    <row r="7748" spans="1:6" ht="15" thickBot="1" x14ac:dyDescent="0.35">
      <c r="A7748" s="2">
        <v>43263</v>
      </c>
      <c r="B7748" s="5">
        <f t="shared" si="490"/>
        <v>6</v>
      </c>
      <c r="C7748" s="5">
        <f t="shared" si="491"/>
        <v>12</v>
      </c>
      <c r="D7748" s="5">
        <f t="shared" si="492"/>
        <v>3</v>
      </c>
      <c r="E7748" s="3">
        <v>6415</v>
      </c>
      <c r="F7748">
        <f t="shared" ref="F7748:F7811" si="493">(E7748-E7747)/E7747</f>
        <v>1.56128024980484E-3</v>
      </c>
    </row>
    <row r="7749" spans="1:6" ht="15" thickBot="1" x14ac:dyDescent="0.35">
      <c r="A7749" s="2">
        <v>43264</v>
      </c>
      <c r="B7749" s="5">
        <f t="shared" si="490"/>
        <v>6</v>
      </c>
      <c r="C7749" s="5">
        <f t="shared" si="491"/>
        <v>13</v>
      </c>
      <c r="D7749" s="5">
        <f t="shared" si="492"/>
        <v>4</v>
      </c>
      <c r="E7749" s="3">
        <v>6445</v>
      </c>
      <c r="F7749">
        <f t="shared" si="493"/>
        <v>4.6765393608729543E-3</v>
      </c>
    </row>
    <row r="7750" spans="1:6" ht="15" thickBot="1" x14ac:dyDescent="0.35">
      <c r="A7750" s="2">
        <v>43265</v>
      </c>
      <c r="B7750" s="5">
        <f t="shared" si="490"/>
        <v>6</v>
      </c>
      <c r="C7750" s="5">
        <f t="shared" si="491"/>
        <v>14</v>
      </c>
      <c r="D7750" s="5">
        <f t="shared" si="492"/>
        <v>5</v>
      </c>
      <c r="E7750" s="3">
        <v>6425</v>
      </c>
      <c r="F7750">
        <f t="shared" si="493"/>
        <v>-3.1031807602792862E-3</v>
      </c>
    </row>
    <row r="7751" spans="1:6" ht="15" thickBot="1" x14ac:dyDescent="0.35">
      <c r="A7751" s="2">
        <v>43266</v>
      </c>
      <c r="B7751" s="5">
        <f t="shared" si="490"/>
        <v>6</v>
      </c>
      <c r="C7751" s="5">
        <f t="shared" si="491"/>
        <v>15</v>
      </c>
      <c r="D7751" s="5">
        <f t="shared" si="492"/>
        <v>6</v>
      </c>
      <c r="E7751" s="3">
        <v>6495</v>
      </c>
      <c r="F7751">
        <f t="shared" si="493"/>
        <v>1.0894941634241245E-2</v>
      </c>
    </row>
    <row r="7752" spans="1:6" ht="15" thickBot="1" x14ac:dyDescent="0.35">
      <c r="A7752" s="2">
        <v>43269</v>
      </c>
      <c r="B7752" s="5">
        <f t="shared" si="490"/>
        <v>6</v>
      </c>
      <c r="C7752" s="5">
        <f t="shared" si="491"/>
        <v>18</v>
      </c>
      <c r="D7752" s="5">
        <f t="shared" si="492"/>
        <v>2</v>
      </c>
      <c r="E7752" s="3">
        <v>6460</v>
      </c>
      <c r="F7752">
        <f t="shared" si="493"/>
        <v>-5.3887605850654347E-3</v>
      </c>
    </row>
    <row r="7753" spans="1:6" ht="15" thickBot="1" x14ac:dyDescent="0.35">
      <c r="A7753" s="2">
        <v>43270</v>
      </c>
      <c r="B7753" s="5">
        <f t="shared" si="490"/>
        <v>6</v>
      </c>
      <c r="C7753" s="5">
        <f t="shared" si="491"/>
        <v>19</v>
      </c>
      <c r="D7753" s="5">
        <f t="shared" si="492"/>
        <v>3</v>
      </c>
      <c r="E7753" s="3">
        <v>6400</v>
      </c>
      <c r="F7753">
        <f t="shared" si="493"/>
        <v>-9.2879256965944269E-3</v>
      </c>
    </row>
    <row r="7754" spans="1:6" ht="15" thickBot="1" x14ac:dyDescent="0.35">
      <c r="A7754" s="2">
        <v>43271</v>
      </c>
      <c r="B7754" s="5">
        <f t="shared" si="490"/>
        <v>6</v>
      </c>
      <c r="C7754" s="5">
        <f t="shared" si="491"/>
        <v>20</v>
      </c>
      <c r="D7754" s="5">
        <f t="shared" si="492"/>
        <v>4</v>
      </c>
      <c r="E7754" s="3">
        <v>6425</v>
      </c>
      <c r="F7754">
        <f t="shared" si="493"/>
        <v>3.90625E-3</v>
      </c>
    </row>
    <row r="7755" spans="1:6" ht="15" thickBot="1" x14ac:dyDescent="0.35">
      <c r="A7755" s="2">
        <v>43272</v>
      </c>
      <c r="B7755" s="5">
        <f t="shared" si="490"/>
        <v>6</v>
      </c>
      <c r="C7755" s="5">
        <f t="shared" si="491"/>
        <v>21</v>
      </c>
      <c r="D7755" s="5">
        <f t="shared" si="492"/>
        <v>5</v>
      </c>
      <c r="E7755" s="3">
        <v>6425</v>
      </c>
      <c r="F7755">
        <f t="shared" si="493"/>
        <v>0</v>
      </c>
    </row>
    <row r="7756" spans="1:6" ht="15" thickBot="1" x14ac:dyDescent="0.35">
      <c r="A7756" s="2">
        <v>43273</v>
      </c>
      <c r="B7756" s="5">
        <f t="shared" si="490"/>
        <v>6</v>
      </c>
      <c r="C7756" s="5">
        <f t="shared" si="491"/>
        <v>22</v>
      </c>
      <c r="D7756" s="5">
        <f t="shared" si="492"/>
        <v>6</v>
      </c>
      <c r="E7756" s="3">
        <v>6440</v>
      </c>
      <c r="F7756">
        <f t="shared" si="493"/>
        <v>2.3346303501945525E-3</v>
      </c>
    </row>
    <row r="7757" spans="1:6" ht="15" thickBot="1" x14ac:dyDescent="0.35">
      <c r="A7757" s="2">
        <v>43276</v>
      </c>
      <c r="B7757" s="5">
        <f t="shared" si="490"/>
        <v>6</v>
      </c>
      <c r="C7757" s="5">
        <f t="shared" si="491"/>
        <v>25</v>
      </c>
      <c r="D7757" s="5">
        <f t="shared" si="492"/>
        <v>2</v>
      </c>
      <c r="E7757" s="3">
        <v>6440</v>
      </c>
      <c r="F7757">
        <f t="shared" si="493"/>
        <v>0</v>
      </c>
    </row>
    <row r="7758" spans="1:6" ht="15" thickBot="1" x14ac:dyDescent="0.35">
      <c r="A7758" s="2">
        <v>43277</v>
      </c>
      <c r="B7758" s="5">
        <f t="shared" si="490"/>
        <v>6</v>
      </c>
      <c r="C7758" s="5">
        <f t="shared" si="491"/>
        <v>26</v>
      </c>
      <c r="D7758" s="5">
        <f t="shared" si="492"/>
        <v>3</v>
      </c>
      <c r="E7758" s="3">
        <v>6450</v>
      </c>
      <c r="F7758">
        <f t="shared" si="493"/>
        <v>1.5527950310559005E-3</v>
      </c>
    </row>
    <row r="7759" spans="1:6" ht="15" thickBot="1" x14ac:dyDescent="0.35">
      <c r="A7759" s="2">
        <v>43278</v>
      </c>
      <c r="B7759" s="5">
        <f t="shared" si="490"/>
        <v>6</v>
      </c>
      <c r="C7759" s="5">
        <f t="shared" si="491"/>
        <v>27</v>
      </c>
      <c r="D7759" s="5">
        <f t="shared" si="492"/>
        <v>4</v>
      </c>
      <c r="E7759" s="3">
        <v>6525</v>
      </c>
      <c r="F7759">
        <f t="shared" si="493"/>
        <v>1.1627906976744186E-2</v>
      </c>
    </row>
    <row r="7760" spans="1:6" ht="15" thickBot="1" x14ac:dyDescent="0.35">
      <c r="A7760" s="2">
        <v>43279</v>
      </c>
      <c r="B7760" s="5">
        <f t="shared" si="490"/>
        <v>6</v>
      </c>
      <c r="C7760" s="5">
        <f t="shared" si="491"/>
        <v>28</v>
      </c>
      <c r="D7760" s="5">
        <f t="shared" si="492"/>
        <v>5</v>
      </c>
      <c r="E7760" s="3">
        <v>6525</v>
      </c>
      <c r="F7760">
        <f t="shared" si="493"/>
        <v>0</v>
      </c>
    </row>
    <row r="7761" spans="1:6" ht="15" thickBot="1" x14ac:dyDescent="0.35">
      <c r="A7761" s="2">
        <v>43280</v>
      </c>
      <c r="B7761" s="5">
        <f t="shared" si="490"/>
        <v>6</v>
      </c>
      <c r="C7761" s="5">
        <f t="shared" si="491"/>
        <v>29</v>
      </c>
      <c r="D7761" s="5">
        <f t="shared" si="492"/>
        <v>6</v>
      </c>
      <c r="E7761" s="3">
        <v>6520</v>
      </c>
      <c r="F7761">
        <f t="shared" si="493"/>
        <v>-7.6628352490421458E-4</v>
      </c>
    </row>
    <row r="7762" spans="1:6" ht="15" thickBot="1" x14ac:dyDescent="0.35">
      <c r="A7762" s="2">
        <v>43283</v>
      </c>
      <c r="B7762" s="5">
        <f t="shared" si="490"/>
        <v>7</v>
      </c>
      <c r="C7762" s="5">
        <f t="shared" si="491"/>
        <v>2</v>
      </c>
      <c r="D7762" s="5">
        <f t="shared" si="492"/>
        <v>2</v>
      </c>
      <c r="E7762" s="3">
        <v>6455</v>
      </c>
      <c r="F7762">
        <f t="shared" si="493"/>
        <v>-9.9693251533742328E-3</v>
      </c>
    </row>
    <row r="7763" spans="1:6" ht="15" thickBot="1" x14ac:dyDescent="0.35">
      <c r="A7763" s="2">
        <v>43284</v>
      </c>
      <c r="B7763" s="5">
        <f t="shared" si="490"/>
        <v>7</v>
      </c>
      <c r="C7763" s="5">
        <f t="shared" si="491"/>
        <v>3</v>
      </c>
      <c r="D7763" s="5">
        <f t="shared" si="492"/>
        <v>3</v>
      </c>
      <c r="E7763" s="3">
        <v>6445</v>
      </c>
      <c r="F7763">
        <f t="shared" si="493"/>
        <v>-1.5491866769945779E-3</v>
      </c>
    </row>
    <row r="7764" spans="1:6" ht="15" thickBot="1" x14ac:dyDescent="0.35">
      <c r="A7764" s="2">
        <v>43285</v>
      </c>
      <c r="B7764" s="5">
        <f t="shared" si="490"/>
        <v>7</v>
      </c>
      <c r="C7764" s="5">
        <f t="shared" si="491"/>
        <v>4</v>
      </c>
      <c r="D7764" s="5">
        <f t="shared" si="492"/>
        <v>4</v>
      </c>
      <c r="E7764" s="3">
        <v>6340</v>
      </c>
      <c r="F7764">
        <f t="shared" si="493"/>
        <v>-1.6291698991466253E-2</v>
      </c>
    </row>
    <row r="7765" spans="1:6" ht="15" thickBot="1" x14ac:dyDescent="0.35">
      <c r="A7765" s="2">
        <v>43286</v>
      </c>
      <c r="B7765" s="5">
        <f t="shared" si="490"/>
        <v>7</v>
      </c>
      <c r="C7765" s="5">
        <f t="shared" si="491"/>
        <v>5</v>
      </c>
      <c r="D7765" s="5">
        <f t="shared" si="492"/>
        <v>5</v>
      </c>
      <c r="E7765" s="3">
        <v>6375</v>
      </c>
      <c r="F7765">
        <f t="shared" si="493"/>
        <v>5.5205047318611991E-3</v>
      </c>
    </row>
    <row r="7766" spans="1:6" ht="15" thickBot="1" x14ac:dyDescent="0.35">
      <c r="A7766" s="2">
        <v>43287</v>
      </c>
      <c r="B7766" s="5">
        <f t="shared" si="490"/>
        <v>7</v>
      </c>
      <c r="C7766" s="5">
        <f t="shared" si="491"/>
        <v>6</v>
      </c>
      <c r="D7766" s="5">
        <f t="shared" si="492"/>
        <v>6</v>
      </c>
      <c r="E7766" s="3">
        <v>6375</v>
      </c>
      <c r="F7766">
        <f t="shared" si="493"/>
        <v>0</v>
      </c>
    </row>
    <row r="7767" spans="1:6" ht="15" thickBot="1" x14ac:dyDescent="0.35">
      <c r="A7767" s="2">
        <v>43290</v>
      </c>
      <c r="B7767" s="5">
        <f t="shared" si="490"/>
        <v>7</v>
      </c>
      <c r="C7767" s="5">
        <f t="shared" si="491"/>
        <v>9</v>
      </c>
      <c r="D7767" s="5">
        <f t="shared" si="492"/>
        <v>2</v>
      </c>
      <c r="E7767" s="3">
        <v>6385</v>
      </c>
      <c r="F7767">
        <f t="shared" si="493"/>
        <v>1.5686274509803921E-3</v>
      </c>
    </row>
    <row r="7768" spans="1:6" ht="15" thickBot="1" x14ac:dyDescent="0.35">
      <c r="A7768" s="2">
        <v>43291</v>
      </c>
      <c r="B7768" s="5">
        <f t="shared" si="490"/>
        <v>7</v>
      </c>
      <c r="C7768" s="5">
        <f t="shared" si="491"/>
        <v>10</v>
      </c>
      <c r="D7768" s="5">
        <f t="shared" si="492"/>
        <v>3</v>
      </c>
      <c r="E7768" s="3">
        <v>6540</v>
      </c>
      <c r="F7768">
        <f t="shared" si="493"/>
        <v>2.4275646045418951E-2</v>
      </c>
    </row>
    <row r="7769" spans="1:6" ht="15" thickBot="1" x14ac:dyDescent="0.35">
      <c r="A7769" s="2">
        <v>43292</v>
      </c>
      <c r="B7769" s="5">
        <f t="shared" si="490"/>
        <v>7</v>
      </c>
      <c r="C7769" s="5">
        <f t="shared" si="491"/>
        <v>11</v>
      </c>
      <c r="D7769" s="5">
        <f t="shared" si="492"/>
        <v>4</v>
      </c>
      <c r="E7769" s="3">
        <v>6550</v>
      </c>
      <c r="F7769">
        <f t="shared" si="493"/>
        <v>1.5290519877675841E-3</v>
      </c>
    </row>
    <row r="7770" spans="1:6" ht="15" thickBot="1" x14ac:dyDescent="0.35">
      <c r="A7770" s="2">
        <v>43293</v>
      </c>
      <c r="B7770" s="5">
        <f t="shared" si="490"/>
        <v>7</v>
      </c>
      <c r="C7770" s="5">
        <f t="shared" si="491"/>
        <v>12</v>
      </c>
      <c r="D7770" s="5">
        <f t="shared" si="492"/>
        <v>5</v>
      </c>
      <c r="E7770" s="3">
        <v>6585</v>
      </c>
      <c r="F7770">
        <f t="shared" si="493"/>
        <v>5.3435114503816794E-3</v>
      </c>
    </row>
    <row r="7771" spans="1:6" ht="15" thickBot="1" x14ac:dyDescent="0.35">
      <c r="A7771" s="2">
        <v>43294</v>
      </c>
      <c r="B7771" s="5">
        <f t="shared" si="490"/>
        <v>7</v>
      </c>
      <c r="C7771" s="5">
        <f t="shared" si="491"/>
        <v>13</v>
      </c>
      <c r="D7771" s="5">
        <f t="shared" si="492"/>
        <v>6</v>
      </c>
      <c r="E7771" s="3">
        <v>6750</v>
      </c>
      <c r="F7771">
        <f t="shared" si="493"/>
        <v>2.5056947608200455E-2</v>
      </c>
    </row>
    <row r="7772" spans="1:6" ht="15" thickBot="1" x14ac:dyDescent="0.35">
      <c r="A7772" s="2">
        <v>43297</v>
      </c>
      <c r="B7772" s="5">
        <f t="shared" si="490"/>
        <v>7</v>
      </c>
      <c r="C7772" s="5">
        <f t="shared" si="491"/>
        <v>16</v>
      </c>
      <c r="D7772" s="5">
        <f t="shared" si="492"/>
        <v>2</v>
      </c>
      <c r="E7772" s="3">
        <v>6740</v>
      </c>
      <c r="F7772">
        <f t="shared" si="493"/>
        <v>-1.4814814814814814E-3</v>
      </c>
    </row>
    <row r="7773" spans="1:6" ht="15" thickBot="1" x14ac:dyDescent="0.35">
      <c r="A7773" s="2">
        <v>43298</v>
      </c>
      <c r="B7773" s="5">
        <f t="shared" si="490"/>
        <v>7</v>
      </c>
      <c r="C7773" s="5">
        <f t="shared" si="491"/>
        <v>17</v>
      </c>
      <c r="D7773" s="5">
        <f t="shared" si="492"/>
        <v>3</v>
      </c>
      <c r="E7773" s="3">
        <v>6785</v>
      </c>
      <c r="F7773">
        <f t="shared" si="493"/>
        <v>6.6765578635014835E-3</v>
      </c>
    </row>
    <row r="7774" spans="1:6" ht="15" thickBot="1" x14ac:dyDescent="0.35">
      <c r="A7774" s="2">
        <v>43299</v>
      </c>
      <c r="B7774" s="5">
        <f t="shared" si="490"/>
        <v>7</v>
      </c>
      <c r="C7774" s="5">
        <f t="shared" si="491"/>
        <v>18</v>
      </c>
      <c r="D7774" s="5">
        <f t="shared" si="492"/>
        <v>4</v>
      </c>
      <c r="E7774" s="3">
        <v>6770</v>
      </c>
      <c r="F7774">
        <f t="shared" si="493"/>
        <v>-2.2107590272660281E-3</v>
      </c>
    </row>
    <row r="7775" spans="1:6" ht="15" thickBot="1" x14ac:dyDescent="0.35">
      <c r="A7775" s="2">
        <v>43300</v>
      </c>
      <c r="B7775" s="5">
        <f t="shared" si="490"/>
        <v>7</v>
      </c>
      <c r="C7775" s="5">
        <f t="shared" si="491"/>
        <v>19</v>
      </c>
      <c r="D7775" s="5">
        <f t="shared" si="492"/>
        <v>5</v>
      </c>
      <c r="E7775" s="3">
        <v>6775</v>
      </c>
      <c r="F7775">
        <f t="shared" si="493"/>
        <v>7.3855243722304289E-4</v>
      </c>
    </row>
    <row r="7776" spans="1:6" ht="15" thickBot="1" x14ac:dyDescent="0.35">
      <c r="A7776" s="2">
        <v>43301</v>
      </c>
      <c r="B7776" s="5">
        <f t="shared" si="490"/>
        <v>7</v>
      </c>
      <c r="C7776" s="5">
        <f t="shared" si="491"/>
        <v>20</v>
      </c>
      <c r="D7776" s="5">
        <f t="shared" si="492"/>
        <v>6</v>
      </c>
      <c r="E7776" s="3">
        <v>6810</v>
      </c>
      <c r="F7776">
        <f t="shared" si="493"/>
        <v>5.1660516605166054E-3</v>
      </c>
    </row>
    <row r="7777" spans="1:6" ht="15" thickBot="1" x14ac:dyDescent="0.35">
      <c r="A7777" s="2">
        <v>43304</v>
      </c>
      <c r="B7777" s="5">
        <f t="shared" si="490"/>
        <v>7</v>
      </c>
      <c r="C7777" s="5">
        <f t="shared" si="491"/>
        <v>23</v>
      </c>
      <c r="D7777" s="5">
        <f t="shared" si="492"/>
        <v>2</v>
      </c>
      <c r="E7777" s="3">
        <v>6860</v>
      </c>
      <c r="F7777">
        <f t="shared" si="493"/>
        <v>7.3421439060205578E-3</v>
      </c>
    </row>
    <row r="7778" spans="1:6" ht="15" thickBot="1" x14ac:dyDescent="0.35">
      <c r="A7778" s="2">
        <v>43305</v>
      </c>
      <c r="B7778" s="5">
        <f t="shared" si="490"/>
        <v>7</v>
      </c>
      <c r="C7778" s="5">
        <f t="shared" si="491"/>
        <v>24</v>
      </c>
      <c r="D7778" s="5">
        <f t="shared" si="492"/>
        <v>3</v>
      </c>
      <c r="E7778" s="3">
        <v>6800</v>
      </c>
      <c r="F7778">
        <f t="shared" si="493"/>
        <v>-8.7463556851311956E-3</v>
      </c>
    </row>
    <row r="7779" spans="1:6" ht="15" thickBot="1" x14ac:dyDescent="0.35">
      <c r="A7779" s="2">
        <v>43306</v>
      </c>
      <c r="B7779" s="5">
        <f t="shared" si="490"/>
        <v>7</v>
      </c>
      <c r="C7779" s="5">
        <f t="shared" si="491"/>
        <v>25</v>
      </c>
      <c r="D7779" s="5">
        <f t="shared" si="492"/>
        <v>4</v>
      </c>
      <c r="E7779" s="3">
        <v>6810</v>
      </c>
      <c r="F7779">
        <f t="shared" si="493"/>
        <v>1.4705882352941176E-3</v>
      </c>
    </row>
    <row r="7780" spans="1:6" ht="15" thickBot="1" x14ac:dyDescent="0.35">
      <c r="A7780" s="2">
        <v>43307</v>
      </c>
      <c r="B7780" s="5">
        <f t="shared" si="490"/>
        <v>7</v>
      </c>
      <c r="C7780" s="5">
        <f t="shared" si="491"/>
        <v>26</v>
      </c>
      <c r="D7780" s="5">
        <f t="shared" si="492"/>
        <v>5</v>
      </c>
      <c r="E7780" s="3">
        <v>6845</v>
      </c>
      <c r="F7780">
        <f t="shared" si="493"/>
        <v>5.1395007342143906E-3</v>
      </c>
    </row>
    <row r="7781" spans="1:6" ht="15" thickBot="1" x14ac:dyDescent="0.35">
      <c r="A7781" s="2">
        <v>43308</v>
      </c>
      <c r="B7781" s="5">
        <f t="shared" si="490"/>
        <v>7</v>
      </c>
      <c r="C7781" s="5">
        <f t="shared" si="491"/>
        <v>27</v>
      </c>
      <c r="D7781" s="5">
        <f t="shared" si="492"/>
        <v>6</v>
      </c>
      <c r="E7781" s="3">
        <v>6895</v>
      </c>
      <c r="F7781">
        <f t="shared" si="493"/>
        <v>7.3046018991964941E-3</v>
      </c>
    </row>
    <row r="7782" spans="1:6" ht="15" thickBot="1" x14ac:dyDescent="0.35">
      <c r="A7782" s="2">
        <v>43311</v>
      </c>
      <c r="B7782" s="5">
        <f t="shared" si="490"/>
        <v>7</v>
      </c>
      <c r="C7782" s="5">
        <f t="shared" si="491"/>
        <v>30</v>
      </c>
      <c r="D7782" s="5">
        <f t="shared" si="492"/>
        <v>2</v>
      </c>
      <c r="E7782" s="3">
        <v>6910</v>
      </c>
      <c r="F7782">
        <f t="shared" si="493"/>
        <v>2.1754894851341551E-3</v>
      </c>
    </row>
    <row r="7783" spans="1:6" ht="15" thickBot="1" x14ac:dyDescent="0.35">
      <c r="A7783" s="2">
        <v>43312</v>
      </c>
      <c r="B7783" s="5">
        <f t="shared" si="490"/>
        <v>7</v>
      </c>
      <c r="C7783" s="5">
        <f t="shared" si="491"/>
        <v>31</v>
      </c>
      <c r="D7783" s="5">
        <f t="shared" si="492"/>
        <v>3</v>
      </c>
      <c r="E7783" s="3">
        <v>6945</v>
      </c>
      <c r="F7783">
        <f t="shared" si="493"/>
        <v>5.065123010130246E-3</v>
      </c>
    </row>
    <row r="7784" spans="1:6" ht="15" thickBot="1" x14ac:dyDescent="0.35">
      <c r="A7784" s="2">
        <v>43313</v>
      </c>
      <c r="B7784" s="5">
        <f t="shared" si="490"/>
        <v>8</v>
      </c>
      <c r="C7784" s="5">
        <f t="shared" si="491"/>
        <v>1</v>
      </c>
      <c r="D7784" s="5">
        <f t="shared" si="492"/>
        <v>4</v>
      </c>
      <c r="E7784" s="3">
        <v>6955</v>
      </c>
      <c r="F7784">
        <f t="shared" si="493"/>
        <v>1.4398848092152627E-3</v>
      </c>
    </row>
    <row r="7785" spans="1:6" ht="15" thickBot="1" x14ac:dyDescent="0.35">
      <c r="A7785" s="2">
        <v>43314</v>
      </c>
      <c r="B7785" s="5">
        <f t="shared" si="490"/>
        <v>8</v>
      </c>
      <c r="C7785" s="5">
        <f t="shared" si="491"/>
        <v>2</v>
      </c>
      <c r="D7785" s="5">
        <f t="shared" si="492"/>
        <v>5</v>
      </c>
      <c r="E7785" s="3">
        <v>6895</v>
      </c>
      <c r="F7785">
        <f t="shared" si="493"/>
        <v>-8.6268871315600282E-3</v>
      </c>
    </row>
    <row r="7786" spans="1:6" ht="15" thickBot="1" x14ac:dyDescent="0.35">
      <c r="A7786" s="2">
        <v>43315</v>
      </c>
      <c r="B7786" s="5">
        <f t="shared" si="490"/>
        <v>8</v>
      </c>
      <c r="C7786" s="5">
        <f t="shared" si="491"/>
        <v>3</v>
      </c>
      <c r="D7786" s="5">
        <f t="shared" si="492"/>
        <v>6</v>
      </c>
      <c r="E7786" s="3">
        <v>6865</v>
      </c>
      <c r="F7786">
        <f t="shared" si="493"/>
        <v>-4.3509789702683103E-3</v>
      </c>
    </row>
    <row r="7787" spans="1:6" ht="15" thickBot="1" x14ac:dyDescent="0.35">
      <c r="A7787" s="2">
        <v>43318</v>
      </c>
      <c r="B7787" s="5">
        <f t="shared" si="490"/>
        <v>8</v>
      </c>
      <c r="C7787" s="5">
        <f t="shared" si="491"/>
        <v>6</v>
      </c>
      <c r="D7787" s="5">
        <f t="shared" si="492"/>
        <v>2</v>
      </c>
      <c r="E7787" s="3">
        <v>6855</v>
      </c>
      <c r="F7787">
        <f t="shared" si="493"/>
        <v>-1.4566642388929353E-3</v>
      </c>
    </row>
    <row r="7788" spans="1:6" ht="15" thickBot="1" x14ac:dyDescent="0.35">
      <c r="A7788" s="2">
        <v>43319</v>
      </c>
      <c r="B7788" s="5">
        <f t="shared" si="490"/>
        <v>8</v>
      </c>
      <c r="C7788" s="5">
        <f t="shared" si="491"/>
        <v>7</v>
      </c>
      <c r="D7788" s="5">
        <f t="shared" si="492"/>
        <v>3</v>
      </c>
      <c r="E7788" s="3">
        <v>6750</v>
      </c>
      <c r="F7788">
        <f t="shared" si="493"/>
        <v>-1.5317286652078774E-2</v>
      </c>
    </row>
    <row r="7789" spans="1:6" ht="15" thickBot="1" x14ac:dyDescent="0.35">
      <c r="A7789" s="2">
        <v>43320</v>
      </c>
      <c r="B7789" s="5">
        <f t="shared" si="490"/>
        <v>8</v>
      </c>
      <c r="C7789" s="5">
        <f t="shared" si="491"/>
        <v>8</v>
      </c>
      <c r="D7789" s="5">
        <f t="shared" si="492"/>
        <v>4</v>
      </c>
      <c r="E7789" s="3">
        <v>6820</v>
      </c>
      <c r="F7789">
        <f t="shared" si="493"/>
        <v>1.037037037037037E-2</v>
      </c>
    </row>
    <row r="7790" spans="1:6" ht="15" thickBot="1" x14ac:dyDescent="0.35">
      <c r="A7790" s="2">
        <v>43321</v>
      </c>
      <c r="B7790" s="5">
        <f t="shared" si="490"/>
        <v>8</v>
      </c>
      <c r="C7790" s="5">
        <f t="shared" si="491"/>
        <v>9</v>
      </c>
      <c r="D7790" s="5">
        <f t="shared" si="492"/>
        <v>5</v>
      </c>
      <c r="E7790" s="3">
        <v>7240</v>
      </c>
      <c r="F7790">
        <f t="shared" si="493"/>
        <v>6.1583577712609971E-2</v>
      </c>
    </row>
    <row r="7791" spans="1:6" ht="15" thickBot="1" x14ac:dyDescent="0.35">
      <c r="A7791" s="2">
        <v>43322</v>
      </c>
      <c r="B7791" s="5">
        <f t="shared" si="490"/>
        <v>8</v>
      </c>
      <c r="C7791" s="5">
        <f t="shared" si="491"/>
        <v>10</v>
      </c>
      <c r="D7791" s="5">
        <f t="shared" si="492"/>
        <v>6</v>
      </c>
      <c r="E7791" s="3">
        <v>7265</v>
      </c>
      <c r="F7791">
        <f t="shared" si="493"/>
        <v>3.453038674033149E-3</v>
      </c>
    </row>
    <row r="7792" spans="1:6" ht="15" thickBot="1" x14ac:dyDescent="0.35">
      <c r="A7792" s="2">
        <v>43325</v>
      </c>
      <c r="B7792" s="5">
        <f t="shared" si="490"/>
        <v>8</v>
      </c>
      <c r="C7792" s="5">
        <f t="shared" si="491"/>
        <v>13</v>
      </c>
      <c r="D7792" s="5">
        <f t="shared" si="492"/>
        <v>2</v>
      </c>
      <c r="E7792" s="3">
        <v>7190</v>
      </c>
      <c r="F7792">
        <f t="shared" si="493"/>
        <v>-1.0323468685478321E-2</v>
      </c>
    </row>
    <row r="7793" spans="1:6" ht="15" thickBot="1" x14ac:dyDescent="0.35">
      <c r="A7793" s="2">
        <v>43326</v>
      </c>
      <c r="B7793" s="5">
        <f t="shared" si="490"/>
        <v>8</v>
      </c>
      <c r="C7793" s="5">
        <f t="shared" si="491"/>
        <v>14</v>
      </c>
      <c r="D7793" s="5">
        <f t="shared" si="492"/>
        <v>3</v>
      </c>
      <c r="E7793" s="3">
        <v>7270</v>
      </c>
      <c r="F7793">
        <f t="shared" si="493"/>
        <v>1.1126564673157162E-2</v>
      </c>
    </row>
    <row r="7794" spans="1:6" ht="15" thickBot="1" x14ac:dyDescent="0.35">
      <c r="A7794" s="2">
        <v>43327</v>
      </c>
      <c r="B7794" s="5">
        <f t="shared" si="490"/>
        <v>8</v>
      </c>
      <c r="C7794" s="5">
        <f t="shared" si="491"/>
        <v>15</v>
      </c>
      <c r="D7794" s="5">
        <f t="shared" si="492"/>
        <v>4</v>
      </c>
      <c r="E7794" s="3">
        <v>7145</v>
      </c>
      <c r="F7794">
        <f t="shared" si="493"/>
        <v>-1.7193947730398899E-2</v>
      </c>
    </row>
    <row r="7795" spans="1:6" ht="15" thickBot="1" x14ac:dyDescent="0.35">
      <c r="A7795" s="2">
        <v>43328</v>
      </c>
      <c r="B7795" s="5">
        <f t="shared" si="490"/>
        <v>8</v>
      </c>
      <c r="C7795" s="5">
        <f t="shared" si="491"/>
        <v>16</v>
      </c>
      <c r="D7795" s="5">
        <f t="shared" si="492"/>
        <v>5</v>
      </c>
      <c r="E7795" s="3">
        <v>7155</v>
      </c>
      <c r="F7795">
        <f t="shared" si="493"/>
        <v>1.3995801259622112E-3</v>
      </c>
    </row>
    <row r="7796" spans="1:6" ht="15" thickBot="1" x14ac:dyDescent="0.35">
      <c r="A7796" s="2">
        <v>43329</v>
      </c>
      <c r="B7796" s="5">
        <f t="shared" si="490"/>
        <v>8</v>
      </c>
      <c r="C7796" s="5">
        <f t="shared" si="491"/>
        <v>17</v>
      </c>
      <c r="D7796" s="5">
        <f t="shared" si="492"/>
        <v>6</v>
      </c>
      <c r="E7796" s="3">
        <v>7120</v>
      </c>
      <c r="F7796">
        <f t="shared" si="493"/>
        <v>-4.8916841369671558E-3</v>
      </c>
    </row>
    <row r="7797" spans="1:6" ht="15" thickBot="1" x14ac:dyDescent="0.35">
      <c r="A7797" s="2">
        <v>43332</v>
      </c>
      <c r="B7797" s="5">
        <f t="shared" si="490"/>
        <v>8</v>
      </c>
      <c r="C7797" s="5">
        <f t="shared" si="491"/>
        <v>20</v>
      </c>
      <c r="D7797" s="5">
        <f t="shared" si="492"/>
        <v>2</v>
      </c>
      <c r="E7797" s="3">
        <v>7180</v>
      </c>
      <c r="F7797">
        <f t="shared" si="493"/>
        <v>8.4269662921348312E-3</v>
      </c>
    </row>
    <row r="7798" spans="1:6" ht="15" thickBot="1" x14ac:dyDescent="0.35">
      <c r="A7798" s="2">
        <v>43333</v>
      </c>
      <c r="B7798" s="5">
        <f t="shared" si="490"/>
        <v>8</v>
      </c>
      <c r="C7798" s="5">
        <f t="shared" si="491"/>
        <v>21</v>
      </c>
      <c r="D7798" s="5">
        <f t="shared" si="492"/>
        <v>3</v>
      </c>
      <c r="E7798" s="3">
        <v>7180</v>
      </c>
      <c r="F7798">
        <f t="shared" si="493"/>
        <v>0</v>
      </c>
    </row>
    <row r="7799" spans="1:6" ht="15" thickBot="1" x14ac:dyDescent="0.35">
      <c r="A7799" s="2">
        <v>43334</v>
      </c>
      <c r="B7799" s="5">
        <f t="shared" si="490"/>
        <v>8</v>
      </c>
      <c r="C7799" s="5">
        <f t="shared" si="491"/>
        <v>22</v>
      </c>
      <c r="D7799" s="5">
        <f t="shared" si="492"/>
        <v>4</v>
      </c>
      <c r="E7799" s="3">
        <v>7130</v>
      </c>
      <c r="F7799">
        <f t="shared" si="493"/>
        <v>-6.9637883008356544E-3</v>
      </c>
    </row>
    <row r="7800" spans="1:6" ht="15" thickBot="1" x14ac:dyDescent="0.35">
      <c r="A7800" s="2">
        <v>43335</v>
      </c>
      <c r="B7800" s="5">
        <f t="shared" si="490"/>
        <v>8</v>
      </c>
      <c r="C7800" s="5">
        <f t="shared" si="491"/>
        <v>23</v>
      </c>
      <c r="D7800" s="5">
        <f t="shared" si="492"/>
        <v>5</v>
      </c>
      <c r="E7800" s="3">
        <v>7105</v>
      </c>
      <c r="F7800">
        <f t="shared" si="493"/>
        <v>-3.5063113604488078E-3</v>
      </c>
    </row>
    <row r="7801" spans="1:6" ht="15" thickBot="1" x14ac:dyDescent="0.35">
      <c r="A7801" s="2">
        <v>43336</v>
      </c>
      <c r="B7801" s="5">
        <f t="shared" si="490"/>
        <v>8</v>
      </c>
      <c r="C7801" s="5">
        <f t="shared" si="491"/>
        <v>24</v>
      </c>
      <c r="D7801" s="5">
        <f t="shared" si="492"/>
        <v>6</v>
      </c>
      <c r="E7801" s="3">
        <v>7095</v>
      </c>
      <c r="F7801">
        <f t="shared" si="493"/>
        <v>-1.4074595355383533E-3</v>
      </c>
    </row>
    <row r="7802" spans="1:6" ht="15" thickBot="1" x14ac:dyDescent="0.35">
      <c r="A7802" s="2">
        <v>43340</v>
      </c>
      <c r="B7802" s="5">
        <f t="shared" si="490"/>
        <v>8</v>
      </c>
      <c r="C7802" s="5">
        <f t="shared" si="491"/>
        <v>28</v>
      </c>
      <c r="D7802" s="5">
        <f t="shared" si="492"/>
        <v>3</v>
      </c>
      <c r="E7802" s="3">
        <v>7165</v>
      </c>
      <c r="F7802">
        <f t="shared" si="493"/>
        <v>9.8661028893587029E-3</v>
      </c>
    </row>
    <row r="7803" spans="1:6" ht="15" thickBot="1" x14ac:dyDescent="0.35">
      <c r="A7803" s="2">
        <v>43341</v>
      </c>
      <c r="B7803" s="5">
        <f t="shared" si="490"/>
        <v>8</v>
      </c>
      <c r="C7803" s="5">
        <f t="shared" si="491"/>
        <v>29</v>
      </c>
      <c r="D7803" s="5">
        <f t="shared" si="492"/>
        <v>4</v>
      </c>
      <c r="E7803" s="3">
        <v>7195</v>
      </c>
      <c r="F7803">
        <f t="shared" si="493"/>
        <v>4.1870202372644803E-3</v>
      </c>
    </row>
    <row r="7804" spans="1:6" ht="15" thickBot="1" x14ac:dyDescent="0.35">
      <c r="A7804" s="2">
        <v>43342</v>
      </c>
      <c r="B7804" s="5">
        <f t="shared" si="490"/>
        <v>8</v>
      </c>
      <c r="C7804" s="5">
        <f t="shared" si="491"/>
        <v>30</v>
      </c>
      <c r="D7804" s="5">
        <f t="shared" si="492"/>
        <v>5</v>
      </c>
      <c r="E7804" s="3">
        <v>7140</v>
      </c>
      <c r="F7804">
        <f t="shared" si="493"/>
        <v>-7.6441973592772756E-3</v>
      </c>
    </row>
    <row r="7805" spans="1:6" ht="15" thickBot="1" x14ac:dyDescent="0.35">
      <c r="A7805" s="2">
        <v>43343</v>
      </c>
      <c r="B7805" s="5">
        <f t="shared" si="490"/>
        <v>8</v>
      </c>
      <c r="C7805" s="5">
        <f t="shared" si="491"/>
        <v>31</v>
      </c>
      <c r="D7805" s="5">
        <f t="shared" si="492"/>
        <v>6</v>
      </c>
      <c r="E7805" s="3">
        <v>7130</v>
      </c>
      <c r="F7805">
        <f t="shared" si="493"/>
        <v>-1.4005602240896359E-3</v>
      </c>
    </row>
    <row r="7806" spans="1:6" ht="15" thickBot="1" x14ac:dyDescent="0.35">
      <c r="A7806" s="2">
        <v>43346</v>
      </c>
      <c r="B7806" s="5">
        <f t="shared" si="490"/>
        <v>9</v>
      </c>
      <c r="C7806" s="5">
        <f t="shared" si="491"/>
        <v>3</v>
      </c>
      <c r="D7806" s="5">
        <f t="shared" si="492"/>
        <v>2</v>
      </c>
      <c r="E7806" s="3">
        <v>7180</v>
      </c>
      <c r="F7806">
        <f t="shared" si="493"/>
        <v>7.0126227208976155E-3</v>
      </c>
    </row>
    <row r="7807" spans="1:6" ht="15" thickBot="1" x14ac:dyDescent="0.35">
      <c r="A7807" s="2">
        <v>43347</v>
      </c>
      <c r="B7807" s="5">
        <f t="shared" si="490"/>
        <v>9</v>
      </c>
      <c r="C7807" s="5">
        <f t="shared" si="491"/>
        <v>4</v>
      </c>
      <c r="D7807" s="5">
        <f t="shared" si="492"/>
        <v>3</v>
      </c>
      <c r="E7807" s="3">
        <v>7065</v>
      </c>
      <c r="F7807">
        <f t="shared" si="493"/>
        <v>-1.6016713091922007E-2</v>
      </c>
    </row>
    <row r="7808" spans="1:6" ht="15" thickBot="1" x14ac:dyDescent="0.35">
      <c r="A7808" s="2">
        <v>43348</v>
      </c>
      <c r="B7808" s="5">
        <f t="shared" si="490"/>
        <v>9</v>
      </c>
      <c r="C7808" s="5">
        <f t="shared" si="491"/>
        <v>5</v>
      </c>
      <c r="D7808" s="5">
        <f t="shared" si="492"/>
        <v>4</v>
      </c>
      <c r="E7808" s="3">
        <v>6910</v>
      </c>
      <c r="F7808">
        <f t="shared" si="493"/>
        <v>-2.1939136588818117E-2</v>
      </c>
    </row>
    <row r="7809" spans="1:6" ht="15" thickBot="1" x14ac:dyDescent="0.35">
      <c r="A7809" s="2">
        <v>43349</v>
      </c>
      <c r="B7809" s="5">
        <f t="shared" ref="B7809:B7872" si="494">MONTH(A7809)</f>
        <v>9</v>
      </c>
      <c r="C7809" s="5">
        <f t="shared" si="491"/>
        <v>6</v>
      </c>
      <c r="D7809" s="5">
        <f t="shared" si="492"/>
        <v>5</v>
      </c>
      <c r="E7809" s="3">
        <v>6900</v>
      </c>
      <c r="F7809">
        <f t="shared" si="493"/>
        <v>-1.4471780028943559E-3</v>
      </c>
    </row>
    <row r="7810" spans="1:6" ht="15" thickBot="1" x14ac:dyDescent="0.35">
      <c r="A7810" s="2">
        <v>43350</v>
      </c>
      <c r="B7810" s="5">
        <f t="shared" si="494"/>
        <v>9</v>
      </c>
      <c r="C7810" s="5">
        <f t="shared" si="491"/>
        <v>7</v>
      </c>
      <c r="D7810" s="5">
        <f t="shared" si="492"/>
        <v>6</v>
      </c>
      <c r="E7810" s="3">
        <v>6890</v>
      </c>
      <c r="F7810">
        <f t="shared" si="493"/>
        <v>-1.4492753623188406E-3</v>
      </c>
    </row>
    <row r="7811" spans="1:6" ht="15" thickBot="1" x14ac:dyDescent="0.35">
      <c r="A7811" s="2">
        <v>43353</v>
      </c>
      <c r="B7811" s="5">
        <f t="shared" si="494"/>
        <v>9</v>
      </c>
      <c r="C7811" s="5">
        <f t="shared" ref="C7811:C7874" si="495">DAY(A7811)</f>
        <v>10</v>
      </c>
      <c r="D7811" s="5">
        <f t="shared" ref="D7811:D7874" si="496">WEEKDAY(A7811,1)</f>
        <v>2</v>
      </c>
      <c r="E7811" s="3">
        <v>6940</v>
      </c>
      <c r="F7811">
        <f t="shared" si="493"/>
        <v>7.2568940493468797E-3</v>
      </c>
    </row>
    <row r="7812" spans="1:6" ht="15" thickBot="1" x14ac:dyDescent="0.35">
      <c r="A7812" s="2">
        <v>43354</v>
      </c>
      <c r="B7812" s="5">
        <f t="shared" si="494"/>
        <v>9</v>
      </c>
      <c r="C7812" s="5">
        <f t="shared" si="495"/>
        <v>11</v>
      </c>
      <c r="D7812" s="5">
        <f t="shared" si="496"/>
        <v>3</v>
      </c>
      <c r="E7812" s="3">
        <v>6930</v>
      </c>
      <c r="F7812">
        <f t="shared" ref="F7812:F7875" si="497">(E7812-E7811)/E7811</f>
        <v>-1.440922190201729E-3</v>
      </c>
    </row>
    <row r="7813" spans="1:6" ht="15" thickBot="1" x14ac:dyDescent="0.35">
      <c r="A7813" s="2">
        <v>43355</v>
      </c>
      <c r="B7813" s="5">
        <f t="shared" si="494"/>
        <v>9</v>
      </c>
      <c r="C7813" s="5">
        <f t="shared" si="495"/>
        <v>12</v>
      </c>
      <c r="D7813" s="5">
        <f t="shared" si="496"/>
        <v>4</v>
      </c>
      <c r="E7813" s="3">
        <v>7000</v>
      </c>
      <c r="F7813">
        <f t="shared" si="497"/>
        <v>1.0101010101010102E-2</v>
      </c>
    </row>
    <row r="7814" spans="1:6" ht="15" thickBot="1" x14ac:dyDescent="0.35">
      <c r="A7814" s="2">
        <v>43356</v>
      </c>
      <c r="B7814" s="5">
        <f t="shared" si="494"/>
        <v>9</v>
      </c>
      <c r="C7814" s="5">
        <f t="shared" si="495"/>
        <v>13</v>
      </c>
      <c r="D7814" s="5">
        <f t="shared" si="496"/>
        <v>5</v>
      </c>
      <c r="E7814" s="3">
        <v>6985</v>
      </c>
      <c r="F7814">
        <f t="shared" si="497"/>
        <v>-2.142857142857143E-3</v>
      </c>
    </row>
    <row r="7815" spans="1:6" ht="15" thickBot="1" x14ac:dyDescent="0.35">
      <c r="A7815" s="2">
        <v>43357</v>
      </c>
      <c r="B7815" s="5">
        <f t="shared" si="494"/>
        <v>9</v>
      </c>
      <c r="C7815" s="5">
        <f t="shared" si="495"/>
        <v>14</v>
      </c>
      <c r="D7815" s="5">
        <f t="shared" si="496"/>
        <v>6</v>
      </c>
      <c r="E7815" s="3">
        <v>7160</v>
      </c>
      <c r="F7815">
        <f t="shared" si="497"/>
        <v>2.5053686471009307E-2</v>
      </c>
    </row>
    <row r="7816" spans="1:6" ht="15" thickBot="1" x14ac:dyDescent="0.35">
      <c r="A7816" s="2">
        <v>43360</v>
      </c>
      <c r="B7816" s="5">
        <f t="shared" si="494"/>
        <v>9</v>
      </c>
      <c r="C7816" s="5">
        <f t="shared" si="495"/>
        <v>17</v>
      </c>
      <c r="D7816" s="5">
        <f t="shared" si="496"/>
        <v>2</v>
      </c>
      <c r="E7816" s="3">
        <v>7120</v>
      </c>
      <c r="F7816">
        <f t="shared" si="497"/>
        <v>-5.5865921787709499E-3</v>
      </c>
    </row>
    <row r="7817" spans="1:6" ht="15" thickBot="1" x14ac:dyDescent="0.35">
      <c r="A7817" s="2">
        <v>43361</v>
      </c>
      <c r="B7817" s="5">
        <f t="shared" si="494"/>
        <v>9</v>
      </c>
      <c r="C7817" s="5">
        <f t="shared" si="495"/>
        <v>18</v>
      </c>
      <c r="D7817" s="5">
        <f t="shared" si="496"/>
        <v>3</v>
      </c>
      <c r="E7817" s="3">
        <v>7200</v>
      </c>
      <c r="F7817">
        <f t="shared" si="497"/>
        <v>1.1235955056179775E-2</v>
      </c>
    </row>
    <row r="7818" spans="1:6" ht="15" thickBot="1" x14ac:dyDescent="0.35">
      <c r="A7818" s="2">
        <v>43362</v>
      </c>
      <c r="B7818" s="5">
        <f t="shared" si="494"/>
        <v>9</v>
      </c>
      <c r="C7818" s="5">
        <f t="shared" si="495"/>
        <v>19</v>
      </c>
      <c r="D7818" s="5">
        <f t="shared" si="496"/>
        <v>4</v>
      </c>
      <c r="E7818" s="3">
        <v>7040</v>
      </c>
      <c r="F7818">
        <f t="shared" si="497"/>
        <v>-2.2222222222222223E-2</v>
      </c>
    </row>
    <row r="7819" spans="1:6" ht="15" thickBot="1" x14ac:dyDescent="0.35">
      <c r="A7819" s="2">
        <v>43363</v>
      </c>
      <c r="B7819" s="5">
        <f t="shared" si="494"/>
        <v>9</v>
      </c>
      <c r="C7819" s="5">
        <f t="shared" si="495"/>
        <v>20</v>
      </c>
      <c r="D7819" s="5">
        <f t="shared" si="496"/>
        <v>5</v>
      </c>
      <c r="E7819" s="3">
        <v>7075</v>
      </c>
      <c r="F7819">
        <f t="shared" si="497"/>
        <v>4.971590909090909E-3</v>
      </c>
    </row>
    <row r="7820" spans="1:6" ht="15" thickBot="1" x14ac:dyDescent="0.35">
      <c r="A7820" s="2">
        <v>43364</v>
      </c>
      <c r="B7820" s="5">
        <f t="shared" si="494"/>
        <v>9</v>
      </c>
      <c r="C7820" s="5">
        <f t="shared" si="495"/>
        <v>21</v>
      </c>
      <c r="D7820" s="5">
        <f t="shared" si="496"/>
        <v>6</v>
      </c>
      <c r="E7820" s="3">
        <v>7105</v>
      </c>
      <c r="F7820">
        <f t="shared" si="497"/>
        <v>4.2402826855123671E-3</v>
      </c>
    </row>
    <row r="7821" spans="1:6" ht="15" thickBot="1" x14ac:dyDescent="0.35">
      <c r="A7821" s="2">
        <v>43367</v>
      </c>
      <c r="B7821" s="5">
        <f t="shared" si="494"/>
        <v>9</v>
      </c>
      <c r="C7821" s="5">
        <f t="shared" si="495"/>
        <v>24</v>
      </c>
      <c r="D7821" s="5">
        <f t="shared" si="496"/>
        <v>2</v>
      </c>
      <c r="E7821" s="3">
        <v>7020</v>
      </c>
      <c r="F7821">
        <f t="shared" si="497"/>
        <v>-1.1963406052076003E-2</v>
      </c>
    </row>
    <row r="7822" spans="1:6" ht="15" thickBot="1" x14ac:dyDescent="0.35">
      <c r="A7822" s="2">
        <v>43368</v>
      </c>
      <c r="B7822" s="5">
        <f t="shared" si="494"/>
        <v>9</v>
      </c>
      <c r="C7822" s="5">
        <f t="shared" si="495"/>
        <v>25</v>
      </c>
      <c r="D7822" s="5">
        <f t="shared" si="496"/>
        <v>3</v>
      </c>
      <c r="E7822" s="3">
        <v>7080</v>
      </c>
      <c r="F7822">
        <f t="shared" si="497"/>
        <v>8.5470085470085479E-3</v>
      </c>
    </row>
    <row r="7823" spans="1:6" ht="15" thickBot="1" x14ac:dyDescent="0.35">
      <c r="A7823" s="2">
        <v>43369</v>
      </c>
      <c r="B7823" s="5">
        <f t="shared" si="494"/>
        <v>9</v>
      </c>
      <c r="C7823" s="5">
        <f t="shared" si="495"/>
        <v>26</v>
      </c>
      <c r="D7823" s="5">
        <f t="shared" si="496"/>
        <v>4</v>
      </c>
      <c r="E7823" s="3">
        <v>7205</v>
      </c>
      <c r="F7823">
        <f t="shared" si="497"/>
        <v>1.7655367231638418E-2</v>
      </c>
    </row>
    <row r="7824" spans="1:6" ht="15" thickBot="1" x14ac:dyDescent="0.35">
      <c r="A7824" s="2">
        <v>43370</v>
      </c>
      <c r="B7824" s="5">
        <f t="shared" si="494"/>
        <v>9</v>
      </c>
      <c r="C7824" s="5">
        <f t="shared" si="495"/>
        <v>27</v>
      </c>
      <c r="D7824" s="5">
        <f t="shared" si="496"/>
        <v>5</v>
      </c>
      <c r="E7824" s="3">
        <v>7215</v>
      </c>
      <c r="F7824">
        <f t="shared" si="497"/>
        <v>1.3879250520471894E-3</v>
      </c>
    </row>
    <row r="7825" spans="1:6" ht="15" thickBot="1" x14ac:dyDescent="0.35">
      <c r="A7825" s="2">
        <v>43371</v>
      </c>
      <c r="B7825" s="5">
        <f t="shared" si="494"/>
        <v>9</v>
      </c>
      <c r="C7825" s="5">
        <f t="shared" si="495"/>
        <v>28</v>
      </c>
      <c r="D7825" s="5">
        <f t="shared" si="496"/>
        <v>6</v>
      </c>
      <c r="E7825" s="3">
        <v>7300</v>
      </c>
      <c r="F7825">
        <f t="shared" si="497"/>
        <v>1.1781011781011781E-2</v>
      </c>
    </row>
    <row r="7826" spans="1:6" ht="15" thickBot="1" x14ac:dyDescent="0.35">
      <c r="A7826" s="2">
        <v>43374</v>
      </c>
      <c r="B7826" s="5">
        <f t="shared" si="494"/>
        <v>10</v>
      </c>
      <c r="C7826" s="5">
        <f t="shared" si="495"/>
        <v>1</v>
      </c>
      <c r="D7826" s="5">
        <f t="shared" si="496"/>
        <v>2</v>
      </c>
      <c r="E7826" s="3">
        <v>7345</v>
      </c>
      <c r="F7826">
        <f t="shared" si="497"/>
        <v>6.1643835616438354E-3</v>
      </c>
    </row>
    <row r="7827" spans="1:6" ht="15" thickBot="1" x14ac:dyDescent="0.35">
      <c r="A7827" s="2">
        <v>43375</v>
      </c>
      <c r="B7827" s="5">
        <f t="shared" si="494"/>
        <v>10</v>
      </c>
      <c r="C7827" s="5">
        <f t="shared" si="495"/>
        <v>2</v>
      </c>
      <c r="D7827" s="5">
        <f t="shared" si="496"/>
        <v>3</v>
      </c>
      <c r="E7827" s="3">
        <v>7190</v>
      </c>
      <c r="F7827">
        <f t="shared" si="497"/>
        <v>-2.1102791014295439E-2</v>
      </c>
    </row>
    <row r="7828" spans="1:6" ht="15" thickBot="1" x14ac:dyDescent="0.35">
      <c r="A7828" s="2">
        <v>43376</v>
      </c>
      <c r="B7828" s="5">
        <f t="shared" si="494"/>
        <v>10</v>
      </c>
      <c r="C7828" s="5">
        <f t="shared" si="495"/>
        <v>3</v>
      </c>
      <c r="D7828" s="5">
        <f t="shared" si="496"/>
        <v>4</v>
      </c>
      <c r="E7828" s="3">
        <v>7240</v>
      </c>
      <c r="F7828">
        <f t="shared" si="497"/>
        <v>6.954102920723227E-3</v>
      </c>
    </row>
    <row r="7829" spans="1:6" ht="15" thickBot="1" x14ac:dyDescent="0.35">
      <c r="A7829" s="2">
        <v>43377</v>
      </c>
      <c r="B7829" s="5">
        <f t="shared" si="494"/>
        <v>10</v>
      </c>
      <c r="C7829" s="5">
        <f t="shared" si="495"/>
        <v>4</v>
      </c>
      <c r="D7829" s="5">
        <f t="shared" si="496"/>
        <v>5</v>
      </c>
      <c r="E7829" s="3">
        <v>7055</v>
      </c>
      <c r="F7829">
        <f t="shared" si="497"/>
        <v>-2.5552486187845305E-2</v>
      </c>
    </row>
    <row r="7830" spans="1:6" ht="15" thickBot="1" x14ac:dyDescent="0.35">
      <c r="A7830" s="2">
        <v>43378</v>
      </c>
      <c r="B7830" s="5">
        <f t="shared" si="494"/>
        <v>10</v>
      </c>
      <c r="C7830" s="5">
        <f t="shared" si="495"/>
        <v>5</v>
      </c>
      <c r="D7830" s="5">
        <f t="shared" si="496"/>
        <v>6</v>
      </c>
      <c r="E7830" s="3">
        <v>6990</v>
      </c>
      <c r="F7830">
        <f t="shared" si="497"/>
        <v>-9.2133238837703753E-3</v>
      </c>
    </row>
    <row r="7831" spans="1:6" ht="15" thickBot="1" x14ac:dyDescent="0.35">
      <c r="A7831" s="2">
        <v>43381</v>
      </c>
      <c r="B7831" s="5">
        <f t="shared" si="494"/>
        <v>10</v>
      </c>
      <c r="C7831" s="5">
        <f t="shared" si="495"/>
        <v>8</v>
      </c>
      <c r="D7831" s="5">
        <f t="shared" si="496"/>
        <v>2</v>
      </c>
      <c r="E7831" s="3">
        <v>6730</v>
      </c>
      <c r="F7831">
        <f t="shared" si="497"/>
        <v>-3.7195994277539342E-2</v>
      </c>
    </row>
    <row r="7832" spans="1:6" ht="15" thickBot="1" x14ac:dyDescent="0.35">
      <c r="A7832" s="2">
        <v>43382</v>
      </c>
      <c r="B7832" s="5">
        <f t="shared" si="494"/>
        <v>10</v>
      </c>
      <c r="C7832" s="5">
        <f t="shared" si="495"/>
        <v>9</v>
      </c>
      <c r="D7832" s="5">
        <f t="shared" si="496"/>
        <v>3</v>
      </c>
      <c r="E7832" s="3">
        <v>6650</v>
      </c>
      <c r="F7832">
        <f t="shared" si="497"/>
        <v>-1.188707280832095E-2</v>
      </c>
    </row>
    <row r="7833" spans="1:6" ht="15" thickBot="1" x14ac:dyDescent="0.35">
      <c r="A7833" s="2">
        <v>43383</v>
      </c>
      <c r="B7833" s="5">
        <f t="shared" si="494"/>
        <v>10</v>
      </c>
      <c r="C7833" s="5">
        <f t="shared" si="495"/>
        <v>10</v>
      </c>
      <c r="D7833" s="5">
        <f t="shared" si="496"/>
        <v>4</v>
      </c>
      <c r="E7833" s="3">
        <v>6330</v>
      </c>
      <c r="F7833">
        <f t="shared" si="497"/>
        <v>-4.8120300751879702E-2</v>
      </c>
    </row>
    <row r="7834" spans="1:6" ht="15" thickBot="1" x14ac:dyDescent="0.35">
      <c r="A7834" s="2">
        <v>43384</v>
      </c>
      <c r="B7834" s="5">
        <f t="shared" si="494"/>
        <v>10</v>
      </c>
      <c r="C7834" s="5">
        <f t="shared" si="495"/>
        <v>11</v>
      </c>
      <c r="D7834" s="5">
        <f t="shared" si="496"/>
        <v>5</v>
      </c>
      <c r="E7834" s="3">
        <v>6235</v>
      </c>
      <c r="F7834">
        <f t="shared" si="497"/>
        <v>-1.5007898894154818E-2</v>
      </c>
    </row>
    <row r="7835" spans="1:6" ht="15" thickBot="1" x14ac:dyDescent="0.35">
      <c r="A7835" s="2">
        <v>43385</v>
      </c>
      <c r="B7835" s="5">
        <f t="shared" si="494"/>
        <v>10</v>
      </c>
      <c r="C7835" s="5">
        <f t="shared" si="495"/>
        <v>12</v>
      </c>
      <c r="D7835" s="5">
        <f t="shared" si="496"/>
        <v>6</v>
      </c>
      <c r="E7835" s="3">
        <v>6350</v>
      </c>
      <c r="F7835">
        <f t="shared" si="497"/>
        <v>1.8444266238973536E-2</v>
      </c>
    </row>
    <row r="7836" spans="1:6" ht="15" thickBot="1" x14ac:dyDescent="0.35">
      <c r="A7836" s="2">
        <v>43388</v>
      </c>
      <c r="B7836" s="5">
        <f t="shared" si="494"/>
        <v>10</v>
      </c>
      <c r="C7836" s="5">
        <f t="shared" si="495"/>
        <v>15</v>
      </c>
      <c r="D7836" s="5">
        <f t="shared" si="496"/>
        <v>2</v>
      </c>
      <c r="E7836" s="3">
        <v>6180</v>
      </c>
      <c r="F7836">
        <f t="shared" si="497"/>
        <v>-2.6771653543307086E-2</v>
      </c>
    </row>
    <row r="7837" spans="1:6" ht="15" thickBot="1" x14ac:dyDescent="0.35">
      <c r="A7837" s="2">
        <v>43389</v>
      </c>
      <c r="B7837" s="5">
        <f t="shared" si="494"/>
        <v>10</v>
      </c>
      <c r="C7837" s="5">
        <f t="shared" si="495"/>
        <v>16</v>
      </c>
      <c r="D7837" s="5">
        <f t="shared" si="496"/>
        <v>3</v>
      </c>
      <c r="E7837" s="3">
        <v>6540</v>
      </c>
      <c r="F7837">
        <f t="shared" si="497"/>
        <v>5.8252427184466021E-2</v>
      </c>
    </row>
    <row r="7838" spans="1:6" ht="15" thickBot="1" x14ac:dyDescent="0.35">
      <c r="A7838" s="2">
        <v>43390</v>
      </c>
      <c r="B7838" s="5">
        <f t="shared" si="494"/>
        <v>10</v>
      </c>
      <c r="C7838" s="5">
        <f t="shared" si="495"/>
        <v>17</v>
      </c>
      <c r="D7838" s="5">
        <f t="shared" si="496"/>
        <v>4</v>
      </c>
      <c r="E7838" s="3">
        <v>6570</v>
      </c>
      <c r="F7838">
        <f t="shared" si="497"/>
        <v>4.5871559633027525E-3</v>
      </c>
    </row>
    <row r="7839" spans="1:6" ht="15" thickBot="1" x14ac:dyDescent="0.35">
      <c r="A7839" s="2">
        <v>43391</v>
      </c>
      <c r="B7839" s="5">
        <f t="shared" si="494"/>
        <v>10</v>
      </c>
      <c r="C7839" s="5">
        <f t="shared" si="495"/>
        <v>18</v>
      </c>
      <c r="D7839" s="5">
        <f t="shared" si="496"/>
        <v>5</v>
      </c>
      <c r="E7839" s="3">
        <v>6445</v>
      </c>
      <c r="F7839">
        <f t="shared" si="497"/>
        <v>-1.9025875190258751E-2</v>
      </c>
    </row>
    <row r="7840" spans="1:6" ht="15" thickBot="1" x14ac:dyDescent="0.35">
      <c r="A7840" s="2">
        <v>43392</v>
      </c>
      <c r="B7840" s="5">
        <f t="shared" si="494"/>
        <v>10</v>
      </c>
      <c r="C7840" s="5">
        <f t="shared" si="495"/>
        <v>19</v>
      </c>
      <c r="D7840" s="5">
        <f t="shared" si="496"/>
        <v>6</v>
      </c>
      <c r="E7840" s="3">
        <v>6340</v>
      </c>
      <c r="F7840">
        <f t="shared" si="497"/>
        <v>-1.6291698991466253E-2</v>
      </c>
    </row>
    <row r="7841" spans="1:6" ht="15" thickBot="1" x14ac:dyDescent="0.35">
      <c r="A7841" s="2">
        <v>43395</v>
      </c>
      <c r="B7841" s="5">
        <f t="shared" si="494"/>
        <v>10</v>
      </c>
      <c r="C7841" s="5">
        <f t="shared" si="495"/>
        <v>22</v>
      </c>
      <c r="D7841" s="5">
        <f t="shared" si="496"/>
        <v>2</v>
      </c>
      <c r="E7841" s="3">
        <v>6350</v>
      </c>
      <c r="F7841">
        <f t="shared" si="497"/>
        <v>1.5772870662460567E-3</v>
      </c>
    </row>
    <row r="7842" spans="1:6" ht="15" thickBot="1" x14ac:dyDescent="0.35">
      <c r="A7842" s="2">
        <v>43396</v>
      </c>
      <c r="B7842" s="5">
        <f t="shared" si="494"/>
        <v>10</v>
      </c>
      <c r="C7842" s="5">
        <f t="shared" si="495"/>
        <v>23</v>
      </c>
      <c r="D7842" s="5">
        <f t="shared" si="496"/>
        <v>3</v>
      </c>
      <c r="E7842" s="3">
        <v>6140</v>
      </c>
      <c r="F7842">
        <f t="shared" si="497"/>
        <v>-3.3070866141732283E-2</v>
      </c>
    </row>
    <row r="7843" spans="1:6" ht="15" thickBot="1" x14ac:dyDescent="0.35">
      <c r="A7843" s="2">
        <v>43397</v>
      </c>
      <c r="B7843" s="5">
        <f t="shared" si="494"/>
        <v>10</v>
      </c>
      <c r="C7843" s="5">
        <f t="shared" si="495"/>
        <v>24</v>
      </c>
      <c r="D7843" s="5">
        <f t="shared" si="496"/>
        <v>4</v>
      </c>
      <c r="E7843" s="3">
        <v>6170</v>
      </c>
      <c r="F7843">
        <f t="shared" si="497"/>
        <v>4.8859934853420191E-3</v>
      </c>
    </row>
    <row r="7844" spans="1:6" ht="15" thickBot="1" x14ac:dyDescent="0.35">
      <c r="A7844" s="2">
        <v>43398</v>
      </c>
      <c r="B7844" s="5">
        <f t="shared" si="494"/>
        <v>10</v>
      </c>
      <c r="C7844" s="5">
        <f t="shared" si="495"/>
        <v>25</v>
      </c>
      <c r="D7844" s="5">
        <f t="shared" si="496"/>
        <v>5</v>
      </c>
      <c r="E7844" s="3">
        <v>6340</v>
      </c>
      <c r="F7844">
        <f t="shared" si="497"/>
        <v>2.7552674230145867E-2</v>
      </c>
    </row>
    <row r="7845" spans="1:6" ht="15" thickBot="1" x14ac:dyDescent="0.35">
      <c r="A7845" s="2">
        <v>43399</v>
      </c>
      <c r="B7845" s="5">
        <f t="shared" si="494"/>
        <v>10</v>
      </c>
      <c r="C7845" s="5">
        <f t="shared" si="495"/>
        <v>26</v>
      </c>
      <c r="D7845" s="5">
        <f t="shared" si="496"/>
        <v>6</v>
      </c>
      <c r="E7845" s="3">
        <v>6330</v>
      </c>
      <c r="F7845">
        <f t="shared" si="497"/>
        <v>-1.5772870662460567E-3</v>
      </c>
    </row>
    <row r="7846" spans="1:6" ht="15" thickBot="1" x14ac:dyDescent="0.35">
      <c r="A7846" s="2">
        <v>43402</v>
      </c>
      <c r="B7846" s="5">
        <f t="shared" si="494"/>
        <v>10</v>
      </c>
      <c r="C7846" s="5">
        <f t="shared" si="495"/>
        <v>29</v>
      </c>
      <c r="D7846" s="5">
        <f t="shared" si="496"/>
        <v>2</v>
      </c>
      <c r="E7846" s="3">
        <v>6355</v>
      </c>
      <c r="F7846">
        <f t="shared" si="497"/>
        <v>3.9494470774091624E-3</v>
      </c>
    </row>
    <row r="7847" spans="1:6" ht="15" thickBot="1" x14ac:dyDescent="0.35">
      <c r="A7847" s="2">
        <v>43403</v>
      </c>
      <c r="B7847" s="5">
        <f t="shared" si="494"/>
        <v>10</v>
      </c>
      <c r="C7847" s="5">
        <f t="shared" si="495"/>
        <v>30</v>
      </c>
      <c r="D7847" s="5">
        <f t="shared" si="496"/>
        <v>3</v>
      </c>
      <c r="E7847" s="3">
        <v>6310</v>
      </c>
      <c r="F7847">
        <f t="shared" si="497"/>
        <v>-7.0810385523210071E-3</v>
      </c>
    </row>
    <row r="7848" spans="1:6" ht="15" thickBot="1" x14ac:dyDescent="0.35">
      <c r="A7848" s="2">
        <v>43404</v>
      </c>
      <c r="B7848" s="5">
        <f t="shared" si="494"/>
        <v>10</v>
      </c>
      <c r="C7848" s="5">
        <f t="shared" si="495"/>
        <v>31</v>
      </c>
      <c r="D7848" s="5">
        <f t="shared" si="496"/>
        <v>4</v>
      </c>
      <c r="E7848" s="3">
        <v>6470</v>
      </c>
      <c r="F7848">
        <f t="shared" si="497"/>
        <v>2.5356576862123614E-2</v>
      </c>
    </row>
    <row r="7849" spans="1:6" ht="15" thickBot="1" x14ac:dyDescent="0.35">
      <c r="A7849" s="2">
        <v>43405</v>
      </c>
      <c r="B7849" s="5">
        <f t="shared" si="494"/>
        <v>11</v>
      </c>
      <c r="C7849" s="5">
        <f t="shared" si="495"/>
        <v>1</v>
      </c>
      <c r="D7849" s="5">
        <f t="shared" si="496"/>
        <v>5</v>
      </c>
      <c r="E7849" s="3">
        <v>6485</v>
      </c>
      <c r="F7849">
        <f t="shared" si="497"/>
        <v>2.3183925811437402E-3</v>
      </c>
    </row>
    <row r="7850" spans="1:6" ht="15" thickBot="1" x14ac:dyDescent="0.35">
      <c r="A7850" s="2">
        <v>43406</v>
      </c>
      <c r="B7850" s="5">
        <f t="shared" si="494"/>
        <v>11</v>
      </c>
      <c r="C7850" s="5">
        <f t="shared" si="495"/>
        <v>2</v>
      </c>
      <c r="D7850" s="5">
        <f t="shared" si="496"/>
        <v>6</v>
      </c>
      <c r="E7850" s="3">
        <v>6500</v>
      </c>
      <c r="F7850">
        <f t="shared" si="497"/>
        <v>2.3130300693909021E-3</v>
      </c>
    </row>
    <row r="7851" spans="1:6" ht="15" thickBot="1" x14ac:dyDescent="0.35">
      <c r="A7851" s="2">
        <v>43409</v>
      </c>
      <c r="B7851" s="5">
        <f t="shared" si="494"/>
        <v>11</v>
      </c>
      <c r="C7851" s="5">
        <f t="shared" si="495"/>
        <v>5</v>
      </c>
      <c r="D7851" s="5">
        <f t="shared" si="496"/>
        <v>2</v>
      </c>
      <c r="E7851" s="3">
        <v>6395</v>
      </c>
      <c r="F7851">
        <f t="shared" si="497"/>
        <v>-1.6153846153846154E-2</v>
      </c>
    </row>
    <row r="7852" spans="1:6" ht="15" thickBot="1" x14ac:dyDescent="0.35">
      <c r="A7852" s="2">
        <v>43410</v>
      </c>
      <c r="B7852" s="5">
        <f t="shared" si="494"/>
        <v>11</v>
      </c>
      <c r="C7852" s="5">
        <f t="shared" si="495"/>
        <v>6</v>
      </c>
      <c r="D7852" s="5">
        <f t="shared" si="496"/>
        <v>3</v>
      </c>
      <c r="E7852" s="3">
        <v>6460</v>
      </c>
      <c r="F7852">
        <f t="shared" si="497"/>
        <v>1.0164190774042221E-2</v>
      </c>
    </row>
    <row r="7853" spans="1:6" ht="15" thickBot="1" x14ac:dyDescent="0.35">
      <c r="A7853" s="2">
        <v>43411</v>
      </c>
      <c r="B7853" s="5">
        <f t="shared" si="494"/>
        <v>11</v>
      </c>
      <c r="C7853" s="5">
        <f t="shared" si="495"/>
        <v>7</v>
      </c>
      <c r="D7853" s="5">
        <f t="shared" si="496"/>
        <v>4</v>
      </c>
      <c r="E7853" s="3">
        <v>6585</v>
      </c>
      <c r="F7853">
        <f t="shared" si="497"/>
        <v>1.9349845201238391E-2</v>
      </c>
    </row>
    <row r="7854" spans="1:6" ht="15" thickBot="1" x14ac:dyDescent="0.35">
      <c r="A7854" s="2">
        <v>43412</v>
      </c>
      <c r="B7854" s="5">
        <f t="shared" si="494"/>
        <v>11</v>
      </c>
      <c r="C7854" s="5">
        <f t="shared" si="495"/>
        <v>8</v>
      </c>
      <c r="D7854" s="5">
        <f t="shared" si="496"/>
        <v>5</v>
      </c>
      <c r="E7854" s="3">
        <v>6650</v>
      </c>
      <c r="F7854">
        <f t="shared" si="497"/>
        <v>9.8709187547456334E-3</v>
      </c>
    </row>
    <row r="7855" spans="1:6" ht="15" thickBot="1" x14ac:dyDescent="0.35">
      <c r="A7855" s="2">
        <v>43413</v>
      </c>
      <c r="B7855" s="5">
        <f t="shared" si="494"/>
        <v>11</v>
      </c>
      <c r="C7855" s="5">
        <f t="shared" si="495"/>
        <v>9</v>
      </c>
      <c r="D7855" s="5">
        <f t="shared" si="496"/>
        <v>6</v>
      </c>
      <c r="E7855" s="3">
        <v>6525</v>
      </c>
      <c r="F7855">
        <f t="shared" si="497"/>
        <v>-1.8796992481203006E-2</v>
      </c>
    </row>
    <row r="7856" spans="1:6" ht="15" thickBot="1" x14ac:dyDescent="0.35">
      <c r="A7856" s="2">
        <v>43416</v>
      </c>
      <c r="B7856" s="5">
        <f t="shared" si="494"/>
        <v>11</v>
      </c>
      <c r="C7856" s="5">
        <f t="shared" si="495"/>
        <v>12</v>
      </c>
      <c r="D7856" s="5">
        <f t="shared" si="496"/>
        <v>2</v>
      </c>
      <c r="E7856" s="3">
        <v>6485</v>
      </c>
      <c r="F7856">
        <f t="shared" si="497"/>
        <v>-6.1302681992337167E-3</v>
      </c>
    </row>
    <row r="7857" spans="1:6" ht="15" thickBot="1" x14ac:dyDescent="0.35">
      <c r="A7857" s="2">
        <v>43417</v>
      </c>
      <c r="B7857" s="5">
        <f t="shared" si="494"/>
        <v>11</v>
      </c>
      <c r="C7857" s="5">
        <f t="shared" si="495"/>
        <v>13</v>
      </c>
      <c r="D7857" s="5">
        <f t="shared" si="496"/>
        <v>3</v>
      </c>
      <c r="E7857" s="3">
        <v>6665</v>
      </c>
      <c r="F7857">
        <f t="shared" si="497"/>
        <v>2.7756360832690823E-2</v>
      </c>
    </row>
    <row r="7858" spans="1:6" ht="15" thickBot="1" x14ac:dyDescent="0.35">
      <c r="A7858" s="2">
        <v>43418</v>
      </c>
      <c r="B7858" s="5">
        <f t="shared" si="494"/>
        <v>11</v>
      </c>
      <c r="C7858" s="5">
        <f t="shared" si="495"/>
        <v>14</v>
      </c>
      <c r="D7858" s="5">
        <f t="shared" si="496"/>
        <v>4</v>
      </c>
      <c r="E7858" s="3">
        <v>6590</v>
      </c>
      <c r="F7858">
        <f t="shared" si="497"/>
        <v>-1.1252813203300824E-2</v>
      </c>
    </row>
    <row r="7859" spans="1:6" ht="15" thickBot="1" x14ac:dyDescent="0.35">
      <c r="A7859" s="2">
        <v>43419</v>
      </c>
      <c r="B7859" s="5">
        <f t="shared" si="494"/>
        <v>11</v>
      </c>
      <c r="C7859" s="5">
        <f t="shared" si="495"/>
        <v>15</v>
      </c>
      <c r="D7859" s="5">
        <f t="shared" si="496"/>
        <v>5</v>
      </c>
      <c r="E7859" s="3">
        <v>6800</v>
      </c>
      <c r="F7859">
        <f t="shared" si="497"/>
        <v>3.1866464339908952E-2</v>
      </c>
    </row>
    <row r="7860" spans="1:6" ht="15" thickBot="1" x14ac:dyDescent="0.35">
      <c r="A7860" s="2">
        <v>43420</v>
      </c>
      <c r="B7860" s="5">
        <f t="shared" si="494"/>
        <v>11</v>
      </c>
      <c r="C7860" s="5">
        <f t="shared" si="495"/>
        <v>16</v>
      </c>
      <c r="D7860" s="5">
        <f t="shared" si="496"/>
        <v>6</v>
      </c>
      <c r="E7860" s="3">
        <v>6695</v>
      </c>
      <c r="F7860">
        <f t="shared" si="497"/>
        <v>-1.5441176470588236E-2</v>
      </c>
    </row>
    <row r="7861" spans="1:6" ht="15" thickBot="1" x14ac:dyDescent="0.35">
      <c r="A7861" s="2">
        <v>43423</v>
      </c>
      <c r="B7861" s="5">
        <f t="shared" si="494"/>
        <v>11</v>
      </c>
      <c r="C7861" s="5">
        <f t="shared" si="495"/>
        <v>19</v>
      </c>
      <c r="D7861" s="5">
        <f t="shared" si="496"/>
        <v>2</v>
      </c>
      <c r="E7861" s="3">
        <v>6595</v>
      </c>
      <c r="F7861">
        <f t="shared" si="497"/>
        <v>-1.4936519790888723E-2</v>
      </c>
    </row>
    <row r="7862" spans="1:6" ht="15" thickBot="1" x14ac:dyDescent="0.35">
      <c r="A7862" s="2">
        <v>43424</v>
      </c>
      <c r="B7862" s="5">
        <f t="shared" si="494"/>
        <v>11</v>
      </c>
      <c r="C7862" s="5">
        <f t="shared" si="495"/>
        <v>20</v>
      </c>
      <c r="D7862" s="5">
        <f t="shared" si="496"/>
        <v>3</v>
      </c>
      <c r="E7862" s="3">
        <v>6280</v>
      </c>
      <c r="F7862">
        <f t="shared" si="497"/>
        <v>-4.7763457164518575E-2</v>
      </c>
    </row>
    <row r="7863" spans="1:6" ht="15" thickBot="1" x14ac:dyDescent="0.35">
      <c r="A7863" s="2">
        <v>43425</v>
      </c>
      <c r="B7863" s="5">
        <f t="shared" si="494"/>
        <v>11</v>
      </c>
      <c r="C7863" s="5">
        <f t="shared" si="495"/>
        <v>21</v>
      </c>
      <c r="D7863" s="5">
        <f t="shared" si="496"/>
        <v>4</v>
      </c>
      <c r="E7863" s="3">
        <v>6320</v>
      </c>
      <c r="F7863">
        <f t="shared" si="497"/>
        <v>6.369426751592357E-3</v>
      </c>
    </row>
    <row r="7864" spans="1:6" ht="15" thickBot="1" x14ac:dyDescent="0.35">
      <c r="A7864" s="2">
        <v>43426</v>
      </c>
      <c r="B7864" s="5">
        <f t="shared" si="494"/>
        <v>11</v>
      </c>
      <c r="C7864" s="5">
        <f t="shared" si="495"/>
        <v>22</v>
      </c>
      <c r="D7864" s="5">
        <f t="shared" si="496"/>
        <v>5</v>
      </c>
      <c r="E7864" s="3">
        <v>6115</v>
      </c>
      <c r="F7864">
        <f t="shared" si="497"/>
        <v>-3.2436708860759493E-2</v>
      </c>
    </row>
    <row r="7865" spans="1:6" ht="15" thickBot="1" x14ac:dyDescent="0.35">
      <c r="A7865" s="2">
        <v>43427</v>
      </c>
      <c r="B7865" s="5">
        <f t="shared" si="494"/>
        <v>11</v>
      </c>
      <c r="C7865" s="5">
        <f t="shared" si="495"/>
        <v>23</v>
      </c>
      <c r="D7865" s="5">
        <f t="shared" si="496"/>
        <v>6</v>
      </c>
      <c r="E7865" s="3">
        <v>6130</v>
      </c>
      <c r="F7865">
        <f t="shared" si="497"/>
        <v>2.4529844644317253E-3</v>
      </c>
    </row>
    <row r="7866" spans="1:6" ht="15" thickBot="1" x14ac:dyDescent="0.35">
      <c r="A7866" s="2">
        <v>43430</v>
      </c>
      <c r="B7866" s="5">
        <f t="shared" si="494"/>
        <v>11</v>
      </c>
      <c r="C7866" s="5">
        <f t="shared" si="495"/>
        <v>26</v>
      </c>
      <c r="D7866" s="5">
        <f t="shared" si="496"/>
        <v>2</v>
      </c>
      <c r="E7866" s="3">
        <v>6200</v>
      </c>
      <c r="F7866">
        <f t="shared" si="497"/>
        <v>1.1419249592169658E-2</v>
      </c>
    </row>
    <row r="7867" spans="1:6" ht="15" thickBot="1" x14ac:dyDescent="0.35">
      <c r="A7867" s="2">
        <v>43431</v>
      </c>
      <c r="B7867" s="5">
        <f t="shared" si="494"/>
        <v>11</v>
      </c>
      <c r="C7867" s="5">
        <f t="shared" si="495"/>
        <v>27</v>
      </c>
      <c r="D7867" s="5">
        <f t="shared" si="496"/>
        <v>3</v>
      </c>
      <c r="E7867" s="3">
        <v>6175</v>
      </c>
      <c r="F7867">
        <f t="shared" si="497"/>
        <v>-4.0322580645161289E-3</v>
      </c>
    </row>
    <row r="7868" spans="1:6" ht="15" thickBot="1" x14ac:dyDescent="0.35">
      <c r="A7868" s="2">
        <v>43432</v>
      </c>
      <c r="B7868" s="5">
        <f t="shared" si="494"/>
        <v>11</v>
      </c>
      <c r="C7868" s="5">
        <f t="shared" si="495"/>
        <v>28</v>
      </c>
      <c r="D7868" s="5">
        <f t="shared" si="496"/>
        <v>4</v>
      </c>
      <c r="E7868" s="3">
        <v>6185</v>
      </c>
      <c r="F7868">
        <f t="shared" si="497"/>
        <v>1.6194331983805667E-3</v>
      </c>
    </row>
    <row r="7869" spans="1:6" ht="15" thickBot="1" x14ac:dyDescent="0.35">
      <c r="A7869" s="2">
        <v>43433</v>
      </c>
      <c r="B7869" s="5">
        <f t="shared" si="494"/>
        <v>11</v>
      </c>
      <c r="C7869" s="5">
        <f t="shared" si="495"/>
        <v>29</v>
      </c>
      <c r="D7869" s="5">
        <f t="shared" si="496"/>
        <v>5</v>
      </c>
      <c r="E7869" s="3">
        <v>6195</v>
      </c>
      <c r="F7869">
        <f t="shared" si="497"/>
        <v>1.6168148746968471E-3</v>
      </c>
    </row>
    <row r="7870" spans="1:6" ht="15" thickBot="1" x14ac:dyDescent="0.35">
      <c r="A7870" s="2">
        <v>43434</v>
      </c>
      <c r="B7870" s="5">
        <f t="shared" si="494"/>
        <v>11</v>
      </c>
      <c r="C7870" s="5">
        <f t="shared" si="495"/>
        <v>30</v>
      </c>
      <c r="D7870" s="5">
        <f t="shared" si="496"/>
        <v>6</v>
      </c>
      <c r="E7870" s="3">
        <v>6135</v>
      </c>
      <c r="F7870">
        <f t="shared" si="497"/>
        <v>-9.6852300242130755E-3</v>
      </c>
    </row>
    <row r="7871" spans="1:6" ht="15" thickBot="1" x14ac:dyDescent="0.35">
      <c r="A7871" s="2">
        <v>43437</v>
      </c>
      <c r="B7871" s="5">
        <f t="shared" si="494"/>
        <v>12</v>
      </c>
      <c r="C7871" s="5">
        <f t="shared" si="495"/>
        <v>3</v>
      </c>
      <c r="D7871" s="5">
        <f t="shared" si="496"/>
        <v>2</v>
      </c>
      <c r="E7871" s="3">
        <v>6340</v>
      </c>
      <c r="F7871">
        <f t="shared" si="497"/>
        <v>3.3414832925835372E-2</v>
      </c>
    </row>
    <row r="7872" spans="1:6" ht="15" thickBot="1" x14ac:dyDescent="0.35">
      <c r="A7872" s="2">
        <v>43438</v>
      </c>
      <c r="B7872" s="5">
        <f t="shared" si="494"/>
        <v>12</v>
      </c>
      <c r="C7872" s="5">
        <f t="shared" si="495"/>
        <v>4</v>
      </c>
      <c r="D7872" s="5">
        <f t="shared" si="496"/>
        <v>3</v>
      </c>
      <c r="E7872" s="3">
        <v>6325</v>
      </c>
      <c r="F7872">
        <f t="shared" si="497"/>
        <v>-2.3659305993690852E-3</v>
      </c>
    </row>
    <row r="7873" spans="1:6" ht="15" thickBot="1" x14ac:dyDescent="0.35">
      <c r="A7873" s="2">
        <v>43439</v>
      </c>
      <c r="B7873" s="5">
        <f t="shared" ref="B7873:B7936" si="498">MONTH(A7873)</f>
        <v>12</v>
      </c>
      <c r="C7873" s="5">
        <f t="shared" si="495"/>
        <v>5</v>
      </c>
      <c r="D7873" s="5">
        <f t="shared" si="496"/>
        <v>4</v>
      </c>
      <c r="E7873" s="3">
        <v>6210</v>
      </c>
      <c r="F7873">
        <f t="shared" si="497"/>
        <v>-1.8181818181818181E-2</v>
      </c>
    </row>
    <row r="7874" spans="1:6" ht="15" thickBot="1" x14ac:dyDescent="0.35">
      <c r="A7874" s="2">
        <v>43440</v>
      </c>
      <c r="B7874" s="5">
        <f t="shared" si="498"/>
        <v>12</v>
      </c>
      <c r="C7874" s="5">
        <f t="shared" si="495"/>
        <v>6</v>
      </c>
      <c r="D7874" s="5">
        <f t="shared" si="496"/>
        <v>5</v>
      </c>
      <c r="E7874" s="3">
        <v>6010</v>
      </c>
      <c r="F7874">
        <f t="shared" si="497"/>
        <v>-3.2206119162640899E-2</v>
      </c>
    </row>
    <row r="7875" spans="1:6" ht="15" thickBot="1" x14ac:dyDescent="0.35">
      <c r="A7875" s="2">
        <v>43441</v>
      </c>
      <c r="B7875" s="5">
        <f t="shared" si="498"/>
        <v>12</v>
      </c>
      <c r="C7875" s="5">
        <f t="shared" ref="C7875:C7938" si="499">DAY(A7875)</f>
        <v>7</v>
      </c>
      <c r="D7875" s="5">
        <f t="shared" ref="D7875:D7938" si="500">WEEKDAY(A7875,1)</f>
        <v>6</v>
      </c>
      <c r="E7875" s="3">
        <v>6095</v>
      </c>
      <c r="F7875">
        <f t="shared" si="497"/>
        <v>1.4143094841930116E-2</v>
      </c>
    </row>
    <row r="7876" spans="1:6" ht="15" thickBot="1" x14ac:dyDescent="0.35">
      <c r="A7876" s="2">
        <v>43444</v>
      </c>
      <c r="B7876" s="5">
        <f t="shared" si="498"/>
        <v>12</v>
      </c>
      <c r="C7876" s="5">
        <f t="shared" si="499"/>
        <v>10</v>
      </c>
      <c r="D7876" s="5">
        <f t="shared" si="500"/>
        <v>2</v>
      </c>
      <c r="E7876" s="3">
        <v>6110</v>
      </c>
      <c r="F7876">
        <f t="shared" ref="F7876:F7939" si="501">(E7876-E7875)/E7875</f>
        <v>2.4610336341263331E-3</v>
      </c>
    </row>
    <row r="7877" spans="1:6" ht="15" thickBot="1" x14ac:dyDescent="0.35">
      <c r="A7877" s="2">
        <v>43445</v>
      </c>
      <c r="B7877" s="5">
        <f t="shared" si="498"/>
        <v>12</v>
      </c>
      <c r="C7877" s="5">
        <f t="shared" si="499"/>
        <v>11</v>
      </c>
      <c r="D7877" s="5">
        <f t="shared" si="500"/>
        <v>3</v>
      </c>
      <c r="E7877" s="3">
        <v>6165</v>
      </c>
      <c r="F7877">
        <f t="shared" si="501"/>
        <v>9.0016366612111296E-3</v>
      </c>
    </row>
    <row r="7878" spans="1:6" ht="15" thickBot="1" x14ac:dyDescent="0.35">
      <c r="A7878" s="2">
        <v>43446</v>
      </c>
      <c r="B7878" s="5">
        <f t="shared" si="498"/>
        <v>12</v>
      </c>
      <c r="C7878" s="5">
        <f t="shared" si="499"/>
        <v>12</v>
      </c>
      <c r="D7878" s="5">
        <f t="shared" si="500"/>
        <v>4</v>
      </c>
      <c r="E7878" s="3">
        <v>6330</v>
      </c>
      <c r="F7878">
        <f t="shared" si="501"/>
        <v>2.6763990267639901E-2</v>
      </c>
    </row>
    <row r="7879" spans="1:6" ht="15" thickBot="1" x14ac:dyDescent="0.35">
      <c r="A7879" s="2">
        <v>43447</v>
      </c>
      <c r="B7879" s="5">
        <f t="shared" si="498"/>
        <v>12</v>
      </c>
      <c r="C7879" s="5">
        <f t="shared" si="499"/>
        <v>13</v>
      </c>
      <c r="D7879" s="5">
        <f t="shared" si="500"/>
        <v>5</v>
      </c>
      <c r="E7879" s="3">
        <v>6315</v>
      </c>
      <c r="F7879">
        <f t="shared" si="501"/>
        <v>-2.3696682464454978E-3</v>
      </c>
    </row>
    <row r="7880" spans="1:6" ht="15" thickBot="1" x14ac:dyDescent="0.35">
      <c r="A7880" s="2">
        <v>43448</v>
      </c>
      <c r="B7880" s="5">
        <f t="shared" si="498"/>
        <v>12</v>
      </c>
      <c r="C7880" s="5">
        <f t="shared" si="499"/>
        <v>14</v>
      </c>
      <c r="D7880" s="5">
        <f t="shared" si="500"/>
        <v>6</v>
      </c>
      <c r="E7880" s="3">
        <v>6100</v>
      </c>
      <c r="F7880">
        <f t="shared" si="501"/>
        <v>-3.4045922406967535E-2</v>
      </c>
    </row>
    <row r="7881" spans="1:6" ht="15" thickBot="1" x14ac:dyDescent="0.35">
      <c r="A7881" s="2">
        <v>43451</v>
      </c>
      <c r="B7881" s="5">
        <f t="shared" si="498"/>
        <v>12</v>
      </c>
      <c r="C7881" s="5">
        <f t="shared" si="499"/>
        <v>17</v>
      </c>
      <c r="D7881" s="5">
        <f t="shared" si="500"/>
        <v>2</v>
      </c>
      <c r="E7881" s="3">
        <v>5935</v>
      </c>
      <c r="F7881">
        <f t="shared" si="501"/>
        <v>-2.7049180327868853E-2</v>
      </c>
    </row>
    <row r="7882" spans="1:6" ht="15" thickBot="1" x14ac:dyDescent="0.35">
      <c r="A7882" s="2">
        <v>43452</v>
      </c>
      <c r="B7882" s="5">
        <f t="shared" si="498"/>
        <v>12</v>
      </c>
      <c r="C7882" s="5">
        <f t="shared" si="499"/>
        <v>18</v>
      </c>
      <c r="D7882" s="5">
        <f t="shared" si="500"/>
        <v>3</v>
      </c>
      <c r="E7882" s="3">
        <v>6090</v>
      </c>
      <c r="F7882">
        <f t="shared" si="501"/>
        <v>2.6116259477674809E-2</v>
      </c>
    </row>
    <row r="7883" spans="1:6" ht="15" thickBot="1" x14ac:dyDescent="0.35">
      <c r="A7883" s="2">
        <v>43453</v>
      </c>
      <c r="B7883" s="5">
        <f t="shared" si="498"/>
        <v>12</v>
      </c>
      <c r="C7883" s="5">
        <f t="shared" si="499"/>
        <v>19</v>
      </c>
      <c r="D7883" s="5">
        <f t="shared" si="500"/>
        <v>4</v>
      </c>
      <c r="E7883" s="3">
        <v>6005</v>
      </c>
      <c r="F7883">
        <f t="shared" si="501"/>
        <v>-1.3957307060755337E-2</v>
      </c>
    </row>
    <row r="7884" spans="1:6" ht="15" thickBot="1" x14ac:dyDescent="0.35">
      <c r="A7884" s="2">
        <v>43454</v>
      </c>
      <c r="B7884" s="5">
        <f t="shared" si="498"/>
        <v>12</v>
      </c>
      <c r="C7884" s="5">
        <f t="shared" si="499"/>
        <v>20</v>
      </c>
      <c r="D7884" s="5">
        <f t="shared" si="500"/>
        <v>5</v>
      </c>
      <c r="E7884" s="3">
        <v>6000</v>
      </c>
      <c r="F7884">
        <f t="shared" si="501"/>
        <v>-8.3263946711074107E-4</v>
      </c>
    </row>
    <row r="7885" spans="1:6" ht="15" thickBot="1" x14ac:dyDescent="0.35">
      <c r="A7885" s="2">
        <v>43455</v>
      </c>
      <c r="B7885" s="5">
        <f t="shared" si="498"/>
        <v>12</v>
      </c>
      <c r="C7885" s="5">
        <f t="shared" si="499"/>
        <v>21</v>
      </c>
      <c r="D7885" s="5">
        <f t="shared" si="500"/>
        <v>6</v>
      </c>
      <c r="E7885" s="3">
        <v>5900</v>
      </c>
      <c r="F7885">
        <f t="shared" si="501"/>
        <v>-1.6666666666666666E-2</v>
      </c>
    </row>
    <row r="7886" spans="1:6" ht="15" thickBot="1" x14ac:dyDescent="0.35">
      <c r="A7886" s="2">
        <v>43458</v>
      </c>
      <c r="B7886" s="5">
        <f t="shared" si="498"/>
        <v>12</v>
      </c>
      <c r="C7886" s="5">
        <f t="shared" si="499"/>
        <v>24</v>
      </c>
      <c r="D7886" s="5">
        <f t="shared" si="500"/>
        <v>2</v>
      </c>
      <c r="E7886" s="3">
        <v>6070</v>
      </c>
      <c r="F7886">
        <f t="shared" si="501"/>
        <v>2.8813559322033899E-2</v>
      </c>
    </row>
    <row r="7887" spans="1:6" ht="15" thickBot="1" x14ac:dyDescent="0.35">
      <c r="A7887" s="2">
        <v>43461</v>
      </c>
      <c r="B7887" s="5">
        <f t="shared" si="498"/>
        <v>12</v>
      </c>
      <c r="C7887" s="5">
        <f t="shared" si="499"/>
        <v>27</v>
      </c>
      <c r="D7887" s="5">
        <f t="shared" si="500"/>
        <v>5</v>
      </c>
      <c r="E7887" s="3">
        <v>6045</v>
      </c>
      <c r="F7887">
        <f t="shared" si="501"/>
        <v>-4.1186161449752881E-3</v>
      </c>
    </row>
    <row r="7888" spans="1:6" ht="15" thickBot="1" x14ac:dyDescent="0.35">
      <c r="A7888" s="2">
        <v>43462</v>
      </c>
      <c r="B7888" s="5">
        <f t="shared" si="498"/>
        <v>12</v>
      </c>
      <c r="C7888" s="5">
        <f t="shared" si="499"/>
        <v>28</v>
      </c>
      <c r="D7888" s="5">
        <f t="shared" si="500"/>
        <v>6</v>
      </c>
      <c r="E7888" s="3">
        <v>6155</v>
      </c>
      <c r="F7888">
        <f t="shared" si="501"/>
        <v>1.8196856906534328E-2</v>
      </c>
    </row>
    <row r="7889" spans="1:6" ht="15" thickBot="1" x14ac:dyDescent="0.35">
      <c r="A7889" s="2">
        <v>43465</v>
      </c>
      <c r="B7889" s="5">
        <f t="shared" si="498"/>
        <v>12</v>
      </c>
      <c r="C7889" s="5">
        <f t="shared" si="499"/>
        <v>31</v>
      </c>
      <c r="D7889" s="5">
        <f t="shared" si="500"/>
        <v>2</v>
      </c>
      <c r="E7889" s="3">
        <v>6240</v>
      </c>
      <c r="F7889">
        <f t="shared" si="501"/>
        <v>1.380991064175467E-2</v>
      </c>
    </row>
    <row r="7890" spans="1:6" ht="15" thickBot="1" x14ac:dyDescent="0.35">
      <c r="A7890" s="2">
        <v>43467</v>
      </c>
      <c r="B7890" s="5">
        <f t="shared" si="498"/>
        <v>1</v>
      </c>
      <c r="C7890" s="5">
        <f t="shared" si="499"/>
        <v>2</v>
      </c>
      <c r="D7890" s="5">
        <f t="shared" si="500"/>
        <v>4</v>
      </c>
      <c r="E7890" s="3">
        <v>6160</v>
      </c>
      <c r="F7890">
        <f t="shared" si="501"/>
        <v>-1.282051282051282E-2</v>
      </c>
    </row>
    <row r="7891" spans="1:6" ht="15" thickBot="1" x14ac:dyDescent="0.35">
      <c r="A7891" s="2">
        <v>43468</v>
      </c>
      <c r="B7891" s="5">
        <f t="shared" si="498"/>
        <v>1</v>
      </c>
      <c r="C7891" s="5">
        <f t="shared" si="499"/>
        <v>3</v>
      </c>
      <c r="D7891" s="5">
        <f t="shared" si="500"/>
        <v>5</v>
      </c>
      <c r="E7891" s="3">
        <v>5950</v>
      </c>
      <c r="F7891">
        <f t="shared" si="501"/>
        <v>-3.4090909090909088E-2</v>
      </c>
    </row>
    <row r="7892" spans="1:6" ht="15" thickBot="1" x14ac:dyDescent="0.35">
      <c r="A7892" s="2">
        <v>43469</v>
      </c>
      <c r="B7892" s="5">
        <f t="shared" si="498"/>
        <v>1</v>
      </c>
      <c r="C7892" s="5">
        <f t="shared" si="499"/>
        <v>4</v>
      </c>
      <c r="D7892" s="5">
        <f t="shared" si="500"/>
        <v>6</v>
      </c>
      <c r="E7892" s="3">
        <v>6110</v>
      </c>
      <c r="F7892">
        <f t="shared" si="501"/>
        <v>2.689075630252101E-2</v>
      </c>
    </row>
    <row r="7893" spans="1:6" ht="15" thickBot="1" x14ac:dyDescent="0.35">
      <c r="A7893" s="2">
        <v>43472</v>
      </c>
      <c r="B7893" s="5">
        <f t="shared" si="498"/>
        <v>1</v>
      </c>
      <c r="C7893" s="5">
        <f t="shared" si="499"/>
        <v>7</v>
      </c>
      <c r="D7893" s="5">
        <f t="shared" si="500"/>
        <v>2</v>
      </c>
      <c r="E7893" s="3">
        <v>6200</v>
      </c>
      <c r="F7893">
        <f t="shared" si="501"/>
        <v>1.4729950900163666E-2</v>
      </c>
    </row>
    <row r="7894" spans="1:6" ht="15" thickBot="1" x14ac:dyDescent="0.35">
      <c r="A7894" s="2">
        <v>43473</v>
      </c>
      <c r="B7894" s="5">
        <f t="shared" si="498"/>
        <v>1</v>
      </c>
      <c r="C7894" s="5">
        <f t="shared" si="499"/>
        <v>8</v>
      </c>
      <c r="D7894" s="5">
        <f t="shared" si="500"/>
        <v>3</v>
      </c>
      <c r="E7894" s="3">
        <v>6415</v>
      </c>
      <c r="F7894">
        <f t="shared" si="501"/>
        <v>3.4677419354838708E-2</v>
      </c>
    </row>
    <row r="7895" spans="1:6" ht="15" thickBot="1" x14ac:dyDescent="0.35">
      <c r="A7895" s="2">
        <v>43474</v>
      </c>
      <c r="B7895" s="5">
        <f t="shared" si="498"/>
        <v>1</v>
      </c>
      <c r="C7895" s="5">
        <f t="shared" si="499"/>
        <v>9</v>
      </c>
      <c r="D7895" s="5">
        <f t="shared" si="500"/>
        <v>4</v>
      </c>
      <c r="E7895" s="3">
        <v>6530</v>
      </c>
      <c r="F7895">
        <f t="shared" si="501"/>
        <v>1.7926734216679657E-2</v>
      </c>
    </row>
    <row r="7896" spans="1:6" ht="15" thickBot="1" x14ac:dyDescent="0.35">
      <c r="A7896" s="2">
        <v>43475</v>
      </c>
      <c r="B7896" s="5">
        <f t="shared" si="498"/>
        <v>1</v>
      </c>
      <c r="C7896" s="5">
        <f t="shared" si="499"/>
        <v>10</v>
      </c>
      <c r="D7896" s="5">
        <f t="shared" si="500"/>
        <v>5</v>
      </c>
      <c r="E7896" s="3">
        <v>6510</v>
      </c>
      <c r="F7896">
        <f t="shared" si="501"/>
        <v>-3.0627871362940277E-3</v>
      </c>
    </row>
    <row r="7897" spans="1:6" ht="15" thickBot="1" x14ac:dyDescent="0.35">
      <c r="A7897" s="2">
        <v>43476</v>
      </c>
      <c r="B7897" s="5">
        <f t="shared" si="498"/>
        <v>1</v>
      </c>
      <c r="C7897" s="5">
        <f t="shared" si="499"/>
        <v>11</v>
      </c>
      <c r="D7897" s="5">
        <f t="shared" si="500"/>
        <v>6</v>
      </c>
      <c r="E7897" s="3">
        <v>6405</v>
      </c>
      <c r="F7897">
        <f t="shared" si="501"/>
        <v>-1.6129032258064516E-2</v>
      </c>
    </row>
    <row r="7898" spans="1:6" ht="15" thickBot="1" x14ac:dyDescent="0.35">
      <c r="A7898" s="2">
        <v>43479</v>
      </c>
      <c r="B7898" s="5">
        <f t="shared" si="498"/>
        <v>1</v>
      </c>
      <c r="C7898" s="5">
        <f t="shared" si="499"/>
        <v>14</v>
      </c>
      <c r="D7898" s="5">
        <f t="shared" si="500"/>
        <v>2</v>
      </c>
      <c r="E7898" s="3">
        <v>6325</v>
      </c>
      <c r="F7898">
        <f t="shared" si="501"/>
        <v>-1.249024199843872E-2</v>
      </c>
    </row>
    <row r="7899" spans="1:6" ht="15" thickBot="1" x14ac:dyDescent="0.35">
      <c r="A7899" s="2">
        <v>43480</v>
      </c>
      <c r="B7899" s="5">
        <f t="shared" si="498"/>
        <v>1</v>
      </c>
      <c r="C7899" s="5">
        <f t="shared" si="499"/>
        <v>15</v>
      </c>
      <c r="D7899" s="5">
        <f t="shared" si="500"/>
        <v>3</v>
      </c>
      <c r="E7899" s="3">
        <v>6325</v>
      </c>
      <c r="F7899">
        <f t="shared" si="501"/>
        <v>0</v>
      </c>
    </row>
    <row r="7900" spans="1:6" ht="15" thickBot="1" x14ac:dyDescent="0.35">
      <c r="A7900" s="2">
        <v>43481</v>
      </c>
      <c r="B7900" s="5">
        <f t="shared" si="498"/>
        <v>1</v>
      </c>
      <c r="C7900" s="5">
        <f t="shared" si="499"/>
        <v>16</v>
      </c>
      <c r="D7900" s="5">
        <f t="shared" si="500"/>
        <v>4</v>
      </c>
      <c r="E7900" s="3">
        <v>6315</v>
      </c>
      <c r="F7900">
        <f t="shared" si="501"/>
        <v>-1.5810276679841897E-3</v>
      </c>
    </row>
    <row r="7901" spans="1:6" ht="15" thickBot="1" x14ac:dyDescent="0.35">
      <c r="A7901" s="2">
        <v>43482</v>
      </c>
      <c r="B7901" s="5">
        <f t="shared" si="498"/>
        <v>1</v>
      </c>
      <c r="C7901" s="5">
        <f t="shared" si="499"/>
        <v>17</v>
      </c>
      <c r="D7901" s="5">
        <f t="shared" si="500"/>
        <v>5</v>
      </c>
      <c r="E7901" s="3">
        <v>6295</v>
      </c>
      <c r="F7901">
        <f t="shared" si="501"/>
        <v>-3.1670625494853522E-3</v>
      </c>
    </row>
    <row r="7902" spans="1:6" ht="15" thickBot="1" x14ac:dyDescent="0.35">
      <c r="A7902" s="2">
        <v>43483</v>
      </c>
      <c r="B7902" s="5">
        <f t="shared" si="498"/>
        <v>1</v>
      </c>
      <c r="C7902" s="5">
        <f t="shared" si="499"/>
        <v>18</v>
      </c>
      <c r="D7902" s="5">
        <f t="shared" si="500"/>
        <v>6</v>
      </c>
      <c r="E7902" s="3">
        <v>6405</v>
      </c>
      <c r="F7902">
        <f t="shared" si="501"/>
        <v>1.7474185861795076E-2</v>
      </c>
    </row>
    <row r="7903" spans="1:6" ht="15" thickBot="1" x14ac:dyDescent="0.35">
      <c r="A7903" s="2">
        <v>43486</v>
      </c>
      <c r="B7903" s="5">
        <f t="shared" si="498"/>
        <v>1</v>
      </c>
      <c r="C7903" s="5">
        <f t="shared" si="499"/>
        <v>21</v>
      </c>
      <c r="D7903" s="5">
        <f t="shared" si="500"/>
        <v>2</v>
      </c>
      <c r="E7903" s="3">
        <v>6485</v>
      </c>
      <c r="F7903">
        <f t="shared" si="501"/>
        <v>1.249024199843872E-2</v>
      </c>
    </row>
    <row r="7904" spans="1:6" ht="15" thickBot="1" x14ac:dyDescent="0.35">
      <c r="A7904" s="2">
        <v>43487</v>
      </c>
      <c r="B7904" s="5">
        <f t="shared" si="498"/>
        <v>1</v>
      </c>
      <c r="C7904" s="5">
        <f t="shared" si="499"/>
        <v>22</v>
      </c>
      <c r="D7904" s="5">
        <f t="shared" si="500"/>
        <v>3</v>
      </c>
      <c r="E7904" s="3">
        <v>6435</v>
      </c>
      <c r="F7904">
        <f t="shared" si="501"/>
        <v>-7.7101002313030072E-3</v>
      </c>
    </row>
    <row r="7905" spans="1:6" ht="15" thickBot="1" x14ac:dyDescent="0.35">
      <c r="A7905" s="2">
        <v>43488</v>
      </c>
      <c r="B7905" s="5">
        <f t="shared" si="498"/>
        <v>1</v>
      </c>
      <c r="C7905" s="5">
        <f t="shared" si="499"/>
        <v>23</v>
      </c>
      <c r="D7905" s="5">
        <f t="shared" si="500"/>
        <v>4</v>
      </c>
      <c r="E7905" s="3">
        <v>6320</v>
      </c>
      <c r="F7905">
        <f t="shared" si="501"/>
        <v>-1.7871017871017872E-2</v>
      </c>
    </row>
    <row r="7906" spans="1:6" ht="15" thickBot="1" x14ac:dyDescent="0.35">
      <c r="A7906" s="2">
        <v>43489</v>
      </c>
      <c r="B7906" s="5">
        <f t="shared" si="498"/>
        <v>1</v>
      </c>
      <c r="C7906" s="5">
        <f t="shared" si="499"/>
        <v>24</v>
      </c>
      <c r="D7906" s="5">
        <f t="shared" si="500"/>
        <v>5</v>
      </c>
      <c r="E7906" s="3">
        <v>6335</v>
      </c>
      <c r="F7906">
        <f t="shared" si="501"/>
        <v>2.3734177215189874E-3</v>
      </c>
    </row>
    <row r="7907" spans="1:6" ht="15" thickBot="1" x14ac:dyDescent="0.35">
      <c r="A7907" s="2">
        <v>43490</v>
      </c>
      <c r="B7907" s="5">
        <f t="shared" si="498"/>
        <v>1</v>
      </c>
      <c r="C7907" s="5">
        <f t="shared" si="499"/>
        <v>25</v>
      </c>
      <c r="D7907" s="5">
        <f t="shared" si="500"/>
        <v>6</v>
      </c>
      <c r="E7907" s="3">
        <v>6240</v>
      </c>
      <c r="F7907">
        <f t="shared" si="501"/>
        <v>-1.499605367008682E-2</v>
      </c>
    </row>
    <row r="7908" spans="1:6" ht="15" thickBot="1" x14ac:dyDescent="0.35">
      <c r="A7908" s="2">
        <v>43493</v>
      </c>
      <c r="B7908" s="5">
        <f t="shared" si="498"/>
        <v>1</v>
      </c>
      <c r="C7908" s="5">
        <f t="shared" si="499"/>
        <v>28</v>
      </c>
      <c r="D7908" s="5">
        <f t="shared" si="500"/>
        <v>2</v>
      </c>
      <c r="E7908" s="3">
        <v>6305</v>
      </c>
      <c r="F7908">
        <f t="shared" si="501"/>
        <v>1.0416666666666666E-2</v>
      </c>
    </row>
    <row r="7909" spans="1:6" ht="15" thickBot="1" x14ac:dyDescent="0.35">
      <c r="A7909" s="2">
        <v>43494</v>
      </c>
      <c r="B7909" s="5">
        <f t="shared" si="498"/>
        <v>1</v>
      </c>
      <c r="C7909" s="5">
        <f t="shared" si="499"/>
        <v>29</v>
      </c>
      <c r="D7909" s="5">
        <f t="shared" si="500"/>
        <v>3</v>
      </c>
      <c r="E7909" s="3">
        <v>6375</v>
      </c>
      <c r="F7909">
        <f t="shared" si="501"/>
        <v>1.1102299762093577E-2</v>
      </c>
    </row>
    <row r="7910" spans="1:6" ht="15" thickBot="1" x14ac:dyDescent="0.35">
      <c r="A7910" s="2">
        <v>43495</v>
      </c>
      <c r="B7910" s="5">
        <f t="shared" si="498"/>
        <v>1</v>
      </c>
      <c r="C7910" s="5">
        <f t="shared" si="499"/>
        <v>30</v>
      </c>
      <c r="D7910" s="5">
        <f t="shared" si="500"/>
        <v>4</v>
      </c>
      <c r="E7910" s="3">
        <v>6530</v>
      </c>
      <c r="F7910">
        <f t="shared" si="501"/>
        <v>2.4313725490196079E-2</v>
      </c>
    </row>
    <row r="7911" spans="1:6" ht="15" thickBot="1" x14ac:dyDescent="0.35">
      <c r="A7911" s="2">
        <v>43496</v>
      </c>
      <c r="B7911" s="5">
        <f t="shared" si="498"/>
        <v>1</v>
      </c>
      <c r="C7911" s="5">
        <f t="shared" si="499"/>
        <v>31</v>
      </c>
      <c r="D7911" s="5">
        <f t="shared" si="500"/>
        <v>5</v>
      </c>
      <c r="E7911" s="3">
        <v>6405</v>
      </c>
      <c r="F7911">
        <f t="shared" si="501"/>
        <v>-1.9142419601837671E-2</v>
      </c>
    </row>
    <row r="7912" spans="1:6" ht="15" thickBot="1" x14ac:dyDescent="0.35">
      <c r="A7912" s="2">
        <v>43497</v>
      </c>
      <c r="B7912" s="5">
        <f t="shared" si="498"/>
        <v>2</v>
      </c>
      <c r="C7912" s="5">
        <f t="shared" si="499"/>
        <v>1</v>
      </c>
      <c r="D7912" s="5">
        <f t="shared" si="500"/>
        <v>6</v>
      </c>
      <c r="E7912" s="3">
        <v>6430</v>
      </c>
      <c r="F7912">
        <f t="shared" si="501"/>
        <v>3.9032006245120999E-3</v>
      </c>
    </row>
    <row r="7913" spans="1:6" ht="15" thickBot="1" x14ac:dyDescent="0.35">
      <c r="A7913" s="2">
        <v>43500</v>
      </c>
      <c r="B7913" s="5">
        <f t="shared" si="498"/>
        <v>2</v>
      </c>
      <c r="C7913" s="5">
        <f t="shared" si="499"/>
        <v>4</v>
      </c>
      <c r="D7913" s="5">
        <f t="shared" si="500"/>
        <v>2</v>
      </c>
      <c r="E7913" s="3">
        <v>6510</v>
      </c>
      <c r="F7913">
        <f t="shared" si="501"/>
        <v>1.2441679626749611E-2</v>
      </c>
    </row>
    <row r="7914" spans="1:6" ht="15" thickBot="1" x14ac:dyDescent="0.35">
      <c r="A7914" s="2">
        <v>43501</v>
      </c>
      <c r="B7914" s="5">
        <f t="shared" si="498"/>
        <v>2</v>
      </c>
      <c r="C7914" s="5">
        <f t="shared" si="499"/>
        <v>5</v>
      </c>
      <c r="D7914" s="5">
        <f t="shared" si="500"/>
        <v>3</v>
      </c>
      <c r="E7914" s="3">
        <v>6665</v>
      </c>
      <c r="F7914">
        <f t="shared" si="501"/>
        <v>2.3809523809523808E-2</v>
      </c>
    </row>
    <row r="7915" spans="1:6" ht="15" thickBot="1" x14ac:dyDescent="0.35">
      <c r="A7915" s="2">
        <v>43502</v>
      </c>
      <c r="B7915" s="5">
        <f t="shared" si="498"/>
        <v>2</v>
      </c>
      <c r="C7915" s="5">
        <f t="shared" si="499"/>
        <v>6</v>
      </c>
      <c r="D7915" s="5">
        <f t="shared" si="500"/>
        <v>4</v>
      </c>
      <c r="E7915" s="3">
        <v>6700</v>
      </c>
      <c r="F7915">
        <f t="shared" si="501"/>
        <v>5.2513128282070517E-3</v>
      </c>
    </row>
    <row r="7916" spans="1:6" ht="15" thickBot="1" x14ac:dyDescent="0.35">
      <c r="A7916" s="2">
        <v>43503</v>
      </c>
      <c r="B7916" s="5">
        <f t="shared" si="498"/>
        <v>2</v>
      </c>
      <c r="C7916" s="5">
        <f t="shared" si="499"/>
        <v>7</v>
      </c>
      <c r="D7916" s="5">
        <f t="shared" si="500"/>
        <v>5</v>
      </c>
      <c r="E7916" s="3">
        <v>6615</v>
      </c>
      <c r="F7916">
        <f t="shared" si="501"/>
        <v>-1.2686567164179104E-2</v>
      </c>
    </row>
    <row r="7917" spans="1:6" ht="15" thickBot="1" x14ac:dyDescent="0.35">
      <c r="A7917" s="2">
        <v>43504</v>
      </c>
      <c r="B7917" s="5">
        <f t="shared" si="498"/>
        <v>2</v>
      </c>
      <c r="C7917" s="5">
        <f t="shared" si="499"/>
        <v>8</v>
      </c>
      <c r="D7917" s="5">
        <f t="shared" si="500"/>
        <v>6</v>
      </c>
      <c r="E7917" s="3">
        <v>6510</v>
      </c>
      <c r="F7917">
        <f t="shared" si="501"/>
        <v>-1.5873015873015872E-2</v>
      </c>
    </row>
    <row r="7918" spans="1:6" ht="15" thickBot="1" x14ac:dyDescent="0.35">
      <c r="A7918" s="2">
        <v>43507</v>
      </c>
      <c r="B7918" s="5">
        <f t="shared" si="498"/>
        <v>2</v>
      </c>
      <c r="C7918" s="5">
        <f t="shared" si="499"/>
        <v>11</v>
      </c>
      <c r="D7918" s="5">
        <f t="shared" si="500"/>
        <v>2</v>
      </c>
      <c r="E7918" s="3">
        <v>6615</v>
      </c>
      <c r="F7918">
        <f t="shared" si="501"/>
        <v>1.6129032258064516E-2</v>
      </c>
    </row>
    <row r="7919" spans="1:6" ht="15" thickBot="1" x14ac:dyDescent="0.35">
      <c r="A7919" s="2">
        <v>43508</v>
      </c>
      <c r="B7919" s="5">
        <f t="shared" si="498"/>
        <v>2</v>
      </c>
      <c r="C7919" s="5">
        <f t="shared" si="499"/>
        <v>12</v>
      </c>
      <c r="D7919" s="5">
        <f t="shared" si="500"/>
        <v>3</v>
      </c>
      <c r="E7919" s="3">
        <v>6585</v>
      </c>
      <c r="F7919">
        <f t="shared" si="501"/>
        <v>-4.5351473922902496E-3</v>
      </c>
    </row>
    <row r="7920" spans="1:6" ht="15" thickBot="1" x14ac:dyDescent="0.35">
      <c r="A7920" s="2">
        <v>43509</v>
      </c>
      <c r="B7920" s="5">
        <f t="shared" si="498"/>
        <v>2</v>
      </c>
      <c r="C7920" s="5">
        <f t="shared" si="499"/>
        <v>13</v>
      </c>
      <c r="D7920" s="5">
        <f t="shared" si="500"/>
        <v>4</v>
      </c>
      <c r="E7920" s="3">
        <v>6610</v>
      </c>
      <c r="F7920">
        <f t="shared" si="501"/>
        <v>3.7965072133637054E-3</v>
      </c>
    </row>
    <row r="7921" spans="1:6" ht="15" thickBot="1" x14ac:dyDescent="0.35">
      <c r="A7921" s="2">
        <v>43510</v>
      </c>
      <c r="B7921" s="5">
        <f t="shared" si="498"/>
        <v>2</v>
      </c>
      <c r="C7921" s="5">
        <f t="shared" si="499"/>
        <v>14</v>
      </c>
      <c r="D7921" s="5">
        <f t="shared" si="500"/>
        <v>5</v>
      </c>
      <c r="E7921" s="3">
        <v>6700</v>
      </c>
      <c r="F7921">
        <f t="shared" si="501"/>
        <v>1.3615733736762481E-2</v>
      </c>
    </row>
    <row r="7922" spans="1:6" ht="15" thickBot="1" x14ac:dyDescent="0.35">
      <c r="A7922" s="2">
        <v>43511</v>
      </c>
      <c r="B7922" s="5">
        <f t="shared" si="498"/>
        <v>2</v>
      </c>
      <c r="C7922" s="5">
        <f t="shared" si="499"/>
        <v>15</v>
      </c>
      <c r="D7922" s="5">
        <f t="shared" si="500"/>
        <v>6</v>
      </c>
      <c r="E7922" s="3">
        <v>6680</v>
      </c>
      <c r="F7922">
        <f t="shared" si="501"/>
        <v>-2.9850746268656717E-3</v>
      </c>
    </row>
    <row r="7923" spans="1:6" ht="15" thickBot="1" x14ac:dyDescent="0.35">
      <c r="A7923" s="2">
        <v>43514</v>
      </c>
      <c r="B7923" s="5">
        <f t="shared" si="498"/>
        <v>2</v>
      </c>
      <c r="C7923" s="5">
        <f t="shared" si="499"/>
        <v>18</v>
      </c>
      <c r="D7923" s="5">
        <f t="shared" si="500"/>
        <v>2</v>
      </c>
      <c r="E7923" s="3">
        <v>6755</v>
      </c>
      <c r="F7923">
        <f t="shared" si="501"/>
        <v>1.1227544910179641E-2</v>
      </c>
    </row>
    <row r="7924" spans="1:6" ht="15" thickBot="1" x14ac:dyDescent="0.35">
      <c r="A7924" s="2">
        <v>43515</v>
      </c>
      <c r="B7924" s="5">
        <f t="shared" si="498"/>
        <v>2</v>
      </c>
      <c r="C7924" s="5">
        <f t="shared" si="499"/>
        <v>19</v>
      </c>
      <c r="D7924" s="5">
        <f t="shared" si="500"/>
        <v>3</v>
      </c>
      <c r="E7924" s="3">
        <v>6725</v>
      </c>
      <c r="F7924">
        <f t="shared" si="501"/>
        <v>-4.4411547002220575E-3</v>
      </c>
    </row>
    <row r="7925" spans="1:6" ht="15" thickBot="1" x14ac:dyDescent="0.35">
      <c r="A7925" s="2">
        <v>43516</v>
      </c>
      <c r="B7925" s="5">
        <f t="shared" si="498"/>
        <v>2</v>
      </c>
      <c r="C7925" s="5">
        <f t="shared" si="499"/>
        <v>20</v>
      </c>
      <c r="D7925" s="5">
        <f t="shared" si="500"/>
        <v>4</v>
      </c>
      <c r="E7925" s="3">
        <v>6770</v>
      </c>
      <c r="F7925">
        <f t="shared" si="501"/>
        <v>6.6914498141263943E-3</v>
      </c>
    </row>
    <row r="7926" spans="1:6" ht="15" thickBot="1" x14ac:dyDescent="0.35">
      <c r="A7926" s="2">
        <v>43517</v>
      </c>
      <c r="B7926" s="5">
        <f t="shared" si="498"/>
        <v>2</v>
      </c>
      <c r="C7926" s="5">
        <f t="shared" si="499"/>
        <v>21</v>
      </c>
      <c r="D7926" s="5">
        <f t="shared" si="500"/>
        <v>5</v>
      </c>
      <c r="E7926" s="3">
        <v>6765</v>
      </c>
      <c r="F7926">
        <f t="shared" si="501"/>
        <v>-7.3855243722304289E-4</v>
      </c>
    </row>
    <row r="7927" spans="1:6" ht="15" thickBot="1" x14ac:dyDescent="0.35">
      <c r="A7927" s="2">
        <v>43518</v>
      </c>
      <c r="B7927" s="5">
        <f t="shared" si="498"/>
        <v>2</v>
      </c>
      <c r="C7927" s="5">
        <f t="shared" si="499"/>
        <v>22</v>
      </c>
      <c r="D7927" s="5">
        <f t="shared" si="500"/>
        <v>6</v>
      </c>
      <c r="E7927" s="3">
        <v>6785</v>
      </c>
      <c r="F7927">
        <f t="shared" si="501"/>
        <v>2.9563932002956393E-3</v>
      </c>
    </row>
    <row r="7928" spans="1:6" ht="15" thickBot="1" x14ac:dyDescent="0.35">
      <c r="A7928" s="2">
        <v>43521</v>
      </c>
      <c r="B7928" s="5">
        <f t="shared" si="498"/>
        <v>2</v>
      </c>
      <c r="C7928" s="5">
        <f t="shared" si="499"/>
        <v>25</v>
      </c>
      <c r="D7928" s="5">
        <f t="shared" si="500"/>
        <v>2</v>
      </c>
      <c r="E7928" s="3">
        <v>6780</v>
      </c>
      <c r="F7928">
        <f t="shared" si="501"/>
        <v>-7.3691967575534268E-4</v>
      </c>
    </row>
    <row r="7929" spans="1:6" ht="15" thickBot="1" x14ac:dyDescent="0.35">
      <c r="A7929" s="2">
        <v>43522</v>
      </c>
      <c r="B7929" s="5">
        <f t="shared" si="498"/>
        <v>2</v>
      </c>
      <c r="C7929" s="5">
        <f t="shared" si="499"/>
        <v>26</v>
      </c>
      <c r="D7929" s="5">
        <f t="shared" si="500"/>
        <v>3</v>
      </c>
      <c r="E7929" s="3">
        <v>6760</v>
      </c>
      <c r="F7929">
        <f t="shared" si="501"/>
        <v>-2.9498525073746312E-3</v>
      </c>
    </row>
    <row r="7930" spans="1:6" ht="15" thickBot="1" x14ac:dyDescent="0.35">
      <c r="A7930" s="2">
        <v>43523</v>
      </c>
      <c r="B7930" s="5">
        <f t="shared" si="498"/>
        <v>2</v>
      </c>
      <c r="C7930" s="5">
        <f t="shared" si="499"/>
        <v>27</v>
      </c>
      <c r="D7930" s="5">
        <f t="shared" si="500"/>
        <v>4</v>
      </c>
      <c r="E7930" s="3">
        <v>6655</v>
      </c>
      <c r="F7930">
        <f t="shared" si="501"/>
        <v>-1.5532544378698224E-2</v>
      </c>
    </row>
    <row r="7931" spans="1:6" ht="15" thickBot="1" x14ac:dyDescent="0.35">
      <c r="A7931" s="2">
        <v>43524</v>
      </c>
      <c r="B7931" s="5">
        <f t="shared" si="498"/>
        <v>2</v>
      </c>
      <c r="C7931" s="5">
        <f t="shared" si="499"/>
        <v>28</v>
      </c>
      <c r="D7931" s="5">
        <f t="shared" si="500"/>
        <v>5</v>
      </c>
      <c r="E7931" s="3">
        <v>6665</v>
      </c>
      <c r="F7931">
        <f t="shared" si="501"/>
        <v>1.5026296018031556E-3</v>
      </c>
    </row>
    <row r="7932" spans="1:6" ht="15" thickBot="1" x14ac:dyDescent="0.35">
      <c r="A7932" s="2">
        <v>43525</v>
      </c>
      <c r="B7932" s="5">
        <f t="shared" si="498"/>
        <v>3</v>
      </c>
      <c r="C7932" s="5">
        <f t="shared" si="499"/>
        <v>1</v>
      </c>
      <c r="D7932" s="5">
        <f t="shared" si="500"/>
        <v>6</v>
      </c>
      <c r="E7932" s="3">
        <v>6760</v>
      </c>
      <c r="F7932">
        <f t="shared" si="501"/>
        <v>1.4253563390847712E-2</v>
      </c>
    </row>
    <row r="7933" spans="1:6" ht="15" thickBot="1" x14ac:dyDescent="0.35">
      <c r="A7933" s="2">
        <v>43528</v>
      </c>
      <c r="B7933" s="5">
        <f t="shared" si="498"/>
        <v>3</v>
      </c>
      <c r="C7933" s="5">
        <f t="shared" si="499"/>
        <v>4</v>
      </c>
      <c r="D7933" s="5">
        <f t="shared" si="500"/>
        <v>2</v>
      </c>
      <c r="E7933" s="3">
        <v>6825</v>
      </c>
      <c r="F7933">
        <f t="shared" si="501"/>
        <v>9.6153846153846159E-3</v>
      </c>
    </row>
    <row r="7934" spans="1:6" ht="15" thickBot="1" x14ac:dyDescent="0.35">
      <c r="A7934" s="2">
        <v>43529</v>
      </c>
      <c r="B7934" s="5">
        <f t="shared" si="498"/>
        <v>3</v>
      </c>
      <c r="C7934" s="5">
        <f t="shared" si="499"/>
        <v>5</v>
      </c>
      <c r="D7934" s="5">
        <f t="shared" si="500"/>
        <v>3</v>
      </c>
      <c r="E7934" s="3">
        <v>6860</v>
      </c>
      <c r="F7934">
        <f t="shared" si="501"/>
        <v>5.1282051282051282E-3</v>
      </c>
    </row>
    <row r="7935" spans="1:6" ht="15" thickBot="1" x14ac:dyDescent="0.35">
      <c r="A7935" s="2">
        <v>43530</v>
      </c>
      <c r="B7935" s="5">
        <f t="shared" si="498"/>
        <v>3</v>
      </c>
      <c r="C7935" s="5">
        <f t="shared" si="499"/>
        <v>6</v>
      </c>
      <c r="D7935" s="5">
        <f t="shared" si="500"/>
        <v>4</v>
      </c>
      <c r="E7935" s="3">
        <v>6850</v>
      </c>
      <c r="F7935">
        <f t="shared" si="501"/>
        <v>-1.4577259475218659E-3</v>
      </c>
    </row>
    <row r="7936" spans="1:6" ht="15" thickBot="1" x14ac:dyDescent="0.35">
      <c r="A7936" s="2">
        <v>43531</v>
      </c>
      <c r="B7936" s="5">
        <f t="shared" si="498"/>
        <v>3</v>
      </c>
      <c r="C7936" s="5">
        <f t="shared" si="499"/>
        <v>7</v>
      </c>
      <c r="D7936" s="5">
        <f t="shared" si="500"/>
        <v>5</v>
      </c>
      <c r="E7936" s="3">
        <v>7005</v>
      </c>
      <c r="F7936">
        <f t="shared" si="501"/>
        <v>2.2627737226277374E-2</v>
      </c>
    </row>
    <row r="7937" spans="1:6" ht="15" thickBot="1" x14ac:dyDescent="0.35">
      <c r="A7937" s="2">
        <v>43532</v>
      </c>
      <c r="B7937" s="5">
        <f t="shared" ref="B7937:B8000" si="502">MONTH(A7937)</f>
        <v>3</v>
      </c>
      <c r="C7937" s="5">
        <f t="shared" si="499"/>
        <v>8</v>
      </c>
      <c r="D7937" s="5">
        <f t="shared" si="500"/>
        <v>6</v>
      </c>
      <c r="E7937" s="3">
        <v>6915</v>
      </c>
      <c r="F7937">
        <f t="shared" si="501"/>
        <v>-1.284796573875803E-2</v>
      </c>
    </row>
    <row r="7938" spans="1:6" ht="15" thickBot="1" x14ac:dyDescent="0.35">
      <c r="A7938" s="2">
        <v>43535</v>
      </c>
      <c r="B7938" s="5">
        <f t="shared" si="502"/>
        <v>3</v>
      </c>
      <c r="C7938" s="5">
        <f t="shared" si="499"/>
        <v>11</v>
      </c>
      <c r="D7938" s="5">
        <f t="shared" si="500"/>
        <v>2</v>
      </c>
      <c r="E7938" s="3">
        <v>7055</v>
      </c>
      <c r="F7938">
        <f t="shared" si="501"/>
        <v>2.0245842371655821E-2</v>
      </c>
    </row>
    <row r="7939" spans="1:6" ht="15" thickBot="1" x14ac:dyDescent="0.35">
      <c r="A7939" s="2">
        <v>43536</v>
      </c>
      <c r="B7939" s="5">
        <f t="shared" si="502"/>
        <v>3</v>
      </c>
      <c r="C7939" s="5">
        <f t="shared" ref="C7939:C8002" si="503">DAY(A7939)</f>
        <v>12</v>
      </c>
      <c r="D7939" s="5">
        <f t="shared" ref="D7939:D8002" si="504">WEEKDAY(A7939,1)</f>
        <v>3</v>
      </c>
      <c r="E7939" s="3">
        <v>7090</v>
      </c>
      <c r="F7939">
        <f t="shared" si="501"/>
        <v>4.961020552799433E-3</v>
      </c>
    </row>
    <row r="7940" spans="1:6" ht="15" thickBot="1" x14ac:dyDescent="0.35">
      <c r="A7940" s="2">
        <v>43537</v>
      </c>
      <c r="B7940" s="5">
        <f t="shared" si="502"/>
        <v>3</v>
      </c>
      <c r="C7940" s="5">
        <f t="shared" si="503"/>
        <v>13</v>
      </c>
      <c r="D7940" s="5">
        <f t="shared" si="504"/>
        <v>4</v>
      </c>
      <c r="E7940" s="3">
        <v>7120</v>
      </c>
      <c r="F7940">
        <f t="shared" ref="F7940:F8003" si="505">(E7940-E7939)/E7939</f>
        <v>4.2313117066290554E-3</v>
      </c>
    </row>
    <row r="7941" spans="1:6" ht="15" thickBot="1" x14ac:dyDescent="0.35">
      <c r="A7941" s="2">
        <v>43538</v>
      </c>
      <c r="B7941" s="5">
        <f t="shared" si="502"/>
        <v>3</v>
      </c>
      <c r="C7941" s="5">
        <f t="shared" si="503"/>
        <v>14</v>
      </c>
      <c r="D7941" s="5">
        <f t="shared" si="504"/>
        <v>5</v>
      </c>
      <c r="E7941" s="3">
        <v>7125</v>
      </c>
      <c r="F7941">
        <f t="shared" si="505"/>
        <v>7.0224719101123594E-4</v>
      </c>
    </row>
    <row r="7942" spans="1:6" ht="15" thickBot="1" x14ac:dyDescent="0.35">
      <c r="A7942" s="2">
        <v>43539</v>
      </c>
      <c r="B7942" s="5">
        <f t="shared" si="502"/>
        <v>3</v>
      </c>
      <c r="C7942" s="5">
        <f t="shared" si="503"/>
        <v>15</v>
      </c>
      <c r="D7942" s="5">
        <f t="shared" si="504"/>
        <v>6</v>
      </c>
      <c r="E7942" s="3">
        <v>7080</v>
      </c>
      <c r="F7942">
        <f t="shared" si="505"/>
        <v>-6.3157894736842104E-3</v>
      </c>
    </row>
    <row r="7943" spans="1:6" ht="15" thickBot="1" x14ac:dyDescent="0.35">
      <c r="A7943" s="2">
        <v>43542</v>
      </c>
      <c r="B7943" s="5">
        <f t="shared" si="502"/>
        <v>3</v>
      </c>
      <c r="C7943" s="5">
        <f t="shared" si="503"/>
        <v>18</v>
      </c>
      <c r="D7943" s="5">
        <f t="shared" si="504"/>
        <v>2</v>
      </c>
      <c r="E7943" s="3">
        <v>7010</v>
      </c>
      <c r="F7943">
        <f t="shared" si="505"/>
        <v>-9.887005649717515E-3</v>
      </c>
    </row>
    <row r="7944" spans="1:6" ht="15" thickBot="1" x14ac:dyDescent="0.35">
      <c r="A7944" s="2">
        <v>43543</v>
      </c>
      <c r="B7944" s="5">
        <f t="shared" si="502"/>
        <v>3</v>
      </c>
      <c r="C7944" s="5">
        <f t="shared" si="503"/>
        <v>19</v>
      </c>
      <c r="D7944" s="5">
        <f t="shared" si="504"/>
        <v>3</v>
      </c>
      <c r="E7944" s="3">
        <v>7085</v>
      </c>
      <c r="F7944">
        <f t="shared" si="505"/>
        <v>1.0699001426533523E-2</v>
      </c>
    </row>
    <row r="7945" spans="1:6" ht="15" thickBot="1" x14ac:dyDescent="0.35">
      <c r="A7945" s="2">
        <v>43544</v>
      </c>
      <c r="B7945" s="5">
        <f t="shared" si="502"/>
        <v>3</v>
      </c>
      <c r="C7945" s="5">
        <f t="shared" si="503"/>
        <v>20</v>
      </c>
      <c r="D7945" s="5">
        <f t="shared" si="504"/>
        <v>4</v>
      </c>
      <c r="E7945" s="3">
        <v>7085</v>
      </c>
      <c r="F7945">
        <f t="shared" si="505"/>
        <v>0</v>
      </c>
    </row>
    <row r="7946" spans="1:6" ht="15" thickBot="1" x14ac:dyDescent="0.35">
      <c r="A7946" s="2">
        <v>43545</v>
      </c>
      <c r="B7946" s="5">
        <f t="shared" si="502"/>
        <v>3</v>
      </c>
      <c r="C7946" s="5">
        <f t="shared" si="503"/>
        <v>21</v>
      </c>
      <c r="D7946" s="5">
        <f t="shared" si="504"/>
        <v>5</v>
      </c>
      <c r="E7946" s="3">
        <v>7150</v>
      </c>
      <c r="F7946">
        <f t="shared" si="505"/>
        <v>9.1743119266055051E-3</v>
      </c>
    </row>
    <row r="7947" spans="1:6" ht="15" thickBot="1" x14ac:dyDescent="0.35">
      <c r="A7947" s="2">
        <v>43546</v>
      </c>
      <c r="B7947" s="5">
        <f t="shared" si="502"/>
        <v>3</v>
      </c>
      <c r="C7947" s="5">
        <f t="shared" si="503"/>
        <v>22</v>
      </c>
      <c r="D7947" s="5">
        <f t="shared" si="504"/>
        <v>6</v>
      </c>
      <c r="E7947" s="3">
        <v>7065</v>
      </c>
      <c r="F7947">
        <f t="shared" si="505"/>
        <v>-1.1888111888111888E-2</v>
      </c>
    </row>
    <row r="7948" spans="1:6" ht="15" thickBot="1" x14ac:dyDescent="0.35">
      <c r="A7948" s="2">
        <v>43549</v>
      </c>
      <c r="B7948" s="5">
        <f t="shared" si="502"/>
        <v>3</v>
      </c>
      <c r="C7948" s="5">
        <f t="shared" si="503"/>
        <v>25</v>
      </c>
      <c r="D7948" s="5">
        <f t="shared" si="504"/>
        <v>2</v>
      </c>
      <c r="E7948" s="3">
        <v>6990</v>
      </c>
      <c r="F7948">
        <f t="shared" si="505"/>
        <v>-1.0615711252653927E-2</v>
      </c>
    </row>
    <row r="7949" spans="1:6" ht="15" thickBot="1" x14ac:dyDescent="0.35">
      <c r="A7949" s="2">
        <v>43550</v>
      </c>
      <c r="B7949" s="5">
        <f t="shared" si="502"/>
        <v>3</v>
      </c>
      <c r="C7949" s="5">
        <f t="shared" si="503"/>
        <v>26</v>
      </c>
      <c r="D7949" s="5">
        <f t="shared" si="504"/>
        <v>3</v>
      </c>
      <c r="E7949" s="3">
        <v>7065</v>
      </c>
      <c r="F7949">
        <f t="shared" si="505"/>
        <v>1.0729613733905579E-2</v>
      </c>
    </row>
    <row r="7950" spans="1:6" ht="15" thickBot="1" x14ac:dyDescent="0.35">
      <c r="A7950" s="2">
        <v>43551</v>
      </c>
      <c r="B7950" s="5">
        <f t="shared" si="502"/>
        <v>3</v>
      </c>
      <c r="C7950" s="5">
        <f t="shared" si="503"/>
        <v>27</v>
      </c>
      <c r="D7950" s="5">
        <f t="shared" si="504"/>
        <v>4</v>
      </c>
      <c r="E7950" s="3">
        <v>7050</v>
      </c>
      <c r="F7950">
        <f t="shared" si="505"/>
        <v>-2.1231422505307855E-3</v>
      </c>
    </row>
    <row r="7951" spans="1:6" ht="15" thickBot="1" x14ac:dyDescent="0.35">
      <c r="A7951" s="2">
        <v>43552</v>
      </c>
      <c r="B7951" s="5">
        <f t="shared" si="502"/>
        <v>3</v>
      </c>
      <c r="C7951" s="5">
        <f t="shared" si="503"/>
        <v>28</v>
      </c>
      <c r="D7951" s="5">
        <f t="shared" si="504"/>
        <v>5</v>
      </c>
      <c r="E7951" s="3">
        <v>7090</v>
      </c>
      <c r="F7951">
        <f t="shared" si="505"/>
        <v>5.6737588652482273E-3</v>
      </c>
    </row>
    <row r="7952" spans="1:6" ht="15" thickBot="1" x14ac:dyDescent="0.35">
      <c r="A7952" s="2">
        <v>43553</v>
      </c>
      <c r="B7952" s="5">
        <f t="shared" si="502"/>
        <v>3</v>
      </c>
      <c r="C7952" s="5">
        <f t="shared" si="503"/>
        <v>29</v>
      </c>
      <c r="D7952" s="5">
        <f t="shared" si="504"/>
        <v>6</v>
      </c>
      <c r="E7952" s="3">
        <v>7190</v>
      </c>
      <c r="F7952">
        <f t="shared" si="505"/>
        <v>1.4104372355430184E-2</v>
      </c>
    </row>
    <row r="7953" spans="1:6" ht="15" thickBot="1" x14ac:dyDescent="0.35">
      <c r="A7953" s="2">
        <v>43556</v>
      </c>
      <c r="B7953" s="5">
        <f t="shared" si="502"/>
        <v>4</v>
      </c>
      <c r="C7953" s="5">
        <f t="shared" si="503"/>
        <v>1</v>
      </c>
      <c r="D7953" s="5">
        <f t="shared" si="504"/>
        <v>2</v>
      </c>
      <c r="E7953" s="3">
        <v>7305</v>
      </c>
      <c r="F7953">
        <f t="shared" si="505"/>
        <v>1.5994436717663423E-2</v>
      </c>
    </row>
    <row r="7954" spans="1:6" ht="15" thickBot="1" x14ac:dyDescent="0.35">
      <c r="A7954" s="2">
        <v>43557</v>
      </c>
      <c r="B7954" s="5">
        <f t="shared" si="502"/>
        <v>4</v>
      </c>
      <c r="C7954" s="5">
        <f t="shared" si="503"/>
        <v>2</v>
      </c>
      <c r="D7954" s="5">
        <f t="shared" si="504"/>
        <v>3</v>
      </c>
      <c r="E7954" s="3">
        <v>7400</v>
      </c>
      <c r="F7954">
        <f t="shared" si="505"/>
        <v>1.3004791238877482E-2</v>
      </c>
    </row>
    <row r="7955" spans="1:6" ht="15" thickBot="1" x14ac:dyDescent="0.35">
      <c r="A7955" s="2">
        <v>43558</v>
      </c>
      <c r="B7955" s="5">
        <f t="shared" si="502"/>
        <v>4</v>
      </c>
      <c r="C7955" s="5">
        <f t="shared" si="503"/>
        <v>3</v>
      </c>
      <c r="D7955" s="5">
        <f t="shared" si="504"/>
        <v>4</v>
      </c>
      <c r="E7955" s="3">
        <v>7495</v>
      </c>
      <c r="F7955">
        <f t="shared" si="505"/>
        <v>1.2837837837837839E-2</v>
      </c>
    </row>
    <row r="7956" spans="1:6" ht="15" thickBot="1" x14ac:dyDescent="0.35">
      <c r="A7956" s="2">
        <v>43559</v>
      </c>
      <c r="B7956" s="5">
        <f t="shared" si="502"/>
        <v>4</v>
      </c>
      <c r="C7956" s="5">
        <f t="shared" si="503"/>
        <v>4</v>
      </c>
      <c r="D7956" s="5">
        <f t="shared" si="504"/>
        <v>5</v>
      </c>
      <c r="E7956" s="3">
        <v>7525</v>
      </c>
      <c r="F7956">
        <f t="shared" si="505"/>
        <v>4.0026684456304206E-3</v>
      </c>
    </row>
    <row r="7957" spans="1:6" ht="15" thickBot="1" x14ac:dyDescent="0.35">
      <c r="A7957" s="2">
        <v>43560</v>
      </c>
      <c r="B7957" s="5">
        <f t="shared" si="502"/>
        <v>4</v>
      </c>
      <c r="C7957" s="5">
        <f t="shared" si="503"/>
        <v>5</v>
      </c>
      <c r="D7957" s="5">
        <f t="shared" si="504"/>
        <v>6</v>
      </c>
      <c r="E7957" s="3">
        <v>7620</v>
      </c>
      <c r="F7957">
        <f t="shared" si="505"/>
        <v>1.2624584717607974E-2</v>
      </c>
    </row>
    <row r="7958" spans="1:6" ht="15" thickBot="1" x14ac:dyDescent="0.35">
      <c r="A7958" s="2">
        <v>43563</v>
      </c>
      <c r="B7958" s="5">
        <f t="shared" si="502"/>
        <v>4</v>
      </c>
      <c r="C7958" s="5">
        <f t="shared" si="503"/>
        <v>8</v>
      </c>
      <c r="D7958" s="5">
        <f t="shared" si="504"/>
        <v>2</v>
      </c>
      <c r="E7958" s="3">
        <v>7665</v>
      </c>
      <c r="F7958">
        <f t="shared" si="505"/>
        <v>5.905511811023622E-3</v>
      </c>
    </row>
    <row r="7959" spans="1:6" ht="15" thickBot="1" x14ac:dyDescent="0.35">
      <c r="A7959" s="2">
        <v>43564</v>
      </c>
      <c r="B7959" s="5">
        <f t="shared" si="502"/>
        <v>4</v>
      </c>
      <c r="C7959" s="5">
        <f t="shared" si="503"/>
        <v>9</v>
      </c>
      <c r="D7959" s="5">
        <f t="shared" si="504"/>
        <v>3</v>
      </c>
      <c r="E7959" s="3">
        <v>7630</v>
      </c>
      <c r="F7959">
        <f t="shared" si="505"/>
        <v>-4.5662100456621002E-3</v>
      </c>
    </row>
    <row r="7960" spans="1:6" ht="15" thickBot="1" x14ac:dyDescent="0.35">
      <c r="A7960" s="2">
        <v>43565</v>
      </c>
      <c r="B7960" s="5">
        <f t="shared" si="502"/>
        <v>4</v>
      </c>
      <c r="C7960" s="5">
        <f t="shared" si="503"/>
        <v>10</v>
      </c>
      <c r="D7960" s="5">
        <f t="shared" si="504"/>
        <v>4</v>
      </c>
      <c r="E7960" s="3">
        <v>7710</v>
      </c>
      <c r="F7960">
        <f t="shared" si="505"/>
        <v>1.0484927916120577E-2</v>
      </c>
    </row>
    <row r="7961" spans="1:6" ht="15" thickBot="1" x14ac:dyDescent="0.35">
      <c r="A7961" s="2">
        <v>43566</v>
      </c>
      <c r="B7961" s="5">
        <f t="shared" si="502"/>
        <v>4</v>
      </c>
      <c r="C7961" s="5">
        <f t="shared" si="503"/>
        <v>11</v>
      </c>
      <c r="D7961" s="5">
        <f t="shared" si="504"/>
        <v>5</v>
      </c>
      <c r="E7961" s="3">
        <v>7855</v>
      </c>
      <c r="F7961">
        <f t="shared" si="505"/>
        <v>1.8806744487678339E-2</v>
      </c>
    </row>
    <row r="7962" spans="1:6" ht="15" thickBot="1" x14ac:dyDescent="0.35">
      <c r="A7962" s="2">
        <v>43567</v>
      </c>
      <c r="B7962" s="5">
        <f t="shared" si="502"/>
        <v>4</v>
      </c>
      <c r="C7962" s="5">
        <f t="shared" si="503"/>
        <v>12</v>
      </c>
      <c r="D7962" s="5">
        <f t="shared" si="504"/>
        <v>6</v>
      </c>
      <c r="E7962" s="3">
        <v>7880</v>
      </c>
      <c r="F7962">
        <f t="shared" si="505"/>
        <v>3.1826861871419479E-3</v>
      </c>
    </row>
    <row r="7963" spans="1:6" ht="15" thickBot="1" x14ac:dyDescent="0.35">
      <c r="A7963" s="2">
        <v>43570</v>
      </c>
      <c r="B7963" s="5">
        <f t="shared" si="502"/>
        <v>4</v>
      </c>
      <c r="C7963" s="5">
        <f t="shared" si="503"/>
        <v>15</v>
      </c>
      <c r="D7963" s="5">
        <f t="shared" si="504"/>
        <v>2</v>
      </c>
      <c r="E7963" s="3">
        <v>8010</v>
      </c>
      <c r="F7963">
        <f t="shared" si="505"/>
        <v>1.6497461928934011E-2</v>
      </c>
    </row>
    <row r="7964" spans="1:6" ht="15" thickBot="1" x14ac:dyDescent="0.35">
      <c r="A7964" s="2">
        <v>43571</v>
      </c>
      <c r="B7964" s="5">
        <f t="shared" si="502"/>
        <v>4</v>
      </c>
      <c r="C7964" s="5">
        <f t="shared" si="503"/>
        <v>16</v>
      </c>
      <c r="D7964" s="5">
        <f t="shared" si="504"/>
        <v>3</v>
      </c>
      <c r="E7964" s="3">
        <v>8040</v>
      </c>
      <c r="F7964">
        <f t="shared" si="505"/>
        <v>3.7453183520599251E-3</v>
      </c>
    </row>
    <row r="7965" spans="1:6" ht="15" thickBot="1" x14ac:dyDescent="0.35">
      <c r="A7965" s="2">
        <v>43572</v>
      </c>
      <c r="B7965" s="5">
        <f t="shared" si="502"/>
        <v>4</v>
      </c>
      <c r="C7965" s="5">
        <f t="shared" si="503"/>
        <v>17</v>
      </c>
      <c r="D7965" s="5">
        <f t="shared" si="504"/>
        <v>4</v>
      </c>
      <c r="E7965" s="3">
        <v>8035</v>
      </c>
      <c r="F7965">
        <f t="shared" si="505"/>
        <v>-6.2189054726368158E-4</v>
      </c>
    </row>
    <row r="7966" spans="1:6" ht="15" thickBot="1" x14ac:dyDescent="0.35">
      <c r="A7966" s="2">
        <v>43573</v>
      </c>
      <c r="B7966" s="5">
        <f t="shared" si="502"/>
        <v>4</v>
      </c>
      <c r="C7966" s="5">
        <f t="shared" si="503"/>
        <v>18</v>
      </c>
      <c r="D7966" s="5">
        <f t="shared" si="504"/>
        <v>5</v>
      </c>
      <c r="E7966" s="3">
        <v>8030</v>
      </c>
      <c r="F7966">
        <f t="shared" si="505"/>
        <v>-6.222775357809583E-4</v>
      </c>
    </row>
    <row r="7967" spans="1:6" ht="15" thickBot="1" x14ac:dyDescent="0.35">
      <c r="A7967" s="2">
        <v>43578</v>
      </c>
      <c r="B7967" s="5">
        <f t="shared" si="502"/>
        <v>4</v>
      </c>
      <c r="C7967" s="5">
        <f t="shared" si="503"/>
        <v>23</v>
      </c>
      <c r="D7967" s="5">
        <f t="shared" si="504"/>
        <v>3</v>
      </c>
      <c r="E7967" s="3">
        <v>8205</v>
      </c>
      <c r="F7967">
        <f t="shared" si="505"/>
        <v>2.1793275217932753E-2</v>
      </c>
    </row>
    <row r="7968" spans="1:6" ht="15" thickBot="1" x14ac:dyDescent="0.35">
      <c r="A7968" s="2">
        <v>43579</v>
      </c>
      <c r="B7968" s="5">
        <f t="shared" si="502"/>
        <v>4</v>
      </c>
      <c r="C7968" s="5">
        <f t="shared" si="503"/>
        <v>24</v>
      </c>
      <c r="D7968" s="5">
        <f t="shared" si="504"/>
        <v>4</v>
      </c>
      <c r="E7968" s="3">
        <v>8335</v>
      </c>
      <c r="F7968">
        <f t="shared" si="505"/>
        <v>1.5843997562461912E-2</v>
      </c>
    </row>
    <row r="7969" spans="1:6" ht="15" thickBot="1" x14ac:dyDescent="0.35">
      <c r="A7969" s="2">
        <v>43580</v>
      </c>
      <c r="B7969" s="5">
        <f t="shared" si="502"/>
        <v>4</v>
      </c>
      <c r="C7969" s="5">
        <f t="shared" si="503"/>
        <v>25</v>
      </c>
      <c r="D7969" s="5">
        <f t="shared" si="504"/>
        <v>5</v>
      </c>
      <c r="E7969" s="3">
        <v>8165</v>
      </c>
      <c r="F7969">
        <f t="shared" si="505"/>
        <v>-2.0395920815836834E-2</v>
      </c>
    </row>
    <row r="7970" spans="1:6" ht="15" thickBot="1" x14ac:dyDescent="0.35">
      <c r="A7970" s="2">
        <v>43581</v>
      </c>
      <c r="B7970" s="5">
        <f t="shared" si="502"/>
        <v>4</v>
      </c>
      <c r="C7970" s="5">
        <f t="shared" si="503"/>
        <v>26</v>
      </c>
      <c r="D7970" s="5">
        <f t="shared" si="504"/>
        <v>6</v>
      </c>
      <c r="E7970" s="3">
        <v>8180</v>
      </c>
      <c r="F7970">
        <f t="shared" si="505"/>
        <v>1.837109614206981E-3</v>
      </c>
    </row>
    <row r="7971" spans="1:6" ht="15" thickBot="1" x14ac:dyDescent="0.35">
      <c r="A7971" s="2">
        <v>43584</v>
      </c>
      <c r="B7971" s="5">
        <f t="shared" si="502"/>
        <v>4</v>
      </c>
      <c r="C7971" s="5">
        <f t="shared" si="503"/>
        <v>29</v>
      </c>
      <c r="D7971" s="5">
        <f t="shared" si="504"/>
        <v>2</v>
      </c>
      <c r="E7971" s="3">
        <v>8175</v>
      </c>
      <c r="F7971">
        <f t="shared" si="505"/>
        <v>-6.1124694376528117E-4</v>
      </c>
    </row>
    <row r="7972" spans="1:6" ht="15" thickBot="1" x14ac:dyDescent="0.35">
      <c r="A7972" s="2">
        <v>43585</v>
      </c>
      <c r="B7972" s="5">
        <f t="shared" si="502"/>
        <v>4</v>
      </c>
      <c r="C7972" s="5">
        <f t="shared" si="503"/>
        <v>30</v>
      </c>
      <c r="D7972" s="5">
        <f t="shared" si="504"/>
        <v>3</v>
      </c>
      <c r="E7972" s="3">
        <v>8250</v>
      </c>
      <c r="F7972">
        <f t="shared" si="505"/>
        <v>9.1743119266055051E-3</v>
      </c>
    </row>
    <row r="7973" spans="1:6" ht="15" thickBot="1" x14ac:dyDescent="0.35">
      <c r="A7973" s="2">
        <v>43586</v>
      </c>
      <c r="B7973" s="5">
        <f t="shared" si="502"/>
        <v>5</v>
      </c>
      <c r="C7973" s="5">
        <f t="shared" si="503"/>
        <v>1</v>
      </c>
      <c r="D7973" s="5">
        <f t="shared" si="504"/>
        <v>4</v>
      </c>
      <c r="E7973" s="3">
        <v>8145</v>
      </c>
      <c r="F7973">
        <f t="shared" si="505"/>
        <v>-1.2727272727272728E-2</v>
      </c>
    </row>
    <row r="7974" spans="1:6" ht="15" thickBot="1" x14ac:dyDescent="0.35">
      <c r="A7974" s="2">
        <v>43587</v>
      </c>
      <c r="B7974" s="5">
        <f t="shared" si="502"/>
        <v>5</v>
      </c>
      <c r="C7974" s="5">
        <f t="shared" si="503"/>
        <v>2</v>
      </c>
      <c r="D7974" s="5">
        <f t="shared" si="504"/>
        <v>5</v>
      </c>
      <c r="E7974" s="3">
        <v>8155</v>
      </c>
      <c r="F7974">
        <f t="shared" si="505"/>
        <v>1.2277470841006752E-3</v>
      </c>
    </row>
    <row r="7975" spans="1:6" ht="15" thickBot="1" x14ac:dyDescent="0.35">
      <c r="A7975" s="2">
        <v>43588</v>
      </c>
      <c r="B7975" s="5">
        <f t="shared" si="502"/>
        <v>5</v>
      </c>
      <c r="C7975" s="5">
        <f t="shared" si="503"/>
        <v>3</v>
      </c>
      <c r="D7975" s="5">
        <f t="shared" si="504"/>
        <v>6</v>
      </c>
      <c r="E7975" s="3">
        <v>8195</v>
      </c>
      <c r="F7975">
        <f t="shared" si="505"/>
        <v>4.904966278356836E-3</v>
      </c>
    </row>
    <row r="7976" spans="1:6" ht="15" thickBot="1" x14ac:dyDescent="0.35">
      <c r="A7976" s="2">
        <v>43592</v>
      </c>
      <c r="B7976" s="5">
        <f t="shared" si="502"/>
        <v>5</v>
      </c>
      <c r="C7976" s="5">
        <f t="shared" si="503"/>
        <v>7</v>
      </c>
      <c r="D7976" s="5">
        <f t="shared" si="504"/>
        <v>3</v>
      </c>
      <c r="E7976" s="3">
        <v>8100</v>
      </c>
      <c r="F7976">
        <f t="shared" si="505"/>
        <v>-1.1592434411226357E-2</v>
      </c>
    </row>
    <row r="7977" spans="1:6" ht="15" thickBot="1" x14ac:dyDescent="0.35">
      <c r="A7977" s="2">
        <v>43593</v>
      </c>
      <c r="B7977" s="5">
        <f t="shared" si="502"/>
        <v>5</v>
      </c>
      <c r="C7977" s="5">
        <f t="shared" si="503"/>
        <v>8</v>
      </c>
      <c r="D7977" s="5">
        <f t="shared" si="504"/>
        <v>4</v>
      </c>
      <c r="E7977" s="3">
        <v>8200</v>
      </c>
      <c r="F7977">
        <f t="shared" si="505"/>
        <v>1.2345679012345678E-2</v>
      </c>
    </row>
    <row r="7978" spans="1:6" ht="15" thickBot="1" x14ac:dyDescent="0.35">
      <c r="A7978" s="2">
        <v>43594</v>
      </c>
      <c r="B7978" s="5">
        <f t="shared" si="502"/>
        <v>5</v>
      </c>
      <c r="C7978" s="5">
        <f t="shared" si="503"/>
        <v>9</v>
      </c>
      <c r="D7978" s="5">
        <f t="shared" si="504"/>
        <v>5</v>
      </c>
      <c r="E7978" s="3">
        <v>8045</v>
      </c>
      <c r="F7978">
        <f t="shared" si="505"/>
        <v>-1.8902439024390243E-2</v>
      </c>
    </row>
    <row r="7979" spans="1:6" ht="15" thickBot="1" x14ac:dyDescent="0.35">
      <c r="A7979" s="2">
        <v>43595</v>
      </c>
      <c r="B7979" s="5">
        <f t="shared" si="502"/>
        <v>5</v>
      </c>
      <c r="C7979" s="5">
        <f t="shared" si="503"/>
        <v>10</v>
      </c>
      <c r="D7979" s="5">
        <f t="shared" si="504"/>
        <v>6</v>
      </c>
      <c r="E7979" s="3">
        <v>8125</v>
      </c>
      <c r="F7979">
        <f t="shared" si="505"/>
        <v>9.9440646364201361E-3</v>
      </c>
    </row>
    <row r="7980" spans="1:6" ht="15" thickBot="1" x14ac:dyDescent="0.35">
      <c r="A7980" s="2">
        <v>43598</v>
      </c>
      <c r="B7980" s="5">
        <f t="shared" si="502"/>
        <v>5</v>
      </c>
      <c r="C7980" s="5">
        <f t="shared" si="503"/>
        <v>13</v>
      </c>
      <c r="D7980" s="5">
        <f t="shared" si="504"/>
        <v>2</v>
      </c>
      <c r="E7980" s="3">
        <v>8060</v>
      </c>
      <c r="F7980">
        <f t="shared" si="505"/>
        <v>-8.0000000000000002E-3</v>
      </c>
    </row>
    <row r="7981" spans="1:6" ht="15" thickBot="1" x14ac:dyDescent="0.35">
      <c r="A7981" s="2">
        <v>43599</v>
      </c>
      <c r="B7981" s="5">
        <f t="shared" si="502"/>
        <v>5</v>
      </c>
      <c r="C7981" s="5">
        <f t="shared" si="503"/>
        <v>14</v>
      </c>
      <c r="D7981" s="5">
        <f t="shared" si="504"/>
        <v>3</v>
      </c>
      <c r="E7981" s="3">
        <v>8415</v>
      </c>
      <c r="F7981">
        <f t="shared" si="505"/>
        <v>4.4044665012406947E-2</v>
      </c>
    </row>
    <row r="7982" spans="1:6" ht="15" thickBot="1" x14ac:dyDescent="0.35">
      <c r="A7982" s="2">
        <v>43600</v>
      </c>
      <c r="B7982" s="5">
        <f t="shared" si="502"/>
        <v>5</v>
      </c>
      <c r="C7982" s="5">
        <f t="shared" si="503"/>
        <v>15</v>
      </c>
      <c r="D7982" s="5">
        <f t="shared" si="504"/>
        <v>4</v>
      </c>
      <c r="E7982" s="3">
        <v>8525</v>
      </c>
      <c r="F7982">
        <f t="shared" si="505"/>
        <v>1.3071895424836602E-2</v>
      </c>
    </row>
    <row r="7983" spans="1:6" ht="15" thickBot="1" x14ac:dyDescent="0.35">
      <c r="A7983" s="2">
        <v>43601</v>
      </c>
      <c r="B7983" s="5">
        <f t="shared" si="502"/>
        <v>5</v>
      </c>
      <c r="C7983" s="5">
        <f t="shared" si="503"/>
        <v>16</v>
      </c>
      <c r="D7983" s="5">
        <f t="shared" si="504"/>
        <v>5</v>
      </c>
      <c r="E7983" s="3">
        <v>8700</v>
      </c>
      <c r="F7983">
        <f t="shared" si="505"/>
        <v>2.0527859237536656E-2</v>
      </c>
    </row>
    <row r="7984" spans="1:6" ht="15" thickBot="1" x14ac:dyDescent="0.35">
      <c r="A7984" s="2">
        <v>43602</v>
      </c>
      <c r="B7984" s="5">
        <f t="shared" si="502"/>
        <v>5</v>
      </c>
      <c r="C7984" s="5">
        <f t="shared" si="503"/>
        <v>17</v>
      </c>
      <c r="D7984" s="5">
        <f t="shared" si="504"/>
        <v>6</v>
      </c>
      <c r="E7984" s="3">
        <v>8680</v>
      </c>
      <c r="F7984">
        <f t="shared" si="505"/>
        <v>-2.2988505747126436E-3</v>
      </c>
    </row>
    <row r="7985" spans="1:6" ht="15" thickBot="1" x14ac:dyDescent="0.35">
      <c r="A7985" s="2">
        <v>43605</v>
      </c>
      <c r="B7985" s="5">
        <f t="shared" si="502"/>
        <v>5</v>
      </c>
      <c r="C7985" s="5">
        <f t="shared" si="503"/>
        <v>20</v>
      </c>
      <c r="D7985" s="5">
        <f t="shared" si="504"/>
        <v>2</v>
      </c>
      <c r="E7985" s="3">
        <v>8590</v>
      </c>
      <c r="F7985">
        <f t="shared" si="505"/>
        <v>-1.0368663594470046E-2</v>
      </c>
    </row>
    <row r="7986" spans="1:6" ht="15" thickBot="1" x14ac:dyDescent="0.35">
      <c r="A7986" s="2">
        <v>43606</v>
      </c>
      <c r="B7986" s="5">
        <f t="shared" si="502"/>
        <v>5</v>
      </c>
      <c r="C7986" s="5">
        <f t="shared" si="503"/>
        <v>21</v>
      </c>
      <c r="D7986" s="5">
        <f t="shared" si="504"/>
        <v>3</v>
      </c>
      <c r="E7986" s="3">
        <v>8590</v>
      </c>
      <c r="F7986">
        <f t="shared" si="505"/>
        <v>0</v>
      </c>
    </row>
    <row r="7987" spans="1:6" ht="15" thickBot="1" x14ac:dyDescent="0.35">
      <c r="A7987" s="2">
        <v>43607</v>
      </c>
      <c r="B7987" s="5">
        <f t="shared" si="502"/>
        <v>5</v>
      </c>
      <c r="C7987" s="5">
        <f t="shared" si="503"/>
        <v>22</v>
      </c>
      <c r="D7987" s="5">
        <f t="shared" si="504"/>
        <v>4</v>
      </c>
      <c r="E7987" s="3">
        <v>8780</v>
      </c>
      <c r="F7987">
        <f t="shared" si="505"/>
        <v>2.2118742724097789E-2</v>
      </c>
    </row>
    <row r="7988" spans="1:6" ht="15" thickBot="1" x14ac:dyDescent="0.35">
      <c r="A7988" s="2">
        <v>43608</v>
      </c>
      <c r="B7988" s="5">
        <f t="shared" si="502"/>
        <v>5</v>
      </c>
      <c r="C7988" s="5">
        <f t="shared" si="503"/>
        <v>23</v>
      </c>
      <c r="D7988" s="5">
        <f t="shared" si="504"/>
        <v>5</v>
      </c>
      <c r="E7988" s="3">
        <v>8725</v>
      </c>
      <c r="F7988">
        <f t="shared" si="505"/>
        <v>-6.2642369020501137E-3</v>
      </c>
    </row>
    <row r="7989" spans="1:6" ht="15" thickBot="1" x14ac:dyDescent="0.35">
      <c r="A7989" s="2">
        <v>43609</v>
      </c>
      <c r="B7989" s="5">
        <f t="shared" si="502"/>
        <v>5</v>
      </c>
      <c r="C7989" s="5">
        <f t="shared" si="503"/>
        <v>24</v>
      </c>
      <c r="D7989" s="5">
        <f t="shared" si="504"/>
        <v>6</v>
      </c>
      <c r="E7989" s="3">
        <v>8870</v>
      </c>
      <c r="F7989">
        <f t="shared" si="505"/>
        <v>1.66189111747851E-2</v>
      </c>
    </row>
    <row r="7990" spans="1:6" ht="15" thickBot="1" x14ac:dyDescent="0.35">
      <c r="A7990" s="2">
        <v>43613</v>
      </c>
      <c r="B7990" s="5">
        <f t="shared" si="502"/>
        <v>5</v>
      </c>
      <c r="C7990" s="5">
        <f t="shared" si="503"/>
        <v>28</v>
      </c>
      <c r="D7990" s="5">
        <f t="shared" si="504"/>
        <v>3</v>
      </c>
      <c r="E7990" s="3">
        <v>8650</v>
      </c>
      <c r="F7990">
        <f t="shared" si="505"/>
        <v>-2.480270574971815E-2</v>
      </c>
    </row>
    <row r="7991" spans="1:6" ht="15" thickBot="1" x14ac:dyDescent="0.35">
      <c r="A7991" s="2">
        <v>43614</v>
      </c>
      <c r="B7991" s="5">
        <f t="shared" si="502"/>
        <v>5</v>
      </c>
      <c r="C7991" s="5">
        <f t="shared" si="503"/>
        <v>29</v>
      </c>
      <c r="D7991" s="5">
        <f t="shared" si="504"/>
        <v>4</v>
      </c>
      <c r="E7991" s="3">
        <v>8405</v>
      </c>
      <c r="F7991">
        <f t="shared" si="505"/>
        <v>-2.8323699421965318E-2</v>
      </c>
    </row>
    <row r="7992" spans="1:6" ht="15" thickBot="1" x14ac:dyDescent="0.35">
      <c r="A7992" s="2">
        <v>43615</v>
      </c>
      <c r="B7992" s="5">
        <f t="shared" si="502"/>
        <v>5</v>
      </c>
      <c r="C7992" s="5">
        <f t="shared" si="503"/>
        <v>30</v>
      </c>
      <c r="D7992" s="5">
        <f t="shared" si="504"/>
        <v>5</v>
      </c>
      <c r="E7992" s="3">
        <v>8440</v>
      </c>
      <c r="F7992">
        <f t="shared" si="505"/>
        <v>4.1641879833432477E-3</v>
      </c>
    </row>
    <row r="7993" spans="1:6" ht="15" thickBot="1" x14ac:dyDescent="0.35">
      <c r="A7993" s="2">
        <v>43616</v>
      </c>
      <c r="B7993" s="5">
        <f t="shared" si="502"/>
        <v>5</v>
      </c>
      <c r="C7993" s="5">
        <f t="shared" si="503"/>
        <v>31</v>
      </c>
      <c r="D7993" s="5">
        <f t="shared" si="504"/>
        <v>6</v>
      </c>
      <c r="E7993" s="3">
        <v>8360</v>
      </c>
      <c r="F7993">
        <f t="shared" si="505"/>
        <v>-9.4786729857819912E-3</v>
      </c>
    </row>
    <row r="7994" spans="1:6" ht="15" thickBot="1" x14ac:dyDescent="0.35">
      <c r="A7994" s="2">
        <v>43619</v>
      </c>
      <c r="B7994" s="5">
        <f t="shared" si="502"/>
        <v>6</v>
      </c>
      <c r="C7994" s="5">
        <f t="shared" si="503"/>
        <v>3</v>
      </c>
      <c r="D7994" s="5">
        <f t="shared" si="504"/>
        <v>2</v>
      </c>
      <c r="E7994" s="3">
        <v>8405</v>
      </c>
      <c r="F7994">
        <f t="shared" si="505"/>
        <v>5.3827751196172252E-3</v>
      </c>
    </row>
    <row r="7995" spans="1:6" ht="15" thickBot="1" x14ac:dyDescent="0.35">
      <c r="A7995" s="2">
        <v>43620</v>
      </c>
      <c r="B7995" s="5">
        <f t="shared" si="502"/>
        <v>6</v>
      </c>
      <c r="C7995" s="5">
        <f t="shared" si="503"/>
        <v>4</v>
      </c>
      <c r="D7995" s="5">
        <f t="shared" si="504"/>
        <v>3</v>
      </c>
      <c r="E7995" s="3">
        <v>8475</v>
      </c>
      <c r="F7995">
        <f t="shared" si="505"/>
        <v>8.3283759666864954E-3</v>
      </c>
    </row>
    <row r="7996" spans="1:6" ht="15" thickBot="1" x14ac:dyDescent="0.35">
      <c r="A7996" s="2">
        <v>43621</v>
      </c>
      <c r="B7996" s="5">
        <f t="shared" si="502"/>
        <v>6</v>
      </c>
      <c r="C7996" s="5">
        <f t="shared" si="503"/>
        <v>5</v>
      </c>
      <c r="D7996" s="5">
        <f t="shared" si="504"/>
        <v>4</v>
      </c>
      <c r="E7996" s="3">
        <v>8535</v>
      </c>
      <c r="F7996">
        <f t="shared" si="505"/>
        <v>7.0796460176991149E-3</v>
      </c>
    </row>
    <row r="7997" spans="1:6" ht="15" thickBot="1" x14ac:dyDescent="0.35">
      <c r="A7997" s="2">
        <v>43622</v>
      </c>
      <c r="B7997" s="5">
        <f t="shared" si="502"/>
        <v>6</v>
      </c>
      <c r="C7997" s="5">
        <f t="shared" si="503"/>
        <v>6</v>
      </c>
      <c r="D7997" s="5">
        <f t="shared" si="504"/>
        <v>5</v>
      </c>
      <c r="E7997" s="3">
        <v>8435</v>
      </c>
      <c r="F7997">
        <f t="shared" si="505"/>
        <v>-1.1716461628588167E-2</v>
      </c>
    </row>
    <row r="7998" spans="1:6" ht="15" thickBot="1" x14ac:dyDescent="0.35">
      <c r="A7998" s="2">
        <v>43623</v>
      </c>
      <c r="B7998" s="5">
        <f t="shared" si="502"/>
        <v>6</v>
      </c>
      <c r="C7998" s="5">
        <f t="shared" si="503"/>
        <v>7</v>
      </c>
      <c r="D7998" s="5">
        <f t="shared" si="504"/>
        <v>6</v>
      </c>
      <c r="E7998" s="3">
        <v>8560</v>
      </c>
      <c r="F7998">
        <f t="shared" si="505"/>
        <v>1.4819205690574985E-2</v>
      </c>
    </row>
    <row r="7999" spans="1:6" ht="15" thickBot="1" x14ac:dyDescent="0.35">
      <c r="A7999" s="2">
        <v>43626</v>
      </c>
      <c r="B7999" s="5">
        <f t="shared" si="502"/>
        <v>6</v>
      </c>
      <c r="C7999" s="5">
        <f t="shared" si="503"/>
        <v>10</v>
      </c>
      <c r="D7999" s="5">
        <f t="shared" si="504"/>
        <v>2</v>
      </c>
      <c r="E7999" s="3">
        <v>8760</v>
      </c>
      <c r="F7999">
        <f t="shared" si="505"/>
        <v>2.336448598130841E-2</v>
      </c>
    </row>
    <row r="8000" spans="1:6" ht="15" thickBot="1" x14ac:dyDescent="0.35">
      <c r="A8000" s="2">
        <v>43627</v>
      </c>
      <c r="B8000" s="5">
        <f t="shared" si="502"/>
        <v>6</v>
      </c>
      <c r="C8000" s="5">
        <f t="shared" si="503"/>
        <v>11</v>
      </c>
      <c r="D8000" s="5">
        <f t="shared" si="504"/>
        <v>3</v>
      </c>
      <c r="E8000" s="3">
        <v>8760</v>
      </c>
      <c r="F8000">
        <f t="shared" si="505"/>
        <v>0</v>
      </c>
    </row>
    <row r="8001" spans="1:6" ht="15" thickBot="1" x14ac:dyDescent="0.35">
      <c r="A8001" s="2">
        <v>43628</v>
      </c>
      <c r="B8001" s="5">
        <f t="shared" ref="B8001:B8064" si="506">MONTH(A8001)</f>
        <v>6</v>
      </c>
      <c r="C8001" s="5">
        <f t="shared" si="503"/>
        <v>12</v>
      </c>
      <c r="D8001" s="5">
        <f t="shared" si="504"/>
        <v>4</v>
      </c>
      <c r="E8001" s="3">
        <v>8785</v>
      </c>
      <c r="F8001">
        <f t="shared" si="505"/>
        <v>2.8538812785388126E-3</v>
      </c>
    </row>
    <row r="8002" spans="1:6" ht="15" thickBot="1" x14ac:dyDescent="0.35">
      <c r="A8002" s="2">
        <v>43629</v>
      </c>
      <c r="B8002" s="5">
        <f t="shared" si="506"/>
        <v>6</v>
      </c>
      <c r="C8002" s="5">
        <f t="shared" si="503"/>
        <v>13</v>
      </c>
      <c r="D8002" s="5">
        <f t="shared" si="504"/>
        <v>5</v>
      </c>
      <c r="E8002" s="3">
        <v>8775</v>
      </c>
      <c r="F8002">
        <f t="shared" si="505"/>
        <v>-1.1383039271485487E-3</v>
      </c>
    </row>
    <row r="8003" spans="1:6" ht="15" thickBot="1" x14ac:dyDescent="0.35">
      <c r="A8003" s="2">
        <v>43630</v>
      </c>
      <c r="B8003" s="5">
        <f t="shared" si="506"/>
        <v>6</v>
      </c>
      <c r="C8003" s="5">
        <f t="shared" ref="C8003:C8066" si="507">DAY(A8003)</f>
        <v>14</v>
      </c>
      <c r="D8003" s="5">
        <f t="shared" ref="D8003:D8066" si="508">WEEKDAY(A8003,1)</f>
        <v>6</v>
      </c>
      <c r="E8003" s="3">
        <v>8700</v>
      </c>
      <c r="F8003">
        <f t="shared" si="505"/>
        <v>-8.5470085470085479E-3</v>
      </c>
    </row>
    <row r="8004" spans="1:6" ht="15" thickBot="1" x14ac:dyDescent="0.35">
      <c r="A8004" s="2">
        <v>43633</v>
      </c>
      <c r="B8004" s="5">
        <f t="shared" si="506"/>
        <v>6</v>
      </c>
      <c r="C8004" s="5">
        <f t="shared" si="507"/>
        <v>17</v>
      </c>
      <c r="D8004" s="5">
        <f t="shared" si="508"/>
        <v>2</v>
      </c>
      <c r="E8004" s="3">
        <v>8720</v>
      </c>
      <c r="F8004">
        <f t="shared" ref="F8004:F8067" si="509">(E8004-E8003)/E8003</f>
        <v>2.2988505747126436E-3</v>
      </c>
    </row>
    <row r="8005" spans="1:6" ht="15" thickBot="1" x14ac:dyDescent="0.35">
      <c r="A8005" s="2">
        <v>43634</v>
      </c>
      <c r="B8005" s="5">
        <f t="shared" si="506"/>
        <v>6</v>
      </c>
      <c r="C8005" s="5">
        <f t="shared" si="507"/>
        <v>18</v>
      </c>
      <c r="D8005" s="5">
        <f t="shared" si="508"/>
        <v>3</v>
      </c>
      <c r="E8005" s="3">
        <v>8895</v>
      </c>
      <c r="F8005">
        <f t="shared" si="509"/>
        <v>2.0068807339449542E-2</v>
      </c>
    </row>
    <row r="8006" spans="1:6" ht="15" thickBot="1" x14ac:dyDescent="0.35">
      <c r="A8006" s="2">
        <v>43635</v>
      </c>
      <c r="B8006" s="5">
        <f t="shared" si="506"/>
        <v>6</v>
      </c>
      <c r="C8006" s="5">
        <f t="shared" si="507"/>
        <v>19</v>
      </c>
      <c r="D8006" s="5">
        <f t="shared" si="508"/>
        <v>4</v>
      </c>
      <c r="E8006" s="3">
        <v>8825</v>
      </c>
      <c r="F8006">
        <f t="shared" si="509"/>
        <v>-7.8695896571107371E-3</v>
      </c>
    </row>
    <row r="8007" spans="1:6" ht="15" thickBot="1" x14ac:dyDescent="0.35">
      <c r="A8007" s="2">
        <v>43636</v>
      </c>
      <c r="B8007" s="5">
        <f t="shared" si="506"/>
        <v>6</v>
      </c>
      <c r="C8007" s="5">
        <f t="shared" si="507"/>
        <v>20</v>
      </c>
      <c r="D8007" s="5">
        <f t="shared" si="508"/>
        <v>5</v>
      </c>
      <c r="E8007" s="3">
        <v>8985</v>
      </c>
      <c r="F8007">
        <f t="shared" si="509"/>
        <v>1.8130311614730877E-2</v>
      </c>
    </row>
    <row r="8008" spans="1:6" ht="15" thickBot="1" x14ac:dyDescent="0.35">
      <c r="A8008" s="2">
        <v>43637</v>
      </c>
      <c r="B8008" s="5">
        <f t="shared" si="506"/>
        <v>6</v>
      </c>
      <c r="C8008" s="5">
        <f t="shared" si="507"/>
        <v>21</v>
      </c>
      <c r="D8008" s="5">
        <f t="shared" si="508"/>
        <v>6</v>
      </c>
      <c r="E8008" s="3">
        <v>9110</v>
      </c>
      <c r="F8008">
        <f t="shared" si="509"/>
        <v>1.3912075681691708E-2</v>
      </c>
    </row>
    <row r="8009" spans="1:6" ht="15" thickBot="1" x14ac:dyDescent="0.35">
      <c r="A8009" s="2">
        <v>43640</v>
      </c>
      <c r="B8009" s="5">
        <f t="shared" si="506"/>
        <v>6</v>
      </c>
      <c r="C8009" s="5">
        <f t="shared" si="507"/>
        <v>24</v>
      </c>
      <c r="D8009" s="5">
        <f t="shared" si="508"/>
        <v>2</v>
      </c>
      <c r="E8009" s="3">
        <v>9230</v>
      </c>
      <c r="F8009">
        <f t="shared" si="509"/>
        <v>1.3172338090010977E-2</v>
      </c>
    </row>
    <row r="8010" spans="1:6" ht="15" thickBot="1" x14ac:dyDescent="0.35">
      <c r="A8010" s="2">
        <v>43641</v>
      </c>
      <c r="B8010" s="5">
        <f t="shared" si="506"/>
        <v>6</v>
      </c>
      <c r="C8010" s="5">
        <f t="shared" si="507"/>
        <v>25</v>
      </c>
      <c r="D8010" s="5">
        <f t="shared" si="508"/>
        <v>3</v>
      </c>
      <c r="E8010" s="3">
        <v>9315</v>
      </c>
      <c r="F8010">
        <f t="shared" si="509"/>
        <v>9.2091007583965327E-3</v>
      </c>
    </row>
    <row r="8011" spans="1:6" ht="15" thickBot="1" x14ac:dyDescent="0.35">
      <c r="A8011" s="2">
        <v>43642</v>
      </c>
      <c r="B8011" s="5">
        <f t="shared" si="506"/>
        <v>6</v>
      </c>
      <c r="C8011" s="5">
        <f t="shared" si="507"/>
        <v>26</v>
      </c>
      <c r="D8011" s="5">
        <f t="shared" si="508"/>
        <v>4</v>
      </c>
      <c r="E8011" s="3">
        <v>9265</v>
      </c>
      <c r="F8011">
        <f t="shared" si="509"/>
        <v>-5.3676865271068174E-3</v>
      </c>
    </row>
    <row r="8012" spans="1:6" ht="15" thickBot="1" x14ac:dyDescent="0.35">
      <c r="A8012" s="2">
        <v>43643</v>
      </c>
      <c r="B8012" s="5">
        <f t="shared" si="506"/>
        <v>6</v>
      </c>
      <c r="C8012" s="5">
        <f t="shared" si="507"/>
        <v>27</v>
      </c>
      <c r="D8012" s="5">
        <f t="shared" si="508"/>
        <v>5</v>
      </c>
      <c r="E8012" s="3">
        <v>9175</v>
      </c>
      <c r="F8012">
        <f t="shared" si="509"/>
        <v>-9.7139773340528864E-3</v>
      </c>
    </row>
    <row r="8013" spans="1:6" ht="15" thickBot="1" x14ac:dyDescent="0.35">
      <c r="A8013" s="2">
        <v>43644</v>
      </c>
      <c r="B8013" s="5">
        <f t="shared" si="506"/>
        <v>6</v>
      </c>
      <c r="C8013" s="5">
        <f t="shared" si="507"/>
        <v>28</v>
      </c>
      <c r="D8013" s="5">
        <f t="shared" si="508"/>
        <v>6</v>
      </c>
      <c r="E8013" s="3">
        <v>9185</v>
      </c>
      <c r="F8013">
        <f t="shared" si="509"/>
        <v>1.0899182561307902E-3</v>
      </c>
    </row>
    <row r="8014" spans="1:6" ht="15" thickBot="1" x14ac:dyDescent="0.35">
      <c r="A8014" s="2">
        <v>43647</v>
      </c>
      <c r="B8014" s="5">
        <f t="shared" si="506"/>
        <v>7</v>
      </c>
      <c r="C8014" s="5">
        <f t="shared" si="507"/>
        <v>1</v>
      </c>
      <c r="D8014" s="5">
        <f t="shared" si="508"/>
        <v>2</v>
      </c>
      <c r="E8014" s="3">
        <v>9320</v>
      </c>
      <c r="F8014">
        <f t="shared" si="509"/>
        <v>1.4697876973326075E-2</v>
      </c>
    </row>
    <row r="8015" spans="1:6" ht="15" thickBot="1" x14ac:dyDescent="0.35">
      <c r="A8015" s="2">
        <v>43648</v>
      </c>
      <c r="B8015" s="5">
        <f t="shared" si="506"/>
        <v>7</v>
      </c>
      <c r="C8015" s="5">
        <f t="shared" si="507"/>
        <v>2</v>
      </c>
      <c r="D8015" s="5">
        <f t="shared" si="508"/>
        <v>3</v>
      </c>
      <c r="E8015" s="3">
        <v>9310</v>
      </c>
      <c r="F8015">
        <f t="shared" si="509"/>
        <v>-1.0729613733905579E-3</v>
      </c>
    </row>
    <row r="8016" spans="1:6" ht="15" thickBot="1" x14ac:dyDescent="0.35">
      <c r="A8016" s="2">
        <v>43649</v>
      </c>
      <c r="B8016" s="5">
        <f t="shared" si="506"/>
        <v>7</v>
      </c>
      <c r="C8016" s="5">
        <f t="shared" si="507"/>
        <v>3</v>
      </c>
      <c r="D8016" s="5">
        <f t="shared" si="508"/>
        <v>4</v>
      </c>
      <c r="E8016" s="3">
        <v>9400</v>
      </c>
      <c r="F8016">
        <f t="shared" si="509"/>
        <v>9.6670247046186895E-3</v>
      </c>
    </row>
    <row r="8017" spans="1:6" ht="15" thickBot="1" x14ac:dyDescent="0.35">
      <c r="A8017" s="2">
        <v>43650</v>
      </c>
      <c r="B8017" s="5">
        <f t="shared" si="506"/>
        <v>7</v>
      </c>
      <c r="C8017" s="5">
        <f t="shared" si="507"/>
        <v>4</v>
      </c>
      <c r="D8017" s="5">
        <f t="shared" si="508"/>
        <v>5</v>
      </c>
      <c r="E8017" s="3">
        <v>9245</v>
      </c>
      <c r="F8017">
        <f t="shared" si="509"/>
        <v>-1.6489361702127659E-2</v>
      </c>
    </row>
    <row r="8018" spans="1:6" ht="15" thickBot="1" x14ac:dyDescent="0.35">
      <c r="A8018" s="2">
        <v>43651</v>
      </c>
      <c r="B8018" s="5">
        <f t="shared" si="506"/>
        <v>7</v>
      </c>
      <c r="C8018" s="5">
        <f t="shared" si="507"/>
        <v>5</v>
      </c>
      <c r="D8018" s="5">
        <f t="shared" si="508"/>
        <v>6</v>
      </c>
      <c r="E8018" s="3">
        <v>9040</v>
      </c>
      <c r="F8018">
        <f t="shared" si="509"/>
        <v>-2.2174148188209845E-2</v>
      </c>
    </row>
    <row r="8019" spans="1:6" ht="15" thickBot="1" x14ac:dyDescent="0.35">
      <c r="A8019" s="2">
        <v>43654</v>
      </c>
      <c r="B8019" s="5">
        <f t="shared" si="506"/>
        <v>7</v>
      </c>
      <c r="C8019" s="5">
        <f t="shared" si="507"/>
        <v>8</v>
      </c>
      <c r="D8019" s="5">
        <f t="shared" si="508"/>
        <v>2</v>
      </c>
      <c r="E8019" s="3">
        <v>9015</v>
      </c>
      <c r="F8019">
        <f t="shared" si="509"/>
        <v>-2.7654867256637168E-3</v>
      </c>
    </row>
    <row r="8020" spans="1:6" ht="15" thickBot="1" x14ac:dyDescent="0.35">
      <c r="A8020" s="2">
        <v>43655</v>
      </c>
      <c r="B8020" s="5">
        <f t="shared" si="506"/>
        <v>7</v>
      </c>
      <c r="C8020" s="5">
        <f t="shared" si="507"/>
        <v>9</v>
      </c>
      <c r="D8020" s="5">
        <f t="shared" si="508"/>
        <v>3</v>
      </c>
      <c r="E8020" s="3">
        <v>8885</v>
      </c>
      <c r="F8020">
        <f t="shared" si="509"/>
        <v>-1.4420410427066E-2</v>
      </c>
    </row>
    <row r="8021" spans="1:6" ht="15" thickBot="1" x14ac:dyDescent="0.35">
      <c r="A8021" s="2">
        <v>43656</v>
      </c>
      <c r="B8021" s="5">
        <f t="shared" si="506"/>
        <v>7</v>
      </c>
      <c r="C8021" s="5">
        <f t="shared" si="507"/>
        <v>10</v>
      </c>
      <c r="D8021" s="5">
        <f t="shared" si="508"/>
        <v>4</v>
      </c>
      <c r="E8021" s="3">
        <v>8795</v>
      </c>
      <c r="F8021">
        <f t="shared" si="509"/>
        <v>-1.0129431626336522E-2</v>
      </c>
    </row>
    <row r="8022" spans="1:6" ht="15" thickBot="1" x14ac:dyDescent="0.35">
      <c r="A8022" s="2">
        <v>43657</v>
      </c>
      <c r="B8022" s="5">
        <f t="shared" si="506"/>
        <v>7</v>
      </c>
      <c r="C8022" s="5">
        <f t="shared" si="507"/>
        <v>11</v>
      </c>
      <c r="D8022" s="5">
        <f t="shared" si="508"/>
        <v>5</v>
      </c>
      <c r="E8022" s="3">
        <v>8710</v>
      </c>
      <c r="F8022">
        <f t="shared" si="509"/>
        <v>-9.6645821489482666E-3</v>
      </c>
    </row>
    <row r="8023" spans="1:6" ht="15" thickBot="1" x14ac:dyDescent="0.35">
      <c r="A8023" s="2">
        <v>43658</v>
      </c>
      <c r="B8023" s="5">
        <f t="shared" si="506"/>
        <v>7</v>
      </c>
      <c r="C8023" s="5">
        <f t="shared" si="507"/>
        <v>12</v>
      </c>
      <c r="D8023" s="5">
        <f t="shared" si="508"/>
        <v>6</v>
      </c>
      <c r="E8023" s="3">
        <v>8695</v>
      </c>
      <c r="F8023">
        <f t="shared" si="509"/>
        <v>-1.722158438576349E-3</v>
      </c>
    </row>
    <row r="8024" spans="1:6" ht="15" thickBot="1" x14ac:dyDescent="0.35">
      <c r="A8024" s="2">
        <v>43661</v>
      </c>
      <c r="B8024" s="5">
        <f t="shared" si="506"/>
        <v>7</v>
      </c>
      <c r="C8024" s="5">
        <f t="shared" si="507"/>
        <v>15</v>
      </c>
      <c r="D8024" s="5">
        <f t="shared" si="508"/>
        <v>2</v>
      </c>
      <c r="E8024" s="3">
        <v>8770</v>
      </c>
      <c r="F8024">
        <f t="shared" si="509"/>
        <v>8.6256469235192635E-3</v>
      </c>
    </row>
    <row r="8025" spans="1:6" ht="15" thickBot="1" x14ac:dyDescent="0.35">
      <c r="A8025" s="2">
        <v>43662</v>
      </c>
      <c r="B8025" s="5">
        <f t="shared" si="506"/>
        <v>7</v>
      </c>
      <c r="C8025" s="5">
        <f t="shared" si="507"/>
        <v>16</v>
      </c>
      <c r="D8025" s="5">
        <f t="shared" si="508"/>
        <v>3</v>
      </c>
      <c r="E8025" s="3">
        <v>8845</v>
      </c>
      <c r="F8025">
        <f t="shared" si="509"/>
        <v>8.5518814139110607E-3</v>
      </c>
    </row>
    <row r="8026" spans="1:6" ht="15" thickBot="1" x14ac:dyDescent="0.35">
      <c r="A8026" s="2">
        <v>43663</v>
      </c>
      <c r="B8026" s="5">
        <f t="shared" si="506"/>
        <v>7</v>
      </c>
      <c r="C8026" s="5">
        <f t="shared" si="507"/>
        <v>17</v>
      </c>
      <c r="D8026" s="5">
        <f t="shared" si="508"/>
        <v>4</v>
      </c>
      <c r="E8026" s="3">
        <v>8865</v>
      </c>
      <c r="F8026">
        <f t="shared" si="509"/>
        <v>2.2611644997173543E-3</v>
      </c>
    </row>
    <row r="8027" spans="1:6" ht="15" thickBot="1" x14ac:dyDescent="0.35">
      <c r="A8027" s="2">
        <v>43664</v>
      </c>
      <c r="B8027" s="5">
        <f t="shared" si="506"/>
        <v>7</v>
      </c>
      <c r="C8027" s="5">
        <f t="shared" si="507"/>
        <v>18</v>
      </c>
      <c r="D8027" s="5">
        <f t="shared" si="508"/>
        <v>5</v>
      </c>
      <c r="E8027" s="3">
        <v>8780</v>
      </c>
      <c r="F8027">
        <f t="shared" si="509"/>
        <v>-9.5882684715172025E-3</v>
      </c>
    </row>
    <row r="8028" spans="1:6" ht="15" thickBot="1" x14ac:dyDescent="0.35">
      <c r="A8028" s="2">
        <v>43665</v>
      </c>
      <c r="B8028" s="5">
        <f t="shared" si="506"/>
        <v>7</v>
      </c>
      <c r="C8028" s="5">
        <f t="shared" si="507"/>
        <v>19</v>
      </c>
      <c r="D8028" s="5">
        <f t="shared" si="508"/>
        <v>6</v>
      </c>
      <c r="E8028" s="3">
        <v>8770</v>
      </c>
      <c r="F8028">
        <f t="shared" si="509"/>
        <v>-1.1389521640091116E-3</v>
      </c>
    </row>
    <row r="8029" spans="1:6" ht="15" thickBot="1" x14ac:dyDescent="0.35">
      <c r="A8029" s="2">
        <v>43668</v>
      </c>
      <c r="B8029" s="5">
        <f t="shared" si="506"/>
        <v>7</v>
      </c>
      <c r="C8029" s="5">
        <f t="shared" si="507"/>
        <v>22</v>
      </c>
      <c r="D8029" s="5">
        <f t="shared" si="508"/>
        <v>2</v>
      </c>
      <c r="E8029" s="3">
        <v>8765</v>
      </c>
      <c r="F8029">
        <f t="shared" si="509"/>
        <v>-5.7012542759407071E-4</v>
      </c>
    </row>
    <row r="8030" spans="1:6" ht="15" thickBot="1" x14ac:dyDescent="0.35">
      <c r="A8030" s="2">
        <v>43669</v>
      </c>
      <c r="B8030" s="5">
        <f t="shared" si="506"/>
        <v>7</v>
      </c>
      <c r="C8030" s="5">
        <f t="shared" si="507"/>
        <v>23</v>
      </c>
      <c r="D8030" s="5">
        <f t="shared" si="508"/>
        <v>3</v>
      </c>
      <c r="E8030" s="3">
        <v>8765</v>
      </c>
      <c r="F8030">
        <f t="shared" si="509"/>
        <v>0</v>
      </c>
    </row>
    <row r="8031" spans="1:6" ht="15" thickBot="1" x14ac:dyDescent="0.35">
      <c r="A8031" s="2">
        <v>43670</v>
      </c>
      <c r="B8031" s="5">
        <f t="shared" si="506"/>
        <v>7</v>
      </c>
      <c r="C8031" s="5">
        <f t="shared" si="507"/>
        <v>24</v>
      </c>
      <c r="D8031" s="5">
        <f t="shared" si="508"/>
        <v>4</v>
      </c>
      <c r="E8031" s="3">
        <v>8770</v>
      </c>
      <c r="F8031">
        <f t="shared" si="509"/>
        <v>5.7045065601825438E-4</v>
      </c>
    </row>
    <row r="8032" spans="1:6" ht="15" thickBot="1" x14ac:dyDescent="0.35">
      <c r="A8032" s="2">
        <v>43671</v>
      </c>
      <c r="B8032" s="5">
        <f t="shared" si="506"/>
        <v>7</v>
      </c>
      <c r="C8032" s="5">
        <f t="shared" si="507"/>
        <v>25</v>
      </c>
      <c r="D8032" s="5">
        <f t="shared" si="508"/>
        <v>5</v>
      </c>
      <c r="E8032" s="3">
        <v>8775</v>
      </c>
      <c r="F8032">
        <f t="shared" si="509"/>
        <v>5.7012542759407071E-4</v>
      </c>
    </row>
    <row r="8033" spans="1:6" ht="15" thickBot="1" x14ac:dyDescent="0.35">
      <c r="A8033" s="2">
        <v>43672</v>
      </c>
      <c r="B8033" s="5">
        <f t="shared" si="506"/>
        <v>7</v>
      </c>
      <c r="C8033" s="5">
        <f t="shared" si="507"/>
        <v>26</v>
      </c>
      <c r="D8033" s="5">
        <f t="shared" si="508"/>
        <v>6</v>
      </c>
      <c r="E8033" s="3">
        <v>8880</v>
      </c>
      <c r="F8033">
        <f t="shared" si="509"/>
        <v>1.1965811965811967E-2</v>
      </c>
    </row>
    <row r="8034" spans="1:6" ht="15" thickBot="1" x14ac:dyDescent="0.35">
      <c r="A8034" s="2">
        <v>43675</v>
      </c>
      <c r="B8034" s="5">
        <f t="shared" si="506"/>
        <v>7</v>
      </c>
      <c r="C8034" s="5">
        <f t="shared" si="507"/>
        <v>29</v>
      </c>
      <c r="D8034" s="5">
        <f t="shared" si="508"/>
        <v>2</v>
      </c>
      <c r="E8034" s="3">
        <v>8975</v>
      </c>
      <c r="F8034">
        <f t="shared" si="509"/>
        <v>1.0698198198198198E-2</v>
      </c>
    </row>
    <row r="8035" spans="1:6" ht="15" thickBot="1" x14ac:dyDescent="0.35">
      <c r="A8035" s="2">
        <v>43676</v>
      </c>
      <c r="B8035" s="5">
        <f t="shared" si="506"/>
        <v>7</v>
      </c>
      <c r="C8035" s="5">
        <f t="shared" si="507"/>
        <v>30</v>
      </c>
      <c r="D8035" s="5">
        <f t="shared" si="508"/>
        <v>3</v>
      </c>
      <c r="E8035" s="3">
        <v>9030</v>
      </c>
      <c r="F8035">
        <f t="shared" si="509"/>
        <v>6.128133704735376E-3</v>
      </c>
    </row>
    <row r="8036" spans="1:6" ht="15" thickBot="1" x14ac:dyDescent="0.35">
      <c r="A8036" s="2">
        <v>43677</v>
      </c>
      <c r="B8036" s="5">
        <f t="shared" si="506"/>
        <v>7</v>
      </c>
      <c r="C8036" s="5">
        <f t="shared" si="507"/>
        <v>31</v>
      </c>
      <c r="D8036" s="5">
        <f t="shared" si="508"/>
        <v>4</v>
      </c>
      <c r="E8036" s="3">
        <v>8995</v>
      </c>
      <c r="F8036">
        <f t="shared" si="509"/>
        <v>-3.875968992248062E-3</v>
      </c>
    </row>
    <row r="8037" spans="1:6" ht="15" thickBot="1" x14ac:dyDescent="0.35">
      <c r="A8037" s="2">
        <v>43678</v>
      </c>
      <c r="B8037" s="5">
        <f t="shared" si="506"/>
        <v>8</v>
      </c>
      <c r="C8037" s="5">
        <f t="shared" si="507"/>
        <v>1</v>
      </c>
      <c r="D8037" s="5">
        <f t="shared" si="508"/>
        <v>5</v>
      </c>
      <c r="E8037" s="3">
        <v>9090</v>
      </c>
      <c r="F8037">
        <f t="shared" si="509"/>
        <v>1.0561423012784881E-2</v>
      </c>
    </row>
    <row r="8038" spans="1:6" ht="15" thickBot="1" x14ac:dyDescent="0.35">
      <c r="A8038" s="2">
        <v>43679</v>
      </c>
      <c r="B8038" s="5">
        <f t="shared" si="506"/>
        <v>8</v>
      </c>
      <c r="C8038" s="5">
        <f t="shared" si="507"/>
        <v>2</v>
      </c>
      <c r="D8038" s="5">
        <f t="shared" si="508"/>
        <v>6</v>
      </c>
      <c r="E8038" s="3">
        <v>8790</v>
      </c>
      <c r="F8038">
        <f t="shared" si="509"/>
        <v>-3.3003300330033E-2</v>
      </c>
    </row>
    <row r="8039" spans="1:6" ht="15" thickBot="1" x14ac:dyDescent="0.35">
      <c r="A8039" s="2">
        <v>43682</v>
      </c>
      <c r="B8039" s="5">
        <f t="shared" si="506"/>
        <v>8</v>
      </c>
      <c r="C8039" s="5">
        <f t="shared" si="507"/>
        <v>5</v>
      </c>
      <c r="D8039" s="5">
        <f t="shared" si="508"/>
        <v>2</v>
      </c>
      <c r="E8039" s="3">
        <v>8500</v>
      </c>
      <c r="F8039">
        <f t="shared" si="509"/>
        <v>-3.2992036405005691E-2</v>
      </c>
    </row>
    <row r="8040" spans="1:6" ht="15" thickBot="1" x14ac:dyDescent="0.35">
      <c r="A8040" s="2">
        <v>43683</v>
      </c>
      <c r="B8040" s="5">
        <f t="shared" si="506"/>
        <v>8</v>
      </c>
      <c r="C8040" s="5">
        <f t="shared" si="507"/>
        <v>6</v>
      </c>
      <c r="D8040" s="5">
        <f t="shared" si="508"/>
        <v>3</v>
      </c>
      <c r="E8040" s="3">
        <v>8610</v>
      </c>
      <c r="F8040">
        <f t="shared" si="509"/>
        <v>1.2941176470588235E-2</v>
      </c>
    </row>
    <row r="8041" spans="1:6" ht="15" thickBot="1" x14ac:dyDescent="0.35">
      <c r="A8041" s="2">
        <v>43684</v>
      </c>
      <c r="B8041" s="5">
        <f t="shared" si="506"/>
        <v>8</v>
      </c>
      <c r="C8041" s="5">
        <f t="shared" si="507"/>
        <v>7</v>
      </c>
      <c r="D8041" s="5">
        <f t="shared" si="508"/>
        <v>4</v>
      </c>
      <c r="E8041" s="3">
        <v>8060</v>
      </c>
      <c r="F8041">
        <f t="shared" si="509"/>
        <v>-6.3879210220673638E-2</v>
      </c>
    </row>
    <row r="8042" spans="1:6" ht="15" thickBot="1" x14ac:dyDescent="0.35">
      <c r="A8042" s="2">
        <v>43685</v>
      </c>
      <c r="B8042" s="5">
        <f t="shared" si="506"/>
        <v>8</v>
      </c>
      <c r="C8042" s="5">
        <f t="shared" si="507"/>
        <v>8</v>
      </c>
      <c r="D8042" s="5">
        <f t="shared" si="508"/>
        <v>5</v>
      </c>
      <c r="E8042" s="3">
        <v>8095</v>
      </c>
      <c r="F8042">
        <f t="shared" si="509"/>
        <v>4.3424317617866007E-3</v>
      </c>
    </row>
    <row r="8043" spans="1:6" ht="15" thickBot="1" x14ac:dyDescent="0.35">
      <c r="A8043" s="2">
        <v>43686</v>
      </c>
      <c r="B8043" s="5">
        <f t="shared" si="506"/>
        <v>8</v>
      </c>
      <c r="C8043" s="5">
        <f t="shared" si="507"/>
        <v>9</v>
      </c>
      <c r="D8043" s="5">
        <f t="shared" si="508"/>
        <v>6</v>
      </c>
      <c r="E8043" s="3">
        <v>7920</v>
      </c>
      <c r="F8043">
        <f t="shared" si="509"/>
        <v>-2.1618282890673256E-2</v>
      </c>
    </row>
    <row r="8044" spans="1:6" ht="15" thickBot="1" x14ac:dyDescent="0.35">
      <c r="A8044" s="2">
        <v>43689</v>
      </c>
      <c r="B8044" s="5">
        <f t="shared" si="506"/>
        <v>8</v>
      </c>
      <c r="C8044" s="5">
        <f t="shared" si="507"/>
        <v>12</v>
      </c>
      <c r="D8044" s="5">
        <f t="shared" si="508"/>
        <v>2</v>
      </c>
      <c r="E8044" s="3">
        <v>7920</v>
      </c>
      <c r="F8044">
        <f t="shared" si="509"/>
        <v>0</v>
      </c>
    </row>
    <row r="8045" spans="1:6" ht="15" thickBot="1" x14ac:dyDescent="0.35">
      <c r="A8045" s="2">
        <v>43690</v>
      </c>
      <c r="B8045" s="5">
        <f t="shared" si="506"/>
        <v>8</v>
      </c>
      <c r="C8045" s="5">
        <f t="shared" si="507"/>
        <v>13</v>
      </c>
      <c r="D8045" s="5">
        <f t="shared" si="508"/>
        <v>3</v>
      </c>
      <c r="E8045" s="3">
        <v>7855</v>
      </c>
      <c r="F8045">
        <f t="shared" si="509"/>
        <v>-8.2070707070707079E-3</v>
      </c>
    </row>
    <row r="8046" spans="1:6" ht="15" thickBot="1" x14ac:dyDescent="0.35">
      <c r="A8046" s="2">
        <v>43691</v>
      </c>
      <c r="B8046" s="5">
        <f t="shared" si="506"/>
        <v>8</v>
      </c>
      <c r="C8046" s="5">
        <f t="shared" si="507"/>
        <v>14</v>
      </c>
      <c r="D8046" s="5">
        <f t="shared" si="508"/>
        <v>4</v>
      </c>
      <c r="E8046" s="3">
        <v>7735</v>
      </c>
      <c r="F8046">
        <f t="shared" si="509"/>
        <v>-1.5276893698281349E-2</v>
      </c>
    </row>
    <row r="8047" spans="1:6" ht="15" thickBot="1" x14ac:dyDescent="0.35">
      <c r="A8047" s="2">
        <v>43692</v>
      </c>
      <c r="B8047" s="5">
        <f t="shared" si="506"/>
        <v>8</v>
      </c>
      <c r="C8047" s="5">
        <f t="shared" si="507"/>
        <v>15</v>
      </c>
      <c r="D8047" s="5">
        <f t="shared" si="508"/>
        <v>5</v>
      </c>
      <c r="E8047" s="3">
        <v>7690</v>
      </c>
      <c r="F8047">
        <f t="shared" si="509"/>
        <v>-5.8177117000646414E-3</v>
      </c>
    </row>
    <row r="8048" spans="1:6" ht="15" thickBot="1" x14ac:dyDescent="0.35">
      <c r="A8048" s="2">
        <v>43693</v>
      </c>
      <c r="B8048" s="5">
        <f t="shared" si="506"/>
        <v>8</v>
      </c>
      <c r="C8048" s="5">
        <f t="shared" si="507"/>
        <v>16</v>
      </c>
      <c r="D8048" s="5">
        <f t="shared" si="508"/>
        <v>6</v>
      </c>
      <c r="E8048" s="3">
        <v>7785</v>
      </c>
      <c r="F8048">
        <f t="shared" si="509"/>
        <v>1.235370611183355E-2</v>
      </c>
    </row>
    <row r="8049" spans="1:6" ht="15" thickBot="1" x14ac:dyDescent="0.35">
      <c r="A8049" s="2">
        <v>43696</v>
      </c>
      <c r="B8049" s="5">
        <f t="shared" si="506"/>
        <v>8</v>
      </c>
      <c r="C8049" s="5">
        <f t="shared" si="507"/>
        <v>19</v>
      </c>
      <c r="D8049" s="5">
        <f t="shared" si="508"/>
        <v>2</v>
      </c>
      <c r="E8049" s="3">
        <v>7815</v>
      </c>
      <c r="F8049">
        <f t="shared" si="509"/>
        <v>3.8535645472061657E-3</v>
      </c>
    </row>
    <row r="8050" spans="1:6" ht="15" thickBot="1" x14ac:dyDescent="0.35">
      <c r="A8050" s="2">
        <v>43697</v>
      </c>
      <c r="B8050" s="5">
        <f t="shared" si="506"/>
        <v>8</v>
      </c>
      <c r="C8050" s="5">
        <f t="shared" si="507"/>
        <v>20</v>
      </c>
      <c r="D8050" s="5">
        <f t="shared" si="508"/>
        <v>3</v>
      </c>
      <c r="E8050" s="3">
        <v>7850</v>
      </c>
      <c r="F8050">
        <f t="shared" si="509"/>
        <v>4.4785668586052466E-3</v>
      </c>
    </row>
    <row r="8051" spans="1:6" ht="15" thickBot="1" x14ac:dyDescent="0.35">
      <c r="A8051" s="2">
        <v>43698</v>
      </c>
      <c r="B8051" s="5">
        <f t="shared" si="506"/>
        <v>8</v>
      </c>
      <c r="C8051" s="5">
        <f t="shared" si="507"/>
        <v>21</v>
      </c>
      <c r="D8051" s="5">
        <f t="shared" si="508"/>
        <v>4</v>
      </c>
      <c r="E8051" s="3">
        <v>8055</v>
      </c>
      <c r="F8051">
        <f t="shared" si="509"/>
        <v>2.6114649681528664E-2</v>
      </c>
    </row>
    <row r="8052" spans="1:6" ht="15" thickBot="1" x14ac:dyDescent="0.35">
      <c r="A8052" s="2">
        <v>43699</v>
      </c>
      <c r="B8052" s="5">
        <f t="shared" si="506"/>
        <v>8</v>
      </c>
      <c r="C8052" s="5">
        <f t="shared" si="507"/>
        <v>22</v>
      </c>
      <c r="D8052" s="5">
        <f t="shared" si="508"/>
        <v>5</v>
      </c>
      <c r="E8052" s="3">
        <v>7920</v>
      </c>
      <c r="F8052">
        <f t="shared" si="509"/>
        <v>-1.6759776536312849E-2</v>
      </c>
    </row>
    <row r="8053" spans="1:6" ht="15" thickBot="1" x14ac:dyDescent="0.35">
      <c r="A8053" s="2">
        <v>43700</v>
      </c>
      <c r="B8053" s="5">
        <f t="shared" si="506"/>
        <v>8</v>
      </c>
      <c r="C8053" s="5">
        <f t="shared" si="507"/>
        <v>23</v>
      </c>
      <c r="D8053" s="5">
        <f t="shared" si="508"/>
        <v>6</v>
      </c>
      <c r="E8053" s="3">
        <v>7875</v>
      </c>
      <c r="F8053">
        <f t="shared" si="509"/>
        <v>-5.681818181818182E-3</v>
      </c>
    </row>
    <row r="8054" spans="1:6" ht="15" thickBot="1" x14ac:dyDescent="0.35">
      <c r="A8054" s="2">
        <v>43704</v>
      </c>
      <c r="B8054" s="5">
        <f t="shared" si="506"/>
        <v>8</v>
      </c>
      <c r="C8054" s="5">
        <f t="shared" si="507"/>
        <v>27</v>
      </c>
      <c r="D8054" s="5">
        <f t="shared" si="508"/>
        <v>3</v>
      </c>
      <c r="E8054" s="3">
        <v>7795</v>
      </c>
      <c r="F8054">
        <f t="shared" si="509"/>
        <v>-1.0158730158730159E-2</v>
      </c>
    </row>
    <row r="8055" spans="1:6" ht="15" thickBot="1" x14ac:dyDescent="0.35">
      <c r="A8055" s="2">
        <v>43705</v>
      </c>
      <c r="B8055" s="5">
        <f t="shared" si="506"/>
        <v>8</v>
      </c>
      <c r="C8055" s="5">
        <f t="shared" si="507"/>
        <v>28</v>
      </c>
      <c r="D8055" s="5">
        <f t="shared" si="508"/>
        <v>4</v>
      </c>
      <c r="E8055" s="3">
        <v>7740</v>
      </c>
      <c r="F8055">
        <f t="shared" si="509"/>
        <v>-7.0558050032071837E-3</v>
      </c>
    </row>
    <row r="8056" spans="1:6" ht="15" thickBot="1" x14ac:dyDescent="0.35">
      <c r="A8056" s="2">
        <v>43706</v>
      </c>
      <c r="B8056" s="5">
        <f t="shared" si="506"/>
        <v>8</v>
      </c>
      <c r="C8056" s="5">
        <f t="shared" si="507"/>
        <v>29</v>
      </c>
      <c r="D8056" s="5">
        <f t="shared" si="508"/>
        <v>5</v>
      </c>
      <c r="E8056" s="3">
        <v>7910</v>
      </c>
      <c r="F8056">
        <f t="shared" si="509"/>
        <v>2.1963824289405683E-2</v>
      </c>
    </row>
    <row r="8057" spans="1:6" ht="15" thickBot="1" x14ac:dyDescent="0.35">
      <c r="A8057" s="2">
        <v>43707</v>
      </c>
      <c r="B8057" s="5">
        <f t="shared" si="506"/>
        <v>8</v>
      </c>
      <c r="C8057" s="5">
        <f t="shared" si="507"/>
        <v>30</v>
      </c>
      <c r="D8057" s="5">
        <f t="shared" si="508"/>
        <v>6</v>
      </c>
      <c r="E8057" s="3">
        <v>8025</v>
      </c>
      <c r="F8057">
        <f t="shared" si="509"/>
        <v>1.4538558786346398E-2</v>
      </c>
    </row>
    <row r="8058" spans="1:6" ht="15" thickBot="1" x14ac:dyDescent="0.35">
      <c r="A8058" s="2">
        <v>43710</v>
      </c>
      <c r="B8058" s="5">
        <f t="shared" si="506"/>
        <v>9</v>
      </c>
      <c r="C8058" s="5">
        <f t="shared" si="507"/>
        <v>2</v>
      </c>
      <c r="D8058" s="5">
        <f t="shared" si="508"/>
        <v>2</v>
      </c>
      <c r="E8058" s="3">
        <v>8040</v>
      </c>
      <c r="F8058">
        <f t="shared" si="509"/>
        <v>1.869158878504673E-3</v>
      </c>
    </row>
    <row r="8059" spans="1:6" ht="15" thickBot="1" x14ac:dyDescent="0.35">
      <c r="A8059" s="2">
        <v>43711</v>
      </c>
      <c r="B8059" s="5">
        <f t="shared" si="506"/>
        <v>9</v>
      </c>
      <c r="C8059" s="5">
        <f t="shared" si="507"/>
        <v>3</v>
      </c>
      <c r="D8059" s="5">
        <f t="shared" si="508"/>
        <v>3</v>
      </c>
      <c r="E8059" s="3">
        <v>8025</v>
      </c>
      <c r="F8059">
        <f t="shared" si="509"/>
        <v>-1.8656716417910447E-3</v>
      </c>
    </row>
    <row r="8060" spans="1:6" ht="15" thickBot="1" x14ac:dyDescent="0.35">
      <c r="A8060" s="2">
        <v>43712</v>
      </c>
      <c r="B8060" s="5">
        <f t="shared" si="506"/>
        <v>9</v>
      </c>
      <c r="C8060" s="5">
        <f t="shared" si="507"/>
        <v>4</v>
      </c>
      <c r="D8060" s="5">
        <f t="shared" si="508"/>
        <v>4</v>
      </c>
      <c r="E8060" s="3">
        <v>8025</v>
      </c>
      <c r="F8060">
        <f t="shared" si="509"/>
        <v>0</v>
      </c>
    </row>
    <row r="8061" spans="1:6" ht="15" thickBot="1" x14ac:dyDescent="0.35">
      <c r="A8061" s="2">
        <v>43713</v>
      </c>
      <c r="B8061" s="5">
        <f t="shared" si="506"/>
        <v>9</v>
      </c>
      <c r="C8061" s="5">
        <f t="shared" si="507"/>
        <v>5</v>
      </c>
      <c r="D8061" s="5">
        <f t="shared" si="508"/>
        <v>5</v>
      </c>
      <c r="E8061" s="3">
        <v>8060</v>
      </c>
      <c r="F8061">
        <f t="shared" si="509"/>
        <v>4.3613707165109034E-3</v>
      </c>
    </row>
    <row r="8062" spans="1:6" ht="15" thickBot="1" x14ac:dyDescent="0.35">
      <c r="A8062" s="2">
        <v>43714</v>
      </c>
      <c r="B8062" s="5">
        <f t="shared" si="506"/>
        <v>9</v>
      </c>
      <c r="C8062" s="5">
        <f t="shared" si="507"/>
        <v>6</v>
      </c>
      <c r="D8062" s="5">
        <f t="shared" si="508"/>
        <v>6</v>
      </c>
      <c r="E8062" s="3">
        <v>8125</v>
      </c>
      <c r="F8062">
        <f t="shared" si="509"/>
        <v>8.0645161290322578E-3</v>
      </c>
    </row>
    <row r="8063" spans="1:6" ht="15" thickBot="1" x14ac:dyDescent="0.35">
      <c r="A8063" s="2">
        <v>43717</v>
      </c>
      <c r="B8063" s="5">
        <f t="shared" si="506"/>
        <v>9</v>
      </c>
      <c r="C8063" s="5">
        <f t="shared" si="507"/>
        <v>9</v>
      </c>
      <c r="D8063" s="5">
        <f t="shared" si="508"/>
        <v>2</v>
      </c>
      <c r="E8063" s="3">
        <v>8110</v>
      </c>
      <c r="F8063">
        <f t="shared" si="509"/>
        <v>-1.8461538461538461E-3</v>
      </c>
    </row>
    <row r="8064" spans="1:6" ht="15" thickBot="1" x14ac:dyDescent="0.35">
      <c r="A8064" s="2">
        <v>43718</v>
      </c>
      <c r="B8064" s="5">
        <f t="shared" si="506"/>
        <v>9</v>
      </c>
      <c r="C8064" s="5">
        <f t="shared" si="507"/>
        <v>10</v>
      </c>
      <c r="D8064" s="5">
        <f t="shared" si="508"/>
        <v>3</v>
      </c>
      <c r="E8064" s="3">
        <v>7865</v>
      </c>
      <c r="F8064">
        <f t="shared" si="509"/>
        <v>-3.0209617755856968E-2</v>
      </c>
    </row>
    <row r="8065" spans="1:6" ht="15" thickBot="1" x14ac:dyDescent="0.35">
      <c r="A8065" s="2">
        <v>43719</v>
      </c>
      <c r="B8065" s="5">
        <f t="shared" ref="B8065:B8128" si="510">MONTH(A8065)</f>
        <v>9</v>
      </c>
      <c r="C8065" s="5">
        <f t="shared" si="507"/>
        <v>11</v>
      </c>
      <c r="D8065" s="5">
        <f t="shared" si="508"/>
        <v>4</v>
      </c>
      <c r="E8065" s="3">
        <v>8100</v>
      </c>
      <c r="F8065">
        <f t="shared" si="509"/>
        <v>2.9879211697393517E-2</v>
      </c>
    </row>
    <row r="8066" spans="1:6" ht="15" thickBot="1" x14ac:dyDescent="0.35">
      <c r="A8066" s="2">
        <v>43720</v>
      </c>
      <c r="B8066" s="5">
        <f t="shared" si="510"/>
        <v>9</v>
      </c>
      <c r="C8066" s="5">
        <f t="shared" si="507"/>
        <v>12</v>
      </c>
      <c r="D8066" s="5">
        <f t="shared" si="508"/>
        <v>5</v>
      </c>
      <c r="E8066" s="3">
        <v>8180</v>
      </c>
      <c r="F8066">
        <f t="shared" si="509"/>
        <v>9.876543209876543E-3</v>
      </c>
    </row>
    <row r="8067" spans="1:6" ht="15" thickBot="1" x14ac:dyDescent="0.35">
      <c r="A8067" s="2">
        <v>43721</v>
      </c>
      <c r="B8067" s="5">
        <f t="shared" si="510"/>
        <v>9</v>
      </c>
      <c r="C8067" s="5">
        <f t="shared" ref="C8067:C8130" si="511">DAY(A8067)</f>
        <v>13</v>
      </c>
      <c r="D8067" s="5">
        <f t="shared" ref="D8067:D8130" si="512">WEEKDAY(A8067,1)</f>
        <v>6</v>
      </c>
      <c r="E8067" s="3">
        <v>8130</v>
      </c>
      <c r="F8067">
        <f t="shared" si="509"/>
        <v>-6.1124694376528121E-3</v>
      </c>
    </row>
    <row r="8068" spans="1:6" ht="15" thickBot="1" x14ac:dyDescent="0.35">
      <c r="A8068" s="2">
        <v>43724</v>
      </c>
      <c r="B8068" s="5">
        <f t="shared" si="510"/>
        <v>9</v>
      </c>
      <c r="C8068" s="5">
        <f t="shared" si="511"/>
        <v>16</v>
      </c>
      <c r="D8068" s="5">
        <f t="shared" si="512"/>
        <v>2</v>
      </c>
      <c r="E8068" s="3">
        <v>7990</v>
      </c>
      <c r="F8068">
        <f t="shared" ref="F8068:F8131" si="513">(E8068-E8067)/E8067</f>
        <v>-1.7220172201722016E-2</v>
      </c>
    </row>
    <row r="8069" spans="1:6" ht="15" thickBot="1" x14ac:dyDescent="0.35">
      <c r="A8069" s="2">
        <v>43725</v>
      </c>
      <c r="B8069" s="5">
        <f t="shared" si="510"/>
        <v>9</v>
      </c>
      <c r="C8069" s="5">
        <f t="shared" si="511"/>
        <v>17</v>
      </c>
      <c r="D8069" s="5">
        <f t="shared" si="512"/>
        <v>3</v>
      </c>
      <c r="E8069" s="3">
        <v>8065</v>
      </c>
      <c r="F8069">
        <f t="shared" si="513"/>
        <v>9.3867334167709645E-3</v>
      </c>
    </row>
    <row r="8070" spans="1:6" ht="15" thickBot="1" x14ac:dyDescent="0.35">
      <c r="A8070" s="2">
        <v>43726</v>
      </c>
      <c r="B8070" s="5">
        <f t="shared" si="510"/>
        <v>9</v>
      </c>
      <c r="C8070" s="5">
        <f t="shared" si="511"/>
        <v>18</v>
      </c>
      <c r="D8070" s="5">
        <f t="shared" si="512"/>
        <v>4</v>
      </c>
      <c r="E8070" s="3">
        <v>8065</v>
      </c>
      <c r="F8070">
        <f t="shared" si="513"/>
        <v>0</v>
      </c>
    </row>
    <row r="8071" spans="1:6" ht="15" thickBot="1" x14ac:dyDescent="0.35">
      <c r="A8071" s="2">
        <v>43727</v>
      </c>
      <c r="B8071" s="5">
        <f t="shared" si="510"/>
        <v>9</v>
      </c>
      <c r="C8071" s="5">
        <f t="shared" si="511"/>
        <v>19</v>
      </c>
      <c r="D8071" s="5">
        <f t="shared" si="512"/>
        <v>5</v>
      </c>
      <c r="E8071" s="3">
        <v>8145</v>
      </c>
      <c r="F8071">
        <f t="shared" si="513"/>
        <v>9.9194048357098569E-3</v>
      </c>
    </row>
    <row r="8072" spans="1:6" ht="15" thickBot="1" x14ac:dyDescent="0.35">
      <c r="A8072" s="2">
        <v>43728</v>
      </c>
      <c r="B8072" s="5">
        <f t="shared" si="510"/>
        <v>9</v>
      </c>
      <c r="C8072" s="5">
        <f t="shared" si="511"/>
        <v>20</v>
      </c>
      <c r="D8072" s="5">
        <f t="shared" si="512"/>
        <v>6</v>
      </c>
      <c r="E8072" s="3">
        <v>8005</v>
      </c>
      <c r="F8072">
        <f t="shared" si="513"/>
        <v>-1.7188459177409455E-2</v>
      </c>
    </row>
    <row r="8073" spans="1:6" ht="15" thickBot="1" x14ac:dyDescent="0.35">
      <c r="A8073" s="2">
        <v>43731</v>
      </c>
      <c r="B8073" s="5">
        <f t="shared" si="510"/>
        <v>9</v>
      </c>
      <c r="C8073" s="5">
        <f t="shared" si="511"/>
        <v>23</v>
      </c>
      <c r="D8073" s="5">
        <f t="shared" si="512"/>
        <v>2</v>
      </c>
      <c r="E8073" s="3">
        <v>8005</v>
      </c>
      <c r="F8073">
        <f t="shared" si="513"/>
        <v>0</v>
      </c>
    </row>
    <row r="8074" spans="1:6" ht="15" thickBot="1" x14ac:dyDescent="0.35">
      <c r="A8074" s="2">
        <v>43732</v>
      </c>
      <c r="B8074" s="5">
        <f t="shared" si="510"/>
        <v>9</v>
      </c>
      <c r="C8074" s="5">
        <f t="shared" si="511"/>
        <v>24</v>
      </c>
      <c r="D8074" s="5">
        <f t="shared" si="512"/>
        <v>3</v>
      </c>
      <c r="E8074" s="3">
        <v>7770</v>
      </c>
      <c r="F8074">
        <f t="shared" si="513"/>
        <v>-2.9356652092442224E-2</v>
      </c>
    </row>
    <row r="8075" spans="1:6" ht="15" thickBot="1" x14ac:dyDescent="0.35">
      <c r="A8075" s="2">
        <v>43733</v>
      </c>
      <c r="B8075" s="5">
        <f t="shared" si="510"/>
        <v>9</v>
      </c>
      <c r="C8075" s="5">
        <f t="shared" si="511"/>
        <v>25</v>
      </c>
      <c r="D8075" s="5">
        <f t="shared" si="512"/>
        <v>4</v>
      </c>
      <c r="E8075" s="3">
        <v>7645</v>
      </c>
      <c r="F8075">
        <f t="shared" si="513"/>
        <v>-1.6087516087516088E-2</v>
      </c>
    </row>
    <row r="8076" spans="1:6" ht="15" thickBot="1" x14ac:dyDescent="0.35">
      <c r="A8076" s="2">
        <v>43734</v>
      </c>
      <c r="B8076" s="5">
        <f t="shared" si="510"/>
        <v>9</v>
      </c>
      <c r="C8076" s="5">
        <f t="shared" si="511"/>
        <v>26</v>
      </c>
      <c r="D8076" s="5">
        <f t="shared" si="512"/>
        <v>5</v>
      </c>
      <c r="E8076" s="3">
        <v>7770</v>
      </c>
      <c r="F8076">
        <f t="shared" si="513"/>
        <v>1.6350555918901243E-2</v>
      </c>
    </row>
    <row r="8077" spans="1:6" ht="15" thickBot="1" x14ac:dyDescent="0.35">
      <c r="A8077" s="2">
        <v>43735</v>
      </c>
      <c r="B8077" s="5">
        <f t="shared" si="510"/>
        <v>9</v>
      </c>
      <c r="C8077" s="5">
        <f t="shared" si="511"/>
        <v>27</v>
      </c>
      <c r="D8077" s="5">
        <f t="shared" si="512"/>
        <v>6</v>
      </c>
      <c r="E8077" s="3">
        <v>7890</v>
      </c>
      <c r="F8077">
        <f t="shared" si="513"/>
        <v>1.5444015444015444E-2</v>
      </c>
    </row>
    <row r="8078" spans="1:6" ht="15" thickBot="1" x14ac:dyDescent="0.35">
      <c r="A8078" s="2">
        <v>43738</v>
      </c>
      <c r="B8078" s="5">
        <f t="shared" si="510"/>
        <v>9</v>
      </c>
      <c r="C8078" s="5">
        <f t="shared" si="511"/>
        <v>30</v>
      </c>
      <c r="D8078" s="5">
        <f t="shared" si="512"/>
        <v>2</v>
      </c>
      <c r="E8078" s="3">
        <v>7845</v>
      </c>
      <c r="F8078">
        <f t="shared" si="513"/>
        <v>-5.7034220532319393E-3</v>
      </c>
    </row>
    <row r="8079" spans="1:6" ht="15" thickBot="1" x14ac:dyDescent="0.35">
      <c r="A8079" s="2">
        <v>43739</v>
      </c>
      <c r="B8079" s="5">
        <f t="shared" si="510"/>
        <v>10</v>
      </c>
      <c r="C8079" s="5">
        <f t="shared" si="511"/>
        <v>1</v>
      </c>
      <c r="D8079" s="5">
        <f t="shared" si="512"/>
        <v>3</v>
      </c>
      <c r="E8079" s="3">
        <v>7805</v>
      </c>
      <c r="F8079">
        <f t="shared" si="513"/>
        <v>-5.098789037603569E-3</v>
      </c>
    </row>
    <row r="8080" spans="1:6" ht="15" thickBot="1" x14ac:dyDescent="0.35">
      <c r="A8080" s="2">
        <v>43740</v>
      </c>
      <c r="B8080" s="5">
        <f t="shared" si="510"/>
        <v>10</v>
      </c>
      <c r="C8080" s="5">
        <f t="shared" si="511"/>
        <v>2</v>
      </c>
      <c r="D8080" s="5">
        <f t="shared" si="512"/>
        <v>4</v>
      </c>
      <c r="E8080" s="3">
        <v>7625</v>
      </c>
      <c r="F8080">
        <f t="shared" si="513"/>
        <v>-2.3062139654067906E-2</v>
      </c>
    </row>
    <row r="8081" spans="1:6" ht="15" thickBot="1" x14ac:dyDescent="0.35">
      <c r="A8081" s="2">
        <v>43741</v>
      </c>
      <c r="B8081" s="5">
        <f t="shared" si="510"/>
        <v>10</v>
      </c>
      <c r="C8081" s="5">
        <f t="shared" si="511"/>
        <v>3</v>
      </c>
      <c r="D8081" s="5">
        <f t="shared" si="512"/>
        <v>5</v>
      </c>
      <c r="E8081" s="3">
        <v>7440</v>
      </c>
      <c r="F8081">
        <f t="shared" si="513"/>
        <v>-2.4262295081967214E-2</v>
      </c>
    </row>
    <row r="8082" spans="1:6" ht="15" thickBot="1" x14ac:dyDescent="0.35">
      <c r="A8082" s="2">
        <v>43742</v>
      </c>
      <c r="B8082" s="5">
        <f t="shared" si="510"/>
        <v>10</v>
      </c>
      <c r="C8082" s="5">
        <f t="shared" si="511"/>
        <v>4</v>
      </c>
      <c r="D8082" s="5">
        <f t="shared" si="512"/>
        <v>6</v>
      </c>
      <c r="E8082" s="3">
        <v>7605</v>
      </c>
      <c r="F8082">
        <f t="shared" si="513"/>
        <v>2.2177419354838711E-2</v>
      </c>
    </row>
    <row r="8083" spans="1:6" ht="15" thickBot="1" x14ac:dyDescent="0.35">
      <c r="A8083" s="2">
        <v>43745</v>
      </c>
      <c r="B8083" s="5">
        <f t="shared" si="510"/>
        <v>10</v>
      </c>
      <c r="C8083" s="5">
        <f t="shared" si="511"/>
        <v>7</v>
      </c>
      <c r="D8083" s="5">
        <f t="shared" si="512"/>
        <v>2</v>
      </c>
      <c r="E8083" s="3">
        <v>7695</v>
      </c>
      <c r="F8083">
        <f t="shared" si="513"/>
        <v>1.1834319526627219E-2</v>
      </c>
    </row>
    <row r="8084" spans="1:6" ht="15" thickBot="1" x14ac:dyDescent="0.35">
      <c r="A8084" s="2">
        <v>43746</v>
      </c>
      <c r="B8084" s="5">
        <f t="shared" si="510"/>
        <v>10</v>
      </c>
      <c r="C8084" s="5">
        <f t="shared" si="511"/>
        <v>8</v>
      </c>
      <c r="D8084" s="5">
        <f t="shared" si="512"/>
        <v>3</v>
      </c>
      <c r="E8084" s="3">
        <v>7575</v>
      </c>
      <c r="F8084">
        <f t="shared" si="513"/>
        <v>-1.5594541910331383E-2</v>
      </c>
    </row>
    <row r="8085" spans="1:6" ht="15" thickBot="1" x14ac:dyDescent="0.35">
      <c r="A8085" s="2">
        <v>43747</v>
      </c>
      <c r="B8085" s="5">
        <f t="shared" si="510"/>
        <v>10</v>
      </c>
      <c r="C8085" s="5">
        <f t="shared" si="511"/>
        <v>9</v>
      </c>
      <c r="D8085" s="5">
        <f t="shared" si="512"/>
        <v>4</v>
      </c>
      <c r="E8085" s="3">
        <v>7600</v>
      </c>
      <c r="F8085">
        <f t="shared" si="513"/>
        <v>3.3003300330033004E-3</v>
      </c>
    </row>
    <row r="8086" spans="1:6" ht="15" thickBot="1" x14ac:dyDescent="0.35">
      <c r="A8086" s="2">
        <v>43748</v>
      </c>
      <c r="B8086" s="5">
        <f t="shared" si="510"/>
        <v>10</v>
      </c>
      <c r="C8086" s="5">
        <f t="shared" si="511"/>
        <v>10</v>
      </c>
      <c r="D8086" s="5">
        <f t="shared" si="512"/>
        <v>5</v>
      </c>
      <c r="E8086" s="3">
        <v>7535</v>
      </c>
      <c r="F8086">
        <f t="shared" si="513"/>
        <v>-8.552631578947369E-3</v>
      </c>
    </row>
    <row r="8087" spans="1:6" ht="15" thickBot="1" x14ac:dyDescent="0.35">
      <c r="A8087" s="2">
        <v>43749</v>
      </c>
      <c r="B8087" s="5">
        <f t="shared" si="510"/>
        <v>10</v>
      </c>
      <c r="C8087" s="5">
        <f t="shared" si="511"/>
        <v>11</v>
      </c>
      <c r="D8087" s="5">
        <f t="shared" si="512"/>
        <v>6</v>
      </c>
      <c r="E8087" s="3">
        <v>7565</v>
      </c>
      <c r="F8087">
        <f t="shared" si="513"/>
        <v>3.9814200398142008E-3</v>
      </c>
    </row>
    <row r="8088" spans="1:6" ht="15" thickBot="1" x14ac:dyDescent="0.35">
      <c r="A8088" s="2">
        <v>43752</v>
      </c>
      <c r="B8088" s="5">
        <f t="shared" si="510"/>
        <v>10</v>
      </c>
      <c r="C8088" s="5">
        <f t="shared" si="511"/>
        <v>14</v>
      </c>
      <c r="D8088" s="5">
        <f t="shared" si="512"/>
        <v>2</v>
      </c>
      <c r="E8088" s="3">
        <v>7620</v>
      </c>
      <c r="F8088">
        <f t="shared" si="513"/>
        <v>7.2703238598810314E-3</v>
      </c>
    </row>
    <row r="8089" spans="1:6" ht="15" thickBot="1" x14ac:dyDescent="0.35">
      <c r="A8089" s="2">
        <v>43753</v>
      </c>
      <c r="B8089" s="5">
        <f t="shared" si="510"/>
        <v>10</v>
      </c>
      <c r="C8089" s="5">
        <f t="shared" si="511"/>
        <v>15</v>
      </c>
      <c r="D8089" s="5">
        <f t="shared" si="512"/>
        <v>3</v>
      </c>
      <c r="E8089" s="3">
        <v>7530</v>
      </c>
      <c r="F8089">
        <f t="shared" si="513"/>
        <v>-1.1811023622047244E-2</v>
      </c>
    </row>
    <row r="8090" spans="1:6" ht="15" thickBot="1" x14ac:dyDescent="0.35">
      <c r="A8090" s="2">
        <v>43754</v>
      </c>
      <c r="B8090" s="5">
        <f t="shared" si="510"/>
        <v>10</v>
      </c>
      <c r="C8090" s="5">
        <f t="shared" si="511"/>
        <v>16</v>
      </c>
      <c r="D8090" s="5">
        <f t="shared" si="512"/>
        <v>4</v>
      </c>
      <c r="E8090" s="3">
        <v>7330</v>
      </c>
      <c r="F8090">
        <f t="shared" si="513"/>
        <v>-2.6560424966799469E-2</v>
      </c>
    </row>
    <row r="8091" spans="1:6" ht="15" thickBot="1" x14ac:dyDescent="0.35">
      <c r="A8091" s="2">
        <v>43755</v>
      </c>
      <c r="B8091" s="5">
        <f t="shared" si="510"/>
        <v>10</v>
      </c>
      <c r="C8091" s="5">
        <f t="shared" si="511"/>
        <v>17</v>
      </c>
      <c r="D8091" s="5">
        <f t="shared" si="512"/>
        <v>5</v>
      </c>
      <c r="E8091" s="3">
        <v>7500</v>
      </c>
      <c r="F8091">
        <f t="shared" si="513"/>
        <v>2.3192360163710776E-2</v>
      </c>
    </row>
    <row r="8092" spans="1:6" ht="15" thickBot="1" x14ac:dyDescent="0.35">
      <c r="A8092" s="2">
        <v>43756</v>
      </c>
      <c r="B8092" s="5">
        <f t="shared" si="510"/>
        <v>10</v>
      </c>
      <c r="C8092" s="5">
        <f t="shared" si="511"/>
        <v>18</v>
      </c>
      <c r="D8092" s="5">
        <f t="shared" si="512"/>
        <v>6</v>
      </c>
      <c r="E8092" s="3">
        <v>7500</v>
      </c>
      <c r="F8092">
        <f t="shared" si="513"/>
        <v>0</v>
      </c>
    </row>
    <row r="8093" spans="1:6" ht="15" thickBot="1" x14ac:dyDescent="0.35">
      <c r="A8093" s="2">
        <v>43759</v>
      </c>
      <c r="B8093" s="5">
        <f t="shared" si="510"/>
        <v>10</v>
      </c>
      <c r="C8093" s="5">
        <f t="shared" si="511"/>
        <v>21</v>
      </c>
      <c r="D8093" s="5">
        <f t="shared" si="512"/>
        <v>2</v>
      </c>
      <c r="E8093" s="3">
        <v>7490</v>
      </c>
      <c r="F8093">
        <f t="shared" si="513"/>
        <v>-1.3333333333333333E-3</v>
      </c>
    </row>
    <row r="8094" spans="1:6" ht="15" thickBot="1" x14ac:dyDescent="0.35">
      <c r="A8094" s="2">
        <v>43760</v>
      </c>
      <c r="B8094" s="5">
        <f t="shared" si="510"/>
        <v>10</v>
      </c>
      <c r="C8094" s="5">
        <f t="shared" si="511"/>
        <v>22</v>
      </c>
      <c r="D8094" s="5">
        <f t="shared" si="512"/>
        <v>3</v>
      </c>
      <c r="E8094" s="3">
        <v>7465</v>
      </c>
      <c r="F8094">
        <f t="shared" si="513"/>
        <v>-3.3377837116154874E-3</v>
      </c>
    </row>
    <row r="8095" spans="1:6" ht="15" thickBot="1" x14ac:dyDescent="0.35">
      <c r="A8095" s="2">
        <v>43761</v>
      </c>
      <c r="B8095" s="5">
        <f t="shared" si="510"/>
        <v>10</v>
      </c>
      <c r="C8095" s="5">
        <f t="shared" si="511"/>
        <v>23</v>
      </c>
      <c r="D8095" s="5">
        <f t="shared" si="512"/>
        <v>4</v>
      </c>
      <c r="E8095" s="3">
        <v>7475</v>
      </c>
      <c r="F8095">
        <f t="shared" si="513"/>
        <v>1.3395847287340924E-3</v>
      </c>
    </row>
    <row r="8096" spans="1:6" ht="15" thickBot="1" x14ac:dyDescent="0.35">
      <c r="A8096" s="2">
        <v>43762</v>
      </c>
      <c r="B8096" s="5">
        <f t="shared" si="510"/>
        <v>10</v>
      </c>
      <c r="C8096" s="5">
        <f t="shared" si="511"/>
        <v>24</v>
      </c>
      <c r="D8096" s="5">
        <f t="shared" si="512"/>
        <v>5</v>
      </c>
      <c r="E8096" s="3">
        <v>7575</v>
      </c>
      <c r="F8096">
        <f t="shared" si="513"/>
        <v>1.3377926421404682E-2</v>
      </c>
    </row>
    <row r="8097" spans="1:6" ht="15" thickBot="1" x14ac:dyDescent="0.35">
      <c r="A8097" s="2">
        <v>43763</v>
      </c>
      <c r="B8097" s="5">
        <f t="shared" si="510"/>
        <v>10</v>
      </c>
      <c r="C8097" s="5">
        <f t="shared" si="511"/>
        <v>25</v>
      </c>
      <c r="D8097" s="5">
        <f t="shared" si="512"/>
        <v>6</v>
      </c>
      <c r="E8097" s="3">
        <v>7595</v>
      </c>
      <c r="F8097">
        <f t="shared" si="513"/>
        <v>2.6402640264026403E-3</v>
      </c>
    </row>
    <row r="8098" spans="1:6" ht="15" thickBot="1" x14ac:dyDescent="0.35">
      <c r="A8098" s="2">
        <v>43766</v>
      </c>
      <c r="B8098" s="5">
        <f t="shared" si="510"/>
        <v>10</v>
      </c>
      <c r="C8098" s="5">
        <f t="shared" si="511"/>
        <v>28</v>
      </c>
      <c r="D8098" s="5">
        <f t="shared" si="512"/>
        <v>2</v>
      </c>
      <c r="E8098" s="3">
        <v>7800</v>
      </c>
      <c r="F8098">
        <f t="shared" si="513"/>
        <v>2.6991441737985518E-2</v>
      </c>
    </row>
    <row r="8099" spans="1:6" ht="15" thickBot="1" x14ac:dyDescent="0.35">
      <c r="A8099" s="2">
        <v>43767</v>
      </c>
      <c r="B8099" s="5">
        <f t="shared" si="510"/>
        <v>10</v>
      </c>
      <c r="C8099" s="5">
        <f t="shared" si="511"/>
        <v>29</v>
      </c>
      <c r="D8099" s="5">
        <f t="shared" si="512"/>
        <v>3</v>
      </c>
      <c r="E8099" s="3">
        <v>7815</v>
      </c>
      <c r="F8099">
        <f t="shared" si="513"/>
        <v>1.9230769230769232E-3</v>
      </c>
    </row>
    <row r="8100" spans="1:6" ht="15" thickBot="1" x14ac:dyDescent="0.35">
      <c r="A8100" s="2">
        <v>43768</v>
      </c>
      <c r="B8100" s="5">
        <f t="shared" si="510"/>
        <v>10</v>
      </c>
      <c r="C8100" s="5">
        <f t="shared" si="511"/>
        <v>30</v>
      </c>
      <c r="D8100" s="5">
        <f t="shared" si="512"/>
        <v>4</v>
      </c>
      <c r="E8100" s="3">
        <v>7965</v>
      </c>
      <c r="F8100">
        <f t="shared" si="513"/>
        <v>1.9193857965451054E-2</v>
      </c>
    </row>
    <row r="8101" spans="1:6" ht="15" thickBot="1" x14ac:dyDescent="0.35">
      <c r="A8101" s="2">
        <v>43769</v>
      </c>
      <c r="B8101" s="5">
        <f t="shared" si="510"/>
        <v>10</v>
      </c>
      <c r="C8101" s="5">
        <f t="shared" si="511"/>
        <v>31</v>
      </c>
      <c r="D8101" s="5">
        <f t="shared" si="512"/>
        <v>5</v>
      </c>
      <c r="E8101" s="3">
        <v>7925</v>
      </c>
      <c r="F8101">
        <f t="shared" si="513"/>
        <v>-5.0219711236660393E-3</v>
      </c>
    </row>
    <row r="8102" spans="1:6" ht="15" thickBot="1" x14ac:dyDescent="0.35">
      <c r="A8102" s="2">
        <v>43770</v>
      </c>
      <c r="B8102" s="5">
        <f t="shared" si="510"/>
        <v>11</v>
      </c>
      <c r="C8102" s="5">
        <f t="shared" si="511"/>
        <v>1</v>
      </c>
      <c r="D8102" s="5">
        <f t="shared" si="512"/>
        <v>6</v>
      </c>
      <c r="E8102" s="3">
        <v>8080</v>
      </c>
      <c r="F8102">
        <f t="shared" si="513"/>
        <v>1.9558359621451103E-2</v>
      </c>
    </row>
    <row r="8103" spans="1:6" ht="15" thickBot="1" x14ac:dyDescent="0.35">
      <c r="A8103" s="2">
        <v>43773</v>
      </c>
      <c r="B8103" s="5">
        <f t="shared" si="510"/>
        <v>11</v>
      </c>
      <c r="C8103" s="5">
        <f t="shared" si="511"/>
        <v>4</v>
      </c>
      <c r="D8103" s="5">
        <f t="shared" si="512"/>
        <v>2</v>
      </c>
      <c r="E8103" s="3">
        <v>8200</v>
      </c>
      <c r="F8103">
        <f t="shared" si="513"/>
        <v>1.4851485148514851E-2</v>
      </c>
    </row>
    <row r="8104" spans="1:6" ht="15" thickBot="1" x14ac:dyDescent="0.35">
      <c r="A8104" s="2">
        <v>43774</v>
      </c>
      <c r="B8104" s="5">
        <f t="shared" si="510"/>
        <v>11</v>
      </c>
      <c r="C8104" s="5">
        <f t="shared" si="511"/>
        <v>5</v>
      </c>
      <c r="D8104" s="5">
        <f t="shared" si="512"/>
        <v>3</v>
      </c>
      <c r="E8104" s="3">
        <v>8330</v>
      </c>
      <c r="F8104">
        <f t="shared" si="513"/>
        <v>1.5853658536585366E-2</v>
      </c>
    </row>
    <row r="8105" spans="1:6" ht="15" thickBot="1" x14ac:dyDescent="0.35">
      <c r="A8105" s="2">
        <v>43775</v>
      </c>
      <c r="B8105" s="5">
        <f t="shared" si="510"/>
        <v>11</v>
      </c>
      <c r="C8105" s="5">
        <f t="shared" si="511"/>
        <v>6</v>
      </c>
      <c r="D8105" s="5">
        <f t="shared" si="512"/>
        <v>4</v>
      </c>
      <c r="E8105" s="3">
        <v>8335</v>
      </c>
      <c r="F8105">
        <f t="shared" si="513"/>
        <v>6.0024009603841532E-4</v>
      </c>
    </row>
    <row r="8106" spans="1:6" ht="15" thickBot="1" x14ac:dyDescent="0.35">
      <c r="A8106" s="2">
        <v>43776</v>
      </c>
      <c r="B8106" s="5">
        <f t="shared" si="510"/>
        <v>11</v>
      </c>
      <c r="C8106" s="5">
        <f t="shared" si="511"/>
        <v>7</v>
      </c>
      <c r="D8106" s="5">
        <f t="shared" si="512"/>
        <v>5</v>
      </c>
      <c r="E8106" s="3">
        <v>8490</v>
      </c>
      <c r="F8106">
        <f t="shared" si="513"/>
        <v>1.859628074385123E-2</v>
      </c>
    </row>
    <row r="8107" spans="1:6" ht="15" thickBot="1" x14ac:dyDescent="0.35">
      <c r="A8107" s="2">
        <v>43777</v>
      </c>
      <c r="B8107" s="5">
        <f t="shared" si="510"/>
        <v>11</v>
      </c>
      <c r="C8107" s="5">
        <f t="shared" si="511"/>
        <v>8</v>
      </c>
      <c r="D8107" s="5">
        <f t="shared" si="512"/>
        <v>6</v>
      </c>
      <c r="E8107" s="3">
        <v>8440</v>
      </c>
      <c r="F8107">
        <f t="shared" si="513"/>
        <v>-5.8892815076560662E-3</v>
      </c>
    </row>
    <row r="8108" spans="1:6" ht="15" thickBot="1" x14ac:dyDescent="0.35">
      <c r="A8108" s="2">
        <v>43780</v>
      </c>
      <c r="B8108" s="5">
        <f t="shared" si="510"/>
        <v>11</v>
      </c>
      <c r="C8108" s="5">
        <f t="shared" si="511"/>
        <v>11</v>
      </c>
      <c r="D8108" s="5">
        <f t="shared" si="512"/>
        <v>2</v>
      </c>
      <c r="E8108" s="3">
        <v>8300</v>
      </c>
      <c r="F8108">
        <f t="shared" si="513"/>
        <v>-1.6587677725118485E-2</v>
      </c>
    </row>
    <row r="8109" spans="1:6" ht="15" thickBot="1" x14ac:dyDescent="0.35">
      <c r="A8109" s="2">
        <v>43781</v>
      </c>
      <c r="B8109" s="5">
        <f t="shared" si="510"/>
        <v>11</v>
      </c>
      <c r="C8109" s="5">
        <f t="shared" si="511"/>
        <v>12</v>
      </c>
      <c r="D8109" s="5">
        <f t="shared" si="512"/>
        <v>3</v>
      </c>
      <c r="E8109" s="3">
        <v>8215</v>
      </c>
      <c r="F8109">
        <f t="shared" si="513"/>
        <v>-1.0240963855421687E-2</v>
      </c>
    </row>
    <row r="8110" spans="1:6" ht="15" thickBot="1" x14ac:dyDescent="0.35">
      <c r="A8110" s="2">
        <v>43782</v>
      </c>
      <c r="B8110" s="5">
        <f t="shared" si="510"/>
        <v>11</v>
      </c>
      <c r="C8110" s="5">
        <f t="shared" si="511"/>
        <v>13</v>
      </c>
      <c r="D8110" s="5">
        <f t="shared" si="512"/>
        <v>4</v>
      </c>
      <c r="E8110" s="3">
        <v>8395</v>
      </c>
      <c r="F8110">
        <f t="shared" si="513"/>
        <v>2.1911138161898967E-2</v>
      </c>
    </row>
    <row r="8111" spans="1:6" ht="15" thickBot="1" x14ac:dyDescent="0.35">
      <c r="A8111" s="2">
        <v>43783</v>
      </c>
      <c r="B8111" s="5">
        <f t="shared" si="510"/>
        <v>11</v>
      </c>
      <c r="C8111" s="5">
        <f t="shared" si="511"/>
        <v>14</v>
      </c>
      <c r="D8111" s="5">
        <f t="shared" si="512"/>
        <v>5</v>
      </c>
      <c r="E8111" s="3">
        <v>8350</v>
      </c>
      <c r="F8111">
        <f t="shared" si="513"/>
        <v>-5.3603335318642047E-3</v>
      </c>
    </row>
    <row r="8112" spans="1:6" ht="15" thickBot="1" x14ac:dyDescent="0.35">
      <c r="A8112" s="2">
        <v>43784</v>
      </c>
      <c r="B8112" s="5">
        <f t="shared" si="510"/>
        <v>11</v>
      </c>
      <c r="C8112" s="5">
        <f t="shared" si="511"/>
        <v>15</v>
      </c>
      <c r="D8112" s="5">
        <f t="shared" si="512"/>
        <v>6</v>
      </c>
      <c r="E8112" s="3">
        <v>8425</v>
      </c>
      <c r="F8112">
        <f t="shared" si="513"/>
        <v>8.9820359281437123E-3</v>
      </c>
    </row>
    <row r="8113" spans="1:6" ht="15" thickBot="1" x14ac:dyDescent="0.35">
      <c r="A8113" s="2">
        <v>43787</v>
      </c>
      <c r="B8113" s="5">
        <f t="shared" si="510"/>
        <v>11</v>
      </c>
      <c r="C8113" s="5">
        <f t="shared" si="511"/>
        <v>18</v>
      </c>
      <c r="D8113" s="5">
        <f t="shared" si="512"/>
        <v>2</v>
      </c>
      <c r="E8113" s="3">
        <v>8335</v>
      </c>
      <c r="F8113">
        <f t="shared" si="513"/>
        <v>-1.0682492581602374E-2</v>
      </c>
    </row>
    <row r="8114" spans="1:6" ht="15" thickBot="1" x14ac:dyDescent="0.35">
      <c r="A8114" s="2">
        <v>43788</v>
      </c>
      <c r="B8114" s="5">
        <f t="shared" si="510"/>
        <v>11</v>
      </c>
      <c r="C8114" s="5">
        <f t="shared" si="511"/>
        <v>19</v>
      </c>
      <c r="D8114" s="5">
        <f t="shared" si="512"/>
        <v>3</v>
      </c>
      <c r="E8114" s="3">
        <v>8550</v>
      </c>
      <c r="F8114">
        <f t="shared" si="513"/>
        <v>2.579484103179364E-2</v>
      </c>
    </row>
    <row r="8115" spans="1:6" ht="15" thickBot="1" x14ac:dyDescent="0.35">
      <c r="A8115" s="2">
        <v>43789</v>
      </c>
      <c r="B8115" s="5">
        <f t="shared" si="510"/>
        <v>11</v>
      </c>
      <c r="C8115" s="5">
        <f t="shared" si="511"/>
        <v>20</v>
      </c>
      <c r="D8115" s="5">
        <f t="shared" si="512"/>
        <v>4</v>
      </c>
      <c r="E8115" s="3">
        <v>8545</v>
      </c>
      <c r="F8115">
        <f t="shared" si="513"/>
        <v>-5.8479532163742691E-4</v>
      </c>
    </row>
    <row r="8116" spans="1:6" ht="15" thickBot="1" x14ac:dyDescent="0.35">
      <c r="A8116" s="2">
        <v>43790</v>
      </c>
      <c r="B8116" s="5">
        <f t="shared" si="510"/>
        <v>11</v>
      </c>
      <c r="C8116" s="5">
        <f t="shared" si="511"/>
        <v>21</v>
      </c>
      <c r="D8116" s="5">
        <f t="shared" si="512"/>
        <v>5</v>
      </c>
      <c r="E8116" s="3">
        <v>8505</v>
      </c>
      <c r="F8116">
        <f t="shared" si="513"/>
        <v>-4.6811000585137508E-3</v>
      </c>
    </row>
    <row r="8117" spans="1:6" ht="15" thickBot="1" x14ac:dyDescent="0.35">
      <c r="A8117" s="2">
        <v>43791</v>
      </c>
      <c r="B8117" s="5">
        <f t="shared" si="510"/>
        <v>11</v>
      </c>
      <c r="C8117" s="5">
        <f t="shared" si="511"/>
        <v>22</v>
      </c>
      <c r="D8117" s="5">
        <f t="shared" si="512"/>
        <v>6</v>
      </c>
      <c r="E8117" s="3">
        <v>8590</v>
      </c>
      <c r="F8117">
        <f t="shared" si="513"/>
        <v>9.9941211052322169E-3</v>
      </c>
    </row>
    <row r="8118" spans="1:6" ht="15" thickBot="1" x14ac:dyDescent="0.35">
      <c r="A8118" s="2">
        <v>43794</v>
      </c>
      <c r="B8118" s="5">
        <f t="shared" si="510"/>
        <v>11</v>
      </c>
      <c r="C8118" s="5">
        <f t="shared" si="511"/>
        <v>25</v>
      </c>
      <c r="D8118" s="5">
        <f t="shared" si="512"/>
        <v>2</v>
      </c>
      <c r="E8118" s="3">
        <v>8850</v>
      </c>
      <c r="F8118">
        <f t="shared" si="513"/>
        <v>3.0267753201396973E-2</v>
      </c>
    </row>
    <row r="8119" spans="1:6" ht="15" thickBot="1" x14ac:dyDescent="0.35">
      <c r="A8119" s="2">
        <v>43795</v>
      </c>
      <c r="B8119" s="5">
        <f t="shared" si="510"/>
        <v>11</v>
      </c>
      <c r="C8119" s="5">
        <f t="shared" si="511"/>
        <v>26</v>
      </c>
      <c r="D8119" s="5">
        <f t="shared" si="512"/>
        <v>3</v>
      </c>
      <c r="E8119" s="3">
        <v>8930</v>
      </c>
      <c r="F8119">
        <f t="shared" si="513"/>
        <v>9.0395480225988704E-3</v>
      </c>
    </row>
    <row r="8120" spans="1:6" ht="15" thickBot="1" x14ac:dyDescent="0.35">
      <c r="A8120" s="2">
        <v>43796</v>
      </c>
      <c r="B8120" s="5">
        <f t="shared" si="510"/>
        <v>11</v>
      </c>
      <c r="C8120" s="5">
        <f t="shared" si="511"/>
        <v>27</v>
      </c>
      <c r="D8120" s="5">
        <f t="shared" si="512"/>
        <v>4</v>
      </c>
      <c r="E8120" s="3">
        <v>9100</v>
      </c>
      <c r="F8120">
        <f t="shared" si="513"/>
        <v>1.9036954087346025E-2</v>
      </c>
    </row>
    <row r="8121" spans="1:6" ht="15" thickBot="1" x14ac:dyDescent="0.35">
      <c r="A8121" s="2">
        <v>43797</v>
      </c>
      <c r="B8121" s="5">
        <f t="shared" si="510"/>
        <v>11</v>
      </c>
      <c r="C8121" s="5">
        <f t="shared" si="511"/>
        <v>28</v>
      </c>
      <c r="D8121" s="5">
        <f t="shared" si="512"/>
        <v>5</v>
      </c>
      <c r="E8121" s="3">
        <v>8990</v>
      </c>
      <c r="F8121">
        <f t="shared" si="513"/>
        <v>-1.2087912087912088E-2</v>
      </c>
    </row>
    <row r="8122" spans="1:6" ht="15" thickBot="1" x14ac:dyDescent="0.35">
      <c r="A8122" s="2">
        <v>43798</v>
      </c>
      <c r="B8122" s="5">
        <f t="shared" si="510"/>
        <v>11</v>
      </c>
      <c r="C8122" s="5">
        <f t="shared" si="511"/>
        <v>29</v>
      </c>
      <c r="D8122" s="5">
        <f t="shared" si="512"/>
        <v>6</v>
      </c>
      <c r="E8122" s="3">
        <v>8925</v>
      </c>
      <c r="F8122">
        <f t="shared" si="513"/>
        <v>-7.2302558398220241E-3</v>
      </c>
    </row>
    <row r="8123" spans="1:6" ht="15" thickBot="1" x14ac:dyDescent="0.35">
      <c r="A8123" s="2">
        <v>43801</v>
      </c>
      <c r="B8123" s="5">
        <f t="shared" si="510"/>
        <v>12</v>
      </c>
      <c r="C8123" s="5">
        <f t="shared" si="511"/>
        <v>2</v>
      </c>
      <c r="D8123" s="5">
        <f t="shared" si="512"/>
        <v>2</v>
      </c>
      <c r="E8123" s="3">
        <v>8885</v>
      </c>
      <c r="F8123">
        <f t="shared" si="513"/>
        <v>-4.4817927170868344E-3</v>
      </c>
    </row>
    <row r="8124" spans="1:6" ht="15" thickBot="1" x14ac:dyDescent="0.35">
      <c r="A8124" s="2">
        <v>43802</v>
      </c>
      <c r="B8124" s="5">
        <f t="shared" si="510"/>
        <v>12</v>
      </c>
      <c r="C8124" s="5">
        <f t="shared" si="511"/>
        <v>3</v>
      </c>
      <c r="D8124" s="5">
        <f t="shared" si="512"/>
        <v>3</v>
      </c>
      <c r="E8124" s="3">
        <v>8860</v>
      </c>
      <c r="F8124">
        <f t="shared" si="513"/>
        <v>-2.8137310073157004E-3</v>
      </c>
    </row>
    <row r="8125" spans="1:6" ht="15" thickBot="1" x14ac:dyDescent="0.35">
      <c r="A8125" s="2">
        <v>43803</v>
      </c>
      <c r="B8125" s="5">
        <f t="shared" si="510"/>
        <v>12</v>
      </c>
      <c r="C8125" s="5">
        <f t="shared" si="511"/>
        <v>4</v>
      </c>
      <c r="D8125" s="5">
        <f t="shared" si="512"/>
        <v>4</v>
      </c>
      <c r="E8125" s="3">
        <v>8845</v>
      </c>
      <c r="F8125">
        <f t="shared" si="513"/>
        <v>-1.6930022573363431E-3</v>
      </c>
    </row>
    <row r="8126" spans="1:6" ht="15" thickBot="1" x14ac:dyDescent="0.35">
      <c r="A8126" s="2">
        <v>43804</v>
      </c>
      <c r="B8126" s="5">
        <f t="shared" si="510"/>
        <v>12</v>
      </c>
      <c r="C8126" s="5">
        <f t="shared" si="511"/>
        <v>5</v>
      </c>
      <c r="D8126" s="5">
        <f t="shared" si="512"/>
        <v>5</v>
      </c>
      <c r="E8126" s="3">
        <v>8800</v>
      </c>
      <c r="F8126">
        <f t="shared" si="513"/>
        <v>-5.0876201243640479E-3</v>
      </c>
    </row>
    <row r="8127" spans="1:6" ht="15" thickBot="1" x14ac:dyDescent="0.35">
      <c r="A8127" s="2">
        <v>43805</v>
      </c>
      <c r="B8127" s="5">
        <f t="shared" si="510"/>
        <v>12</v>
      </c>
      <c r="C8127" s="5">
        <f t="shared" si="511"/>
        <v>6</v>
      </c>
      <c r="D8127" s="5">
        <f t="shared" si="512"/>
        <v>6</v>
      </c>
      <c r="E8127" s="3">
        <v>8850</v>
      </c>
      <c r="F8127">
        <f t="shared" si="513"/>
        <v>5.681818181818182E-3</v>
      </c>
    </row>
    <row r="8128" spans="1:6" ht="15" thickBot="1" x14ac:dyDescent="0.35">
      <c r="A8128" s="2">
        <v>43808</v>
      </c>
      <c r="B8128" s="5">
        <f t="shared" si="510"/>
        <v>12</v>
      </c>
      <c r="C8128" s="5">
        <f t="shared" si="511"/>
        <v>9</v>
      </c>
      <c r="D8128" s="5">
        <f t="shared" si="512"/>
        <v>2</v>
      </c>
      <c r="E8128" s="3">
        <v>8785</v>
      </c>
      <c r="F8128">
        <f t="shared" si="513"/>
        <v>-7.3446327683615821E-3</v>
      </c>
    </row>
    <row r="8129" spans="1:6" ht="15" thickBot="1" x14ac:dyDescent="0.35">
      <c r="A8129" s="2">
        <v>43809</v>
      </c>
      <c r="B8129" s="5">
        <f t="shared" ref="B8129:B8192" si="514">MONTH(A8129)</f>
        <v>12</v>
      </c>
      <c r="C8129" s="5">
        <f t="shared" si="511"/>
        <v>10</v>
      </c>
      <c r="D8129" s="5">
        <f t="shared" si="512"/>
        <v>3</v>
      </c>
      <c r="E8129" s="3">
        <v>8700</v>
      </c>
      <c r="F8129">
        <f t="shared" si="513"/>
        <v>-9.6755833807626642E-3</v>
      </c>
    </row>
    <row r="8130" spans="1:6" ht="15" thickBot="1" x14ac:dyDescent="0.35">
      <c r="A8130" s="2">
        <v>43810</v>
      </c>
      <c r="B8130" s="5">
        <f t="shared" si="514"/>
        <v>12</v>
      </c>
      <c r="C8130" s="5">
        <f t="shared" si="511"/>
        <v>11</v>
      </c>
      <c r="D8130" s="5">
        <f t="shared" si="512"/>
        <v>4</v>
      </c>
      <c r="E8130" s="3">
        <v>8680</v>
      </c>
      <c r="F8130">
        <f t="shared" si="513"/>
        <v>-2.2988505747126436E-3</v>
      </c>
    </row>
    <row r="8131" spans="1:6" ht="15" thickBot="1" x14ac:dyDescent="0.35">
      <c r="A8131" s="2">
        <v>43811</v>
      </c>
      <c r="B8131" s="5">
        <f t="shared" si="514"/>
        <v>12</v>
      </c>
      <c r="C8131" s="5">
        <f t="shared" ref="C8131:C8194" si="515">DAY(A8131)</f>
        <v>12</v>
      </c>
      <c r="D8131" s="5">
        <f t="shared" ref="D8131:D8194" si="516">WEEKDAY(A8131,1)</f>
        <v>5</v>
      </c>
      <c r="E8131" s="3">
        <v>8690</v>
      </c>
      <c r="F8131">
        <f t="shared" si="513"/>
        <v>1.152073732718894E-3</v>
      </c>
    </row>
    <row r="8132" spans="1:6" ht="15" thickBot="1" x14ac:dyDescent="0.35">
      <c r="A8132" s="2">
        <v>43812</v>
      </c>
      <c r="B8132" s="5">
        <f t="shared" si="514"/>
        <v>12</v>
      </c>
      <c r="C8132" s="5">
        <f t="shared" si="515"/>
        <v>13</v>
      </c>
      <c r="D8132" s="5">
        <f t="shared" si="516"/>
        <v>6</v>
      </c>
      <c r="E8132" s="3">
        <v>8600</v>
      </c>
      <c r="F8132">
        <f t="shared" ref="F8132:F8195" si="517">(E8132-E8131)/E8131</f>
        <v>-1.0356731875719217E-2</v>
      </c>
    </row>
    <row r="8133" spans="1:6" ht="15" thickBot="1" x14ac:dyDescent="0.35">
      <c r="A8133" s="2">
        <v>43815</v>
      </c>
      <c r="B8133" s="5">
        <f t="shared" si="514"/>
        <v>12</v>
      </c>
      <c r="C8133" s="5">
        <f t="shared" si="515"/>
        <v>16</v>
      </c>
      <c r="D8133" s="5">
        <f t="shared" si="516"/>
        <v>2</v>
      </c>
      <c r="E8133" s="3">
        <v>8935</v>
      </c>
      <c r="F8133">
        <f t="shared" si="517"/>
        <v>3.8953488372093024E-2</v>
      </c>
    </row>
    <row r="8134" spans="1:6" ht="15" thickBot="1" x14ac:dyDescent="0.35">
      <c r="A8134" s="2">
        <v>43816</v>
      </c>
      <c r="B8134" s="5">
        <f t="shared" si="514"/>
        <v>12</v>
      </c>
      <c r="C8134" s="5">
        <f t="shared" si="515"/>
        <v>17</v>
      </c>
      <c r="D8134" s="5">
        <f t="shared" si="516"/>
        <v>3</v>
      </c>
      <c r="E8134" s="3">
        <v>9030</v>
      </c>
      <c r="F8134">
        <f t="shared" si="517"/>
        <v>1.0632344711807499E-2</v>
      </c>
    </row>
    <row r="8135" spans="1:6" ht="15" thickBot="1" x14ac:dyDescent="0.35">
      <c r="A8135" s="2">
        <v>43817</v>
      </c>
      <c r="B8135" s="5">
        <f t="shared" si="514"/>
        <v>12</v>
      </c>
      <c r="C8135" s="5">
        <f t="shared" si="515"/>
        <v>18</v>
      </c>
      <c r="D8135" s="5">
        <f t="shared" si="516"/>
        <v>4</v>
      </c>
      <c r="E8135" s="3">
        <v>8970</v>
      </c>
      <c r="F8135">
        <f t="shared" si="517"/>
        <v>-6.6445182724252493E-3</v>
      </c>
    </row>
    <row r="8136" spans="1:6" ht="15" thickBot="1" x14ac:dyDescent="0.35">
      <c r="A8136" s="2">
        <v>43818</v>
      </c>
      <c r="B8136" s="5">
        <f t="shared" si="514"/>
        <v>12</v>
      </c>
      <c r="C8136" s="5">
        <f t="shared" si="515"/>
        <v>19</v>
      </c>
      <c r="D8136" s="5">
        <f t="shared" si="516"/>
        <v>5</v>
      </c>
      <c r="E8136" s="3">
        <v>9000</v>
      </c>
      <c r="F8136">
        <f t="shared" si="517"/>
        <v>3.3444816053511705E-3</v>
      </c>
    </row>
    <row r="8137" spans="1:6" ht="15" thickBot="1" x14ac:dyDescent="0.35">
      <c r="A8137" s="2">
        <v>43819</v>
      </c>
      <c r="B8137" s="5">
        <f t="shared" si="514"/>
        <v>12</v>
      </c>
      <c r="C8137" s="5">
        <f t="shared" si="515"/>
        <v>20</v>
      </c>
      <c r="D8137" s="5">
        <f t="shared" si="516"/>
        <v>6</v>
      </c>
      <c r="E8137" s="3">
        <v>9000</v>
      </c>
      <c r="F8137">
        <f t="shared" si="517"/>
        <v>0</v>
      </c>
    </row>
    <row r="8138" spans="1:6" ht="15" thickBot="1" x14ac:dyDescent="0.35">
      <c r="A8138" s="2">
        <v>43822</v>
      </c>
      <c r="B8138" s="5">
        <f t="shared" si="514"/>
        <v>12</v>
      </c>
      <c r="C8138" s="5">
        <f t="shared" si="515"/>
        <v>23</v>
      </c>
      <c r="D8138" s="5">
        <f t="shared" si="516"/>
        <v>2</v>
      </c>
      <c r="E8138" s="3">
        <v>9065</v>
      </c>
      <c r="F8138">
        <f t="shared" si="517"/>
        <v>7.2222222222222219E-3</v>
      </c>
    </row>
    <row r="8139" spans="1:6" ht="15" thickBot="1" x14ac:dyDescent="0.35">
      <c r="A8139" s="2">
        <v>43823</v>
      </c>
      <c r="B8139" s="5">
        <f t="shared" si="514"/>
        <v>12</v>
      </c>
      <c r="C8139" s="5">
        <f t="shared" si="515"/>
        <v>24</v>
      </c>
      <c r="D8139" s="5">
        <f t="shared" si="516"/>
        <v>3</v>
      </c>
      <c r="E8139" s="3">
        <v>9055</v>
      </c>
      <c r="F8139">
        <f t="shared" si="517"/>
        <v>-1.1031439602868175E-3</v>
      </c>
    </row>
    <row r="8140" spans="1:6" ht="15" thickBot="1" x14ac:dyDescent="0.35">
      <c r="A8140" s="2">
        <v>43826</v>
      </c>
      <c r="B8140" s="5">
        <f t="shared" si="514"/>
        <v>12</v>
      </c>
      <c r="C8140" s="5">
        <f t="shared" si="515"/>
        <v>27</v>
      </c>
      <c r="D8140" s="5">
        <f t="shared" si="516"/>
        <v>6</v>
      </c>
      <c r="E8140" s="3">
        <v>9125</v>
      </c>
      <c r="F8140">
        <f t="shared" si="517"/>
        <v>7.730535615681944E-3</v>
      </c>
    </row>
    <row r="8141" spans="1:6" ht="15" thickBot="1" x14ac:dyDescent="0.35">
      <c r="A8141" s="2">
        <v>43829</v>
      </c>
      <c r="B8141" s="5">
        <f t="shared" si="514"/>
        <v>12</v>
      </c>
      <c r="C8141" s="5">
        <f t="shared" si="515"/>
        <v>30</v>
      </c>
      <c r="D8141" s="5">
        <f t="shared" si="516"/>
        <v>2</v>
      </c>
      <c r="E8141" s="3">
        <v>9020</v>
      </c>
      <c r="F8141">
        <f t="shared" si="517"/>
        <v>-1.1506849315068493E-2</v>
      </c>
    </row>
    <row r="8142" spans="1:6" ht="15" thickBot="1" x14ac:dyDescent="0.35">
      <c r="A8142" s="2">
        <v>43830</v>
      </c>
      <c r="B8142" s="5">
        <f t="shared" si="514"/>
        <v>12</v>
      </c>
      <c r="C8142" s="5">
        <f t="shared" si="515"/>
        <v>31</v>
      </c>
      <c r="D8142" s="5">
        <f t="shared" si="516"/>
        <v>3</v>
      </c>
      <c r="E8142" s="3">
        <v>8890</v>
      </c>
      <c r="F8142">
        <f t="shared" si="517"/>
        <v>-1.4412416851441241E-2</v>
      </c>
    </row>
    <row r="8143" spans="1:6" ht="15" thickBot="1" x14ac:dyDescent="0.35">
      <c r="A8143" s="2">
        <v>43832</v>
      </c>
      <c r="B8143" s="5">
        <f t="shared" si="514"/>
        <v>1</v>
      </c>
      <c r="C8143" s="5">
        <f t="shared" si="515"/>
        <v>2</v>
      </c>
      <c r="D8143" s="5">
        <f t="shared" si="516"/>
        <v>5</v>
      </c>
      <c r="E8143" s="3">
        <v>9040</v>
      </c>
      <c r="F8143">
        <f t="shared" si="517"/>
        <v>1.6872890888638921E-2</v>
      </c>
    </row>
    <row r="8144" spans="1:6" ht="15" thickBot="1" x14ac:dyDescent="0.35">
      <c r="A8144" s="2">
        <v>43833</v>
      </c>
      <c r="B8144" s="5">
        <f t="shared" si="514"/>
        <v>1</v>
      </c>
      <c r="C8144" s="5">
        <f t="shared" si="515"/>
        <v>3</v>
      </c>
      <c r="D8144" s="5">
        <f t="shared" si="516"/>
        <v>6</v>
      </c>
      <c r="E8144" s="3">
        <v>9020</v>
      </c>
      <c r="F8144">
        <f t="shared" si="517"/>
        <v>-2.2123893805309734E-3</v>
      </c>
    </row>
    <row r="8145" spans="1:6" ht="15" thickBot="1" x14ac:dyDescent="0.35">
      <c r="A8145" s="2">
        <v>43836</v>
      </c>
      <c r="B8145" s="5">
        <f t="shared" si="514"/>
        <v>1</v>
      </c>
      <c r="C8145" s="5">
        <f t="shared" si="515"/>
        <v>6</v>
      </c>
      <c r="D8145" s="5">
        <f t="shared" si="516"/>
        <v>2</v>
      </c>
      <c r="E8145" s="3">
        <v>8960</v>
      </c>
      <c r="F8145">
        <f t="shared" si="517"/>
        <v>-6.6518847006651885E-3</v>
      </c>
    </row>
    <row r="8146" spans="1:6" ht="15" thickBot="1" x14ac:dyDescent="0.35">
      <c r="A8146" s="2">
        <v>43837</v>
      </c>
      <c r="B8146" s="5">
        <f t="shared" si="514"/>
        <v>1</v>
      </c>
      <c r="C8146" s="5">
        <f t="shared" si="515"/>
        <v>7</v>
      </c>
      <c r="D8146" s="5">
        <f t="shared" si="516"/>
        <v>3</v>
      </c>
      <c r="E8146" s="3">
        <v>8950</v>
      </c>
      <c r="F8146">
        <f t="shared" si="517"/>
        <v>-1.1160714285714285E-3</v>
      </c>
    </row>
    <row r="8147" spans="1:6" ht="15" thickBot="1" x14ac:dyDescent="0.35">
      <c r="A8147" s="2">
        <v>43838</v>
      </c>
      <c r="B8147" s="5">
        <f t="shared" si="514"/>
        <v>1</v>
      </c>
      <c r="C8147" s="5">
        <f t="shared" si="515"/>
        <v>8</v>
      </c>
      <c r="D8147" s="5">
        <f t="shared" si="516"/>
        <v>4</v>
      </c>
      <c r="E8147" s="3">
        <v>8950</v>
      </c>
      <c r="F8147">
        <f t="shared" si="517"/>
        <v>0</v>
      </c>
    </row>
    <row r="8148" spans="1:6" ht="15" thickBot="1" x14ac:dyDescent="0.35">
      <c r="A8148" s="2">
        <v>43839</v>
      </c>
      <c r="B8148" s="5">
        <f t="shared" si="514"/>
        <v>1</v>
      </c>
      <c r="C8148" s="5">
        <f t="shared" si="515"/>
        <v>9</v>
      </c>
      <c r="D8148" s="5">
        <f t="shared" si="516"/>
        <v>5</v>
      </c>
      <c r="E8148" s="3">
        <v>8930</v>
      </c>
      <c r="F8148">
        <f t="shared" si="517"/>
        <v>-2.2346368715083797E-3</v>
      </c>
    </row>
    <row r="8149" spans="1:6" ht="15" thickBot="1" x14ac:dyDescent="0.35">
      <c r="A8149" s="2">
        <v>43840</v>
      </c>
      <c r="B8149" s="5">
        <f t="shared" si="514"/>
        <v>1</v>
      </c>
      <c r="C8149" s="5">
        <f t="shared" si="515"/>
        <v>10</v>
      </c>
      <c r="D8149" s="5">
        <f t="shared" si="516"/>
        <v>6</v>
      </c>
      <c r="E8149" s="3">
        <v>8915</v>
      </c>
      <c r="F8149">
        <f t="shared" si="517"/>
        <v>-1.6797312430011197E-3</v>
      </c>
    </row>
    <row r="8150" spans="1:6" ht="15" thickBot="1" x14ac:dyDescent="0.35">
      <c r="A8150" s="2">
        <v>43843</v>
      </c>
      <c r="B8150" s="5">
        <f t="shared" si="514"/>
        <v>1</v>
      </c>
      <c r="C8150" s="5">
        <f t="shared" si="515"/>
        <v>13</v>
      </c>
      <c r="D8150" s="5">
        <f t="shared" si="516"/>
        <v>2</v>
      </c>
      <c r="E8150" s="3">
        <v>9015</v>
      </c>
      <c r="F8150">
        <f t="shared" si="517"/>
        <v>1.1217049915872126E-2</v>
      </c>
    </row>
    <row r="8151" spans="1:6" ht="15" thickBot="1" x14ac:dyDescent="0.35">
      <c r="A8151" s="2">
        <v>43844</v>
      </c>
      <c r="B8151" s="5">
        <f t="shared" si="514"/>
        <v>1</v>
      </c>
      <c r="C8151" s="5">
        <f t="shared" si="515"/>
        <v>14</v>
      </c>
      <c r="D8151" s="5">
        <f t="shared" si="516"/>
        <v>3</v>
      </c>
      <c r="E8151" s="3">
        <v>9065</v>
      </c>
      <c r="F8151">
        <f t="shared" si="517"/>
        <v>5.546311702717693E-3</v>
      </c>
    </row>
    <row r="8152" spans="1:6" ht="15" thickBot="1" x14ac:dyDescent="0.35">
      <c r="A8152" s="2">
        <v>43845</v>
      </c>
      <c r="B8152" s="5">
        <f t="shared" si="514"/>
        <v>1</v>
      </c>
      <c r="C8152" s="5">
        <f t="shared" si="515"/>
        <v>15</v>
      </c>
      <c r="D8152" s="5">
        <f t="shared" si="516"/>
        <v>4</v>
      </c>
      <c r="E8152" s="3">
        <v>9135</v>
      </c>
      <c r="F8152">
        <f t="shared" si="517"/>
        <v>7.7220077220077222E-3</v>
      </c>
    </row>
    <row r="8153" spans="1:6" ht="15" thickBot="1" x14ac:dyDescent="0.35">
      <c r="A8153" s="2">
        <v>43846</v>
      </c>
      <c r="B8153" s="5">
        <f t="shared" si="514"/>
        <v>1</v>
      </c>
      <c r="C8153" s="5">
        <f t="shared" si="515"/>
        <v>16</v>
      </c>
      <c r="D8153" s="5">
        <f t="shared" si="516"/>
        <v>5</v>
      </c>
      <c r="E8153" s="3">
        <v>9100</v>
      </c>
      <c r="F8153">
        <f t="shared" si="517"/>
        <v>-3.8314176245210726E-3</v>
      </c>
    </row>
    <row r="8154" spans="1:6" ht="15" thickBot="1" x14ac:dyDescent="0.35">
      <c r="A8154" s="2">
        <v>43847</v>
      </c>
      <c r="B8154" s="5">
        <f t="shared" si="514"/>
        <v>1</v>
      </c>
      <c r="C8154" s="5">
        <f t="shared" si="515"/>
        <v>17</v>
      </c>
      <c r="D8154" s="5">
        <f t="shared" si="516"/>
        <v>6</v>
      </c>
      <c r="E8154" s="3">
        <v>9175</v>
      </c>
      <c r="F8154">
        <f t="shared" si="517"/>
        <v>8.241758241758242E-3</v>
      </c>
    </row>
    <row r="8155" spans="1:6" ht="15" thickBot="1" x14ac:dyDescent="0.35">
      <c r="A8155" s="2">
        <v>43850</v>
      </c>
      <c r="B8155" s="5">
        <f t="shared" si="514"/>
        <v>1</v>
      </c>
      <c r="C8155" s="5">
        <f t="shared" si="515"/>
        <v>20</v>
      </c>
      <c r="D8155" s="5">
        <f t="shared" si="516"/>
        <v>2</v>
      </c>
      <c r="E8155" s="3">
        <v>9155</v>
      </c>
      <c r="F8155">
        <f t="shared" si="517"/>
        <v>-2.1798365122615805E-3</v>
      </c>
    </row>
    <row r="8156" spans="1:6" ht="15" thickBot="1" x14ac:dyDescent="0.35">
      <c r="A8156" s="2">
        <v>43851</v>
      </c>
      <c r="B8156" s="5">
        <f t="shared" si="514"/>
        <v>1</v>
      </c>
      <c r="C8156" s="5">
        <f t="shared" si="515"/>
        <v>21</v>
      </c>
      <c r="D8156" s="5">
        <f t="shared" si="516"/>
        <v>3</v>
      </c>
      <c r="E8156" s="3">
        <v>9175</v>
      </c>
      <c r="F8156">
        <f t="shared" si="517"/>
        <v>2.1845985800109228E-3</v>
      </c>
    </row>
    <row r="8157" spans="1:6" ht="15" thickBot="1" x14ac:dyDescent="0.35">
      <c r="A8157" s="2">
        <v>43852</v>
      </c>
      <c r="B8157" s="5">
        <f t="shared" si="514"/>
        <v>1</v>
      </c>
      <c r="C8157" s="5">
        <f t="shared" si="515"/>
        <v>22</v>
      </c>
      <c r="D8157" s="5">
        <f t="shared" si="516"/>
        <v>4</v>
      </c>
      <c r="E8157" s="3">
        <v>9095</v>
      </c>
      <c r="F8157">
        <f t="shared" si="517"/>
        <v>-8.7193460490463219E-3</v>
      </c>
    </row>
    <row r="8158" spans="1:6" ht="15" thickBot="1" x14ac:dyDescent="0.35">
      <c r="A8158" s="2">
        <v>43853</v>
      </c>
      <c r="B8158" s="5">
        <f t="shared" si="514"/>
        <v>1</v>
      </c>
      <c r="C8158" s="5">
        <f t="shared" si="515"/>
        <v>23</v>
      </c>
      <c r="D8158" s="5">
        <f t="shared" si="516"/>
        <v>5</v>
      </c>
      <c r="E8158" s="3">
        <v>9015</v>
      </c>
      <c r="F8158">
        <f t="shared" si="517"/>
        <v>-8.7960417811984611E-3</v>
      </c>
    </row>
    <row r="8159" spans="1:6" ht="15" thickBot="1" x14ac:dyDescent="0.35">
      <c r="A8159" s="2">
        <v>43854</v>
      </c>
      <c r="B8159" s="5">
        <f t="shared" si="514"/>
        <v>1</v>
      </c>
      <c r="C8159" s="5">
        <f t="shared" si="515"/>
        <v>24</v>
      </c>
      <c r="D8159" s="5">
        <f t="shared" si="516"/>
        <v>6</v>
      </c>
      <c r="E8159" s="3">
        <v>9155</v>
      </c>
      <c r="F8159">
        <f t="shared" si="517"/>
        <v>1.552967276760954E-2</v>
      </c>
    </row>
    <row r="8160" spans="1:6" ht="15" thickBot="1" x14ac:dyDescent="0.35">
      <c r="A8160" s="2">
        <v>43857</v>
      </c>
      <c r="B8160" s="5">
        <f t="shared" si="514"/>
        <v>1</v>
      </c>
      <c r="C8160" s="5">
        <f t="shared" si="515"/>
        <v>27</v>
      </c>
      <c r="D8160" s="5">
        <f t="shared" si="516"/>
        <v>2</v>
      </c>
      <c r="E8160" s="3">
        <v>8840</v>
      </c>
      <c r="F8160">
        <f t="shared" si="517"/>
        <v>-3.4407427635172037E-2</v>
      </c>
    </row>
    <row r="8161" spans="1:6" ht="15" thickBot="1" x14ac:dyDescent="0.35">
      <c r="A8161" s="2">
        <v>43858</v>
      </c>
      <c r="B8161" s="5">
        <f t="shared" si="514"/>
        <v>1</v>
      </c>
      <c r="C8161" s="5">
        <f t="shared" si="515"/>
        <v>28</v>
      </c>
      <c r="D8161" s="5">
        <f t="shared" si="516"/>
        <v>3</v>
      </c>
      <c r="E8161" s="3">
        <v>8910</v>
      </c>
      <c r="F8161">
        <f t="shared" si="517"/>
        <v>7.9185520361990946E-3</v>
      </c>
    </row>
    <row r="8162" spans="1:6" ht="15" thickBot="1" x14ac:dyDescent="0.35">
      <c r="A8162" s="2">
        <v>43859</v>
      </c>
      <c r="B8162" s="5">
        <f t="shared" si="514"/>
        <v>1</v>
      </c>
      <c r="C8162" s="5">
        <f t="shared" si="515"/>
        <v>29</v>
      </c>
      <c r="D8162" s="5">
        <f t="shared" si="516"/>
        <v>4</v>
      </c>
      <c r="E8162" s="3">
        <v>8990</v>
      </c>
      <c r="F8162">
        <f t="shared" si="517"/>
        <v>8.9786756453423128E-3</v>
      </c>
    </row>
    <row r="8163" spans="1:6" ht="15" thickBot="1" x14ac:dyDescent="0.35">
      <c r="A8163" s="2">
        <v>43860</v>
      </c>
      <c r="B8163" s="5">
        <f t="shared" si="514"/>
        <v>1</v>
      </c>
      <c r="C8163" s="5">
        <f t="shared" si="515"/>
        <v>30</v>
      </c>
      <c r="D8163" s="5">
        <f t="shared" si="516"/>
        <v>5</v>
      </c>
      <c r="E8163" s="3">
        <v>8935</v>
      </c>
      <c r="F8163">
        <f t="shared" si="517"/>
        <v>-6.1179087875417133E-3</v>
      </c>
    </row>
    <row r="8164" spans="1:6" ht="15" thickBot="1" x14ac:dyDescent="0.35">
      <c r="A8164" s="2">
        <v>43861</v>
      </c>
      <c r="B8164" s="5">
        <f t="shared" si="514"/>
        <v>1</v>
      </c>
      <c r="C8164" s="5">
        <f t="shared" si="515"/>
        <v>31</v>
      </c>
      <c r="D8164" s="5">
        <f t="shared" si="516"/>
        <v>6</v>
      </c>
      <c r="E8164" s="3">
        <v>8920</v>
      </c>
      <c r="F8164">
        <f t="shared" si="517"/>
        <v>-1.6787912702853946E-3</v>
      </c>
    </row>
    <row r="8165" spans="1:6" ht="15" thickBot="1" x14ac:dyDescent="0.35">
      <c r="A8165" s="2">
        <v>43864</v>
      </c>
      <c r="B8165" s="5">
        <f t="shared" si="514"/>
        <v>2</v>
      </c>
      <c r="C8165" s="5">
        <f t="shared" si="515"/>
        <v>3</v>
      </c>
      <c r="D8165" s="5">
        <f t="shared" si="516"/>
        <v>2</v>
      </c>
      <c r="E8165" s="3">
        <v>9005</v>
      </c>
      <c r="F8165">
        <f t="shared" si="517"/>
        <v>9.52914798206278E-3</v>
      </c>
    </row>
    <row r="8166" spans="1:6" ht="15" thickBot="1" x14ac:dyDescent="0.35">
      <c r="A8166" s="2">
        <v>43865</v>
      </c>
      <c r="B8166" s="5">
        <f t="shared" si="514"/>
        <v>2</v>
      </c>
      <c r="C8166" s="5">
        <f t="shared" si="515"/>
        <v>4</v>
      </c>
      <c r="D8166" s="5">
        <f t="shared" si="516"/>
        <v>3</v>
      </c>
      <c r="E8166" s="3">
        <v>9080</v>
      </c>
      <c r="F8166">
        <f t="shared" si="517"/>
        <v>8.3287062742920595E-3</v>
      </c>
    </row>
    <row r="8167" spans="1:6" ht="15" thickBot="1" x14ac:dyDescent="0.35">
      <c r="A8167" s="2">
        <v>43866</v>
      </c>
      <c r="B8167" s="5">
        <f t="shared" si="514"/>
        <v>2</v>
      </c>
      <c r="C8167" s="5">
        <f t="shared" si="515"/>
        <v>5</v>
      </c>
      <c r="D8167" s="5">
        <f t="shared" si="516"/>
        <v>4</v>
      </c>
      <c r="E8167" s="3">
        <v>9290</v>
      </c>
      <c r="F8167">
        <f t="shared" si="517"/>
        <v>2.3127753303964757E-2</v>
      </c>
    </row>
    <row r="8168" spans="1:6" ht="15" thickBot="1" x14ac:dyDescent="0.35">
      <c r="A8168" s="2">
        <v>43867</v>
      </c>
      <c r="B8168" s="5">
        <f t="shared" si="514"/>
        <v>2</v>
      </c>
      <c r="C8168" s="5">
        <f t="shared" si="515"/>
        <v>6</v>
      </c>
      <c r="D8168" s="5">
        <f t="shared" si="516"/>
        <v>5</v>
      </c>
      <c r="E8168" s="3">
        <v>9295</v>
      </c>
      <c r="F8168">
        <f t="shared" si="517"/>
        <v>5.3821313240043052E-4</v>
      </c>
    </row>
    <row r="8169" spans="1:6" ht="15" thickBot="1" x14ac:dyDescent="0.35">
      <c r="A8169" s="2">
        <v>43868</v>
      </c>
      <c r="B8169" s="5">
        <f t="shared" si="514"/>
        <v>2</v>
      </c>
      <c r="C8169" s="5">
        <f t="shared" si="515"/>
        <v>7</v>
      </c>
      <c r="D8169" s="5">
        <f t="shared" si="516"/>
        <v>6</v>
      </c>
      <c r="E8169" s="3">
        <v>9185</v>
      </c>
      <c r="F8169">
        <f t="shared" si="517"/>
        <v>-1.1834319526627219E-2</v>
      </c>
    </row>
    <row r="8170" spans="1:6" ht="15" thickBot="1" x14ac:dyDescent="0.35">
      <c r="A8170" s="2">
        <v>43871</v>
      </c>
      <c r="B8170" s="5">
        <f t="shared" si="514"/>
        <v>2</v>
      </c>
      <c r="C8170" s="5">
        <f t="shared" si="515"/>
        <v>10</v>
      </c>
      <c r="D8170" s="5">
        <f t="shared" si="516"/>
        <v>2</v>
      </c>
      <c r="E8170" s="3">
        <v>9210</v>
      </c>
      <c r="F8170">
        <f t="shared" si="517"/>
        <v>2.7218290691344584E-3</v>
      </c>
    </row>
    <row r="8171" spans="1:6" ht="15" thickBot="1" x14ac:dyDescent="0.35">
      <c r="A8171" s="2">
        <v>43872</v>
      </c>
      <c r="B8171" s="5">
        <f t="shared" si="514"/>
        <v>2</v>
      </c>
      <c r="C8171" s="5">
        <f t="shared" si="515"/>
        <v>11</v>
      </c>
      <c r="D8171" s="5">
        <f t="shared" si="516"/>
        <v>3</v>
      </c>
      <c r="E8171" s="3">
        <v>9325</v>
      </c>
      <c r="F8171">
        <f t="shared" si="517"/>
        <v>1.248642779587405E-2</v>
      </c>
    </row>
    <row r="8172" spans="1:6" ht="15" thickBot="1" x14ac:dyDescent="0.35">
      <c r="A8172" s="2">
        <v>43873</v>
      </c>
      <c r="B8172" s="5">
        <f t="shared" si="514"/>
        <v>2</v>
      </c>
      <c r="C8172" s="5">
        <f t="shared" si="515"/>
        <v>12</v>
      </c>
      <c r="D8172" s="5">
        <f t="shared" si="516"/>
        <v>4</v>
      </c>
      <c r="E8172" s="3">
        <v>9395</v>
      </c>
      <c r="F8172">
        <f t="shared" si="517"/>
        <v>7.506702412868633E-3</v>
      </c>
    </row>
    <row r="8173" spans="1:6" ht="15" thickBot="1" x14ac:dyDescent="0.35">
      <c r="A8173" s="2">
        <v>43874</v>
      </c>
      <c r="B8173" s="5">
        <f t="shared" si="514"/>
        <v>2</v>
      </c>
      <c r="C8173" s="5">
        <f t="shared" si="515"/>
        <v>13</v>
      </c>
      <c r="D8173" s="5">
        <f t="shared" si="516"/>
        <v>5</v>
      </c>
      <c r="E8173" s="3">
        <v>9305</v>
      </c>
      <c r="F8173">
        <f t="shared" si="517"/>
        <v>-9.5795635976583283E-3</v>
      </c>
    </row>
    <row r="8174" spans="1:6" ht="15" thickBot="1" x14ac:dyDescent="0.35">
      <c r="A8174" s="2">
        <v>43875</v>
      </c>
      <c r="B8174" s="5">
        <f t="shared" si="514"/>
        <v>2</v>
      </c>
      <c r="C8174" s="5">
        <f t="shared" si="515"/>
        <v>14</v>
      </c>
      <c r="D8174" s="5">
        <f t="shared" si="516"/>
        <v>6</v>
      </c>
      <c r="E8174" s="3">
        <v>9275</v>
      </c>
      <c r="F8174">
        <f t="shared" si="517"/>
        <v>-3.2240730789897904E-3</v>
      </c>
    </row>
    <row r="8175" spans="1:6" ht="15" thickBot="1" x14ac:dyDescent="0.35">
      <c r="A8175" s="2">
        <v>43878</v>
      </c>
      <c r="B8175" s="5">
        <f t="shared" si="514"/>
        <v>2</v>
      </c>
      <c r="C8175" s="5">
        <f t="shared" si="515"/>
        <v>17</v>
      </c>
      <c r="D8175" s="5">
        <f t="shared" si="516"/>
        <v>2</v>
      </c>
      <c r="E8175" s="3">
        <v>9275</v>
      </c>
      <c r="F8175">
        <f t="shared" si="517"/>
        <v>0</v>
      </c>
    </row>
    <row r="8176" spans="1:6" ht="15" thickBot="1" x14ac:dyDescent="0.35">
      <c r="A8176" s="2">
        <v>43879</v>
      </c>
      <c r="B8176" s="5">
        <f t="shared" si="514"/>
        <v>2</v>
      </c>
      <c r="C8176" s="5">
        <f t="shared" si="515"/>
        <v>18</v>
      </c>
      <c r="D8176" s="5">
        <f t="shared" si="516"/>
        <v>3</v>
      </c>
      <c r="E8176" s="3">
        <v>9200</v>
      </c>
      <c r="F8176">
        <f t="shared" si="517"/>
        <v>-8.0862533692722376E-3</v>
      </c>
    </row>
    <row r="8177" spans="1:6" ht="15" thickBot="1" x14ac:dyDescent="0.35">
      <c r="A8177" s="2">
        <v>43880</v>
      </c>
      <c r="B8177" s="5">
        <f t="shared" si="514"/>
        <v>2</v>
      </c>
      <c r="C8177" s="5">
        <f t="shared" si="515"/>
        <v>19</v>
      </c>
      <c r="D8177" s="5">
        <f t="shared" si="516"/>
        <v>4</v>
      </c>
      <c r="E8177" s="3">
        <v>9400</v>
      </c>
      <c r="F8177">
        <f t="shared" si="517"/>
        <v>2.1739130434782608E-2</v>
      </c>
    </row>
    <row r="8178" spans="1:6" ht="15" thickBot="1" x14ac:dyDescent="0.35">
      <c r="A8178" s="2">
        <v>43881</v>
      </c>
      <c r="B8178" s="5">
        <f t="shared" si="514"/>
        <v>2</v>
      </c>
      <c r="C8178" s="5">
        <f t="shared" si="515"/>
        <v>20</v>
      </c>
      <c r="D8178" s="5">
        <f t="shared" si="516"/>
        <v>5</v>
      </c>
      <c r="E8178" s="3">
        <v>9415</v>
      </c>
      <c r="F8178">
        <f t="shared" si="517"/>
        <v>1.5957446808510637E-3</v>
      </c>
    </row>
    <row r="8179" spans="1:6" ht="15" thickBot="1" x14ac:dyDescent="0.35">
      <c r="A8179" s="2">
        <v>43882</v>
      </c>
      <c r="B8179" s="5">
        <f t="shared" si="514"/>
        <v>2</v>
      </c>
      <c r="C8179" s="5">
        <f t="shared" si="515"/>
        <v>21</v>
      </c>
      <c r="D8179" s="5">
        <f t="shared" si="516"/>
        <v>6</v>
      </c>
      <c r="E8179" s="3">
        <v>9365</v>
      </c>
      <c r="F8179">
        <f t="shared" si="517"/>
        <v>-5.3106744556558685E-3</v>
      </c>
    </row>
    <row r="8180" spans="1:6" ht="15" thickBot="1" x14ac:dyDescent="0.35">
      <c r="A8180" s="2">
        <v>43885</v>
      </c>
      <c r="B8180" s="5">
        <f t="shared" si="514"/>
        <v>2</v>
      </c>
      <c r="C8180" s="5">
        <f t="shared" si="515"/>
        <v>24</v>
      </c>
      <c r="D8180" s="5">
        <f t="shared" si="516"/>
        <v>2</v>
      </c>
      <c r="E8180" s="3">
        <v>9080</v>
      </c>
      <c r="F8180">
        <f t="shared" si="517"/>
        <v>-3.0432461292044848E-2</v>
      </c>
    </row>
    <row r="8181" spans="1:6" ht="15" thickBot="1" x14ac:dyDescent="0.35">
      <c r="A8181" s="2">
        <v>43886</v>
      </c>
      <c r="B8181" s="5">
        <f t="shared" si="514"/>
        <v>2</v>
      </c>
      <c r="C8181" s="5">
        <f t="shared" si="515"/>
        <v>25</v>
      </c>
      <c r="D8181" s="5">
        <f t="shared" si="516"/>
        <v>3</v>
      </c>
      <c r="E8181" s="3">
        <v>8900</v>
      </c>
      <c r="F8181">
        <f t="shared" si="517"/>
        <v>-1.9823788546255508E-2</v>
      </c>
    </row>
    <row r="8182" spans="1:6" ht="15" thickBot="1" x14ac:dyDescent="0.35">
      <c r="A8182" s="2">
        <v>43887</v>
      </c>
      <c r="B8182" s="5">
        <f t="shared" si="514"/>
        <v>2</v>
      </c>
      <c r="C8182" s="5">
        <f t="shared" si="515"/>
        <v>26</v>
      </c>
      <c r="D8182" s="5">
        <f t="shared" si="516"/>
        <v>4</v>
      </c>
      <c r="E8182" s="3">
        <v>9045</v>
      </c>
      <c r="F8182">
        <f t="shared" si="517"/>
        <v>1.6292134831460674E-2</v>
      </c>
    </row>
    <row r="8183" spans="1:6" ht="15" thickBot="1" x14ac:dyDescent="0.35">
      <c r="A8183" s="2">
        <v>43888</v>
      </c>
      <c r="B8183" s="5">
        <f t="shared" si="514"/>
        <v>2</v>
      </c>
      <c r="C8183" s="5">
        <f t="shared" si="515"/>
        <v>27</v>
      </c>
      <c r="D8183" s="5">
        <f t="shared" si="516"/>
        <v>5</v>
      </c>
      <c r="E8183" s="3">
        <v>8705</v>
      </c>
      <c r="F8183">
        <f t="shared" si="517"/>
        <v>-3.7589828634604756E-2</v>
      </c>
    </row>
    <row r="8184" spans="1:6" ht="15" thickBot="1" x14ac:dyDescent="0.35">
      <c r="A8184" s="2">
        <v>43889</v>
      </c>
      <c r="B8184" s="5">
        <f t="shared" si="514"/>
        <v>2</v>
      </c>
      <c r="C8184" s="5">
        <f t="shared" si="515"/>
        <v>28</v>
      </c>
      <c r="D8184" s="5">
        <f t="shared" si="516"/>
        <v>6</v>
      </c>
      <c r="E8184" s="3">
        <v>8395</v>
      </c>
      <c r="F8184">
        <f t="shared" si="517"/>
        <v>-3.5611717403790925E-2</v>
      </c>
    </row>
    <row r="8185" spans="1:6" ht="15" thickBot="1" x14ac:dyDescent="0.35">
      <c r="A8185" s="2">
        <v>43892</v>
      </c>
      <c r="B8185" s="5">
        <f t="shared" si="514"/>
        <v>3</v>
      </c>
      <c r="C8185" s="5">
        <f t="shared" si="515"/>
        <v>2</v>
      </c>
      <c r="D8185" s="5">
        <f t="shared" si="516"/>
        <v>2</v>
      </c>
      <c r="E8185" s="3">
        <v>8545</v>
      </c>
      <c r="F8185">
        <f t="shared" si="517"/>
        <v>1.7867778439547351E-2</v>
      </c>
    </row>
    <row r="8186" spans="1:6" ht="15" thickBot="1" x14ac:dyDescent="0.35">
      <c r="A8186" s="2">
        <v>43893</v>
      </c>
      <c r="B8186" s="5">
        <f t="shared" si="514"/>
        <v>3</v>
      </c>
      <c r="C8186" s="5">
        <f t="shared" si="515"/>
        <v>3</v>
      </c>
      <c r="D8186" s="5">
        <f t="shared" si="516"/>
        <v>3</v>
      </c>
      <c r="E8186" s="3">
        <v>8755</v>
      </c>
      <c r="F8186">
        <f t="shared" si="517"/>
        <v>2.4575775307197192E-2</v>
      </c>
    </row>
    <row r="8187" spans="1:6" ht="15" thickBot="1" x14ac:dyDescent="0.35">
      <c r="A8187" s="2">
        <v>43894</v>
      </c>
      <c r="B8187" s="5">
        <f t="shared" si="514"/>
        <v>3</v>
      </c>
      <c r="C8187" s="5">
        <f t="shared" si="515"/>
        <v>4</v>
      </c>
      <c r="D8187" s="5">
        <f t="shared" si="516"/>
        <v>4</v>
      </c>
      <c r="E8187" s="3">
        <v>8825</v>
      </c>
      <c r="F8187">
        <f t="shared" si="517"/>
        <v>7.9954311821816108E-3</v>
      </c>
    </row>
    <row r="8188" spans="1:6" ht="15" thickBot="1" x14ac:dyDescent="0.35">
      <c r="A8188" s="2">
        <v>43895</v>
      </c>
      <c r="B8188" s="5">
        <f t="shared" si="514"/>
        <v>3</v>
      </c>
      <c r="C8188" s="5">
        <f t="shared" si="515"/>
        <v>5</v>
      </c>
      <c r="D8188" s="5">
        <f t="shared" si="516"/>
        <v>5</v>
      </c>
      <c r="E8188" s="3">
        <v>8655</v>
      </c>
      <c r="F8188">
        <f t="shared" si="517"/>
        <v>-1.9263456090651557E-2</v>
      </c>
    </row>
    <row r="8189" spans="1:6" ht="15" thickBot="1" x14ac:dyDescent="0.35">
      <c r="A8189" s="2">
        <v>43896</v>
      </c>
      <c r="B8189" s="5">
        <f t="shared" si="514"/>
        <v>3</v>
      </c>
      <c r="C8189" s="5">
        <f t="shared" si="515"/>
        <v>6</v>
      </c>
      <c r="D8189" s="5">
        <f t="shared" si="516"/>
        <v>6</v>
      </c>
      <c r="E8189" s="3">
        <v>8630</v>
      </c>
      <c r="F8189">
        <f t="shared" si="517"/>
        <v>-2.8885037550548816E-3</v>
      </c>
    </row>
    <row r="8190" spans="1:6" ht="15" thickBot="1" x14ac:dyDescent="0.35">
      <c r="A8190" s="2">
        <v>43899</v>
      </c>
      <c r="B8190" s="5">
        <f t="shared" si="514"/>
        <v>3</v>
      </c>
      <c r="C8190" s="5">
        <f t="shared" si="515"/>
        <v>9</v>
      </c>
      <c r="D8190" s="5">
        <f t="shared" si="516"/>
        <v>2</v>
      </c>
      <c r="E8190" s="3">
        <v>8300</v>
      </c>
      <c r="F8190">
        <f t="shared" si="517"/>
        <v>-3.8238702201622246E-2</v>
      </c>
    </row>
    <row r="8191" spans="1:6" ht="15" thickBot="1" x14ac:dyDescent="0.35">
      <c r="A8191" s="2">
        <v>43900</v>
      </c>
      <c r="B8191" s="5">
        <f t="shared" si="514"/>
        <v>3</v>
      </c>
      <c r="C8191" s="5">
        <f t="shared" si="515"/>
        <v>10</v>
      </c>
      <c r="D8191" s="5">
        <f t="shared" si="516"/>
        <v>3</v>
      </c>
      <c r="E8191" s="3">
        <v>8310</v>
      </c>
      <c r="F8191">
        <f t="shared" si="517"/>
        <v>1.2048192771084338E-3</v>
      </c>
    </row>
    <row r="8192" spans="1:6" ht="15" thickBot="1" x14ac:dyDescent="0.35">
      <c r="A8192" s="2">
        <v>43901</v>
      </c>
      <c r="B8192" s="5">
        <f t="shared" si="514"/>
        <v>3</v>
      </c>
      <c r="C8192" s="5">
        <f t="shared" si="515"/>
        <v>11</v>
      </c>
      <c r="D8192" s="5">
        <f t="shared" si="516"/>
        <v>4</v>
      </c>
      <c r="E8192" s="3">
        <v>8045</v>
      </c>
      <c r="F8192">
        <f t="shared" si="517"/>
        <v>-3.1889290012033694E-2</v>
      </c>
    </row>
    <row r="8193" spans="1:6" ht="15" thickBot="1" x14ac:dyDescent="0.35">
      <c r="A8193" s="2">
        <v>43902</v>
      </c>
      <c r="B8193" s="5">
        <f t="shared" ref="B8193:B8256" si="518">MONTH(A8193)</f>
        <v>3</v>
      </c>
      <c r="C8193" s="5">
        <f t="shared" si="515"/>
        <v>12</v>
      </c>
      <c r="D8193" s="5">
        <f t="shared" si="516"/>
        <v>5</v>
      </c>
      <c r="E8193" s="3">
        <v>7775</v>
      </c>
      <c r="F8193">
        <f t="shared" si="517"/>
        <v>-3.3561218147917959E-2</v>
      </c>
    </row>
    <row r="8194" spans="1:6" ht="15" thickBot="1" x14ac:dyDescent="0.35">
      <c r="A8194" s="2">
        <v>43903</v>
      </c>
      <c r="B8194" s="5">
        <f t="shared" si="518"/>
        <v>3</v>
      </c>
      <c r="C8194" s="5">
        <f t="shared" si="515"/>
        <v>13</v>
      </c>
      <c r="D8194" s="5">
        <f t="shared" si="516"/>
        <v>6</v>
      </c>
      <c r="E8194" s="3">
        <v>8225</v>
      </c>
      <c r="F8194">
        <f t="shared" si="517"/>
        <v>5.7877813504823149E-2</v>
      </c>
    </row>
    <row r="8195" spans="1:6" ht="15" thickBot="1" x14ac:dyDescent="0.35">
      <c r="A8195" s="2">
        <v>43906</v>
      </c>
      <c r="B8195" s="5">
        <f t="shared" si="518"/>
        <v>3</v>
      </c>
      <c r="C8195" s="5">
        <f t="shared" ref="C8195:C8258" si="519">DAY(A8195)</f>
        <v>16</v>
      </c>
      <c r="D8195" s="5">
        <f t="shared" ref="D8195:D8258" si="520">WEEKDAY(A8195,1)</f>
        <v>2</v>
      </c>
      <c r="E8195" s="3">
        <v>8430</v>
      </c>
      <c r="F8195">
        <f t="shared" si="517"/>
        <v>2.4924012158054711E-2</v>
      </c>
    </row>
    <row r="8196" spans="1:6" ht="15" thickBot="1" x14ac:dyDescent="0.35">
      <c r="A8196" s="2">
        <v>43907</v>
      </c>
      <c r="B8196" s="5">
        <f t="shared" si="518"/>
        <v>3</v>
      </c>
      <c r="C8196" s="5">
        <f t="shared" si="519"/>
        <v>17</v>
      </c>
      <c r="D8196" s="5">
        <f t="shared" si="520"/>
        <v>3</v>
      </c>
      <c r="E8196" s="3">
        <v>9055</v>
      </c>
      <c r="F8196">
        <f t="shared" ref="F8196:F8259" si="521">(E8196-E8195)/E8195</f>
        <v>7.4139976275207589E-2</v>
      </c>
    </row>
    <row r="8197" spans="1:6" ht="15" thickBot="1" x14ac:dyDescent="0.35">
      <c r="A8197" s="2">
        <v>43908</v>
      </c>
      <c r="B8197" s="5">
        <f t="shared" si="518"/>
        <v>3</v>
      </c>
      <c r="C8197" s="5">
        <f t="shared" si="519"/>
        <v>18</v>
      </c>
      <c r="D8197" s="5">
        <f t="shared" si="520"/>
        <v>4</v>
      </c>
      <c r="E8197" s="3">
        <v>8545</v>
      </c>
      <c r="F8197">
        <f t="shared" si="521"/>
        <v>-5.6322473771397021E-2</v>
      </c>
    </row>
    <row r="8198" spans="1:6" ht="15" thickBot="1" x14ac:dyDescent="0.35">
      <c r="A8198" s="2">
        <v>43909</v>
      </c>
      <c r="B8198" s="5">
        <f t="shared" si="518"/>
        <v>3</v>
      </c>
      <c r="C8198" s="5">
        <f t="shared" si="519"/>
        <v>19</v>
      </c>
      <c r="D8198" s="5">
        <f t="shared" si="520"/>
        <v>5</v>
      </c>
      <c r="E8198" s="3">
        <v>8140</v>
      </c>
      <c r="F8198">
        <f t="shared" si="521"/>
        <v>-4.7396138092451724E-2</v>
      </c>
    </row>
    <row r="8199" spans="1:6" ht="15" thickBot="1" x14ac:dyDescent="0.35">
      <c r="A8199" s="2">
        <v>43910</v>
      </c>
      <c r="B8199" s="5">
        <f t="shared" si="518"/>
        <v>3</v>
      </c>
      <c r="C8199" s="5">
        <f t="shared" si="519"/>
        <v>20</v>
      </c>
      <c r="D8199" s="5">
        <f t="shared" si="520"/>
        <v>6</v>
      </c>
      <c r="E8199" s="3">
        <v>8245</v>
      </c>
      <c r="F8199">
        <f t="shared" si="521"/>
        <v>1.2899262899262898E-2</v>
      </c>
    </row>
    <row r="8200" spans="1:6" ht="15" thickBot="1" x14ac:dyDescent="0.35">
      <c r="A8200" s="2">
        <v>43913</v>
      </c>
      <c r="B8200" s="5">
        <f t="shared" si="518"/>
        <v>3</v>
      </c>
      <c r="C8200" s="5">
        <f t="shared" si="519"/>
        <v>23</v>
      </c>
      <c r="D8200" s="5">
        <f t="shared" si="520"/>
        <v>2</v>
      </c>
      <c r="E8200" s="3">
        <v>7785</v>
      </c>
      <c r="F8200">
        <f t="shared" si="521"/>
        <v>-5.5791388720436631E-2</v>
      </c>
    </row>
    <row r="8201" spans="1:6" ht="15" thickBot="1" x14ac:dyDescent="0.35">
      <c r="A8201" s="2">
        <v>43914</v>
      </c>
      <c r="B8201" s="5">
        <f t="shared" si="518"/>
        <v>3</v>
      </c>
      <c r="C8201" s="5">
        <f t="shared" si="519"/>
        <v>24</v>
      </c>
      <c r="D8201" s="5">
        <f t="shared" si="520"/>
        <v>3</v>
      </c>
      <c r="E8201" s="3">
        <v>8555</v>
      </c>
      <c r="F8201">
        <f t="shared" si="521"/>
        <v>9.8908156711624923E-2</v>
      </c>
    </row>
    <row r="8202" spans="1:6" ht="15" thickBot="1" x14ac:dyDescent="0.35">
      <c r="A8202" s="2">
        <v>43915</v>
      </c>
      <c r="B8202" s="5">
        <f t="shared" si="518"/>
        <v>3</v>
      </c>
      <c r="C8202" s="5">
        <f t="shared" si="519"/>
        <v>25</v>
      </c>
      <c r="D8202" s="5">
        <f t="shared" si="520"/>
        <v>4</v>
      </c>
      <c r="E8202" s="3">
        <v>8485</v>
      </c>
      <c r="F8202">
        <f t="shared" si="521"/>
        <v>-8.1823495032144946E-3</v>
      </c>
    </row>
    <row r="8203" spans="1:6" ht="15" thickBot="1" x14ac:dyDescent="0.35">
      <c r="A8203" s="2">
        <v>43916</v>
      </c>
      <c r="B8203" s="5">
        <f t="shared" si="518"/>
        <v>3</v>
      </c>
      <c r="C8203" s="5">
        <f t="shared" si="519"/>
        <v>26</v>
      </c>
      <c r="D8203" s="5">
        <f t="shared" si="520"/>
        <v>5</v>
      </c>
      <c r="E8203" s="3">
        <v>8420</v>
      </c>
      <c r="F8203">
        <f t="shared" si="521"/>
        <v>-7.6605774896876845E-3</v>
      </c>
    </row>
    <row r="8204" spans="1:6" ht="15" thickBot="1" x14ac:dyDescent="0.35">
      <c r="A8204" s="2">
        <v>43917</v>
      </c>
      <c r="B8204" s="5">
        <f t="shared" si="518"/>
        <v>3</v>
      </c>
      <c r="C8204" s="5">
        <f t="shared" si="519"/>
        <v>27</v>
      </c>
      <c r="D8204" s="5">
        <f t="shared" si="520"/>
        <v>6</v>
      </c>
      <c r="E8204" s="3">
        <v>7945</v>
      </c>
      <c r="F8204">
        <f t="shared" si="521"/>
        <v>-5.6413301662707839E-2</v>
      </c>
    </row>
    <row r="8205" spans="1:6" ht="15" thickBot="1" x14ac:dyDescent="0.35">
      <c r="A8205" s="2">
        <v>43920</v>
      </c>
      <c r="B8205" s="5">
        <f t="shared" si="518"/>
        <v>3</v>
      </c>
      <c r="C8205" s="5">
        <f t="shared" si="519"/>
        <v>30</v>
      </c>
      <c r="D8205" s="5">
        <f t="shared" si="520"/>
        <v>2</v>
      </c>
      <c r="E8205" s="3">
        <v>8180</v>
      </c>
      <c r="F8205">
        <f t="shared" si="521"/>
        <v>2.9578351164254248E-2</v>
      </c>
    </row>
    <row r="8206" spans="1:6" ht="15" thickBot="1" x14ac:dyDescent="0.35">
      <c r="A8206" s="2">
        <v>43921</v>
      </c>
      <c r="B8206" s="5">
        <f t="shared" si="518"/>
        <v>3</v>
      </c>
      <c r="C8206" s="5">
        <f t="shared" si="519"/>
        <v>31</v>
      </c>
      <c r="D8206" s="5">
        <f t="shared" si="520"/>
        <v>3</v>
      </c>
      <c r="E8206" s="3">
        <v>8165</v>
      </c>
      <c r="F8206">
        <f t="shared" si="521"/>
        <v>-1.8337408312958435E-3</v>
      </c>
    </row>
    <row r="8207" spans="1:6" ht="15" thickBot="1" x14ac:dyDescent="0.35">
      <c r="A8207" s="2">
        <v>43922</v>
      </c>
      <c r="B8207" s="5">
        <f t="shared" si="518"/>
        <v>4</v>
      </c>
      <c r="C8207" s="5">
        <f t="shared" si="519"/>
        <v>1</v>
      </c>
      <c r="D8207" s="5">
        <f t="shared" si="520"/>
        <v>4</v>
      </c>
      <c r="E8207" s="3">
        <v>7842</v>
      </c>
      <c r="F8207">
        <f t="shared" si="521"/>
        <v>-3.9559093692590322E-2</v>
      </c>
    </row>
    <row r="8208" spans="1:6" ht="15" thickBot="1" x14ac:dyDescent="0.35">
      <c r="A8208" s="2">
        <v>43923</v>
      </c>
      <c r="B8208" s="5">
        <f t="shared" si="518"/>
        <v>4</v>
      </c>
      <c r="C8208" s="5">
        <f t="shared" si="519"/>
        <v>2</v>
      </c>
      <c r="D8208" s="5">
        <f t="shared" si="520"/>
        <v>5</v>
      </c>
      <c r="E8208" s="3">
        <v>7880</v>
      </c>
      <c r="F8208">
        <f t="shared" si="521"/>
        <v>4.8457026268808974E-3</v>
      </c>
    </row>
    <row r="8209" spans="1:6" ht="15" thickBot="1" x14ac:dyDescent="0.35">
      <c r="A8209" s="2">
        <v>43924</v>
      </c>
      <c r="B8209" s="5">
        <f t="shared" si="518"/>
        <v>4</v>
      </c>
      <c r="C8209" s="5">
        <f t="shared" si="519"/>
        <v>3</v>
      </c>
      <c r="D8209" s="5">
        <f t="shared" si="520"/>
        <v>6</v>
      </c>
      <c r="E8209" s="3">
        <v>7860</v>
      </c>
      <c r="F8209">
        <f t="shared" si="521"/>
        <v>-2.5380710659898475E-3</v>
      </c>
    </row>
    <row r="8210" spans="1:6" ht="15" thickBot="1" x14ac:dyDescent="0.35">
      <c r="A8210" s="2">
        <v>43927</v>
      </c>
      <c r="B8210" s="5">
        <f t="shared" si="518"/>
        <v>4</v>
      </c>
      <c r="C8210" s="5">
        <f t="shared" si="519"/>
        <v>6</v>
      </c>
      <c r="D8210" s="5">
        <f t="shared" si="520"/>
        <v>2</v>
      </c>
      <c r="E8210" s="3">
        <v>7710</v>
      </c>
      <c r="F8210">
        <f t="shared" si="521"/>
        <v>-1.9083969465648856E-2</v>
      </c>
    </row>
    <row r="8211" spans="1:6" ht="15" thickBot="1" x14ac:dyDescent="0.35">
      <c r="A8211" s="2">
        <v>43928</v>
      </c>
      <c r="B8211" s="5">
        <f t="shared" si="518"/>
        <v>4</v>
      </c>
      <c r="C8211" s="5">
        <f t="shared" si="519"/>
        <v>7</v>
      </c>
      <c r="D8211" s="5">
        <f t="shared" si="520"/>
        <v>3</v>
      </c>
      <c r="E8211" s="3">
        <v>8284</v>
      </c>
      <c r="F8211">
        <f t="shared" si="521"/>
        <v>7.4448767833981841E-2</v>
      </c>
    </row>
    <row r="8212" spans="1:6" ht="15" thickBot="1" x14ac:dyDescent="0.35">
      <c r="A8212" s="2">
        <v>43929</v>
      </c>
      <c r="B8212" s="5">
        <f t="shared" si="518"/>
        <v>4</v>
      </c>
      <c r="C8212" s="5">
        <f t="shared" si="519"/>
        <v>8</v>
      </c>
      <c r="D8212" s="5">
        <f t="shared" si="520"/>
        <v>4</v>
      </c>
      <c r="E8212" s="3">
        <v>8232</v>
      </c>
      <c r="F8212">
        <f t="shared" si="521"/>
        <v>-6.2771607918879766E-3</v>
      </c>
    </row>
    <row r="8213" spans="1:6" ht="15" thickBot="1" x14ac:dyDescent="0.35">
      <c r="A8213" s="2">
        <v>43930</v>
      </c>
      <c r="B8213" s="5">
        <f t="shared" si="518"/>
        <v>4</v>
      </c>
      <c r="C8213" s="5">
        <f t="shared" si="519"/>
        <v>9</v>
      </c>
      <c r="D8213" s="5">
        <f t="shared" si="520"/>
        <v>5</v>
      </c>
      <c r="E8213" s="3">
        <v>8400</v>
      </c>
      <c r="F8213">
        <f t="shared" si="521"/>
        <v>2.0408163265306121E-2</v>
      </c>
    </row>
    <row r="8214" spans="1:6" ht="15" thickBot="1" x14ac:dyDescent="0.35">
      <c r="A8214" s="2">
        <v>43935</v>
      </c>
      <c r="B8214" s="5">
        <f t="shared" si="518"/>
        <v>4</v>
      </c>
      <c r="C8214" s="5">
        <f t="shared" si="519"/>
        <v>14</v>
      </c>
      <c r="D8214" s="5">
        <f t="shared" si="520"/>
        <v>3</v>
      </c>
      <c r="E8214" s="3">
        <v>8350</v>
      </c>
      <c r="F8214">
        <f t="shared" si="521"/>
        <v>-5.9523809523809521E-3</v>
      </c>
    </row>
    <row r="8215" spans="1:6" ht="15" thickBot="1" x14ac:dyDescent="0.35">
      <c r="A8215" s="2">
        <v>43936</v>
      </c>
      <c r="B8215" s="5">
        <f t="shared" si="518"/>
        <v>4</v>
      </c>
      <c r="C8215" s="5">
        <f t="shared" si="519"/>
        <v>15</v>
      </c>
      <c r="D8215" s="5">
        <f t="shared" si="520"/>
        <v>4</v>
      </c>
      <c r="E8215" s="3">
        <v>8230</v>
      </c>
      <c r="F8215">
        <f t="shared" si="521"/>
        <v>-1.437125748502994E-2</v>
      </c>
    </row>
    <row r="8216" spans="1:6" ht="15" thickBot="1" x14ac:dyDescent="0.35">
      <c r="A8216" s="2">
        <v>43937</v>
      </c>
      <c r="B8216" s="5">
        <f t="shared" si="518"/>
        <v>4</v>
      </c>
      <c r="C8216" s="5">
        <f t="shared" si="519"/>
        <v>16</v>
      </c>
      <c r="D8216" s="5">
        <f t="shared" si="520"/>
        <v>5</v>
      </c>
      <c r="E8216" s="3">
        <v>8322</v>
      </c>
      <c r="F8216">
        <f t="shared" si="521"/>
        <v>1.1178614823815309E-2</v>
      </c>
    </row>
    <row r="8217" spans="1:6" ht="15" thickBot="1" x14ac:dyDescent="0.35">
      <c r="A8217" s="2">
        <v>43938</v>
      </c>
      <c r="B8217" s="5">
        <f t="shared" si="518"/>
        <v>4</v>
      </c>
      <c r="C8217" s="5">
        <f t="shared" si="519"/>
        <v>17</v>
      </c>
      <c r="D8217" s="5">
        <f t="shared" si="520"/>
        <v>6</v>
      </c>
      <c r="E8217" s="3">
        <v>8822</v>
      </c>
      <c r="F8217">
        <f t="shared" si="521"/>
        <v>6.0081711127132897E-2</v>
      </c>
    </row>
    <row r="8218" spans="1:6" ht="15" thickBot="1" x14ac:dyDescent="0.35">
      <c r="A8218" s="2">
        <v>43941</v>
      </c>
      <c r="B8218" s="5">
        <f t="shared" si="518"/>
        <v>4</v>
      </c>
      <c r="C8218" s="5">
        <f t="shared" si="519"/>
        <v>20</v>
      </c>
      <c r="D8218" s="5">
        <f t="shared" si="520"/>
        <v>2</v>
      </c>
      <c r="E8218" s="3">
        <v>8956</v>
      </c>
      <c r="F8218">
        <f t="shared" si="521"/>
        <v>1.5189299478576286E-2</v>
      </c>
    </row>
    <row r="8219" spans="1:6" ht="15" thickBot="1" x14ac:dyDescent="0.35">
      <c r="A8219" s="2">
        <v>43942</v>
      </c>
      <c r="B8219" s="5">
        <f t="shared" si="518"/>
        <v>4</v>
      </c>
      <c r="C8219" s="5">
        <f t="shared" si="519"/>
        <v>21</v>
      </c>
      <c r="D8219" s="5">
        <f t="shared" si="520"/>
        <v>3</v>
      </c>
      <c r="E8219" s="3">
        <v>8816</v>
      </c>
      <c r="F8219">
        <f t="shared" si="521"/>
        <v>-1.5631978561857971E-2</v>
      </c>
    </row>
    <row r="8220" spans="1:6" ht="15" thickBot="1" x14ac:dyDescent="0.35">
      <c r="A8220" s="2">
        <v>43943</v>
      </c>
      <c r="B8220" s="5">
        <f t="shared" si="518"/>
        <v>4</v>
      </c>
      <c r="C8220" s="5">
        <f t="shared" si="519"/>
        <v>22</v>
      </c>
      <c r="D8220" s="5">
        <f t="shared" si="520"/>
        <v>4</v>
      </c>
      <c r="E8220" s="3">
        <v>8804</v>
      </c>
      <c r="F8220">
        <f t="shared" si="521"/>
        <v>-1.3611615245009074E-3</v>
      </c>
    </row>
    <row r="8221" spans="1:6" ht="15" thickBot="1" x14ac:dyDescent="0.35">
      <c r="A8221" s="2">
        <v>43944</v>
      </c>
      <c r="B8221" s="5">
        <f t="shared" si="518"/>
        <v>4</v>
      </c>
      <c r="C8221" s="5">
        <f t="shared" si="519"/>
        <v>23</v>
      </c>
      <c r="D8221" s="5">
        <f t="shared" si="520"/>
        <v>5</v>
      </c>
      <c r="E8221" s="3">
        <v>8908</v>
      </c>
      <c r="F8221">
        <f t="shared" si="521"/>
        <v>1.1812812358019082E-2</v>
      </c>
    </row>
    <row r="8222" spans="1:6" ht="15" thickBot="1" x14ac:dyDescent="0.35">
      <c r="A8222" s="2">
        <v>43945</v>
      </c>
      <c r="B8222" s="5">
        <f t="shared" si="518"/>
        <v>4</v>
      </c>
      <c r="C8222" s="5">
        <f t="shared" si="519"/>
        <v>24</v>
      </c>
      <c r="D8222" s="5">
        <f t="shared" si="520"/>
        <v>6</v>
      </c>
      <c r="E8222" s="3">
        <v>8614</v>
      </c>
      <c r="F8222">
        <f t="shared" si="521"/>
        <v>-3.3004041311180961E-2</v>
      </c>
    </row>
    <row r="8223" spans="1:6" ht="15" thickBot="1" x14ac:dyDescent="0.35">
      <c r="A8223" s="2">
        <v>43948</v>
      </c>
      <c r="B8223" s="5">
        <f t="shared" si="518"/>
        <v>4</v>
      </c>
      <c r="C8223" s="5">
        <f t="shared" si="519"/>
        <v>27</v>
      </c>
      <c r="D8223" s="5">
        <f t="shared" si="520"/>
        <v>2</v>
      </c>
      <c r="E8223" s="3">
        <v>8742</v>
      </c>
      <c r="F8223">
        <f t="shared" si="521"/>
        <v>1.4859530996052937E-2</v>
      </c>
    </row>
    <row r="8224" spans="1:6" ht="15" thickBot="1" x14ac:dyDescent="0.35">
      <c r="A8224" s="2">
        <v>43949</v>
      </c>
      <c r="B8224" s="5">
        <f t="shared" si="518"/>
        <v>4</v>
      </c>
      <c r="C8224" s="5">
        <f t="shared" si="519"/>
        <v>28</v>
      </c>
      <c r="D8224" s="5">
        <f t="shared" si="520"/>
        <v>3</v>
      </c>
      <c r="E8224" s="3">
        <v>8784</v>
      </c>
      <c r="F8224">
        <f t="shared" si="521"/>
        <v>4.8043925875085793E-3</v>
      </c>
    </row>
    <row r="8225" spans="1:6" ht="15" thickBot="1" x14ac:dyDescent="0.35">
      <c r="A8225" s="2">
        <v>43950</v>
      </c>
      <c r="B8225" s="5">
        <f t="shared" si="518"/>
        <v>4</v>
      </c>
      <c r="C8225" s="5">
        <f t="shared" si="519"/>
        <v>29</v>
      </c>
      <c r="D8225" s="5">
        <f t="shared" si="520"/>
        <v>4</v>
      </c>
      <c r="E8225" s="3">
        <v>8884</v>
      </c>
      <c r="F8225">
        <f t="shared" si="521"/>
        <v>1.1384335154826957E-2</v>
      </c>
    </row>
    <row r="8226" spans="1:6" ht="15" thickBot="1" x14ac:dyDescent="0.35">
      <c r="A8226" s="2">
        <v>43951</v>
      </c>
      <c r="B8226" s="5">
        <f t="shared" si="518"/>
        <v>4</v>
      </c>
      <c r="C8226" s="5">
        <f t="shared" si="519"/>
        <v>30</v>
      </c>
      <c r="D8226" s="5">
        <f t="shared" si="520"/>
        <v>5</v>
      </c>
      <c r="E8226" s="3">
        <v>8728</v>
      </c>
      <c r="F8226">
        <f t="shared" si="521"/>
        <v>-1.7559657811796487E-2</v>
      </c>
    </row>
    <row r="8227" spans="1:6" ht="15" thickBot="1" x14ac:dyDescent="0.35">
      <c r="A8227" s="2">
        <v>43952</v>
      </c>
      <c r="B8227" s="5">
        <f t="shared" si="518"/>
        <v>5</v>
      </c>
      <c r="C8227" s="5">
        <f t="shared" si="519"/>
        <v>1</v>
      </c>
      <c r="D8227" s="5">
        <f t="shared" si="520"/>
        <v>6</v>
      </c>
      <c r="E8227" s="3">
        <v>8546</v>
      </c>
      <c r="F8227">
        <f t="shared" si="521"/>
        <v>-2.0852428964252979E-2</v>
      </c>
    </row>
    <row r="8228" spans="1:6" ht="15" thickBot="1" x14ac:dyDescent="0.35">
      <c r="A8228" s="2">
        <v>43955</v>
      </c>
      <c r="B8228" s="5">
        <f t="shared" si="518"/>
        <v>5</v>
      </c>
      <c r="C8228" s="5">
        <f t="shared" si="519"/>
        <v>4</v>
      </c>
      <c r="D8228" s="5">
        <f t="shared" si="520"/>
        <v>2</v>
      </c>
      <c r="E8228" s="3">
        <v>8650</v>
      </c>
      <c r="F8228">
        <f t="shared" si="521"/>
        <v>1.2169435993447227E-2</v>
      </c>
    </row>
    <row r="8229" spans="1:6" ht="15" thickBot="1" x14ac:dyDescent="0.35">
      <c r="A8229" s="2">
        <v>43956</v>
      </c>
      <c r="B8229" s="5">
        <f t="shared" si="518"/>
        <v>5</v>
      </c>
      <c r="C8229" s="5">
        <f t="shared" si="519"/>
        <v>5</v>
      </c>
      <c r="D8229" s="5">
        <f t="shared" si="520"/>
        <v>3</v>
      </c>
      <c r="E8229" s="3">
        <v>8914</v>
      </c>
      <c r="F8229">
        <f t="shared" si="521"/>
        <v>3.0520231213872831E-2</v>
      </c>
    </row>
    <row r="8230" spans="1:6" ht="15" thickBot="1" x14ac:dyDescent="0.35">
      <c r="A8230" s="2">
        <v>43957</v>
      </c>
      <c r="B8230" s="5">
        <f t="shared" si="518"/>
        <v>5</v>
      </c>
      <c r="C8230" s="5">
        <f t="shared" si="519"/>
        <v>6</v>
      </c>
      <c r="D8230" s="5">
        <f t="shared" si="520"/>
        <v>4</v>
      </c>
      <c r="E8230" s="3">
        <v>9092</v>
      </c>
      <c r="F8230">
        <f t="shared" si="521"/>
        <v>1.9968588736818487E-2</v>
      </c>
    </row>
    <row r="8231" spans="1:6" ht="15" thickBot="1" x14ac:dyDescent="0.35">
      <c r="A8231" s="2">
        <v>43958</v>
      </c>
      <c r="B8231" s="5">
        <f t="shared" si="518"/>
        <v>5</v>
      </c>
      <c r="C8231" s="5">
        <f t="shared" si="519"/>
        <v>7</v>
      </c>
      <c r="D8231" s="5">
        <f t="shared" si="520"/>
        <v>5</v>
      </c>
      <c r="E8231" s="3">
        <v>9370</v>
      </c>
      <c r="F8231">
        <f t="shared" si="521"/>
        <v>3.0576330840299162E-2</v>
      </c>
    </row>
    <row r="8232" spans="1:6" ht="15" thickBot="1" x14ac:dyDescent="0.35">
      <c r="A8232" s="2">
        <v>43962</v>
      </c>
      <c r="B8232" s="5">
        <f t="shared" si="518"/>
        <v>5</v>
      </c>
      <c r="C8232" s="5">
        <f t="shared" si="519"/>
        <v>11</v>
      </c>
      <c r="D8232" s="5">
        <f t="shared" si="520"/>
        <v>2</v>
      </c>
      <c r="E8232" s="3">
        <v>9274</v>
      </c>
      <c r="F8232">
        <f t="shared" si="521"/>
        <v>-1.0245464247598719E-2</v>
      </c>
    </row>
    <row r="8233" spans="1:6" ht="15" thickBot="1" x14ac:dyDescent="0.35">
      <c r="A8233" s="2">
        <v>43963</v>
      </c>
      <c r="B8233" s="5">
        <f t="shared" si="518"/>
        <v>5</v>
      </c>
      <c r="C8233" s="5">
        <f t="shared" si="519"/>
        <v>12</v>
      </c>
      <c r="D8233" s="5">
        <f t="shared" si="520"/>
        <v>3</v>
      </c>
      <c r="E8233" s="3">
        <v>9262</v>
      </c>
      <c r="F8233">
        <f t="shared" si="521"/>
        <v>-1.2939400474444684E-3</v>
      </c>
    </row>
    <row r="8234" spans="1:6" ht="15" thickBot="1" x14ac:dyDescent="0.35">
      <c r="A8234" s="2">
        <v>43964</v>
      </c>
      <c r="B8234" s="5">
        <f t="shared" si="518"/>
        <v>5</v>
      </c>
      <c r="C8234" s="5">
        <f t="shared" si="519"/>
        <v>13</v>
      </c>
      <c r="D8234" s="5">
        <f t="shared" si="520"/>
        <v>4</v>
      </c>
      <c r="E8234" s="3">
        <v>9466</v>
      </c>
      <c r="F8234">
        <f t="shared" si="521"/>
        <v>2.2025480457784494E-2</v>
      </c>
    </row>
    <row r="8235" spans="1:6" ht="15" thickBot="1" x14ac:dyDescent="0.35">
      <c r="A8235" s="2">
        <v>43965</v>
      </c>
      <c r="B8235" s="5">
        <f t="shared" si="518"/>
        <v>5</v>
      </c>
      <c r="C8235" s="5">
        <f t="shared" si="519"/>
        <v>14</v>
      </c>
      <c r="D8235" s="5">
        <f t="shared" si="520"/>
        <v>5</v>
      </c>
      <c r="E8235" s="3">
        <v>8836</v>
      </c>
      <c r="F8235">
        <f t="shared" si="521"/>
        <v>-6.6553982674836254E-2</v>
      </c>
    </row>
    <row r="8236" spans="1:6" ht="15" thickBot="1" x14ac:dyDescent="0.35">
      <c r="A8236" s="2">
        <v>43966</v>
      </c>
      <c r="B8236" s="5">
        <f t="shared" si="518"/>
        <v>5</v>
      </c>
      <c r="C8236" s="5">
        <f t="shared" si="519"/>
        <v>15</v>
      </c>
      <c r="D8236" s="5">
        <f t="shared" si="520"/>
        <v>6</v>
      </c>
      <c r="E8236" s="3">
        <v>9128</v>
      </c>
      <c r="F8236">
        <f t="shared" si="521"/>
        <v>3.3046627433227706E-2</v>
      </c>
    </row>
    <row r="8237" spans="1:6" ht="15" thickBot="1" x14ac:dyDescent="0.35">
      <c r="A8237" s="2">
        <v>43969</v>
      </c>
      <c r="B8237" s="5">
        <f t="shared" si="518"/>
        <v>5</v>
      </c>
      <c r="C8237" s="5">
        <f t="shared" si="519"/>
        <v>18</v>
      </c>
      <c r="D8237" s="5">
        <f t="shared" si="520"/>
        <v>2</v>
      </c>
      <c r="E8237" s="3">
        <v>9468</v>
      </c>
      <c r="F8237">
        <f t="shared" si="521"/>
        <v>3.7248028045574061E-2</v>
      </c>
    </row>
    <row r="8238" spans="1:6" ht="15" thickBot="1" x14ac:dyDescent="0.35">
      <c r="A8238" s="2">
        <v>43970</v>
      </c>
      <c r="B8238" s="5">
        <f t="shared" si="518"/>
        <v>5</v>
      </c>
      <c r="C8238" s="5">
        <f t="shared" si="519"/>
        <v>19</v>
      </c>
      <c r="D8238" s="5">
        <f t="shared" si="520"/>
        <v>3</v>
      </c>
      <c r="E8238" s="3">
        <v>9400</v>
      </c>
      <c r="F8238">
        <f t="shared" si="521"/>
        <v>-7.1820870299957752E-3</v>
      </c>
    </row>
    <row r="8239" spans="1:6" ht="15" thickBot="1" x14ac:dyDescent="0.35">
      <c r="A8239" s="2">
        <v>43971</v>
      </c>
      <c r="B8239" s="5">
        <f t="shared" si="518"/>
        <v>5</v>
      </c>
      <c r="C8239" s="5">
        <f t="shared" si="519"/>
        <v>20</v>
      </c>
      <c r="D8239" s="5">
        <f t="shared" si="520"/>
        <v>4</v>
      </c>
      <c r="E8239" s="3">
        <v>9524</v>
      </c>
      <c r="F8239">
        <f t="shared" si="521"/>
        <v>1.3191489361702127E-2</v>
      </c>
    </row>
    <row r="8240" spans="1:6" ht="15" thickBot="1" x14ac:dyDescent="0.35">
      <c r="A8240" s="2">
        <v>43972</v>
      </c>
      <c r="B8240" s="5">
        <f t="shared" si="518"/>
        <v>5</v>
      </c>
      <c r="C8240" s="5">
        <f t="shared" si="519"/>
        <v>21</v>
      </c>
      <c r="D8240" s="5">
        <f t="shared" si="520"/>
        <v>5</v>
      </c>
      <c r="E8240" s="3">
        <v>9650</v>
      </c>
      <c r="F8240">
        <f t="shared" si="521"/>
        <v>1.3229735405291895E-2</v>
      </c>
    </row>
    <row r="8241" spans="1:6" ht="15" thickBot="1" x14ac:dyDescent="0.35">
      <c r="A8241" s="2">
        <v>43973</v>
      </c>
      <c r="B8241" s="5">
        <f t="shared" si="518"/>
        <v>5</v>
      </c>
      <c r="C8241" s="5">
        <f t="shared" si="519"/>
        <v>22</v>
      </c>
      <c r="D8241" s="5">
        <f t="shared" si="520"/>
        <v>6</v>
      </c>
      <c r="E8241" s="3">
        <v>9732</v>
      </c>
      <c r="F8241">
        <f t="shared" si="521"/>
        <v>8.4974093264248707E-3</v>
      </c>
    </row>
    <row r="8242" spans="1:6" ht="15" thickBot="1" x14ac:dyDescent="0.35">
      <c r="A8242" s="2">
        <v>43977</v>
      </c>
      <c r="B8242" s="5">
        <f t="shared" si="518"/>
        <v>5</v>
      </c>
      <c r="C8242" s="5">
        <f t="shared" si="519"/>
        <v>26</v>
      </c>
      <c r="D8242" s="5">
        <f t="shared" si="520"/>
        <v>3</v>
      </c>
      <c r="E8242" s="3">
        <v>9766</v>
      </c>
      <c r="F8242">
        <f t="shared" si="521"/>
        <v>3.4936292642827787E-3</v>
      </c>
    </row>
    <row r="8243" spans="1:6" ht="15" thickBot="1" x14ac:dyDescent="0.35">
      <c r="A8243" s="2">
        <v>43978</v>
      </c>
      <c r="B8243" s="5">
        <f t="shared" si="518"/>
        <v>5</v>
      </c>
      <c r="C8243" s="5">
        <f t="shared" si="519"/>
        <v>27</v>
      </c>
      <c r="D8243" s="5">
        <f t="shared" si="520"/>
        <v>4</v>
      </c>
      <c r="E8243" s="3">
        <v>9710</v>
      </c>
      <c r="F8243">
        <f t="shared" si="521"/>
        <v>-5.7341798074953924E-3</v>
      </c>
    </row>
    <row r="8244" spans="1:6" ht="15" thickBot="1" x14ac:dyDescent="0.35">
      <c r="A8244" s="2">
        <v>43979</v>
      </c>
      <c r="B8244" s="5">
        <f t="shared" si="518"/>
        <v>5</v>
      </c>
      <c r="C8244" s="5">
        <f t="shared" si="519"/>
        <v>28</v>
      </c>
      <c r="D8244" s="5">
        <f t="shared" si="520"/>
        <v>5</v>
      </c>
      <c r="E8244" s="3">
        <v>9988</v>
      </c>
      <c r="F8244">
        <f t="shared" si="521"/>
        <v>2.86302780638517E-2</v>
      </c>
    </row>
    <row r="8245" spans="1:6" ht="15" thickBot="1" x14ac:dyDescent="0.35">
      <c r="A8245" s="2">
        <v>43980</v>
      </c>
      <c r="B8245" s="5">
        <f t="shared" si="518"/>
        <v>5</v>
      </c>
      <c r="C8245" s="5">
        <f t="shared" si="519"/>
        <v>29</v>
      </c>
      <c r="D8245" s="5">
        <f t="shared" si="520"/>
        <v>6</v>
      </c>
      <c r="E8245" s="3">
        <v>9870</v>
      </c>
      <c r="F8245">
        <f t="shared" si="521"/>
        <v>-1.1814177012414898E-2</v>
      </c>
    </row>
    <row r="8246" spans="1:6" ht="15" thickBot="1" x14ac:dyDescent="0.35">
      <c r="A8246" s="2">
        <v>43983</v>
      </c>
      <c r="B8246" s="5">
        <f t="shared" si="518"/>
        <v>6</v>
      </c>
      <c r="C8246" s="5">
        <f t="shared" si="519"/>
        <v>1</v>
      </c>
      <c r="D8246" s="5">
        <f t="shared" si="520"/>
        <v>2</v>
      </c>
      <c r="E8246" s="3">
        <v>9832</v>
      </c>
      <c r="F8246">
        <f t="shared" si="521"/>
        <v>-3.8500506585612969E-3</v>
      </c>
    </row>
    <row r="8247" spans="1:6" ht="15" thickBot="1" x14ac:dyDescent="0.35">
      <c r="A8247" s="2">
        <v>43984</v>
      </c>
      <c r="B8247" s="5">
        <f t="shared" si="518"/>
        <v>6</v>
      </c>
      <c r="C8247" s="5">
        <f t="shared" si="519"/>
        <v>2</v>
      </c>
      <c r="D8247" s="5">
        <f t="shared" si="520"/>
        <v>3</v>
      </c>
      <c r="E8247" s="3">
        <v>9784</v>
      </c>
      <c r="F8247">
        <f t="shared" si="521"/>
        <v>-4.8820179007323028E-3</v>
      </c>
    </row>
    <row r="8248" spans="1:6" ht="15" thickBot="1" x14ac:dyDescent="0.35">
      <c r="A8248" s="2">
        <v>43985</v>
      </c>
      <c r="B8248" s="5">
        <f t="shared" si="518"/>
        <v>6</v>
      </c>
      <c r="C8248" s="5">
        <f t="shared" si="519"/>
        <v>3</v>
      </c>
      <c r="D8248" s="5">
        <f t="shared" si="520"/>
        <v>4</v>
      </c>
      <c r="E8248" s="3">
        <v>9954</v>
      </c>
      <c r="F8248">
        <f t="shared" si="521"/>
        <v>1.7375306623058053E-2</v>
      </c>
    </row>
    <row r="8249" spans="1:6" ht="15" thickBot="1" x14ac:dyDescent="0.35">
      <c r="A8249" s="2">
        <v>43986</v>
      </c>
      <c r="B8249" s="5">
        <f t="shared" si="518"/>
        <v>6</v>
      </c>
      <c r="C8249" s="5">
        <f t="shared" si="519"/>
        <v>4</v>
      </c>
      <c r="D8249" s="5">
        <f t="shared" si="520"/>
        <v>5</v>
      </c>
      <c r="E8249" s="3">
        <v>10025</v>
      </c>
      <c r="F8249">
        <f t="shared" si="521"/>
        <v>7.1328109302792849E-3</v>
      </c>
    </row>
    <row r="8250" spans="1:6" ht="15" thickBot="1" x14ac:dyDescent="0.35">
      <c r="A8250" s="2">
        <v>43987</v>
      </c>
      <c r="B8250" s="5">
        <f t="shared" si="518"/>
        <v>6</v>
      </c>
      <c r="C8250" s="5">
        <f t="shared" si="519"/>
        <v>5</v>
      </c>
      <c r="D8250" s="5">
        <f t="shared" si="520"/>
        <v>6</v>
      </c>
      <c r="E8250" s="3">
        <v>10120</v>
      </c>
      <c r="F8250">
        <f t="shared" si="521"/>
        <v>9.4763092269326676E-3</v>
      </c>
    </row>
    <row r="8251" spans="1:6" ht="15" thickBot="1" x14ac:dyDescent="0.35">
      <c r="A8251" s="2">
        <v>43990</v>
      </c>
      <c r="B8251" s="5">
        <f t="shared" si="518"/>
        <v>6</v>
      </c>
      <c r="C8251" s="5">
        <f t="shared" si="519"/>
        <v>8</v>
      </c>
      <c r="D8251" s="5">
        <f t="shared" si="520"/>
        <v>2</v>
      </c>
      <c r="E8251" s="3">
        <v>10050</v>
      </c>
      <c r="F8251">
        <f t="shared" si="521"/>
        <v>-6.91699604743083E-3</v>
      </c>
    </row>
    <row r="8252" spans="1:6" ht="15" thickBot="1" x14ac:dyDescent="0.35">
      <c r="A8252" s="2">
        <v>43991</v>
      </c>
      <c r="B8252" s="5">
        <f t="shared" si="518"/>
        <v>6</v>
      </c>
      <c r="C8252" s="5">
        <f t="shared" si="519"/>
        <v>9</v>
      </c>
      <c r="D8252" s="5">
        <f t="shared" si="520"/>
        <v>3</v>
      </c>
      <c r="E8252" s="3">
        <v>9922</v>
      </c>
      <c r="F8252">
        <f t="shared" si="521"/>
        <v>-1.2736318407960199E-2</v>
      </c>
    </row>
    <row r="8253" spans="1:6" ht="15" thickBot="1" x14ac:dyDescent="0.35">
      <c r="A8253" s="2">
        <v>43992</v>
      </c>
      <c r="B8253" s="5">
        <f t="shared" si="518"/>
        <v>6</v>
      </c>
      <c r="C8253" s="5">
        <f t="shared" si="519"/>
        <v>10</v>
      </c>
      <c r="D8253" s="5">
        <f t="shared" si="520"/>
        <v>4</v>
      </c>
      <c r="E8253" s="3">
        <v>9970</v>
      </c>
      <c r="F8253">
        <f t="shared" si="521"/>
        <v>4.8377343277565005E-3</v>
      </c>
    </row>
    <row r="8254" spans="1:6" ht="15" thickBot="1" x14ac:dyDescent="0.35">
      <c r="A8254" s="2">
        <v>43993</v>
      </c>
      <c r="B8254" s="5">
        <f t="shared" si="518"/>
        <v>6</v>
      </c>
      <c r="C8254" s="5">
        <f t="shared" si="519"/>
        <v>11</v>
      </c>
      <c r="D8254" s="5">
        <f t="shared" si="520"/>
        <v>5</v>
      </c>
      <c r="E8254" s="3">
        <v>9672</v>
      </c>
      <c r="F8254">
        <f t="shared" si="521"/>
        <v>-2.9889669007021061E-2</v>
      </c>
    </row>
    <row r="8255" spans="1:6" ht="15" thickBot="1" x14ac:dyDescent="0.35">
      <c r="A8255" s="2">
        <v>43994</v>
      </c>
      <c r="B8255" s="5">
        <f t="shared" si="518"/>
        <v>6</v>
      </c>
      <c r="C8255" s="5">
        <f t="shared" si="519"/>
        <v>12</v>
      </c>
      <c r="D8255" s="5">
        <f t="shared" si="520"/>
        <v>6</v>
      </c>
      <c r="E8255" s="3">
        <v>9570</v>
      </c>
      <c r="F8255">
        <f t="shared" si="521"/>
        <v>-1.054590570719603E-2</v>
      </c>
    </row>
    <row r="8256" spans="1:6" ht="15" thickBot="1" x14ac:dyDescent="0.35">
      <c r="A8256" s="2">
        <v>43997</v>
      </c>
      <c r="B8256" s="5">
        <f t="shared" si="518"/>
        <v>6</v>
      </c>
      <c r="C8256" s="5">
        <f t="shared" si="519"/>
        <v>15</v>
      </c>
      <c r="D8256" s="5">
        <f t="shared" si="520"/>
        <v>2</v>
      </c>
      <c r="E8256" s="3">
        <v>9696</v>
      </c>
      <c r="F8256">
        <f t="shared" si="521"/>
        <v>1.3166144200626959E-2</v>
      </c>
    </row>
    <row r="8257" spans="1:6" ht="15" thickBot="1" x14ac:dyDescent="0.35">
      <c r="A8257" s="2">
        <v>43998</v>
      </c>
      <c r="B8257" s="5">
        <f t="shared" ref="B8257:B8320" si="522">MONTH(A8257)</f>
        <v>6</v>
      </c>
      <c r="C8257" s="5">
        <f t="shared" si="519"/>
        <v>16</v>
      </c>
      <c r="D8257" s="5">
        <f t="shared" si="520"/>
        <v>3</v>
      </c>
      <c r="E8257" s="3">
        <v>9798</v>
      </c>
      <c r="F8257">
        <f t="shared" si="521"/>
        <v>1.051980198019802E-2</v>
      </c>
    </row>
    <row r="8258" spans="1:6" ht="15" thickBot="1" x14ac:dyDescent="0.35">
      <c r="A8258" s="2">
        <v>43999</v>
      </c>
      <c r="B8258" s="5">
        <f t="shared" si="522"/>
        <v>6</v>
      </c>
      <c r="C8258" s="5">
        <f t="shared" si="519"/>
        <v>17</v>
      </c>
      <c r="D8258" s="5">
        <f t="shared" si="520"/>
        <v>4</v>
      </c>
      <c r="E8258" s="3">
        <v>10010</v>
      </c>
      <c r="F8258">
        <f t="shared" si="521"/>
        <v>2.1637068789548887E-2</v>
      </c>
    </row>
    <row r="8259" spans="1:6" ht="15" thickBot="1" x14ac:dyDescent="0.35">
      <c r="A8259" s="2">
        <v>44000</v>
      </c>
      <c r="B8259" s="5">
        <f t="shared" si="522"/>
        <v>6</v>
      </c>
      <c r="C8259" s="5">
        <f t="shared" ref="C8259:C8322" si="523">DAY(A8259)</f>
        <v>18</v>
      </c>
      <c r="D8259" s="5">
        <f t="shared" ref="D8259:D8322" si="524">WEEKDAY(A8259,1)</f>
        <v>5</v>
      </c>
      <c r="E8259" s="3">
        <v>9994</v>
      </c>
      <c r="F8259">
        <f t="shared" si="521"/>
        <v>-1.5984015984015984E-3</v>
      </c>
    </row>
    <row r="8260" spans="1:6" ht="15" thickBot="1" x14ac:dyDescent="0.35">
      <c r="A8260" s="2">
        <v>44001</v>
      </c>
      <c r="B8260" s="5">
        <f t="shared" si="522"/>
        <v>6</v>
      </c>
      <c r="C8260" s="5">
        <f t="shared" si="523"/>
        <v>19</v>
      </c>
      <c r="D8260" s="5">
        <f t="shared" si="524"/>
        <v>6</v>
      </c>
      <c r="E8260" s="3">
        <v>9950</v>
      </c>
      <c r="F8260">
        <f t="shared" ref="F8260:F8323" si="525">(E8260-E8259)/E8259</f>
        <v>-4.402641584950971E-3</v>
      </c>
    </row>
    <row r="8261" spans="1:6" ht="15" thickBot="1" x14ac:dyDescent="0.35">
      <c r="A8261" s="2">
        <v>44004</v>
      </c>
      <c r="B8261" s="5">
        <f t="shared" si="522"/>
        <v>6</v>
      </c>
      <c r="C8261" s="5">
        <f t="shared" si="523"/>
        <v>22</v>
      </c>
      <c r="D8261" s="5">
        <f t="shared" si="524"/>
        <v>2</v>
      </c>
      <c r="E8261" s="3">
        <v>9974</v>
      </c>
      <c r="F8261">
        <f t="shared" si="525"/>
        <v>2.4120603015075378E-3</v>
      </c>
    </row>
    <row r="8262" spans="1:6" ht="15" thickBot="1" x14ac:dyDescent="0.35">
      <c r="A8262" s="2">
        <v>44005</v>
      </c>
      <c r="B8262" s="5">
        <f t="shared" si="522"/>
        <v>6</v>
      </c>
      <c r="C8262" s="5">
        <f t="shared" si="523"/>
        <v>23</v>
      </c>
      <c r="D8262" s="5">
        <f t="shared" si="524"/>
        <v>3</v>
      </c>
      <c r="E8262" s="3">
        <v>9974</v>
      </c>
      <c r="F8262">
        <f t="shared" si="525"/>
        <v>0</v>
      </c>
    </row>
    <row r="8263" spans="1:6" ht="15" thickBot="1" x14ac:dyDescent="0.35">
      <c r="A8263" s="2">
        <v>44006</v>
      </c>
      <c r="B8263" s="5">
        <f t="shared" si="522"/>
        <v>6</v>
      </c>
      <c r="C8263" s="5">
        <f t="shared" si="523"/>
        <v>24</v>
      </c>
      <c r="D8263" s="5">
        <f t="shared" si="524"/>
        <v>4</v>
      </c>
      <c r="E8263" s="3">
        <v>9730</v>
      </c>
      <c r="F8263">
        <f t="shared" si="525"/>
        <v>-2.4463605373972328E-2</v>
      </c>
    </row>
    <row r="8264" spans="1:6" ht="15" thickBot="1" x14ac:dyDescent="0.35">
      <c r="A8264" s="2">
        <v>44007</v>
      </c>
      <c r="B8264" s="5">
        <f t="shared" si="522"/>
        <v>6</v>
      </c>
      <c r="C8264" s="5">
        <f t="shared" si="523"/>
        <v>25</v>
      </c>
      <c r="D8264" s="5">
        <f t="shared" si="524"/>
        <v>5</v>
      </c>
      <c r="E8264" s="3">
        <v>9772</v>
      </c>
      <c r="F8264">
        <f t="shared" si="525"/>
        <v>4.3165467625899279E-3</v>
      </c>
    </row>
    <row r="8265" spans="1:6" ht="15" thickBot="1" x14ac:dyDescent="0.35">
      <c r="A8265" s="2">
        <v>44008</v>
      </c>
      <c r="B8265" s="5">
        <f t="shared" si="522"/>
        <v>6</v>
      </c>
      <c r="C8265" s="5">
        <f t="shared" si="523"/>
        <v>26</v>
      </c>
      <c r="D8265" s="5">
        <f t="shared" si="524"/>
        <v>6</v>
      </c>
      <c r="E8265" s="3">
        <v>10020</v>
      </c>
      <c r="F8265">
        <f t="shared" si="525"/>
        <v>2.5378632828489563E-2</v>
      </c>
    </row>
    <row r="8266" spans="1:6" ht="15" thickBot="1" x14ac:dyDescent="0.35">
      <c r="A8266" s="2">
        <v>44011</v>
      </c>
      <c r="B8266" s="5">
        <f t="shared" si="522"/>
        <v>6</v>
      </c>
      <c r="C8266" s="5">
        <f t="shared" si="523"/>
        <v>29</v>
      </c>
      <c r="D8266" s="5">
        <f t="shared" si="524"/>
        <v>2</v>
      </c>
      <c r="E8266" s="3">
        <v>10070</v>
      </c>
      <c r="F8266">
        <f t="shared" si="525"/>
        <v>4.9900199600798403E-3</v>
      </c>
    </row>
    <row r="8267" spans="1:6" ht="15" thickBot="1" x14ac:dyDescent="0.35">
      <c r="A8267" s="2">
        <v>44012</v>
      </c>
      <c r="B8267" s="5">
        <f t="shared" si="522"/>
        <v>6</v>
      </c>
      <c r="C8267" s="5">
        <f t="shared" si="523"/>
        <v>30</v>
      </c>
      <c r="D8267" s="5">
        <f t="shared" si="524"/>
        <v>3</v>
      </c>
      <c r="E8267" s="3">
        <v>9976</v>
      </c>
      <c r="F8267">
        <f t="shared" si="525"/>
        <v>-9.334657398212513E-3</v>
      </c>
    </row>
    <row r="8268" spans="1:6" ht="15" thickBot="1" x14ac:dyDescent="0.35">
      <c r="A8268" s="2">
        <v>44013</v>
      </c>
      <c r="B8268" s="5">
        <f t="shared" si="522"/>
        <v>7</v>
      </c>
      <c r="C8268" s="5">
        <f t="shared" si="523"/>
        <v>1</v>
      </c>
      <c r="D8268" s="5">
        <f t="shared" si="524"/>
        <v>4</v>
      </c>
      <c r="E8268" s="3">
        <v>9860</v>
      </c>
      <c r="F8268">
        <f t="shared" si="525"/>
        <v>-1.1627906976744186E-2</v>
      </c>
    </row>
    <row r="8269" spans="1:6" ht="15" thickBot="1" x14ac:dyDescent="0.35">
      <c r="A8269" s="2">
        <v>44014</v>
      </c>
      <c r="B8269" s="5">
        <f t="shared" si="522"/>
        <v>7</v>
      </c>
      <c r="C8269" s="5">
        <f t="shared" si="523"/>
        <v>2</v>
      </c>
      <c r="D8269" s="5">
        <f t="shared" si="524"/>
        <v>5</v>
      </c>
      <c r="E8269" s="3">
        <v>9920</v>
      </c>
      <c r="F8269">
        <f t="shared" si="525"/>
        <v>6.0851926977687626E-3</v>
      </c>
    </row>
    <row r="8270" spans="1:6" ht="15" thickBot="1" x14ac:dyDescent="0.35">
      <c r="A8270" s="2">
        <v>44015</v>
      </c>
      <c r="B8270" s="5">
        <f t="shared" si="522"/>
        <v>7</v>
      </c>
      <c r="C8270" s="5">
        <f t="shared" si="523"/>
        <v>3</v>
      </c>
      <c r="D8270" s="5">
        <f t="shared" si="524"/>
        <v>6</v>
      </c>
      <c r="E8270" s="3">
        <v>9834</v>
      </c>
      <c r="F8270">
        <f t="shared" si="525"/>
        <v>-8.669354838709677E-3</v>
      </c>
    </row>
    <row r="8271" spans="1:6" ht="15" thickBot="1" x14ac:dyDescent="0.35">
      <c r="A8271" s="2">
        <v>44018</v>
      </c>
      <c r="B8271" s="5">
        <f t="shared" si="522"/>
        <v>7</v>
      </c>
      <c r="C8271" s="5">
        <f t="shared" si="523"/>
        <v>6</v>
      </c>
      <c r="D8271" s="5">
        <f t="shared" si="524"/>
        <v>2</v>
      </c>
      <c r="E8271" s="3">
        <v>10080</v>
      </c>
      <c r="F8271">
        <f t="shared" si="525"/>
        <v>2.5015253203172667E-2</v>
      </c>
    </row>
    <row r="8272" spans="1:6" ht="15" thickBot="1" x14ac:dyDescent="0.35">
      <c r="A8272" s="2">
        <v>44019</v>
      </c>
      <c r="B8272" s="5">
        <f t="shared" si="522"/>
        <v>7</v>
      </c>
      <c r="C8272" s="5">
        <f t="shared" si="523"/>
        <v>7</v>
      </c>
      <c r="D8272" s="5">
        <f t="shared" si="524"/>
        <v>3</v>
      </c>
      <c r="E8272" s="3">
        <v>10025</v>
      </c>
      <c r="F8272">
        <f t="shared" si="525"/>
        <v>-5.456349206349206E-3</v>
      </c>
    </row>
    <row r="8273" spans="1:6" ht="15" thickBot="1" x14ac:dyDescent="0.35">
      <c r="A8273" s="2">
        <v>44020</v>
      </c>
      <c r="B8273" s="5">
        <f t="shared" si="522"/>
        <v>7</v>
      </c>
      <c r="C8273" s="5">
        <f t="shared" si="523"/>
        <v>8</v>
      </c>
      <c r="D8273" s="5">
        <f t="shared" si="524"/>
        <v>4</v>
      </c>
      <c r="E8273" s="3">
        <v>10030</v>
      </c>
      <c r="F8273">
        <f t="shared" si="525"/>
        <v>4.9875311720698251E-4</v>
      </c>
    </row>
    <row r="8274" spans="1:6" ht="15" thickBot="1" x14ac:dyDescent="0.35">
      <c r="A8274" s="2">
        <v>44021</v>
      </c>
      <c r="B8274" s="5">
        <f t="shared" si="522"/>
        <v>7</v>
      </c>
      <c r="C8274" s="5">
        <f t="shared" si="523"/>
        <v>9</v>
      </c>
      <c r="D8274" s="5">
        <f t="shared" si="524"/>
        <v>5</v>
      </c>
      <c r="E8274" s="3">
        <v>9904</v>
      </c>
      <c r="F8274">
        <f t="shared" si="525"/>
        <v>-1.2562313060817547E-2</v>
      </c>
    </row>
    <row r="8275" spans="1:6" ht="15" thickBot="1" x14ac:dyDescent="0.35">
      <c r="A8275" s="2">
        <v>44022</v>
      </c>
      <c r="B8275" s="5">
        <f t="shared" si="522"/>
        <v>7</v>
      </c>
      <c r="C8275" s="5">
        <f t="shared" si="523"/>
        <v>10</v>
      </c>
      <c r="D8275" s="5">
        <f t="shared" si="524"/>
        <v>6</v>
      </c>
      <c r="E8275" s="3">
        <v>10040</v>
      </c>
      <c r="F8275">
        <f t="shared" si="525"/>
        <v>1.3731825525040387E-2</v>
      </c>
    </row>
    <row r="8276" spans="1:6" ht="15" thickBot="1" x14ac:dyDescent="0.35">
      <c r="A8276" s="2">
        <v>44025</v>
      </c>
      <c r="B8276" s="5">
        <f t="shared" si="522"/>
        <v>7</v>
      </c>
      <c r="C8276" s="5">
        <f t="shared" si="523"/>
        <v>13</v>
      </c>
      <c r="D8276" s="5">
        <f t="shared" si="524"/>
        <v>2</v>
      </c>
      <c r="E8276" s="3">
        <v>10085</v>
      </c>
      <c r="F8276">
        <f t="shared" si="525"/>
        <v>4.4820717131474107E-3</v>
      </c>
    </row>
    <row r="8277" spans="1:6" ht="15" thickBot="1" x14ac:dyDescent="0.35">
      <c r="A8277" s="2">
        <v>44026</v>
      </c>
      <c r="B8277" s="5">
        <f t="shared" si="522"/>
        <v>7</v>
      </c>
      <c r="C8277" s="5">
        <f t="shared" si="523"/>
        <v>14</v>
      </c>
      <c r="D8277" s="5">
        <f t="shared" si="524"/>
        <v>3</v>
      </c>
      <c r="E8277" s="3">
        <v>10050</v>
      </c>
      <c r="F8277">
        <f t="shared" si="525"/>
        <v>-3.4705007436787306E-3</v>
      </c>
    </row>
    <row r="8278" spans="1:6" ht="15" thickBot="1" x14ac:dyDescent="0.35">
      <c r="A8278" s="2">
        <v>44027</v>
      </c>
      <c r="B8278" s="5">
        <f t="shared" si="522"/>
        <v>7</v>
      </c>
      <c r="C8278" s="5">
        <f t="shared" si="523"/>
        <v>15</v>
      </c>
      <c r="D8278" s="5">
        <f t="shared" si="524"/>
        <v>4</v>
      </c>
      <c r="E8278" s="3">
        <v>10320</v>
      </c>
      <c r="F8278">
        <f t="shared" si="525"/>
        <v>2.6865671641791045E-2</v>
      </c>
    </row>
    <row r="8279" spans="1:6" ht="15" thickBot="1" x14ac:dyDescent="0.35">
      <c r="A8279" s="2">
        <v>44028</v>
      </c>
      <c r="B8279" s="5">
        <f t="shared" si="522"/>
        <v>7</v>
      </c>
      <c r="C8279" s="5">
        <f t="shared" si="523"/>
        <v>16</v>
      </c>
      <c r="D8279" s="5">
        <f t="shared" si="524"/>
        <v>5</v>
      </c>
      <c r="E8279" s="3">
        <v>10375</v>
      </c>
      <c r="F8279">
        <f t="shared" si="525"/>
        <v>5.3294573643410852E-3</v>
      </c>
    </row>
    <row r="8280" spans="1:6" ht="15" thickBot="1" x14ac:dyDescent="0.35">
      <c r="A8280" s="2">
        <v>44029</v>
      </c>
      <c r="B8280" s="5">
        <f t="shared" si="522"/>
        <v>7</v>
      </c>
      <c r="C8280" s="5">
        <f t="shared" si="523"/>
        <v>17</v>
      </c>
      <c r="D8280" s="5">
        <f t="shared" si="524"/>
        <v>6</v>
      </c>
      <c r="E8280" s="3">
        <v>10475</v>
      </c>
      <c r="F8280">
        <f t="shared" si="525"/>
        <v>9.6385542168674707E-3</v>
      </c>
    </row>
    <row r="8281" spans="1:6" ht="15" thickBot="1" x14ac:dyDescent="0.35">
      <c r="A8281" s="2">
        <v>44032</v>
      </c>
      <c r="B8281" s="5">
        <f t="shared" si="522"/>
        <v>7</v>
      </c>
      <c r="C8281" s="5">
        <f t="shared" si="523"/>
        <v>20</v>
      </c>
      <c r="D8281" s="5">
        <f t="shared" si="524"/>
        <v>2</v>
      </c>
      <c r="E8281" s="3">
        <v>10645</v>
      </c>
      <c r="F8281">
        <f t="shared" si="525"/>
        <v>1.6229116945107397E-2</v>
      </c>
    </row>
    <row r="8282" spans="1:6" ht="15" thickBot="1" x14ac:dyDescent="0.35">
      <c r="A8282" s="2">
        <v>44033</v>
      </c>
      <c r="B8282" s="5">
        <f t="shared" si="522"/>
        <v>7</v>
      </c>
      <c r="C8282" s="5">
        <f t="shared" si="523"/>
        <v>21</v>
      </c>
      <c r="D8282" s="5">
        <f t="shared" si="524"/>
        <v>3</v>
      </c>
      <c r="E8282" s="3">
        <v>10610</v>
      </c>
      <c r="F8282">
        <f t="shared" si="525"/>
        <v>-3.2879286049788633E-3</v>
      </c>
    </row>
    <row r="8283" spans="1:6" ht="15" thickBot="1" x14ac:dyDescent="0.35">
      <c r="A8283" s="2">
        <v>44034</v>
      </c>
      <c r="B8283" s="5">
        <f t="shared" si="522"/>
        <v>7</v>
      </c>
      <c r="C8283" s="5">
        <f t="shared" si="523"/>
        <v>22</v>
      </c>
      <c r="D8283" s="5">
        <f t="shared" si="524"/>
        <v>4</v>
      </c>
      <c r="E8283" s="3">
        <v>10680</v>
      </c>
      <c r="F8283">
        <f t="shared" si="525"/>
        <v>6.5975494816211122E-3</v>
      </c>
    </row>
    <row r="8284" spans="1:6" ht="15" thickBot="1" x14ac:dyDescent="0.35">
      <c r="A8284" s="2">
        <v>44035</v>
      </c>
      <c r="B8284" s="5">
        <f t="shared" si="522"/>
        <v>7</v>
      </c>
      <c r="C8284" s="5">
        <f t="shared" si="523"/>
        <v>23</v>
      </c>
      <c r="D8284" s="5">
        <f t="shared" si="524"/>
        <v>5</v>
      </c>
      <c r="E8284" s="3">
        <v>10745</v>
      </c>
      <c r="F8284">
        <f t="shared" si="525"/>
        <v>6.0861423220973784E-3</v>
      </c>
    </row>
    <row r="8285" spans="1:6" ht="15" thickBot="1" x14ac:dyDescent="0.35">
      <c r="A8285" s="2">
        <v>44036</v>
      </c>
      <c r="B8285" s="5">
        <f t="shared" si="522"/>
        <v>7</v>
      </c>
      <c r="C8285" s="5">
        <f t="shared" si="523"/>
        <v>24</v>
      </c>
      <c r="D8285" s="5">
        <f t="shared" si="524"/>
        <v>6</v>
      </c>
      <c r="E8285" s="3">
        <v>10505</v>
      </c>
      <c r="F8285">
        <f t="shared" si="525"/>
        <v>-2.2335970218706376E-2</v>
      </c>
    </row>
    <row r="8286" spans="1:6" ht="15" thickBot="1" x14ac:dyDescent="0.35">
      <c r="A8286" s="2">
        <v>44039</v>
      </c>
      <c r="B8286" s="5">
        <f t="shared" si="522"/>
        <v>7</v>
      </c>
      <c r="C8286" s="5">
        <f t="shared" si="523"/>
        <v>27</v>
      </c>
      <c r="D8286" s="5">
        <f t="shared" si="524"/>
        <v>2</v>
      </c>
      <c r="E8286" s="3">
        <v>10695</v>
      </c>
      <c r="F8286">
        <f t="shared" si="525"/>
        <v>1.8086625416468348E-2</v>
      </c>
    </row>
    <row r="8287" spans="1:6" ht="15" thickBot="1" x14ac:dyDescent="0.35">
      <c r="A8287" s="2">
        <v>44040</v>
      </c>
      <c r="B8287" s="5">
        <f t="shared" si="522"/>
        <v>7</v>
      </c>
      <c r="C8287" s="5">
        <f t="shared" si="523"/>
        <v>28</v>
      </c>
      <c r="D8287" s="5">
        <f t="shared" si="524"/>
        <v>3</v>
      </c>
      <c r="E8287" s="3">
        <v>10500</v>
      </c>
      <c r="F8287">
        <f t="shared" si="525"/>
        <v>-1.82328190743338E-2</v>
      </c>
    </row>
    <row r="8288" spans="1:6" ht="15" thickBot="1" x14ac:dyDescent="0.35">
      <c r="A8288" s="2">
        <v>44041</v>
      </c>
      <c r="B8288" s="5">
        <f t="shared" si="522"/>
        <v>7</v>
      </c>
      <c r="C8288" s="5">
        <f t="shared" si="523"/>
        <v>29</v>
      </c>
      <c r="D8288" s="5">
        <f t="shared" si="524"/>
        <v>4</v>
      </c>
      <c r="E8288" s="3">
        <v>10550</v>
      </c>
      <c r="F8288">
        <f t="shared" si="525"/>
        <v>4.7619047619047623E-3</v>
      </c>
    </row>
    <row r="8289" spans="1:6" ht="15" thickBot="1" x14ac:dyDescent="0.35">
      <c r="A8289" s="2">
        <v>44042</v>
      </c>
      <c r="B8289" s="5">
        <f t="shared" si="522"/>
        <v>7</v>
      </c>
      <c r="C8289" s="5">
        <f t="shared" si="523"/>
        <v>30</v>
      </c>
      <c r="D8289" s="5">
        <f t="shared" si="524"/>
        <v>5</v>
      </c>
      <c r="E8289" s="3">
        <v>10345</v>
      </c>
      <c r="F8289">
        <f t="shared" si="525"/>
        <v>-1.943127962085308E-2</v>
      </c>
    </row>
    <row r="8290" spans="1:6" ht="15" thickBot="1" x14ac:dyDescent="0.35">
      <c r="A8290" s="2">
        <v>44043</v>
      </c>
      <c r="B8290" s="5">
        <f t="shared" si="522"/>
        <v>7</v>
      </c>
      <c r="C8290" s="5">
        <f t="shared" si="523"/>
        <v>31</v>
      </c>
      <c r="D8290" s="5">
        <f t="shared" si="524"/>
        <v>6</v>
      </c>
      <c r="E8290" s="3">
        <v>10310</v>
      </c>
      <c r="F8290">
        <f t="shared" si="525"/>
        <v>-3.3832769453842437E-3</v>
      </c>
    </row>
    <row r="8291" spans="1:6" ht="15" thickBot="1" x14ac:dyDescent="0.35">
      <c r="A8291" s="2">
        <v>44046</v>
      </c>
      <c r="B8291" s="5">
        <f t="shared" si="522"/>
        <v>8</v>
      </c>
      <c r="C8291" s="5">
        <f t="shared" si="523"/>
        <v>3</v>
      </c>
      <c r="D8291" s="5">
        <f t="shared" si="524"/>
        <v>2</v>
      </c>
      <c r="E8291" s="3">
        <v>10455</v>
      </c>
      <c r="F8291">
        <f t="shared" si="525"/>
        <v>1.4064015518913677E-2</v>
      </c>
    </row>
    <row r="8292" spans="1:6" ht="15" thickBot="1" x14ac:dyDescent="0.35">
      <c r="A8292" s="2">
        <v>44047</v>
      </c>
      <c r="B8292" s="5">
        <f t="shared" si="522"/>
        <v>8</v>
      </c>
      <c r="C8292" s="5">
        <f t="shared" si="523"/>
        <v>4</v>
      </c>
      <c r="D8292" s="5">
        <f t="shared" si="524"/>
        <v>3</v>
      </c>
      <c r="E8292" s="3">
        <v>10300</v>
      </c>
      <c r="F8292">
        <f t="shared" si="525"/>
        <v>-1.482544237207078E-2</v>
      </c>
    </row>
    <row r="8293" spans="1:6" ht="15" thickBot="1" x14ac:dyDescent="0.35">
      <c r="A8293" s="2">
        <v>44048</v>
      </c>
      <c r="B8293" s="5">
        <f t="shared" si="522"/>
        <v>8</v>
      </c>
      <c r="C8293" s="5">
        <f t="shared" si="523"/>
        <v>5</v>
      </c>
      <c r="D8293" s="5">
        <f t="shared" si="524"/>
        <v>4</v>
      </c>
      <c r="E8293" s="3">
        <v>10440</v>
      </c>
      <c r="F8293">
        <f t="shared" si="525"/>
        <v>1.3592233009708738E-2</v>
      </c>
    </row>
    <row r="8294" spans="1:6" ht="15" thickBot="1" x14ac:dyDescent="0.35">
      <c r="A8294" s="2">
        <v>44049</v>
      </c>
      <c r="B8294" s="5">
        <f t="shared" si="522"/>
        <v>8</v>
      </c>
      <c r="C8294" s="5">
        <f t="shared" si="523"/>
        <v>6</v>
      </c>
      <c r="D8294" s="5">
        <f t="shared" si="524"/>
        <v>5</v>
      </c>
      <c r="E8294" s="3">
        <v>10445</v>
      </c>
      <c r="F8294">
        <f t="shared" si="525"/>
        <v>4.7892720306513407E-4</v>
      </c>
    </row>
    <row r="8295" spans="1:6" ht="15" thickBot="1" x14ac:dyDescent="0.35">
      <c r="A8295" s="2">
        <v>44050</v>
      </c>
      <c r="B8295" s="5">
        <f t="shared" si="522"/>
        <v>8</v>
      </c>
      <c r="C8295" s="5">
        <f t="shared" si="523"/>
        <v>7</v>
      </c>
      <c r="D8295" s="5">
        <f t="shared" si="524"/>
        <v>6</v>
      </c>
      <c r="E8295" s="3">
        <v>10590</v>
      </c>
      <c r="F8295">
        <f t="shared" si="525"/>
        <v>1.3882240306366683E-2</v>
      </c>
    </row>
    <row r="8296" spans="1:6" ht="15" thickBot="1" x14ac:dyDescent="0.35">
      <c r="A8296" s="2">
        <v>44053</v>
      </c>
      <c r="B8296" s="5">
        <f t="shared" si="522"/>
        <v>8</v>
      </c>
      <c r="C8296" s="5">
        <f t="shared" si="523"/>
        <v>10</v>
      </c>
      <c r="D8296" s="5">
        <f t="shared" si="524"/>
        <v>2</v>
      </c>
      <c r="E8296" s="3">
        <v>10450</v>
      </c>
      <c r="F8296">
        <f t="shared" si="525"/>
        <v>-1.3220018885741265E-2</v>
      </c>
    </row>
    <row r="8297" spans="1:6" ht="15" thickBot="1" x14ac:dyDescent="0.35">
      <c r="A8297" s="2">
        <v>44054</v>
      </c>
      <c r="B8297" s="5">
        <f t="shared" si="522"/>
        <v>8</v>
      </c>
      <c r="C8297" s="5">
        <f t="shared" si="523"/>
        <v>11</v>
      </c>
      <c r="D8297" s="5">
        <f t="shared" si="524"/>
        <v>3</v>
      </c>
      <c r="E8297" s="3">
        <v>10660</v>
      </c>
      <c r="F8297">
        <f t="shared" si="525"/>
        <v>2.0095693779904306E-2</v>
      </c>
    </row>
    <row r="8298" spans="1:6" ht="15" thickBot="1" x14ac:dyDescent="0.35">
      <c r="A8298" s="2">
        <v>44055</v>
      </c>
      <c r="B8298" s="5">
        <f t="shared" si="522"/>
        <v>8</v>
      </c>
      <c r="C8298" s="5">
        <f t="shared" si="523"/>
        <v>12</v>
      </c>
      <c r="D8298" s="5">
        <f t="shared" si="524"/>
        <v>4</v>
      </c>
      <c r="E8298" s="3">
        <v>10760</v>
      </c>
      <c r="F8298">
        <f t="shared" si="525"/>
        <v>9.3808630393996256E-3</v>
      </c>
    </row>
    <row r="8299" spans="1:6" ht="15" thickBot="1" x14ac:dyDescent="0.35">
      <c r="A8299" s="2">
        <v>44056</v>
      </c>
      <c r="B8299" s="5">
        <f t="shared" si="522"/>
        <v>8</v>
      </c>
      <c r="C8299" s="5">
        <f t="shared" si="523"/>
        <v>13</v>
      </c>
      <c r="D8299" s="5">
        <f t="shared" si="524"/>
        <v>5</v>
      </c>
      <c r="E8299" s="3">
        <v>10950</v>
      </c>
      <c r="F8299">
        <f t="shared" si="525"/>
        <v>1.7657992565055763E-2</v>
      </c>
    </row>
    <row r="8300" spans="1:6" ht="15" thickBot="1" x14ac:dyDescent="0.35">
      <c r="A8300" s="2">
        <v>44057</v>
      </c>
      <c r="B8300" s="5">
        <f t="shared" si="522"/>
        <v>8</v>
      </c>
      <c r="C8300" s="5">
        <f t="shared" si="523"/>
        <v>14</v>
      </c>
      <c r="D8300" s="5">
        <f t="shared" si="524"/>
        <v>6</v>
      </c>
      <c r="E8300" s="3">
        <v>10665</v>
      </c>
      <c r="F8300">
        <f t="shared" si="525"/>
        <v>-2.6027397260273973E-2</v>
      </c>
    </row>
    <row r="8301" spans="1:6" ht="15" thickBot="1" x14ac:dyDescent="0.35">
      <c r="A8301" s="2">
        <v>44060</v>
      </c>
      <c r="B8301" s="5">
        <f t="shared" si="522"/>
        <v>8</v>
      </c>
      <c r="C8301" s="5">
        <f t="shared" si="523"/>
        <v>17</v>
      </c>
      <c r="D8301" s="5">
        <f t="shared" si="524"/>
        <v>2</v>
      </c>
      <c r="E8301" s="3">
        <v>10690</v>
      </c>
      <c r="F8301">
        <f t="shared" si="525"/>
        <v>2.3441162681669013E-3</v>
      </c>
    </row>
    <row r="8302" spans="1:6" ht="15" thickBot="1" x14ac:dyDescent="0.35">
      <c r="A8302" s="2">
        <v>44061</v>
      </c>
      <c r="B8302" s="5">
        <f t="shared" si="522"/>
        <v>8</v>
      </c>
      <c r="C8302" s="5">
        <f t="shared" si="523"/>
        <v>18</v>
      </c>
      <c r="D8302" s="5">
        <f t="shared" si="524"/>
        <v>3</v>
      </c>
      <c r="E8302" s="3">
        <v>10675</v>
      </c>
      <c r="F8302">
        <f t="shared" si="525"/>
        <v>-1.403180542563143E-3</v>
      </c>
    </row>
    <row r="8303" spans="1:6" ht="15" thickBot="1" x14ac:dyDescent="0.35">
      <c r="A8303" s="2">
        <v>44062</v>
      </c>
      <c r="B8303" s="5">
        <f t="shared" si="522"/>
        <v>8</v>
      </c>
      <c r="C8303" s="5">
        <f t="shared" si="523"/>
        <v>19</v>
      </c>
      <c r="D8303" s="5">
        <f t="shared" si="524"/>
        <v>4</v>
      </c>
      <c r="E8303" s="3">
        <v>10665</v>
      </c>
      <c r="F8303">
        <f t="shared" si="525"/>
        <v>-9.3676814988290398E-4</v>
      </c>
    </row>
    <row r="8304" spans="1:6" ht="15" thickBot="1" x14ac:dyDescent="0.35">
      <c r="A8304" s="2">
        <v>44063</v>
      </c>
      <c r="B8304" s="5">
        <f t="shared" si="522"/>
        <v>8</v>
      </c>
      <c r="C8304" s="5">
        <f t="shared" si="523"/>
        <v>20</v>
      </c>
      <c r="D8304" s="5">
        <f t="shared" si="524"/>
        <v>5</v>
      </c>
      <c r="E8304" s="3">
        <v>10505</v>
      </c>
      <c r="F8304">
        <f t="shared" si="525"/>
        <v>-1.5002344116268168E-2</v>
      </c>
    </row>
    <row r="8305" spans="1:6" ht="15" thickBot="1" x14ac:dyDescent="0.35">
      <c r="A8305" s="2">
        <v>44064</v>
      </c>
      <c r="B8305" s="5">
        <f t="shared" si="522"/>
        <v>8</v>
      </c>
      <c r="C8305" s="5">
        <f t="shared" si="523"/>
        <v>21</v>
      </c>
      <c r="D8305" s="5">
        <f t="shared" si="524"/>
        <v>6</v>
      </c>
      <c r="E8305" s="3">
        <v>10445</v>
      </c>
      <c r="F8305">
        <f t="shared" si="525"/>
        <v>-5.7115659209900048E-3</v>
      </c>
    </row>
    <row r="8306" spans="1:6" ht="15" thickBot="1" x14ac:dyDescent="0.35">
      <c r="A8306" s="2">
        <v>44067</v>
      </c>
      <c r="B8306" s="5">
        <f t="shared" si="522"/>
        <v>8</v>
      </c>
      <c r="C8306" s="5">
        <f t="shared" si="523"/>
        <v>24</v>
      </c>
      <c r="D8306" s="5">
        <f t="shared" si="524"/>
        <v>2</v>
      </c>
      <c r="E8306" s="3">
        <v>10580</v>
      </c>
      <c r="F8306">
        <f t="shared" si="525"/>
        <v>1.292484442316898E-2</v>
      </c>
    </row>
    <row r="8307" spans="1:6" ht="15" thickBot="1" x14ac:dyDescent="0.35">
      <c r="A8307" s="2">
        <v>44068</v>
      </c>
      <c r="B8307" s="5">
        <f t="shared" si="522"/>
        <v>8</v>
      </c>
      <c r="C8307" s="5">
        <f t="shared" si="523"/>
        <v>25</v>
      </c>
      <c r="D8307" s="5">
        <f t="shared" si="524"/>
        <v>3</v>
      </c>
      <c r="E8307" s="3">
        <v>10515</v>
      </c>
      <c r="F8307">
        <f t="shared" si="525"/>
        <v>-6.1436672967863891E-3</v>
      </c>
    </row>
    <row r="8308" spans="1:6" ht="15" thickBot="1" x14ac:dyDescent="0.35">
      <c r="A8308" s="2">
        <v>44069</v>
      </c>
      <c r="B8308" s="5">
        <f t="shared" si="522"/>
        <v>8</v>
      </c>
      <c r="C8308" s="5">
        <f t="shared" si="523"/>
        <v>26</v>
      </c>
      <c r="D8308" s="5">
        <f t="shared" si="524"/>
        <v>4</v>
      </c>
      <c r="E8308" s="3">
        <v>10600</v>
      </c>
      <c r="F8308">
        <f t="shared" si="525"/>
        <v>8.0836899667142172E-3</v>
      </c>
    </row>
    <row r="8309" spans="1:6" ht="15" thickBot="1" x14ac:dyDescent="0.35">
      <c r="A8309" s="2">
        <v>44070</v>
      </c>
      <c r="B8309" s="5">
        <f t="shared" si="522"/>
        <v>8</v>
      </c>
      <c r="C8309" s="5">
        <f t="shared" si="523"/>
        <v>27</v>
      </c>
      <c r="D8309" s="5">
        <f t="shared" si="524"/>
        <v>5</v>
      </c>
      <c r="E8309" s="3">
        <v>10405</v>
      </c>
      <c r="F8309">
        <f t="shared" si="525"/>
        <v>-1.8396226415094339E-2</v>
      </c>
    </row>
    <row r="8310" spans="1:6" ht="15" thickBot="1" x14ac:dyDescent="0.35">
      <c r="A8310" s="2">
        <v>44071</v>
      </c>
      <c r="B8310" s="5">
        <f t="shared" si="522"/>
        <v>8</v>
      </c>
      <c r="C8310" s="5">
        <f t="shared" si="523"/>
        <v>28</v>
      </c>
      <c r="D8310" s="5">
        <f t="shared" si="524"/>
        <v>6</v>
      </c>
      <c r="E8310" s="3">
        <v>10245</v>
      </c>
      <c r="F8310">
        <f t="shared" si="525"/>
        <v>-1.5377222489187891E-2</v>
      </c>
    </row>
    <row r="8311" spans="1:6" ht="15" thickBot="1" x14ac:dyDescent="0.35">
      <c r="A8311" s="2">
        <v>44075</v>
      </c>
      <c r="B8311" s="5">
        <f t="shared" si="522"/>
        <v>9</v>
      </c>
      <c r="C8311" s="5">
        <f t="shared" si="523"/>
        <v>1</v>
      </c>
      <c r="D8311" s="5">
        <f t="shared" si="524"/>
        <v>3</v>
      </c>
      <c r="E8311" s="3">
        <v>10200</v>
      </c>
      <c r="F8311">
        <f t="shared" si="525"/>
        <v>-4.3923865300146414E-3</v>
      </c>
    </row>
    <row r="8312" spans="1:6" ht="15" thickBot="1" x14ac:dyDescent="0.35">
      <c r="A8312" s="2">
        <v>44076</v>
      </c>
      <c r="B8312" s="5">
        <f t="shared" si="522"/>
        <v>9</v>
      </c>
      <c r="C8312" s="5">
        <f t="shared" si="523"/>
        <v>2</v>
      </c>
      <c r="D8312" s="5">
        <f t="shared" si="524"/>
        <v>4</v>
      </c>
      <c r="E8312" s="3">
        <v>10495</v>
      </c>
      <c r="F8312">
        <f t="shared" si="525"/>
        <v>2.8921568627450982E-2</v>
      </c>
    </row>
    <row r="8313" spans="1:6" ht="15" thickBot="1" x14ac:dyDescent="0.35">
      <c r="A8313" s="2">
        <v>44077</v>
      </c>
      <c r="B8313" s="5">
        <f t="shared" si="522"/>
        <v>9</v>
      </c>
      <c r="C8313" s="5">
        <f t="shared" si="523"/>
        <v>3</v>
      </c>
      <c r="D8313" s="5">
        <f t="shared" si="524"/>
        <v>5</v>
      </c>
      <c r="E8313" s="3">
        <v>10175</v>
      </c>
      <c r="F8313">
        <f t="shared" si="525"/>
        <v>-3.049070986183897E-2</v>
      </c>
    </row>
    <row r="8314" spans="1:6" ht="15" thickBot="1" x14ac:dyDescent="0.35">
      <c r="A8314" s="2">
        <v>44078</v>
      </c>
      <c r="B8314" s="5">
        <f t="shared" si="522"/>
        <v>9</v>
      </c>
      <c r="C8314" s="5">
        <f t="shared" si="523"/>
        <v>4</v>
      </c>
      <c r="D8314" s="5">
        <f t="shared" si="524"/>
        <v>6</v>
      </c>
      <c r="E8314" s="3">
        <v>10175</v>
      </c>
      <c r="F8314">
        <f t="shared" si="525"/>
        <v>0</v>
      </c>
    </row>
    <row r="8315" spans="1:6" ht="15" thickBot="1" x14ac:dyDescent="0.35">
      <c r="A8315" s="2">
        <v>44081</v>
      </c>
      <c r="B8315" s="5">
        <f t="shared" si="522"/>
        <v>9</v>
      </c>
      <c r="C8315" s="5">
        <f t="shared" si="523"/>
        <v>7</v>
      </c>
      <c r="D8315" s="5">
        <f t="shared" si="524"/>
        <v>2</v>
      </c>
      <c r="E8315" s="3">
        <v>10310</v>
      </c>
      <c r="F8315">
        <f t="shared" si="525"/>
        <v>1.3267813267813268E-2</v>
      </c>
    </row>
    <row r="8316" spans="1:6" ht="15" thickBot="1" x14ac:dyDescent="0.35">
      <c r="A8316" s="2">
        <v>44082</v>
      </c>
      <c r="B8316" s="5">
        <f t="shared" si="522"/>
        <v>9</v>
      </c>
      <c r="C8316" s="5">
        <f t="shared" si="523"/>
        <v>8</v>
      </c>
      <c r="D8316" s="5">
        <f t="shared" si="524"/>
        <v>3</v>
      </c>
      <c r="E8316" s="3">
        <v>10370</v>
      </c>
      <c r="F8316">
        <f t="shared" si="525"/>
        <v>5.8195926285160042E-3</v>
      </c>
    </row>
    <row r="8317" spans="1:6" ht="15" thickBot="1" x14ac:dyDescent="0.35">
      <c r="A8317" s="2">
        <v>44083</v>
      </c>
      <c r="B8317" s="5">
        <f t="shared" si="522"/>
        <v>9</v>
      </c>
      <c r="C8317" s="5">
        <f t="shared" si="523"/>
        <v>9</v>
      </c>
      <c r="D8317" s="5">
        <f t="shared" si="524"/>
        <v>4</v>
      </c>
      <c r="E8317" s="3">
        <v>10435</v>
      </c>
      <c r="F8317">
        <f t="shared" si="525"/>
        <v>6.2680810028929602E-3</v>
      </c>
    </row>
    <row r="8318" spans="1:6" ht="15" thickBot="1" x14ac:dyDescent="0.35">
      <c r="A8318" s="2">
        <v>44084</v>
      </c>
      <c r="B8318" s="5">
        <f t="shared" si="522"/>
        <v>9</v>
      </c>
      <c r="C8318" s="5">
        <f t="shared" si="523"/>
        <v>10</v>
      </c>
      <c r="D8318" s="5">
        <f t="shared" si="524"/>
        <v>5</v>
      </c>
      <c r="E8318" s="3">
        <v>10380</v>
      </c>
      <c r="F8318">
        <f t="shared" si="525"/>
        <v>-5.2707235265931959E-3</v>
      </c>
    </row>
    <row r="8319" spans="1:6" ht="15" thickBot="1" x14ac:dyDescent="0.35">
      <c r="A8319" s="2">
        <v>44085</v>
      </c>
      <c r="B8319" s="5">
        <f t="shared" si="522"/>
        <v>9</v>
      </c>
      <c r="C8319" s="5">
        <f t="shared" si="523"/>
        <v>11</v>
      </c>
      <c r="D8319" s="5">
        <f t="shared" si="524"/>
        <v>6</v>
      </c>
      <c r="E8319" s="3">
        <v>10530</v>
      </c>
      <c r="F8319">
        <f t="shared" si="525"/>
        <v>1.4450867052023121E-2</v>
      </c>
    </row>
    <row r="8320" spans="1:6" ht="15" thickBot="1" x14ac:dyDescent="0.35">
      <c r="A8320" s="2">
        <v>44088</v>
      </c>
      <c r="B8320" s="5">
        <f t="shared" si="522"/>
        <v>9</v>
      </c>
      <c r="C8320" s="5">
        <f t="shared" si="523"/>
        <v>14</v>
      </c>
      <c r="D8320" s="5">
        <f t="shared" si="524"/>
        <v>2</v>
      </c>
      <c r="E8320" s="3">
        <v>10655</v>
      </c>
      <c r="F8320">
        <f t="shared" si="525"/>
        <v>1.1870845204178538E-2</v>
      </c>
    </row>
    <row r="8321" spans="1:6" ht="15" thickBot="1" x14ac:dyDescent="0.35">
      <c r="A8321" s="2">
        <v>44089</v>
      </c>
      <c r="B8321" s="5">
        <f t="shared" ref="B8321:B8384" si="526">MONTH(A8321)</f>
        <v>9</v>
      </c>
      <c r="C8321" s="5">
        <f t="shared" si="523"/>
        <v>15</v>
      </c>
      <c r="D8321" s="5">
        <f t="shared" si="524"/>
        <v>3</v>
      </c>
      <c r="E8321" s="3">
        <v>10715</v>
      </c>
      <c r="F8321">
        <f t="shared" si="525"/>
        <v>5.6311590802440173E-3</v>
      </c>
    </row>
    <row r="8322" spans="1:6" ht="15" thickBot="1" x14ac:dyDescent="0.35">
      <c r="A8322" s="2">
        <v>44090</v>
      </c>
      <c r="B8322" s="5">
        <f t="shared" si="526"/>
        <v>9</v>
      </c>
      <c r="C8322" s="5">
        <f t="shared" si="523"/>
        <v>16</v>
      </c>
      <c r="D8322" s="5">
        <f t="shared" si="524"/>
        <v>4</v>
      </c>
      <c r="E8322" s="3">
        <v>10670</v>
      </c>
      <c r="F8322">
        <f t="shared" si="525"/>
        <v>-4.1997200186654222E-3</v>
      </c>
    </row>
    <row r="8323" spans="1:6" ht="15" thickBot="1" x14ac:dyDescent="0.35">
      <c r="A8323" s="2">
        <v>44091</v>
      </c>
      <c r="B8323" s="5">
        <f t="shared" si="526"/>
        <v>9</v>
      </c>
      <c r="C8323" s="5">
        <f t="shared" ref="C8323:C8386" si="527">DAY(A8323)</f>
        <v>17</v>
      </c>
      <c r="D8323" s="5">
        <f t="shared" ref="D8323:D8386" si="528">WEEKDAY(A8323,1)</f>
        <v>5</v>
      </c>
      <c r="E8323" s="3">
        <v>10585</v>
      </c>
      <c r="F8323">
        <f t="shared" si="525"/>
        <v>-7.9662605435801316E-3</v>
      </c>
    </row>
    <row r="8324" spans="1:6" ht="15" thickBot="1" x14ac:dyDescent="0.35">
      <c r="A8324" s="2">
        <v>44092</v>
      </c>
      <c r="B8324" s="5">
        <f t="shared" si="526"/>
        <v>9</v>
      </c>
      <c r="C8324" s="5">
        <f t="shared" si="527"/>
        <v>18</v>
      </c>
      <c r="D8324" s="5">
        <f t="shared" si="528"/>
        <v>6</v>
      </c>
      <c r="E8324" s="3">
        <v>10685</v>
      </c>
      <c r="F8324">
        <f t="shared" ref="F8324:F8387" si="529">(E8324-E8323)/E8323</f>
        <v>9.4473311289560696E-3</v>
      </c>
    </row>
    <row r="8325" spans="1:6" ht="15" thickBot="1" x14ac:dyDescent="0.35">
      <c r="A8325" s="2">
        <v>44095</v>
      </c>
      <c r="B8325" s="5">
        <f t="shared" si="526"/>
        <v>9</v>
      </c>
      <c r="C8325" s="5">
        <f t="shared" si="527"/>
        <v>21</v>
      </c>
      <c r="D8325" s="5">
        <f t="shared" si="528"/>
        <v>2</v>
      </c>
      <c r="E8325" s="3">
        <v>10630</v>
      </c>
      <c r="F8325">
        <f t="shared" si="529"/>
        <v>-5.1474029012634533E-3</v>
      </c>
    </row>
    <row r="8326" spans="1:6" ht="15" thickBot="1" x14ac:dyDescent="0.35">
      <c r="A8326" s="2">
        <v>44096</v>
      </c>
      <c r="B8326" s="5">
        <f t="shared" si="526"/>
        <v>9</v>
      </c>
      <c r="C8326" s="5">
        <f t="shared" si="527"/>
        <v>22</v>
      </c>
      <c r="D8326" s="5">
        <f t="shared" si="528"/>
        <v>3</v>
      </c>
      <c r="E8326" s="3">
        <v>10785</v>
      </c>
      <c r="F8326">
        <f t="shared" si="529"/>
        <v>1.458137347130762E-2</v>
      </c>
    </row>
    <row r="8327" spans="1:6" ht="15" thickBot="1" x14ac:dyDescent="0.35">
      <c r="A8327" s="2">
        <v>44097</v>
      </c>
      <c r="B8327" s="5">
        <f t="shared" si="526"/>
        <v>9</v>
      </c>
      <c r="C8327" s="5">
        <f t="shared" si="527"/>
        <v>23</v>
      </c>
      <c r="D8327" s="5">
        <f t="shared" si="528"/>
        <v>4</v>
      </c>
      <c r="E8327" s="3">
        <v>10940</v>
      </c>
      <c r="F8327">
        <f t="shared" si="529"/>
        <v>1.4371812702828002E-2</v>
      </c>
    </row>
    <row r="8328" spans="1:6" ht="15" thickBot="1" x14ac:dyDescent="0.35">
      <c r="A8328" s="2">
        <v>44098</v>
      </c>
      <c r="B8328" s="5">
        <f t="shared" si="526"/>
        <v>9</v>
      </c>
      <c r="C8328" s="5">
        <f t="shared" si="527"/>
        <v>24</v>
      </c>
      <c r="D8328" s="5">
        <f t="shared" si="528"/>
        <v>5</v>
      </c>
      <c r="E8328" s="3">
        <v>10895</v>
      </c>
      <c r="F8328">
        <f t="shared" si="529"/>
        <v>-4.1133455210237658E-3</v>
      </c>
    </row>
    <row r="8329" spans="1:6" ht="15" thickBot="1" x14ac:dyDescent="0.35">
      <c r="A8329" s="2">
        <v>44099</v>
      </c>
      <c r="B8329" s="5">
        <f t="shared" si="526"/>
        <v>9</v>
      </c>
      <c r="C8329" s="5">
        <f t="shared" si="527"/>
        <v>25</v>
      </c>
      <c r="D8329" s="5">
        <f t="shared" si="528"/>
        <v>6</v>
      </c>
      <c r="E8329" s="3">
        <v>10930</v>
      </c>
      <c r="F8329">
        <f t="shared" si="529"/>
        <v>3.2124827902707664E-3</v>
      </c>
    </row>
    <row r="8330" spans="1:6" ht="15" thickBot="1" x14ac:dyDescent="0.35">
      <c r="A8330" s="2">
        <v>44102</v>
      </c>
      <c r="B8330" s="5">
        <f t="shared" si="526"/>
        <v>9</v>
      </c>
      <c r="C8330" s="5">
        <f t="shared" si="527"/>
        <v>28</v>
      </c>
      <c r="D8330" s="5">
        <f t="shared" si="528"/>
        <v>2</v>
      </c>
      <c r="E8330" s="3">
        <v>11095</v>
      </c>
      <c r="F8330">
        <f t="shared" si="529"/>
        <v>1.5096065873741994E-2</v>
      </c>
    </row>
    <row r="8331" spans="1:6" ht="15" thickBot="1" x14ac:dyDescent="0.35">
      <c r="A8331" s="2">
        <v>44103</v>
      </c>
      <c r="B8331" s="5">
        <f t="shared" si="526"/>
        <v>9</v>
      </c>
      <c r="C8331" s="5">
        <f t="shared" si="527"/>
        <v>29</v>
      </c>
      <c r="D8331" s="5">
        <f t="shared" si="528"/>
        <v>3</v>
      </c>
      <c r="E8331" s="3">
        <v>11145</v>
      </c>
      <c r="F8331">
        <f t="shared" si="529"/>
        <v>4.5065344749887336E-3</v>
      </c>
    </row>
    <row r="8332" spans="1:6" ht="15" thickBot="1" x14ac:dyDescent="0.35">
      <c r="A8332" s="2">
        <v>44104</v>
      </c>
      <c r="B8332" s="5">
        <f t="shared" si="526"/>
        <v>9</v>
      </c>
      <c r="C8332" s="5">
        <f t="shared" si="527"/>
        <v>30</v>
      </c>
      <c r="D8332" s="5">
        <f t="shared" si="528"/>
        <v>4</v>
      </c>
      <c r="E8332" s="3">
        <v>11065</v>
      </c>
      <c r="F8332">
        <f t="shared" si="529"/>
        <v>-7.1781067743382681E-3</v>
      </c>
    </row>
    <row r="8333" spans="1:6" ht="15" thickBot="1" x14ac:dyDescent="0.35">
      <c r="A8333" s="2">
        <v>44105</v>
      </c>
      <c r="B8333" s="5">
        <f t="shared" si="526"/>
        <v>10</v>
      </c>
      <c r="C8333" s="5">
        <f t="shared" si="527"/>
        <v>1</v>
      </c>
      <c r="D8333" s="5">
        <f t="shared" si="528"/>
        <v>5</v>
      </c>
      <c r="E8333" s="3">
        <v>11045</v>
      </c>
      <c r="F8333">
        <f t="shared" si="529"/>
        <v>-1.8075011296882061E-3</v>
      </c>
    </row>
    <row r="8334" spans="1:6" ht="15" thickBot="1" x14ac:dyDescent="0.35">
      <c r="A8334" s="2">
        <v>44106</v>
      </c>
      <c r="B8334" s="5">
        <f t="shared" si="526"/>
        <v>10</v>
      </c>
      <c r="C8334" s="5">
        <f t="shared" si="527"/>
        <v>2</v>
      </c>
      <c r="D8334" s="5">
        <f t="shared" si="528"/>
        <v>6</v>
      </c>
      <c r="E8334" s="3">
        <v>11050</v>
      </c>
      <c r="F8334">
        <f t="shared" si="529"/>
        <v>4.526935264825713E-4</v>
      </c>
    </row>
    <row r="8335" spans="1:6" ht="15" thickBot="1" x14ac:dyDescent="0.35">
      <c r="A8335" s="2">
        <v>44109</v>
      </c>
      <c r="B8335" s="5">
        <f t="shared" si="526"/>
        <v>10</v>
      </c>
      <c r="C8335" s="5">
        <f t="shared" si="527"/>
        <v>5</v>
      </c>
      <c r="D8335" s="5">
        <f t="shared" si="528"/>
        <v>2</v>
      </c>
      <c r="E8335" s="3">
        <v>11105</v>
      </c>
      <c r="F8335">
        <f t="shared" si="529"/>
        <v>4.9773755656108594E-3</v>
      </c>
    </row>
    <row r="8336" spans="1:6" ht="15" thickBot="1" x14ac:dyDescent="0.35">
      <c r="A8336" s="2">
        <v>44110</v>
      </c>
      <c r="B8336" s="5">
        <f t="shared" si="526"/>
        <v>10</v>
      </c>
      <c r="C8336" s="5">
        <f t="shared" si="527"/>
        <v>6</v>
      </c>
      <c r="D8336" s="5">
        <f t="shared" si="528"/>
        <v>3</v>
      </c>
      <c r="E8336" s="3">
        <v>11030</v>
      </c>
      <c r="F8336">
        <f t="shared" si="529"/>
        <v>-6.7537145429986496E-3</v>
      </c>
    </row>
    <row r="8337" spans="1:6" ht="15" thickBot="1" x14ac:dyDescent="0.35">
      <c r="A8337" s="2">
        <v>44111</v>
      </c>
      <c r="B8337" s="5">
        <f t="shared" si="526"/>
        <v>10</v>
      </c>
      <c r="C8337" s="5">
        <f t="shared" si="527"/>
        <v>7</v>
      </c>
      <c r="D8337" s="5">
        <f t="shared" si="528"/>
        <v>4</v>
      </c>
      <c r="E8337" s="3">
        <v>11120</v>
      </c>
      <c r="F8337">
        <f t="shared" si="529"/>
        <v>8.1595648232094288E-3</v>
      </c>
    </row>
    <row r="8338" spans="1:6" ht="15" thickBot="1" x14ac:dyDescent="0.35">
      <c r="A8338" s="2">
        <v>44112</v>
      </c>
      <c r="B8338" s="5">
        <f t="shared" si="526"/>
        <v>10</v>
      </c>
      <c r="C8338" s="5">
        <f t="shared" si="527"/>
        <v>8</v>
      </c>
      <c r="D8338" s="5">
        <f t="shared" si="528"/>
        <v>5</v>
      </c>
      <c r="E8338" s="3">
        <v>11075</v>
      </c>
      <c r="F8338">
        <f t="shared" si="529"/>
        <v>-4.0467625899280575E-3</v>
      </c>
    </row>
    <row r="8339" spans="1:6" ht="15" thickBot="1" x14ac:dyDescent="0.35">
      <c r="A8339" s="2">
        <v>44113</v>
      </c>
      <c r="B8339" s="5">
        <f t="shared" si="526"/>
        <v>10</v>
      </c>
      <c r="C8339" s="5">
        <f t="shared" si="527"/>
        <v>9</v>
      </c>
      <c r="D8339" s="5">
        <f t="shared" si="528"/>
        <v>6</v>
      </c>
      <c r="E8339" s="3">
        <v>11220</v>
      </c>
      <c r="F8339">
        <f t="shared" si="529"/>
        <v>1.3092550790067719E-2</v>
      </c>
    </row>
    <row r="8340" spans="1:6" ht="15" thickBot="1" x14ac:dyDescent="0.35">
      <c r="A8340" s="2">
        <v>44116</v>
      </c>
      <c r="B8340" s="5">
        <f t="shared" si="526"/>
        <v>10</v>
      </c>
      <c r="C8340" s="5">
        <f t="shared" si="527"/>
        <v>12</v>
      </c>
      <c r="D8340" s="5">
        <f t="shared" si="528"/>
        <v>2</v>
      </c>
      <c r="E8340" s="3">
        <v>11345</v>
      </c>
      <c r="F8340">
        <f t="shared" si="529"/>
        <v>1.1140819964349376E-2</v>
      </c>
    </row>
    <row r="8341" spans="1:6" ht="15" thickBot="1" x14ac:dyDescent="0.35">
      <c r="A8341" s="2">
        <v>44117</v>
      </c>
      <c r="B8341" s="5">
        <f t="shared" si="526"/>
        <v>10</v>
      </c>
      <c r="C8341" s="5">
        <f t="shared" si="527"/>
        <v>13</v>
      </c>
      <c r="D8341" s="5">
        <f t="shared" si="528"/>
        <v>3</v>
      </c>
      <c r="E8341" s="3">
        <v>11410</v>
      </c>
      <c r="F8341">
        <f t="shared" si="529"/>
        <v>5.7293962097840455E-3</v>
      </c>
    </row>
    <row r="8342" spans="1:6" ht="15" thickBot="1" x14ac:dyDescent="0.35">
      <c r="A8342" s="2">
        <v>44118</v>
      </c>
      <c r="B8342" s="5">
        <f t="shared" si="526"/>
        <v>10</v>
      </c>
      <c r="C8342" s="5">
        <f t="shared" si="527"/>
        <v>14</v>
      </c>
      <c r="D8342" s="5">
        <f t="shared" si="528"/>
        <v>4</v>
      </c>
      <c r="E8342" s="3">
        <v>11415</v>
      </c>
      <c r="F8342">
        <f t="shared" si="529"/>
        <v>4.3821209465381246E-4</v>
      </c>
    </row>
    <row r="8343" spans="1:6" ht="15" thickBot="1" x14ac:dyDescent="0.35">
      <c r="A8343" s="2">
        <v>44119</v>
      </c>
      <c r="B8343" s="5">
        <f t="shared" si="526"/>
        <v>10</v>
      </c>
      <c r="C8343" s="5">
        <f t="shared" si="527"/>
        <v>15</v>
      </c>
      <c r="D8343" s="5">
        <f t="shared" si="528"/>
        <v>5</v>
      </c>
      <c r="E8343" s="3">
        <v>11260</v>
      </c>
      <c r="F8343">
        <f t="shared" si="529"/>
        <v>-1.3578624616732369E-2</v>
      </c>
    </row>
    <row r="8344" spans="1:6" ht="15" thickBot="1" x14ac:dyDescent="0.35">
      <c r="A8344" s="2">
        <v>44120</v>
      </c>
      <c r="B8344" s="5">
        <f t="shared" si="526"/>
        <v>10</v>
      </c>
      <c r="C8344" s="5">
        <f t="shared" si="527"/>
        <v>16</v>
      </c>
      <c r="D8344" s="5">
        <f t="shared" si="528"/>
        <v>6</v>
      </c>
      <c r="E8344" s="3">
        <v>11550</v>
      </c>
      <c r="F8344">
        <f t="shared" si="529"/>
        <v>2.5754884547069271E-2</v>
      </c>
    </row>
    <row r="8345" spans="1:6" ht="15" thickBot="1" x14ac:dyDescent="0.35">
      <c r="A8345" s="2">
        <v>44123</v>
      </c>
      <c r="B8345" s="5">
        <f t="shared" si="526"/>
        <v>10</v>
      </c>
      <c r="C8345" s="5">
        <f t="shared" si="527"/>
        <v>19</v>
      </c>
      <c r="D8345" s="5">
        <f t="shared" si="528"/>
        <v>2</v>
      </c>
      <c r="E8345" s="3">
        <v>11425</v>
      </c>
      <c r="F8345">
        <f t="shared" si="529"/>
        <v>-1.0822510822510822E-2</v>
      </c>
    </row>
    <row r="8346" spans="1:6" ht="15" thickBot="1" x14ac:dyDescent="0.35">
      <c r="A8346" s="2">
        <v>44124</v>
      </c>
      <c r="B8346" s="5">
        <f t="shared" si="526"/>
        <v>10</v>
      </c>
      <c r="C8346" s="5">
        <f t="shared" si="527"/>
        <v>20</v>
      </c>
      <c r="D8346" s="5">
        <f t="shared" si="528"/>
        <v>3</v>
      </c>
      <c r="E8346" s="3">
        <v>11505</v>
      </c>
      <c r="F8346">
        <f t="shared" si="529"/>
        <v>7.0021881838074401E-3</v>
      </c>
    </row>
    <row r="8347" spans="1:6" ht="15" thickBot="1" x14ac:dyDescent="0.35">
      <c r="A8347" s="2">
        <v>44125</v>
      </c>
      <c r="B8347" s="5">
        <f t="shared" si="526"/>
        <v>10</v>
      </c>
      <c r="C8347" s="5">
        <f t="shared" si="527"/>
        <v>21</v>
      </c>
      <c r="D8347" s="5">
        <f t="shared" si="528"/>
        <v>4</v>
      </c>
      <c r="E8347" s="3">
        <v>11340</v>
      </c>
      <c r="F8347">
        <f t="shared" si="529"/>
        <v>-1.4341590612777053E-2</v>
      </c>
    </row>
    <row r="8348" spans="1:6" ht="15" thickBot="1" x14ac:dyDescent="0.35">
      <c r="A8348" s="2">
        <v>44126</v>
      </c>
      <c r="B8348" s="5">
        <f t="shared" si="526"/>
        <v>10</v>
      </c>
      <c r="C8348" s="5">
        <f t="shared" si="527"/>
        <v>22</v>
      </c>
      <c r="D8348" s="5">
        <f t="shared" si="528"/>
        <v>5</v>
      </c>
      <c r="E8348" s="3">
        <v>11305</v>
      </c>
      <c r="F8348">
        <f t="shared" si="529"/>
        <v>-3.0864197530864196E-3</v>
      </c>
    </row>
    <row r="8349" spans="1:6" ht="15" thickBot="1" x14ac:dyDescent="0.35">
      <c r="A8349" s="2">
        <v>44127</v>
      </c>
      <c r="B8349" s="5">
        <f t="shared" si="526"/>
        <v>10</v>
      </c>
      <c r="C8349" s="5">
        <f t="shared" si="527"/>
        <v>23</v>
      </c>
      <c r="D8349" s="5">
        <f t="shared" si="528"/>
        <v>6</v>
      </c>
      <c r="E8349" s="3">
        <v>11465</v>
      </c>
      <c r="F8349">
        <f t="shared" si="529"/>
        <v>1.4153029632905795E-2</v>
      </c>
    </row>
    <row r="8350" spans="1:6" ht="15" thickBot="1" x14ac:dyDescent="0.35">
      <c r="A8350" s="2">
        <v>44130</v>
      </c>
      <c r="B8350" s="5">
        <f t="shared" si="526"/>
        <v>10</v>
      </c>
      <c r="C8350" s="5">
        <f t="shared" si="527"/>
        <v>26</v>
      </c>
      <c r="D8350" s="5">
        <f t="shared" si="528"/>
        <v>2</v>
      </c>
      <c r="E8350" s="3">
        <v>11340</v>
      </c>
      <c r="F8350">
        <f t="shared" si="529"/>
        <v>-1.0902747492368076E-2</v>
      </c>
    </row>
    <row r="8351" spans="1:6" ht="15" thickBot="1" x14ac:dyDescent="0.35">
      <c r="A8351" s="2">
        <v>44131</v>
      </c>
      <c r="B8351" s="5">
        <f t="shared" si="526"/>
        <v>10</v>
      </c>
      <c r="C8351" s="5">
        <f t="shared" si="527"/>
        <v>27</v>
      </c>
      <c r="D8351" s="5">
        <f t="shared" si="528"/>
        <v>3</v>
      </c>
      <c r="E8351" s="3">
        <v>11495</v>
      </c>
      <c r="F8351">
        <f t="shared" si="529"/>
        <v>1.3668430335097001E-2</v>
      </c>
    </row>
    <row r="8352" spans="1:6" ht="15" thickBot="1" x14ac:dyDescent="0.35">
      <c r="A8352" s="2">
        <v>44132</v>
      </c>
      <c r="B8352" s="5">
        <f t="shared" si="526"/>
        <v>10</v>
      </c>
      <c r="C8352" s="5">
        <f t="shared" si="527"/>
        <v>28</v>
      </c>
      <c r="D8352" s="5">
        <f t="shared" si="528"/>
        <v>4</v>
      </c>
      <c r="E8352" s="3">
        <v>11290</v>
      </c>
      <c r="F8352">
        <f t="shared" si="529"/>
        <v>-1.7833840800347979E-2</v>
      </c>
    </row>
    <row r="8353" spans="1:6" ht="15" thickBot="1" x14ac:dyDescent="0.35">
      <c r="A8353" s="2">
        <v>44133</v>
      </c>
      <c r="B8353" s="5">
        <f t="shared" si="526"/>
        <v>10</v>
      </c>
      <c r="C8353" s="5">
        <f t="shared" si="527"/>
        <v>29</v>
      </c>
      <c r="D8353" s="5">
        <f t="shared" si="528"/>
        <v>5</v>
      </c>
      <c r="E8353" s="3">
        <v>11225</v>
      </c>
      <c r="F8353">
        <f t="shared" si="529"/>
        <v>-5.7573073516386181E-3</v>
      </c>
    </row>
    <row r="8354" spans="1:6" ht="15" thickBot="1" x14ac:dyDescent="0.35">
      <c r="A8354" s="2">
        <v>44134</v>
      </c>
      <c r="B8354" s="5">
        <f t="shared" si="526"/>
        <v>10</v>
      </c>
      <c r="C8354" s="5">
        <f t="shared" si="527"/>
        <v>30</v>
      </c>
      <c r="D8354" s="5">
        <f t="shared" si="528"/>
        <v>6</v>
      </c>
      <c r="E8354" s="3">
        <v>11280</v>
      </c>
      <c r="F8354">
        <f t="shared" si="529"/>
        <v>4.8997772828507794E-3</v>
      </c>
    </row>
    <row r="8355" spans="1:6" ht="15" thickBot="1" x14ac:dyDescent="0.35">
      <c r="A8355" s="2">
        <v>44137</v>
      </c>
      <c r="B8355" s="5">
        <f t="shared" si="526"/>
        <v>11</v>
      </c>
      <c r="C8355" s="5">
        <f t="shared" si="527"/>
        <v>2</v>
      </c>
      <c r="D8355" s="5">
        <f t="shared" si="528"/>
        <v>2</v>
      </c>
      <c r="E8355" s="3">
        <v>11320</v>
      </c>
      <c r="F8355">
        <f t="shared" si="529"/>
        <v>3.5460992907801418E-3</v>
      </c>
    </row>
    <row r="8356" spans="1:6" ht="15" thickBot="1" x14ac:dyDescent="0.35">
      <c r="A8356" s="2">
        <v>44138</v>
      </c>
      <c r="B8356" s="5">
        <f t="shared" si="526"/>
        <v>11</v>
      </c>
      <c r="C8356" s="5">
        <f t="shared" si="527"/>
        <v>3</v>
      </c>
      <c r="D8356" s="5">
        <f t="shared" si="528"/>
        <v>3</v>
      </c>
      <c r="E8356" s="3">
        <v>11520</v>
      </c>
      <c r="F8356">
        <f t="shared" si="529"/>
        <v>1.7667844522968199E-2</v>
      </c>
    </row>
    <row r="8357" spans="1:6" ht="15" thickBot="1" x14ac:dyDescent="0.35">
      <c r="A8357" s="2">
        <v>44139</v>
      </c>
      <c r="B8357" s="5">
        <f t="shared" si="526"/>
        <v>11</v>
      </c>
      <c r="C8357" s="5">
        <f t="shared" si="527"/>
        <v>4</v>
      </c>
      <c r="D8357" s="5">
        <f t="shared" si="528"/>
        <v>4</v>
      </c>
      <c r="E8357" s="3">
        <v>11830</v>
      </c>
      <c r="F8357">
        <f t="shared" si="529"/>
        <v>2.6909722222222224E-2</v>
      </c>
    </row>
    <row r="8358" spans="1:6" ht="15" thickBot="1" x14ac:dyDescent="0.35">
      <c r="A8358" s="2">
        <v>44140</v>
      </c>
      <c r="B8358" s="5">
        <f t="shared" si="526"/>
        <v>11</v>
      </c>
      <c r="C8358" s="5">
        <f t="shared" si="527"/>
        <v>5</v>
      </c>
      <c r="D8358" s="5">
        <f t="shared" si="528"/>
        <v>5</v>
      </c>
      <c r="E8358" s="3">
        <v>11905</v>
      </c>
      <c r="F8358">
        <f t="shared" si="529"/>
        <v>6.3398140321217246E-3</v>
      </c>
    </row>
    <row r="8359" spans="1:6" ht="15" thickBot="1" x14ac:dyDescent="0.35">
      <c r="A8359" s="2">
        <v>44141</v>
      </c>
      <c r="B8359" s="5">
        <f t="shared" si="526"/>
        <v>11</v>
      </c>
      <c r="C8359" s="5">
        <f t="shared" si="527"/>
        <v>6</v>
      </c>
      <c r="D8359" s="5">
        <f t="shared" si="528"/>
        <v>6</v>
      </c>
      <c r="E8359" s="3">
        <v>11815</v>
      </c>
      <c r="F8359">
        <f t="shared" si="529"/>
        <v>-7.5598488030239391E-3</v>
      </c>
    </row>
    <row r="8360" spans="1:6" ht="15" thickBot="1" x14ac:dyDescent="0.35">
      <c r="A8360" s="2">
        <v>44144</v>
      </c>
      <c r="B8360" s="5">
        <f t="shared" si="526"/>
        <v>11</v>
      </c>
      <c r="C8360" s="5">
        <f t="shared" si="527"/>
        <v>9</v>
      </c>
      <c r="D8360" s="5">
        <f t="shared" si="528"/>
        <v>2</v>
      </c>
      <c r="E8360" s="3">
        <v>11630</v>
      </c>
      <c r="F8360">
        <f t="shared" si="529"/>
        <v>-1.5658061785865426E-2</v>
      </c>
    </row>
    <row r="8361" spans="1:6" ht="15" thickBot="1" x14ac:dyDescent="0.35">
      <c r="A8361" s="2">
        <v>44145</v>
      </c>
      <c r="B8361" s="5">
        <f t="shared" si="526"/>
        <v>11</v>
      </c>
      <c r="C8361" s="5">
        <f t="shared" si="527"/>
        <v>10</v>
      </c>
      <c r="D8361" s="5">
        <f t="shared" si="528"/>
        <v>3</v>
      </c>
      <c r="E8361" s="3">
        <v>11405</v>
      </c>
      <c r="F8361">
        <f t="shared" si="529"/>
        <v>-1.9346517626827171E-2</v>
      </c>
    </row>
    <row r="8362" spans="1:6" ht="15" thickBot="1" x14ac:dyDescent="0.35">
      <c r="A8362" s="2">
        <v>44146</v>
      </c>
      <c r="B8362" s="5">
        <f t="shared" si="526"/>
        <v>11</v>
      </c>
      <c r="C8362" s="5">
        <f t="shared" si="527"/>
        <v>11</v>
      </c>
      <c r="D8362" s="5">
        <f t="shared" si="528"/>
        <v>4</v>
      </c>
      <c r="E8362" s="3">
        <v>11680</v>
      </c>
      <c r="F8362">
        <f t="shared" si="529"/>
        <v>2.4112231477422183E-2</v>
      </c>
    </row>
    <row r="8363" spans="1:6" ht="15" thickBot="1" x14ac:dyDescent="0.35">
      <c r="A8363" s="2">
        <v>44147</v>
      </c>
      <c r="B8363" s="5">
        <f t="shared" si="526"/>
        <v>11</v>
      </c>
      <c r="C8363" s="5">
        <f t="shared" si="527"/>
        <v>12</v>
      </c>
      <c r="D8363" s="5">
        <f t="shared" si="528"/>
        <v>5</v>
      </c>
      <c r="E8363" s="3">
        <v>11685</v>
      </c>
      <c r="F8363">
        <f t="shared" si="529"/>
        <v>4.2808219178082189E-4</v>
      </c>
    </row>
    <row r="8364" spans="1:6" ht="15" thickBot="1" x14ac:dyDescent="0.35">
      <c r="A8364" s="2">
        <v>44148</v>
      </c>
      <c r="B8364" s="5">
        <f t="shared" si="526"/>
        <v>11</v>
      </c>
      <c r="C8364" s="5">
        <f t="shared" si="527"/>
        <v>13</v>
      </c>
      <c r="D8364" s="5">
        <f t="shared" si="528"/>
        <v>6</v>
      </c>
      <c r="E8364" s="3">
        <v>11550</v>
      </c>
      <c r="F8364">
        <f t="shared" si="529"/>
        <v>-1.1553273427471117E-2</v>
      </c>
    </row>
    <row r="8365" spans="1:6" ht="15" thickBot="1" x14ac:dyDescent="0.35">
      <c r="A8365" s="2">
        <v>44151</v>
      </c>
      <c r="B8365" s="5">
        <f t="shared" si="526"/>
        <v>11</v>
      </c>
      <c r="C8365" s="5">
        <f t="shared" si="527"/>
        <v>16</v>
      </c>
      <c r="D8365" s="5">
        <f t="shared" si="528"/>
        <v>2</v>
      </c>
      <c r="E8365" s="3">
        <v>11900</v>
      </c>
      <c r="F8365">
        <f t="shared" si="529"/>
        <v>3.0303030303030304E-2</v>
      </c>
    </row>
    <row r="8366" spans="1:6" ht="15" thickBot="1" x14ac:dyDescent="0.35">
      <c r="A8366" s="2">
        <v>44152</v>
      </c>
      <c r="B8366" s="5">
        <f t="shared" si="526"/>
        <v>11</v>
      </c>
      <c r="C8366" s="5">
        <f t="shared" si="527"/>
        <v>17</v>
      </c>
      <c r="D8366" s="5">
        <f t="shared" si="528"/>
        <v>3</v>
      </c>
      <c r="E8366" s="3">
        <v>11915</v>
      </c>
      <c r="F8366">
        <f t="shared" si="529"/>
        <v>1.2605042016806723E-3</v>
      </c>
    </row>
    <row r="8367" spans="1:6" ht="15" thickBot="1" x14ac:dyDescent="0.35">
      <c r="A8367" s="2">
        <v>44153</v>
      </c>
      <c r="B8367" s="5">
        <f t="shared" si="526"/>
        <v>11</v>
      </c>
      <c r="C8367" s="5">
        <f t="shared" si="527"/>
        <v>18</v>
      </c>
      <c r="D8367" s="5">
        <f t="shared" si="528"/>
        <v>4</v>
      </c>
      <c r="E8367" s="3">
        <v>11465</v>
      </c>
      <c r="F8367">
        <f t="shared" si="529"/>
        <v>-3.7767519932857742E-2</v>
      </c>
    </row>
    <row r="8368" spans="1:6" ht="15" thickBot="1" x14ac:dyDescent="0.35">
      <c r="A8368" s="2">
        <v>44154</v>
      </c>
      <c r="B8368" s="5">
        <f t="shared" si="526"/>
        <v>11</v>
      </c>
      <c r="C8368" s="5">
        <f t="shared" si="527"/>
        <v>19</v>
      </c>
      <c r="D8368" s="5">
        <f t="shared" si="528"/>
        <v>5</v>
      </c>
      <c r="E8368" s="3">
        <v>11500</v>
      </c>
      <c r="F8368">
        <f t="shared" si="529"/>
        <v>3.0527692978630614E-3</v>
      </c>
    </row>
    <row r="8369" spans="1:6" ht="15" thickBot="1" x14ac:dyDescent="0.35">
      <c r="A8369" s="2">
        <v>44155</v>
      </c>
      <c r="B8369" s="5">
        <f t="shared" si="526"/>
        <v>11</v>
      </c>
      <c r="C8369" s="5">
        <f t="shared" si="527"/>
        <v>20</v>
      </c>
      <c r="D8369" s="5">
        <f t="shared" si="528"/>
        <v>6</v>
      </c>
      <c r="E8369" s="3">
        <v>11755</v>
      </c>
      <c r="F8369">
        <f t="shared" si="529"/>
        <v>2.2173913043478259E-2</v>
      </c>
    </row>
    <row r="8370" spans="1:6" ht="15" thickBot="1" x14ac:dyDescent="0.35">
      <c r="A8370" s="2">
        <v>44158</v>
      </c>
      <c r="B8370" s="5">
        <f t="shared" si="526"/>
        <v>11</v>
      </c>
      <c r="C8370" s="5">
        <f t="shared" si="527"/>
        <v>23</v>
      </c>
      <c r="D8370" s="5">
        <f t="shared" si="528"/>
        <v>2</v>
      </c>
      <c r="E8370" s="3">
        <v>11515</v>
      </c>
      <c r="F8370">
        <f t="shared" si="529"/>
        <v>-2.0416843896214378E-2</v>
      </c>
    </row>
    <row r="8371" spans="1:6" ht="15" thickBot="1" x14ac:dyDescent="0.35">
      <c r="A8371" s="2">
        <v>44159</v>
      </c>
      <c r="B8371" s="5">
        <f t="shared" si="526"/>
        <v>11</v>
      </c>
      <c r="C8371" s="5">
        <f t="shared" si="527"/>
        <v>24</v>
      </c>
      <c r="D8371" s="5">
        <f t="shared" si="528"/>
        <v>3</v>
      </c>
      <c r="E8371" s="3">
        <v>10965</v>
      </c>
      <c r="F8371">
        <f t="shared" si="529"/>
        <v>-4.7763786365610073E-2</v>
      </c>
    </row>
    <row r="8372" spans="1:6" ht="15" thickBot="1" x14ac:dyDescent="0.35">
      <c r="A8372" s="2">
        <v>44160</v>
      </c>
      <c r="B8372" s="5">
        <f t="shared" si="526"/>
        <v>11</v>
      </c>
      <c r="C8372" s="5">
        <f t="shared" si="527"/>
        <v>25</v>
      </c>
      <c r="D8372" s="5">
        <f t="shared" si="528"/>
        <v>4</v>
      </c>
      <c r="E8372" s="3">
        <v>10765</v>
      </c>
      <c r="F8372">
        <f t="shared" si="529"/>
        <v>-1.823985408116735E-2</v>
      </c>
    </row>
    <row r="8373" spans="1:6" ht="15" thickBot="1" x14ac:dyDescent="0.35">
      <c r="A8373" s="2">
        <v>44161</v>
      </c>
      <c r="B8373" s="5">
        <f t="shared" si="526"/>
        <v>11</v>
      </c>
      <c r="C8373" s="5">
        <f t="shared" si="527"/>
        <v>26</v>
      </c>
      <c r="D8373" s="5">
        <f t="shared" si="528"/>
        <v>5</v>
      </c>
      <c r="E8373" s="3">
        <v>10810</v>
      </c>
      <c r="F8373">
        <f t="shared" si="529"/>
        <v>4.1802136553646075E-3</v>
      </c>
    </row>
    <row r="8374" spans="1:6" ht="15" thickBot="1" x14ac:dyDescent="0.35">
      <c r="A8374" s="2">
        <v>44162</v>
      </c>
      <c r="B8374" s="5">
        <f t="shared" si="526"/>
        <v>11</v>
      </c>
      <c r="C8374" s="5">
        <f t="shared" si="527"/>
        <v>27</v>
      </c>
      <c r="D8374" s="5">
        <f t="shared" si="528"/>
        <v>6</v>
      </c>
      <c r="E8374" s="3">
        <v>10850</v>
      </c>
      <c r="F8374">
        <f t="shared" si="529"/>
        <v>3.7002775208140612E-3</v>
      </c>
    </row>
    <row r="8375" spans="1:6" ht="15" thickBot="1" x14ac:dyDescent="0.35">
      <c r="A8375" s="2">
        <v>44165</v>
      </c>
      <c r="B8375" s="5">
        <f t="shared" si="526"/>
        <v>11</v>
      </c>
      <c r="C8375" s="5">
        <f t="shared" si="527"/>
        <v>30</v>
      </c>
      <c r="D8375" s="5">
        <f t="shared" si="528"/>
        <v>2</v>
      </c>
      <c r="E8375" s="3">
        <v>11135</v>
      </c>
      <c r="F8375">
        <f t="shared" si="529"/>
        <v>2.6267281105990782E-2</v>
      </c>
    </row>
    <row r="8376" spans="1:6" ht="15" thickBot="1" x14ac:dyDescent="0.35">
      <c r="A8376" s="2">
        <v>44166</v>
      </c>
      <c r="B8376" s="5">
        <f t="shared" si="526"/>
        <v>12</v>
      </c>
      <c r="C8376" s="5">
        <f t="shared" si="527"/>
        <v>1</v>
      </c>
      <c r="D8376" s="5">
        <f t="shared" si="528"/>
        <v>3</v>
      </c>
      <c r="E8376" s="3">
        <v>10915</v>
      </c>
      <c r="F8376">
        <f t="shared" si="529"/>
        <v>-1.9757521329142345E-2</v>
      </c>
    </row>
    <row r="8377" spans="1:6" ht="15" thickBot="1" x14ac:dyDescent="0.35">
      <c r="A8377" s="2">
        <v>44167</v>
      </c>
      <c r="B8377" s="5">
        <f t="shared" si="526"/>
        <v>12</v>
      </c>
      <c r="C8377" s="5">
        <f t="shared" si="527"/>
        <v>2</v>
      </c>
      <c r="D8377" s="5">
        <f t="shared" si="528"/>
        <v>4</v>
      </c>
      <c r="E8377" s="3">
        <v>10970</v>
      </c>
      <c r="F8377">
        <f t="shared" si="529"/>
        <v>5.0389372423270727E-3</v>
      </c>
    </row>
    <row r="8378" spans="1:6" ht="15" thickBot="1" x14ac:dyDescent="0.35">
      <c r="A8378" s="2">
        <v>44168</v>
      </c>
      <c r="B8378" s="5">
        <f t="shared" si="526"/>
        <v>12</v>
      </c>
      <c r="C8378" s="5">
        <f t="shared" si="527"/>
        <v>3</v>
      </c>
      <c r="D8378" s="5">
        <f t="shared" si="528"/>
        <v>5</v>
      </c>
      <c r="E8378" s="3">
        <v>10895</v>
      </c>
      <c r="F8378">
        <f t="shared" si="529"/>
        <v>-6.8368277119416595E-3</v>
      </c>
    </row>
    <row r="8379" spans="1:6" ht="15" thickBot="1" x14ac:dyDescent="0.35">
      <c r="A8379" s="2">
        <v>44169</v>
      </c>
      <c r="B8379" s="5">
        <f t="shared" si="526"/>
        <v>12</v>
      </c>
      <c r="C8379" s="5">
        <f t="shared" si="527"/>
        <v>4</v>
      </c>
      <c r="D8379" s="5">
        <f t="shared" si="528"/>
        <v>6</v>
      </c>
      <c r="E8379" s="3">
        <v>10905</v>
      </c>
      <c r="F8379">
        <f t="shared" si="529"/>
        <v>9.1785222579164757E-4</v>
      </c>
    </row>
    <row r="8380" spans="1:6" ht="15" thickBot="1" x14ac:dyDescent="0.35">
      <c r="A8380" s="2">
        <v>44172</v>
      </c>
      <c r="B8380" s="5">
        <f t="shared" si="526"/>
        <v>12</v>
      </c>
      <c r="C8380" s="5">
        <f t="shared" si="527"/>
        <v>7</v>
      </c>
      <c r="D8380" s="5">
        <f t="shared" si="528"/>
        <v>2</v>
      </c>
      <c r="E8380" s="3">
        <v>10970</v>
      </c>
      <c r="F8380">
        <f t="shared" si="529"/>
        <v>5.9605685465382854E-3</v>
      </c>
    </row>
    <row r="8381" spans="1:6" ht="15" thickBot="1" x14ac:dyDescent="0.35">
      <c r="A8381" s="2">
        <v>44173</v>
      </c>
      <c r="B8381" s="5">
        <f t="shared" si="526"/>
        <v>12</v>
      </c>
      <c r="C8381" s="5">
        <f t="shared" si="527"/>
        <v>8</v>
      </c>
      <c r="D8381" s="5">
        <f t="shared" si="528"/>
        <v>3</v>
      </c>
      <c r="E8381" s="3">
        <v>11160</v>
      </c>
      <c r="F8381">
        <f t="shared" si="529"/>
        <v>1.7319963536918871E-2</v>
      </c>
    </row>
    <row r="8382" spans="1:6" ht="15" thickBot="1" x14ac:dyDescent="0.35">
      <c r="A8382" s="2">
        <v>44174</v>
      </c>
      <c r="B8382" s="5">
        <f t="shared" si="526"/>
        <v>12</v>
      </c>
      <c r="C8382" s="5">
        <f t="shared" si="527"/>
        <v>9</v>
      </c>
      <c r="D8382" s="5">
        <f t="shared" si="528"/>
        <v>4</v>
      </c>
      <c r="E8382" s="3">
        <v>11170</v>
      </c>
      <c r="F8382">
        <f t="shared" si="529"/>
        <v>8.960573476702509E-4</v>
      </c>
    </row>
    <row r="8383" spans="1:6" ht="15" thickBot="1" x14ac:dyDescent="0.35">
      <c r="A8383" s="2">
        <v>44175</v>
      </c>
      <c r="B8383" s="5">
        <f t="shared" si="526"/>
        <v>12</v>
      </c>
      <c r="C8383" s="5">
        <f t="shared" si="527"/>
        <v>10</v>
      </c>
      <c r="D8383" s="5">
        <f t="shared" si="528"/>
        <v>5</v>
      </c>
      <c r="E8383" s="3">
        <v>11245</v>
      </c>
      <c r="F8383">
        <f t="shared" si="529"/>
        <v>6.7144136078782449E-3</v>
      </c>
    </row>
    <row r="8384" spans="1:6" ht="15" thickBot="1" x14ac:dyDescent="0.35">
      <c r="A8384" s="2">
        <v>44176</v>
      </c>
      <c r="B8384" s="5">
        <f t="shared" si="526"/>
        <v>12</v>
      </c>
      <c r="C8384" s="5">
        <f t="shared" si="527"/>
        <v>11</v>
      </c>
      <c r="D8384" s="5">
        <f t="shared" si="528"/>
        <v>6</v>
      </c>
      <c r="E8384" s="3">
        <v>11485</v>
      </c>
      <c r="F8384">
        <f t="shared" si="529"/>
        <v>2.1342819030680301E-2</v>
      </c>
    </row>
    <row r="8385" spans="1:6" ht="15" thickBot="1" x14ac:dyDescent="0.35">
      <c r="A8385" s="2">
        <v>44179</v>
      </c>
      <c r="B8385" s="5">
        <f t="shared" ref="B8385:B8448" si="530">MONTH(A8385)</f>
        <v>12</v>
      </c>
      <c r="C8385" s="5">
        <f t="shared" si="527"/>
        <v>14</v>
      </c>
      <c r="D8385" s="5">
        <f t="shared" si="528"/>
        <v>2</v>
      </c>
      <c r="E8385" s="3">
        <v>11500</v>
      </c>
      <c r="F8385">
        <f t="shared" si="529"/>
        <v>1.3060513713539399E-3</v>
      </c>
    </row>
    <row r="8386" spans="1:6" ht="15" thickBot="1" x14ac:dyDescent="0.35">
      <c r="A8386" s="2">
        <v>44180</v>
      </c>
      <c r="B8386" s="5">
        <f t="shared" si="530"/>
        <v>12</v>
      </c>
      <c r="C8386" s="5">
        <f t="shared" si="527"/>
        <v>15</v>
      </c>
      <c r="D8386" s="5">
        <f t="shared" si="528"/>
        <v>3</v>
      </c>
      <c r="E8386" s="3">
        <v>11375</v>
      </c>
      <c r="F8386">
        <f t="shared" si="529"/>
        <v>-1.0869565217391304E-2</v>
      </c>
    </row>
    <row r="8387" spans="1:6" ht="15" thickBot="1" x14ac:dyDescent="0.35">
      <c r="A8387" s="2">
        <v>44181</v>
      </c>
      <c r="B8387" s="5">
        <f t="shared" si="530"/>
        <v>12</v>
      </c>
      <c r="C8387" s="5">
        <f t="shared" ref="C8387:C8450" si="531">DAY(A8387)</f>
        <v>16</v>
      </c>
      <c r="D8387" s="5">
        <f t="shared" ref="D8387:D8450" si="532">WEEKDAY(A8387,1)</f>
        <v>4</v>
      </c>
      <c r="E8387" s="3">
        <v>11525</v>
      </c>
      <c r="F8387">
        <f t="shared" si="529"/>
        <v>1.3186813186813187E-2</v>
      </c>
    </row>
    <row r="8388" spans="1:6" ht="15" thickBot="1" x14ac:dyDescent="0.35">
      <c r="A8388" s="2">
        <v>44182</v>
      </c>
      <c r="B8388" s="5">
        <f t="shared" si="530"/>
        <v>12</v>
      </c>
      <c r="C8388" s="5">
        <f t="shared" si="531"/>
        <v>17</v>
      </c>
      <c r="D8388" s="5">
        <f t="shared" si="532"/>
        <v>5</v>
      </c>
      <c r="E8388" s="3">
        <v>11395</v>
      </c>
      <c r="F8388">
        <f t="shared" ref="F8388:F8451" si="533">(E8388-E8387)/E8387</f>
        <v>-1.1279826464208243E-2</v>
      </c>
    </row>
    <row r="8389" spans="1:6" ht="15" thickBot="1" x14ac:dyDescent="0.35">
      <c r="A8389" s="2">
        <v>44183</v>
      </c>
      <c r="B8389" s="5">
        <f t="shared" si="530"/>
        <v>12</v>
      </c>
      <c r="C8389" s="5">
        <f t="shared" si="531"/>
        <v>18</v>
      </c>
      <c r="D8389" s="5">
        <f t="shared" si="532"/>
        <v>6</v>
      </c>
      <c r="E8389" s="3">
        <v>11290</v>
      </c>
      <c r="F8389">
        <f t="shared" si="533"/>
        <v>-9.2145677928916186E-3</v>
      </c>
    </row>
    <row r="8390" spans="1:6" ht="15" thickBot="1" x14ac:dyDescent="0.35">
      <c r="A8390" s="2">
        <v>44186</v>
      </c>
      <c r="B8390" s="5">
        <f t="shared" si="530"/>
        <v>12</v>
      </c>
      <c r="C8390" s="5">
        <f t="shared" si="531"/>
        <v>21</v>
      </c>
      <c r="D8390" s="5">
        <f t="shared" si="532"/>
        <v>2</v>
      </c>
      <c r="E8390" s="3">
        <v>11360</v>
      </c>
      <c r="F8390">
        <f t="shared" si="533"/>
        <v>6.2001771479185119E-3</v>
      </c>
    </row>
    <row r="8391" spans="1:6" ht="15" thickBot="1" x14ac:dyDescent="0.35">
      <c r="A8391" s="2">
        <v>44187</v>
      </c>
      <c r="B8391" s="5">
        <f t="shared" si="530"/>
        <v>12</v>
      </c>
      <c r="C8391" s="5">
        <f t="shared" si="531"/>
        <v>22</v>
      </c>
      <c r="D8391" s="5">
        <f t="shared" si="532"/>
        <v>3</v>
      </c>
      <c r="E8391" s="3">
        <v>11440</v>
      </c>
      <c r="F8391">
        <f t="shared" si="533"/>
        <v>7.0422535211267607E-3</v>
      </c>
    </row>
    <row r="8392" spans="1:6" ht="15" thickBot="1" x14ac:dyDescent="0.35">
      <c r="A8392" s="2">
        <v>44188</v>
      </c>
      <c r="B8392" s="5">
        <f t="shared" si="530"/>
        <v>12</v>
      </c>
      <c r="C8392" s="5">
        <f t="shared" si="531"/>
        <v>23</v>
      </c>
      <c r="D8392" s="5">
        <f t="shared" si="532"/>
        <v>4</v>
      </c>
      <c r="E8392" s="3">
        <v>11330</v>
      </c>
      <c r="F8392">
        <f t="shared" si="533"/>
        <v>-9.6153846153846159E-3</v>
      </c>
    </row>
    <row r="8393" spans="1:6" ht="15" thickBot="1" x14ac:dyDescent="0.35">
      <c r="A8393" s="2">
        <v>44189</v>
      </c>
      <c r="B8393" s="5">
        <f t="shared" si="530"/>
        <v>12</v>
      </c>
      <c r="C8393" s="5">
        <f t="shared" si="531"/>
        <v>24</v>
      </c>
      <c r="D8393" s="5">
        <f t="shared" si="532"/>
        <v>5</v>
      </c>
      <c r="E8393" s="3">
        <v>11155</v>
      </c>
      <c r="F8393">
        <f t="shared" si="533"/>
        <v>-1.5445719329214475E-2</v>
      </c>
    </row>
    <row r="8394" spans="1:6" ht="15" thickBot="1" x14ac:dyDescent="0.35">
      <c r="A8394" s="2">
        <v>44194</v>
      </c>
      <c r="B8394" s="5">
        <f t="shared" si="530"/>
        <v>12</v>
      </c>
      <c r="C8394" s="5">
        <f t="shared" si="531"/>
        <v>29</v>
      </c>
      <c r="D8394" s="5">
        <f t="shared" si="532"/>
        <v>3</v>
      </c>
      <c r="E8394" s="3">
        <v>11595</v>
      </c>
      <c r="F8394">
        <f t="shared" si="533"/>
        <v>3.9444195428059166E-2</v>
      </c>
    </row>
    <row r="8395" spans="1:6" ht="15" thickBot="1" x14ac:dyDescent="0.35">
      <c r="A8395" s="2">
        <v>44195</v>
      </c>
      <c r="B8395" s="5">
        <f t="shared" si="530"/>
        <v>12</v>
      </c>
      <c r="C8395" s="5">
        <f t="shared" si="531"/>
        <v>30</v>
      </c>
      <c r="D8395" s="5">
        <f t="shared" si="532"/>
        <v>4</v>
      </c>
      <c r="E8395" s="3">
        <v>11460</v>
      </c>
      <c r="F8395">
        <f t="shared" si="533"/>
        <v>-1.1642949547218629E-2</v>
      </c>
    </row>
    <row r="8396" spans="1:6" ht="15" thickBot="1" x14ac:dyDescent="0.35">
      <c r="A8396" s="2">
        <v>44196</v>
      </c>
      <c r="B8396" s="5">
        <f t="shared" si="530"/>
        <v>12</v>
      </c>
      <c r="C8396" s="5">
        <f t="shared" si="531"/>
        <v>31</v>
      </c>
      <c r="D8396" s="5">
        <f t="shared" si="532"/>
        <v>5</v>
      </c>
      <c r="E8396" s="3">
        <v>11295</v>
      </c>
      <c r="F8396">
        <f t="shared" si="533"/>
        <v>-1.4397905759162303E-2</v>
      </c>
    </row>
    <row r="8397" spans="1:6" ht="15" thickBot="1" x14ac:dyDescent="0.35">
      <c r="A8397" s="2">
        <v>44200</v>
      </c>
      <c r="B8397" s="5">
        <f t="shared" si="530"/>
        <v>1</v>
      </c>
      <c r="C8397" s="5">
        <f t="shared" si="531"/>
        <v>4</v>
      </c>
      <c r="D8397" s="5">
        <f t="shared" si="532"/>
        <v>2</v>
      </c>
      <c r="E8397" s="3">
        <v>11685</v>
      </c>
      <c r="F8397">
        <f t="shared" si="533"/>
        <v>3.4528552456839307E-2</v>
      </c>
    </row>
    <row r="8398" spans="1:6" ht="15" thickBot="1" x14ac:dyDescent="0.35">
      <c r="A8398" s="2">
        <v>44201</v>
      </c>
      <c r="B8398" s="5">
        <f t="shared" si="530"/>
        <v>1</v>
      </c>
      <c r="C8398" s="5">
        <f t="shared" si="531"/>
        <v>5</v>
      </c>
      <c r="D8398" s="5">
        <f t="shared" si="532"/>
        <v>3</v>
      </c>
      <c r="E8398" s="3">
        <v>11485</v>
      </c>
      <c r="F8398">
        <f t="shared" si="533"/>
        <v>-1.7115960633290545E-2</v>
      </c>
    </row>
    <row r="8399" spans="1:6" ht="15" thickBot="1" x14ac:dyDescent="0.35">
      <c r="A8399" s="2">
        <v>44202</v>
      </c>
      <c r="B8399" s="5">
        <f t="shared" si="530"/>
        <v>1</v>
      </c>
      <c r="C8399" s="5">
        <f t="shared" si="531"/>
        <v>6</v>
      </c>
      <c r="D8399" s="5">
        <f t="shared" si="532"/>
        <v>4</v>
      </c>
      <c r="E8399" s="3">
        <v>11640</v>
      </c>
      <c r="F8399">
        <f t="shared" si="533"/>
        <v>1.3495864170657379E-2</v>
      </c>
    </row>
    <row r="8400" spans="1:6" ht="15" thickBot="1" x14ac:dyDescent="0.35">
      <c r="A8400" s="2">
        <v>44203</v>
      </c>
      <c r="B8400" s="5">
        <f t="shared" si="530"/>
        <v>1</v>
      </c>
      <c r="C8400" s="5">
        <f t="shared" si="531"/>
        <v>7</v>
      </c>
      <c r="D8400" s="5">
        <f t="shared" si="532"/>
        <v>5</v>
      </c>
      <c r="E8400" s="3">
        <v>11700</v>
      </c>
      <c r="F8400">
        <f t="shared" si="533"/>
        <v>5.1546391752577319E-3</v>
      </c>
    </row>
    <row r="8401" spans="1:6" ht="15" thickBot="1" x14ac:dyDescent="0.35">
      <c r="A8401" s="2">
        <v>44204</v>
      </c>
      <c r="B8401" s="5">
        <f t="shared" si="530"/>
        <v>1</v>
      </c>
      <c r="C8401" s="5">
        <f t="shared" si="531"/>
        <v>8</v>
      </c>
      <c r="D8401" s="5">
        <f t="shared" si="532"/>
        <v>6</v>
      </c>
      <c r="E8401" s="3">
        <v>11720</v>
      </c>
      <c r="F8401">
        <f t="shared" si="533"/>
        <v>1.7094017094017094E-3</v>
      </c>
    </row>
    <row r="8402" spans="1:6" ht="15" thickBot="1" x14ac:dyDescent="0.35">
      <c r="A8402" s="2">
        <v>44207</v>
      </c>
      <c r="B8402" s="5">
        <f t="shared" si="530"/>
        <v>1</v>
      </c>
      <c r="C8402" s="5">
        <f t="shared" si="531"/>
        <v>11</v>
      </c>
      <c r="D8402" s="5">
        <f t="shared" si="532"/>
        <v>2</v>
      </c>
      <c r="E8402" s="3">
        <v>11640</v>
      </c>
      <c r="F8402">
        <f t="shared" si="533"/>
        <v>-6.8259385665529011E-3</v>
      </c>
    </row>
    <row r="8403" spans="1:6" ht="15" thickBot="1" x14ac:dyDescent="0.35">
      <c r="A8403" s="2">
        <v>44208</v>
      </c>
      <c r="B8403" s="5">
        <f t="shared" si="530"/>
        <v>1</v>
      </c>
      <c r="C8403" s="5">
        <f t="shared" si="531"/>
        <v>12</v>
      </c>
      <c r="D8403" s="5">
        <f t="shared" si="532"/>
        <v>3</v>
      </c>
      <c r="E8403" s="3">
        <v>11295</v>
      </c>
      <c r="F8403">
        <f t="shared" si="533"/>
        <v>-2.9639175257731958E-2</v>
      </c>
    </row>
    <row r="8404" spans="1:6" ht="15" thickBot="1" x14ac:dyDescent="0.35">
      <c r="A8404" s="2">
        <v>44209</v>
      </c>
      <c r="B8404" s="5">
        <f t="shared" si="530"/>
        <v>1</v>
      </c>
      <c r="C8404" s="5">
        <f t="shared" si="531"/>
        <v>13</v>
      </c>
      <c r="D8404" s="5">
        <f t="shared" si="532"/>
        <v>4</v>
      </c>
      <c r="E8404" s="3">
        <v>11410</v>
      </c>
      <c r="F8404">
        <f t="shared" si="533"/>
        <v>1.018149623727313E-2</v>
      </c>
    </row>
    <row r="8405" spans="1:6" ht="15" thickBot="1" x14ac:dyDescent="0.35">
      <c r="A8405" s="2">
        <v>44210</v>
      </c>
      <c r="B8405" s="5">
        <f t="shared" si="530"/>
        <v>1</v>
      </c>
      <c r="C8405" s="5">
        <f t="shared" si="531"/>
        <v>14</v>
      </c>
      <c r="D8405" s="5">
        <f t="shared" si="532"/>
        <v>5</v>
      </c>
      <c r="E8405" s="3">
        <v>11530</v>
      </c>
      <c r="F8405">
        <f t="shared" si="533"/>
        <v>1.0517090271691499E-2</v>
      </c>
    </row>
    <row r="8406" spans="1:6" ht="15" thickBot="1" x14ac:dyDescent="0.35">
      <c r="A8406" s="2">
        <v>44211</v>
      </c>
      <c r="B8406" s="5">
        <f t="shared" si="530"/>
        <v>1</v>
      </c>
      <c r="C8406" s="5">
        <f t="shared" si="531"/>
        <v>15</v>
      </c>
      <c r="D8406" s="5">
        <f t="shared" si="532"/>
        <v>6</v>
      </c>
      <c r="E8406" s="3">
        <v>11435</v>
      </c>
      <c r="F8406">
        <f t="shared" si="533"/>
        <v>-8.2393755420641802E-3</v>
      </c>
    </row>
    <row r="8407" spans="1:6" ht="15" thickBot="1" x14ac:dyDescent="0.35">
      <c r="A8407" s="2">
        <v>44214</v>
      </c>
      <c r="B8407" s="5">
        <f t="shared" si="530"/>
        <v>1</v>
      </c>
      <c r="C8407" s="5">
        <f t="shared" si="531"/>
        <v>18</v>
      </c>
      <c r="D8407" s="5">
        <f t="shared" si="532"/>
        <v>2</v>
      </c>
      <c r="E8407" s="3">
        <v>11450</v>
      </c>
      <c r="F8407">
        <f t="shared" si="533"/>
        <v>1.3117621337997377E-3</v>
      </c>
    </row>
    <row r="8408" spans="1:6" ht="15" thickBot="1" x14ac:dyDescent="0.35">
      <c r="A8408" s="2">
        <v>44215</v>
      </c>
      <c r="B8408" s="5">
        <f t="shared" si="530"/>
        <v>1</v>
      </c>
      <c r="C8408" s="5">
        <f t="shared" si="531"/>
        <v>19</v>
      </c>
      <c r="D8408" s="5">
        <f t="shared" si="532"/>
        <v>3</v>
      </c>
      <c r="E8408" s="3">
        <v>11390</v>
      </c>
      <c r="F8408">
        <f t="shared" si="533"/>
        <v>-5.2401746724890829E-3</v>
      </c>
    </row>
    <row r="8409" spans="1:6" ht="15" thickBot="1" x14ac:dyDescent="0.35">
      <c r="A8409" s="2">
        <v>44216</v>
      </c>
      <c r="B8409" s="5">
        <f t="shared" si="530"/>
        <v>1</v>
      </c>
      <c r="C8409" s="5">
        <f t="shared" si="531"/>
        <v>20</v>
      </c>
      <c r="D8409" s="5">
        <f t="shared" si="532"/>
        <v>4</v>
      </c>
      <c r="E8409" s="3">
        <v>11570</v>
      </c>
      <c r="F8409">
        <f t="shared" si="533"/>
        <v>1.5803336259877086E-2</v>
      </c>
    </row>
    <row r="8410" spans="1:6" ht="15" thickBot="1" x14ac:dyDescent="0.35">
      <c r="A8410" s="2">
        <v>44217</v>
      </c>
      <c r="B8410" s="5">
        <f t="shared" si="530"/>
        <v>1</v>
      </c>
      <c r="C8410" s="5">
        <f t="shared" si="531"/>
        <v>21</v>
      </c>
      <c r="D8410" s="5">
        <f t="shared" si="532"/>
        <v>5</v>
      </c>
      <c r="E8410" s="3">
        <v>11685</v>
      </c>
      <c r="F8410">
        <f t="shared" si="533"/>
        <v>9.9394987035436467E-3</v>
      </c>
    </row>
    <row r="8411" spans="1:6" ht="15" thickBot="1" x14ac:dyDescent="0.35">
      <c r="A8411" s="2">
        <v>44218</v>
      </c>
      <c r="B8411" s="5">
        <f t="shared" si="530"/>
        <v>1</v>
      </c>
      <c r="C8411" s="5">
        <f t="shared" si="531"/>
        <v>22</v>
      </c>
      <c r="D8411" s="5">
        <f t="shared" si="532"/>
        <v>6</v>
      </c>
      <c r="E8411" s="3">
        <v>11665</v>
      </c>
      <c r="F8411">
        <f t="shared" si="533"/>
        <v>-1.7115960633290544E-3</v>
      </c>
    </row>
    <row r="8412" spans="1:6" ht="15" thickBot="1" x14ac:dyDescent="0.35">
      <c r="A8412" s="2">
        <v>44221</v>
      </c>
      <c r="B8412" s="5">
        <f t="shared" si="530"/>
        <v>1</v>
      </c>
      <c r="C8412" s="5">
        <f t="shared" si="531"/>
        <v>25</v>
      </c>
      <c r="D8412" s="5">
        <f t="shared" si="532"/>
        <v>2</v>
      </c>
      <c r="E8412" s="3">
        <v>11675</v>
      </c>
      <c r="F8412">
        <f t="shared" si="533"/>
        <v>8.5726532361765965E-4</v>
      </c>
    </row>
    <row r="8413" spans="1:6" ht="15" thickBot="1" x14ac:dyDescent="0.35">
      <c r="A8413" s="2">
        <v>44222</v>
      </c>
      <c r="B8413" s="5">
        <f t="shared" si="530"/>
        <v>1</v>
      </c>
      <c r="C8413" s="5">
        <f t="shared" si="531"/>
        <v>26</v>
      </c>
      <c r="D8413" s="5">
        <f t="shared" si="532"/>
        <v>3</v>
      </c>
      <c r="E8413" s="3">
        <v>11595</v>
      </c>
      <c r="F8413">
        <f t="shared" si="533"/>
        <v>-6.8522483940042823E-3</v>
      </c>
    </row>
    <row r="8414" spans="1:6" ht="15" thickBot="1" x14ac:dyDescent="0.35">
      <c r="A8414" s="2">
        <v>44223</v>
      </c>
      <c r="B8414" s="5">
        <f t="shared" si="530"/>
        <v>1</v>
      </c>
      <c r="C8414" s="5">
        <f t="shared" si="531"/>
        <v>27</v>
      </c>
      <c r="D8414" s="5">
        <f t="shared" si="532"/>
        <v>4</v>
      </c>
      <c r="E8414" s="3">
        <v>11390</v>
      </c>
      <c r="F8414">
        <f t="shared" si="533"/>
        <v>-1.7680034497628287E-2</v>
      </c>
    </row>
    <row r="8415" spans="1:6" ht="15" thickBot="1" x14ac:dyDescent="0.35">
      <c r="A8415" s="2">
        <v>44224</v>
      </c>
      <c r="B8415" s="5">
        <f t="shared" si="530"/>
        <v>1</v>
      </c>
      <c r="C8415" s="5">
        <f t="shared" si="531"/>
        <v>28</v>
      </c>
      <c r="D8415" s="5">
        <f t="shared" si="532"/>
        <v>5</v>
      </c>
      <c r="E8415" s="3">
        <v>11380</v>
      </c>
      <c r="F8415">
        <f t="shared" si="533"/>
        <v>-8.7796312554872696E-4</v>
      </c>
    </row>
    <row r="8416" spans="1:6" ht="15" thickBot="1" x14ac:dyDescent="0.35">
      <c r="A8416" s="2">
        <v>44225</v>
      </c>
      <c r="B8416" s="5">
        <f t="shared" si="530"/>
        <v>1</v>
      </c>
      <c r="C8416" s="5">
        <f t="shared" si="531"/>
        <v>29</v>
      </c>
      <c r="D8416" s="5">
        <f t="shared" si="532"/>
        <v>6</v>
      </c>
      <c r="E8416" s="3">
        <v>11080</v>
      </c>
      <c r="F8416">
        <f t="shared" si="533"/>
        <v>-2.6362038664323375E-2</v>
      </c>
    </row>
    <row r="8417" spans="1:6" ht="15" thickBot="1" x14ac:dyDescent="0.35">
      <c r="A8417" s="2">
        <v>44228</v>
      </c>
      <c r="B8417" s="5">
        <f t="shared" si="530"/>
        <v>2</v>
      </c>
      <c r="C8417" s="5">
        <f t="shared" si="531"/>
        <v>1</v>
      </c>
      <c r="D8417" s="5">
        <f t="shared" si="532"/>
        <v>2</v>
      </c>
      <c r="E8417" s="3">
        <v>11305</v>
      </c>
      <c r="F8417">
        <f t="shared" si="533"/>
        <v>2.0306859205776174E-2</v>
      </c>
    </row>
    <row r="8418" spans="1:6" ht="15" thickBot="1" x14ac:dyDescent="0.35">
      <c r="A8418" s="2">
        <v>44229</v>
      </c>
      <c r="B8418" s="5">
        <f t="shared" si="530"/>
        <v>2</v>
      </c>
      <c r="C8418" s="5">
        <f t="shared" si="531"/>
        <v>2</v>
      </c>
      <c r="D8418" s="5">
        <f t="shared" si="532"/>
        <v>3</v>
      </c>
      <c r="E8418" s="3">
        <v>11365</v>
      </c>
      <c r="F8418">
        <f t="shared" si="533"/>
        <v>5.307386112339673E-3</v>
      </c>
    </row>
    <row r="8419" spans="1:6" ht="15" thickBot="1" x14ac:dyDescent="0.35">
      <c r="A8419" s="2">
        <v>44230</v>
      </c>
      <c r="B8419" s="5">
        <f t="shared" si="530"/>
        <v>2</v>
      </c>
      <c r="C8419" s="5">
        <f t="shared" si="531"/>
        <v>3</v>
      </c>
      <c r="D8419" s="5">
        <f t="shared" si="532"/>
        <v>4</v>
      </c>
      <c r="E8419" s="3">
        <v>11355</v>
      </c>
      <c r="F8419">
        <f t="shared" si="533"/>
        <v>-8.7989441267047959E-4</v>
      </c>
    </row>
    <row r="8420" spans="1:6" ht="15" thickBot="1" x14ac:dyDescent="0.35">
      <c r="A8420" s="2">
        <v>44231</v>
      </c>
      <c r="B8420" s="5">
        <f t="shared" si="530"/>
        <v>2</v>
      </c>
      <c r="C8420" s="5">
        <f t="shared" si="531"/>
        <v>4</v>
      </c>
      <c r="D8420" s="5">
        <f t="shared" si="532"/>
        <v>5</v>
      </c>
      <c r="E8420" s="3">
        <v>11385</v>
      </c>
      <c r="F8420">
        <f t="shared" si="533"/>
        <v>2.6420079260237781E-3</v>
      </c>
    </row>
    <row r="8421" spans="1:6" ht="15" thickBot="1" x14ac:dyDescent="0.35">
      <c r="A8421" s="2">
        <v>44232</v>
      </c>
      <c r="B8421" s="5">
        <f t="shared" si="530"/>
        <v>2</v>
      </c>
      <c r="C8421" s="5">
        <f t="shared" si="531"/>
        <v>5</v>
      </c>
      <c r="D8421" s="5">
        <f t="shared" si="532"/>
        <v>6</v>
      </c>
      <c r="E8421" s="3">
        <v>11260</v>
      </c>
      <c r="F8421">
        <f t="shared" si="533"/>
        <v>-1.0979358805445762E-2</v>
      </c>
    </row>
    <row r="8422" spans="1:6" ht="15" thickBot="1" x14ac:dyDescent="0.35">
      <c r="A8422" s="2">
        <v>44235</v>
      </c>
      <c r="B8422" s="5">
        <f t="shared" si="530"/>
        <v>2</v>
      </c>
      <c r="C8422" s="5">
        <f t="shared" si="531"/>
        <v>8</v>
      </c>
      <c r="D8422" s="5">
        <f t="shared" si="532"/>
        <v>2</v>
      </c>
      <c r="E8422" s="3">
        <v>11570</v>
      </c>
      <c r="F8422">
        <f t="shared" si="533"/>
        <v>2.7531083481349913E-2</v>
      </c>
    </row>
    <row r="8423" spans="1:6" ht="15" thickBot="1" x14ac:dyDescent="0.35">
      <c r="A8423" s="2">
        <v>44236</v>
      </c>
      <c r="B8423" s="5">
        <f t="shared" si="530"/>
        <v>2</v>
      </c>
      <c r="C8423" s="5">
        <f t="shared" si="531"/>
        <v>9</v>
      </c>
      <c r="D8423" s="5">
        <f t="shared" si="532"/>
        <v>3</v>
      </c>
      <c r="E8423" s="3">
        <v>11495</v>
      </c>
      <c r="F8423">
        <f t="shared" si="533"/>
        <v>-6.4822817631806397E-3</v>
      </c>
    </row>
    <row r="8424" spans="1:6" ht="15" thickBot="1" x14ac:dyDescent="0.35">
      <c r="A8424" s="2">
        <v>44237</v>
      </c>
      <c r="B8424" s="5">
        <f t="shared" si="530"/>
        <v>2</v>
      </c>
      <c r="C8424" s="5">
        <f t="shared" si="531"/>
        <v>10</v>
      </c>
      <c r="D8424" s="5">
        <f t="shared" si="532"/>
        <v>4</v>
      </c>
      <c r="E8424" s="3">
        <v>11425</v>
      </c>
      <c r="F8424">
        <f t="shared" si="533"/>
        <v>-6.0896041757285777E-3</v>
      </c>
    </row>
    <row r="8425" spans="1:6" ht="15" thickBot="1" x14ac:dyDescent="0.35">
      <c r="A8425" s="2">
        <v>44238</v>
      </c>
      <c r="B8425" s="5">
        <f t="shared" si="530"/>
        <v>2</v>
      </c>
      <c r="C8425" s="5">
        <f t="shared" si="531"/>
        <v>11</v>
      </c>
      <c r="D8425" s="5">
        <f t="shared" si="532"/>
        <v>5</v>
      </c>
      <c r="E8425" s="3">
        <v>11550</v>
      </c>
      <c r="F8425">
        <f t="shared" si="533"/>
        <v>1.0940919037199124E-2</v>
      </c>
    </row>
    <row r="8426" spans="1:6" ht="15" thickBot="1" x14ac:dyDescent="0.35">
      <c r="A8426" s="2">
        <v>44239</v>
      </c>
      <c r="B8426" s="5">
        <f t="shared" si="530"/>
        <v>2</v>
      </c>
      <c r="C8426" s="5">
        <f t="shared" si="531"/>
        <v>12</v>
      </c>
      <c r="D8426" s="5">
        <f t="shared" si="532"/>
        <v>6</v>
      </c>
      <c r="E8426" s="3">
        <v>11765</v>
      </c>
      <c r="F8426">
        <f t="shared" si="533"/>
        <v>1.8614718614718615E-2</v>
      </c>
    </row>
    <row r="8427" spans="1:6" ht="15" thickBot="1" x14ac:dyDescent="0.35">
      <c r="A8427" s="2">
        <v>44242</v>
      </c>
      <c r="B8427" s="5">
        <f t="shared" si="530"/>
        <v>2</v>
      </c>
      <c r="C8427" s="5">
        <f t="shared" si="531"/>
        <v>15</v>
      </c>
      <c r="D8427" s="5">
        <f t="shared" si="532"/>
        <v>2</v>
      </c>
      <c r="E8427" s="3">
        <v>11880</v>
      </c>
      <c r="F8427">
        <f t="shared" si="533"/>
        <v>9.7747556311092217E-3</v>
      </c>
    </row>
    <row r="8428" spans="1:6" ht="15" thickBot="1" x14ac:dyDescent="0.35">
      <c r="A8428" s="2">
        <v>44243</v>
      </c>
      <c r="B8428" s="5">
        <f t="shared" si="530"/>
        <v>2</v>
      </c>
      <c r="C8428" s="5">
        <f t="shared" si="531"/>
        <v>16</v>
      </c>
      <c r="D8428" s="5">
        <f t="shared" si="532"/>
        <v>3</v>
      </c>
      <c r="E8428" s="3">
        <v>11920</v>
      </c>
      <c r="F8428">
        <f t="shared" si="533"/>
        <v>3.3670033670033669E-3</v>
      </c>
    </row>
    <row r="8429" spans="1:6" ht="15" thickBot="1" x14ac:dyDescent="0.35">
      <c r="A8429" s="2">
        <v>44244</v>
      </c>
      <c r="B8429" s="5">
        <f t="shared" si="530"/>
        <v>2</v>
      </c>
      <c r="C8429" s="5">
        <f t="shared" si="531"/>
        <v>17</v>
      </c>
      <c r="D8429" s="5">
        <f t="shared" si="532"/>
        <v>4</v>
      </c>
      <c r="E8429" s="3">
        <v>11670</v>
      </c>
      <c r="F8429">
        <f t="shared" si="533"/>
        <v>-2.0973154362416108E-2</v>
      </c>
    </row>
    <row r="8430" spans="1:6" ht="15" thickBot="1" x14ac:dyDescent="0.35">
      <c r="A8430" s="2">
        <v>44245</v>
      </c>
      <c r="B8430" s="5">
        <f t="shared" si="530"/>
        <v>2</v>
      </c>
      <c r="C8430" s="5">
        <f t="shared" si="531"/>
        <v>18</v>
      </c>
      <c r="D8430" s="5">
        <f t="shared" si="532"/>
        <v>5</v>
      </c>
      <c r="E8430" s="3">
        <v>11405</v>
      </c>
      <c r="F8430">
        <f t="shared" si="533"/>
        <v>-2.2707797772065125E-2</v>
      </c>
    </row>
    <row r="8431" spans="1:6" ht="15" thickBot="1" x14ac:dyDescent="0.35">
      <c r="A8431" s="2">
        <v>44246</v>
      </c>
      <c r="B8431" s="5">
        <f t="shared" si="530"/>
        <v>2</v>
      </c>
      <c r="C8431" s="5">
        <f t="shared" si="531"/>
        <v>19</v>
      </c>
      <c r="D8431" s="5">
        <f t="shared" si="532"/>
        <v>6</v>
      </c>
      <c r="E8431" s="3">
        <v>11330</v>
      </c>
      <c r="F8431">
        <f t="shared" si="533"/>
        <v>-6.57606313020605E-3</v>
      </c>
    </row>
    <row r="8432" spans="1:6" ht="15" thickBot="1" x14ac:dyDescent="0.35">
      <c r="A8432" s="2">
        <v>44249</v>
      </c>
      <c r="B8432" s="5">
        <f t="shared" si="530"/>
        <v>2</v>
      </c>
      <c r="C8432" s="5">
        <f t="shared" si="531"/>
        <v>22</v>
      </c>
      <c r="D8432" s="5">
        <f t="shared" si="532"/>
        <v>2</v>
      </c>
      <c r="E8432" s="3">
        <v>10955</v>
      </c>
      <c r="F8432">
        <f t="shared" si="533"/>
        <v>-3.3097969991173877E-2</v>
      </c>
    </row>
    <row r="8433" spans="1:6" ht="15" thickBot="1" x14ac:dyDescent="0.35">
      <c r="A8433" s="2">
        <v>44250</v>
      </c>
      <c r="B8433" s="5">
        <f t="shared" si="530"/>
        <v>2</v>
      </c>
      <c r="C8433" s="5">
        <f t="shared" si="531"/>
        <v>23</v>
      </c>
      <c r="D8433" s="5">
        <f t="shared" si="532"/>
        <v>3</v>
      </c>
      <c r="E8433" s="3">
        <v>10785</v>
      </c>
      <c r="F8433">
        <f t="shared" si="533"/>
        <v>-1.5518028297581013E-2</v>
      </c>
    </row>
    <row r="8434" spans="1:6" ht="15" thickBot="1" x14ac:dyDescent="0.35">
      <c r="A8434" s="2">
        <v>44251</v>
      </c>
      <c r="B8434" s="5">
        <f t="shared" si="530"/>
        <v>2</v>
      </c>
      <c r="C8434" s="5">
        <f t="shared" si="531"/>
        <v>24</v>
      </c>
      <c r="D8434" s="5">
        <f t="shared" si="532"/>
        <v>4</v>
      </c>
      <c r="E8434" s="3">
        <v>10925</v>
      </c>
      <c r="F8434">
        <f t="shared" si="533"/>
        <v>1.2980992118683357E-2</v>
      </c>
    </row>
    <row r="8435" spans="1:6" ht="15" thickBot="1" x14ac:dyDescent="0.35">
      <c r="A8435" s="2">
        <v>44252</v>
      </c>
      <c r="B8435" s="5">
        <f t="shared" si="530"/>
        <v>2</v>
      </c>
      <c r="C8435" s="5">
        <f t="shared" si="531"/>
        <v>25</v>
      </c>
      <c r="D8435" s="5">
        <f t="shared" si="532"/>
        <v>5</v>
      </c>
      <c r="E8435" s="3">
        <v>10915</v>
      </c>
      <c r="F8435">
        <f t="shared" si="533"/>
        <v>-9.1533180778032041E-4</v>
      </c>
    </row>
    <row r="8436" spans="1:6" ht="15" thickBot="1" x14ac:dyDescent="0.35">
      <c r="A8436" s="2">
        <v>44253</v>
      </c>
      <c r="B8436" s="5">
        <f t="shared" si="530"/>
        <v>2</v>
      </c>
      <c r="C8436" s="5">
        <f t="shared" si="531"/>
        <v>26</v>
      </c>
      <c r="D8436" s="5">
        <f t="shared" si="532"/>
        <v>6</v>
      </c>
      <c r="E8436" s="3">
        <v>10710</v>
      </c>
      <c r="F8436">
        <f t="shared" si="533"/>
        <v>-1.8781493357764543E-2</v>
      </c>
    </row>
    <row r="8437" spans="1:6" ht="15" thickBot="1" x14ac:dyDescent="0.35">
      <c r="A8437" s="2">
        <v>44256</v>
      </c>
      <c r="B8437" s="5">
        <f t="shared" si="530"/>
        <v>3</v>
      </c>
      <c r="C8437" s="5">
        <f t="shared" si="531"/>
        <v>1</v>
      </c>
      <c r="D8437" s="5">
        <f t="shared" si="532"/>
        <v>2</v>
      </c>
      <c r="E8437" s="3">
        <v>10940</v>
      </c>
      <c r="F8437">
        <f t="shared" si="533"/>
        <v>2.1475256769374416E-2</v>
      </c>
    </row>
    <row r="8438" spans="1:6" ht="15" thickBot="1" x14ac:dyDescent="0.35">
      <c r="A8438" s="2">
        <v>44257</v>
      </c>
      <c r="B8438" s="5">
        <f t="shared" si="530"/>
        <v>3</v>
      </c>
      <c r="C8438" s="5">
        <f t="shared" si="531"/>
        <v>2</v>
      </c>
      <c r="D8438" s="5">
        <f t="shared" si="532"/>
        <v>3</v>
      </c>
      <c r="E8438" s="3">
        <v>11135</v>
      </c>
      <c r="F8438">
        <f t="shared" si="533"/>
        <v>1.7824497257769651E-2</v>
      </c>
    </row>
    <row r="8439" spans="1:6" ht="15" thickBot="1" x14ac:dyDescent="0.35">
      <c r="A8439" s="2">
        <v>44258</v>
      </c>
      <c r="B8439" s="5">
        <f t="shared" si="530"/>
        <v>3</v>
      </c>
      <c r="C8439" s="5">
        <f t="shared" si="531"/>
        <v>3</v>
      </c>
      <c r="D8439" s="5">
        <f t="shared" si="532"/>
        <v>4</v>
      </c>
      <c r="E8439" s="3">
        <v>11035</v>
      </c>
      <c r="F8439">
        <f t="shared" si="533"/>
        <v>-8.9806915132465207E-3</v>
      </c>
    </row>
    <row r="8440" spans="1:6" ht="15" thickBot="1" x14ac:dyDescent="0.35">
      <c r="A8440" s="2">
        <v>44259</v>
      </c>
      <c r="B8440" s="5">
        <f t="shared" si="530"/>
        <v>3</v>
      </c>
      <c r="C8440" s="5">
        <f t="shared" si="531"/>
        <v>4</v>
      </c>
      <c r="D8440" s="5">
        <f t="shared" si="532"/>
        <v>5</v>
      </c>
      <c r="E8440" s="3">
        <v>10880</v>
      </c>
      <c r="F8440">
        <f t="shared" si="533"/>
        <v>-1.4046216583597644E-2</v>
      </c>
    </row>
    <row r="8441" spans="1:6" ht="15" thickBot="1" x14ac:dyDescent="0.35">
      <c r="A8441" s="2">
        <v>44260</v>
      </c>
      <c r="B8441" s="5">
        <f t="shared" si="530"/>
        <v>3</v>
      </c>
      <c r="C8441" s="5">
        <f t="shared" si="531"/>
        <v>5</v>
      </c>
      <c r="D8441" s="5">
        <f t="shared" si="532"/>
        <v>6</v>
      </c>
      <c r="E8441" s="3">
        <v>10780</v>
      </c>
      <c r="F8441">
        <f t="shared" si="533"/>
        <v>-9.1911764705882356E-3</v>
      </c>
    </row>
    <row r="8442" spans="1:6" ht="15" thickBot="1" x14ac:dyDescent="0.35">
      <c r="A8442" s="2">
        <v>44263</v>
      </c>
      <c r="B8442" s="5">
        <f t="shared" si="530"/>
        <v>3</v>
      </c>
      <c r="C8442" s="5">
        <f t="shared" si="531"/>
        <v>8</v>
      </c>
      <c r="D8442" s="5">
        <f t="shared" si="532"/>
        <v>2</v>
      </c>
      <c r="E8442" s="3">
        <v>10780</v>
      </c>
      <c r="F8442">
        <f t="shared" si="533"/>
        <v>0</v>
      </c>
    </row>
    <row r="8443" spans="1:6" ht="15" thickBot="1" x14ac:dyDescent="0.35">
      <c r="A8443" s="2">
        <v>44264</v>
      </c>
      <c r="B8443" s="5">
        <f t="shared" si="530"/>
        <v>3</v>
      </c>
      <c r="C8443" s="5">
        <f t="shared" si="531"/>
        <v>9</v>
      </c>
      <c r="D8443" s="5">
        <f t="shared" si="532"/>
        <v>3</v>
      </c>
      <c r="E8443" s="3">
        <v>11020</v>
      </c>
      <c r="F8443">
        <f t="shared" si="533"/>
        <v>2.2263450834879406E-2</v>
      </c>
    </row>
    <row r="8444" spans="1:6" ht="15" thickBot="1" x14ac:dyDescent="0.35">
      <c r="A8444" s="2">
        <v>44265</v>
      </c>
      <c r="B8444" s="5">
        <f t="shared" si="530"/>
        <v>3</v>
      </c>
      <c r="C8444" s="5">
        <f t="shared" si="531"/>
        <v>10</v>
      </c>
      <c r="D8444" s="5">
        <f t="shared" si="532"/>
        <v>4</v>
      </c>
      <c r="E8444" s="3">
        <v>11400</v>
      </c>
      <c r="F8444">
        <f t="shared" si="533"/>
        <v>3.4482758620689655E-2</v>
      </c>
    </row>
    <row r="8445" spans="1:6" ht="15" thickBot="1" x14ac:dyDescent="0.35">
      <c r="A8445" s="2">
        <v>44266</v>
      </c>
      <c r="B8445" s="5">
        <f t="shared" si="530"/>
        <v>3</v>
      </c>
      <c r="C8445" s="5">
        <f t="shared" si="531"/>
        <v>11</v>
      </c>
      <c r="D8445" s="5">
        <f t="shared" si="532"/>
        <v>5</v>
      </c>
      <c r="E8445" s="3">
        <v>11605</v>
      </c>
      <c r="F8445">
        <f t="shared" si="533"/>
        <v>1.7982456140350878E-2</v>
      </c>
    </row>
    <row r="8446" spans="1:6" ht="15" thickBot="1" x14ac:dyDescent="0.35">
      <c r="A8446" s="2">
        <v>44267</v>
      </c>
      <c r="B8446" s="5">
        <f t="shared" si="530"/>
        <v>3</v>
      </c>
      <c r="C8446" s="5">
        <f t="shared" si="531"/>
        <v>12</v>
      </c>
      <c r="D8446" s="5">
        <f t="shared" si="532"/>
        <v>6</v>
      </c>
      <c r="E8446" s="3">
        <v>11620</v>
      </c>
      <c r="F8446">
        <f t="shared" si="533"/>
        <v>1.2925463162429987E-3</v>
      </c>
    </row>
    <row r="8447" spans="1:6" ht="15" thickBot="1" x14ac:dyDescent="0.35">
      <c r="A8447" s="2">
        <v>44270</v>
      </c>
      <c r="B8447" s="5">
        <f t="shared" si="530"/>
        <v>3</v>
      </c>
      <c r="C8447" s="5">
        <f t="shared" si="531"/>
        <v>15</v>
      </c>
      <c r="D8447" s="5">
        <f t="shared" si="532"/>
        <v>2</v>
      </c>
      <c r="E8447" s="3">
        <v>11435</v>
      </c>
      <c r="F8447">
        <f t="shared" si="533"/>
        <v>-1.5920826161790018E-2</v>
      </c>
    </row>
    <row r="8448" spans="1:6" ht="15" thickBot="1" x14ac:dyDescent="0.35">
      <c r="A8448" s="2">
        <v>44271</v>
      </c>
      <c r="B8448" s="5">
        <f t="shared" si="530"/>
        <v>3</v>
      </c>
      <c r="C8448" s="5">
        <f t="shared" si="531"/>
        <v>16</v>
      </c>
      <c r="D8448" s="5">
        <f t="shared" si="532"/>
        <v>3</v>
      </c>
      <c r="E8448" s="3">
        <v>11575</v>
      </c>
      <c r="F8448">
        <f t="shared" si="533"/>
        <v>1.2243113248797552E-2</v>
      </c>
    </row>
    <row r="8449" spans="1:6" ht="15" thickBot="1" x14ac:dyDescent="0.35">
      <c r="A8449" s="2">
        <v>44272</v>
      </c>
      <c r="B8449" s="5">
        <f t="shared" ref="B8449:B8512" si="534">MONTH(A8449)</f>
        <v>3</v>
      </c>
      <c r="C8449" s="5">
        <f t="shared" si="531"/>
        <v>17</v>
      </c>
      <c r="D8449" s="5">
        <f t="shared" si="532"/>
        <v>4</v>
      </c>
      <c r="E8449" s="3">
        <v>11520</v>
      </c>
      <c r="F8449">
        <f t="shared" si="533"/>
        <v>-4.7516198704103674E-3</v>
      </c>
    </row>
    <row r="8450" spans="1:6" ht="15" thickBot="1" x14ac:dyDescent="0.35">
      <c r="A8450" s="2">
        <v>44273</v>
      </c>
      <c r="B8450" s="5">
        <f t="shared" si="534"/>
        <v>3</v>
      </c>
      <c r="C8450" s="5">
        <f t="shared" si="531"/>
        <v>18</v>
      </c>
      <c r="D8450" s="5">
        <f t="shared" si="532"/>
        <v>5</v>
      </c>
      <c r="E8450" s="3">
        <v>11245</v>
      </c>
      <c r="F8450">
        <f t="shared" si="533"/>
        <v>-2.3871527777777776E-2</v>
      </c>
    </row>
    <row r="8451" spans="1:6" ht="15" thickBot="1" x14ac:dyDescent="0.35">
      <c r="A8451" s="2">
        <v>44274</v>
      </c>
      <c r="B8451" s="5">
        <f t="shared" si="534"/>
        <v>3</v>
      </c>
      <c r="C8451" s="5">
        <f t="shared" ref="C8451:C8514" si="535">DAY(A8451)</f>
        <v>19</v>
      </c>
      <c r="D8451" s="5">
        <f t="shared" ref="D8451:D8514" si="536">WEEKDAY(A8451,1)</f>
        <v>6</v>
      </c>
      <c r="E8451" s="3">
        <v>11080</v>
      </c>
      <c r="F8451">
        <f t="shared" si="533"/>
        <v>-1.4673188083592708E-2</v>
      </c>
    </row>
    <row r="8452" spans="1:6" ht="15" thickBot="1" x14ac:dyDescent="0.35">
      <c r="A8452" s="2">
        <v>44277</v>
      </c>
      <c r="B8452" s="5">
        <f t="shared" si="534"/>
        <v>3</v>
      </c>
      <c r="C8452" s="5">
        <f t="shared" si="535"/>
        <v>22</v>
      </c>
      <c r="D8452" s="5">
        <f t="shared" si="536"/>
        <v>2</v>
      </c>
      <c r="E8452" s="3">
        <v>11295</v>
      </c>
      <c r="F8452">
        <f t="shared" ref="F8452:F8515" si="537">(E8452-E8451)/E8451</f>
        <v>1.9404332129963901E-2</v>
      </c>
    </row>
    <row r="8453" spans="1:6" ht="15" thickBot="1" x14ac:dyDescent="0.35">
      <c r="A8453" s="2">
        <v>44278</v>
      </c>
      <c r="B8453" s="5">
        <f t="shared" si="534"/>
        <v>3</v>
      </c>
      <c r="C8453" s="5">
        <f t="shared" si="535"/>
        <v>23</v>
      </c>
      <c r="D8453" s="5">
        <f t="shared" si="536"/>
        <v>3</v>
      </c>
      <c r="E8453" s="3">
        <v>11340</v>
      </c>
      <c r="F8453">
        <f t="shared" si="537"/>
        <v>3.9840637450199202E-3</v>
      </c>
    </row>
    <row r="8454" spans="1:6" ht="15" thickBot="1" x14ac:dyDescent="0.35">
      <c r="A8454" s="2">
        <v>44279</v>
      </c>
      <c r="B8454" s="5">
        <f t="shared" si="534"/>
        <v>3</v>
      </c>
      <c r="C8454" s="5">
        <f t="shared" si="535"/>
        <v>24</v>
      </c>
      <c r="D8454" s="5">
        <f t="shared" si="536"/>
        <v>4</v>
      </c>
      <c r="E8454" s="3">
        <v>11430</v>
      </c>
      <c r="F8454">
        <f t="shared" si="537"/>
        <v>7.9365079365079361E-3</v>
      </c>
    </row>
    <row r="8455" spans="1:6" ht="15" thickBot="1" x14ac:dyDescent="0.35">
      <c r="A8455" s="2">
        <v>44280</v>
      </c>
      <c r="B8455" s="5">
        <f t="shared" si="534"/>
        <v>3</v>
      </c>
      <c r="C8455" s="5">
        <f t="shared" si="535"/>
        <v>25</v>
      </c>
      <c r="D8455" s="5">
        <f t="shared" si="536"/>
        <v>5</v>
      </c>
      <c r="E8455" s="3">
        <v>11400</v>
      </c>
      <c r="F8455">
        <f t="shared" si="537"/>
        <v>-2.6246719160104987E-3</v>
      </c>
    </row>
    <row r="8456" spans="1:6" ht="15" thickBot="1" x14ac:dyDescent="0.35">
      <c r="A8456" s="2">
        <v>44281</v>
      </c>
      <c r="B8456" s="5">
        <f t="shared" si="534"/>
        <v>3</v>
      </c>
      <c r="C8456" s="5">
        <f t="shared" si="535"/>
        <v>26</v>
      </c>
      <c r="D8456" s="5">
        <f t="shared" si="536"/>
        <v>6</v>
      </c>
      <c r="E8456" s="3">
        <v>11500</v>
      </c>
      <c r="F8456">
        <f t="shared" si="537"/>
        <v>8.771929824561403E-3</v>
      </c>
    </row>
    <row r="8457" spans="1:6" ht="15" thickBot="1" x14ac:dyDescent="0.35">
      <c r="A8457" s="2">
        <v>44284</v>
      </c>
      <c r="B8457" s="5">
        <f t="shared" si="534"/>
        <v>3</v>
      </c>
      <c r="C8457" s="5">
        <f t="shared" si="535"/>
        <v>29</v>
      </c>
      <c r="D8457" s="5">
        <f t="shared" si="536"/>
        <v>2</v>
      </c>
      <c r="E8457" s="3">
        <v>11410</v>
      </c>
      <c r="F8457">
        <f t="shared" si="537"/>
        <v>-7.8260869565217397E-3</v>
      </c>
    </row>
    <row r="8458" spans="1:6" ht="15" thickBot="1" x14ac:dyDescent="0.35">
      <c r="A8458" s="2">
        <v>44285</v>
      </c>
      <c r="B8458" s="5">
        <f t="shared" si="534"/>
        <v>3</v>
      </c>
      <c r="C8458" s="5">
        <f t="shared" si="535"/>
        <v>30</v>
      </c>
      <c r="D8458" s="5">
        <f t="shared" si="536"/>
        <v>3</v>
      </c>
      <c r="E8458" s="3">
        <v>11495</v>
      </c>
      <c r="F8458">
        <f t="shared" si="537"/>
        <v>7.4496056091148113E-3</v>
      </c>
    </row>
    <row r="8459" spans="1:6" ht="15" thickBot="1" x14ac:dyDescent="0.35">
      <c r="A8459" s="2">
        <v>44286</v>
      </c>
      <c r="B8459" s="5">
        <f t="shared" si="534"/>
        <v>3</v>
      </c>
      <c r="C8459" s="5">
        <f t="shared" si="535"/>
        <v>31</v>
      </c>
      <c r="D8459" s="5">
        <f t="shared" si="536"/>
        <v>4</v>
      </c>
      <c r="E8459" s="3">
        <v>11400</v>
      </c>
      <c r="F8459">
        <f t="shared" si="537"/>
        <v>-8.2644628099173556E-3</v>
      </c>
    </row>
    <row r="8460" spans="1:6" ht="15" thickBot="1" x14ac:dyDescent="0.35">
      <c r="A8460" s="2">
        <v>44287</v>
      </c>
      <c r="B8460" s="5">
        <f t="shared" si="534"/>
        <v>4</v>
      </c>
      <c r="C8460" s="5">
        <f t="shared" si="535"/>
        <v>1</v>
      </c>
      <c r="D8460" s="5">
        <f t="shared" si="536"/>
        <v>5</v>
      </c>
      <c r="E8460" s="3">
        <v>11590</v>
      </c>
      <c r="F8460">
        <f t="shared" si="537"/>
        <v>1.6666666666666666E-2</v>
      </c>
    </row>
    <row r="8461" spans="1:6" ht="15" thickBot="1" x14ac:dyDescent="0.35">
      <c r="A8461" s="2">
        <v>44292</v>
      </c>
      <c r="B8461" s="5">
        <f t="shared" si="534"/>
        <v>4</v>
      </c>
      <c r="C8461" s="5">
        <f t="shared" si="535"/>
        <v>6</v>
      </c>
      <c r="D8461" s="5">
        <f t="shared" si="536"/>
        <v>3</v>
      </c>
      <c r="E8461" s="3">
        <v>11740</v>
      </c>
      <c r="F8461">
        <f t="shared" si="537"/>
        <v>1.2942191544434857E-2</v>
      </c>
    </row>
    <row r="8462" spans="1:6" ht="15" thickBot="1" x14ac:dyDescent="0.35">
      <c r="A8462" s="2">
        <v>44293</v>
      </c>
      <c r="B8462" s="5">
        <f t="shared" si="534"/>
        <v>4</v>
      </c>
      <c r="C8462" s="5">
        <f t="shared" si="535"/>
        <v>7</v>
      </c>
      <c r="D8462" s="5">
        <f t="shared" si="536"/>
        <v>4</v>
      </c>
      <c r="E8462" s="3">
        <v>11665</v>
      </c>
      <c r="F8462">
        <f t="shared" si="537"/>
        <v>-6.3884156729131173E-3</v>
      </c>
    </row>
    <row r="8463" spans="1:6" ht="15" thickBot="1" x14ac:dyDescent="0.35">
      <c r="A8463" s="2">
        <v>44294</v>
      </c>
      <c r="B8463" s="5">
        <f t="shared" si="534"/>
        <v>4</v>
      </c>
      <c r="C8463" s="5">
        <f t="shared" si="535"/>
        <v>8</v>
      </c>
      <c r="D8463" s="5">
        <f t="shared" si="536"/>
        <v>5</v>
      </c>
      <c r="E8463" s="3">
        <v>11950</v>
      </c>
      <c r="F8463">
        <f t="shared" si="537"/>
        <v>2.4432061723103301E-2</v>
      </c>
    </row>
    <row r="8464" spans="1:6" ht="15" thickBot="1" x14ac:dyDescent="0.35">
      <c r="A8464" s="2">
        <v>44295</v>
      </c>
      <c r="B8464" s="5">
        <f t="shared" si="534"/>
        <v>4</v>
      </c>
      <c r="C8464" s="5">
        <f t="shared" si="535"/>
        <v>9</v>
      </c>
      <c r="D8464" s="5">
        <f t="shared" si="536"/>
        <v>6</v>
      </c>
      <c r="E8464" s="3">
        <v>12240</v>
      </c>
      <c r="F8464">
        <f t="shared" si="537"/>
        <v>2.4267782426778243E-2</v>
      </c>
    </row>
    <row r="8465" spans="1:6" ht="15" thickBot="1" x14ac:dyDescent="0.35">
      <c r="A8465" s="2">
        <v>44298</v>
      </c>
      <c r="B8465" s="5">
        <f t="shared" si="534"/>
        <v>4</v>
      </c>
      <c r="C8465" s="5">
        <f t="shared" si="535"/>
        <v>12</v>
      </c>
      <c r="D8465" s="5">
        <f t="shared" si="536"/>
        <v>2</v>
      </c>
      <c r="E8465" s="3">
        <v>12020</v>
      </c>
      <c r="F8465">
        <f t="shared" si="537"/>
        <v>-1.7973856209150325E-2</v>
      </c>
    </row>
    <row r="8466" spans="1:6" ht="15" thickBot="1" x14ac:dyDescent="0.35">
      <c r="A8466" s="2">
        <v>44299</v>
      </c>
      <c r="B8466" s="5">
        <f t="shared" si="534"/>
        <v>4</v>
      </c>
      <c r="C8466" s="5">
        <f t="shared" si="535"/>
        <v>13</v>
      </c>
      <c r="D8466" s="5">
        <f t="shared" si="536"/>
        <v>3</v>
      </c>
      <c r="E8466" s="3">
        <v>12065</v>
      </c>
      <c r="F8466">
        <f t="shared" si="537"/>
        <v>3.7437603993344427E-3</v>
      </c>
    </row>
    <row r="8467" spans="1:6" ht="15" thickBot="1" x14ac:dyDescent="0.35">
      <c r="A8467" s="2">
        <v>44300</v>
      </c>
      <c r="B8467" s="5">
        <f t="shared" si="534"/>
        <v>4</v>
      </c>
      <c r="C8467" s="5">
        <f t="shared" si="535"/>
        <v>14</v>
      </c>
      <c r="D8467" s="5">
        <f t="shared" si="536"/>
        <v>4</v>
      </c>
      <c r="E8467" s="3">
        <v>11965</v>
      </c>
      <c r="F8467">
        <f t="shared" si="537"/>
        <v>-8.2884376295068382E-3</v>
      </c>
    </row>
    <row r="8468" spans="1:6" ht="15" thickBot="1" x14ac:dyDescent="0.35">
      <c r="A8468" s="2">
        <v>44301</v>
      </c>
      <c r="B8468" s="5">
        <f t="shared" si="534"/>
        <v>4</v>
      </c>
      <c r="C8468" s="5">
        <f t="shared" si="535"/>
        <v>15</v>
      </c>
      <c r="D8468" s="5">
        <f t="shared" si="536"/>
        <v>5</v>
      </c>
      <c r="E8468" s="3">
        <v>12005</v>
      </c>
      <c r="F8468">
        <f t="shared" si="537"/>
        <v>3.3430839949853742E-3</v>
      </c>
    </row>
    <row r="8469" spans="1:6" ht="15" thickBot="1" x14ac:dyDescent="0.35">
      <c r="A8469" s="2">
        <v>44302</v>
      </c>
      <c r="B8469" s="5">
        <f t="shared" si="534"/>
        <v>4</v>
      </c>
      <c r="C8469" s="5">
        <f t="shared" si="535"/>
        <v>16</v>
      </c>
      <c r="D8469" s="5">
        <f t="shared" si="536"/>
        <v>6</v>
      </c>
      <c r="E8469" s="3">
        <v>12130</v>
      </c>
      <c r="F8469">
        <f t="shared" si="537"/>
        <v>1.0412328196584756E-2</v>
      </c>
    </row>
    <row r="8470" spans="1:6" ht="15" thickBot="1" x14ac:dyDescent="0.35">
      <c r="A8470" s="2">
        <v>44305</v>
      </c>
      <c r="B8470" s="5">
        <f t="shared" si="534"/>
        <v>4</v>
      </c>
      <c r="C8470" s="5">
        <f t="shared" si="535"/>
        <v>19</v>
      </c>
      <c r="D8470" s="5">
        <f t="shared" si="536"/>
        <v>2</v>
      </c>
      <c r="E8470" s="3">
        <v>12185</v>
      </c>
      <c r="F8470">
        <f t="shared" si="537"/>
        <v>4.5342126957955481E-3</v>
      </c>
    </row>
    <row r="8471" spans="1:6" ht="15" thickBot="1" x14ac:dyDescent="0.35">
      <c r="A8471" s="2">
        <v>44306</v>
      </c>
      <c r="B8471" s="5">
        <f t="shared" si="534"/>
        <v>4</v>
      </c>
      <c r="C8471" s="5">
        <f t="shared" si="535"/>
        <v>20</v>
      </c>
      <c r="D8471" s="5">
        <f t="shared" si="536"/>
        <v>3</v>
      </c>
      <c r="E8471" s="3">
        <v>12155</v>
      </c>
      <c r="F8471">
        <f t="shared" si="537"/>
        <v>-2.4620434961017644E-3</v>
      </c>
    </row>
    <row r="8472" spans="1:6" ht="15" thickBot="1" x14ac:dyDescent="0.35">
      <c r="A8472" s="2">
        <v>44307</v>
      </c>
      <c r="B8472" s="5">
        <f t="shared" si="534"/>
        <v>4</v>
      </c>
      <c r="C8472" s="5">
        <f t="shared" si="535"/>
        <v>21</v>
      </c>
      <c r="D8472" s="5">
        <f t="shared" si="536"/>
        <v>4</v>
      </c>
      <c r="E8472" s="3">
        <v>12195</v>
      </c>
      <c r="F8472">
        <f t="shared" si="537"/>
        <v>3.2908268202385851E-3</v>
      </c>
    </row>
    <row r="8473" spans="1:6" ht="15" thickBot="1" x14ac:dyDescent="0.35">
      <c r="A8473" s="2">
        <v>44308</v>
      </c>
      <c r="B8473" s="5">
        <f t="shared" si="534"/>
        <v>4</v>
      </c>
      <c r="C8473" s="5">
        <f t="shared" si="535"/>
        <v>22</v>
      </c>
      <c r="D8473" s="5">
        <f t="shared" si="536"/>
        <v>5</v>
      </c>
      <c r="E8473" s="3">
        <v>12285</v>
      </c>
      <c r="F8473">
        <f t="shared" si="537"/>
        <v>7.3800738007380072E-3</v>
      </c>
    </row>
    <row r="8474" spans="1:6" ht="15" thickBot="1" x14ac:dyDescent="0.35">
      <c r="A8474" s="2">
        <v>44309</v>
      </c>
      <c r="B8474" s="5">
        <f t="shared" si="534"/>
        <v>4</v>
      </c>
      <c r="C8474" s="5">
        <f t="shared" si="535"/>
        <v>23</v>
      </c>
      <c r="D8474" s="5">
        <f t="shared" si="536"/>
        <v>6</v>
      </c>
      <c r="E8474" s="3">
        <v>12265</v>
      </c>
      <c r="F8474">
        <f t="shared" si="537"/>
        <v>-1.6280016280016279E-3</v>
      </c>
    </row>
    <row r="8475" spans="1:6" ht="15" thickBot="1" x14ac:dyDescent="0.35">
      <c r="A8475" s="2">
        <v>44312</v>
      </c>
      <c r="B8475" s="5">
        <f t="shared" si="534"/>
        <v>4</v>
      </c>
      <c r="C8475" s="5">
        <f t="shared" si="535"/>
        <v>26</v>
      </c>
      <c r="D8475" s="5">
        <f t="shared" si="536"/>
        <v>2</v>
      </c>
      <c r="E8475" s="3">
        <v>12280</v>
      </c>
      <c r="F8475">
        <f t="shared" si="537"/>
        <v>1.2229922543823889E-3</v>
      </c>
    </row>
    <row r="8476" spans="1:6" ht="15" thickBot="1" x14ac:dyDescent="0.35">
      <c r="A8476" s="2">
        <v>44313</v>
      </c>
      <c r="B8476" s="5">
        <f t="shared" si="534"/>
        <v>4</v>
      </c>
      <c r="C8476" s="5">
        <f t="shared" si="535"/>
        <v>27</v>
      </c>
      <c r="D8476" s="5">
        <f t="shared" si="536"/>
        <v>3</v>
      </c>
      <c r="E8476" s="3">
        <v>12200</v>
      </c>
      <c r="F8476">
        <f t="shared" si="537"/>
        <v>-6.5146579804560263E-3</v>
      </c>
    </row>
    <row r="8477" spans="1:6" ht="15" thickBot="1" x14ac:dyDescent="0.35">
      <c r="A8477" s="2">
        <v>44314</v>
      </c>
      <c r="B8477" s="5">
        <f t="shared" si="534"/>
        <v>4</v>
      </c>
      <c r="C8477" s="5">
        <f t="shared" si="535"/>
        <v>28</v>
      </c>
      <c r="D8477" s="5">
        <f t="shared" si="536"/>
        <v>4</v>
      </c>
      <c r="E8477" s="3">
        <v>12065</v>
      </c>
      <c r="F8477">
        <f t="shared" si="537"/>
        <v>-1.1065573770491803E-2</v>
      </c>
    </row>
    <row r="8478" spans="1:6" ht="15" thickBot="1" x14ac:dyDescent="0.35">
      <c r="A8478" s="2">
        <v>44315</v>
      </c>
      <c r="B8478" s="5">
        <f t="shared" si="534"/>
        <v>4</v>
      </c>
      <c r="C8478" s="5">
        <f t="shared" si="535"/>
        <v>29</v>
      </c>
      <c r="D8478" s="5">
        <f t="shared" si="536"/>
        <v>5</v>
      </c>
      <c r="E8478" s="3">
        <v>11915</v>
      </c>
      <c r="F8478">
        <f t="shared" si="537"/>
        <v>-1.2432656444260257E-2</v>
      </c>
    </row>
    <row r="8479" spans="1:6" ht="15" thickBot="1" x14ac:dyDescent="0.35">
      <c r="A8479" s="2">
        <v>44316</v>
      </c>
      <c r="B8479" s="5">
        <f t="shared" si="534"/>
        <v>4</v>
      </c>
      <c r="C8479" s="5">
        <f t="shared" si="535"/>
        <v>30</v>
      </c>
      <c r="D8479" s="5">
        <f t="shared" si="536"/>
        <v>6</v>
      </c>
      <c r="E8479" s="3">
        <v>11815</v>
      </c>
      <c r="F8479">
        <f t="shared" si="537"/>
        <v>-8.3927822073017206E-3</v>
      </c>
    </row>
    <row r="8480" spans="1:6" ht="15" thickBot="1" x14ac:dyDescent="0.35">
      <c r="A8480" s="2">
        <v>44320</v>
      </c>
      <c r="B8480" s="5">
        <f t="shared" si="534"/>
        <v>5</v>
      </c>
      <c r="C8480" s="5">
        <f t="shared" si="535"/>
        <v>4</v>
      </c>
      <c r="D8480" s="5">
        <f t="shared" si="536"/>
        <v>3</v>
      </c>
      <c r="E8480" s="3">
        <v>11770</v>
      </c>
      <c r="F8480">
        <f t="shared" si="537"/>
        <v>-3.8087177316969952E-3</v>
      </c>
    </row>
    <row r="8481" spans="1:6" ht="15" thickBot="1" x14ac:dyDescent="0.35">
      <c r="A8481" s="2">
        <v>44321</v>
      </c>
      <c r="B8481" s="5">
        <f t="shared" si="534"/>
        <v>5</v>
      </c>
      <c r="C8481" s="5">
        <f t="shared" si="535"/>
        <v>5</v>
      </c>
      <c r="D8481" s="5">
        <f t="shared" si="536"/>
        <v>4</v>
      </c>
      <c r="E8481" s="3">
        <v>12030</v>
      </c>
      <c r="F8481">
        <f t="shared" si="537"/>
        <v>2.2090059473237042E-2</v>
      </c>
    </row>
    <row r="8482" spans="1:6" ht="15" thickBot="1" x14ac:dyDescent="0.35">
      <c r="A8482" s="2">
        <v>44322</v>
      </c>
      <c r="B8482" s="5">
        <f t="shared" si="534"/>
        <v>5</v>
      </c>
      <c r="C8482" s="5">
        <f t="shared" si="535"/>
        <v>6</v>
      </c>
      <c r="D8482" s="5">
        <f t="shared" si="536"/>
        <v>5</v>
      </c>
      <c r="E8482" s="3">
        <v>11990</v>
      </c>
      <c r="F8482">
        <f t="shared" si="537"/>
        <v>-3.3250207813798837E-3</v>
      </c>
    </row>
    <row r="8483" spans="1:6" ht="15" thickBot="1" x14ac:dyDescent="0.35">
      <c r="A8483" s="2">
        <v>44323</v>
      </c>
      <c r="B8483" s="5">
        <f t="shared" si="534"/>
        <v>5</v>
      </c>
      <c r="C8483" s="5">
        <f t="shared" si="535"/>
        <v>7</v>
      </c>
      <c r="D8483" s="5">
        <f t="shared" si="536"/>
        <v>6</v>
      </c>
      <c r="E8483" s="3">
        <v>12055</v>
      </c>
      <c r="F8483">
        <f t="shared" si="537"/>
        <v>5.4211843202668893E-3</v>
      </c>
    </row>
    <row r="8484" spans="1:6" ht="15" thickBot="1" x14ac:dyDescent="0.35">
      <c r="A8484" s="2">
        <v>44326</v>
      </c>
      <c r="B8484" s="5">
        <f t="shared" si="534"/>
        <v>5</v>
      </c>
      <c r="C8484" s="5">
        <f t="shared" si="535"/>
        <v>10</v>
      </c>
      <c r="D8484" s="5">
        <f t="shared" si="536"/>
        <v>2</v>
      </c>
      <c r="E8484" s="3">
        <v>11800</v>
      </c>
      <c r="F8484">
        <f t="shared" si="537"/>
        <v>-2.1153048527581916E-2</v>
      </c>
    </row>
    <row r="8485" spans="1:6" ht="15" thickBot="1" x14ac:dyDescent="0.35">
      <c r="A8485" s="2">
        <v>44327</v>
      </c>
      <c r="B8485" s="5">
        <f t="shared" si="534"/>
        <v>5</v>
      </c>
      <c r="C8485" s="5">
        <f t="shared" si="535"/>
        <v>11</v>
      </c>
      <c r="D8485" s="5">
        <f t="shared" si="536"/>
        <v>3</v>
      </c>
      <c r="E8485" s="3">
        <v>11555</v>
      </c>
      <c r="F8485">
        <f t="shared" si="537"/>
        <v>-2.0762711864406778E-2</v>
      </c>
    </row>
    <row r="8486" spans="1:6" ht="15" thickBot="1" x14ac:dyDescent="0.35">
      <c r="A8486" s="2">
        <v>44328</v>
      </c>
      <c r="B8486" s="5">
        <f t="shared" si="534"/>
        <v>5</v>
      </c>
      <c r="C8486" s="5">
        <f t="shared" si="535"/>
        <v>12</v>
      </c>
      <c r="D8486" s="5">
        <f t="shared" si="536"/>
        <v>4</v>
      </c>
      <c r="E8486" s="3">
        <v>11780</v>
      </c>
      <c r="F8486">
        <f t="shared" si="537"/>
        <v>1.947209000432713E-2</v>
      </c>
    </row>
    <row r="8487" spans="1:6" ht="15" thickBot="1" x14ac:dyDescent="0.35">
      <c r="A8487" s="2">
        <v>44329</v>
      </c>
      <c r="B8487" s="5">
        <f t="shared" si="534"/>
        <v>5</v>
      </c>
      <c r="C8487" s="5">
        <f t="shared" si="535"/>
        <v>13</v>
      </c>
      <c r="D8487" s="5">
        <f t="shared" si="536"/>
        <v>5</v>
      </c>
      <c r="E8487" s="3">
        <v>11855</v>
      </c>
      <c r="F8487">
        <f t="shared" si="537"/>
        <v>6.3667232597623092E-3</v>
      </c>
    </row>
    <row r="8488" spans="1:6" ht="15" thickBot="1" x14ac:dyDescent="0.35">
      <c r="A8488" s="2">
        <v>44330</v>
      </c>
      <c r="B8488" s="5">
        <f t="shared" si="534"/>
        <v>5</v>
      </c>
      <c r="C8488" s="5">
        <f t="shared" si="535"/>
        <v>14</v>
      </c>
      <c r="D8488" s="5">
        <f t="shared" si="536"/>
        <v>6</v>
      </c>
      <c r="E8488" s="3">
        <v>12180</v>
      </c>
      <c r="F8488">
        <f t="shared" si="537"/>
        <v>2.7414592998734711E-2</v>
      </c>
    </row>
    <row r="8489" spans="1:6" ht="15" thickBot="1" x14ac:dyDescent="0.35">
      <c r="A8489" s="2">
        <v>44333</v>
      </c>
      <c r="B8489" s="5">
        <f t="shared" si="534"/>
        <v>5</v>
      </c>
      <c r="C8489" s="5">
        <f t="shared" si="535"/>
        <v>17</v>
      </c>
      <c r="D8489" s="5">
        <f t="shared" si="536"/>
        <v>2</v>
      </c>
      <c r="E8489" s="3">
        <v>12120</v>
      </c>
      <c r="F8489">
        <f t="shared" si="537"/>
        <v>-4.9261083743842365E-3</v>
      </c>
    </row>
    <row r="8490" spans="1:6" ht="15" thickBot="1" x14ac:dyDescent="0.35">
      <c r="A8490" s="2">
        <v>44334</v>
      </c>
      <c r="B8490" s="5">
        <f t="shared" si="534"/>
        <v>5</v>
      </c>
      <c r="C8490" s="5">
        <f t="shared" si="535"/>
        <v>18</v>
      </c>
      <c r="D8490" s="5">
        <f t="shared" si="536"/>
        <v>3</v>
      </c>
      <c r="E8490" s="3">
        <v>12055</v>
      </c>
      <c r="F8490">
        <f t="shared" si="537"/>
        <v>-5.3630363036303629E-3</v>
      </c>
    </row>
    <row r="8491" spans="1:6" ht="15" thickBot="1" x14ac:dyDescent="0.35">
      <c r="A8491" s="2">
        <v>44335</v>
      </c>
      <c r="B8491" s="5">
        <f t="shared" si="534"/>
        <v>5</v>
      </c>
      <c r="C8491" s="5">
        <f t="shared" si="535"/>
        <v>19</v>
      </c>
      <c r="D8491" s="5">
        <f t="shared" si="536"/>
        <v>4</v>
      </c>
      <c r="E8491" s="3">
        <v>11940</v>
      </c>
      <c r="F8491">
        <f t="shared" si="537"/>
        <v>-9.53961012028204E-3</v>
      </c>
    </row>
    <row r="8492" spans="1:6" ht="15" thickBot="1" x14ac:dyDescent="0.35">
      <c r="A8492" s="2">
        <v>44336</v>
      </c>
      <c r="B8492" s="5">
        <f t="shared" si="534"/>
        <v>5</v>
      </c>
      <c r="C8492" s="5">
        <f t="shared" si="535"/>
        <v>20</v>
      </c>
      <c r="D8492" s="5">
        <f t="shared" si="536"/>
        <v>5</v>
      </c>
      <c r="E8492" s="3">
        <v>12265</v>
      </c>
      <c r="F8492">
        <f t="shared" si="537"/>
        <v>2.7219430485762145E-2</v>
      </c>
    </row>
    <row r="8493" spans="1:6" ht="15" thickBot="1" x14ac:dyDescent="0.35">
      <c r="A8493" s="2">
        <v>44337</v>
      </c>
      <c r="B8493" s="5">
        <f t="shared" si="534"/>
        <v>5</v>
      </c>
      <c r="C8493" s="5">
        <f t="shared" si="535"/>
        <v>21</v>
      </c>
      <c r="D8493" s="5">
        <f t="shared" si="536"/>
        <v>6</v>
      </c>
      <c r="E8493" s="3">
        <v>12250</v>
      </c>
      <c r="F8493">
        <f t="shared" si="537"/>
        <v>-1.2229922543823889E-3</v>
      </c>
    </row>
    <row r="8494" spans="1:6" ht="15" thickBot="1" x14ac:dyDescent="0.35">
      <c r="A8494" s="2">
        <v>44340</v>
      </c>
      <c r="B8494" s="5">
        <f t="shared" si="534"/>
        <v>5</v>
      </c>
      <c r="C8494" s="5">
        <f t="shared" si="535"/>
        <v>24</v>
      </c>
      <c r="D8494" s="5">
        <f t="shared" si="536"/>
        <v>2</v>
      </c>
      <c r="E8494" s="3">
        <v>12425</v>
      </c>
      <c r="F8494">
        <f t="shared" si="537"/>
        <v>1.4285714285714285E-2</v>
      </c>
    </row>
    <row r="8495" spans="1:6" ht="15" thickBot="1" x14ac:dyDescent="0.35">
      <c r="A8495" s="2">
        <v>44341</v>
      </c>
      <c r="B8495" s="5">
        <f t="shared" si="534"/>
        <v>5</v>
      </c>
      <c r="C8495" s="5">
        <f t="shared" si="535"/>
        <v>25</v>
      </c>
      <c r="D8495" s="5">
        <f t="shared" si="536"/>
        <v>3</v>
      </c>
      <c r="E8495" s="3">
        <v>12435</v>
      </c>
      <c r="F8495">
        <f t="shared" si="537"/>
        <v>8.0482897384305833E-4</v>
      </c>
    </row>
    <row r="8496" spans="1:6" ht="15" thickBot="1" x14ac:dyDescent="0.35">
      <c r="A8496" s="2">
        <v>44342</v>
      </c>
      <c r="B8496" s="5">
        <f t="shared" si="534"/>
        <v>5</v>
      </c>
      <c r="C8496" s="5">
        <f t="shared" si="535"/>
        <v>26</v>
      </c>
      <c r="D8496" s="5">
        <f t="shared" si="536"/>
        <v>4</v>
      </c>
      <c r="E8496" s="3">
        <v>12575</v>
      </c>
      <c r="F8496">
        <f t="shared" si="537"/>
        <v>1.1258544431041415E-2</v>
      </c>
    </row>
    <row r="8497" spans="1:6" ht="15" thickBot="1" x14ac:dyDescent="0.35">
      <c r="A8497" s="2">
        <v>44343</v>
      </c>
      <c r="B8497" s="5">
        <f t="shared" si="534"/>
        <v>5</v>
      </c>
      <c r="C8497" s="5">
        <f t="shared" si="535"/>
        <v>27</v>
      </c>
      <c r="D8497" s="5">
        <f t="shared" si="536"/>
        <v>5</v>
      </c>
      <c r="E8497" s="3">
        <v>12770</v>
      </c>
      <c r="F8497">
        <f t="shared" si="537"/>
        <v>1.5506958250497018E-2</v>
      </c>
    </row>
    <row r="8498" spans="1:6" ht="15" thickBot="1" x14ac:dyDescent="0.35">
      <c r="A8498" s="2">
        <v>44344</v>
      </c>
      <c r="B8498" s="5">
        <f t="shared" si="534"/>
        <v>5</v>
      </c>
      <c r="C8498" s="5">
        <f t="shared" si="535"/>
        <v>28</v>
      </c>
      <c r="D8498" s="5">
        <f t="shared" si="536"/>
        <v>6</v>
      </c>
      <c r="E8498" s="3">
        <v>12700</v>
      </c>
      <c r="F8498">
        <f t="shared" si="537"/>
        <v>-5.4815974941268596E-3</v>
      </c>
    </row>
    <row r="8499" spans="1:6" ht="15" thickBot="1" x14ac:dyDescent="0.35">
      <c r="A8499" s="2">
        <v>44348</v>
      </c>
      <c r="B8499" s="5">
        <f t="shared" si="534"/>
        <v>6</v>
      </c>
      <c r="C8499" s="5">
        <f t="shared" si="535"/>
        <v>1</v>
      </c>
      <c r="D8499" s="5">
        <f t="shared" si="536"/>
        <v>3</v>
      </c>
      <c r="E8499" s="3">
        <v>12725</v>
      </c>
      <c r="F8499">
        <f t="shared" si="537"/>
        <v>1.968503937007874E-3</v>
      </c>
    </row>
    <row r="8500" spans="1:6" ht="15" thickBot="1" x14ac:dyDescent="0.35">
      <c r="A8500" s="2">
        <v>44349</v>
      </c>
      <c r="B8500" s="5">
        <f t="shared" si="534"/>
        <v>6</v>
      </c>
      <c r="C8500" s="5">
        <f t="shared" si="535"/>
        <v>2</v>
      </c>
      <c r="D8500" s="5">
        <f t="shared" si="536"/>
        <v>4</v>
      </c>
      <c r="E8500" s="3">
        <v>12785</v>
      </c>
      <c r="F8500">
        <f t="shared" si="537"/>
        <v>4.7151277013752456E-3</v>
      </c>
    </row>
    <row r="8501" spans="1:6" ht="15" thickBot="1" x14ac:dyDescent="0.35">
      <c r="A8501" s="2">
        <v>44350</v>
      </c>
      <c r="B8501" s="5">
        <f t="shared" si="534"/>
        <v>6</v>
      </c>
      <c r="C8501" s="5">
        <f t="shared" si="535"/>
        <v>3</v>
      </c>
      <c r="D8501" s="5">
        <f t="shared" si="536"/>
        <v>5</v>
      </c>
      <c r="E8501" s="3">
        <v>12830</v>
      </c>
      <c r="F8501">
        <f t="shared" si="537"/>
        <v>3.5197497066875244E-3</v>
      </c>
    </row>
    <row r="8502" spans="1:6" ht="15" thickBot="1" x14ac:dyDescent="0.35">
      <c r="A8502" s="2">
        <v>44351</v>
      </c>
      <c r="B8502" s="5">
        <f t="shared" si="534"/>
        <v>6</v>
      </c>
      <c r="C8502" s="5">
        <f t="shared" si="535"/>
        <v>4</v>
      </c>
      <c r="D8502" s="5">
        <f t="shared" si="536"/>
        <v>6</v>
      </c>
      <c r="E8502" s="3">
        <v>12945</v>
      </c>
      <c r="F8502">
        <f t="shared" si="537"/>
        <v>8.9633671083398283E-3</v>
      </c>
    </row>
    <row r="8503" spans="1:6" ht="15" thickBot="1" x14ac:dyDescent="0.35">
      <c r="A8503" s="2">
        <v>44354</v>
      </c>
      <c r="B8503" s="5">
        <f t="shared" si="534"/>
        <v>6</v>
      </c>
      <c r="C8503" s="5">
        <f t="shared" si="535"/>
        <v>7</v>
      </c>
      <c r="D8503" s="5">
        <f t="shared" si="536"/>
        <v>2</v>
      </c>
      <c r="E8503" s="3">
        <v>12865</v>
      </c>
      <c r="F8503">
        <f t="shared" si="537"/>
        <v>-6.1799922750096561E-3</v>
      </c>
    </row>
    <row r="8504" spans="1:6" ht="15" thickBot="1" x14ac:dyDescent="0.35">
      <c r="A8504" s="2">
        <v>44355</v>
      </c>
      <c r="B8504" s="5">
        <f t="shared" si="534"/>
        <v>6</v>
      </c>
      <c r="C8504" s="5">
        <f t="shared" si="535"/>
        <v>8</v>
      </c>
      <c r="D8504" s="5">
        <f t="shared" si="536"/>
        <v>3</v>
      </c>
      <c r="E8504" s="3">
        <v>13030</v>
      </c>
      <c r="F8504">
        <f t="shared" si="537"/>
        <v>1.2825495530509134E-2</v>
      </c>
    </row>
    <row r="8505" spans="1:6" ht="15" thickBot="1" x14ac:dyDescent="0.35">
      <c r="A8505" s="2">
        <v>44356</v>
      </c>
      <c r="B8505" s="5">
        <f t="shared" si="534"/>
        <v>6</v>
      </c>
      <c r="C8505" s="5">
        <f t="shared" si="535"/>
        <v>9</v>
      </c>
      <c r="D8505" s="5">
        <f t="shared" si="536"/>
        <v>4</v>
      </c>
      <c r="E8505" s="3">
        <v>13025</v>
      </c>
      <c r="F8505">
        <f t="shared" si="537"/>
        <v>-3.8372985418265541E-4</v>
      </c>
    </row>
    <row r="8506" spans="1:6" ht="15" thickBot="1" x14ac:dyDescent="0.35">
      <c r="A8506" s="2">
        <v>44357</v>
      </c>
      <c r="B8506" s="5">
        <f t="shared" si="534"/>
        <v>6</v>
      </c>
      <c r="C8506" s="5">
        <f t="shared" si="535"/>
        <v>10</v>
      </c>
      <c r="D8506" s="5">
        <f t="shared" si="536"/>
        <v>5</v>
      </c>
      <c r="E8506" s="3">
        <v>13030</v>
      </c>
      <c r="F8506">
        <f t="shared" si="537"/>
        <v>3.8387715930902113E-4</v>
      </c>
    </row>
    <row r="8507" spans="1:6" ht="15" thickBot="1" x14ac:dyDescent="0.35">
      <c r="A8507" s="2">
        <v>44358</v>
      </c>
      <c r="B8507" s="5">
        <f t="shared" si="534"/>
        <v>6</v>
      </c>
      <c r="C8507" s="5">
        <f t="shared" si="535"/>
        <v>11</v>
      </c>
      <c r="D8507" s="5">
        <f t="shared" si="536"/>
        <v>6</v>
      </c>
      <c r="E8507" s="3">
        <v>13200</v>
      </c>
      <c r="F8507">
        <f t="shared" si="537"/>
        <v>1.3046815042210284E-2</v>
      </c>
    </row>
    <row r="8508" spans="1:6" ht="15" thickBot="1" x14ac:dyDescent="0.35">
      <c r="A8508" s="2">
        <v>44361</v>
      </c>
      <c r="B8508" s="5">
        <f t="shared" si="534"/>
        <v>6</v>
      </c>
      <c r="C8508" s="5">
        <f t="shared" si="535"/>
        <v>14</v>
      </c>
      <c r="D8508" s="5">
        <f t="shared" si="536"/>
        <v>2</v>
      </c>
      <c r="E8508" s="3">
        <v>13195</v>
      </c>
      <c r="F8508">
        <f t="shared" si="537"/>
        <v>-3.7878787878787879E-4</v>
      </c>
    </row>
    <row r="8509" spans="1:6" ht="15" thickBot="1" x14ac:dyDescent="0.35">
      <c r="A8509" s="2">
        <v>44362</v>
      </c>
      <c r="B8509" s="5">
        <f t="shared" si="534"/>
        <v>6</v>
      </c>
      <c r="C8509" s="5">
        <f t="shared" si="535"/>
        <v>15</v>
      </c>
      <c r="D8509" s="5">
        <f t="shared" si="536"/>
        <v>3</v>
      </c>
      <c r="E8509" s="3">
        <v>13470</v>
      </c>
      <c r="F8509">
        <f t="shared" si="537"/>
        <v>2.0841227737779463E-2</v>
      </c>
    </row>
    <row r="8510" spans="1:6" ht="15" thickBot="1" x14ac:dyDescent="0.35">
      <c r="A8510" s="2">
        <v>44363</v>
      </c>
      <c r="B8510" s="5">
        <f t="shared" si="534"/>
        <v>6</v>
      </c>
      <c r="C8510" s="5">
        <f t="shared" si="535"/>
        <v>16</v>
      </c>
      <c r="D8510" s="5">
        <f t="shared" si="536"/>
        <v>4</v>
      </c>
      <c r="E8510" s="3">
        <v>13595</v>
      </c>
      <c r="F8510">
        <f t="shared" si="537"/>
        <v>9.2798812175204151E-3</v>
      </c>
    </row>
    <row r="8511" spans="1:6" ht="15" thickBot="1" x14ac:dyDescent="0.35">
      <c r="A8511" s="2">
        <v>44364</v>
      </c>
      <c r="B8511" s="5">
        <f t="shared" si="534"/>
        <v>6</v>
      </c>
      <c r="C8511" s="5">
        <f t="shared" si="535"/>
        <v>17</v>
      </c>
      <c r="D8511" s="5">
        <f t="shared" si="536"/>
        <v>5</v>
      </c>
      <c r="E8511" s="3">
        <v>13275</v>
      </c>
      <c r="F8511">
        <f t="shared" si="537"/>
        <v>-2.3538065465244576E-2</v>
      </c>
    </row>
    <row r="8512" spans="1:6" ht="15" thickBot="1" x14ac:dyDescent="0.35">
      <c r="A8512" s="2">
        <v>44365</v>
      </c>
      <c r="B8512" s="5">
        <f t="shared" si="534"/>
        <v>6</v>
      </c>
      <c r="C8512" s="5">
        <f t="shared" si="535"/>
        <v>18</v>
      </c>
      <c r="D8512" s="5">
        <f t="shared" si="536"/>
        <v>6</v>
      </c>
      <c r="E8512" s="3">
        <v>13260</v>
      </c>
      <c r="F8512">
        <f t="shared" si="537"/>
        <v>-1.1299435028248588E-3</v>
      </c>
    </row>
    <row r="8513" spans="1:6" ht="15" thickBot="1" x14ac:dyDescent="0.35">
      <c r="A8513" s="2">
        <v>44368</v>
      </c>
      <c r="B8513" s="5">
        <f t="shared" ref="B8513:B8576" si="538">MONTH(A8513)</f>
        <v>6</v>
      </c>
      <c r="C8513" s="5">
        <f t="shared" si="535"/>
        <v>21</v>
      </c>
      <c r="D8513" s="5">
        <f t="shared" si="536"/>
        <v>2</v>
      </c>
      <c r="E8513" s="3">
        <v>13390</v>
      </c>
      <c r="F8513">
        <f t="shared" si="537"/>
        <v>9.8039215686274508E-3</v>
      </c>
    </row>
    <row r="8514" spans="1:6" ht="15" thickBot="1" x14ac:dyDescent="0.35">
      <c r="A8514" s="2">
        <v>44369</v>
      </c>
      <c r="B8514" s="5">
        <f t="shared" si="538"/>
        <v>6</v>
      </c>
      <c r="C8514" s="5">
        <f t="shared" si="535"/>
        <v>22</v>
      </c>
      <c r="D8514" s="5">
        <f t="shared" si="536"/>
        <v>3</v>
      </c>
      <c r="E8514" s="3">
        <v>13405</v>
      </c>
      <c r="F8514">
        <f t="shared" si="537"/>
        <v>1.1202389843166542E-3</v>
      </c>
    </row>
    <row r="8515" spans="1:6" ht="15" thickBot="1" x14ac:dyDescent="0.35">
      <c r="A8515" s="2">
        <v>44370</v>
      </c>
      <c r="B8515" s="5">
        <f t="shared" si="538"/>
        <v>6</v>
      </c>
      <c r="C8515" s="5">
        <f t="shared" ref="C8515:C8578" si="539">DAY(A8515)</f>
        <v>23</v>
      </c>
      <c r="D8515" s="5">
        <f t="shared" ref="D8515:D8578" si="540">WEEKDAY(A8515,1)</f>
        <v>4</v>
      </c>
      <c r="E8515" s="3">
        <v>13500</v>
      </c>
      <c r="F8515">
        <f t="shared" si="537"/>
        <v>7.0869078701976873E-3</v>
      </c>
    </row>
    <row r="8516" spans="1:6" ht="15" thickBot="1" x14ac:dyDescent="0.35">
      <c r="A8516" s="2">
        <v>44371</v>
      </c>
      <c r="B8516" s="5">
        <f t="shared" si="538"/>
        <v>6</v>
      </c>
      <c r="C8516" s="5">
        <f t="shared" si="539"/>
        <v>24</v>
      </c>
      <c r="D8516" s="5">
        <f t="shared" si="540"/>
        <v>5</v>
      </c>
      <c r="E8516" s="3">
        <v>13540</v>
      </c>
      <c r="F8516">
        <f t="shared" ref="F8516:F8579" si="541">(E8516-E8515)/E8515</f>
        <v>2.9629629629629628E-3</v>
      </c>
    </row>
    <row r="8517" spans="1:6" ht="15" thickBot="1" x14ac:dyDescent="0.35">
      <c r="A8517" s="2">
        <v>44372</v>
      </c>
      <c r="B8517" s="5">
        <f t="shared" si="538"/>
        <v>6</v>
      </c>
      <c r="C8517" s="5">
        <f t="shared" si="539"/>
        <v>25</v>
      </c>
      <c r="D8517" s="5">
        <f t="shared" si="540"/>
        <v>6</v>
      </c>
      <c r="E8517" s="3">
        <v>13605</v>
      </c>
      <c r="F8517">
        <f t="shared" si="541"/>
        <v>4.8005908419497785E-3</v>
      </c>
    </row>
    <row r="8518" spans="1:6" ht="15" thickBot="1" x14ac:dyDescent="0.35">
      <c r="A8518" s="2">
        <v>44375</v>
      </c>
      <c r="B8518" s="5">
        <f t="shared" si="538"/>
        <v>6</v>
      </c>
      <c r="C8518" s="5">
        <f t="shared" si="539"/>
        <v>28</v>
      </c>
      <c r="D8518" s="5">
        <f t="shared" si="540"/>
        <v>2</v>
      </c>
      <c r="E8518" s="3">
        <v>13670</v>
      </c>
      <c r="F8518">
        <f t="shared" si="541"/>
        <v>4.7776552737963983E-3</v>
      </c>
    </row>
    <row r="8519" spans="1:6" ht="15" thickBot="1" x14ac:dyDescent="0.35">
      <c r="A8519" s="2">
        <v>44376</v>
      </c>
      <c r="B8519" s="5">
        <f t="shared" si="538"/>
        <v>6</v>
      </c>
      <c r="C8519" s="5">
        <f t="shared" si="539"/>
        <v>29</v>
      </c>
      <c r="D8519" s="5">
        <f t="shared" si="540"/>
        <v>3</v>
      </c>
      <c r="E8519" s="3">
        <v>13745</v>
      </c>
      <c r="F8519">
        <f t="shared" si="541"/>
        <v>5.4864667154352594E-3</v>
      </c>
    </row>
    <row r="8520" spans="1:6" ht="15" thickBot="1" x14ac:dyDescent="0.35">
      <c r="A8520" s="2">
        <v>44377</v>
      </c>
      <c r="B8520" s="5">
        <f t="shared" si="538"/>
        <v>6</v>
      </c>
      <c r="C8520" s="5">
        <f t="shared" si="539"/>
        <v>30</v>
      </c>
      <c r="D8520" s="5">
        <f t="shared" si="540"/>
        <v>4</v>
      </c>
      <c r="E8520" s="3">
        <v>13615</v>
      </c>
      <c r="F8520">
        <f t="shared" si="541"/>
        <v>-9.4579847217169874E-3</v>
      </c>
    </row>
    <row r="8521" spans="1:6" ht="15" thickBot="1" x14ac:dyDescent="0.35">
      <c r="A8521" s="2">
        <v>44378</v>
      </c>
      <c r="B8521" s="5">
        <f t="shared" si="538"/>
        <v>7</v>
      </c>
      <c r="C8521" s="5">
        <f t="shared" si="539"/>
        <v>1</v>
      </c>
      <c r="D8521" s="5">
        <f t="shared" si="540"/>
        <v>5</v>
      </c>
      <c r="E8521" s="3">
        <v>13635</v>
      </c>
      <c r="F8521">
        <f t="shared" si="541"/>
        <v>1.4689680499449136E-3</v>
      </c>
    </row>
    <row r="8522" spans="1:6" ht="15" thickBot="1" x14ac:dyDescent="0.35">
      <c r="A8522" s="2">
        <v>44379</v>
      </c>
      <c r="B8522" s="5">
        <f t="shared" si="538"/>
        <v>7</v>
      </c>
      <c r="C8522" s="5">
        <f t="shared" si="539"/>
        <v>2</v>
      </c>
      <c r="D8522" s="5">
        <f t="shared" si="540"/>
        <v>6</v>
      </c>
      <c r="E8522" s="3">
        <v>13715</v>
      </c>
      <c r="F8522">
        <f t="shared" si="541"/>
        <v>5.8672533920058672E-3</v>
      </c>
    </row>
    <row r="8523" spans="1:6" ht="15" thickBot="1" x14ac:dyDescent="0.35">
      <c r="A8523" s="2">
        <v>44382</v>
      </c>
      <c r="B8523" s="5">
        <f t="shared" si="538"/>
        <v>7</v>
      </c>
      <c r="C8523" s="5">
        <f t="shared" si="539"/>
        <v>5</v>
      </c>
      <c r="D8523" s="5">
        <f t="shared" si="540"/>
        <v>2</v>
      </c>
      <c r="E8523" s="3">
        <v>13725</v>
      </c>
      <c r="F8523">
        <f t="shared" si="541"/>
        <v>7.2912869121399923E-4</v>
      </c>
    </row>
    <row r="8524" spans="1:6" ht="15" thickBot="1" x14ac:dyDescent="0.35">
      <c r="A8524" s="2">
        <v>44383</v>
      </c>
      <c r="B8524" s="5">
        <f t="shared" si="538"/>
        <v>7</v>
      </c>
      <c r="C8524" s="5">
        <f t="shared" si="539"/>
        <v>6</v>
      </c>
      <c r="D8524" s="5">
        <f t="shared" si="540"/>
        <v>3</v>
      </c>
      <c r="E8524" s="3">
        <v>13805</v>
      </c>
      <c r="F8524">
        <f t="shared" si="541"/>
        <v>5.8287795992714025E-3</v>
      </c>
    </row>
    <row r="8525" spans="1:6" ht="15" thickBot="1" x14ac:dyDescent="0.35">
      <c r="A8525" s="2">
        <v>44384</v>
      </c>
      <c r="B8525" s="5">
        <f t="shared" si="538"/>
        <v>7</v>
      </c>
      <c r="C8525" s="5">
        <f t="shared" si="539"/>
        <v>7</v>
      </c>
      <c r="D8525" s="5">
        <f t="shared" si="540"/>
        <v>4</v>
      </c>
      <c r="E8525" s="3">
        <v>14075</v>
      </c>
      <c r="F8525">
        <f t="shared" si="541"/>
        <v>1.9558131111915972E-2</v>
      </c>
    </row>
    <row r="8526" spans="1:6" ht="15" thickBot="1" x14ac:dyDescent="0.35">
      <c r="A8526" s="2">
        <v>44385</v>
      </c>
      <c r="B8526" s="5">
        <f t="shared" si="538"/>
        <v>7</v>
      </c>
      <c r="C8526" s="5">
        <f t="shared" si="539"/>
        <v>8</v>
      </c>
      <c r="D8526" s="5">
        <f t="shared" si="540"/>
        <v>5</v>
      </c>
      <c r="E8526" s="3">
        <v>13910</v>
      </c>
      <c r="F8526">
        <f t="shared" si="541"/>
        <v>-1.1722912966252221E-2</v>
      </c>
    </row>
    <row r="8527" spans="1:6" ht="15" thickBot="1" x14ac:dyDescent="0.35">
      <c r="A8527" s="2">
        <v>44386</v>
      </c>
      <c r="B8527" s="5">
        <f t="shared" si="538"/>
        <v>7</v>
      </c>
      <c r="C8527" s="5">
        <f t="shared" si="539"/>
        <v>9</v>
      </c>
      <c r="D8527" s="5">
        <f t="shared" si="540"/>
        <v>6</v>
      </c>
      <c r="E8527" s="3">
        <v>14010</v>
      </c>
      <c r="F8527">
        <f t="shared" si="541"/>
        <v>7.1890726096333572E-3</v>
      </c>
    </row>
    <row r="8528" spans="1:6" ht="15" thickBot="1" x14ac:dyDescent="0.35">
      <c r="A8528" s="2">
        <v>44389</v>
      </c>
      <c r="B8528" s="5">
        <f t="shared" si="538"/>
        <v>7</v>
      </c>
      <c r="C8528" s="5">
        <f t="shared" si="539"/>
        <v>12</v>
      </c>
      <c r="D8528" s="5">
        <f t="shared" si="540"/>
        <v>2</v>
      </c>
      <c r="E8528" s="3">
        <v>14110</v>
      </c>
      <c r="F8528">
        <f t="shared" si="541"/>
        <v>7.1377587437544609E-3</v>
      </c>
    </row>
    <row r="8529" spans="1:6" ht="15" thickBot="1" x14ac:dyDescent="0.35">
      <c r="A8529" s="2">
        <v>44390</v>
      </c>
      <c r="B8529" s="5">
        <f t="shared" si="538"/>
        <v>7</v>
      </c>
      <c r="C8529" s="5">
        <f t="shared" si="539"/>
        <v>13</v>
      </c>
      <c r="D8529" s="5">
        <f t="shared" si="540"/>
        <v>3</v>
      </c>
      <c r="E8529" s="3">
        <v>14280</v>
      </c>
      <c r="F8529">
        <f t="shared" si="541"/>
        <v>1.2048192771084338E-2</v>
      </c>
    </row>
    <row r="8530" spans="1:6" ht="15" thickBot="1" x14ac:dyDescent="0.35">
      <c r="A8530" s="2">
        <v>44391</v>
      </c>
      <c r="B8530" s="5">
        <f t="shared" si="538"/>
        <v>7</v>
      </c>
      <c r="C8530" s="5">
        <f t="shared" si="539"/>
        <v>14</v>
      </c>
      <c r="D8530" s="5">
        <f t="shared" si="540"/>
        <v>4</v>
      </c>
      <c r="E8530" s="3">
        <v>14255</v>
      </c>
      <c r="F8530">
        <f t="shared" si="541"/>
        <v>-1.7507002801120449E-3</v>
      </c>
    </row>
    <row r="8531" spans="1:6" ht="15" thickBot="1" x14ac:dyDescent="0.35">
      <c r="A8531" s="2">
        <v>44392</v>
      </c>
      <c r="B8531" s="5">
        <f t="shared" si="538"/>
        <v>7</v>
      </c>
      <c r="C8531" s="5">
        <f t="shared" si="539"/>
        <v>15</v>
      </c>
      <c r="D8531" s="5">
        <f t="shared" si="540"/>
        <v>5</v>
      </c>
      <c r="E8531" s="3">
        <v>14440</v>
      </c>
      <c r="F8531">
        <f t="shared" si="541"/>
        <v>1.2977902490354262E-2</v>
      </c>
    </row>
    <row r="8532" spans="1:6" ht="15" thickBot="1" x14ac:dyDescent="0.35">
      <c r="A8532" s="2">
        <v>44393</v>
      </c>
      <c r="B8532" s="5">
        <f t="shared" si="538"/>
        <v>7</v>
      </c>
      <c r="C8532" s="5">
        <f t="shared" si="539"/>
        <v>16</v>
      </c>
      <c r="D8532" s="5">
        <f t="shared" si="540"/>
        <v>6</v>
      </c>
      <c r="E8532" s="3">
        <v>14170</v>
      </c>
      <c r="F8532">
        <f t="shared" si="541"/>
        <v>-1.8698060941828253E-2</v>
      </c>
    </row>
    <row r="8533" spans="1:6" ht="15" thickBot="1" x14ac:dyDescent="0.35">
      <c r="A8533" s="2">
        <v>44396</v>
      </c>
      <c r="B8533" s="5">
        <f t="shared" si="538"/>
        <v>7</v>
      </c>
      <c r="C8533" s="5">
        <f t="shared" si="539"/>
        <v>19</v>
      </c>
      <c r="D8533" s="5">
        <f t="shared" si="540"/>
        <v>2</v>
      </c>
      <c r="E8533" s="3">
        <v>14130</v>
      </c>
      <c r="F8533">
        <f t="shared" si="541"/>
        <v>-2.8228652081863093E-3</v>
      </c>
    </row>
    <row r="8534" spans="1:6" ht="15" thickBot="1" x14ac:dyDescent="0.35">
      <c r="A8534" s="2">
        <v>44397</v>
      </c>
      <c r="B8534" s="5">
        <f t="shared" si="538"/>
        <v>7</v>
      </c>
      <c r="C8534" s="5">
        <f t="shared" si="539"/>
        <v>20</v>
      </c>
      <c r="D8534" s="5">
        <f t="shared" si="540"/>
        <v>3</v>
      </c>
      <c r="E8534" s="3">
        <v>14215</v>
      </c>
      <c r="F8534">
        <f t="shared" si="541"/>
        <v>6.0155697098372256E-3</v>
      </c>
    </row>
    <row r="8535" spans="1:6" ht="15" thickBot="1" x14ac:dyDescent="0.35">
      <c r="A8535" s="2">
        <v>44398</v>
      </c>
      <c r="B8535" s="5">
        <f t="shared" si="538"/>
        <v>7</v>
      </c>
      <c r="C8535" s="5">
        <f t="shared" si="539"/>
        <v>21</v>
      </c>
      <c r="D8535" s="5">
        <f t="shared" si="540"/>
        <v>4</v>
      </c>
      <c r="E8535" s="3">
        <v>14285</v>
      </c>
      <c r="F8535">
        <f t="shared" si="541"/>
        <v>4.9243756595145974E-3</v>
      </c>
    </row>
    <row r="8536" spans="1:6" ht="15" thickBot="1" x14ac:dyDescent="0.35">
      <c r="A8536" s="2">
        <v>44399</v>
      </c>
      <c r="B8536" s="5">
        <f t="shared" si="538"/>
        <v>7</v>
      </c>
      <c r="C8536" s="5">
        <f t="shared" si="539"/>
        <v>22</v>
      </c>
      <c r="D8536" s="5">
        <f t="shared" si="540"/>
        <v>5</v>
      </c>
      <c r="E8536" s="3">
        <v>14535</v>
      </c>
      <c r="F8536">
        <f t="shared" si="541"/>
        <v>1.7500875043752188E-2</v>
      </c>
    </row>
    <row r="8537" spans="1:6" ht="15" thickBot="1" x14ac:dyDescent="0.35">
      <c r="A8537" s="2">
        <v>44400</v>
      </c>
      <c r="B8537" s="5">
        <f t="shared" si="538"/>
        <v>7</v>
      </c>
      <c r="C8537" s="5">
        <f t="shared" si="539"/>
        <v>23</v>
      </c>
      <c r="D8537" s="5">
        <f t="shared" si="540"/>
        <v>6</v>
      </c>
      <c r="E8537" s="3">
        <v>14650</v>
      </c>
      <c r="F8537">
        <f t="shared" si="541"/>
        <v>7.9119367045063643E-3</v>
      </c>
    </row>
    <row r="8538" spans="1:6" ht="15" thickBot="1" x14ac:dyDescent="0.35">
      <c r="A8538" s="2">
        <v>44403</v>
      </c>
      <c r="B8538" s="5">
        <f t="shared" si="538"/>
        <v>7</v>
      </c>
      <c r="C8538" s="5">
        <f t="shared" si="539"/>
        <v>26</v>
      </c>
      <c r="D8538" s="5">
        <f t="shared" si="540"/>
        <v>2</v>
      </c>
      <c r="E8538" s="3">
        <v>14620</v>
      </c>
      <c r="F8538">
        <f t="shared" si="541"/>
        <v>-2.0477815699658703E-3</v>
      </c>
    </row>
    <row r="8539" spans="1:6" ht="15" thickBot="1" x14ac:dyDescent="0.35">
      <c r="A8539" s="2">
        <v>44404</v>
      </c>
      <c r="B8539" s="5">
        <f t="shared" si="538"/>
        <v>7</v>
      </c>
      <c r="C8539" s="5">
        <f t="shared" si="539"/>
        <v>27</v>
      </c>
      <c r="D8539" s="5">
        <f t="shared" si="540"/>
        <v>3</v>
      </c>
      <c r="E8539" s="3">
        <v>14710</v>
      </c>
      <c r="F8539">
        <f t="shared" si="541"/>
        <v>6.1559507523939808E-3</v>
      </c>
    </row>
    <row r="8540" spans="1:6" ht="15" thickBot="1" x14ac:dyDescent="0.35">
      <c r="A8540" s="2">
        <v>44405</v>
      </c>
      <c r="B8540" s="5">
        <f t="shared" si="538"/>
        <v>7</v>
      </c>
      <c r="C8540" s="5">
        <f t="shared" si="539"/>
        <v>28</v>
      </c>
      <c r="D8540" s="5">
        <f t="shared" si="540"/>
        <v>4</v>
      </c>
      <c r="E8540" s="3">
        <v>15020</v>
      </c>
      <c r="F8540">
        <f t="shared" si="541"/>
        <v>2.1074099252209381E-2</v>
      </c>
    </row>
    <row r="8541" spans="1:6" ht="15" thickBot="1" x14ac:dyDescent="0.35">
      <c r="A8541" s="2">
        <v>44406</v>
      </c>
      <c r="B8541" s="5">
        <f t="shared" si="538"/>
        <v>7</v>
      </c>
      <c r="C8541" s="5">
        <f t="shared" si="539"/>
        <v>29</v>
      </c>
      <c r="D8541" s="5">
        <f t="shared" si="540"/>
        <v>5</v>
      </c>
      <c r="E8541" s="3">
        <v>14960</v>
      </c>
      <c r="F8541">
        <f t="shared" si="541"/>
        <v>-3.9946737683089215E-3</v>
      </c>
    </row>
    <row r="8542" spans="1:6" ht="15" thickBot="1" x14ac:dyDescent="0.35">
      <c r="A8542" s="2">
        <v>44407</v>
      </c>
      <c r="B8542" s="5">
        <f t="shared" si="538"/>
        <v>7</v>
      </c>
      <c r="C8542" s="5">
        <f t="shared" si="539"/>
        <v>30</v>
      </c>
      <c r="D8542" s="5">
        <f t="shared" si="540"/>
        <v>6</v>
      </c>
      <c r="E8542" s="3">
        <v>15010</v>
      </c>
      <c r="F8542">
        <f t="shared" si="541"/>
        <v>3.3422459893048127E-3</v>
      </c>
    </row>
    <row r="8543" spans="1:6" ht="15" thickBot="1" x14ac:dyDescent="0.35">
      <c r="A8543" s="2">
        <v>44410</v>
      </c>
      <c r="B8543" s="5">
        <f t="shared" si="538"/>
        <v>8</v>
      </c>
      <c r="C8543" s="5">
        <f t="shared" si="539"/>
        <v>2</v>
      </c>
      <c r="D8543" s="5">
        <f t="shared" si="540"/>
        <v>2</v>
      </c>
      <c r="E8543" s="3">
        <v>15195</v>
      </c>
      <c r="F8543">
        <f t="shared" si="541"/>
        <v>1.2325116588940706E-2</v>
      </c>
    </row>
    <row r="8544" spans="1:6" ht="15" thickBot="1" x14ac:dyDescent="0.35">
      <c r="A8544" s="2">
        <v>44411</v>
      </c>
      <c r="B8544" s="5">
        <f t="shared" si="538"/>
        <v>8</v>
      </c>
      <c r="C8544" s="5">
        <f t="shared" si="539"/>
        <v>3</v>
      </c>
      <c r="D8544" s="5">
        <f t="shared" si="540"/>
        <v>3</v>
      </c>
      <c r="E8544" s="3">
        <v>15235</v>
      </c>
      <c r="F8544">
        <f t="shared" si="541"/>
        <v>2.6324448831852583E-3</v>
      </c>
    </row>
    <row r="8545" spans="1:6" ht="15" thickBot="1" x14ac:dyDescent="0.35">
      <c r="A8545" s="2">
        <v>44412</v>
      </c>
      <c r="B8545" s="5">
        <f t="shared" si="538"/>
        <v>8</v>
      </c>
      <c r="C8545" s="5">
        <f t="shared" si="539"/>
        <v>4</v>
      </c>
      <c r="D8545" s="5">
        <f t="shared" si="540"/>
        <v>4</v>
      </c>
      <c r="E8545" s="3">
        <v>15330</v>
      </c>
      <c r="F8545">
        <f t="shared" si="541"/>
        <v>6.2356416147029865E-3</v>
      </c>
    </row>
    <row r="8546" spans="1:6" ht="15" thickBot="1" x14ac:dyDescent="0.35">
      <c r="A8546" s="2">
        <v>44413</v>
      </c>
      <c r="B8546" s="5">
        <f t="shared" si="538"/>
        <v>8</v>
      </c>
      <c r="C8546" s="5">
        <f t="shared" si="539"/>
        <v>5</v>
      </c>
      <c r="D8546" s="5">
        <f t="shared" si="540"/>
        <v>5</v>
      </c>
      <c r="E8546" s="3">
        <v>15410</v>
      </c>
      <c r="F8546">
        <f t="shared" si="541"/>
        <v>5.2185257664709717E-3</v>
      </c>
    </row>
    <row r="8547" spans="1:6" ht="15" thickBot="1" x14ac:dyDescent="0.35">
      <c r="A8547" s="2">
        <v>44414</v>
      </c>
      <c r="B8547" s="5">
        <f t="shared" si="538"/>
        <v>8</v>
      </c>
      <c r="C8547" s="5">
        <f t="shared" si="539"/>
        <v>6</v>
      </c>
      <c r="D8547" s="5">
        <f t="shared" si="540"/>
        <v>6</v>
      </c>
      <c r="E8547" s="3">
        <v>15115</v>
      </c>
      <c r="F8547">
        <f t="shared" si="541"/>
        <v>-1.9143413367942893E-2</v>
      </c>
    </row>
    <row r="8548" spans="1:6" ht="15" thickBot="1" x14ac:dyDescent="0.35">
      <c r="A8548" s="2">
        <v>44417</v>
      </c>
      <c r="B8548" s="5">
        <f t="shared" si="538"/>
        <v>8</v>
      </c>
      <c r="C8548" s="5">
        <f t="shared" si="539"/>
        <v>9</v>
      </c>
      <c r="D8548" s="5">
        <f t="shared" si="540"/>
        <v>2</v>
      </c>
      <c r="E8548" s="3">
        <v>15075</v>
      </c>
      <c r="F8548">
        <f t="shared" si="541"/>
        <v>-2.6463777704267286E-3</v>
      </c>
    </row>
    <row r="8549" spans="1:6" ht="15" thickBot="1" x14ac:dyDescent="0.35">
      <c r="A8549" s="2">
        <v>44418</v>
      </c>
      <c r="B8549" s="5">
        <f t="shared" si="538"/>
        <v>8</v>
      </c>
      <c r="C8549" s="5">
        <f t="shared" si="539"/>
        <v>10</v>
      </c>
      <c r="D8549" s="5">
        <f t="shared" si="540"/>
        <v>3</v>
      </c>
      <c r="E8549" s="3">
        <v>15125</v>
      </c>
      <c r="F8549">
        <f t="shared" si="541"/>
        <v>3.3167495854063019E-3</v>
      </c>
    </row>
    <row r="8550" spans="1:6" ht="15" thickBot="1" x14ac:dyDescent="0.35">
      <c r="A8550" s="2">
        <v>44419</v>
      </c>
      <c r="B8550" s="5">
        <f t="shared" si="538"/>
        <v>8</v>
      </c>
      <c r="C8550" s="5">
        <f t="shared" si="539"/>
        <v>11</v>
      </c>
      <c r="D8550" s="5">
        <f t="shared" si="540"/>
        <v>4</v>
      </c>
      <c r="E8550" s="3">
        <v>15765</v>
      </c>
      <c r="F8550">
        <f t="shared" si="541"/>
        <v>4.2314049586776863E-2</v>
      </c>
    </row>
    <row r="8551" spans="1:6" ht="15" thickBot="1" x14ac:dyDescent="0.35">
      <c r="A8551" s="2">
        <v>44420</v>
      </c>
      <c r="B8551" s="5">
        <f t="shared" si="538"/>
        <v>8</v>
      </c>
      <c r="C8551" s="5">
        <f t="shared" si="539"/>
        <v>12</v>
      </c>
      <c r="D8551" s="5">
        <f t="shared" si="540"/>
        <v>5</v>
      </c>
      <c r="E8551" s="3">
        <v>15670</v>
      </c>
      <c r="F8551">
        <f t="shared" si="541"/>
        <v>-6.0260069774817635E-3</v>
      </c>
    </row>
    <row r="8552" spans="1:6" ht="15" thickBot="1" x14ac:dyDescent="0.35">
      <c r="A8552" s="2">
        <v>44421</v>
      </c>
      <c r="B8552" s="5">
        <f t="shared" si="538"/>
        <v>8</v>
      </c>
      <c r="C8552" s="5">
        <f t="shared" si="539"/>
        <v>13</v>
      </c>
      <c r="D8552" s="5">
        <f t="shared" si="540"/>
        <v>6</v>
      </c>
      <c r="E8552" s="3">
        <v>15780</v>
      </c>
      <c r="F8552">
        <f t="shared" si="541"/>
        <v>7.0197830248883214E-3</v>
      </c>
    </row>
    <row r="8553" spans="1:6" ht="15" thickBot="1" x14ac:dyDescent="0.35">
      <c r="A8553" s="2">
        <v>44424</v>
      </c>
      <c r="B8553" s="5">
        <f t="shared" si="538"/>
        <v>8</v>
      </c>
      <c r="C8553" s="5">
        <f t="shared" si="539"/>
        <v>16</v>
      </c>
      <c r="D8553" s="5">
        <f t="shared" si="540"/>
        <v>2</v>
      </c>
      <c r="E8553" s="3">
        <v>15665</v>
      </c>
      <c r="F8553">
        <f t="shared" si="541"/>
        <v>-7.287705956907478E-3</v>
      </c>
    </row>
    <row r="8554" spans="1:6" ht="15" thickBot="1" x14ac:dyDescent="0.35">
      <c r="A8554" s="2">
        <v>44425</v>
      </c>
      <c r="B8554" s="5">
        <f t="shared" si="538"/>
        <v>8</v>
      </c>
      <c r="C8554" s="5">
        <f t="shared" si="539"/>
        <v>17</v>
      </c>
      <c r="D8554" s="5">
        <f t="shared" si="540"/>
        <v>3</v>
      </c>
      <c r="E8554" s="3">
        <v>15720</v>
      </c>
      <c r="F8554">
        <f t="shared" si="541"/>
        <v>3.5110118097669966E-3</v>
      </c>
    </row>
    <row r="8555" spans="1:6" ht="15" thickBot="1" x14ac:dyDescent="0.35">
      <c r="A8555" s="2">
        <v>44426</v>
      </c>
      <c r="B8555" s="5">
        <f t="shared" si="538"/>
        <v>8</v>
      </c>
      <c r="C8555" s="5">
        <f t="shared" si="539"/>
        <v>18</v>
      </c>
      <c r="D8555" s="5">
        <f t="shared" si="540"/>
        <v>4</v>
      </c>
      <c r="E8555" s="3">
        <v>15740</v>
      </c>
      <c r="F8555">
        <f t="shared" si="541"/>
        <v>1.2722646310432571E-3</v>
      </c>
    </row>
    <row r="8556" spans="1:6" ht="15" thickBot="1" x14ac:dyDescent="0.35">
      <c r="A8556" s="2">
        <v>44427</v>
      </c>
      <c r="B8556" s="5">
        <f t="shared" si="538"/>
        <v>8</v>
      </c>
      <c r="C8556" s="5">
        <f t="shared" si="539"/>
        <v>19</v>
      </c>
      <c r="D8556" s="5">
        <f t="shared" si="540"/>
        <v>5</v>
      </c>
      <c r="E8556" s="3">
        <v>15665</v>
      </c>
      <c r="F8556">
        <f t="shared" si="541"/>
        <v>-4.7649301143583228E-3</v>
      </c>
    </row>
    <row r="8557" spans="1:6" ht="15" thickBot="1" x14ac:dyDescent="0.35">
      <c r="A8557" s="2">
        <v>44428</v>
      </c>
      <c r="B8557" s="5">
        <f t="shared" si="538"/>
        <v>8</v>
      </c>
      <c r="C8557" s="5">
        <f t="shared" si="539"/>
        <v>20</v>
      </c>
      <c r="D8557" s="5">
        <f t="shared" si="540"/>
        <v>6</v>
      </c>
      <c r="E8557" s="3">
        <v>15960</v>
      </c>
      <c r="F8557">
        <f t="shared" si="541"/>
        <v>1.883179061602298E-2</v>
      </c>
    </row>
    <row r="8558" spans="1:6" ht="15" thickBot="1" x14ac:dyDescent="0.35">
      <c r="A8558" s="2">
        <v>44431</v>
      </c>
      <c r="B8558" s="5">
        <f t="shared" si="538"/>
        <v>8</v>
      </c>
      <c r="C8558" s="5">
        <f t="shared" si="539"/>
        <v>23</v>
      </c>
      <c r="D8558" s="5">
        <f t="shared" si="540"/>
        <v>2</v>
      </c>
      <c r="E8558" s="3">
        <v>16045</v>
      </c>
      <c r="F8558">
        <f t="shared" si="541"/>
        <v>5.3258145363408518E-3</v>
      </c>
    </row>
    <row r="8559" spans="1:6" ht="15" thickBot="1" x14ac:dyDescent="0.35">
      <c r="A8559" s="2">
        <v>44432</v>
      </c>
      <c r="B8559" s="5">
        <f t="shared" si="538"/>
        <v>8</v>
      </c>
      <c r="C8559" s="5">
        <f t="shared" si="539"/>
        <v>24</v>
      </c>
      <c r="D8559" s="5">
        <f t="shared" si="540"/>
        <v>3</v>
      </c>
      <c r="E8559" s="3">
        <v>16060</v>
      </c>
      <c r="F8559">
        <f t="shared" si="541"/>
        <v>9.348706762231225E-4</v>
      </c>
    </row>
    <row r="8560" spans="1:6" ht="15" thickBot="1" x14ac:dyDescent="0.35">
      <c r="A8560" s="2">
        <v>44433</v>
      </c>
      <c r="B8560" s="5">
        <f t="shared" si="538"/>
        <v>8</v>
      </c>
      <c r="C8560" s="5">
        <f t="shared" si="539"/>
        <v>25</v>
      </c>
      <c r="D8560" s="5">
        <f t="shared" si="540"/>
        <v>4</v>
      </c>
      <c r="E8560" s="3">
        <v>15970</v>
      </c>
      <c r="F8560">
        <f t="shared" si="541"/>
        <v>-5.6039850560398504E-3</v>
      </c>
    </row>
    <row r="8561" spans="1:6" ht="15" thickBot="1" x14ac:dyDescent="0.35">
      <c r="A8561" s="2">
        <v>44434</v>
      </c>
      <c r="B8561" s="5">
        <f t="shared" si="538"/>
        <v>8</v>
      </c>
      <c r="C8561" s="5">
        <f t="shared" si="539"/>
        <v>26</v>
      </c>
      <c r="D8561" s="5">
        <f t="shared" si="540"/>
        <v>5</v>
      </c>
      <c r="E8561" s="3">
        <v>16060</v>
      </c>
      <c r="F8561">
        <f t="shared" si="541"/>
        <v>5.6355666875391357E-3</v>
      </c>
    </row>
    <row r="8562" spans="1:6" ht="15" thickBot="1" x14ac:dyDescent="0.35">
      <c r="A8562" s="2">
        <v>44435</v>
      </c>
      <c r="B8562" s="5">
        <f t="shared" si="538"/>
        <v>8</v>
      </c>
      <c r="C8562" s="5">
        <f t="shared" si="539"/>
        <v>27</v>
      </c>
      <c r="D8562" s="5">
        <f t="shared" si="540"/>
        <v>6</v>
      </c>
      <c r="E8562" s="3">
        <v>16100</v>
      </c>
      <c r="F8562">
        <f t="shared" si="541"/>
        <v>2.4906600249066002E-3</v>
      </c>
    </row>
    <row r="8563" spans="1:6" ht="15" thickBot="1" x14ac:dyDescent="0.35">
      <c r="A8563" s="2">
        <v>44439</v>
      </c>
      <c r="B8563" s="5">
        <f t="shared" si="538"/>
        <v>8</v>
      </c>
      <c r="C8563" s="5">
        <f t="shared" si="539"/>
        <v>31</v>
      </c>
      <c r="D8563" s="5">
        <f t="shared" si="540"/>
        <v>3</v>
      </c>
      <c r="E8563" s="3">
        <v>16110</v>
      </c>
      <c r="F8563">
        <f t="shared" si="541"/>
        <v>6.2111801242236027E-4</v>
      </c>
    </row>
    <row r="8564" spans="1:6" ht="15" thickBot="1" x14ac:dyDescent="0.35">
      <c r="A8564" s="2">
        <v>44440</v>
      </c>
      <c r="B8564" s="5">
        <f t="shared" si="538"/>
        <v>9</v>
      </c>
      <c r="C8564" s="5">
        <f t="shared" si="539"/>
        <v>1</v>
      </c>
      <c r="D8564" s="5">
        <f t="shared" si="540"/>
        <v>4</v>
      </c>
      <c r="E8564" s="3">
        <v>16295</v>
      </c>
      <c r="F8564">
        <f t="shared" si="541"/>
        <v>1.1483550589695841E-2</v>
      </c>
    </row>
    <row r="8565" spans="1:6" ht="15" thickBot="1" x14ac:dyDescent="0.35">
      <c r="A8565" s="2">
        <v>44441</v>
      </c>
      <c r="B8565" s="5">
        <f t="shared" si="538"/>
        <v>9</v>
      </c>
      <c r="C8565" s="5">
        <f t="shared" si="539"/>
        <v>2</v>
      </c>
      <c r="D8565" s="5">
        <f t="shared" si="540"/>
        <v>5</v>
      </c>
      <c r="E8565" s="3">
        <v>16595</v>
      </c>
      <c r="F8565">
        <f t="shared" si="541"/>
        <v>1.841055538508745E-2</v>
      </c>
    </row>
    <row r="8566" spans="1:6" ht="15" thickBot="1" x14ac:dyDescent="0.35">
      <c r="A8566" s="2">
        <v>44442</v>
      </c>
      <c r="B8566" s="5">
        <f t="shared" si="538"/>
        <v>9</v>
      </c>
      <c r="C8566" s="5">
        <f t="shared" si="539"/>
        <v>3</v>
      </c>
      <c r="D8566" s="5">
        <f t="shared" si="540"/>
        <v>6</v>
      </c>
      <c r="E8566" s="3">
        <v>16465</v>
      </c>
      <c r="F8566">
        <f t="shared" si="541"/>
        <v>-7.8336848448327806E-3</v>
      </c>
    </row>
    <row r="8567" spans="1:6" ht="15" thickBot="1" x14ac:dyDescent="0.35">
      <c r="A8567" s="2">
        <v>44445</v>
      </c>
      <c r="B8567" s="5">
        <f t="shared" si="538"/>
        <v>9</v>
      </c>
      <c r="C8567" s="5">
        <f t="shared" si="539"/>
        <v>6</v>
      </c>
      <c r="D8567" s="5">
        <f t="shared" si="540"/>
        <v>2</v>
      </c>
      <c r="E8567" s="3">
        <v>16600</v>
      </c>
      <c r="F8567">
        <f t="shared" si="541"/>
        <v>8.1992104464014576E-3</v>
      </c>
    </row>
    <row r="8568" spans="1:6" ht="15" thickBot="1" x14ac:dyDescent="0.35">
      <c r="A8568" s="2">
        <v>44446</v>
      </c>
      <c r="B8568" s="5">
        <f t="shared" si="538"/>
        <v>9</v>
      </c>
      <c r="C8568" s="5">
        <f t="shared" si="539"/>
        <v>7</v>
      </c>
      <c r="D8568" s="5">
        <f t="shared" si="540"/>
        <v>3</v>
      </c>
      <c r="E8568" s="3">
        <v>16485</v>
      </c>
      <c r="F8568">
        <f t="shared" si="541"/>
        <v>-6.9277108433734936E-3</v>
      </c>
    </row>
    <row r="8569" spans="1:6" ht="15" thickBot="1" x14ac:dyDescent="0.35">
      <c r="A8569" s="2">
        <v>44447</v>
      </c>
      <c r="B8569" s="5">
        <f t="shared" si="538"/>
        <v>9</v>
      </c>
      <c r="C8569" s="5">
        <f t="shared" si="539"/>
        <v>8</v>
      </c>
      <c r="D8569" s="5">
        <f t="shared" si="540"/>
        <v>4</v>
      </c>
      <c r="E8569" s="3">
        <v>16355</v>
      </c>
      <c r="F8569">
        <f t="shared" si="541"/>
        <v>-7.8859569305429183E-3</v>
      </c>
    </row>
    <row r="8570" spans="1:6" ht="15" thickBot="1" x14ac:dyDescent="0.35">
      <c r="A8570" s="2">
        <v>44448</v>
      </c>
      <c r="B8570" s="5">
        <f t="shared" si="538"/>
        <v>9</v>
      </c>
      <c r="C8570" s="5">
        <f t="shared" si="539"/>
        <v>9</v>
      </c>
      <c r="D8570" s="5">
        <f t="shared" si="540"/>
        <v>5</v>
      </c>
      <c r="E8570" s="3">
        <v>16385</v>
      </c>
      <c r="F8570">
        <f t="shared" si="541"/>
        <v>1.8343014368694588E-3</v>
      </c>
    </row>
    <row r="8571" spans="1:6" ht="15" thickBot="1" x14ac:dyDescent="0.35">
      <c r="A8571" s="2">
        <v>44449</v>
      </c>
      <c r="B8571" s="5">
        <f t="shared" si="538"/>
        <v>9</v>
      </c>
      <c r="C8571" s="5">
        <f t="shared" si="539"/>
        <v>10</v>
      </c>
      <c r="D8571" s="5">
        <f t="shared" si="540"/>
        <v>6</v>
      </c>
      <c r="E8571" s="3">
        <v>16480</v>
      </c>
      <c r="F8571">
        <f t="shared" si="541"/>
        <v>5.7979859627708269E-3</v>
      </c>
    </row>
    <row r="8572" spans="1:6" ht="15" thickBot="1" x14ac:dyDescent="0.35">
      <c r="A8572" s="2">
        <v>44452</v>
      </c>
      <c r="B8572" s="5">
        <f t="shared" si="538"/>
        <v>9</v>
      </c>
      <c r="C8572" s="5">
        <f t="shared" si="539"/>
        <v>13</v>
      </c>
      <c r="D8572" s="5">
        <f t="shared" si="540"/>
        <v>2</v>
      </c>
      <c r="E8572" s="3">
        <v>16300</v>
      </c>
      <c r="F8572">
        <f t="shared" si="541"/>
        <v>-1.0922330097087379E-2</v>
      </c>
    </row>
    <row r="8573" spans="1:6" ht="15" thickBot="1" x14ac:dyDescent="0.35">
      <c r="A8573" s="2">
        <v>44453</v>
      </c>
      <c r="B8573" s="5">
        <f t="shared" si="538"/>
        <v>9</v>
      </c>
      <c r="C8573" s="5">
        <f t="shared" si="539"/>
        <v>14</v>
      </c>
      <c r="D8573" s="5">
        <f t="shared" si="540"/>
        <v>3</v>
      </c>
      <c r="E8573" s="3">
        <v>16405</v>
      </c>
      <c r="F8573">
        <f t="shared" si="541"/>
        <v>6.4417177914110431E-3</v>
      </c>
    </row>
    <row r="8574" spans="1:6" ht="15" thickBot="1" x14ac:dyDescent="0.35">
      <c r="A8574" s="2">
        <v>44454</v>
      </c>
      <c r="B8574" s="5">
        <f t="shared" si="538"/>
        <v>9</v>
      </c>
      <c r="C8574" s="5">
        <f t="shared" si="539"/>
        <v>15</v>
      </c>
      <c r="D8574" s="5">
        <f t="shared" si="540"/>
        <v>4</v>
      </c>
      <c r="E8574" s="3">
        <v>16230</v>
      </c>
      <c r="F8574">
        <f t="shared" si="541"/>
        <v>-1.0667479427003962E-2</v>
      </c>
    </row>
    <row r="8575" spans="1:6" ht="15" thickBot="1" x14ac:dyDescent="0.35">
      <c r="A8575" s="2">
        <v>44455</v>
      </c>
      <c r="B8575" s="5">
        <f t="shared" si="538"/>
        <v>9</v>
      </c>
      <c r="C8575" s="5">
        <f t="shared" si="539"/>
        <v>16</v>
      </c>
      <c r="D8575" s="5">
        <f t="shared" si="540"/>
        <v>5</v>
      </c>
      <c r="E8575" s="3">
        <v>16340</v>
      </c>
      <c r="F8575">
        <f t="shared" si="541"/>
        <v>6.7775723967960569E-3</v>
      </c>
    </row>
    <row r="8576" spans="1:6" ht="15" thickBot="1" x14ac:dyDescent="0.35">
      <c r="A8576" s="2">
        <v>44456</v>
      </c>
      <c r="B8576" s="5">
        <f t="shared" si="538"/>
        <v>9</v>
      </c>
      <c r="C8576" s="5">
        <f t="shared" si="539"/>
        <v>17</v>
      </c>
      <c r="D8576" s="5">
        <f t="shared" si="540"/>
        <v>6</v>
      </c>
      <c r="E8576" s="3">
        <v>16195</v>
      </c>
      <c r="F8576">
        <f t="shared" si="541"/>
        <v>-8.873929008567932E-3</v>
      </c>
    </row>
    <row r="8577" spans="1:6" ht="15" thickBot="1" x14ac:dyDescent="0.35">
      <c r="A8577" s="2">
        <v>44459</v>
      </c>
      <c r="B8577" s="5">
        <f t="shared" ref="B8577:B8640" si="542">MONTH(A8577)</f>
        <v>9</v>
      </c>
      <c r="C8577" s="5">
        <f t="shared" si="539"/>
        <v>20</v>
      </c>
      <c r="D8577" s="5">
        <f t="shared" si="540"/>
        <v>2</v>
      </c>
      <c r="E8577" s="3">
        <v>15930</v>
      </c>
      <c r="F8577">
        <f t="shared" si="541"/>
        <v>-1.6363075023155295E-2</v>
      </c>
    </row>
    <row r="8578" spans="1:6" ht="15" thickBot="1" x14ac:dyDescent="0.35">
      <c r="A8578" s="2">
        <v>44460</v>
      </c>
      <c r="B8578" s="5">
        <f t="shared" si="542"/>
        <v>9</v>
      </c>
      <c r="C8578" s="5">
        <f t="shared" si="539"/>
        <v>21</v>
      </c>
      <c r="D8578" s="5">
        <f t="shared" si="540"/>
        <v>3</v>
      </c>
      <c r="E8578" s="3">
        <v>16160</v>
      </c>
      <c r="F8578">
        <f t="shared" si="541"/>
        <v>1.4438166980539862E-2</v>
      </c>
    </row>
    <row r="8579" spans="1:6" ht="15" thickBot="1" x14ac:dyDescent="0.35">
      <c r="A8579" s="2">
        <v>44461</v>
      </c>
      <c r="B8579" s="5">
        <f t="shared" si="542"/>
        <v>9</v>
      </c>
      <c r="C8579" s="5">
        <f t="shared" ref="C8579:C8642" si="543">DAY(A8579)</f>
        <v>22</v>
      </c>
      <c r="D8579" s="5">
        <f t="shared" ref="D8579:D8642" si="544">WEEKDAY(A8579,1)</f>
        <v>4</v>
      </c>
      <c r="E8579" s="3">
        <v>16270</v>
      </c>
      <c r="F8579">
        <f t="shared" si="541"/>
        <v>6.8069306930693069E-3</v>
      </c>
    </row>
    <row r="8580" spans="1:6" ht="15" thickBot="1" x14ac:dyDescent="0.35">
      <c r="A8580" s="2">
        <v>44462</v>
      </c>
      <c r="B8580" s="5">
        <f t="shared" si="542"/>
        <v>9</v>
      </c>
      <c r="C8580" s="5">
        <f t="shared" si="543"/>
        <v>23</v>
      </c>
      <c r="D8580" s="5">
        <f t="shared" si="544"/>
        <v>5</v>
      </c>
      <c r="E8580" s="3">
        <v>16275</v>
      </c>
      <c r="F8580">
        <f t="shared" ref="F8580:F8643" si="545">(E8580-E8579)/E8579</f>
        <v>3.0731407498463427E-4</v>
      </c>
    </row>
    <row r="8581" spans="1:6" ht="15" thickBot="1" x14ac:dyDescent="0.35">
      <c r="A8581" s="2">
        <v>44463</v>
      </c>
      <c r="B8581" s="5">
        <f t="shared" si="542"/>
        <v>9</v>
      </c>
      <c r="C8581" s="5">
        <f t="shared" si="543"/>
        <v>24</v>
      </c>
      <c r="D8581" s="5">
        <f t="shared" si="544"/>
        <v>6</v>
      </c>
      <c r="E8581" s="3">
        <v>16000</v>
      </c>
      <c r="F8581">
        <f t="shared" si="545"/>
        <v>-1.6897081413210446E-2</v>
      </c>
    </row>
    <row r="8582" spans="1:6" ht="15" thickBot="1" x14ac:dyDescent="0.35">
      <c r="A8582" s="2">
        <v>44466</v>
      </c>
      <c r="B8582" s="5">
        <f t="shared" si="542"/>
        <v>9</v>
      </c>
      <c r="C8582" s="5">
        <f t="shared" si="543"/>
        <v>27</v>
      </c>
      <c r="D8582" s="5">
        <f t="shared" si="544"/>
        <v>2</v>
      </c>
      <c r="E8582" s="3">
        <v>15365</v>
      </c>
      <c r="F8582">
        <f t="shared" si="545"/>
        <v>-3.9687500000000001E-2</v>
      </c>
    </row>
    <row r="8583" spans="1:6" ht="15" thickBot="1" x14ac:dyDescent="0.35">
      <c r="A8583" s="2">
        <v>44467</v>
      </c>
      <c r="B8583" s="5">
        <f t="shared" si="542"/>
        <v>9</v>
      </c>
      <c r="C8583" s="5">
        <f t="shared" si="543"/>
        <v>28</v>
      </c>
      <c r="D8583" s="5">
        <f t="shared" si="544"/>
        <v>3</v>
      </c>
      <c r="E8583" s="3">
        <v>15115</v>
      </c>
      <c r="F8583">
        <f t="shared" si="545"/>
        <v>-1.6270745200130166E-2</v>
      </c>
    </row>
    <row r="8584" spans="1:6" ht="15" thickBot="1" x14ac:dyDescent="0.35">
      <c r="A8584" s="2">
        <v>44468</v>
      </c>
      <c r="B8584" s="5">
        <f t="shared" si="542"/>
        <v>9</v>
      </c>
      <c r="C8584" s="5">
        <f t="shared" si="543"/>
        <v>29</v>
      </c>
      <c r="D8584" s="5">
        <f t="shared" si="544"/>
        <v>4</v>
      </c>
      <c r="E8584" s="3">
        <v>15045</v>
      </c>
      <c r="F8584">
        <f t="shared" si="545"/>
        <v>-4.6311610982467744E-3</v>
      </c>
    </row>
    <row r="8585" spans="1:6" ht="15" thickBot="1" x14ac:dyDescent="0.35">
      <c r="A8585" s="2">
        <v>44469</v>
      </c>
      <c r="B8585" s="5">
        <f t="shared" si="542"/>
        <v>9</v>
      </c>
      <c r="C8585" s="5">
        <f t="shared" si="543"/>
        <v>30</v>
      </c>
      <c r="D8585" s="5">
        <f t="shared" si="544"/>
        <v>5</v>
      </c>
      <c r="E8585" s="3">
        <v>14970</v>
      </c>
      <c r="F8585">
        <f t="shared" si="545"/>
        <v>-4.9850448654037887E-3</v>
      </c>
    </row>
    <row r="8586" spans="1:6" ht="15" thickBot="1" x14ac:dyDescent="0.35">
      <c r="A8586" s="2">
        <v>44470</v>
      </c>
      <c r="B8586" s="5">
        <f t="shared" si="542"/>
        <v>10</v>
      </c>
      <c r="C8586" s="5">
        <f t="shared" si="543"/>
        <v>1</v>
      </c>
      <c r="D8586" s="5">
        <f t="shared" si="544"/>
        <v>6</v>
      </c>
      <c r="E8586" s="3">
        <v>14765</v>
      </c>
      <c r="F8586">
        <f t="shared" si="545"/>
        <v>-1.3694054776219105E-2</v>
      </c>
    </row>
    <row r="8587" spans="1:6" ht="15" thickBot="1" x14ac:dyDescent="0.35">
      <c r="A8587" s="2">
        <v>44473</v>
      </c>
      <c r="B8587" s="5">
        <f t="shared" si="542"/>
        <v>10</v>
      </c>
      <c r="C8587" s="5">
        <f t="shared" si="543"/>
        <v>4</v>
      </c>
      <c r="D8587" s="5">
        <f t="shared" si="544"/>
        <v>2</v>
      </c>
      <c r="E8587" s="3">
        <v>14575</v>
      </c>
      <c r="F8587">
        <f t="shared" si="545"/>
        <v>-1.2868269556383339E-2</v>
      </c>
    </row>
    <row r="8588" spans="1:6" ht="15" thickBot="1" x14ac:dyDescent="0.35">
      <c r="A8588" s="2">
        <v>44474</v>
      </c>
      <c r="B8588" s="5">
        <f t="shared" si="542"/>
        <v>10</v>
      </c>
      <c r="C8588" s="5">
        <f t="shared" si="543"/>
        <v>5</v>
      </c>
      <c r="D8588" s="5">
        <f t="shared" si="544"/>
        <v>3</v>
      </c>
      <c r="E8588" s="3">
        <v>14790</v>
      </c>
      <c r="F8588">
        <f t="shared" si="545"/>
        <v>1.4751286449399657E-2</v>
      </c>
    </row>
    <row r="8589" spans="1:6" ht="15" thickBot="1" x14ac:dyDescent="0.35">
      <c r="A8589" s="2">
        <v>44475</v>
      </c>
      <c r="B8589" s="5">
        <f t="shared" si="542"/>
        <v>10</v>
      </c>
      <c r="C8589" s="5">
        <f t="shared" si="543"/>
        <v>6</v>
      </c>
      <c r="D8589" s="5">
        <f t="shared" si="544"/>
        <v>4</v>
      </c>
      <c r="E8589" s="3">
        <v>14625</v>
      </c>
      <c r="F8589">
        <f t="shared" si="545"/>
        <v>-1.1156186612576065E-2</v>
      </c>
    </row>
    <row r="8590" spans="1:6" ht="15" thickBot="1" x14ac:dyDescent="0.35">
      <c r="A8590" s="2">
        <v>44476</v>
      </c>
      <c r="B8590" s="5">
        <f t="shared" si="542"/>
        <v>10</v>
      </c>
      <c r="C8590" s="5">
        <f t="shared" si="543"/>
        <v>7</v>
      </c>
      <c r="D8590" s="5">
        <f t="shared" si="544"/>
        <v>5</v>
      </c>
      <c r="E8590" s="3">
        <v>14735</v>
      </c>
      <c r="F8590">
        <f t="shared" si="545"/>
        <v>7.5213675213675214E-3</v>
      </c>
    </row>
    <row r="8591" spans="1:6" ht="15" thickBot="1" x14ac:dyDescent="0.35">
      <c r="A8591" s="2">
        <v>44477</v>
      </c>
      <c r="B8591" s="5">
        <f t="shared" si="542"/>
        <v>10</v>
      </c>
      <c r="C8591" s="5">
        <f t="shared" si="543"/>
        <v>8</v>
      </c>
      <c r="D8591" s="5">
        <f t="shared" si="544"/>
        <v>6</v>
      </c>
      <c r="E8591" s="3">
        <v>14500</v>
      </c>
      <c r="F8591">
        <f t="shared" si="545"/>
        <v>-1.5948422124194096E-2</v>
      </c>
    </row>
    <row r="8592" spans="1:6" ht="15" thickBot="1" x14ac:dyDescent="0.35">
      <c r="A8592" s="2">
        <v>44480</v>
      </c>
      <c r="B8592" s="5">
        <f t="shared" si="542"/>
        <v>10</v>
      </c>
      <c r="C8592" s="5">
        <f t="shared" si="543"/>
        <v>11</v>
      </c>
      <c r="D8592" s="5">
        <f t="shared" si="544"/>
        <v>2</v>
      </c>
      <c r="E8592" s="3">
        <v>14445</v>
      </c>
      <c r="F8592">
        <f t="shared" si="545"/>
        <v>-3.7931034482758621E-3</v>
      </c>
    </row>
    <row r="8593" spans="1:6" ht="15" thickBot="1" x14ac:dyDescent="0.35">
      <c r="A8593" s="2">
        <v>44481</v>
      </c>
      <c r="B8593" s="5">
        <f t="shared" si="542"/>
        <v>10</v>
      </c>
      <c r="C8593" s="5">
        <f t="shared" si="543"/>
        <v>12</v>
      </c>
      <c r="D8593" s="5">
        <f t="shared" si="544"/>
        <v>3</v>
      </c>
      <c r="E8593" s="3">
        <v>14525</v>
      </c>
      <c r="F8593">
        <f t="shared" si="545"/>
        <v>5.5382485289027349E-3</v>
      </c>
    </row>
    <row r="8594" spans="1:6" ht="15" thickBot="1" x14ac:dyDescent="0.35">
      <c r="A8594" s="2">
        <v>44482</v>
      </c>
      <c r="B8594" s="5">
        <f t="shared" si="542"/>
        <v>10</v>
      </c>
      <c r="C8594" s="5">
        <f t="shared" si="543"/>
        <v>13</v>
      </c>
      <c r="D8594" s="5">
        <f t="shared" si="544"/>
        <v>4</v>
      </c>
      <c r="E8594" s="3">
        <v>14800</v>
      </c>
      <c r="F8594">
        <f t="shared" si="545"/>
        <v>1.8932874354561102E-2</v>
      </c>
    </row>
    <row r="8595" spans="1:6" ht="15" thickBot="1" x14ac:dyDescent="0.35">
      <c r="A8595" s="2">
        <v>44483</v>
      </c>
      <c r="B8595" s="5">
        <f t="shared" si="542"/>
        <v>10</v>
      </c>
      <c r="C8595" s="5">
        <f t="shared" si="543"/>
        <v>14</v>
      </c>
      <c r="D8595" s="5">
        <f t="shared" si="544"/>
        <v>5</v>
      </c>
      <c r="E8595" s="3">
        <v>14935</v>
      </c>
      <c r="F8595">
        <f t="shared" si="545"/>
        <v>9.1216216216216221E-3</v>
      </c>
    </row>
    <row r="8596" spans="1:6" ht="15" thickBot="1" x14ac:dyDescent="0.35">
      <c r="A8596" s="2">
        <v>44484</v>
      </c>
      <c r="B8596" s="5">
        <f t="shared" si="542"/>
        <v>10</v>
      </c>
      <c r="C8596" s="5">
        <f t="shared" si="543"/>
        <v>15</v>
      </c>
      <c r="D8596" s="5">
        <f t="shared" si="544"/>
        <v>6</v>
      </c>
      <c r="E8596" s="3">
        <v>14910</v>
      </c>
      <c r="F8596">
        <f t="shared" si="545"/>
        <v>-1.6739203213927017E-3</v>
      </c>
    </row>
    <row r="8597" spans="1:6" ht="15" thickBot="1" x14ac:dyDescent="0.35">
      <c r="A8597" s="2">
        <v>44487</v>
      </c>
      <c r="B8597" s="5">
        <f t="shared" si="542"/>
        <v>10</v>
      </c>
      <c r="C8597" s="5">
        <f t="shared" si="543"/>
        <v>18</v>
      </c>
      <c r="D8597" s="5">
        <f t="shared" si="544"/>
        <v>2</v>
      </c>
      <c r="E8597" s="3">
        <v>15015</v>
      </c>
      <c r="F8597">
        <f t="shared" si="545"/>
        <v>7.0422535211267607E-3</v>
      </c>
    </row>
    <row r="8598" spans="1:6" ht="15" thickBot="1" x14ac:dyDescent="0.35">
      <c r="A8598" s="2">
        <v>44488</v>
      </c>
      <c r="B8598" s="5">
        <f t="shared" si="542"/>
        <v>10</v>
      </c>
      <c r="C8598" s="5">
        <f t="shared" si="543"/>
        <v>19</v>
      </c>
      <c r="D8598" s="5">
        <f t="shared" si="544"/>
        <v>3</v>
      </c>
      <c r="E8598" s="3">
        <v>15145</v>
      </c>
      <c r="F8598">
        <f t="shared" si="545"/>
        <v>8.658008658008658E-3</v>
      </c>
    </row>
    <row r="8599" spans="1:6" ht="15" thickBot="1" x14ac:dyDescent="0.35">
      <c r="A8599" s="2">
        <v>44489</v>
      </c>
      <c r="B8599" s="5">
        <f t="shared" si="542"/>
        <v>10</v>
      </c>
      <c r="C8599" s="5">
        <f t="shared" si="543"/>
        <v>20</v>
      </c>
      <c r="D8599" s="5">
        <f t="shared" si="544"/>
        <v>4</v>
      </c>
      <c r="E8599" s="3">
        <v>15190</v>
      </c>
      <c r="F8599">
        <f t="shared" si="545"/>
        <v>2.9712776493892373E-3</v>
      </c>
    </row>
    <row r="8600" spans="1:6" ht="15" thickBot="1" x14ac:dyDescent="0.35">
      <c r="A8600" s="2">
        <v>44490</v>
      </c>
      <c r="B8600" s="5">
        <f t="shared" si="542"/>
        <v>10</v>
      </c>
      <c r="C8600" s="5">
        <f t="shared" si="543"/>
        <v>21</v>
      </c>
      <c r="D8600" s="5">
        <f t="shared" si="544"/>
        <v>5</v>
      </c>
      <c r="E8600" s="3">
        <v>15285</v>
      </c>
      <c r="F8600">
        <f t="shared" si="545"/>
        <v>6.2541145490454244E-3</v>
      </c>
    </row>
    <row r="8601" spans="1:6" ht="15" thickBot="1" x14ac:dyDescent="0.35">
      <c r="A8601" s="2">
        <v>44491</v>
      </c>
      <c r="B8601" s="5">
        <f t="shared" si="542"/>
        <v>10</v>
      </c>
      <c r="C8601" s="5">
        <f t="shared" si="543"/>
        <v>22</v>
      </c>
      <c r="D8601" s="5">
        <f t="shared" si="544"/>
        <v>6</v>
      </c>
      <c r="E8601" s="3">
        <v>15445</v>
      </c>
      <c r="F8601">
        <f t="shared" si="545"/>
        <v>1.046777886817141E-2</v>
      </c>
    </row>
    <row r="8602" spans="1:6" ht="15" thickBot="1" x14ac:dyDescent="0.35">
      <c r="A8602" s="2">
        <v>44494</v>
      </c>
      <c r="B8602" s="5">
        <f t="shared" si="542"/>
        <v>10</v>
      </c>
      <c r="C8602" s="5">
        <f t="shared" si="543"/>
        <v>25</v>
      </c>
      <c r="D8602" s="5">
        <f t="shared" si="544"/>
        <v>2</v>
      </c>
      <c r="E8602" s="3">
        <v>15465</v>
      </c>
      <c r="F8602">
        <f t="shared" si="545"/>
        <v>1.2949174490126255E-3</v>
      </c>
    </row>
    <row r="8603" spans="1:6" ht="15" thickBot="1" x14ac:dyDescent="0.35">
      <c r="A8603" s="2">
        <v>44495</v>
      </c>
      <c r="B8603" s="5">
        <f t="shared" si="542"/>
        <v>10</v>
      </c>
      <c r="C8603" s="5">
        <f t="shared" si="543"/>
        <v>26</v>
      </c>
      <c r="D8603" s="5">
        <f t="shared" si="544"/>
        <v>3</v>
      </c>
      <c r="E8603" s="3">
        <v>15475</v>
      </c>
      <c r="F8603">
        <f t="shared" si="545"/>
        <v>6.4662140316844492E-4</v>
      </c>
    </row>
    <row r="8604" spans="1:6" ht="15" thickBot="1" x14ac:dyDescent="0.35">
      <c r="A8604" s="2">
        <v>44496</v>
      </c>
      <c r="B8604" s="5">
        <f t="shared" si="542"/>
        <v>10</v>
      </c>
      <c r="C8604" s="5">
        <f t="shared" si="543"/>
        <v>27</v>
      </c>
      <c r="D8604" s="5">
        <f t="shared" si="544"/>
        <v>4</v>
      </c>
      <c r="E8604" s="3">
        <v>15490</v>
      </c>
      <c r="F8604">
        <f t="shared" si="545"/>
        <v>9.6930533117932144E-4</v>
      </c>
    </row>
    <row r="8605" spans="1:6" ht="15" thickBot="1" x14ac:dyDescent="0.35">
      <c r="A8605" s="2">
        <v>44497</v>
      </c>
      <c r="B8605" s="5">
        <f t="shared" si="542"/>
        <v>10</v>
      </c>
      <c r="C8605" s="5">
        <f t="shared" si="543"/>
        <v>28</v>
      </c>
      <c r="D8605" s="5">
        <f t="shared" si="544"/>
        <v>5</v>
      </c>
      <c r="E8605" s="3">
        <v>15580</v>
      </c>
      <c r="F8605">
        <f t="shared" si="545"/>
        <v>5.8102001291155583E-3</v>
      </c>
    </row>
    <row r="8606" spans="1:6" ht="15" thickBot="1" x14ac:dyDescent="0.35">
      <c r="A8606" s="2">
        <v>44498</v>
      </c>
      <c r="B8606" s="5">
        <f t="shared" si="542"/>
        <v>10</v>
      </c>
      <c r="C8606" s="5">
        <f t="shared" si="543"/>
        <v>29</v>
      </c>
      <c r="D8606" s="5">
        <f t="shared" si="544"/>
        <v>6</v>
      </c>
      <c r="E8606" s="3">
        <v>15605</v>
      </c>
      <c r="F8606">
        <f t="shared" si="545"/>
        <v>1.6046213093709885E-3</v>
      </c>
    </row>
    <row r="8607" spans="1:6" ht="15" thickBot="1" x14ac:dyDescent="0.35">
      <c r="A8607" s="2">
        <v>44501</v>
      </c>
      <c r="B8607" s="5">
        <f t="shared" si="542"/>
        <v>11</v>
      </c>
      <c r="C8607" s="5">
        <f t="shared" si="543"/>
        <v>1</v>
      </c>
      <c r="D8607" s="5">
        <f t="shared" si="544"/>
        <v>2</v>
      </c>
      <c r="E8607" s="3">
        <v>15715</v>
      </c>
      <c r="F8607">
        <f t="shared" si="545"/>
        <v>7.0490227491188722E-3</v>
      </c>
    </row>
    <row r="8608" spans="1:6" ht="15" thickBot="1" x14ac:dyDescent="0.35">
      <c r="A8608" s="2">
        <v>44502</v>
      </c>
      <c r="B8608" s="5">
        <f t="shared" si="542"/>
        <v>11</v>
      </c>
      <c r="C8608" s="5">
        <f t="shared" si="543"/>
        <v>2</v>
      </c>
      <c r="D8608" s="5">
        <f t="shared" si="544"/>
        <v>3</v>
      </c>
      <c r="E8608" s="3">
        <v>15935</v>
      </c>
      <c r="F8608">
        <f t="shared" si="545"/>
        <v>1.3999363665287942E-2</v>
      </c>
    </row>
    <row r="8609" spans="1:6" ht="15" thickBot="1" x14ac:dyDescent="0.35">
      <c r="A8609" s="2">
        <v>44503</v>
      </c>
      <c r="B8609" s="5">
        <f t="shared" si="542"/>
        <v>11</v>
      </c>
      <c r="C8609" s="5">
        <f t="shared" si="543"/>
        <v>3</v>
      </c>
      <c r="D8609" s="5">
        <f t="shared" si="544"/>
        <v>4</v>
      </c>
      <c r="E8609" s="3">
        <v>16050</v>
      </c>
      <c r="F8609">
        <f t="shared" si="545"/>
        <v>7.2168183244430495E-3</v>
      </c>
    </row>
    <row r="8610" spans="1:6" ht="15" thickBot="1" x14ac:dyDescent="0.35">
      <c r="A8610" s="2">
        <v>44504</v>
      </c>
      <c r="B8610" s="5">
        <f t="shared" si="542"/>
        <v>11</v>
      </c>
      <c r="C8610" s="5">
        <f t="shared" si="543"/>
        <v>4</v>
      </c>
      <c r="D8610" s="5">
        <f t="shared" si="544"/>
        <v>5</v>
      </c>
      <c r="E8610" s="3">
        <v>16485</v>
      </c>
      <c r="F8610">
        <f t="shared" si="545"/>
        <v>2.7102803738317756E-2</v>
      </c>
    </row>
    <row r="8611" spans="1:6" ht="15" thickBot="1" x14ac:dyDescent="0.35">
      <c r="A8611" s="2">
        <v>44505</v>
      </c>
      <c r="B8611" s="5">
        <f t="shared" si="542"/>
        <v>11</v>
      </c>
      <c r="C8611" s="5">
        <f t="shared" si="543"/>
        <v>5</v>
      </c>
      <c r="D8611" s="5">
        <f t="shared" si="544"/>
        <v>6</v>
      </c>
      <c r="E8611" s="3">
        <v>16275</v>
      </c>
      <c r="F8611">
        <f t="shared" si="545"/>
        <v>-1.2738853503184714E-2</v>
      </c>
    </row>
    <row r="8612" spans="1:6" ht="15" thickBot="1" x14ac:dyDescent="0.35">
      <c r="A8612" s="2">
        <v>44508</v>
      </c>
      <c r="B8612" s="5">
        <f t="shared" si="542"/>
        <v>11</v>
      </c>
      <c r="C8612" s="5">
        <f t="shared" si="543"/>
        <v>8</v>
      </c>
      <c r="D8612" s="5">
        <f t="shared" si="544"/>
        <v>2</v>
      </c>
      <c r="E8612" s="3">
        <v>16430</v>
      </c>
      <c r="F8612">
        <f t="shared" si="545"/>
        <v>9.5238095238095247E-3</v>
      </c>
    </row>
    <row r="8613" spans="1:6" ht="15" thickBot="1" x14ac:dyDescent="0.35">
      <c r="A8613" s="2">
        <v>44509</v>
      </c>
      <c r="B8613" s="5">
        <f t="shared" si="542"/>
        <v>11</v>
      </c>
      <c r="C8613" s="5">
        <f t="shared" si="543"/>
        <v>9</v>
      </c>
      <c r="D8613" s="5">
        <f t="shared" si="544"/>
        <v>3</v>
      </c>
      <c r="E8613" s="3">
        <v>16350</v>
      </c>
      <c r="F8613">
        <f t="shared" si="545"/>
        <v>-4.8691418137553257E-3</v>
      </c>
    </row>
    <row r="8614" spans="1:6" ht="15" thickBot="1" x14ac:dyDescent="0.35">
      <c r="A8614" s="2">
        <v>44510</v>
      </c>
      <c r="B8614" s="5">
        <f t="shared" si="542"/>
        <v>11</v>
      </c>
      <c r="C8614" s="5">
        <f t="shared" si="543"/>
        <v>10</v>
      </c>
      <c r="D8614" s="5">
        <f t="shared" si="544"/>
        <v>4</v>
      </c>
      <c r="E8614" s="3">
        <v>16275</v>
      </c>
      <c r="F8614">
        <f t="shared" si="545"/>
        <v>-4.5871559633027525E-3</v>
      </c>
    </row>
    <row r="8615" spans="1:6" ht="15" thickBot="1" x14ac:dyDescent="0.35">
      <c r="A8615" s="2">
        <v>44511</v>
      </c>
      <c r="B8615" s="5">
        <f t="shared" si="542"/>
        <v>11</v>
      </c>
      <c r="C8615" s="5">
        <f t="shared" si="543"/>
        <v>11</v>
      </c>
      <c r="D8615" s="5">
        <f t="shared" si="544"/>
        <v>5</v>
      </c>
      <c r="E8615" s="3">
        <v>16995</v>
      </c>
      <c r="F8615">
        <f t="shared" si="545"/>
        <v>4.423963133640553E-2</v>
      </c>
    </row>
    <row r="8616" spans="1:6" ht="15" thickBot="1" x14ac:dyDescent="0.35">
      <c r="A8616" s="2">
        <v>44512</v>
      </c>
      <c r="B8616" s="5">
        <f t="shared" si="542"/>
        <v>11</v>
      </c>
      <c r="C8616" s="5">
        <f t="shared" si="543"/>
        <v>12</v>
      </c>
      <c r="D8616" s="5">
        <f t="shared" si="544"/>
        <v>6</v>
      </c>
      <c r="E8616" s="3">
        <v>17045</v>
      </c>
      <c r="F8616">
        <f t="shared" si="545"/>
        <v>2.9420417769932335E-3</v>
      </c>
    </row>
    <row r="8617" spans="1:6" ht="15" thickBot="1" x14ac:dyDescent="0.35">
      <c r="A8617" s="2">
        <v>44515</v>
      </c>
      <c r="B8617" s="5">
        <f t="shared" si="542"/>
        <v>11</v>
      </c>
      <c r="C8617" s="5">
        <f t="shared" si="543"/>
        <v>15</v>
      </c>
      <c r="D8617" s="5">
        <f t="shared" si="544"/>
        <v>2</v>
      </c>
      <c r="E8617" s="3">
        <v>17135</v>
      </c>
      <c r="F8617">
        <f t="shared" si="545"/>
        <v>5.2801408037547667E-3</v>
      </c>
    </row>
    <row r="8618" spans="1:6" ht="15" thickBot="1" x14ac:dyDescent="0.35">
      <c r="A8618" s="2">
        <v>44516</v>
      </c>
      <c r="B8618" s="5">
        <f t="shared" si="542"/>
        <v>11</v>
      </c>
      <c r="C8618" s="5">
        <f t="shared" si="543"/>
        <v>16</v>
      </c>
      <c r="D8618" s="5">
        <f t="shared" si="544"/>
        <v>3</v>
      </c>
      <c r="E8618" s="3">
        <v>17005</v>
      </c>
      <c r="F8618">
        <f t="shared" si="545"/>
        <v>-7.5868106215348698E-3</v>
      </c>
    </row>
    <row r="8619" spans="1:6" ht="15" thickBot="1" x14ac:dyDescent="0.35">
      <c r="A8619" s="2">
        <v>44517</v>
      </c>
      <c r="B8619" s="5">
        <f t="shared" si="542"/>
        <v>11</v>
      </c>
      <c r="C8619" s="5">
        <f t="shared" si="543"/>
        <v>17</v>
      </c>
      <c r="D8619" s="5">
        <f t="shared" si="544"/>
        <v>4</v>
      </c>
      <c r="E8619" s="3">
        <v>16165</v>
      </c>
      <c r="F8619">
        <f t="shared" si="545"/>
        <v>-4.9397236107027342E-2</v>
      </c>
    </row>
    <row r="8620" spans="1:6" ht="15" thickBot="1" x14ac:dyDescent="0.35">
      <c r="A8620" s="2">
        <v>44518</v>
      </c>
      <c r="B8620" s="5">
        <f t="shared" si="542"/>
        <v>11</v>
      </c>
      <c r="C8620" s="5">
        <f t="shared" si="543"/>
        <v>18</v>
      </c>
      <c r="D8620" s="5">
        <f t="shared" si="544"/>
        <v>5</v>
      </c>
      <c r="E8620" s="3">
        <v>16310</v>
      </c>
      <c r="F8620">
        <f t="shared" si="545"/>
        <v>8.9699969068976187E-3</v>
      </c>
    </row>
    <row r="8621" spans="1:6" ht="15" thickBot="1" x14ac:dyDescent="0.35">
      <c r="A8621" s="2">
        <v>44519</v>
      </c>
      <c r="B8621" s="5">
        <f t="shared" si="542"/>
        <v>11</v>
      </c>
      <c r="C8621" s="5">
        <f t="shared" si="543"/>
        <v>19</v>
      </c>
      <c r="D8621" s="5">
        <f t="shared" si="544"/>
        <v>6</v>
      </c>
      <c r="E8621" s="3">
        <v>16565</v>
      </c>
      <c r="F8621">
        <f t="shared" si="545"/>
        <v>1.5634580012262415E-2</v>
      </c>
    </row>
    <row r="8622" spans="1:6" ht="15" thickBot="1" x14ac:dyDescent="0.35">
      <c r="A8622" s="2">
        <v>44522</v>
      </c>
      <c r="B8622" s="5">
        <f t="shared" si="542"/>
        <v>11</v>
      </c>
      <c r="C8622" s="5">
        <f t="shared" si="543"/>
        <v>22</v>
      </c>
      <c r="D8622" s="5">
        <f t="shared" si="544"/>
        <v>2</v>
      </c>
      <c r="E8622" s="3">
        <v>16445</v>
      </c>
      <c r="F8622">
        <f t="shared" si="545"/>
        <v>-7.2441895562933897E-3</v>
      </c>
    </row>
    <row r="8623" spans="1:6" ht="15" thickBot="1" x14ac:dyDescent="0.35">
      <c r="A8623" s="2">
        <v>44523</v>
      </c>
      <c r="B8623" s="5">
        <f t="shared" si="542"/>
        <v>11</v>
      </c>
      <c r="C8623" s="5">
        <f t="shared" si="543"/>
        <v>23</v>
      </c>
      <c r="D8623" s="5">
        <f t="shared" si="544"/>
        <v>3</v>
      </c>
      <c r="E8623" s="3">
        <v>15845</v>
      </c>
      <c r="F8623">
        <f t="shared" si="545"/>
        <v>-3.6485253876558224E-2</v>
      </c>
    </row>
    <row r="8624" spans="1:6" ht="15" thickBot="1" x14ac:dyDescent="0.35">
      <c r="A8624" s="2">
        <v>44524</v>
      </c>
      <c r="B8624" s="5">
        <f t="shared" si="542"/>
        <v>11</v>
      </c>
      <c r="C8624" s="5">
        <f t="shared" si="543"/>
        <v>24</v>
      </c>
      <c r="D8624" s="5">
        <f t="shared" si="544"/>
        <v>4</v>
      </c>
      <c r="E8624" s="3">
        <v>15730</v>
      </c>
      <c r="F8624">
        <f t="shared" si="545"/>
        <v>-7.2578100347112651E-3</v>
      </c>
    </row>
    <row r="8625" spans="1:6" ht="15" thickBot="1" x14ac:dyDescent="0.35">
      <c r="A8625" s="2">
        <v>44525</v>
      </c>
      <c r="B8625" s="5">
        <f t="shared" si="542"/>
        <v>11</v>
      </c>
      <c r="C8625" s="5">
        <f t="shared" si="543"/>
        <v>25</v>
      </c>
      <c r="D8625" s="5">
        <f t="shared" si="544"/>
        <v>5</v>
      </c>
      <c r="E8625" s="3">
        <v>15790</v>
      </c>
      <c r="F8625">
        <f t="shared" si="545"/>
        <v>3.8143674507310869E-3</v>
      </c>
    </row>
    <row r="8626" spans="1:6" ht="15" thickBot="1" x14ac:dyDescent="0.35">
      <c r="A8626" s="2">
        <v>44526</v>
      </c>
      <c r="B8626" s="5">
        <f t="shared" si="542"/>
        <v>11</v>
      </c>
      <c r="C8626" s="5">
        <f t="shared" si="543"/>
        <v>26</v>
      </c>
      <c r="D8626" s="5">
        <f t="shared" si="544"/>
        <v>6</v>
      </c>
      <c r="E8626" s="3">
        <v>15710</v>
      </c>
      <c r="F8626">
        <f t="shared" si="545"/>
        <v>-5.0664977834072198E-3</v>
      </c>
    </row>
    <row r="8627" spans="1:6" ht="15" thickBot="1" x14ac:dyDescent="0.35">
      <c r="A8627" s="2">
        <v>44529</v>
      </c>
      <c r="B8627" s="5">
        <f t="shared" si="542"/>
        <v>11</v>
      </c>
      <c r="C8627" s="5">
        <f t="shared" si="543"/>
        <v>29</v>
      </c>
      <c r="D8627" s="5">
        <f t="shared" si="544"/>
        <v>2</v>
      </c>
      <c r="E8627" s="3">
        <v>15840</v>
      </c>
      <c r="F8627">
        <f t="shared" si="545"/>
        <v>8.2749840865690635E-3</v>
      </c>
    </row>
    <row r="8628" spans="1:6" ht="15" thickBot="1" x14ac:dyDescent="0.35">
      <c r="A8628" s="2">
        <v>44530</v>
      </c>
      <c r="B8628" s="5">
        <f t="shared" si="542"/>
        <v>11</v>
      </c>
      <c r="C8628" s="5">
        <f t="shared" si="543"/>
        <v>30</v>
      </c>
      <c r="D8628" s="5">
        <f t="shared" si="544"/>
        <v>3</v>
      </c>
      <c r="E8628" s="3">
        <v>15630</v>
      </c>
      <c r="F8628">
        <f t="shared" si="545"/>
        <v>-1.3257575757575758E-2</v>
      </c>
    </row>
    <row r="8629" spans="1:6" ht="15" thickBot="1" x14ac:dyDescent="0.35">
      <c r="A8629" s="2">
        <v>44531</v>
      </c>
      <c r="B8629" s="5">
        <f t="shared" si="542"/>
        <v>12</v>
      </c>
      <c r="C8629" s="5">
        <f t="shared" si="543"/>
        <v>1</v>
      </c>
      <c r="D8629" s="5">
        <f t="shared" si="544"/>
        <v>4</v>
      </c>
      <c r="E8629" s="3">
        <v>15860</v>
      </c>
      <c r="F8629">
        <f t="shared" si="545"/>
        <v>1.471529110684581E-2</v>
      </c>
    </row>
    <row r="8630" spans="1:6" ht="15" thickBot="1" x14ac:dyDescent="0.35">
      <c r="A8630" s="2">
        <v>44532</v>
      </c>
      <c r="B8630" s="5">
        <f t="shared" si="542"/>
        <v>12</v>
      </c>
      <c r="C8630" s="5">
        <f t="shared" si="543"/>
        <v>2</v>
      </c>
      <c r="D8630" s="5">
        <f t="shared" si="544"/>
        <v>5</v>
      </c>
      <c r="E8630" s="3">
        <v>15680</v>
      </c>
      <c r="F8630">
        <f t="shared" si="545"/>
        <v>-1.1349306431273645E-2</v>
      </c>
    </row>
    <row r="8631" spans="1:6" ht="15" thickBot="1" x14ac:dyDescent="0.35">
      <c r="A8631" s="2">
        <v>44533</v>
      </c>
      <c r="B8631" s="5">
        <f t="shared" si="542"/>
        <v>12</v>
      </c>
      <c r="C8631" s="5">
        <f t="shared" si="543"/>
        <v>3</v>
      </c>
      <c r="D8631" s="5">
        <f t="shared" si="544"/>
        <v>6</v>
      </c>
      <c r="E8631" s="3">
        <v>15685</v>
      </c>
      <c r="F8631">
        <f t="shared" si="545"/>
        <v>3.1887755102040814E-4</v>
      </c>
    </row>
    <row r="8632" spans="1:6" ht="15" thickBot="1" x14ac:dyDescent="0.35">
      <c r="A8632" s="2">
        <v>44536</v>
      </c>
      <c r="B8632" s="5">
        <f t="shared" si="542"/>
        <v>12</v>
      </c>
      <c r="C8632" s="5">
        <f t="shared" si="543"/>
        <v>6</v>
      </c>
      <c r="D8632" s="5">
        <f t="shared" si="544"/>
        <v>2</v>
      </c>
      <c r="E8632" s="3">
        <v>15655</v>
      </c>
      <c r="F8632">
        <f t="shared" si="545"/>
        <v>-1.9126554032515141E-3</v>
      </c>
    </row>
    <row r="8633" spans="1:6" ht="15" thickBot="1" x14ac:dyDescent="0.35">
      <c r="A8633" s="2">
        <v>44537</v>
      </c>
      <c r="B8633" s="5">
        <f t="shared" si="542"/>
        <v>12</v>
      </c>
      <c r="C8633" s="5">
        <f t="shared" si="543"/>
        <v>7</v>
      </c>
      <c r="D8633" s="5">
        <f t="shared" si="544"/>
        <v>3</v>
      </c>
      <c r="E8633" s="3">
        <v>16090</v>
      </c>
      <c r="F8633">
        <f t="shared" si="545"/>
        <v>2.7786649632705204E-2</v>
      </c>
    </row>
    <row r="8634" spans="1:6" ht="15" thickBot="1" x14ac:dyDescent="0.35">
      <c r="A8634" s="2">
        <v>44538</v>
      </c>
      <c r="B8634" s="5">
        <f t="shared" si="542"/>
        <v>12</v>
      </c>
      <c r="C8634" s="5">
        <f t="shared" si="543"/>
        <v>8</v>
      </c>
      <c r="D8634" s="5">
        <f t="shared" si="544"/>
        <v>4</v>
      </c>
      <c r="E8634" s="3">
        <v>16015</v>
      </c>
      <c r="F8634">
        <f t="shared" si="545"/>
        <v>-4.6612802983219395E-3</v>
      </c>
    </row>
    <row r="8635" spans="1:6" ht="15" thickBot="1" x14ac:dyDescent="0.35">
      <c r="A8635" s="2">
        <v>44539</v>
      </c>
      <c r="B8635" s="5">
        <f t="shared" si="542"/>
        <v>12</v>
      </c>
      <c r="C8635" s="5">
        <f t="shared" si="543"/>
        <v>9</v>
      </c>
      <c r="D8635" s="5">
        <f t="shared" si="544"/>
        <v>5</v>
      </c>
      <c r="E8635" s="3">
        <v>16090</v>
      </c>
      <c r="F8635">
        <f t="shared" si="545"/>
        <v>4.6831095847642834E-3</v>
      </c>
    </row>
    <row r="8636" spans="1:6" ht="15" thickBot="1" x14ac:dyDescent="0.35">
      <c r="A8636" s="2">
        <v>44540</v>
      </c>
      <c r="B8636" s="5">
        <f t="shared" si="542"/>
        <v>12</v>
      </c>
      <c r="C8636" s="5">
        <f t="shared" si="543"/>
        <v>10</v>
      </c>
      <c r="D8636" s="5">
        <f t="shared" si="544"/>
        <v>6</v>
      </c>
      <c r="E8636" s="3">
        <v>16070</v>
      </c>
      <c r="F8636">
        <f t="shared" si="545"/>
        <v>-1.243008079552517E-3</v>
      </c>
    </row>
    <row r="8637" spans="1:6" ht="15" thickBot="1" x14ac:dyDescent="0.35">
      <c r="A8637" s="2">
        <v>44543</v>
      </c>
      <c r="B8637" s="5">
        <f t="shared" si="542"/>
        <v>12</v>
      </c>
      <c r="C8637" s="5">
        <f t="shared" si="543"/>
        <v>13</v>
      </c>
      <c r="D8637" s="5">
        <f t="shared" si="544"/>
        <v>2</v>
      </c>
      <c r="E8637" s="3">
        <v>16050</v>
      </c>
      <c r="F8637">
        <f t="shared" si="545"/>
        <v>-1.2445550715619166E-3</v>
      </c>
    </row>
    <row r="8638" spans="1:6" ht="15" thickBot="1" x14ac:dyDescent="0.35">
      <c r="A8638" s="2">
        <v>44544</v>
      </c>
      <c r="B8638" s="5">
        <f t="shared" si="542"/>
        <v>12</v>
      </c>
      <c r="C8638" s="5">
        <f t="shared" si="543"/>
        <v>14</v>
      </c>
      <c r="D8638" s="5">
        <f t="shared" si="544"/>
        <v>3</v>
      </c>
      <c r="E8638" s="3">
        <v>15445</v>
      </c>
      <c r="F8638">
        <f t="shared" si="545"/>
        <v>-3.7694704049844235E-2</v>
      </c>
    </row>
    <row r="8639" spans="1:6" ht="15" thickBot="1" x14ac:dyDescent="0.35">
      <c r="A8639" s="2">
        <v>44545</v>
      </c>
      <c r="B8639" s="5">
        <f t="shared" si="542"/>
        <v>12</v>
      </c>
      <c r="C8639" s="5">
        <f t="shared" si="543"/>
        <v>15</v>
      </c>
      <c r="D8639" s="5">
        <f t="shared" si="544"/>
        <v>4</v>
      </c>
      <c r="E8639" s="3">
        <v>15675</v>
      </c>
      <c r="F8639">
        <f t="shared" si="545"/>
        <v>1.4891550663645193E-2</v>
      </c>
    </row>
    <row r="8640" spans="1:6" ht="15" thickBot="1" x14ac:dyDescent="0.35">
      <c r="A8640" s="2">
        <v>44546</v>
      </c>
      <c r="B8640" s="5">
        <f t="shared" si="542"/>
        <v>12</v>
      </c>
      <c r="C8640" s="5">
        <f t="shared" si="543"/>
        <v>16</v>
      </c>
      <c r="D8640" s="5">
        <f t="shared" si="544"/>
        <v>5</v>
      </c>
      <c r="E8640" s="3">
        <v>15700</v>
      </c>
      <c r="F8640">
        <f t="shared" si="545"/>
        <v>1.594896331738437E-3</v>
      </c>
    </row>
    <row r="8641" spans="1:6" ht="15" thickBot="1" x14ac:dyDescent="0.35">
      <c r="A8641" s="2">
        <v>44547</v>
      </c>
      <c r="B8641" s="5">
        <f t="shared" ref="B8641:B8704" si="546">MONTH(A8641)</f>
        <v>12</v>
      </c>
      <c r="C8641" s="5">
        <f t="shared" si="543"/>
        <v>17</v>
      </c>
      <c r="D8641" s="5">
        <f t="shared" si="544"/>
        <v>6</v>
      </c>
      <c r="E8641" s="3">
        <v>15380</v>
      </c>
      <c r="F8641">
        <f t="shared" si="545"/>
        <v>-2.038216560509554E-2</v>
      </c>
    </row>
    <row r="8642" spans="1:6" ht="15" thickBot="1" x14ac:dyDescent="0.35">
      <c r="A8642" s="2">
        <v>44550</v>
      </c>
      <c r="B8642" s="5">
        <f t="shared" si="546"/>
        <v>12</v>
      </c>
      <c r="C8642" s="5">
        <f t="shared" si="543"/>
        <v>20</v>
      </c>
      <c r="D8642" s="5">
        <f t="shared" si="544"/>
        <v>2</v>
      </c>
      <c r="E8642" s="3">
        <v>15485</v>
      </c>
      <c r="F8642">
        <f t="shared" si="545"/>
        <v>6.8270481144343306E-3</v>
      </c>
    </row>
    <row r="8643" spans="1:6" ht="15" thickBot="1" x14ac:dyDescent="0.35">
      <c r="A8643" s="2">
        <v>44551</v>
      </c>
      <c r="B8643" s="5">
        <f t="shared" si="546"/>
        <v>12</v>
      </c>
      <c r="C8643" s="5">
        <f t="shared" ref="C8643:C8706" si="547">DAY(A8643)</f>
        <v>21</v>
      </c>
      <c r="D8643" s="5">
        <f t="shared" ref="D8643:D8706" si="548">WEEKDAY(A8643,1)</f>
        <v>3</v>
      </c>
      <c r="E8643" s="3">
        <v>15480</v>
      </c>
      <c r="F8643">
        <f t="shared" si="545"/>
        <v>-3.2289312237649337E-4</v>
      </c>
    </row>
    <row r="8644" spans="1:6" ht="15" thickBot="1" x14ac:dyDescent="0.35">
      <c r="A8644" s="2">
        <v>44552</v>
      </c>
      <c r="B8644" s="5">
        <f t="shared" si="546"/>
        <v>12</v>
      </c>
      <c r="C8644" s="5">
        <f t="shared" si="547"/>
        <v>22</v>
      </c>
      <c r="D8644" s="5">
        <f t="shared" si="548"/>
        <v>4</v>
      </c>
      <c r="E8644" s="3">
        <v>15700</v>
      </c>
      <c r="F8644">
        <f t="shared" ref="F8644:F8707" si="549">(E8644-E8643)/E8643</f>
        <v>1.4211886304909561E-2</v>
      </c>
    </row>
    <row r="8645" spans="1:6" ht="15" thickBot="1" x14ac:dyDescent="0.35">
      <c r="A8645" s="2">
        <v>44553</v>
      </c>
      <c r="B8645" s="5">
        <f t="shared" si="546"/>
        <v>12</v>
      </c>
      <c r="C8645" s="5">
        <f t="shared" si="547"/>
        <v>23</v>
      </c>
      <c r="D8645" s="5">
        <f t="shared" si="548"/>
        <v>5</v>
      </c>
      <c r="E8645" s="3">
        <v>15775</v>
      </c>
      <c r="F8645">
        <f t="shared" si="549"/>
        <v>4.7770700636942673E-3</v>
      </c>
    </row>
    <row r="8646" spans="1:6" ht="15" thickBot="1" x14ac:dyDescent="0.35">
      <c r="A8646" s="2">
        <v>44554</v>
      </c>
      <c r="B8646" s="5">
        <f t="shared" si="546"/>
        <v>12</v>
      </c>
      <c r="C8646" s="5">
        <f t="shared" si="547"/>
        <v>24</v>
      </c>
      <c r="D8646" s="5">
        <f t="shared" si="548"/>
        <v>6</v>
      </c>
      <c r="E8646" s="3">
        <v>15705</v>
      </c>
      <c r="F8646">
        <f t="shared" si="549"/>
        <v>-4.4374009508716325E-3</v>
      </c>
    </row>
    <row r="8647" spans="1:6" ht="15" thickBot="1" x14ac:dyDescent="0.35">
      <c r="A8647" s="2">
        <v>44559</v>
      </c>
      <c r="B8647" s="5">
        <f t="shared" si="546"/>
        <v>12</v>
      </c>
      <c r="C8647" s="5">
        <f t="shared" si="547"/>
        <v>29</v>
      </c>
      <c r="D8647" s="5">
        <f t="shared" si="548"/>
        <v>4</v>
      </c>
      <c r="E8647" s="3">
        <v>16255</v>
      </c>
      <c r="F8647">
        <f t="shared" si="549"/>
        <v>3.5020694046482011E-2</v>
      </c>
    </row>
    <row r="8648" spans="1:6" ht="15" thickBot="1" x14ac:dyDescent="0.35">
      <c r="A8648" s="2">
        <v>44560</v>
      </c>
      <c r="B8648" s="5">
        <f t="shared" si="546"/>
        <v>12</v>
      </c>
      <c r="C8648" s="5">
        <f t="shared" si="547"/>
        <v>30</v>
      </c>
      <c r="D8648" s="5">
        <f t="shared" si="548"/>
        <v>5</v>
      </c>
      <c r="E8648" s="3">
        <v>16165</v>
      </c>
      <c r="F8648">
        <f t="shared" si="549"/>
        <v>-5.5367579206398029E-3</v>
      </c>
    </row>
    <row r="8649" spans="1:6" ht="15" thickBot="1" x14ac:dyDescent="0.35">
      <c r="A8649" s="2">
        <v>44561</v>
      </c>
      <c r="B8649" s="5">
        <f t="shared" si="546"/>
        <v>12</v>
      </c>
      <c r="C8649" s="5">
        <f t="shared" si="547"/>
        <v>31</v>
      </c>
      <c r="D8649" s="5">
        <f t="shared" si="548"/>
        <v>6</v>
      </c>
      <c r="E8649" s="3">
        <v>16050</v>
      </c>
      <c r="F8649">
        <f t="shared" si="549"/>
        <v>-7.1141354778843178E-3</v>
      </c>
    </row>
    <row r="8650" spans="1:6" ht="15" thickBot="1" x14ac:dyDescent="0.35">
      <c r="A8650" s="2">
        <v>44565</v>
      </c>
      <c r="B8650" s="5">
        <f t="shared" si="546"/>
        <v>1</v>
      </c>
      <c r="C8650" s="5">
        <f t="shared" si="547"/>
        <v>4</v>
      </c>
      <c r="D8650" s="5">
        <f t="shared" si="548"/>
        <v>3</v>
      </c>
      <c r="E8650" s="3">
        <v>15995</v>
      </c>
      <c r="F8650">
        <f t="shared" si="549"/>
        <v>-3.426791277258567E-3</v>
      </c>
    </row>
    <row r="8651" spans="1:6" ht="15" thickBot="1" x14ac:dyDescent="0.35">
      <c r="A8651" s="2">
        <v>44566</v>
      </c>
      <c r="B8651" s="5">
        <f t="shared" si="546"/>
        <v>1</v>
      </c>
      <c r="C8651" s="5">
        <f t="shared" si="547"/>
        <v>5</v>
      </c>
      <c r="D8651" s="5">
        <f t="shared" si="548"/>
        <v>4</v>
      </c>
      <c r="E8651" s="3">
        <v>16095</v>
      </c>
      <c r="F8651">
        <f t="shared" si="549"/>
        <v>6.2519537355423573E-3</v>
      </c>
    </row>
    <row r="8652" spans="1:6" ht="15" thickBot="1" x14ac:dyDescent="0.35">
      <c r="A8652" s="2">
        <v>44567</v>
      </c>
      <c r="B8652" s="5">
        <f t="shared" si="546"/>
        <v>1</v>
      </c>
      <c r="C8652" s="5">
        <f t="shared" si="547"/>
        <v>6</v>
      </c>
      <c r="D8652" s="5">
        <f t="shared" si="548"/>
        <v>5</v>
      </c>
      <c r="E8652" s="3">
        <v>15535</v>
      </c>
      <c r="F8652">
        <f t="shared" si="549"/>
        <v>-3.4793414103758934E-2</v>
      </c>
    </row>
    <row r="8653" spans="1:6" ht="15" thickBot="1" x14ac:dyDescent="0.35">
      <c r="A8653" s="2">
        <v>44568</v>
      </c>
      <c r="B8653" s="5">
        <f t="shared" si="546"/>
        <v>1</v>
      </c>
      <c r="C8653" s="5">
        <f t="shared" si="547"/>
        <v>7</v>
      </c>
      <c r="D8653" s="5">
        <f t="shared" si="548"/>
        <v>6</v>
      </c>
      <c r="E8653" s="3">
        <v>15210</v>
      </c>
      <c r="F8653">
        <f t="shared" si="549"/>
        <v>-2.0920502092050208E-2</v>
      </c>
    </row>
    <row r="8654" spans="1:6" ht="15" thickBot="1" x14ac:dyDescent="0.35">
      <c r="A8654" s="2">
        <v>44571</v>
      </c>
      <c r="B8654" s="5">
        <f t="shared" si="546"/>
        <v>1</v>
      </c>
      <c r="C8654" s="5">
        <f t="shared" si="547"/>
        <v>10</v>
      </c>
      <c r="D8654" s="5">
        <f t="shared" si="548"/>
        <v>2</v>
      </c>
      <c r="E8654" s="3">
        <v>14215</v>
      </c>
      <c r="F8654">
        <f t="shared" si="549"/>
        <v>-6.5417488494411577E-2</v>
      </c>
    </row>
    <row r="8655" spans="1:6" ht="15" thickBot="1" x14ac:dyDescent="0.35">
      <c r="A8655" s="2">
        <v>44572</v>
      </c>
      <c r="B8655" s="5">
        <f t="shared" si="546"/>
        <v>1</v>
      </c>
      <c r="C8655" s="5">
        <f t="shared" si="547"/>
        <v>11</v>
      </c>
      <c r="D8655" s="5">
        <f t="shared" si="548"/>
        <v>3</v>
      </c>
      <c r="E8655" s="3">
        <v>14320</v>
      </c>
      <c r="F8655">
        <f t="shared" si="549"/>
        <v>7.3865634892718961E-3</v>
      </c>
    </row>
    <row r="8656" spans="1:6" ht="15" thickBot="1" x14ac:dyDescent="0.35">
      <c r="A8656" s="2">
        <v>44573</v>
      </c>
      <c r="B8656" s="5">
        <f t="shared" si="546"/>
        <v>1</v>
      </c>
      <c r="C8656" s="5">
        <f t="shared" si="547"/>
        <v>12</v>
      </c>
      <c r="D8656" s="5">
        <f t="shared" si="548"/>
        <v>4</v>
      </c>
      <c r="E8656" s="3">
        <v>14495</v>
      </c>
      <c r="F8656">
        <f t="shared" si="549"/>
        <v>1.2220670391061452E-2</v>
      </c>
    </row>
    <row r="8657" spans="1:6" ht="15" thickBot="1" x14ac:dyDescent="0.35">
      <c r="A8657" s="2">
        <v>44574</v>
      </c>
      <c r="B8657" s="5">
        <f t="shared" si="546"/>
        <v>1</v>
      </c>
      <c r="C8657" s="5">
        <f t="shared" si="547"/>
        <v>13</v>
      </c>
      <c r="D8657" s="5">
        <f t="shared" si="548"/>
        <v>5</v>
      </c>
      <c r="E8657" s="3">
        <v>13900</v>
      </c>
      <c r="F8657">
        <f t="shared" si="549"/>
        <v>-4.1048637461193513E-2</v>
      </c>
    </row>
    <row r="8658" spans="1:6" ht="15" thickBot="1" x14ac:dyDescent="0.35">
      <c r="A8658" s="2">
        <v>44575</v>
      </c>
      <c r="B8658" s="5">
        <f t="shared" si="546"/>
        <v>1</v>
      </c>
      <c r="C8658" s="5">
        <f t="shared" si="547"/>
        <v>14</v>
      </c>
      <c r="D8658" s="5">
        <f t="shared" si="548"/>
        <v>6</v>
      </c>
      <c r="E8658" s="3">
        <v>13430</v>
      </c>
      <c r="F8658">
        <f t="shared" si="549"/>
        <v>-3.3812949640287769E-2</v>
      </c>
    </row>
    <row r="8659" spans="1:6" ht="15" thickBot="1" x14ac:dyDescent="0.35">
      <c r="A8659" s="2">
        <v>44578</v>
      </c>
      <c r="B8659" s="5">
        <f t="shared" si="546"/>
        <v>1</v>
      </c>
      <c r="C8659" s="5">
        <f t="shared" si="547"/>
        <v>17</v>
      </c>
      <c r="D8659" s="5">
        <f t="shared" si="548"/>
        <v>2</v>
      </c>
      <c r="E8659" s="3">
        <v>13510</v>
      </c>
      <c r="F8659">
        <f t="shared" si="549"/>
        <v>5.956813104988831E-3</v>
      </c>
    </row>
    <row r="8660" spans="1:6" ht="15" thickBot="1" x14ac:dyDescent="0.35">
      <c r="A8660" s="2">
        <v>44579</v>
      </c>
      <c r="B8660" s="5">
        <f t="shared" si="546"/>
        <v>1</v>
      </c>
      <c r="C8660" s="5">
        <f t="shared" si="547"/>
        <v>18</v>
      </c>
      <c r="D8660" s="5">
        <f t="shared" si="548"/>
        <v>3</v>
      </c>
      <c r="E8660" s="3">
        <v>13185</v>
      </c>
      <c r="F8660">
        <f t="shared" si="549"/>
        <v>-2.4056254626202814E-2</v>
      </c>
    </row>
    <row r="8661" spans="1:6" ht="15" thickBot="1" x14ac:dyDescent="0.35">
      <c r="A8661" s="2">
        <v>44580</v>
      </c>
      <c r="B8661" s="5">
        <f t="shared" si="546"/>
        <v>1</v>
      </c>
      <c r="C8661" s="5">
        <f t="shared" si="547"/>
        <v>19</v>
      </c>
      <c r="D8661" s="5">
        <f t="shared" si="548"/>
        <v>4</v>
      </c>
      <c r="E8661" s="3">
        <v>13230</v>
      </c>
      <c r="F8661">
        <f t="shared" si="549"/>
        <v>3.4129692832764505E-3</v>
      </c>
    </row>
    <row r="8662" spans="1:6" ht="15" thickBot="1" x14ac:dyDescent="0.35">
      <c r="A8662" s="2">
        <v>44581</v>
      </c>
      <c r="B8662" s="5">
        <f t="shared" si="546"/>
        <v>1</v>
      </c>
      <c r="C8662" s="5">
        <f t="shared" si="547"/>
        <v>20</v>
      </c>
      <c r="D8662" s="5">
        <f t="shared" si="548"/>
        <v>5</v>
      </c>
      <c r="E8662" s="3">
        <v>13325</v>
      </c>
      <c r="F8662">
        <f t="shared" si="549"/>
        <v>7.1806500377928949E-3</v>
      </c>
    </row>
    <row r="8663" spans="1:6" ht="15" thickBot="1" x14ac:dyDescent="0.35">
      <c r="A8663" s="2">
        <v>44582</v>
      </c>
      <c r="B8663" s="5">
        <f t="shared" si="546"/>
        <v>1</v>
      </c>
      <c r="C8663" s="5">
        <f t="shared" si="547"/>
        <v>21</v>
      </c>
      <c r="D8663" s="5">
        <f t="shared" si="548"/>
        <v>6</v>
      </c>
      <c r="E8663" s="3">
        <v>13040</v>
      </c>
      <c r="F8663">
        <f t="shared" si="549"/>
        <v>-2.1388367729831145E-2</v>
      </c>
    </row>
    <row r="8664" spans="1:6" ht="15" thickBot="1" x14ac:dyDescent="0.35">
      <c r="A8664" s="2">
        <v>44585</v>
      </c>
      <c r="B8664" s="5">
        <f t="shared" si="546"/>
        <v>1</v>
      </c>
      <c r="C8664" s="5">
        <f t="shared" si="547"/>
        <v>24</v>
      </c>
      <c r="D8664" s="5">
        <f t="shared" si="548"/>
        <v>2</v>
      </c>
      <c r="E8664" s="3">
        <v>12690</v>
      </c>
      <c r="F8664">
        <f t="shared" si="549"/>
        <v>-2.6840490797546013E-2</v>
      </c>
    </row>
    <row r="8665" spans="1:6" ht="15" thickBot="1" x14ac:dyDescent="0.35">
      <c r="A8665" s="2">
        <v>44586</v>
      </c>
      <c r="B8665" s="5">
        <f t="shared" si="546"/>
        <v>1</v>
      </c>
      <c r="C8665" s="5">
        <f t="shared" si="547"/>
        <v>25</v>
      </c>
      <c r="D8665" s="5">
        <f t="shared" si="548"/>
        <v>3</v>
      </c>
      <c r="E8665" s="3">
        <v>12700</v>
      </c>
      <c r="F8665">
        <f t="shared" si="549"/>
        <v>7.8802206461780935E-4</v>
      </c>
    </row>
    <row r="8666" spans="1:6" ht="15" thickBot="1" x14ac:dyDescent="0.35">
      <c r="A8666" s="2">
        <v>44587</v>
      </c>
      <c r="B8666" s="5">
        <f t="shared" si="546"/>
        <v>1</v>
      </c>
      <c r="C8666" s="5">
        <f t="shared" si="547"/>
        <v>26</v>
      </c>
      <c r="D8666" s="5">
        <f t="shared" si="548"/>
        <v>4</v>
      </c>
      <c r="E8666" s="3">
        <v>12895</v>
      </c>
      <c r="F8666">
        <f t="shared" si="549"/>
        <v>1.5354330708661417E-2</v>
      </c>
    </row>
    <row r="8667" spans="1:6" ht="15" thickBot="1" x14ac:dyDescent="0.35">
      <c r="A8667" s="2">
        <v>44588</v>
      </c>
      <c r="B8667" s="5">
        <f t="shared" si="546"/>
        <v>1</v>
      </c>
      <c r="C8667" s="5">
        <f t="shared" si="547"/>
        <v>27</v>
      </c>
      <c r="D8667" s="5">
        <f t="shared" si="548"/>
        <v>5</v>
      </c>
      <c r="E8667" s="3">
        <v>12785</v>
      </c>
      <c r="F8667">
        <f t="shared" si="549"/>
        <v>-8.5304381543233818E-3</v>
      </c>
    </row>
    <row r="8668" spans="1:6" ht="15" thickBot="1" x14ac:dyDescent="0.35">
      <c r="A8668" s="2">
        <v>44589</v>
      </c>
      <c r="B8668" s="5">
        <f t="shared" si="546"/>
        <v>1</v>
      </c>
      <c r="C8668" s="5">
        <f t="shared" si="547"/>
        <v>28</v>
      </c>
      <c r="D8668" s="5">
        <f t="shared" si="548"/>
        <v>6</v>
      </c>
      <c r="E8668" s="3">
        <v>12790</v>
      </c>
      <c r="F8668">
        <f t="shared" si="549"/>
        <v>3.9108330074305825E-4</v>
      </c>
    </row>
    <row r="8669" spans="1:6" ht="15" thickBot="1" x14ac:dyDescent="0.35">
      <c r="A8669" s="2">
        <v>44592</v>
      </c>
      <c r="B8669" s="5">
        <f t="shared" si="546"/>
        <v>1</v>
      </c>
      <c r="C8669" s="5">
        <f t="shared" si="547"/>
        <v>31</v>
      </c>
      <c r="D8669" s="5">
        <f t="shared" si="548"/>
        <v>2</v>
      </c>
      <c r="E8669" s="3">
        <v>13255</v>
      </c>
      <c r="F8669">
        <f t="shared" si="549"/>
        <v>3.6356528537920249E-2</v>
      </c>
    </row>
    <row r="8670" spans="1:6" ht="15" thickBot="1" x14ac:dyDescent="0.35">
      <c r="A8670" s="2">
        <v>44593</v>
      </c>
      <c r="B8670" s="5">
        <f t="shared" si="546"/>
        <v>2</v>
      </c>
      <c r="C8670" s="5">
        <f t="shared" si="547"/>
        <v>1</v>
      </c>
      <c r="D8670" s="5">
        <f t="shared" si="548"/>
        <v>3</v>
      </c>
      <c r="E8670" s="3">
        <v>13290</v>
      </c>
      <c r="F8670">
        <f t="shared" si="549"/>
        <v>2.6405130139569972E-3</v>
      </c>
    </row>
    <row r="8671" spans="1:6" ht="15" thickBot="1" x14ac:dyDescent="0.35">
      <c r="A8671" s="2">
        <v>44594</v>
      </c>
      <c r="B8671" s="5">
        <f t="shared" si="546"/>
        <v>2</v>
      </c>
      <c r="C8671" s="5">
        <f t="shared" si="547"/>
        <v>2</v>
      </c>
      <c r="D8671" s="5">
        <f t="shared" si="548"/>
        <v>4</v>
      </c>
      <c r="E8671" s="3">
        <v>13550</v>
      </c>
      <c r="F8671">
        <f t="shared" si="549"/>
        <v>1.9563581640331076E-2</v>
      </c>
    </row>
    <row r="8672" spans="1:6" ht="15" thickBot="1" x14ac:dyDescent="0.35">
      <c r="A8672" s="2">
        <v>44595</v>
      </c>
      <c r="B8672" s="5">
        <f t="shared" si="546"/>
        <v>2</v>
      </c>
      <c r="C8672" s="5">
        <f t="shared" si="547"/>
        <v>3</v>
      </c>
      <c r="D8672" s="5">
        <f t="shared" si="548"/>
        <v>5</v>
      </c>
      <c r="E8672" s="3">
        <v>13235</v>
      </c>
      <c r="F8672">
        <f t="shared" si="549"/>
        <v>-2.3247232472324724E-2</v>
      </c>
    </row>
    <row r="8673" spans="1:6" ht="15" thickBot="1" x14ac:dyDescent="0.35">
      <c r="A8673" s="2">
        <v>44596</v>
      </c>
      <c r="B8673" s="5">
        <f t="shared" si="546"/>
        <v>2</v>
      </c>
      <c r="C8673" s="5">
        <f t="shared" si="547"/>
        <v>4</v>
      </c>
      <c r="D8673" s="5">
        <f t="shared" si="548"/>
        <v>6</v>
      </c>
      <c r="E8673" s="3">
        <v>13045</v>
      </c>
      <c r="F8673">
        <f t="shared" si="549"/>
        <v>-1.4355874574990555E-2</v>
      </c>
    </row>
    <row r="8674" spans="1:6" ht="15" thickBot="1" x14ac:dyDescent="0.35">
      <c r="A8674" s="2">
        <v>44599</v>
      </c>
      <c r="B8674" s="5">
        <f t="shared" si="546"/>
        <v>2</v>
      </c>
      <c r="C8674" s="5">
        <f t="shared" si="547"/>
        <v>7</v>
      </c>
      <c r="D8674" s="5">
        <f t="shared" si="548"/>
        <v>2</v>
      </c>
      <c r="E8674" s="3">
        <v>12755</v>
      </c>
      <c r="F8674">
        <f t="shared" si="549"/>
        <v>-2.2230739747029514E-2</v>
      </c>
    </row>
    <row r="8675" spans="1:6" ht="15" thickBot="1" x14ac:dyDescent="0.35">
      <c r="A8675" s="2">
        <v>44600</v>
      </c>
      <c r="B8675" s="5">
        <f t="shared" si="546"/>
        <v>2</v>
      </c>
      <c r="C8675" s="5">
        <f t="shared" si="547"/>
        <v>8</v>
      </c>
      <c r="D8675" s="5">
        <f t="shared" si="548"/>
        <v>3</v>
      </c>
      <c r="E8675" s="3">
        <v>12615</v>
      </c>
      <c r="F8675">
        <f t="shared" si="549"/>
        <v>-1.097608780870247E-2</v>
      </c>
    </row>
    <row r="8676" spans="1:6" ht="15" thickBot="1" x14ac:dyDescent="0.35">
      <c r="A8676" s="2">
        <v>44601</v>
      </c>
      <c r="B8676" s="5">
        <f t="shared" si="546"/>
        <v>2</v>
      </c>
      <c r="C8676" s="5">
        <f t="shared" si="547"/>
        <v>9</v>
      </c>
      <c r="D8676" s="5">
        <f t="shared" si="548"/>
        <v>4</v>
      </c>
      <c r="E8676" s="3">
        <v>12810</v>
      </c>
      <c r="F8676">
        <f t="shared" si="549"/>
        <v>1.5457788347205707E-2</v>
      </c>
    </row>
    <row r="8677" spans="1:6" ht="15" thickBot="1" x14ac:dyDescent="0.35">
      <c r="A8677" s="2">
        <v>44602</v>
      </c>
      <c r="B8677" s="5">
        <f t="shared" si="546"/>
        <v>2</v>
      </c>
      <c r="C8677" s="5">
        <f t="shared" si="547"/>
        <v>10</v>
      </c>
      <c r="D8677" s="5">
        <f t="shared" si="548"/>
        <v>5</v>
      </c>
      <c r="E8677" s="3">
        <v>12675</v>
      </c>
      <c r="F8677">
        <f t="shared" si="549"/>
        <v>-1.0538641686182669E-2</v>
      </c>
    </row>
    <row r="8678" spans="1:6" ht="15" thickBot="1" x14ac:dyDescent="0.35">
      <c r="A8678" s="2">
        <v>44603</v>
      </c>
      <c r="B8678" s="5">
        <f t="shared" si="546"/>
        <v>2</v>
      </c>
      <c r="C8678" s="5">
        <f t="shared" si="547"/>
        <v>11</v>
      </c>
      <c r="D8678" s="5">
        <f t="shared" si="548"/>
        <v>6</v>
      </c>
      <c r="E8678" s="3">
        <v>12195</v>
      </c>
      <c r="F8678">
        <f t="shared" si="549"/>
        <v>-3.7869822485207101E-2</v>
      </c>
    </row>
    <row r="8679" spans="1:6" ht="15" thickBot="1" x14ac:dyDescent="0.35">
      <c r="A8679" s="2">
        <v>44606</v>
      </c>
      <c r="B8679" s="5">
        <f t="shared" si="546"/>
        <v>2</v>
      </c>
      <c r="C8679" s="5">
        <f t="shared" si="547"/>
        <v>14</v>
      </c>
      <c r="D8679" s="5">
        <f t="shared" si="548"/>
        <v>2</v>
      </c>
      <c r="E8679" s="3">
        <v>11980</v>
      </c>
      <c r="F8679">
        <f t="shared" si="549"/>
        <v>-1.7630176301763018E-2</v>
      </c>
    </row>
    <row r="8680" spans="1:6" ht="15" thickBot="1" x14ac:dyDescent="0.35">
      <c r="A8680" s="2">
        <v>44607</v>
      </c>
      <c r="B8680" s="5">
        <f t="shared" si="546"/>
        <v>2</v>
      </c>
      <c r="C8680" s="5">
        <f t="shared" si="547"/>
        <v>15</v>
      </c>
      <c r="D8680" s="5">
        <f t="shared" si="548"/>
        <v>3</v>
      </c>
      <c r="E8680" s="3">
        <v>12185</v>
      </c>
      <c r="F8680">
        <f t="shared" si="549"/>
        <v>1.7111853088480802E-2</v>
      </c>
    </row>
    <row r="8681" spans="1:6" ht="15" thickBot="1" x14ac:dyDescent="0.35">
      <c r="A8681" s="2">
        <v>44608</v>
      </c>
      <c r="B8681" s="5">
        <f t="shared" si="546"/>
        <v>2</v>
      </c>
      <c r="C8681" s="5">
        <f t="shared" si="547"/>
        <v>16</v>
      </c>
      <c r="D8681" s="5">
        <f t="shared" si="548"/>
        <v>4</v>
      </c>
      <c r="E8681" s="3">
        <v>12010</v>
      </c>
      <c r="F8681">
        <f t="shared" si="549"/>
        <v>-1.4361920393926959E-2</v>
      </c>
    </row>
    <row r="8682" spans="1:6" ht="15" thickBot="1" x14ac:dyDescent="0.35">
      <c r="A8682" s="2">
        <v>44609</v>
      </c>
      <c r="B8682" s="5">
        <f t="shared" si="546"/>
        <v>2</v>
      </c>
      <c r="C8682" s="5">
        <f t="shared" si="547"/>
        <v>17</v>
      </c>
      <c r="D8682" s="5">
        <f t="shared" si="548"/>
        <v>5</v>
      </c>
      <c r="E8682" s="3">
        <v>11880</v>
      </c>
      <c r="F8682">
        <f t="shared" si="549"/>
        <v>-1.0824313072439634E-2</v>
      </c>
    </row>
    <row r="8683" spans="1:6" ht="15" thickBot="1" x14ac:dyDescent="0.35">
      <c r="A8683" s="2">
        <v>44610</v>
      </c>
      <c r="B8683" s="5">
        <f t="shared" si="546"/>
        <v>2</v>
      </c>
      <c r="C8683" s="5">
        <f t="shared" si="547"/>
        <v>18</v>
      </c>
      <c r="D8683" s="5">
        <f t="shared" si="548"/>
        <v>6</v>
      </c>
      <c r="E8683" s="3">
        <v>11690</v>
      </c>
      <c r="F8683">
        <f t="shared" si="549"/>
        <v>-1.5993265993265993E-2</v>
      </c>
    </row>
    <row r="8684" spans="1:6" ht="15" thickBot="1" x14ac:dyDescent="0.35">
      <c r="A8684" s="2">
        <v>44613</v>
      </c>
      <c r="B8684" s="5">
        <f t="shared" si="546"/>
        <v>2</v>
      </c>
      <c r="C8684" s="5">
        <f t="shared" si="547"/>
        <v>21</v>
      </c>
      <c r="D8684" s="5">
        <f t="shared" si="548"/>
        <v>2</v>
      </c>
      <c r="E8684" s="3">
        <v>11445</v>
      </c>
      <c r="F8684">
        <f t="shared" si="549"/>
        <v>-2.0958083832335328E-2</v>
      </c>
    </row>
    <row r="8685" spans="1:6" ht="15" thickBot="1" x14ac:dyDescent="0.35">
      <c r="A8685" s="2">
        <v>44614</v>
      </c>
      <c r="B8685" s="5">
        <f t="shared" si="546"/>
        <v>2</v>
      </c>
      <c r="C8685" s="5">
        <f t="shared" si="547"/>
        <v>22</v>
      </c>
      <c r="D8685" s="5">
        <f t="shared" si="548"/>
        <v>3</v>
      </c>
      <c r="E8685" s="3">
        <v>11555</v>
      </c>
      <c r="F8685">
        <f t="shared" si="549"/>
        <v>9.6111839231105278E-3</v>
      </c>
    </row>
    <row r="8686" spans="1:6" ht="15" thickBot="1" x14ac:dyDescent="0.35">
      <c r="A8686" s="2">
        <v>44615</v>
      </c>
      <c r="B8686" s="5">
        <f t="shared" si="546"/>
        <v>2</v>
      </c>
      <c r="C8686" s="5">
        <f t="shared" si="547"/>
        <v>23</v>
      </c>
      <c r="D8686" s="5">
        <f t="shared" si="548"/>
        <v>4</v>
      </c>
      <c r="E8686" s="3">
        <v>11400</v>
      </c>
      <c r="F8686">
        <f t="shared" si="549"/>
        <v>-1.3414106447425357E-2</v>
      </c>
    </row>
    <row r="8687" spans="1:6" ht="15" thickBot="1" x14ac:dyDescent="0.35">
      <c r="A8687" s="2">
        <v>44616</v>
      </c>
      <c r="B8687" s="5">
        <f t="shared" si="546"/>
        <v>2</v>
      </c>
      <c r="C8687" s="5">
        <f t="shared" si="547"/>
        <v>24</v>
      </c>
      <c r="D8687" s="5">
        <f t="shared" si="548"/>
        <v>5</v>
      </c>
      <c r="E8687" s="3">
        <v>11380</v>
      </c>
      <c r="F8687">
        <f t="shared" si="549"/>
        <v>-1.7543859649122807E-3</v>
      </c>
    </row>
    <row r="8688" spans="1:6" ht="15" thickBot="1" x14ac:dyDescent="0.35">
      <c r="A8688" s="2">
        <v>44617</v>
      </c>
      <c r="B8688" s="5">
        <f t="shared" si="546"/>
        <v>2</v>
      </c>
      <c r="C8688" s="5">
        <f t="shared" si="547"/>
        <v>25</v>
      </c>
      <c r="D8688" s="5">
        <f t="shared" si="548"/>
        <v>6</v>
      </c>
      <c r="E8688" s="3">
        <v>11730</v>
      </c>
      <c r="F8688">
        <f t="shared" si="549"/>
        <v>3.0755711775043937E-2</v>
      </c>
    </row>
    <row r="8689" spans="1:6" ht="15" thickBot="1" x14ac:dyDescent="0.35">
      <c r="A8689" s="2">
        <v>44620</v>
      </c>
      <c r="B8689" s="5">
        <f t="shared" si="546"/>
        <v>2</v>
      </c>
      <c r="C8689" s="5">
        <f t="shared" si="547"/>
        <v>28</v>
      </c>
      <c r="D8689" s="5">
        <f t="shared" si="548"/>
        <v>2</v>
      </c>
      <c r="E8689" s="3">
        <v>11945</v>
      </c>
      <c r="F8689">
        <f t="shared" si="549"/>
        <v>1.8329070758738276E-2</v>
      </c>
    </row>
    <row r="8690" spans="1:6" ht="15" thickBot="1" x14ac:dyDescent="0.35">
      <c r="A8690" s="2">
        <v>44621</v>
      </c>
      <c r="B8690" s="5">
        <f t="shared" si="546"/>
        <v>3</v>
      </c>
      <c r="C8690" s="5">
        <f t="shared" si="547"/>
        <v>1</v>
      </c>
      <c r="D8690" s="5">
        <f t="shared" si="548"/>
        <v>3</v>
      </c>
      <c r="E8690" s="3">
        <v>11685</v>
      </c>
      <c r="F8690">
        <f t="shared" si="549"/>
        <v>-2.1766429468396818E-2</v>
      </c>
    </row>
    <row r="8691" spans="1:6" ht="15" thickBot="1" x14ac:dyDescent="0.35">
      <c r="A8691" s="2">
        <v>44622</v>
      </c>
      <c r="B8691" s="5">
        <f t="shared" si="546"/>
        <v>3</v>
      </c>
      <c r="C8691" s="5">
        <f t="shared" si="547"/>
        <v>2</v>
      </c>
      <c r="D8691" s="5">
        <f t="shared" si="548"/>
        <v>4</v>
      </c>
      <c r="E8691" s="3">
        <v>12015</v>
      </c>
      <c r="F8691">
        <f t="shared" si="549"/>
        <v>2.8241335044929396E-2</v>
      </c>
    </row>
    <row r="8692" spans="1:6" ht="15" thickBot="1" x14ac:dyDescent="0.35">
      <c r="A8692" s="2">
        <v>44623</v>
      </c>
      <c r="B8692" s="5">
        <f t="shared" si="546"/>
        <v>3</v>
      </c>
      <c r="C8692" s="5">
        <f t="shared" si="547"/>
        <v>3</v>
      </c>
      <c r="D8692" s="5">
        <f t="shared" si="548"/>
        <v>5</v>
      </c>
      <c r="E8692" s="3">
        <v>11635</v>
      </c>
      <c r="F8692">
        <f t="shared" si="549"/>
        <v>-3.162713275072826E-2</v>
      </c>
    </row>
    <row r="8693" spans="1:6" ht="15" thickBot="1" x14ac:dyDescent="0.35">
      <c r="A8693" s="2">
        <v>44624</v>
      </c>
      <c r="B8693" s="5">
        <f t="shared" si="546"/>
        <v>3</v>
      </c>
      <c r="C8693" s="5">
        <f t="shared" si="547"/>
        <v>4</v>
      </c>
      <c r="D8693" s="5">
        <f t="shared" si="548"/>
        <v>6</v>
      </c>
      <c r="E8693" s="3">
        <v>11125</v>
      </c>
      <c r="F8693">
        <f t="shared" si="549"/>
        <v>-4.3833261710356682E-2</v>
      </c>
    </row>
    <row r="8694" spans="1:6" ht="15" thickBot="1" x14ac:dyDescent="0.35">
      <c r="A8694" s="2">
        <v>44627</v>
      </c>
      <c r="B8694" s="5">
        <f t="shared" si="546"/>
        <v>3</v>
      </c>
      <c r="C8694" s="5">
        <f t="shared" si="547"/>
        <v>7</v>
      </c>
      <c r="D8694" s="5">
        <f t="shared" si="548"/>
        <v>2</v>
      </c>
      <c r="E8694" s="3">
        <v>11360</v>
      </c>
      <c r="F8694">
        <f t="shared" si="549"/>
        <v>2.1123595505617977E-2</v>
      </c>
    </row>
    <row r="8695" spans="1:6" ht="15" thickBot="1" x14ac:dyDescent="0.35">
      <c r="A8695" s="2">
        <v>44628</v>
      </c>
      <c r="B8695" s="5">
        <f t="shared" si="546"/>
        <v>3</v>
      </c>
      <c r="C8695" s="5">
        <f t="shared" si="547"/>
        <v>8</v>
      </c>
      <c r="D8695" s="5">
        <f t="shared" si="548"/>
        <v>3</v>
      </c>
      <c r="E8695" s="3">
        <v>10985</v>
      </c>
      <c r="F8695">
        <f t="shared" si="549"/>
        <v>-3.3010563380281688E-2</v>
      </c>
    </row>
    <row r="8696" spans="1:6" ht="15" thickBot="1" x14ac:dyDescent="0.35">
      <c r="A8696" s="2">
        <v>44629</v>
      </c>
      <c r="B8696" s="5">
        <f t="shared" si="546"/>
        <v>3</v>
      </c>
      <c r="C8696" s="5">
        <f t="shared" si="547"/>
        <v>9</v>
      </c>
      <c r="D8696" s="5">
        <f t="shared" si="548"/>
        <v>4</v>
      </c>
      <c r="E8696" s="3">
        <v>11325</v>
      </c>
      <c r="F8696">
        <f t="shared" si="549"/>
        <v>3.0951297223486572E-2</v>
      </c>
    </row>
    <row r="8697" spans="1:6" ht="15" thickBot="1" x14ac:dyDescent="0.35">
      <c r="A8697" s="2">
        <v>44630</v>
      </c>
      <c r="B8697" s="5">
        <f t="shared" si="546"/>
        <v>3</v>
      </c>
      <c r="C8697" s="5">
        <f t="shared" si="547"/>
        <v>10</v>
      </c>
      <c r="D8697" s="5">
        <f t="shared" si="548"/>
        <v>5</v>
      </c>
      <c r="E8697" s="3">
        <v>11825</v>
      </c>
      <c r="F8697">
        <f t="shared" si="549"/>
        <v>4.4150110375275942E-2</v>
      </c>
    </row>
    <row r="8698" spans="1:6" ht="15" thickBot="1" x14ac:dyDescent="0.35">
      <c r="A8698" s="2">
        <v>44631</v>
      </c>
      <c r="B8698" s="5">
        <f t="shared" si="546"/>
        <v>3</v>
      </c>
      <c r="C8698" s="5">
        <f t="shared" si="547"/>
        <v>11</v>
      </c>
      <c r="D8698" s="5">
        <f t="shared" si="548"/>
        <v>6</v>
      </c>
      <c r="E8698" s="3">
        <v>11995</v>
      </c>
      <c r="F8698">
        <f t="shared" si="549"/>
        <v>1.437632135306554E-2</v>
      </c>
    </row>
    <row r="8699" spans="1:6" ht="15" thickBot="1" x14ac:dyDescent="0.35">
      <c r="A8699" s="2">
        <v>44634</v>
      </c>
      <c r="B8699" s="5">
        <f t="shared" si="546"/>
        <v>3</v>
      </c>
      <c r="C8699" s="5">
        <f t="shared" si="547"/>
        <v>14</v>
      </c>
      <c r="D8699" s="5">
        <f t="shared" si="548"/>
        <v>2</v>
      </c>
      <c r="E8699" s="3">
        <v>12355</v>
      </c>
      <c r="F8699">
        <f t="shared" si="549"/>
        <v>3.0012505210504376E-2</v>
      </c>
    </row>
    <row r="8700" spans="1:6" ht="15" thickBot="1" x14ac:dyDescent="0.35">
      <c r="A8700" s="2">
        <v>44635</v>
      </c>
      <c r="B8700" s="5">
        <f t="shared" si="546"/>
        <v>3</v>
      </c>
      <c r="C8700" s="5">
        <f t="shared" si="547"/>
        <v>15</v>
      </c>
      <c r="D8700" s="5">
        <f t="shared" si="548"/>
        <v>3</v>
      </c>
      <c r="E8700" s="3">
        <v>12145</v>
      </c>
      <c r="F8700">
        <f t="shared" si="549"/>
        <v>-1.69971671388102E-2</v>
      </c>
    </row>
    <row r="8701" spans="1:6" ht="15" thickBot="1" x14ac:dyDescent="0.35">
      <c r="A8701" s="2">
        <v>44636</v>
      </c>
      <c r="B8701" s="5">
        <f t="shared" si="546"/>
        <v>3</v>
      </c>
      <c r="C8701" s="5">
        <f t="shared" si="547"/>
        <v>16</v>
      </c>
      <c r="D8701" s="5">
        <f t="shared" si="548"/>
        <v>4</v>
      </c>
      <c r="E8701" s="3">
        <v>12525</v>
      </c>
      <c r="F8701">
        <f t="shared" si="549"/>
        <v>3.1288596130094687E-2</v>
      </c>
    </row>
    <row r="8702" spans="1:6" ht="15" thickBot="1" x14ac:dyDescent="0.35">
      <c r="A8702" s="2">
        <v>44637</v>
      </c>
      <c r="B8702" s="5">
        <f t="shared" si="546"/>
        <v>3</v>
      </c>
      <c r="C8702" s="5">
        <f t="shared" si="547"/>
        <v>17</v>
      </c>
      <c r="D8702" s="5">
        <f t="shared" si="548"/>
        <v>5</v>
      </c>
      <c r="E8702" s="3">
        <v>12870</v>
      </c>
      <c r="F8702">
        <f t="shared" si="549"/>
        <v>2.7544910179640718E-2</v>
      </c>
    </row>
    <row r="8703" spans="1:6" ht="15" thickBot="1" x14ac:dyDescent="0.35">
      <c r="A8703" s="2">
        <v>44638</v>
      </c>
      <c r="B8703" s="5">
        <f t="shared" si="546"/>
        <v>3</v>
      </c>
      <c r="C8703" s="5">
        <f t="shared" si="547"/>
        <v>18</v>
      </c>
      <c r="D8703" s="5">
        <f t="shared" si="548"/>
        <v>6</v>
      </c>
      <c r="E8703" s="3">
        <v>13070</v>
      </c>
      <c r="F8703">
        <f t="shared" si="549"/>
        <v>1.554001554001554E-2</v>
      </c>
    </row>
    <row r="8704" spans="1:6" ht="15" thickBot="1" x14ac:dyDescent="0.35">
      <c r="A8704" s="2">
        <v>44641</v>
      </c>
      <c r="B8704" s="5">
        <f t="shared" si="546"/>
        <v>3</v>
      </c>
      <c r="C8704" s="5">
        <f t="shared" si="547"/>
        <v>21</v>
      </c>
      <c r="D8704" s="5">
        <f t="shared" si="548"/>
        <v>2</v>
      </c>
      <c r="E8704" s="3">
        <v>12695</v>
      </c>
      <c r="F8704">
        <f t="shared" si="549"/>
        <v>-2.8691660290742157E-2</v>
      </c>
    </row>
    <row r="8705" spans="1:6" ht="15" thickBot="1" x14ac:dyDescent="0.35">
      <c r="A8705" s="2">
        <v>44642</v>
      </c>
      <c r="B8705" s="5">
        <f t="shared" ref="B8705:B8733" si="550">MONTH(A8705)</f>
        <v>3</v>
      </c>
      <c r="C8705" s="5">
        <f t="shared" si="547"/>
        <v>22</v>
      </c>
      <c r="D8705" s="5">
        <f t="shared" si="548"/>
        <v>3</v>
      </c>
      <c r="E8705" s="3">
        <v>12650</v>
      </c>
      <c r="F8705">
        <f t="shared" si="549"/>
        <v>-3.5447026388341868E-3</v>
      </c>
    </row>
    <row r="8706" spans="1:6" ht="15" thickBot="1" x14ac:dyDescent="0.35">
      <c r="A8706" s="2">
        <v>44643</v>
      </c>
      <c r="B8706" s="5">
        <f t="shared" si="550"/>
        <v>3</v>
      </c>
      <c r="C8706" s="5">
        <f t="shared" si="547"/>
        <v>23</v>
      </c>
      <c r="D8706" s="5">
        <f t="shared" si="548"/>
        <v>4</v>
      </c>
      <c r="E8706" s="3">
        <v>12515</v>
      </c>
      <c r="F8706">
        <f t="shared" si="549"/>
        <v>-1.0671936758893281E-2</v>
      </c>
    </row>
    <row r="8707" spans="1:6" ht="15" thickBot="1" x14ac:dyDescent="0.35">
      <c r="A8707" s="2">
        <v>44644</v>
      </c>
      <c r="B8707" s="5">
        <f t="shared" si="550"/>
        <v>3</v>
      </c>
      <c r="C8707" s="5">
        <f t="shared" ref="C8707:C8731" si="551">DAY(A8707)</f>
        <v>24</v>
      </c>
      <c r="D8707" s="5">
        <f t="shared" ref="D8707:D8731" si="552">WEEKDAY(A8707,1)</f>
        <v>5</v>
      </c>
      <c r="E8707" s="3">
        <v>12325</v>
      </c>
      <c r="F8707">
        <f t="shared" si="549"/>
        <v>-1.5181781861765881E-2</v>
      </c>
    </row>
    <row r="8708" spans="1:6" ht="15" thickBot="1" x14ac:dyDescent="0.35">
      <c r="A8708" s="2">
        <v>44645</v>
      </c>
      <c r="B8708" s="5">
        <f t="shared" si="550"/>
        <v>3</v>
      </c>
      <c r="C8708" s="5">
        <f t="shared" si="551"/>
        <v>25</v>
      </c>
      <c r="D8708" s="5">
        <f t="shared" si="552"/>
        <v>6</v>
      </c>
      <c r="E8708" s="3">
        <v>12260</v>
      </c>
      <c r="F8708">
        <f>(E8708-E8707)/E8707</f>
        <v>-5.2738336713995942E-3</v>
      </c>
    </row>
    <row r="8709" spans="1:6" ht="15" thickBot="1" x14ac:dyDescent="0.35">
      <c r="A8709" s="2">
        <v>44648</v>
      </c>
      <c r="B8709" s="5">
        <f t="shared" si="550"/>
        <v>3</v>
      </c>
      <c r="C8709" s="5">
        <f t="shared" si="551"/>
        <v>28</v>
      </c>
      <c r="D8709" s="5">
        <f t="shared" si="552"/>
        <v>2</v>
      </c>
      <c r="E8709" s="3">
        <v>12205</v>
      </c>
      <c r="F8709">
        <f>(E8709-E8708)/E8708</f>
        <v>-4.486133768352365E-3</v>
      </c>
    </row>
    <row r="8710" spans="1:6" ht="15" thickBot="1" x14ac:dyDescent="0.35">
      <c r="A8710" s="2">
        <v>44649</v>
      </c>
      <c r="B8710" s="5">
        <f t="shared" si="550"/>
        <v>3</v>
      </c>
      <c r="C8710" s="5">
        <f t="shared" si="551"/>
        <v>29</v>
      </c>
      <c r="D8710" s="5">
        <f t="shared" si="552"/>
        <v>3</v>
      </c>
      <c r="E8710" s="3">
        <v>12630</v>
      </c>
      <c r="F8710">
        <f>(E8710-E8709)/E8709</f>
        <v>3.4821794346579268E-2</v>
      </c>
    </row>
    <row r="8711" spans="1:6" ht="15" thickBot="1" x14ac:dyDescent="0.35">
      <c r="A8711" s="2">
        <v>44650</v>
      </c>
      <c r="B8711" s="5">
        <f t="shared" si="550"/>
        <v>3</v>
      </c>
      <c r="C8711" s="5">
        <f t="shared" si="551"/>
        <v>30</v>
      </c>
      <c r="D8711" s="5">
        <f t="shared" si="552"/>
        <v>4</v>
      </c>
      <c r="E8711" s="3">
        <v>12475</v>
      </c>
      <c r="F8711">
        <f>(E8711-E8710)/E8710</f>
        <v>-1.2272367379255741E-2</v>
      </c>
    </row>
    <row r="8712" spans="1:6" ht="15" thickBot="1" x14ac:dyDescent="0.35">
      <c r="A8712" s="2">
        <v>44651</v>
      </c>
      <c r="B8712" s="5">
        <f t="shared" si="550"/>
        <v>3</v>
      </c>
      <c r="C8712" s="5">
        <f t="shared" si="551"/>
        <v>31</v>
      </c>
      <c r="D8712" s="5">
        <f t="shared" si="552"/>
        <v>5</v>
      </c>
      <c r="E8712" s="3">
        <v>12535</v>
      </c>
      <c r="F8712">
        <f>(E8712-E8711)/E8711</f>
        <v>4.8096192384769537E-3</v>
      </c>
    </row>
    <row r="8713" spans="1:6" ht="15" thickBot="1" x14ac:dyDescent="0.35">
      <c r="A8713" s="2">
        <v>44652</v>
      </c>
      <c r="B8713" s="5">
        <f t="shared" si="550"/>
        <v>4</v>
      </c>
      <c r="C8713" s="5">
        <f t="shared" si="551"/>
        <v>1</v>
      </c>
      <c r="D8713" s="5">
        <f t="shared" si="552"/>
        <v>6</v>
      </c>
      <c r="E8713" s="3">
        <v>12700</v>
      </c>
      <c r="F8713">
        <f>(E8713-E8712)/E8712</f>
        <v>1.316314319904268E-2</v>
      </c>
    </row>
    <row r="8714" spans="1:6" ht="15" thickBot="1" x14ac:dyDescent="0.35">
      <c r="A8714" s="2">
        <v>44655</v>
      </c>
      <c r="B8714" s="5">
        <f t="shared" si="550"/>
        <v>4</v>
      </c>
      <c r="C8714" s="5">
        <f t="shared" si="551"/>
        <v>4</v>
      </c>
      <c r="D8714" s="5">
        <f t="shared" si="552"/>
        <v>2</v>
      </c>
      <c r="E8714" s="3">
        <v>12720</v>
      </c>
      <c r="F8714">
        <f>(E8714-E8713)/E8713</f>
        <v>1.5748031496062992E-3</v>
      </c>
    </row>
    <row r="8715" spans="1:6" ht="15" thickBot="1" x14ac:dyDescent="0.35">
      <c r="A8715" s="2">
        <v>44656</v>
      </c>
      <c r="B8715" s="5">
        <f t="shared" si="550"/>
        <v>4</v>
      </c>
      <c r="C8715" s="5">
        <f t="shared" si="551"/>
        <v>5</v>
      </c>
      <c r="D8715" s="5">
        <f t="shared" si="552"/>
        <v>3</v>
      </c>
      <c r="E8715" s="3">
        <v>12830</v>
      </c>
      <c r="F8715">
        <f>(E8715-E8714)/E8714</f>
        <v>8.6477987421383646E-3</v>
      </c>
    </row>
    <row r="8716" spans="1:6" ht="15" thickBot="1" x14ac:dyDescent="0.35">
      <c r="A8716" s="2">
        <v>44657</v>
      </c>
      <c r="B8716" s="5">
        <f t="shared" si="550"/>
        <v>4</v>
      </c>
      <c r="C8716" s="5">
        <f t="shared" si="551"/>
        <v>6</v>
      </c>
      <c r="D8716" s="5">
        <f t="shared" si="552"/>
        <v>4</v>
      </c>
      <c r="E8716" s="3">
        <v>12855</v>
      </c>
      <c r="F8716">
        <f>(E8716-E8715)/E8715</f>
        <v>1.9485580670303975E-3</v>
      </c>
    </row>
    <row r="8717" spans="1:6" ht="15" thickBot="1" x14ac:dyDescent="0.35">
      <c r="A8717" s="2">
        <v>44658</v>
      </c>
      <c r="B8717" s="5">
        <f t="shared" si="550"/>
        <v>4</v>
      </c>
      <c r="C8717" s="5">
        <f t="shared" si="551"/>
        <v>7</v>
      </c>
      <c r="D8717" s="5">
        <f t="shared" si="552"/>
        <v>5</v>
      </c>
      <c r="E8717" s="3">
        <v>12995</v>
      </c>
      <c r="F8717">
        <f>(E8717-E8716)/E8716</f>
        <v>1.0890704006223259E-2</v>
      </c>
    </row>
    <row r="8718" spans="1:6" ht="15" thickBot="1" x14ac:dyDescent="0.35">
      <c r="A8718" s="2">
        <v>44659</v>
      </c>
      <c r="B8718" s="5">
        <f t="shared" si="550"/>
        <v>4</v>
      </c>
      <c r="C8718" s="5">
        <f t="shared" si="551"/>
        <v>8</v>
      </c>
      <c r="D8718" s="5">
        <f t="shared" si="552"/>
        <v>6</v>
      </c>
      <c r="E8718" s="3">
        <v>12710</v>
      </c>
      <c r="F8718">
        <f>(E8718-E8717)/E8717</f>
        <v>-2.1931512120046171E-2</v>
      </c>
    </row>
    <row r="8719" spans="1:6" ht="15" thickBot="1" x14ac:dyDescent="0.35">
      <c r="A8719" s="2">
        <v>44662</v>
      </c>
      <c r="B8719" s="5">
        <f t="shared" si="550"/>
        <v>4</v>
      </c>
      <c r="C8719" s="5">
        <f t="shared" si="551"/>
        <v>11</v>
      </c>
      <c r="D8719" s="5">
        <f t="shared" si="552"/>
        <v>2</v>
      </c>
      <c r="E8719" s="3">
        <v>12415</v>
      </c>
      <c r="F8719">
        <f>(E8719-E8718)/E8718</f>
        <v>-2.3210070810385522E-2</v>
      </c>
    </row>
    <row r="8720" spans="1:6" ht="15" thickBot="1" x14ac:dyDescent="0.35">
      <c r="A8720" s="2">
        <v>44663</v>
      </c>
      <c r="B8720" s="5">
        <f t="shared" si="550"/>
        <v>4</v>
      </c>
      <c r="C8720" s="5">
        <f t="shared" si="551"/>
        <v>12</v>
      </c>
      <c r="D8720" s="5">
        <f t="shared" si="552"/>
        <v>3</v>
      </c>
      <c r="E8720" s="3">
        <v>12410</v>
      </c>
      <c r="F8720">
        <f>(E8720-E8719)/E8719</f>
        <v>-4.0273862263391061E-4</v>
      </c>
    </row>
    <row r="8721" spans="1:6" ht="15" thickBot="1" x14ac:dyDescent="0.35">
      <c r="A8721" s="2">
        <v>44664</v>
      </c>
      <c r="B8721" s="5">
        <f t="shared" si="550"/>
        <v>4</v>
      </c>
      <c r="C8721" s="5">
        <f t="shared" si="551"/>
        <v>13</v>
      </c>
      <c r="D8721" s="5">
        <f t="shared" si="552"/>
        <v>4</v>
      </c>
      <c r="E8721" s="3">
        <v>12490</v>
      </c>
      <c r="F8721">
        <f>(E8721-E8720)/E8720</f>
        <v>6.4464141821112004E-3</v>
      </c>
    </row>
    <row r="8722" spans="1:6" ht="15" thickBot="1" x14ac:dyDescent="0.35">
      <c r="A8722" s="2">
        <v>44665</v>
      </c>
      <c r="B8722" s="5">
        <f t="shared" si="550"/>
        <v>4</v>
      </c>
      <c r="C8722" s="5">
        <f t="shared" si="551"/>
        <v>14</v>
      </c>
      <c r="D8722" s="5">
        <f t="shared" si="552"/>
        <v>5</v>
      </c>
      <c r="E8722" s="3">
        <v>12610</v>
      </c>
      <c r="F8722">
        <f>(E8722-E8721)/E8721</f>
        <v>9.6076861489191347E-3</v>
      </c>
    </row>
    <row r="8723" spans="1:6" ht="15" thickBot="1" x14ac:dyDescent="0.35">
      <c r="A8723" s="2">
        <v>44670</v>
      </c>
      <c r="B8723" s="5">
        <f t="shared" si="550"/>
        <v>4</v>
      </c>
      <c r="C8723" s="5">
        <f t="shared" si="551"/>
        <v>19</v>
      </c>
      <c r="D8723" s="5">
        <f t="shared" si="552"/>
        <v>3</v>
      </c>
      <c r="E8723" s="3">
        <v>12465</v>
      </c>
      <c r="F8723">
        <f>(E8723-E8722)/E8722</f>
        <v>-1.1498810467882634E-2</v>
      </c>
    </row>
    <row r="8724" spans="1:6" ht="15" thickBot="1" x14ac:dyDescent="0.35">
      <c r="A8724" s="2">
        <v>44671</v>
      </c>
      <c r="B8724" s="5">
        <f t="shared" si="550"/>
        <v>4</v>
      </c>
      <c r="C8724" s="5">
        <f t="shared" si="551"/>
        <v>20</v>
      </c>
      <c r="D8724" s="5">
        <f t="shared" si="552"/>
        <v>4</v>
      </c>
      <c r="E8724" s="3">
        <v>12615</v>
      </c>
      <c r="F8724">
        <f>(E8724-E8723)/E8723</f>
        <v>1.2033694344163659E-2</v>
      </c>
    </row>
    <row r="8725" spans="1:6" ht="15" thickBot="1" x14ac:dyDescent="0.35">
      <c r="A8725" s="2">
        <v>44672</v>
      </c>
      <c r="B8725" s="5">
        <f t="shared" si="550"/>
        <v>4</v>
      </c>
      <c r="C8725" s="5">
        <f t="shared" si="551"/>
        <v>21</v>
      </c>
      <c r="D8725" s="5">
        <f t="shared" si="552"/>
        <v>5</v>
      </c>
      <c r="E8725" s="3">
        <v>12720</v>
      </c>
      <c r="F8725">
        <f>(E8725-E8724)/E8724</f>
        <v>8.3234244946492272E-3</v>
      </c>
    </row>
    <row r="8726" spans="1:6" ht="15" thickBot="1" x14ac:dyDescent="0.35">
      <c r="A8726" s="2">
        <v>44673</v>
      </c>
      <c r="B8726" s="5">
        <f t="shared" si="550"/>
        <v>4</v>
      </c>
      <c r="C8726" s="5">
        <f t="shared" si="551"/>
        <v>22</v>
      </c>
      <c r="D8726" s="5">
        <f t="shared" si="552"/>
        <v>6</v>
      </c>
      <c r="E8726" s="3">
        <v>12385</v>
      </c>
      <c r="F8726">
        <f>(E8726-E8725)/E8725</f>
        <v>-2.6336477987421385E-2</v>
      </c>
    </row>
    <row r="8727" spans="1:6" ht="15" thickBot="1" x14ac:dyDescent="0.35">
      <c r="A8727" s="2">
        <v>44676</v>
      </c>
      <c r="B8727" s="5">
        <f t="shared" si="550"/>
        <v>4</v>
      </c>
      <c r="C8727" s="5">
        <f t="shared" si="551"/>
        <v>25</v>
      </c>
      <c r="D8727" s="5">
        <f t="shared" si="552"/>
        <v>2</v>
      </c>
      <c r="E8727" s="3">
        <v>12265</v>
      </c>
      <c r="F8727">
        <f>(E8727-E8726)/E8726</f>
        <v>-9.6891400888171175E-3</v>
      </c>
    </row>
    <row r="8728" spans="1:6" ht="15" thickBot="1" x14ac:dyDescent="0.35">
      <c r="A8728" s="2">
        <v>44677</v>
      </c>
      <c r="B8728" s="5">
        <f t="shared" si="550"/>
        <v>4</v>
      </c>
      <c r="C8728" s="5">
        <f t="shared" si="551"/>
        <v>26</v>
      </c>
      <c r="D8728" s="5">
        <f t="shared" si="552"/>
        <v>3</v>
      </c>
      <c r="E8728" s="3">
        <v>11935</v>
      </c>
      <c r="F8728">
        <f>(E8728-E8727)/E8727</f>
        <v>-2.6905829596412557E-2</v>
      </c>
    </row>
    <row r="8729" spans="1:6" ht="15" thickBot="1" x14ac:dyDescent="0.35">
      <c r="A8729" s="2">
        <v>44678</v>
      </c>
      <c r="B8729" s="5">
        <f t="shared" si="550"/>
        <v>4</v>
      </c>
      <c r="C8729" s="5">
        <f t="shared" si="551"/>
        <v>27</v>
      </c>
      <c r="D8729" s="5">
        <f t="shared" si="552"/>
        <v>4</v>
      </c>
      <c r="E8729" s="3">
        <v>11820</v>
      </c>
      <c r="F8729">
        <f>(E8729-E8728)/E8728</f>
        <v>-9.6355257645580235E-3</v>
      </c>
    </row>
    <row r="8730" spans="1:6" ht="15" thickBot="1" x14ac:dyDescent="0.35">
      <c r="A8730" s="2">
        <v>44679</v>
      </c>
      <c r="B8730" s="5">
        <f t="shared" si="550"/>
        <v>4</v>
      </c>
      <c r="C8730" s="5">
        <f t="shared" si="551"/>
        <v>28</v>
      </c>
      <c r="D8730" s="5">
        <f t="shared" si="552"/>
        <v>5</v>
      </c>
      <c r="E8730" s="3">
        <v>12160</v>
      </c>
      <c r="F8730">
        <f>(E8730-E8729)/E8729</f>
        <v>2.8764805414551606E-2</v>
      </c>
    </row>
    <row r="8731" spans="1:6" ht="15" thickBot="1" x14ac:dyDescent="0.35">
      <c r="A8731" s="2">
        <v>44680</v>
      </c>
      <c r="B8731" s="5">
        <f t="shared" si="550"/>
        <v>4</v>
      </c>
      <c r="C8731" s="5">
        <f t="shared" si="551"/>
        <v>29</v>
      </c>
      <c r="D8731" s="5">
        <f t="shared" si="552"/>
        <v>6</v>
      </c>
      <c r="E8731" s="3">
        <v>12150</v>
      </c>
      <c r="F8731">
        <f>(E8731-E8730)/E8730</f>
        <v>-8.2236842105263153E-4</v>
      </c>
    </row>
    <row r="8732" spans="1:6" ht="15" thickBot="1" x14ac:dyDescent="0.35">
      <c r="A8732" s="2"/>
      <c r="B8732" s="5"/>
      <c r="C8732" s="2"/>
      <c r="D8732" s="2"/>
      <c r="E8732" s="1"/>
    </row>
    <row r="8733" spans="1:6" ht="15" thickBot="1" x14ac:dyDescent="0.35">
      <c r="B8733" s="5"/>
    </row>
  </sheetData>
  <sortState xmlns:xlrd2="http://schemas.microsoft.com/office/spreadsheetml/2017/richdata2" ref="A2:E8732">
    <sortCondition ref="A1:A873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CB56-DDBF-4C64-A702-77F0EFAA3B64}">
  <dimension ref="A1:K332"/>
  <sheetViews>
    <sheetView tabSelected="1" workbookViewId="0">
      <selection activeCell="S17" sqref="S17"/>
    </sheetView>
  </sheetViews>
  <sheetFormatPr defaultRowHeight="14.4" x14ac:dyDescent="0.3"/>
  <cols>
    <col min="2" max="2" width="9.109375" bestFit="1" customWidth="1"/>
  </cols>
  <sheetData>
    <row r="1" spans="1:11" ht="27.6" thickBot="1" x14ac:dyDescent="0.35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H1" s="7" t="s">
        <v>10</v>
      </c>
      <c r="I1" s="6"/>
    </row>
    <row r="2" spans="1:11" ht="15" thickBot="1" x14ac:dyDescent="0.35">
      <c r="A2" s="2">
        <v>36335</v>
      </c>
      <c r="B2" s="1">
        <f>MONTH(A2)</f>
        <v>6</v>
      </c>
      <c r="C2" s="1">
        <f>DAY(A2)</f>
        <v>24</v>
      </c>
      <c r="D2" s="1">
        <f>WEEKDAY(A2,1)</f>
        <v>5</v>
      </c>
      <c r="E2" s="3">
        <v>18.5</v>
      </c>
      <c r="F2" s="1"/>
      <c r="H2" s="7" t="s">
        <v>8</v>
      </c>
      <c r="I2" s="7" t="s">
        <v>9</v>
      </c>
    </row>
    <row r="3" spans="1:11" ht="15" thickBot="1" x14ac:dyDescent="0.35">
      <c r="A3" s="2">
        <v>36341</v>
      </c>
      <c r="B3" s="1">
        <f>MONTH(A3)</f>
        <v>6</v>
      </c>
      <c r="C3" s="1">
        <f t="shared" ref="C3:C66" si="0">DAY(A3)</f>
        <v>30</v>
      </c>
      <c r="D3" s="1">
        <f>WEEKDAY(A3,1)</f>
        <v>4</v>
      </c>
      <c r="E3" s="3">
        <v>18.5625</v>
      </c>
      <c r="F3">
        <f>(E3-E2)/E2</f>
        <v>3.3783783783783786E-3</v>
      </c>
      <c r="H3" s="8">
        <f>AVERAGE(returns)</f>
        <v>4.0794781525532102E-4</v>
      </c>
      <c r="I3" s="8">
        <f>H3*252</f>
        <v>0.1028028494443409</v>
      </c>
    </row>
    <row r="4" spans="1:11" ht="15" thickBot="1" x14ac:dyDescent="0.35">
      <c r="A4" s="2">
        <v>36342</v>
      </c>
      <c r="B4" s="1">
        <f t="shared" ref="B4:B67" si="1">MONTH(A4)</f>
        <v>7</v>
      </c>
      <c r="C4" s="1">
        <f t="shared" si="0"/>
        <v>1</v>
      </c>
      <c r="D4" s="1">
        <f>WEEKDAY(A4,1)</f>
        <v>5</v>
      </c>
      <c r="E4" s="3">
        <v>18.75</v>
      </c>
      <c r="F4">
        <f t="shared" ref="F4:F67" si="2">(E4-E3)/E3</f>
        <v>1.0101010101010102E-2</v>
      </c>
    </row>
    <row r="5" spans="1:11" ht="15" thickBot="1" x14ac:dyDescent="0.35">
      <c r="A5" s="2">
        <v>36349</v>
      </c>
      <c r="B5" s="1">
        <f t="shared" si="1"/>
        <v>7</v>
      </c>
      <c r="C5" s="1">
        <f t="shared" si="0"/>
        <v>8</v>
      </c>
      <c r="D5" s="1">
        <f t="shared" ref="D5:D7" si="3">WEEKDAY(A5,1)</f>
        <v>5</v>
      </c>
      <c r="E5" s="3">
        <v>18.875</v>
      </c>
      <c r="F5">
        <f t="shared" si="2"/>
        <v>6.6666666666666671E-3</v>
      </c>
      <c r="H5" s="7" t="s">
        <v>11</v>
      </c>
      <c r="I5" s="6"/>
      <c r="J5" s="6"/>
      <c r="K5" s="6"/>
    </row>
    <row r="6" spans="1:11" ht="15" thickBot="1" x14ac:dyDescent="0.35">
      <c r="A6" s="2">
        <v>36350</v>
      </c>
      <c r="B6" s="1">
        <f t="shared" si="1"/>
        <v>7</v>
      </c>
      <c r="C6" s="1">
        <f t="shared" si="0"/>
        <v>9</v>
      </c>
      <c r="D6" s="1">
        <f t="shared" si="3"/>
        <v>6</v>
      </c>
      <c r="E6" s="3">
        <v>18.875</v>
      </c>
      <c r="F6">
        <f t="shared" si="2"/>
        <v>0</v>
      </c>
      <c r="H6" s="7" t="s">
        <v>8</v>
      </c>
      <c r="I6" s="7" t="s">
        <v>9</v>
      </c>
      <c r="J6" s="7" t="s">
        <v>6</v>
      </c>
      <c r="K6" s="6"/>
    </row>
    <row r="7" spans="1:11" ht="15" thickBot="1" x14ac:dyDescent="0.35">
      <c r="A7" s="2">
        <v>36364</v>
      </c>
      <c r="B7" s="1">
        <f t="shared" si="1"/>
        <v>7</v>
      </c>
      <c r="C7" s="1">
        <f t="shared" si="0"/>
        <v>23</v>
      </c>
      <c r="D7" s="1">
        <f t="shared" si="3"/>
        <v>6</v>
      </c>
      <c r="E7" s="3">
        <v>19</v>
      </c>
      <c r="F7">
        <f t="shared" si="2"/>
        <v>6.6225165562913907E-3</v>
      </c>
      <c r="H7" s="8">
        <f>AVERAGEIFS(returns,Weekday,2)</f>
        <v>3.7533798639940254E-4</v>
      </c>
      <c r="I7" s="8">
        <f>H7*252</f>
        <v>9.4585172572649437E-2</v>
      </c>
      <c r="J7" s="8">
        <f>D13</f>
        <v>2</v>
      </c>
      <c r="K7" s="9" t="s">
        <v>12</v>
      </c>
    </row>
    <row r="8" spans="1:11" ht="15" thickBot="1" x14ac:dyDescent="0.35">
      <c r="A8" s="2">
        <v>36368</v>
      </c>
      <c r="B8" s="1">
        <f t="shared" si="1"/>
        <v>7</v>
      </c>
      <c r="C8" s="1">
        <f t="shared" si="0"/>
        <v>27</v>
      </c>
      <c r="D8" s="1">
        <f>WEEKDAY(A8,1)</f>
        <v>3</v>
      </c>
      <c r="E8" s="3">
        <v>19.125</v>
      </c>
      <c r="F8">
        <f t="shared" si="2"/>
        <v>6.5789473684210523E-3</v>
      </c>
      <c r="H8" s="8">
        <f>AVERAGEIFS(returns,Weekday,3)</f>
        <v>8.38276504017309E-4</v>
      </c>
      <c r="I8" s="8">
        <f t="shared" ref="I8:I11" si="4">H8*252</f>
        <v>0.21124567901236188</v>
      </c>
      <c r="J8" s="8">
        <f>D14</f>
        <v>3</v>
      </c>
      <c r="K8" s="9" t="s">
        <v>13</v>
      </c>
    </row>
    <row r="9" spans="1:11" ht="15" thickBot="1" x14ac:dyDescent="0.35">
      <c r="A9" s="2">
        <v>36369</v>
      </c>
      <c r="B9" s="1">
        <f t="shared" si="1"/>
        <v>7</v>
      </c>
      <c r="C9" s="1">
        <f t="shared" si="0"/>
        <v>28</v>
      </c>
      <c r="D9" s="1">
        <f>WEEKDAY(A9,1)</f>
        <v>4</v>
      </c>
      <c r="E9" s="3">
        <v>19</v>
      </c>
      <c r="F9">
        <f t="shared" si="2"/>
        <v>-6.5359477124183009E-3</v>
      </c>
      <c r="H9" s="8">
        <f>AVERAGEIFS(returns,Weekday,4)</f>
        <v>5.2616604295022986E-4</v>
      </c>
      <c r="I9" s="8">
        <f t="shared" si="4"/>
        <v>0.13259384282345793</v>
      </c>
      <c r="J9" s="8">
        <f>D15</f>
        <v>4</v>
      </c>
      <c r="K9" s="9" t="s">
        <v>14</v>
      </c>
    </row>
    <row r="10" spans="1:11" ht="15" thickBot="1" x14ac:dyDescent="0.35">
      <c r="A10" s="2">
        <v>36370</v>
      </c>
      <c r="B10" s="1">
        <f t="shared" si="1"/>
        <v>7</v>
      </c>
      <c r="C10" s="1">
        <f t="shared" si="0"/>
        <v>29</v>
      </c>
      <c r="D10" s="1">
        <f t="shared" ref="D10" si="5">WEEKDAY(A10,1)</f>
        <v>5</v>
      </c>
      <c r="E10" s="3">
        <v>19.25</v>
      </c>
      <c r="F10">
        <f t="shared" si="2"/>
        <v>1.3157894736842105E-2</v>
      </c>
      <c r="H10" s="8">
        <f>AVERAGEIFS(returns,Weekday,5)</f>
        <v>9.4117118753583891E-5</v>
      </c>
      <c r="I10" s="8">
        <f t="shared" si="4"/>
        <v>2.3717513925903141E-2</v>
      </c>
      <c r="J10" s="8">
        <f>D16</f>
        <v>5</v>
      </c>
      <c r="K10" s="9" t="s">
        <v>15</v>
      </c>
    </row>
    <row r="11" spans="1:11" ht="15" thickBot="1" x14ac:dyDescent="0.35">
      <c r="A11" s="2">
        <v>36375</v>
      </c>
      <c r="B11" s="1">
        <f t="shared" si="1"/>
        <v>8</v>
      </c>
      <c r="C11" s="1">
        <f t="shared" si="0"/>
        <v>3</v>
      </c>
      <c r="D11" s="1">
        <f>WEEKDAY(A11,1)</f>
        <v>3</v>
      </c>
      <c r="E11" s="3">
        <v>19.125</v>
      </c>
      <c r="F11">
        <f t="shared" si="2"/>
        <v>-6.4935064935064939E-3</v>
      </c>
      <c r="H11" s="8">
        <f>AVERAGEIFS(returns,Weekday,6)</f>
        <v>1.9214532413433581E-4</v>
      </c>
      <c r="I11" s="8">
        <f t="shared" si="4"/>
        <v>4.8420621681852627E-2</v>
      </c>
      <c r="J11" s="8">
        <f>D7</f>
        <v>6</v>
      </c>
      <c r="K11" s="9" t="s">
        <v>16</v>
      </c>
    </row>
    <row r="12" spans="1:11" ht="15" thickBot="1" x14ac:dyDescent="0.35">
      <c r="A12" s="2">
        <v>36377</v>
      </c>
      <c r="B12" s="1">
        <f t="shared" si="1"/>
        <v>8</v>
      </c>
      <c r="C12" s="1">
        <f t="shared" si="0"/>
        <v>5</v>
      </c>
      <c r="D12" s="1">
        <f>WEEKDAY(A12,1)</f>
        <v>5</v>
      </c>
      <c r="E12" s="3">
        <v>19</v>
      </c>
      <c r="F12">
        <f t="shared" si="2"/>
        <v>-6.5359477124183009E-3</v>
      </c>
    </row>
    <row r="13" spans="1:11" ht="15" thickBot="1" x14ac:dyDescent="0.35">
      <c r="A13" s="2">
        <v>36381</v>
      </c>
      <c r="B13" s="1">
        <f t="shared" si="1"/>
        <v>8</v>
      </c>
      <c r="C13" s="1">
        <f t="shared" si="0"/>
        <v>9</v>
      </c>
      <c r="D13" s="1">
        <f t="shared" ref="D13:D76" si="6">WEEKDAY(A13,1)</f>
        <v>2</v>
      </c>
      <c r="E13" s="3">
        <v>18.625</v>
      </c>
      <c r="F13">
        <f t="shared" si="2"/>
        <v>-1.9736842105263157E-2</v>
      </c>
      <c r="H13" s="7" t="s">
        <v>17</v>
      </c>
      <c r="I13" s="6"/>
      <c r="J13" s="6"/>
      <c r="K13" s="6"/>
    </row>
    <row r="14" spans="1:11" ht="15" thickBot="1" x14ac:dyDescent="0.35">
      <c r="A14" s="2">
        <v>36382</v>
      </c>
      <c r="B14" s="1">
        <f t="shared" si="1"/>
        <v>8</v>
      </c>
      <c r="C14" s="1">
        <f t="shared" si="0"/>
        <v>10</v>
      </c>
      <c r="D14" s="1">
        <f t="shared" si="6"/>
        <v>3</v>
      </c>
      <c r="E14" s="3">
        <v>18.75</v>
      </c>
      <c r="F14">
        <f t="shared" si="2"/>
        <v>6.7114093959731542E-3</v>
      </c>
      <c r="H14" s="7" t="s">
        <v>8</v>
      </c>
      <c r="I14" s="7" t="s">
        <v>9</v>
      </c>
      <c r="J14" s="7" t="s">
        <v>4</v>
      </c>
      <c r="K14" s="7" t="s">
        <v>5</v>
      </c>
    </row>
    <row r="15" spans="1:11" ht="15" thickBot="1" x14ac:dyDescent="0.35">
      <c r="A15" s="2">
        <v>36383</v>
      </c>
      <c r="B15" s="1">
        <f t="shared" si="1"/>
        <v>8</v>
      </c>
      <c r="C15" s="1">
        <f t="shared" si="0"/>
        <v>11</v>
      </c>
      <c r="D15" s="1">
        <f t="shared" si="6"/>
        <v>4</v>
      </c>
      <c r="E15" s="3">
        <v>18.875</v>
      </c>
      <c r="F15">
        <f t="shared" si="2"/>
        <v>6.6666666666666671E-3</v>
      </c>
      <c r="H15" s="8">
        <f>AVERAGEIFS(returns,Month,12,Day,28)</f>
        <v>-1.1572600535296332E-3</v>
      </c>
      <c r="I15" s="8">
        <f>H15*252</f>
        <v>-0.29162953348946757</v>
      </c>
      <c r="J15" s="8">
        <f>B92</f>
        <v>12</v>
      </c>
      <c r="K15" s="8">
        <f>C92</f>
        <v>28</v>
      </c>
    </row>
    <row r="16" spans="1:11" ht="15" thickBot="1" x14ac:dyDescent="0.35">
      <c r="A16" s="2">
        <v>36384</v>
      </c>
      <c r="B16" s="1">
        <f t="shared" si="1"/>
        <v>8</v>
      </c>
      <c r="C16" s="1">
        <f t="shared" si="0"/>
        <v>12</v>
      </c>
      <c r="D16" s="1">
        <f t="shared" si="6"/>
        <v>5</v>
      </c>
      <c r="E16" s="3">
        <v>18.75</v>
      </c>
      <c r="F16">
        <f t="shared" si="2"/>
        <v>-6.6225165562913907E-3</v>
      </c>
      <c r="H16" s="8">
        <f>AVERAGEIFS(returns,Month,12,Day,29)</f>
        <v>6.7091195465349368E-4</v>
      </c>
      <c r="I16" s="8">
        <f t="shared" ref="I16:I22" si="7">H16*252</f>
        <v>0.16906981257268042</v>
      </c>
      <c r="J16" s="8">
        <f t="shared" ref="J16:J22" si="8">B93</f>
        <v>12</v>
      </c>
      <c r="K16" s="8">
        <f t="shared" ref="K16:K22" si="9">C93</f>
        <v>29</v>
      </c>
    </row>
    <row r="17" spans="1:11" ht="15" thickBot="1" x14ac:dyDescent="0.35">
      <c r="A17" s="2">
        <v>36388</v>
      </c>
      <c r="B17" s="1">
        <f t="shared" si="1"/>
        <v>8</v>
      </c>
      <c r="C17" s="1">
        <f t="shared" si="0"/>
        <v>16</v>
      </c>
      <c r="D17" s="1">
        <f t="shared" si="6"/>
        <v>2</v>
      </c>
      <c r="E17" s="3">
        <v>18.75</v>
      </c>
      <c r="F17">
        <f t="shared" si="2"/>
        <v>0</v>
      </c>
      <c r="H17" s="9">
        <f>AVERAGEIFS(returns,Month,12,Day,30)</f>
        <v>5.7140324762248779E-4</v>
      </c>
      <c r="I17" s="8">
        <f t="shared" si="7"/>
        <v>0.14399361840086691</v>
      </c>
      <c r="J17" s="8">
        <f t="shared" si="8"/>
        <v>12</v>
      </c>
      <c r="K17" s="8">
        <f t="shared" si="9"/>
        <v>30</v>
      </c>
    </row>
    <row r="18" spans="1:11" ht="15" thickBot="1" x14ac:dyDescent="0.35">
      <c r="A18" s="2">
        <v>36396</v>
      </c>
      <c r="B18" s="1">
        <f t="shared" si="1"/>
        <v>8</v>
      </c>
      <c r="C18" s="1">
        <f t="shared" si="0"/>
        <v>24</v>
      </c>
      <c r="D18" s="1">
        <f t="shared" si="6"/>
        <v>3</v>
      </c>
      <c r="E18" s="3">
        <v>18.75</v>
      </c>
      <c r="F18">
        <f t="shared" si="2"/>
        <v>0</v>
      </c>
      <c r="H18" s="8">
        <f>AVERAGEIFS(returns,Month,12,Day,31)</f>
        <v>-1.1058015723177804E-3</v>
      </c>
      <c r="I18" s="8">
        <f t="shared" si="7"/>
        <v>-0.27866199622408067</v>
      </c>
      <c r="J18" s="8">
        <f t="shared" si="8"/>
        <v>12</v>
      </c>
      <c r="K18" s="8">
        <f t="shared" si="9"/>
        <v>31</v>
      </c>
    </row>
    <row r="19" spans="1:11" ht="15" thickBot="1" x14ac:dyDescent="0.35">
      <c r="A19" s="2">
        <v>36397</v>
      </c>
      <c r="B19" s="1">
        <f t="shared" si="1"/>
        <v>8</v>
      </c>
      <c r="C19" s="1">
        <f t="shared" si="0"/>
        <v>25</v>
      </c>
      <c r="D19" s="1">
        <f t="shared" si="6"/>
        <v>4</v>
      </c>
      <c r="E19" s="3">
        <v>18.875</v>
      </c>
      <c r="F19">
        <f t="shared" si="2"/>
        <v>6.6666666666666671E-3</v>
      </c>
      <c r="H19" s="8">
        <f>AVERAGEIFS(returns,Month,1,Day,3)</f>
        <v>4.4665222486192039E-4</v>
      </c>
      <c r="I19" s="8">
        <f t="shared" si="7"/>
        <v>0.11255636066520394</v>
      </c>
      <c r="J19" s="8">
        <f t="shared" si="8"/>
        <v>1</v>
      </c>
      <c r="K19" s="8">
        <f t="shared" si="9"/>
        <v>3</v>
      </c>
    </row>
    <row r="20" spans="1:11" ht="15" thickBot="1" x14ac:dyDescent="0.35">
      <c r="A20" s="2">
        <v>36399</v>
      </c>
      <c r="B20" s="1">
        <f t="shared" si="1"/>
        <v>8</v>
      </c>
      <c r="C20" s="1">
        <f t="shared" si="0"/>
        <v>27</v>
      </c>
      <c r="D20" s="1">
        <f t="shared" si="6"/>
        <v>6</v>
      </c>
      <c r="E20" s="3">
        <v>18.75</v>
      </c>
      <c r="F20">
        <f t="shared" si="2"/>
        <v>-6.6225165562913907E-3</v>
      </c>
      <c r="H20" s="8">
        <f>AVERAGEIFS(returns,Month,1,Day,4)</f>
        <v>3.0493915576278396E-3</v>
      </c>
      <c r="I20" s="8">
        <f t="shared" si="7"/>
        <v>0.76844667252221555</v>
      </c>
      <c r="J20" s="8">
        <f t="shared" si="8"/>
        <v>1</v>
      </c>
      <c r="K20" s="8">
        <f t="shared" si="9"/>
        <v>4</v>
      </c>
    </row>
    <row r="21" spans="1:11" ht="15" thickBot="1" x14ac:dyDescent="0.35">
      <c r="A21" s="2">
        <v>36405</v>
      </c>
      <c r="B21" s="1">
        <f t="shared" si="1"/>
        <v>9</v>
      </c>
      <c r="C21" s="1">
        <f t="shared" si="0"/>
        <v>2</v>
      </c>
      <c r="D21" s="1">
        <f t="shared" si="6"/>
        <v>5</v>
      </c>
      <c r="E21" s="3">
        <v>18.25</v>
      </c>
      <c r="F21">
        <f t="shared" si="2"/>
        <v>-2.6666666666666668E-2</v>
      </c>
      <c r="H21" s="8">
        <f>AVERAGEIFS(returns,Month,1,Day,5)</f>
        <v>8.4088459177376266E-4</v>
      </c>
      <c r="I21" s="8">
        <f t="shared" si="7"/>
        <v>0.21190291712698819</v>
      </c>
      <c r="J21" s="8">
        <f t="shared" si="8"/>
        <v>1</v>
      </c>
      <c r="K21" s="8">
        <f t="shared" si="9"/>
        <v>5</v>
      </c>
    </row>
    <row r="22" spans="1:11" ht="15" thickBot="1" x14ac:dyDescent="0.35">
      <c r="A22" s="2">
        <v>36406</v>
      </c>
      <c r="B22" s="1">
        <f t="shared" si="1"/>
        <v>9</v>
      </c>
      <c r="C22" s="1">
        <f t="shared" si="0"/>
        <v>3</v>
      </c>
      <c r="D22" s="1">
        <f t="shared" si="6"/>
        <v>6</v>
      </c>
      <c r="E22" s="3">
        <v>18.25</v>
      </c>
      <c r="F22">
        <f t="shared" si="2"/>
        <v>0</v>
      </c>
      <c r="H22" s="8">
        <f>AVERAGEIFS(returns,Month,1,Day,6)</f>
        <v>3.1149242600938712E-3</v>
      </c>
      <c r="I22" s="8">
        <f t="shared" si="7"/>
        <v>0.78496091354365549</v>
      </c>
      <c r="J22" s="8">
        <f t="shared" si="8"/>
        <v>1</v>
      </c>
      <c r="K22" s="8">
        <f t="shared" si="9"/>
        <v>6</v>
      </c>
    </row>
    <row r="23" spans="1:11" ht="15" thickBot="1" x14ac:dyDescent="0.35">
      <c r="A23" s="2">
        <v>36410</v>
      </c>
      <c r="B23" s="1">
        <f t="shared" si="1"/>
        <v>9</v>
      </c>
      <c r="C23" s="1">
        <f t="shared" si="0"/>
        <v>7</v>
      </c>
      <c r="D23" s="1">
        <f t="shared" si="6"/>
        <v>3</v>
      </c>
      <c r="E23" s="3">
        <v>18.25</v>
      </c>
      <c r="F23">
        <f t="shared" si="2"/>
        <v>0</v>
      </c>
    </row>
    <row r="24" spans="1:11" ht="15" thickBot="1" x14ac:dyDescent="0.35">
      <c r="A24" s="2">
        <v>36411</v>
      </c>
      <c r="B24" s="1">
        <f t="shared" si="1"/>
        <v>9</v>
      </c>
      <c r="C24" s="1">
        <f t="shared" si="0"/>
        <v>8</v>
      </c>
      <c r="D24" s="1">
        <f t="shared" si="6"/>
        <v>4</v>
      </c>
      <c r="E24" s="3">
        <v>18.25</v>
      </c>
      <c r="F24">
        <f t="shared" si="2"/>
        <v>0</v>
      </c>
      <c r="H24" s="7" t="s">
        <v>18</v>
      </c>
      <c r="I24" s="6"/>
      <c r="J24" s="6"/>
      <c r="K24" s="6"/>
    </row>
    <row r="25" spans="1:11" ht="15" thickBot="1" x14ac:dyDescent="0.35">
      <c r="A25" s="2">
        <v>36412</v>
      </c>
      <c r="B25" s="1">
        <f t="shared" si="1"/>
        <v>9</v>
      </c>
      <c r="C25" s="1">
        <f t="shared" si="0"/>
        <v>9</v>
      </c>
      <c r="D25" s="1">
        <f t="shared" si="6"/>
        <v>5</v>
      </c>
      <c r="E25" s="3">
        <v>18.25</v>
      </c>
      <c r="F25">
        <f t="shared" si="2"/>
        <v>0</v>
      </c>
      <c r="H25" s="7" t="s">
        <v>8</v>
      </c>
      <c r="I25" s="7" t="s">
        <v>9</v>
      </c>
      <c r="J25" s="7" t="s">
        <v>4</v>
      </c>
      <c r="K25" s="7" t="s">
        <v>5</v>
      </c>
    </row>
    <row r="26" spans="1:11" ht="15" thickBot="1" x14ac:dyDescent="0.35">
      <c r="A26" s="2">
        <v>36417</v>
      </c>
      <c r="B26" s="1">
        <f t="shared" si="1"/>
        <v>9</v>
      </c>
      <c r="C26" s="1">
        <f t="shared" si="0"/>
        <v>14</v>
      </c>
      <c r="D26" s="1">
        <f t="shared" si="6"/>
        <v>3</v>
      </c>
      <c r="E26" s="3">
        <v>19</v>
      </c>
      <c r="F26">
        <f t="shared" si="2"/>
        <v>4.1095890410958902E-2</v>
      </c>
      <c r="H26" s="8">
        <f>AVERAGEIFS(returns,Month,2,Day,14)</f>
        <v>1.1878258304526268E-3</v>
      </c>
      <c r="I26" s="8">
        <f>H26*252</f>
        <v>0.29933210927406195</v>
      </c>
      <c r="J26" s="8">
        <f>B124</f>
        <v>2</v>
      </c>
      <c r="K26" s="8">
        <f>C124</f>
        <v>14</v>
      </c>
    </row>
    <row r="27" spans="1:11" ht="15" thickBot="1" x14ac:dyDescent="0.35">
      <c r="A27" s="2">
        <v>36424</v>
      </c>
      <c r="B27" s="1">
        <f t="shared" si="1"/>
        <v>9</v>
      </c>
      <c r="C27" s="1">
        <f t="shared" si="0"/>
        <v>21</v>
      </c>
      <c r="D27" s="1">
        <f t="shared" si="6"/>
        <v>3</v>
      </c>
      <c r="E27" s="3">
        <v>18.75</v>
      </c>
      <c r="F27">
        <f t="shared" si="2"/>
        <v>-1.3157894736842105E-2</v>
      </c>
      <c r="H27" s="8">
        <f>AVERAGEIFS(returns,Month,12,Day,23)</f>
        <v>2.8500246119596154E-3</v>
      </c>
      <c r="I27" s="8">
        <f t="shared" ref="I27:I29" si="10">H27*252</f>
        <v>0.71820620221382303</v>
      </c>
      <c r="J27" s="8">
        <f>B90</f>
        <v>12</v>
      </c>
      <c r="K27" s="8">
        <f>C90</f>
        <v>23</v>
      </c>
    </row>
    <row r="28" spans="1:11" ht="15" thickBot="1" x14ac:dyDescent="0.35">
      <c r="A28" s="2">
        <v>36425</v>
      </c>
      <c r="B28" s="1">
        <f t="shared" si="1"/>
        <v>9</v>
      </c>
      <c r="C28" s="1">
        <f t="shared" si="0"/>
        <v>22</v>
      </c>
      <c r="D28" s="1">
        <f t="shared" si="6"/>
        <v>4</v>
      </c>
      <c r="E28" s="3">
        <v>19.125</v>
      </c>
      <c r="F28">
        <f t="shared" si="2"/>
        <v>0.02</v>
      </c>
      <c r="H28" s="8">
        <f>AVERAGEIFS(returns,Month,3,Day,16)</f>
        <v>-7.307495818278893E-4</v>
      </c>
      <c r="I28" s="8">
        <f t="shared" si="10"/>
        <v>-0.18414889462062811</v>
      </c>
      <c r="J28" s="8">
        <f>B142</f>
        <v>3</v>
      </c>
      <c r="K28" s="8">
        <f>C142</f>
        <v>16</v>
      </c>
    </row>
    <row r="29" spans="1:11" ht="15" thickBot="1" x14ac:dyDescent="0.35">
      <c r="A29" s="2">
        <v>36426</v>
      </c>
      <c r="B29" s="1">
        <f t="shared" si="1"/>
        <v>9</v>
      </c>
      <c r="C29" s="1">
        <f t="shared" si="0"/>
        <v>23</v>
      </c>
      <c r="D29" s="1">
        <f t="shared" si="6"/>
        <v>5</v>
      </c>
      <c r="E29" s="3">
        <v>18.9375</v>
      </c>
      <c r="F29">
        <f t="shared" si="2"/>
        <v>-9.8039215686274508E-3</v>
      </c>
      <c r="H29" s="8">
        <f>AVERAGEIFS(returns,Month,7,Day,3)</f>
        <v>2.870560316865476E-3</v>
      </c>
      <c r="I29" s="8">
        <f t="shared" si="10"/>
        <v>0.72338119985009997</v>
      </c>
      <c r="J29" s="8">
        <f>B206</f>
        <v>7</v>
      </c>
      <c r="K29" s="8">
        <f>C206</f>
        <v>3</v>
      </c>
    </row>
    <row r="30" spans="1:11" ht="15" thickBot="1" x14ac:dyDescent="0.35">
      <c r="A30" s="2">
        <v>36427</v>
      </c>
      <c r="B30" s="1">
        <f t="shared" si="1"/>
        <v>9</v>
      </c>
      <c r="C30" s="1">
        <f t="shared" si="0"/>
        <v>24</v>
      </c>
      <c r="D30" s="1">
        <f t="shared" si="6"/>
        <v>6</v>
      </c>
      <c r="E30" s="3">
        <v>18.875</v>
      </c>
      <c r="F30">
        <f t="shared" si="2"/>
        <v>-3.3003300330033004E-3</v>
      </c>
    </row>
    <row r="31" spans="1:11" ht="15" thickBot="1" x14ac:dyDescent="0.35">
      <c r="A31" s="2">
        <v>36430</v>
      </c>
      <c r="B31" s="1">
        <f t="shared" si="1"/>
        <v>9</v>
      </c>
      <c r="C31" s="1">
        <f t="shared" si="0"/>
        <v>27</v>
      </c>
      <c r="D31" s="1">
        <f t="shared" si="6"/>
        <v>2</v>
      </c>
      <c r="E31" s="3">
        <v>18.25</v>
      </c>
      <c r="F31">
        <f t="shared" si="2"/>
        <v>-3.3112582781456956E-2</v>
      </c>
      <c r="H31" s="7" t="s">
        <v>19</v>
      </c>
      <c r="I31" s="6"/>
      <c r="J31" s="6"/>
    </row>
    <row r="32" spans="1:11" ht="15" thickBot="1" x14ac:dyDescent="0.35">
      <c r="A32" s="2">
        <v>36431</v>
      </c>
      <c r="B32" s="1">
        <f t="shared" si="1"/>
        <v>9</v>
      </c>
      <c r="C32" s="1">
        <f t="shared" si="0"/>
        <v>28</v>
      </c>
      <c r="D32" s="1">
        <f t="shared" si="6"/>
        <v>3</v>
      </c>
      <c r="E32" s="3">
        <v>18.25</v>
      </c>
      <c r="F32">
        <f t="shared" si="2"/>
        <v>0</v>
      </c>
      <c r="H32" s="7" t="s">
        <v>8</v>
      </c>
      <c r="I32" s="7" t="s">
        <v>9</v>
      </c>
      <c r="J32" s="7" t="s">
        <v>4</v>
      </c>
    </row>
    <row r="33" spans="1:10" ht="15" thickBot="1" x14ac:dyDescent="0.35">
      <c r="A33" s="2">
        <v>36432</v>
      </c>
      <c r="B33" s="1">
        <f t="shared" si="1"/>
        <v>9</v>
      </c>
      <c r="C33" s="1">
        <f t="shared" si="0"/>
        <v>29</v>
      </c>
      <c r="D33" s="1">
        <f t="shared" si="6"/>
        <v>4</v>
      </c>
      <c r="E33" s="3">
        <v>18.3125</v>
      </c>
      <c r="F33">
        <f t="shared" si="2"/>
        <v>3.4246575342465752E-3</v>
      </c>
      <c r="H33" s="8">
        <f>AVERAGEIFS(returns,Month,10)</f>
        <v>5.0902234580882996E-4</v>
      </c>
      <c r="I33" s="8">
        <f>H33*252</f>
        <v>0.12827363114382515</v>
      </c>
      <c r="J33" s="8">
        <f>B34</f>
        <v>10</v>
      </c>
    </row>
    <row r="34" spans="1:10" ht="15" thickBot="1" x14ac:dyDescent="0.35">
      <c r="A34" s="2">
        <v>36434</v>
      </c>
      <c r="B34" s="1">
        <f t="shared" si="1"/>
        <v>10</v>
      </c>
      <c r="C34" s="1">
        <f t="shared" si="0"/>
        <v>1</v>
      </c>
      <c r="D34" s="1">
        <f t="shared" si="6"/>
        <v>6</v>
      </c>
      <c r="E34" s="3">
        <v>18.3125</v>
      </c>
      <c r="F34">
        <f t="shared" si="2"/>
        <v>0</v>
      </c>
      <c r="H34" s="8">
        <f>AVERAGEIFS(returns,Month,11)</f>
        <v>1.0478168315995028E-3</v>
      </c>
      <c r="I34" s="8">
        <f t="shared" ref="I34:I39" si="11">H34*252</f>
        <v>0.26404984156307471</v>
      </c>
      <c r="J34" s="8">
        <f>B54</f>
        <v>11</v>
      </c>
    </row>
    <row r="35" spans="1:10" ht="15" thickBot="1" x14ac:dyDescent="0.35">
      <c r="A35" s="2">
        <v>36437</v>
      </c>
      <c r="B35" s="1">
        <f t="shared" si="1"/>
        <v>10</v>
      </c>
      <c r="C35" s="1">
        <f t="shared" si="0"/>
        <v>4</v>
      </c>
      <c r="D35" s="1">
        <f t="shared" si="6"/>
        <v>2</v>
      </c>
      <c r="E35" s="3">
        <v>17.8125</v>
      </c>
      <c r="F35">
        <f t="shared" si="2"/>
        <v>-2.7303754266211604E-2</v>
      </c>
      <c r="H35" s="8">
        <f>AVERAGEIFS(returns,Month,12)</f>
        <v>6.9513499748398346E-4</v>
      </c>
      <c r="I35" s="8">
        <f t="shared" si="11"/>
        <v>0.17517401936596383</v>
      </c>
      <c r="J35" s="8">
        <f>B75</f>
        <v>12</v>
      </c>
    </row>
    <row r="36" spans="1:10" ht="15" thickBot="1" x14ac:dyDescent="0.35">
      <c r="A36" s="2">
        <v>36438</v>
      </c>
      <c r="B36" s="1">
        <f t="shared" si="1"/>
        <v>10</v>
      </c>
      <c r="C36" s="1">
        <f t="shared" si="0"/>
        <v>5</v>
      </c>
      <c r="D36" s="1">
        <f t="shared" si="6"/>
        <v>3</v>
      </c>
      <c r="E36" s="3">
        <v>17.5</v>
      </c>
      <c r="F36">
        <f t="shared" si="2"/>
        <v>-1.7543859649122806E-2</v>
      </c>
      <c r="H36" s="8">
        <f>AVERAGEIFS(returns,Month,1)</f>
        <v>3.7767698269335851E-4</v>
      </c>
      <c r="I36" s="8">
        <f t="shared" si="11"/>
        <v>9.5174599638726348E-2</v>
      </c>
      <c r="J36" s="8">
        <f>B96</f>
        <v>1</v>
      </c>
    </row>
    <row r="37" spans="1:10" ht="15" thickBot="1" x14ac:dyDescent="0.35">
      <c r="A37" s="2">
        <v>36439</v>
      </c>
      <c r="B37" s="1">
        <f t="shared" si="1"/>
        <v>10</v>
      </c>
      <c r="C37" s="1">
        <f t="shared" si="0"/>
        <v>6</v>
      </c>
      <c r="D37" s="1">
        <f t="shared" si="6"/>
        <v>4</v>
      </c>
      <c r="E37" s="3">
        <v>17.375</v>
      </c>
      <c r="F37">
        <f t="shared" si="2"/>
        <v>-7.1428571428571426E-3</v>
      </c>
      <c r="H37" s="8">
        <f>AVERAGEIFS(returns,Month,2)</f>
        <v>2.1152117552113736E-4</v>
      </c>
      <c r="I37" s="8">
        <f t="shared" si="11"/>
        <v>5.3303336231326617E-2</v>
      </c>
      <c r="J37" s="8">
        <f>B115</f>
        <v>2</v>
      </c>
    </row>
    <row r="38" spans="1:10" ht="15" thickBot="1" x14ac:dyDescent="0.35">
      <c r="A38" s="2">
        <v>36440</v>
      </c>
      <c r="B38" s="1">
        <f t="shared" si="1"/>
        <v>10</v>
      </c>
      <c r="C38" s="1">
        <f t="shared" si="0"/>
        <v>7</v>
      </c>
      <c r="D38" s="1">
        <f t="shared" si="6"/>
        <v>5</v>
      </c>
      <c r="E38" s="3">
        <v>17.375</v>
      </c>
      <c r="F38">
        <f t="shared" si="2"/>
        <v>0</v>
      </c>
      <c r="H38" s="8">
        <f>AVERAGEIFS(returns,Month,3)</f>
        <v>3.8869573325261996E-4</v>
      </c>
      <c r="I38" s="8">
        <f t="shared" si="11"/>
        <v>9.7951324779660232E-2</v>
      </c>
      <c r="J38" s="8">
        <f>B133</f>
        <v>3</v>
      </c>
    </row>
    <row r="39" spans="1:10" ht="15" thickBot="1" x14ac:dyDescent="0.35">
      <c r="A39" s="2">
        <v>36441</v>
      </c>
      <c r="B39" s="1">
        <f t="shared" si="1"/>
        <v>10</v>
      </c>
      <c r="C39" s="1">
        <f t="shared" si="0"/>
        <v>8</v>
      </c>
      <c r="D39" s="1">
        <f t="shared" si="6"/>
        <v>6</v>
      </c>
      <c r="E39" s="3">
        <v>17.375</v>
      </c>
      <c r="F39">
        <f t="shared" si="2"/>
        <v>0</v>
      </c>
      <c r="H39" s="8">
        <f>AVERAGEIFS(returns,Month,4)</f>
        <v>1.0404020781828666E-3</v>
      </c>
      <c r="I39" s="8">
        <f t="shared" si="11"/>
        <v>0.26218132370208236</v>
      </c>
      <c r="J39" s="8">
        <f>B153</f>
        <v>4</v>
      </c>
    </row>
    <row r="40" spans="1:10" ht="15" thickBot="1" x14ac:dyDescent="0.35">
      <c r="A40" s="2">
        <v>36444</v>
      </c>
      <c r="B40" s="1">
        <f t="shared" si="1"/>
        <v>10</v>
      </c>
      <c r="C40" s="1">
        <f t="shared" si="0"/>
        <v>11</v>
      </c>
      <c r="D40" s="1">
        <f t="shared" si="6"/>
        <v>2</v>
      </c>
      <c r="E40" s="3">
        <v>17.4375</v>
      </c>
      <c r="F40">
        <f t="shared" si="2"/>
        <v>3.5971223021582736E-3</v>
      </c>
    </row>
    <row r="41" spans="1:10" ht="15" thickBot="1" x14ac:dyDescent="0.35">
      <c r="A41" s="2">
        <v>36445</v>
      </c>
      <c r="B41" s="1">
        <f t="shared" si="1"/>
        <v>10</v>
      </c>
      <c r="C41" s="1">
        <f t="shared" si="0"/>
        <v>12</v>
      </c>
      <c r="D41" s="1">
        <f t="shared" si="6"/>
        <v>3</v>
      </c>
      <c r="E41" s="3">
        <v>17.3125</v>
      </c>
      <c r="F41">
        <f t="shared" si="2"/>
        <v>-7.1684587813620072E-3</v>
      </c>
    </row>
    <row r="42" spans="1:10" ht="15" thickBot="1" x14ac:dyDescent="0.35">
      <c r="A42" s="2">
        <v>36446</v>
      </c>
      <c r="B42" s="1">
        <f t="shared" si="1"/>
        <v>10</v>
      </c>
      <c r="C42" s="1">
        <f t="shared" si="0"/>
        <v>13</v>
      </c>
      <c r="D42" s="1">
        <f t="shared" si="6"/>
        <v>4</v>
      </c>
      <c r="E42" s="3">
        <v>17</v>
      </c>
      <c r="F42">
        <f t="shared" si="2"/>
        <v>-1.8050541516245487E-2</v>
      </c>
    </row>
    <row r="43" spans="1:10" ht="15" thickBot="1" x14ac:dyDescent="0.35">
      <c r="A43" s="2">
        <v>36448</v>
      </c>
      <c r="B43" s="1">
        <f t="shared" si="1"/>
        <v>10</v>
      </c>
      <c r="C43" s="1">
        <f t="shared" si="0"/>
        <v>15</v>
      </c>
      <c r="D43" s="1">
        <f t="shared" si="6"/>
        <v>6</v>
      </c>
      <c r="E43" s="3">
        <v>17</v>
      </c>
      <c r="F43">
        <f t="shared" si="2"/>
        <v>0</v>
      </c>
    </row>
    <row r="44" spans="1:10" ht="15" thickBot="1" x14ac:dyDescent="0.35">
      <c r="A44" s="2">
        <v>36451</v>
      </c>
      <c r="B44" s="1">
        <f t="shared" si="1"/>
        <v>10</v>
      </c>
      <c r="C44" s="1">
        <f t="shared" si="0"/>
        <v>18</v>
      </c>
      <c r="D44" s="1">
        <f t="shared" si="6"/>
        <v>2</v>
      </c>
      <c r="E44" s="3">
        <v>17</v>
      </c>
      <c r="F44">
        <f t="shared" si="2"/>
        <v>0</v>
      </c>
    </row>
    <row r="45" spans="1:10" ht="15" thickBot="1" x14ac:dyDescent="0.35">
      <c r="A45" s="2">
        <v>36452</v>
      </c>
      <c r="B45" s="1">
        <f t="shared" si="1"/>
        <v>10</v>
      </c>
      <c r="C45" s="1">
        <f t="shared" si="0"/>
        <v>19</v>
      </c>
      <c r="D45" s="1">
        <f t="shared" si="6"/>
        <v>3</v>
      </c>
      <c r="E45" s="3">
        <v>17</v>
      </c>
      <c r="F45">
        <f t="shared" si="2"/>
        <v>0</v>
      </c>
    </row>
    <row r="46" spans="1:10" ht="15" thickBot="1" x14ac:dyDescent="0.35">
      <c r="A46" s="2">
        <v>36453</v>
      </c>
      <c r="B46" s="1">
        <f t="shared" si="1"/>
        <v>10</v>
      </c>
      <c r="C46" s="1">
        <f t="shared" si="0"/>
        <v>20</v>
      </c>
      <c r="D46" s="1">
        <f t="shared" si="6"/>
        <v>4</v>
      </c>
      <c r="E46" s="3">
        <v>16.9375</v>
      </c>
      <c r="F46">
        <f t="shared" si="2"/>
        <v>-3.6764705882352941E-3</v>
      </c>
    </row>
    <row r="47" spans="1:10" ht="15" thickBot="1" x14ac:dyDescent="0.35">
      <c r="A47" s="2">
        <v>36454</v>
      </c>
      <c r="B47" s="1">
        <f t="shared" si="1"/>
        <v>10</v>
      </c>
      <c r="C47" s="1">
        <f t="shared" si="0"/>
        <v>21</v>
      </c>
      <c r="D47" s="1">
        <f t="shared" si="6"/>
        <v>5</v>
      </c>
      <c r="E47" s="3">
        <v>16.75</v>
      </c>
      <c r="F47">
        <f t="shared" si="2"/>
        <v>-1.107011070110701E-2</v>
      </c>
    </row>
    <row r="48" spans="1:10" ht="15" thickBot="1" x14ac:dyDescent="0.35">
      <c r="A48" s="2">
        <v>36455</v>
      </c>
      <c r="B48" s="1">
        <f t="shared" si="1"/>
        <v>10</v>
      </c>
      <c r="C48" s="1">
        <f t="shared" si="0"/>
        <v>22</v>
      </c>
      <c r="D48" s="1">
        <f t="shared" si="6"/>
        <v>6</v>
      </c>
      <c r="E48" s="3">
        <v>16.375</v>
      </c>
      <c r="F48">
        <f t="shared" si="2"/>
        <v>-2.2388059701492536E-2</v>
      </c>
    </row>
    <row r="49" spans="1:6" ht="15" thickBot="1" x14ac:dyDescent="0.35">
      <c r="A49" s="2">
        <v>36458</v>
      </c>
      <c r="B49" s="1">
        <f t="shared" si="1"/>
        <v>10</v>
      </c>
      <c r="C49" s="1">
        <f t="shared" si="0"/>
        <v>25</v>
      </c>
      <c r="D49" s="1">
        <f t="shared" si="6"/>
        <v>2</v>
      </c>
      <c r="E49" s="3">
        <v>16.25</v>
      </c>
      <c r="F49">
        <f t="shared" si="2"/>
        <v>-7.6335877862595417E-3</v>
      </c>
    </row>
    <row r="50" spans="1:6" ht="15" thickBot="1" x14ac:dyDescent="0.35">
      <c r="A50" s="2">
        <v>36459</v>
      </c>
      <c r="B50" s="1">
        <f t="shared" si="1"/>
        <v>10</v>
      </c>
      <c r="C50" s="1">
        <f t="shared" si="0"/>
        <v>26</v>
      </c>
      <c r="D50" s="1">
        <f t="shared" si="6"/>
        <v>3</v>
      </c>
      <c r="E50" s="3">
        <v>16</v>
      </c>
      <c r="F50">
        <f t="shared" si="2"/>
        <v>-1.5384615384615385E-2</v>
      </c>
    </row>
    <row r="51" spans="1:6" ht="15" thickBot="1" x14ac:dyDescent="0.35">
      <c r="A51" s="2">
        <v>36460</v>
      </c>
      <c r="B51" s="1">
        <f t="shared" si="1"/>
        <v>10</v>
      </c>
      <c r="C51" s="1">
        <f t="shared" si="0"/>
        <v>27</v>
      </c>
      <c r="D51" s="1">
        <f t="shared" si="6"/>
        <v>4</v>
      </c>
      <c r="E51" s="3">
        <v>16</v>
      </c>
      <c r="F51">
        <f t="shared" si="2"/>
        <v>0</v>
      </c>
    </row>
    <row r="52" spans="1:6" ht="15" thickBot="1" x14ac:dyDescent="0.35">
      <c r="A52" s="2">
        <v>36461</v>
      </c>
      <c r="B52" s="1">
        <f t="shared" si="1"/>
        <v>10</v>
      </c>
      <c r="C52" s="1">
        <f t="shared" si="0"/>
        <v>28</v>
      </c>
      <c r="D52" s="1">
        <f t="shared" si="6"/>
        <v>5</v>
      </c>
      <c r="E52" s="3">
        <v>15.75</v>
      </c>
      <c r="F52">
        <f t="shared" si="2"/>
        <v>-1.5625E-2</v>
      </c>
    </row>
    <row r="53" spans="1:6" ht="15" thickBot="1" x14ac:dyDescent="0.35">
      <c r="A53" s="2">
        <v>36462</v>
      </c>
      <c r="B53" s="1">
        <f t="shared" si="1"/>
        <v>10</v>
      </c>
      <c r="C53" s="1">
        <f t="shared" si="0"/>
        <v>29</v>
      </c>
      <c r="D53" s="1">
        <f t="shared" si="6"/>
        <v>6</v>
      </c>
      <c r="E53" s="3">
        <v>15.3125</v>
      </c>
      <c r="F53">
        <f t="shared" si="2"/>
        <v>-2.7777777777777776E-2</v>
      </c>
    </row>
    <row r="54" spans="1:6" ht="15" thickBot="1" x14ac:dyDescent="0.35">
      <c r="A54" s="2">
        <v>36465</v>
      </c>
      <c r="B54" s="1">
        <f t="shared" si="1"/>
        <v>11</v>
      </c>
      <c r="C54" s="1">
        <f t="shared" si="0"/>
        <v>1</v>
      </c>
      <c r="D54" s="1">
        <f t="shared" si="6"/>
        <v>2</v>
      </c>
      <c r="E54" s="3">
        <v>15.125</v>
      </c>
      <c r="F54">
        <f t="shared" si="2"/>
        <v>-1.2244897959183673E-2</v>
      </c>
    </row>
    <row r="55" spans="1:6" ht="15" thickBot="1" x14ac:dyDescent="0.35">
      <c r="A55" s="2">
        <v>36466</v>
      </c>
      <c r="B55" s="1">
        <f t="shared" si="1"/>
        <v>11</v>
      </c>
      <c r="C55" s="1">
        <f t="shared" si="0"/>
        <v>2</v>
      </c>
      <c r="D55" s="1">
        <f t="shared" si="6"/>
        <v>3</v>
      </c>
      <c r="E55" s="3">
        <v>14.5</v>
      </c>
      <c r="F55">
        <f t="shared" si="2"/>
        <v>-4.1322314049586778E-2</v>
      </c>
    </row>
    <row r="56" spans="1:6" ht="15" thickBot="1" x14ac:dyDescent="0.35">
      <c r="A56" s="2">
        <v>36467</v>
      </c>
      <c r="B56" s="1">
        <f t="shared" si="1"/>
        <v>11</v>
      </c>
      <c r="C56" s="1">
        <f t="shared" si="0"/>
        <v>3</v>
      </c>
      <c r="D56" s="1">
        <f t="shared" si="6"/>
        <v>4</v>
      </c>
      <c r="E56" s="3">
        <v>14.5625</v>
      </c>
      <c r="F56">
        <f t="shared" si="2"/>
        <v>4.3103448275862068E-3</v>
      </c>
    </row>
    <row r="57" spans="1:6" ht="15" thickBot="1" x14ac:dyDescent="0.35">
      <c r="A57" s="2">
        <v>36468</v>
      </c>
      <c r="B57" s="1">
        <f t="shared" si="1"/>
        <v>11</v>
      </c>
      <c r="C57" s="1">
        <f t="shared" si="0"/>
        <v>4</v>
      </c>
      <c r="D57" s="1">
        <f t="shared" si="6"/>
        <v>5</v>
      </c>
      <c r="E57" s="3">
        <v>13.9375</v>
      </c>
      <c r="F57">
        <f t="shared" si="2"/>
        <v>-4.2918454935622317E-2</v>
      </c>
    </row>
    <row r="58" spans="1:6" ht="15" thickBot="1" x14ac:dyDescent="0.35">
      <c r="A58" s="2">
        <v>36469</v>
      </c>
      <c r="B58" s="1">
        <f t="shared" si="1"/>
        <v>11</v>
      </c>
      <c r="C58" s="1">
        <f t="shared" si="0"/>
        <v>5</v>
      </c>
      <c r="D58" s="1">
        <f t="shared" si="6"/>
        <v>6</v>
      </c>
      <c r="E58" s="3">
        <v>13.875</v>
      </c>
      <c r="F58">
        <f t="shared" si="2"/>
        <v>-4.4843049327354259E-3</v>
      </c>
    </row>
    <row r="59" spans="1:6" ht="15" thickBot="1" x14ac:dyDescent="0.35">
      <c r="A59" s="2">
        <v>36472</v>
      </c>
      <c r="B59" s="1">
        <f t="shared" si="1"/>
        <v>11</v>
      </c>
      <c r="C59" s="1">
        <f t="shared" si="0"/>
        <v>8</v>
      </c>
      <c r="D59" s="1">
        <f t="shared" si="6"/>
        <v>2</v>
      </c>
      <c r="E59" s="3">
        <v>14.125</v>
      </c>
      <c r="F59">
        <f t="shared" si="2"/>
        <v>1.8018018018018018E-2</v>
      </c>
    </row>
    <row r="60" spans="1:6" ht="15" thickBot="1" x14ac:dyDescent="0.35">
      <c r="A60" s="2">
        <v>36473</v>
      </c>
      <c r="B60" s="1">
        <f t="shared" si="1"/>
        <v>11</v>
      </c>
      <c r="C60" s="1">
        <f t="shared" si="0"/>
        <v>9</v>
      </c>
      <c r="D60" s="1">
        <f t="shared" si="6"/>
        <v>3</v>
      </c>
      <c r="E60" s="3">
        <v>14</v>
      </c>
      <c r="F60">
        <f t="shared" si="2"/>
        <v>-8.8495575221238937E-3</v>
      </c>
    </row>
    <row r="61" spans="1:6" ht="15" thickBot="1" x14ac:dyDescent="0.35">
      <c r="A61" s="2">
        <v>36474</v>
      </c>
      <c r="B61" s="1">
        <f t="shared" si="1"/>
        <v>11</v>
      </c>
      <c r="C61" s="1">
        <f t="shared" si="0"/>
        <v>10</v>
      </c>
      <c r="D61" s="1">
        <f t="shared" si="6"/>
        <v>4</v>
      </c>
      <c r="E61" s="3">
        <v>14.1875</v>
      </c>
      <c r="F61">
        <f t="shared" si="2"/>
        <v>1.3392857142857142E-2</v>
      </c>
    </row>
    <row r="62" spans="1:6" ht="15" thickBot="1" x14ac:dyDescent="0.35">
      <c r="A62" s="2">
        <v>36475</v>
      </c>
      <c r="B62" s="1">
        <f t="shared" si="1"/>
        <v>11</v>
      </c>
      <c r="C62" s="1">
        <f t="shared" si="0"/>
        <v>11</v>
      </c>
      <c r="D62" s="1">
        <f t="shared" si="6"/>
        <v>5</v>
      </c>
      <c r="E62" s="3">
        <v>14.125</v>
      </c>
      <c r="F62">
        <f t="shared" si="2"/>
        <v>-4.4052863436123352E-3</v>
      </c>
    </row>
    <row r="63" spans="1:6" ht="15" thickBot="1" x14ac:dyDescent="0.35">
      <c r="A63" s="2">
        <v>36476</v>
      </c>
      <c r="B63" s="1">
        <f t="shared" si="1"/>
        <v>11</v>
      </c>
      <c r="C63" s="1">
        <f t="shared" si="0"/>
        <v>12</v>
      </c>
      <c r="D63" s="1">
        <f t="shared" si="6"/>
        <v>6</v>
      </c>
      <c r="E63" s="3">
        <v>14.25</v>
      </c>
      <c r="F63">
        <f t="shared" si="2"/>
        <v>8.8495575221238937E-3</v>
      </c>
    </row>
    <row r="64" spans="1:6" ht="15" thickBot="1" x14ac:dyDescent="0.35">
      <c r="A64" s="2">
        <v>36479</v>
      </c>
      <c r="B64" s="1">
        <f t="shared" si="1"/>
        <v>11</v>
      </c>
      <c r="C64" s="1">
        <f t="shared" si="0"/>
        <v>15</v>
      </c>
      <c r="D64" s="1">
        <f t="shared" si="6"/>
        <v>2</v>
      </c>
      <c r="E64" s="3">
        <v>14</v>
      </c>
      <c r="F64">
        <f t="shared" si="2"/>
        <v>-1.7543859649122806E-2</v>
      </c>
    </row>
    <row r="65" spans="1:6" ht="15" thickBot="1" x14ac:dyDescent="0.35">
      <c r="A65" s="2">
        <v>36480</v>
      </c>
      <c r="B65" s="1">
        <f t="shared" si="1"/>
        <v>11</v>
      </c>
      <c r="C65" s="1">
        <f t="shared" si="0"/>
        <v>16</v>
      </c>
      <c r="D65" s="1">
        <f t="shared" si="6"/>
        <v>3</v>
      </c>
      <c r="E65" s="3">
        <v>13.875</v>
      </c>
      <c r="F65">
        <f t="shared" si="2"/>
        <v>-8.9285714285714281E-3</v>
      </c>
    </row>
    <row r="66" spans="1:6" ht="15" thickBot="1" x14ac:dyDescent="0.35">
      <c r="A66" s="2">
        <v>36481</v>
      </c>
      <c r="B66" s="1">
        <f t="shared" si="1"/>
        <v>11</v>
      </c>
      <c r="C66" s="1">
        <f t="shared" si="0"/>
        <v>17</v>
      </c>
      <c r="D66" s="1">
        <f t="shared" si="6"/>
        <v>4</v>
      </c>
      <c r="E66" s="3">
        <v>13.875</v>
      </c>
      <c r="F66">
        <f t="shared" si="2"/>
        <v>0</v>
      </c>
    </row>
    <row r="67" spans="1:6" ht="15" thickBot="1" x14ac:dyDescent="0.35">
      <c r="A67" s="2">
        <v>36482</v>
      </c>
      <c r="B67" s="1">
        <f t="shared" si="1"/>
        <v>11</v>
      </c>
      <c r="C67" s="1">
        <f t="shared" ref="C67:C130" si="12">DAY(A67)</f>
        <v>18</v>
      </c>
      <c r="D67" s="1">
        <f t="shared" si="6"/>
        <v>5</v>
      </c>
      <c r="E67" s="3">
        <v>13.9375</v>
      </c>
      <c r="F67">
        <f t="shared" si="2"/>
        <v>4.5045045045045045E-3</v>
      </c>
    </row>
    <row r="68" spans="1:6" ht="15" thickBot="1" x14ac:dyDescent="0.35">
      <c r="A68" s="2">
        <v>36483</v>
      </c>
      <c r="B68" s="1">
        <f t="shared" ref="B68:B131" si="13">MONTH(A68)</f>
        <v>11</v>
      </c>
      <c r="C68" s="1">
        <f t="shared" si="12"/>
        <v>19</v>
      </c>
      <c r="D68" s="1">
        <f t="shared" si="6"/>
        <v>6</v>
      </c>
      <c r="E68" s="3">
        <v>13.875</v>
      </c>
      <c r="F68">
        <f t="shared" ref="F68:F131" si="14">(E68-E67)/E67</f>
        <v>-4.4843049327354259E-3</v>
      </c>
    </row>
    <row r="69" spans="1:6" ht="15" thickBot="1" x14ac:dyDescent="0.35">
      <c r="A69" s="2">
        <v>36486</v>
      </c>
      <c r="B69" s="1">
        <f t="shared" si="13"/>
        <v>11</v>
      </c>
      <c r="C69" s="1">
        <f t="shared" si="12"/>
        <v>22</v>
      </c>
      <c r="D69" s="1">
        <f t="shared" si="6"/>
        <v>2</v>
      </c>
      <c r="E69" s="3">
        <v>13.625</v>
      </c>
      <c r="F69">
        <f t="shared" si="14"/>
        <v>-1.8018018018018018E-2</v>
      </c>
    </row>
    <row r="70" spans="1:6" ht="15" thickBot="1" x14ac:dyDescent="0.35">
      <c r="A70" s="2">
        <v>36487</v>
      </c>
      <c r="B70" s="1">
        <f t="shared" si="13"/>
        <v>11</v>
      </c>
      <c r="C70" s="1">
        <f t="shared" si="12"/>
        <v>23</v>
      </c>
      <c r="D70" s="1">
        <f t="shared" si="6"/>
        <v>3</v>
      </c>
      <c r="E70" s="3">
        <v>13.75</v>
      </c>
      <c r="F70">
        <f t="shared" si="14"/>
        <v>9.1743119266055051E-3</v>
      </c>
    </row>
    <row r="71" spans="1:6" ht="15" thickBot="1" x14ac:dyDescent="0.35">
      <c r="A71" s="2">
        <v>36488</v>
      </c>
      <c r="B71" s="1">
        <f t="shared" si="13"/>
        <v>11</v>
      </c>
      <c r="C71" s="1">
        <f t="shared" si="12"/>
        <v>24</v>
      </c>
      <c r="D71" s="1">
        <f t="shared" si="6"/>
        <v>4</v>
      </c>
      <c r="E71" s="3">
        <v>13.875</v>
      </c>
      <c r="F71">
        <f t="shared" si="14"/>
        <v>9.0909090909090905E-3</v>
      </c>
    </row>
    <row r="72" spans="1:6" ht="15" thickBot="1" x14ac:dyDescent="0.35">
      <c r="A72" s="2">
        <v>36490</v>
      </c>
      <c r="B72" s="1">
        <f t="shared" si="13"/>
        <v>11</v>
      </c>
      <c r="C72" s="1">
        <f t="shared" si="12"/>
        <v>26</v>
      </c>
      <c r="D72" s="1">
        <f t="shared" si="6"/>
        <v>6</v>
      </c>
      <c r="E72" s="3">
        <v>13.75</v>
      </c>
      <c r="F72">
        <f t="shared" si="14"/>
        <v>-9.0090090090090089E-3</v>
      </c>
    </row>
    <row r="73" spans="1:6" ht="15" thickBot="1" x14ac:dyDescent="0.35">
      <c r="A73" s="2">
        <v>36493</v>
      </c>
      <c r="B73" s="1">
        <f t="shared" si="13"/>
        <v>11</v>
      </c>
      <c r="C73" s="1">
        <f t="shared" si="12"/>
        <v>29</v>
      </c>
      <c r="D73" s="1">
        <f t="shared" si="6"/>
        <v>2</v>
      </c>
      <c r="E73" s="3">
        <v>13.5</v>
      </c>
      <c r="F73">
        <f t="shared" si="14"/>
        <v>-1.8181818181818181E-2</v>
      </c>
    </row>
    <row r="74" spans="1:6" ht="15" thickBot="1" x14ac:dyDescent="0.35">
      <c r="A74" s="2">
        <v>36494</v>
      </c>
      <c r="B74" s="1">
        <f t="shared" si="13"/>
        <v>11</v>
      </c>
      <c r="C74" s="1">
        <f t="shared" si="12"/>
        <v>30</v>
      </c>
      <c r="D74" s="1">
        <f t="shared" si="6"/>
        <v>3</v>
      </c>
      <c r="E74" s="3">
        <v>13.4375</v>
      </c>
      <c r="F74">
        <f t="shared" si="14"/>
        <v>-4.6296296296296294E-3</v>
      </c>
    </row>
    <row r="75" spans="1:6" ht="15" thickBot="1" x14ac:dyDescent="0.35">
      <c r="A75" s="2">
        <v>36495</v>
      </c>
      <c r="B75" s="1">
        <f t="shared" si="13"/>
        <v>12</v>
      </c>
      <c r="C75" s="1">
        <f t="shared" si="12"/>
        <v>1</v>
      </c>
      <c r="D75" s="1">
        <f t="shared" si="6"/>
        <v>4</v>
      </c>
      <c r="E75" s="3">
        <v>13.375</v>
      </c>
      <c r="F75">
        <f t="shared" si="14"/>
        <v>-4.6511627906976744E-3</v>
      </c>
    </row>
    <row r="76" spans="1:6" ht="15" thickBot="1" x14ac:dyDescent="0.35">
      <c r="A76" s="2">
        <v>36496</v>
      </c>
      <c r="B76" s="1">
        <f t="shared" si="13"/>
        <v>12</v>
      </c>
      <c r="C76" s="1">
        <f t="shared" si="12"/>
        <v>2</v>
      </c>
      <c r="D76" s="1">
        <f t="shared" si="6"/>
        <v>5</v>
      </c>
      <c r="E76" s="3">
        <v>13.375</v>
      </c>
      <c r="F76">
        <f t="shared" si="14"/>
        <v>0</v>
      </c>
    </row>
    <row r="77" spans="1:6" ht="15" thickBot="1" x14ac:dyDescent="0.35">
      <c r="A77" s="2">
        <v>36497</v>
      </c>
      <c r="B77" s="1">
        <f t="shared" si="13"/>
        <v>12</v>
      </c>
      <c r="C77" s="1">
        <f t="shared" si="12"/>
        <v>3</v>
      </c>
      <c r="D77" s="1">
        <f t="shared" ref="D77:D140" si="15">WEEKDAY(A77,1)</f>
        <v>6</v>
      </c>
      <c r="E77" s="3">
        <v>13.9375</v>
      </c>
      <c r="F77">
        <f t="shared" si="14"/>
        <v>4.2056074766355138E-2</v>
      </c>
    </row>
    <row r="78" spans="1:6" ht="15" thickBot="1" x14ac:dyDescent="0.35">
      <c r="A78" s="2">
        <v>36500</v>
      </c>
      <c r="B78" s="1">
        <f t="shared" si="13"/>
        <v>12</v>
      </c>
      <c r="C78" s="1">
        <f t="shared" si="12"/>
        <v>6</v>
      </c>
      <c r="D78" s="1">
        <f t="shared" si="15"/>
        <v>2</v>
      </c>
      <c r="E78" s="3">
        <v>13.75</v>
      </c>
      <c r="F78">
        <f t="shared" si="14"/>
        <v>-1.3452914798206279E-2</v>
      </c>
    </row>
    <row r="79" spans="1:6" ht="15" thickBot="1" x14ac:dyDescent="0.35">
      <c r="A79" s="2">
        <v>36501</v>
      </c>
      <c r="B79" s="1">
        <f t="shared" si="13"/>
        <v>12</v>
      </c>
      <c r="C79" s="1">
        <f t="shared" si="12"/>
        <v>7</v>
      </c>
      <c r="D79" s="1">
        <f t="shared" si="15"/>
        <v>3</v>
      </c>
      <c r="E79" s="3">
        <v>13.625</v>
      </c>
      <c r="F79">
        <f t="shared" si="14"/>
        <v>-9.0909090909090905E-3</v>
      </c>
    </row>
    <row r="80" spans="1:6" ht="15" thickBot="1" x14ac:dyDescent="0.35">
      <c r="A80" s="2">
        <v>36502</v>
      </c>
      <c r="B80" s="1">
        <f t="shared" si="13"/>
        <v>12</v>
      </c>
      <c r="C80" s="1">
        <f t="shared" si="12"/>
        <v>8</v>
      </c>
      <c r="D80" s="1">
        <f t="shared" si="15"/>
        <v>4</v>
      </c>
      <c r="E80" s="3">
        <v>13.75</v>
      </c>
      <c r="F80">
        <f t="shared" si="14"/>
        <v>9.1743119266055051E-3</v>
      </c>
    </row>
    <row r="81" spans="1:6" ht="15" thickBot="1" x14ac:dyDescent="0.35">
      <c r="A81" s="2">
        <v>36503</v>
      </c>
      <c r="B81" s="1">
        <f t="shared" si="13"/>
        <v>12</v>
      </c>
      <c r="C81" s="1">
        <f t="shared" si="12"/>
        <v>9</v>
      </c>
      <c r="D81" s="1">
        <f t="shared" si="15"/>
        <v>5</v>
      </c>
      <c r="E81" s="3">
        <v>13.875</v>
      </c>
      <c r="F81">
        <f t="shared" si="14"/>
        <v>9.0909090909090905E-3</v>
      </c>
    </row>
    <row r="82" spans="1:6" ht="15" thickBot="1" x14ac:dyDescent="0.35">
      <c r="A82" s="2">
        <v>36507</v>
      </c>
      <c r="B82" s="1">
        <f t="shared" si="13"/>
        <v>12</v>
      </c>
      <c r="C82" s="1">
        <f t="shared" si="12"/>
        <v>13</v>
      </c>
      <c r="D82" s="1">
        <f t="shared" si="15"/>
        <v>2</v>
      </c>
      <c r="E82" s="3">
        <v>13.75</v>
      </c>
      <c r="F82">
        <f t="shared" si="14"/>
        <v>-9.0090090090090089E-3</v>
      </c>
    </row>
    <row r="83" spans="1:6" ht="15" thickBot="1" x14ac:dyDescent="0.35">
      <c r="A83" s="2">
        <v>36508</v>
      </c>
      <c r="B83" s="1">
        <f t="shared" si="13"/>
        <v>12</v>
      </c>
      <c r="C83" s="1">
        <f t="shared" si="12"/>
        <v>14</v>
      </c>
      <c r="D83" s="1">
        <f t="shared" si="15"/>
        <v>3</v>
      </c>
      <c r="E83" s="3">
        <v>14.125</v>
      </c>
      <c r="F83">
        <f t="shared" si="14"/>
        <v>2.7272727272727271E-2</v>
      </c>
    </row>
    <row r="84" spans="1:6" ht="15" thickBot="1" x14ac:dyDescent="0.35">
      <c r="A84" s="2">
        <v>36509</v>
      </c>
      <c r="B84" s="1">
        <f t="shared" si="13"/>
        <v>12</v>
      </c>
      <c r="C84" s="1">
        <f t="shared" si="12"/>
        <v>15</v>
      </c>
      <c r="D84" s="1">
        <f t="shared" si="15"/>
        <v>4</v>
      </c>
      <c r="E84" s="3">
        <v>14.125</v>
      </c>
      <c r="F84">
        <f t="shared" si="14"/>
        <v>0</v>
      </c>
    </row>
    <row r="85" spans="1:6" ht="15" thickBot="1" x14ac:dyDescent="0.35">
      <c r="A85" s="2">
        <v>36510</v>
      </c>
      <c r="B85" s="1">
        <f t="shared" si="13"/>
        <v>12</v>
      </c>
      <c r="C85" s="1">
        <f t="shared" si="12"/>
        <v>16</v>
      </c>
      <c r="D85" s="1">
        <f t="shared" si="15"/>
        <v>5</v>
      </c>
      <c r="E85" s="3">
        <v>14.125</v>
      </c>
      <c r="F85">
        <f t="shared" si="14"/>
        <v>0</v>
      </c>
    </row>
    <row r="86" spans="1:6" ht="15" thickBot="1" x14ac:dyDescent="0.35">
      <c r="A86" s="2">
        <v>36511</v>
      </c>
      <c r="B86" s="1">
        <f t="shared" si="13"/>
        <v>12</v>
      </c>
      <c r="C86" s="1">
        <f t="shared" si="12"/>
        <v>17</v>
      </c>
      <c r="D86" s="1">
        <f t="shared" si="15"/>
        <v>6</v>
      </c>
      <c r="E86" s="3">
        <v>14.25</v>
      </c>
      <c r="F86">
        <f t="shared" si="14"/>
        <v>8.8495575221238937E-3</v>
      </c>
    </row>
    <row r="87" spans="1:6" ht="15" thickBot="1" x14ac:dyDescent="0.35">
      <c r="A87" s="2">
        <v>36514</v>
      </c>
      <c r="B87" s="1">
        <f t="shared" si="13"/>
        <v>12</v>
      </c>
      <c r="C87" s="1">
        <f t="shared" si="12"/>
        <v>20</v>
      </c>
      <c r="D87" s="1">
        <f t="shared" si="15"/>
        <v>2</v>
      </c>
      <c r="E87" s="3">
        <v>14.375</v>
      </c>
      <c r="F87">
        <f t="shared" si="14"/>
        <v>8.771929824561403E-3</v>
      </c>
    </row>
    <row r="88" spans="1:6" ht="15" thickBot="1" x14ac:dyDescent="0.35">
      <c r="A88" s="2">
        <v>36515</v>
      </c>
      <c r="B88" s="1">
        <f t="shared" si="13"/>
        <v>12</v>
      </c>
      <c r="C88" s="1">
        <f t="shared" si="12"/>
        <v>21</v>
      </c>
      <c r="D88" s="1">
        <f t="shared" si="15"/>
        <v>3</v>
      </c>
      <c r="E88" s="3">
        <v>14.25</v>
      </c>
      <c r="F88">
        <f t="shared" si="14"/>
        <v>-8.6956521739130436E-3</v>
      </c>
    </row>
    <row r="89" spans="1:6" ht="15" thickBot="1" x14ac:dyDescent="0.35">
      <c r="A89" s="2">
        <v>36516</v>
      </c>
      <c r="B89" s="1">
        <f t="shared" si="13"/>
        <v>12</v>
      </c>
      <c r="C89" s="1">
        <f t="shared" si="12"/>
        <v>22</v>
      </c>
      <c r="D89" s="1">
        <f t="shared" si="15"/>
        <v>4</v>
      </c>
      <c r="E89" s="3">
        <v>14.125</v>
      </c>
      <c r="F89">
        <f t="shared" si="14"/>
        <v>-8.771929824561403E-3</v>
      </c>
    </row>
    <row r="90" spans="1:6" ht="15" thickBot="1" x14ac:dyDescent="0.35">
      <c r="A90" s="2">
        <v>36517</v>
      </c>
      <c r="B90" s="1">
        <f t="shared" si="13"/>
        <v>12</v>
      </c>
      <c r="C90" s="1">
        <f t="shared" si="12"/>
        <v>23</v>
      </c>
      <c r="D90" s="1">
        <f t="shared" si="15"/>
        <v>5</v>
      </c>
      <c r="E90" s="3">
        <v>14.625</v>
      </c>
      <c r="F90">
        <f t="shared" si="14"/>
        <v>3.5398230088495575E-2</v>
      </c>
    </row>
    <row r="91" spans="1:6" ht="15" thickBot="1" x14ac:dyDescent="0.35">
      <c r="A91" s="2">
        <v>36521</v>
      </c>
      <c r="B91" s="1">
        <f t="shared" si="13"/>
        <v>12</v>
      </c>
      <c r="C91" s="1">
        <f t="shared" si="12"/>
        <v>27</v>
      </c>
      <c r="D91" s="1">
        <f t="shared" si="15"/>
        <v>2</v>
      </c>
      <c r="E91" s="3">
        <v>14.6875</v>
      </c>
      <c r="F91">
        <f t="shared" si="14"/>
        <v>4.2735042735042739E-3</v>
      </c>
    </row>
    <row r="92" spans="1:6" ht="15" thickBot="1" x14ac:dyDescent="0.35">
      <c r="A92" s="2">
        <v>36522</v>
      </c>
      <c r="B92" s="1">
        <f t="shared" si="13"/>
        <v>12</v>
      </c>
      <c r="C92" s="1">
        <f t="shared" si="12"/>
        <v>28</v>
      </c>
      <c r="D92" s="1">
        <f t="shared" si="15"/>
        <v>3</v>
      </c>
      <c r="E92" s="3">
        <v>14.1875</v>
      </c>
      <c r="F92">
        <f t="shared" si="14"/>
        <v>-3.4042553191489362E-2</v>
      </c>
    </row>
    <row r="93" spans="1:6" ht="15" thickBot="1" x14ac:dyDescent="0.35">
      <c r="A93" s="2">
        <v>36523</v>
      </c>
      <c r="B93" s="1">
        <f t="shared" si="13"/>
        <v>12</v>
      </c>
      <c r="C93" s="1">
        <f t="shared" si="12"/>
        <v>29</v>
      </c>
      <c r="D93" s="1">
        <f t="shared" si="15"/>
        <v>4</v>
      </c>
      <c r="E93" s="3">
        <v>14.25</v>
      </c>
      <c r="F93">
        <f t="shared" si="14"/>
        <v>4.4052863436123352E-3</v>
      </c>
    </row>
    <row r="94" spans="1:6" ht="15" thickBot="1" x14ac:dyDescent="0.35">
      <c r="A94" s="2">
        <v>36524</v>
      </c>
      <c r="B94" s="1">
        <f t="shared" si="13"/>
        <v>12</v>
      </c>
      <c r="C94" s="1">
        <f t="shared" si="12"/>
        <v>30</v>
      </c>
      <c r="D94" s="1">
        <f t="shared" si="15"/>
        <v>5</v>
      </c>
      <c r="E94" s="3">
        <v>14.375</v>
      </c>
      <c r="F94">
        <f t="shared" si="14"/>
        <v>8.771929824561403E-3</v>
      </c>
    </row>
    <row r="95" spans="1:6" ht="15" thickBot="1" x14ac:dyDescent="0.35">
      <c r="A95" s="2">
        <v>36525</v>
      </c>
      <c r="B95" s="1">
        <f t="shared" si="13"/>
        <v>12</v>
      </c>
      <c r="C95" s="1">
        <f t="shared" si="12"/>
        <v>31</v>
      </c>
      <c r="D95" s="1">
        <f t="shared" si="15"/>
        <v>6</v>
      </c>
      <c r="E95" s="3">
        <v>14.0625</v>
      </c>
      <c r="F95">
        <f t="shared" si="14"/>
        <v>-2.1739130434782608E-2</v>
      </c>
    </row>
    <row r="96" spans="1:6" ht="15" thickBot="1" x14ac:dyDescent="0.35">
      <c r="A96" s="2">
        <v>36528</v>
      </c>
      <c r="B96" s="1">
        <f t="shared" si="13"/>
        <v>1</v>
      </c>
      <c r="C96" s="1">
        <f t="shared" si="12"/>
        <v>3</v>
      </c>
      <c r="D96" s="1">
        <f t="shared" si="15"/>
        <v>2</v>
      </c>
      <c r="E96" s="3">
        <v>14.1875</v>
      </c>
      <c r="F96">
        <f t="shared" si="14"/>
        <v>8.8888888888888889E-3</v>
      </c>
    </row>
    <row r="97" spans="1:6" ht="15" thickBot="1" x14ac:dyDescent="0.35">
      <c r="A97" s="2">
        <v>36529</v>
      </c>
      <c r="B97" s="1">
        <f t="shared" si="13"/>
        <v>1</v>
      </c>
      <c r="C97" s="1">
        <f t="shared" si="12"/>
        <v>4</v>
      </c>
      <c r="D97" s="1">
        <f t="shared" si="15"/>
        <v>3</v>
      </c>
      <c r="E97" s="3">
        <v>14.125</v>
      </c>
      <c r="F97">
        <f t="shared" si="14"/>
        <v>-4.4052863436123352E-3</v>
      </c>
    </row>
    <row r="98" spans="1:6" ht="15" thickBot="1" x14ac:dyDescent="0.35">
      <c r="A98" s="2">
        <v>36530</v>
      </c>
      <c r="B98" s="1">
        <f t="shared" si="13"/>
        <v>1</v>
      </c>
      <c r="C98" s="1">
        <f t="shared" si="12"/>
        <v>5</v>
      </c>
      <c r="D98" s="1">
        <f t="shared" si="15"/>
        <v>4</v>
      </c>
      <c r="E98" s="3">
        <v>14.3125</v>
      </c>
      <c r="F98">
        <f t="shared" si="14"/>
        <v>1.3274336283185841E-2</v>
      </c>
    </row>
    <row r="99" spans="1:6" ht="15" thickBot="1" x14ac:dyDescent="0.35">
      <c r="A99" s="2">
        <v>36531</v>
      </c>
      <c r="B99" s="1">
        <f t="shared" si="13"/>
        <v>1</v>
      </c>
      <c r="C99" s="1">
        <f t="shared" si="12"/>
        <v>6</v>
      </c>
      <c r="D99" s="1">
        <f t="shared" si="15"/>
        <v>5</v>
      </c>
      <c r="E99" s="3">
        <v>14.125</v>
      </c>
      <c r="F99">
        <f t="shared" si="14"/>
        <v>-1.3100436681222707E-2</v>
      </c>
    </row>
    <row r="100" spans="1:6" ht="15" thickBot="1" x14ac:dyDescent="0.35">
      <c r="A100" s="2">
        <v>36532</v>
      </c>
      <c r="B100" s="1">
        <f t="shared" si="13"/>
        <v>1</v>
      </c>
      <c r="C100" s="1">
        <f t="shared" si="12"/>
        <v>7</v>
      </c>
      <c r="D100" s="1">
        <f t="shared" si="15"/>
        <v>6</v>
      </c>
      <c r="E100" s="3">
        <v>14.1875</v>
      </c>
      <c r="F100">
        <f t="shared" si="14"/>
        <v>4.4247787610619468E-3</v>
      </c>
    </row>
    <row r="101" spans="1:6" ht="15" thickBot="1" x14ac:dyDescent="0.35">
      <c r="A101" s="2">
        <v>36535</v>
      </c>
      <c r="B101" s="1">
        <f t="shared" si="13"/>
        <v>1</v>
      </c>
      <c r="C101" s="1">
        <f t="shared" si="12"/>
        <v>10</v>
      </c>
      <c r="D101" s="1">
        <f t="shared" si="15"/>
        <v>2</v>
      </c>
      <c r="E101" s="3">
        <v>14.375</v>
      </c>
      <c r="F101">
        <f t="shared" si="14"/>
        <v>1.3215859030837005E-2</v>
      </c>
    </row>
    <row r="102" spans="1:6" ht="15" thickBot="1" x14ac:dyDescent="0.35">
      <c r="A102" s="2">
        <v>36536</v>
      </c>
      <c r="B102" s="1">
        <f t="shared" si="13"/>
        <v>1</v>
      </c>
      <c r="C102" s="1">
        <f t="shared" si="12"/>
        <v>11</v>
      </c>
      <c r="D102" s="1">
        <f t="shared" si="15"/>
        <v>3</v>
      </c>
      <c r="E102" s="3">
        <v>14.5</v>
      </c>
      <c r="F102">
        <f t="shared" si="14"/>
        <v>8.6956521739130436E-3</v>
      </c>
    </row>
    <row r="103" spans="1:6" ht="15" thickBot="1" x14ac:dyDescent="0.35">
      <c r="A103" s="2">
        <v>36537</v>
      </c>
      <c r="B103" s="1">
        <f t="shared" si="13"/>
        <v>1</v>
      </c>
      <c r="C103" s="1">
        <f t="shared" si="12"/>
        <v>12</v>
      </c>
      <c r="D103" s="1">
        <f t="shared" si="15"/>
        <v>4</v>
      </c>
      <c r="E103" s="3">
        <v>14.75</v>
      </c>
      <c r="F103">
        <f t="shared" si="14"/>
        <v>1.7241379310344827E-2</v>
      </c>
    </row>
    <row r="104" spans="1:6" ht="15" thickBot="1" x14ac:dyDescent="0.35">
      <c r="A104" s="2">
        <v>36538</v>
      </c>
      <c r="B104" s="1">
        <f t="shared" si="13"/>
        <v>1</v>
      </c>
      <c r="C104" s="1">
        <f t="shared" si="12"/>
        <v>13</v>
      </c>
      <c r="D104" s="1">
        <f t="shared" si="15"/>
        <v>5</v>
      </c>
      <c r="E104" s="3">
        <v>15</v>
      </c>
      <c r="F104">
        <f t="shared" si="14"/>
        <v>1.6949152542372881E-2</v>
      </c>
    </row>
    <row r="105" spans="1:6" ht="15" thickBot="1" x14ac:dyDescent="0.35">
      <c r="A105" s="2">
        <v>36539</v>
      </c>
      <c r="B105" s="1">
        <f t="shared" si="13"/>
        <v>1</v>
      </c>
      <c r="C105" s="1">
        <f t="shared" si="12"/>
        <v>14</v>
      </c>
      <c r="D105" s="1">
        <f t="shared" si="15"/>
        <v>6</v>
      </c>
      <c r="E105" s="3">
        <v>15.125</v>
      </c>
      <c r="F105">
        <f t="shared" si="14"/>
        <v>8.3333333333333332E-3</v>
      </c>
    </row>
    <row r="106" spans="1:6" ht="15" thickBot="1" x14ac:dyDescent="0.35">
      <c r="A106" s="2">
        <v>36543</v>
      </c>
      <c r="B106" s="1">
        <f t="shared" si="13"/>
        <v>1</v>
      </c>
      <c r="C106" s="1">
        <f t="shared" si="12"/>
        <v>18</v>
      </c>
      <c r="D106" s="1">
        <f t="shared" si="15"/>
        <v>3</v>
      </c>
      <c r="E106" s="3">
        <v>15</v>
      </c>
      <c r="F106">
        <f t="shared" si="14"/>
        <v>-8.2644628099173556E-3</v>
      </c>
    </row>
    <row r="107" spans="1:6" ht="15" thickBot="1" x14ac:dyDescent="0.35">
      <c r="A107" s="2">
        <v>36544</v>
      </c>
      <c r="B107" s="1">
        <f t="shared" si="13"/>
        <v>1</v>
      </c>
      <c r="C107" s="1">
        <f t="shared" si="12"/>
        <v>19</v>
      </c>
      <c r="D107" s="1">
        <f t="shared" si="15"/>
        <v>4</v>
      </c>
      <c r="E107" s="3">
        <v>15.0625</v>
      </c>
      <c r="F107">
        <f t="shared" si="14"/>
        <v>4.1666666666666666E-3</v>
      </c>
    </row>
    <row r="108" spans="1:6" ht="15" thickBot="1" x14ac:dyDescent="0.35">
      <c r="A108" s="2">
        <v>36545</v>
      </c>
      <c r="B108" s="1">
        <f t="shared" si="13"/>
        <v>1</v>
      </c>
      <c r="C108" s="1">
        <f t="shared" si="12"/>
        <v>20</v>
      </c>
      <c r="D108" s="1">
        <f t="shared" si="15"/>
        <v>5</v>
      </c>
      <c r="E108" s="3">
        <v>15.4375</v>
      </c>
      <c r="F108">
        <f t="shared" si="14"/>
        <v>2.4896265560165973E-2</v>
      </c>
    </row>
    <row r="109" spans="1:6" ht="15" thickBot="1" x14ac:dyDescent="0.35">
      <c r="A109" s="2">
        <v>36546</v>
      </c>
      <c r="B109" s="1">
        <f t="shared" si="13"/>
        <v>1</v>
      </c>
      <c r="C109" s="1">
        <f t="shared" si="12"/>
        <v>21</v>
      </c>
      <c r="D109" s="1">
        <f t="shared" si="15"/>
        <v>6</v>
      </c>
      <c r="E109" s="3">
        <v>15.5</v>
      </c>
      <c r="F109">
        <f t="shared" si="14"/>
        <v>4.048582995951417E-3</v>
      </c>
    </row>
    <row r="110" spans="1:6" ht="15" thickBot="1" x14ac:dyDescent="0.35">
      <c r="A110" s="2">
        <v>36549</v>
      </c>
      <c r="B110" s="1">
        <f t="shared" si="13"/>
        <v>1</v>
      </c>
      <c r="C110" s="1">
        <f t="shared" si="12"/>
        <v>24</v>
      </c>
      <c r="D110" s="1">
        <f t="shared" si="15"/>
        <v>2</v>
      </c>
      <c r="E110" s="3">
        <v>15.625</v>
      </c>
      <c r="F110">
        <f t="shared" si="14"/>
        <v>8.0645161290322578E-3</v>
      </c>
    </row>
    <row r="111" spans="1:6" ht="15" thickBot="1" x14ac:dyDescent="0.35">
      <c r="A111" s="2">
        <v>36550</v>
      </c>
      <c r="B111" s="1">
        <f t="shared" si="13"/>
        <v>1</v>
      </c>
      <c r="C111" s="1">
        <f t="shared" si="12"/>
        <v>25</v>
      </c>
      <c r="D111" s="1">
        <f t="shared" si="15"/>
        <v>3</v>
      </c>
      <c r="E111" s="3">
        <v>15.375</v>
      </c>
      <c r="F111">
        <f t="shared" si="14"/>
        <v>-1.6E-2</v>
      </c>
    </row>
    <row r="112" spans="1:6" ht="15" thickBot="1" x14ac:dyDescent="0.35">
      <c r="A112" s="2">
        <v>36551</v>
      </c>
      <c r="B112" s="1">
        <f t="shared" si="13"/>
        <v>1</v>
      </c>
      <c r="C112" s="1">
        <f t="shared" si="12"/>
        <v>26</v>
      </c>
      <c r="D112" s="1">
        <f t="shared" si="15"/>
        <v>4</v>
      </c>
      <c r="E112" s="3">
        <v>15.5</v>
      </c>
      <c r="F112">
        <f t="shared" si="14"/>
        <v>8.130081300813009E-3</v>
      </c>
    </row>
    <row r="113" spans="1:6" ht="15" thickBot="1" x14ac:dyDescent="0.35">
      <c r="A113" s="2">
        <v>36552</v>
      </c>
      <c r="B113" s="1">
        <f t="shared" si="13"/>
        <v>1</v>
      </c>
      <c r="C113" s="1">
        <f t="shared" si="12"/>
        <v>27</v>
      </c>
      <c r="D113" s="1">
        <f t="shared" si="15"/>
        <v>5</v>
      </c>
      <c r="E113" s="3">
        <v>15.5</v>
      </c>
      <c r="F113">
        <f t="shared" si="14"/>
        <v>0</v>
      </c>
    </row>
    <row r="114" spans="1:6" ht="15" thickBot="1" x14ac:dyDescent="0.35">
      <c r="A114" s="2">
        <v>36556</v>
      </c>
      <c r="B114" s="1">
        <f t="shared" si="13"/>
        <v>1</v>
      </c>
      <c r="C114" s="1">
        <f t="shared" si="12"/>
        <v>31</v>
      </c>
      <c r="D114" s="1">
        <f t="shared" si="15"/>
        <v>2</v>
      </c>
      <c r="E114" s="3">
        <v>15.25</v>
      </c>
      <c r="F114">
        <f t="shared" si="14"/>
        <v>-1.6129032258064516E-2</v>
      </c>
    </row>
    <row r="115" spans="1:6" ht="15" thickBot="1" x14ac:dyDescent="0.35">
      <c r="A115" s="2">
        <v>36557</v>
      </c>
      <c r="B115" s="1">
        <f t="shared" si="13"/>
        <v>2</v>
      </c>
      <c r="C115" s="1">
        <f t="shared" si="12"/>
        <v>1</v>
      </c>
      <c r="D115" s="1">
        <f t="shared" si="15"/>
        <v>3</v>
      </c>
      <c r="E115" s="3">
        <v>15.25</v>
      </c>
      <c r="F115">
        <f t="shared" si="14"/>
        <v>0</v>
      </c>
    </row>
    <row r="116" spans="1:6" ht="15" thickBot="1" x14ac:dyDescent="0.35">
      <c r="A116" s="2">
        <v>36558</v>
      </c>
      <c r="B116" s="1">
        <f t="shared" si="13"/>
        <v>2</v>
      </c>
      <c r="C116" s="1">
        <f t="shared" si="12"/>
        <v>2</v>
      </c>
      <c r="D116" s="1">
        <f t="shared" si="15"/>
        <v>4</v>
      </c>
      <c r="E116" s="3">
        <v>14.875</v>
      </c>
      <c r="F116">
        <f t="shared" si="14"/>
        <v>-2.4590163934426229E-2</v>
      </c>
    </row>
    <row r="117" spans="1:6" ht="15" thickBot="1" x14ac:dyDescent="0.35">
      <c r="A117" s="2">
        <v>36559</v>
      </c>
      <c r="B117" s="1">
        <f t="shared" si="13"/>
        <v>2</v>
      </c>
      <c r="C117" s="1">
        <f t="shared" si="12"/>
        <v>3</v>
      </c>
      <c r="D117" s="1">
        <f t="shared" si="15"/>
        <v>5</v>
      </c>
      <c r="E117" s="3">
        <v>15</v>
      </c>
      <c r="F117">
        <f t="shared" si="14"/>
        <v>8.4033613445378148E-3</v>
      </c>
    </row>
    <row r="118" spans="1:6" ht="15" thickBot="1" x14ac:dyDescent="0.35">
      <c r="A118" s="2">
        <v>36560</v>
      </c>
      <c r="B118" s="1">
        <f t="shared" si="13"/>
        <v>2</v>
      </c>
      <c r="C118" s="1">
        <f t="shared" si="12"/>
        <v>4</v>
      </c>
      <c r="D118" s="1">
        <f t="shared" si="15"/>
        <v>6</v>
      </c>
      <c r="E118" s="3">
        <v>15</v>
      </c>
      <c r="F118">
        <f t="shared" si="14"/>
        <v>0</v>
      </c>
    </row>
    <row r="119" spans="1:6" ht="15" thickBot="1" x14ac:dyDescent="0.35">
      <c r="A119" s="2">
        <v>36563</v>
      </c>
      <c r="B119" s="1">
        <f t="shared" si="13"/>
        <v>2</v>
      </c>
      <c r="C119" s="1">
        <f t="shared" si="12"/>
        <v>7</v>
      </c>
      <c r="D119" s="1">
        <f t="shared" si="15"/>
        <v>2</v>
      </c>
      <c r="E119" s="3">
        <v>15.25</v>
      </c>
      <c r="F119">
        <f t="shared" si="14"/>
        <v>1.6666666666666666E-2</v>
      </c>
    </row>
    <row r="120" spans="1:6" ht="15" thickBot="1" x14ac:dyDescent="0.35">
      <c r="A120" s="2">
        <v>36564</v>
      </c>
      <c r="B120" s="1">
        <f t="shared" si="13"/>
        <v>2</v>
      </c>
      <c r="C120" s="1">
        <f t="shared" si="12"/>
        <v>8</v>
      </c>
      <c r="D120" s="1">
        <f t="shared" si="15"/>
        <v>3</v>
      </c>
      <c r="E120" s="3">
        <v>15.25</v>
      </c>
      <c r="F120">
        <f t="shared" si="14"/>
        <v>0</v>
      </c>
    </row>
    <row r="121" spans="1:6" ht="15" thickBot="1" x14ac:dyDescent="0.35">
      <c r="A121" s="2">
        <v>36565</v>
      </c>
      <c r="B121" s="1">
        <f t="shared" si="13"/>
        <v>2</v>
      </c>
      <c r="C121" s="1">
        <f t="shared" si="12"/>
        <v>9</v>
      </c>
      <c r="D121" s="1">
        <f t="shared" si="15"/>
        <v>4</v>
      </c>
      <c r="E121" s="3">
        <v>15.125</v>
      </c>
      <c r="F121">
        <f t="shared" si="14"/>
        <v>-8.1967213114754103E-3</v>
      </c>
    </row>
    <row r="122" spans="1:6" ht="15" thickBot="1" x14ac:dyDescent="0.35">
      <c r="A122" s="2">
        <v>36566</v>
      </c>
      <c r="B122" s="1">
        <f t="shared" si="13"/>
        <v>2</v>
      </c>
      <c r="C122" s="1">
        <f t="shared" si="12"/>
        <v>10</v>
      </c>
      <c r="D122" s="1">
        <f t="shared" si="15"/>
        <v>5</v>
      </c>
      <c r="E122" s="3">
        <v>15.0625</v>
      </c>
      <c r="F122">
        <f t="shared" si="14"/>
        <v>-4.1322314049586778E-3</v>
      </c>
    </row>
    <row r="123" spans="1:6" ht="15" thickBot="1" x14ac:dyDescent="0.35">
      <c r="A123" s="2">
        <v>36567</v>
      </c>
      <c r="B123" s="1">
        <f t="shared" si="13"/>
        <v>2</v>
      </c>
      <c r="C123" s="1">
        <f t="shared" si="12"/>
        <v>11</v>
      </c>
      <c r="D123" s="1">
        <f t="shared" si="15"/>
        <v>6</v>
      </c>
      <c r="E123" s="3">
        <v>15.25</v>
      </c>
      <c r="F123">
        <f t="shared" si="14"/>
        <v>1.2448132780082987E-2</v>
      </c>
    </row>
    <row r="124" spans="1:6" ht="15" thickBot="1" x14ac:dyDescent="0.35">
      <c r="A124" s="2">
        <v>36570</v>
      </c>
      <c r="B124" s="1">
        <f t="shared" si="13"/>
        <v>2</v>
      </c>
      <c r="C124" s="1">
        <f t="shared" si="12"/>
        <v>14</v>
      </c>
      <c r="D124" s="1">
        <f t="shared" si="15"/>
        <v>2</v>
      </c>
      <c r="E124" s="3">
        <v>15.25</v>
      </c>
      <c r="F124">
        <f t="shared" si="14"/>
        <v>0</v>
      </c>
    </row>
    <row r="125" spans="1:6" ht="15" thickBot="1" x14ac:dyDescent="0.35">
      <c r="A125" s="2">
        <v>36571</v>
      </c>
      <c r="B125" s="1">
        <f t="shared" si="13"/>
        <v>2</v>
      </c>
      <c r="C125" s="1">
        <f t="shared" si="12"/>
        <v>15</v>
      </c>
      <c r="D125" s="1">
        <f t="shared" si="15"/>
        <v>3</v>
      </c>
      <c r="E125" s="3">
        <v>15.25</v>
      </c>
      <c r="F125">
        <f t="shared" si="14"/>
        <v>0</v>
      </c>
    </row>
    <row r="126" spans="1:6" ht="15" thickBot="1" x14ac:dyDescent="0.35">
      <c r="A126" s="2">
        <v>36572</v>
      </c>
      <c r="B126" s="1">
        <f t="shared" si="13"/>
        <v>2</v>
      </c>
      <c r="C126" s="1">
        <f t="shared" si="12"/>
        <v>16</v>
      </c>
      <c r="D126" s="1">
        <f t="shared" si="15"/>
        <v>4</v>
      </c>
      <c r="E126" s="3">
        <v>15.3125</v>
      </c>
      <c r="F126">
        <f t="shared" si="14"/>
        <v>4.0983606557377051E-3</v>
      </c>
    </row>
    <row r="127" spans="1:6" ht="15" thickBot="1" x14ac:dyDescent="0.35">
      <c r="A127" s="2">
        <v>36574</v>
      </c>
      <c r="B127" s="1">
        <f t="shared" si="13"/>
        <v>2</v>
      </c>
      <c r="C127" s="1">
        <f t="shared" si="12"/>
        <v>18</v>
      </c>
      <c r="D127" s="1">
        <f t="shared" si="15"/>
        <v>6</v>
      </c>
      <c r="E127" s="3">
        <v>15.375</v>
      </c>
      <c r="F127">
        <f t="shared" si="14"/>
        <v>4.0816326530612249E-3</v>
      </c>
    </row>
    <row r="128" spans="1:6" ht="15" thickBot="1" x14ac:dyDescent="0.35">
      <c r="A128" s="2">
        <v>36578</v>
      </c>
      <c r="B128" s="1">
        <f t="shared" si="13"/>
        <v>2</v>
      </c>
      <c r="C128" s="1">
        <f t="shared" si="12"/>
        <v>22</v>
      </c>
      <c r="D128" s="1">
        <f t="shared" si="15"/>
        <v>3</v>
      </c>
      <c r="E128" s="3">
        <v>15.125</v>
      </c>
      <c r="F128">
        <f t="shared" si="14"/>
        <v>-1.6260162601626018E-2</v>
      </c>
    </row>
    <row r="129" spans="1:6" ht="15" thickBot="1" x14ac:dyDescent="0.35">
      <c r="A129" s="2">
        <v>36579</v>
      </c>
      <c r="B129" s="1">
        <f t="shared" si="13"/>
        <v>2</v>
      </c>
      <c r="C129" s="1">
        <f t="shared" si="12"/>
        <v>23</v>
      </c>
      <c r="D129" s="1">
        <f t="shared" si="15"/>
        <v>4</v>
      </c>
      <c r="E129" s="3">
        <v>15.1875</v>
      </c>
      <c r="F129">
        <f t="shared" si="14"/>
        <v>4.1322314049586778E-3</v>
      </c>
    </row>
    <row r="130" spans="1:6" ht="15" thickBot="1" x14ac:dyDescent="0.35">
      <c r="A130" s="2">
        <v>36580</v>
      </c>
      <c r="B130" s="1">
        <f t="shared" si="13"/>
        <v>2</v>
      </c>
      <c r="C130" s="1">
        <f t="shared" si="12"/>
        <v>24</v>
      </c>
      <c r="D130" s="1">
        <f t="shared" si="15"/>
        <v>5</v>
      </c>
      <c r="E130" s="3">
        <v>15.1875</v>
      </c>
      <c r="F130">
        <f t="shared" si="14"/>
        <v>0</v>
      </c>
    </row>
    <row r="131" spans="1:6" ht="15" thickBot="1" x14ac:dyDescent="0.35">
      <c r="A131" s="2">
        <v>36581</v>
      </c>
      <c r="B131" s="1">
        <f t="shared" si="13"/>
        <v>2</v>
      </c>
      <c r="C131" s="1">
        <f t="shared" ref="C131:C194" si="16">DAY(A131)</f>
        <v>25</v>
      </c>
      <c r="D131" s="1">
        <f t="shared" si="15"/>
        <v>6</v>
      </c>
      <c r="E131" s="3">
        <v>15.1875</v>
      </c>
      <c r="F131">
        <f t="shared" si="14"/>
        <v>0</v>
      </c>
    </row>
    <row r="132" spans="1:6" ht="15" thickBot="1" x14ac:dyDescent="0.35">
      <c r="A132" s="2">
        <v>36584</v>
      </c>
      <c r="B132" s="1">
        <f t="shared" ref="B132:B195" si="17">MONTH(A132)</f>
        <v>2</v>
      </c>
      <c r="C132" s="1">
        <f t="shared" si="16"/>
        <v>28</v>
      </c>
      <c r="D132" s="1">
        <f t="shared" si="15"/>
        <v>2</v>
      </c>
      <c r="E132" s="3">
        <v>15.1875</v>
      </c>
      <c r="F132">
        <f t="shared" ref="F132:F195" si="18">(E132-E131)/E131</f>
        <v>0</v>
      </c>
    </row>
    <row r="133" spans="1:6" ht="15" thickBot="1" x14ac:dyDescent="0.35">
      <c r="A133" s="2">
        <v>36586</v>
      </c>
      <c r="B133" s="1">
        <f t="shared" si="17"/>
        <v>3</v>
      </c>
      <c r="C133" s="1">
        <f t="shared" si="16"/>
        <v>1</v>
      </c>
      <c r="D133" s="1">
        <f t="shared" si="15"/>
        <v>4</v>
      </c>
      <c r="E133" s="3">
        <v>15.0625</v>
      </c>
      <c r="F133">
        <f t="shared" si="18"/>
        <v>-8.23045267489712E-3</v>
      </c>
    </row>
    <row r="134" spans="1:6" ht="15" thickBot="1" x14ac:dyDescent="0.35">
      <c r="A134" s="2">
        <v>36587</v>
      </c>
      <c r="B134" s="1">
        <f t="shared" si="17"/>
        <v>3</v>
      </c>
      <c r="C134" s="1">
        <f t="shared" si="16"/>
        <v>2</v>
      </c>
      <c r="D134" s="1">
        <f t="shared" si="15"/>
        <v>5</v>
      </c>
      <c r="E134" s="3">
        <v>15.125</v>
      </c>
      <c r="F134">
        <f t="shared" si="18"/>
        <v>4.1493775933609959E-3</v>
      </c>
    </row>
    <row r="135" spans="1:6" ht="15" thickBot="1" x14ac:dyDescent="0.35">
      <c r="A135" s="2">
        <v>36588</v>
      </c>
      <c r="B135" s="1">
        <f t="shared" si="17"/>
        <v>3</v>
      </c>
      <c r="C135" s="1">
        <f t="shared" si="16"/>
        <v>3</v>
      </c>
      <c r="D135" s="1">
        <f t="shared" si="15"/>
        <v>6</v>
      </c>
      <c r="E135" s="3">
        <v>15.125</v>
      </c>
      <c r="F135">
        <f t="shared" si="18"/>
        <v>0</v>
      </c>
    </row>
    <row r="136" spans="1:6" ht="15" thickBot="1" x14ac:dyDescent="0.35">
      <c r="A136" s="2">
        <v>36591</v>
      </c>
      <c r="B136" s="1">
        <f t="shared" si="17"/>
        <v>3</v>
      </c>
      <c r="C136" s="1">
        <f t="shared" si="16"/>
        <v>6</v>
      </c>
      <c r="D136" s="1">
        <f t="shared" si="15"/>
        <v>2</v>
      </c>
      <c r="E136" s="3">
        <v>15.0625</v>
      </c>
      <c r="F136">
        <f t="shared" si="18"/>
        <v>-4.1322314049586778E-3</v>
      </c>
    </row>
    <row r="137" spans="1:6" ht="15" thickBot="1" x14ac:dyDescent="0.35">
      <c r="A137" s="2">
        <v>36592</v>
      </c>
      <c r="B137" s="1">
        <f t="shared" si="17"/>
        <v>3</v>
      </c>
      <c r="C137" s="1">
        <f t="shared" si="16"/>
        <v>7</v>
      </c>
      <c r="D137" s="1">
        <f t="shared" si="15"/>
        <v>3</v>
      </c>
      <c r="E137" s="3">
        <v>15</v>
      </c>
      <c r="F137">
        <f t="shared" si="18"/>
        <v>-4.1493775933609959E-3</v>
      </c>
    </row>
    <row r="138" spans="1:6" ht="15" thickBot="1" x14ac:dyDescent="0.35">
      <c r="A138" s="2">
        <v>36594</v>
      </c>
      <c r="B138" s="1">
        <f t="shared" si="17"/>
        <v>3</v>
      </c>
      <c r="C138" s="1">
        <f t="shared" si="16"/>
        <v>9</v>
      </c>
      <c r="D138" s="1">
        <f t="shared" si="15"/>
        <v>5</v>
      </c>
      <c r="E138" s="3">
        <v>15</v>
      </c>
      <c r="F138">
        <f t="shared" si="18"/>
        <v>0</v>
      </c>
    </row>
    <row r="139" spans="1:6" ht="15" thickBot="1" x14ac:dyDescent="0.35">
      <c r="A139" s="2">
        <v>36595</v>
      </c>
      <c r="B139" s="1">
        <f t="shared" si="17"/>
        <v>3</v>
      </c>
      <c r="C139" s="1">
        <f t="shared" si="16"/>
        <v>10</v>
      </c>
      <c r="D139" s="1">
        <f t="shared" si="15"/>
        <v>6</v>
      </c>
      <c r="E139" s="3">
        <v>15</v>
      </c>
      <c r="F139">
        <f t="shared" si="18"/>
        <v>0</v>
      </c>
    </row>
    <row r="140" spans="1:6" ht="15" thickBot="1" x14ac:dyDescent="0.35">
      <c r="A140" s="2">
        <v>36599</v>
      </c>
      <c r="B140" s="1">
        <f t="shared" si="17"/>
        <v>3</v>
      </c>
      <c r="C140" s="1">
        <f t="shared" si="16"/>
        <v>14</v>
      </c>
      <c r="D140" s="1">
        <f t="shared" si="15"/>
        <v>3</v>
      </c>
      <c r="E140" s="3">
        <v>15.1875</v>
      </c>
      <c r="F140">
        <f t="shared" si="18"/>
        <v>1.2500000000000001E-2</v>
      </c>
    </row>
    <row r="141" spans="1:6" ht="15" thickBot="1" x14ac:dyDescent="0.35">
      <c r="A141" s="2">
        <v>36600</v>
      </c>
      <c r="B141" s="1">
        <f t="shared" si="17"/>
        <v>3</v>
      </c>
      <c r="C141" s="1">
        <f t="shared" si="16"/>
        <v>15</v>
      </c>
      <c r="D141" s="1">
        <f t="shared" ref="D141:D204" si="19">WEEKDAY(A141,1)</f>
        <v>4</v>
      </c>
      <c r="E141" s="3">
        <v>15.3125</v>
      </c>
      <c r="F141">
        <f t="shared" si="18"/>
        <v>8.23045267489712E-3</v>
      </c>
    </row>
    <row r="142" spans="1:6" ht="15" thickBot="1" x14ac:dyDescent="0.35">
      <c r="A142" s="2">
        <v>36601</v>
      </c>
      <c r="B142" s="1">
        <f t="shared" si="17"/>
        <v>3</v>
      </c>
      <c r="C142" s="1">
        <f t="shared" si="16"/>
        <v>16</v>
      </c>
      <c r="D142" s="1">
        <f t="shared" si="19"/>
        <v>5</v>
      </c>
      <c r="E142" s="3">
        <v>15.375</v>
      </c>
      <c r="F142">
        <f t="shared" si="18"/>
        <v>4.0816326530612249E-3</v>
      </c>
    </row>
    <row r="143" spans="1:6" ht="15" thickBot="1" x14ac:dyDescent="0.35">
      <c r="A143" s="2">
        <v>36602</v>
      </c>
      <c r="B143" s="1">
        <f t="shared" si="17"/>
        <v>3</v>
      </c>
      <c r="C143" s="1">
        <f t="shared" si="16"/>
        <v>17</v>
      </c>
      <c r="D143" s="1">
        <f t="shared" si="19"/>
        <v>6</v>
      </c>
      <c r="E143" s="3">
        <v>15.5625</v>
      </c>
      <c r="F143">
        <f t="shared" si="18"/>
        <v>1.2195121951219513E-2</v>
      </c>
    </row>
    <row r="144" spans="1:6" ht="15" thickBot="1" x14ac:dyDescent="0.35">
      <c r="A144" s="2">
        <v>36606</v>
      </c>
      <c r="B144" s="1">
        <f t="shared" si="17"/>
        <v>3</v>
      </c>
      <c r="C144" s="1">
        <f t="shared" si="16"/>
        <v>21</v>
      </c>
      <c r="D144" s="1">
        <f t="shared" si="19"/>
        <v>3</v>
      </c>
      <c r="E144" s="3">
        <v>15.75</v>
      </c>
      <c r="F144">
        <f t="shared" si="18"/>
        <v>1.2048192771084338E-2</v>
      </c>
    </row>
    <row r="145" spans="1:6" ht="15" thickBot="1" x14ac:dyDescent="0.35">
      <c r="A145" s="2">
        <v>36607</v>
      </c>
      <c r="B145" s="1">
        <f t="shared" si="17"/>
        <v>3</v>
      </c>
      <c r="C145" s="1">
        <f t="shared" si="16"/>
        <v>22</v>
      </c>
      <c r="D145" s="1">
        <f t="shared" si="19"/>
        <v>4</v>
      </c>
      <c r="E145" s="3">
        <v>16</v>
      </c>
      <c r="F145">
        <f t="shared" si="18"/>
        <v>1.5873015873015872E-2</v>
      </c>
    </row>
    <row r="146" spans="1:6" ht="15" thickBot="1" x14ac:dyDescent="0.35">
      <c r="A146" s="2">
        <v>36608</v>
      </c>
      <c r="B146" s="1">
        <f t="shared" si="17"/>
        <v>3</v>
      </c>
      <c r="C146" s="1">
        <f t="shared" si="16"/>
        <v>23</v>
      </c>
      <c r="D146" s="1">
        <f t="shared" si="19"/>
        <v>5</v>
      </c>
      <c r="E146" s="3">
        <v>16</v>
      </c>
      <c r="F146">
        <f t="shared" si="18"/>
        <v>0</v>
      </c>
    </row>
    <row r="147" spans="1:6" ht="15" thickBot="1" x14ac:dyDescent="0.35">
      <c r="A147" s="2">
        <v>36609</v>
      </c>
      <c r="B147" s="1">
        <f t="shared" si="17"/>
        <v>3</v>
      </c>
      <c r="C147" s="1">
        <f t="shared" si="16"/>
        <v>24</v>
      </c>
      <c r="D147" s="1">
        <f t="shared" si="19"/>
        <v>6</v>
      </c>
      <c r="E147" s="3">
        <v>16</v>
      </c>
      <c r="F147">
        <f t="shared" si="18"/>
        <v>0</v>
      </c>
    </row>
    <row r="148" spans="1:6" ht="15" thickBot="1" x14ac:dyDescent="0.35">
      <c r="A148" s="2">
        <v>36612</v>
      </c>
      <c r="B148" s="1">
        <f t="shared" si="17"/>
        <v>3</v>
      </c>
      <c r="C148" s="1">
        <f t="shared" si="16"/>
        <v>27</v>
      </c>
      <c r="D148" s="1">
        <f t="shared" si="19"/>
        <v>2</v>
      </c>
      <c r="E148" s="3">
        <v>16</v>
      </c>
      <c r="F148">
        <f t="shared" si="18"/>
        <v>0</v>
      </c>
    </row>
    <row r="149" spans="1:6" ht="15" thickBot="1" x14ac:dyDescent="0.35">
      <c r="A149" s="2">
        <v>36613</v>
      </c>
      <c r="B149" s="1">
        <f t="shared" si="17"/>
        <v>3</v>
      </c>
      <c r="C149" s="1">
        <f t="shared" si="16"/>
        <v>28</v>
      </c>
      <c r="D149" s="1">
        <f t="shared" si="19"/>
        <v>3</v>
      </c>
      <c r="E149" s="3">
        <v>16</v>
      </c>
      <c r="F149">
        <f t="shared" si="18"/>
        <v>0</v>
      </c>
    </row>
    <row r="150" spans="1:6" ht="15" thickBot="1" x14ac:dyDescent="0.35">
      <c r="A150" s="2">
        <v>36614</v>
      </c>
      <c r="B150" s="1">
        <f t="shared" si="17"/>
        <v>3</v>
      </c>
      <c r="C150" s="1">
        <f t="shared" si="16"/>
        <v>29</v>
      </c>
      <c r="D150" s="1">
        <f t="shared" si="19"/>
        <v>4</v>
      </c>
      <c r="E150" s="3">
        <v>16.125</v>
      </c>
      <c r="F150">
        <f t="shared" si="18"/>
        <v>7.8125E-3</v>
      </c>
    </row>
    <row r="151" spans="1:6" ht="15" thickBot="1" x14ac:dyDescent="0.35">
      <c r="A151" s="2">
        <v>36615</v>
      </c>
      <c r="B151" s="1">
        <f t="shared" si="17"/>
        <v>3</v>
      </c>
      <c r="C151" s="1">
        <f t="shared" si="16"/>
        <v>30</v>
      </c>
      <c r="D151" s="1">
        <f t="shared" si="19"/>
        <v>5</v>
      </c>
      <c r="E151" s="3">
        <v>16.375</v>
      </c>
      <c r="F151">
        <f t="shared" si="18"/>
        <v>1.5503875968992248E-2</v>
      </c>
    </row>
    <row r="152" spans="1:6" ht="15" thickBot="1" x14ac:dyDescent="0.35">
      <c r="A152" s="2">
        <v>36616</v>
      </c>
      <c r="B152" s="1">
        <f t="shared" si="17"/>
        <v>3</v>
      </c>
      <c r="C152" s="1">
        <f t="shared" si="16"/>
        <v>31</v>
      </c>
      <c r="D152" s="1">
        <f t="shared" si="19"/>
        <v>6</v>
      </c>
      <c r="E152" s="3">
        <v>16.5</v>
      </c>
      <c r="F152">
        <f t="shared" si="18"/>
        <v>7.6335877862595417E-3</v>
      </c>
    </row>
    <row r="153" spans="1:6" ht="15" thickBot="1" x14ac:dyDescent="0.35">
      <c r="A153" s="2">
        <v>36619</v>
      </c>
      <c r="B153" s="1">
        <f t="shared" si="17"/>
        <v>4</v>
      </c>
      <c r="C153" s="1">
        <f t="shared" si="16"/>
        <v>3</v>
      </c>
      <c r="D153" s="1">
        <f t="shared" si="19"/>
        <v>2</v>
      </c>
      <c r="E153" s="3">
        <v>16.375</v>
      </c>
      <c r="F153">
        <f t="shared" si="18"/>
        <v>-7.575757575757576E-3</v>
      </c>
    </row>
    <row r="154" spans="1:6" ht="15" thickBot="1" x14ac:dyDescent="0.35">
      <c r="A154" s="2">
        <v>36620</v>
      </c>
      <c r="B154" s="1">
        <f t="shared" si="17"/>
        <v>4</v>
      </c>
      <c r="C154" s="1">
        <f t="shared" si="16"/>
        <v>4</v>
      </c>
      <c r="D154" s="1">
        <f t="shared" si="19"/>
        <v>3</v>
      </c>
      <c r="E154" s="3">
        <v>16</v>
      </c>
      <c r="F154">
        <f t="shared" si="18"/>
        <v>-2.2900763358778626E-2</v>
      </c>
    </row>
    <row r="155" spans="1:6" ht="15" thickBot="1" x14ac:dyDescent="0.35">
      <c r="A155" s="2">
        <v>36621</v>
      </c>
      <c r="B155" s="1">
        <f t="shared" si="17"/>
        <v>4</v>
      </c>
      <c r="C155" s="1">
        <f t="shared" si="16"/>
        <v>5</v>
      </c>
      <c r="D155" s="1">
        <f t="shared" si="19"/>
        <v>4</v>
      </c>
      <c r="E155" s="3">
        <v>16</v>
      </c>
      <c r="F155">
        <f t="shared" si="18"/>
        <v>0</v>
      </c>
    </row>
    <row r="156" spans="1:6" ht="15" thickBot="1" x14ac:dyDescent="0.35">
      <c r="A156" s="2">
        <v>36622</v>
      </c>
      <c r="B156" s="1">
        <f t="shared" si="17"/>
        <v>4</v>
      </c>
      <c r="C156" s="1">
        <f t="shared" si="16"/>
        <v>6</v>
      </c>
      <c r="D156" s="1">
        <f t="shared" si="19"/>
        <v>5</v>
      </c>
      <c r="E156" s="3">
        <v>16.125</v>
      </c>
      <c r="F156">
        <f t="shared" si="18"/>
        <v>7.8125E-3</v>
      </c>
    </row>
    <row r="157" spans="1:6" ht="15" thickBot="1" x14ac:dyDescent="0.35">
      <c r="A157" s="2">
        <v>36623</v>
      </c>
      <c r="B157" s="1">
        <f t="shared" si="17"/>
        <v>4</v>
      </c>
      <c r="C157" s="1">
        <f t="shared" si="16"/>
        <v>7</v>
      </c>
      <c r="D157" s="1">
        <f t="shared" si="19"/>
        <v>6</v>
      </c>
      <c r="E157" s="3">
        <v>16.125</v>
      </c>
      <c r="F157">
        <f t="shared" si="18"/>
        <v>0</v>
      </c>
    </row>
    <row r="158" spans="1:6" ht="15" thickBot="1" x14ac:dyDescent="0.35">
      <c r="A158" s="2">
        <v>36626</v>
      </c>
      <c r="B158" s="1">
        <f t="shared" si="17"/>
        <v>4</v>
      </c>
      <c r="C158" s="1">
        <f t="shared" si="16"/>
        <v>10</v>
      </c>
      <c r="D158" s="1">
        <f t="shared" si="19"/>
        <v>2</v>
      </c>
      <c r="E158" s="3">
        <v>16.125</v>
      </c>
      <c r="F158">
        <f t="shared" si="18"/>
        <v>0</v>
      </c>
    </row>
    <row r="159" spans="1:6" ht="15" thickBot="1" x14ac:dyDescent="0.35">
      <c r="A159" s="2">
        <v>36627</v>
      </c>
      <c r="B159" s="1">
        <f t="shared" si="17"/>
        <v>4</v>
      </c>
      <c r="C159" s="1">
        <f t="shared" si="16"/>
        <v>11</v>
      </c>
      <c r="D159" s="1">
        <f t="shared" si="19"/>
        <v>3</v>
      </c>
      <c r="E159" s="3">
        <v>16.125</v>
      </c>
      <c r="F159">
        <f t="shared" si="18"/>
        <v>0</v>
      </c>
    </row>
    <row r="160" spans="1:6" ht="15" thickBot="1" x14ac:dyDescent="0.35">
      <c r="A160" s="2">
        <v>36628</v>
      </c>
      <c r="B160" s="1">
        <f t="shared" si="17"/>
        <v>4</v>
      </c>
      <c r="C160" s="1">
        <f t="shared" si="16"/>
        <v>12</v>
      </c>
      <c r="D160" s="1">
        <f t="shared" si="19"/>
        <v>4</v>
      </c>
      <c r="E160" s="3">
        <v>16.75</v>
      </c>
      <c r="F160">
        <f t="shared" si="18"/>
        <v>3.875968992248062E-2</v>
      </c>
    </row>
    <row r="161" spans="1:6" ht="15" thickBot="1" x14ac:dyDescent="0.35">
      <c r="A161" s="2">
        <v>36629</v>
      </c>
      <c r="B161" s="1">
        <f t="shared" si="17"/>
        <v>4</v>
      </c>
      <c r="C161" s="1">
        <f t="shared" si="16"/>
        <v>13</v>
      </c>
      <c r="D161" s="1">
        <f t="shared" si="19"/>
        <v>5</v>
      </c>
      <c r="E161" s="3">
        <v>16.375</v>
      </c>
      <c r="F161">
        <f t="shared" si="18"/>
        <v>-2.2388059701492536E-2</v>
      </c>
    </row>
    <row r="162" spans="1:6" ht="15" thickBot="1" x14ac:dyDescent="0.35">
      <c r="A162" s="2">
        <v>36630</v>
      </c>
      <c r="B162" s="1">
        <f t="shared" si="17"/>
        <v>4</v>
      </c>
      <c r="C162" s="1">
        <f t="shared" si="16"/>
        <v>14</v>
      </c>
      <c r="D162" s="1">
        <f t="shared" si="19"/>
        <v>6</v>
      </c>
      <c r="E162" s="3">
        <v>16.125</v>
      </c>
      <c r="F162">
        <f t="shared" si="18"/>
        <v>-1.5267175572519083E-2</v>
      </c>
    </row>
    <row r="163" spans="1:6" ht="15" thickBot="1" x14ac:dyDescent="0.35">
      <c r="A163" s="2">
        <v>36633</v>
      </c>
      <c r="B163" s="1">
        <f t="shared" si="17"/>
        <v>4</v>
      </c>
      <c r="C163" s="1">
        <f t="shared" si="16"/>
        <v>17</v>
      </c>
      <c r="D163" s="1">
        <f t="shared" si="19"/>
        <v>2</v>
      </c>
      <c r="E163" s="3">
        <v>16.1875</v>
      </c>
      <c r="F163">
        <f t="shared" si="18"/>
        <v>3.875968992248062E-3</v>
      </c>
    </row>
    <row r="164" spans="1:6" ht="15" thickBot="1" x14ac:dyDescent="0.35">
      <c r="A164" s="2">
        <v>36634</v>
      </c>
      <c r="B164" s="1">
        <f t="shared" si="17"/>
        <v>4</v>
      </c>
      <c r="C164" s="1">
        <f t="shared" si="16"/>
        <v>18</v>
      </c>
      <c r="D164" s="1">
        <f t="shared" si="19"/>
        <v>3</v>
      </c>
      <c r="E164" s="3">
        <v>16.125</v>
      </c>
      <c r="F164">
        <f t="shared" si="18"/>
        <v>-3.8610038610038611E-3</v>
      </c>
    </row>
    <row r="165" spans="1:6" ht="15" thickBot="1" x14ac:dyDescent="0.35">
      <c r="A165" s="2">
        <v>36635</v>
      </c>
      <c r="B165" s="1">
        <f t="shared" si="17"/>
        <v>4</v>
      </c>
      <c r="C165" s="1">
        <f t="shared" si="16"/>
        <v>19</v>
      </c>
      <c r="D165" s="1">
        <f t="shared" si="19"/>
        <v>4</v>
      </c>
      <c r="E165" s="3">
        <v>16.125</v>
      </c>
      <c r="F165">
        <f t="shared" si="18"/>
        <v>0</v>
      </c>
    </row>
    <row r="166" spans="1:6" ht="15" thickBot="1" x14ac:dyDescent="0.35">
      <c r="A166" s="2">
        <v>36636</v>
      </c>
      <c r="B166" s="1">
        <f t="shared" si="17"/>
        <v>4</v>
      </c>
      <c r="C166" s="1">
        <f t="shared" si="16"/>
        <v>20</v>
      </c>
      <c r="D166" s="1">
        <f t="shared" si="19"/>
        <v>5</v>
      </c>
      <c r="E166" s="3">
        <v>16</v>
      </c>
      <c r="F166">
        <f t="shared" si="18"/>
        <v>-7.7519379844961239E-3</v>
      </c>
    </row>
    <row r="167" spans="1:6" ht="15" thickBot="1" x14ac:dyDescent="0.35">
      <c r="A167" s="2">
        <v>36640</v>
      </c>
      <c r="B167" s="1">
        <f t="shared" si="17"/>
        <v>4</v>
      </c>
      <c r="C167" s="1">
        <f t="shared" si="16"/>
        <v>24</v>
      </c>
      <c r="D167" s="1">
        <f t="shared" si="19"/>
        <v>2</v>
      </c>
      <c r="E167" s="3">
        <v>15.875</v>
      </c>
      <c r="F167">
        <f t="shared" si="18"/>
        <v>-7.8125E-3</v>
      </c>
    </row>
    <row r="168" spans="1:6" ht="15" thickBot="1" x14ac:dyDescent="0.35">
      <c r="A168" s="2">
        <v>36641</v>
      </c>
      <c r="B168" s="1">
        <f t="shared" si="17"/>
        <v>4</v>
      </c>
      <c r="C168" s="1">
        <f t="shared" si="16"/>
        <v>25</v>
      </c>
      <c r="D168" s="1">
        <f t="shared" si="19"/>
        <v>3</v>
      </c>
      <c r="E168" s="3">
        <v>15.875</v>
      </c>
      <c r="F168">
        <f t="shared" si="18"/>
        <v>0</v>
      </c>
    </row>
    <row r="169" spans="1:6" ht="15" thickBot="1" x14ac:dyDescent="0.35">
      <c r="A169" s="2">
        <v>36642</v>
      </c>
      <c r="B169" s="1">
        <f t="shared" si="17"/>
        <v>4</v>
      </c>
      <c r="C169" s="1">
        <f t="shared" si="16"/>
        <v>26</v>
      </c>
      <c r="D169" s="1">
        <f t="shared" si="19"/>
        <v>4</v>
      </c>
      <c r="E169" s="3">
        <v>16.125</v>
      </c>
      <c r="F169">
        <f t="shared" si="18"/>
        <v>1.5748031496062992E-2</v>
      </c>
    </row>
    <row r="170" spans="1:6" ht="15" thickBot="1" x14ac:dyDescent="0.35">
      <c r="A170" s="2">
        <v>36643</v>
      </c>
      <c r="B170" s="1">
        <f t="shared" si="17"/>
        <v>4</v>
      </c>
      <c r="C170" s="1">
        <f t="shared" si="16"/>
        <v>27</v>
      </c>
      <c r="D170" s="1">
        <f t="shared" si="19"/>
        <v>5</v>
      </c>
      <c r="E170" s="3">
        <v>16.125</v>
      </c>
      <c r="F170">
        <f t="shared" si="18"/>
        <v>0</v>
      </c>
    </row>
    <row r="171" spans="1:6" ht="15" thickBot="1" x14ac:dyDescent="0.35">
      <c r="A171" s="2">
        <v>36644</v>
      </c>
      <c r="B171" s="1">
        <f t="shared" si="17"/>
        <v>4</v>
      </c>
      <c r="C171" s="1">
        <f t="shared" si="16"/>
        <v>28</v>
      </c>
      <c r="D171" s="1">
        <f t="shared" si="19"/>
        <v>6</v>
      </c>
      <c r="E171" s="3">
        <v>15.875</v>
      </c>
      <c r="F171">
        <f t="shared" si="18"/>
        <v>-1.5503875968992248E-2</v>
      </c>
    </row>
    <row r="172" spans="1:6" ht="15" thickBot="1" x14ac:dyDescent="0.35">
      <c r="A172" s="2">
        <v>36647</v>
      </c>
      <c r="B172" s="1">
        <f t="shared" si="17"/>
        <v>5</v>
      </c>
      <c r="C172" s="1">
        <f t="shared" si="16"/>
        <v>1</v>
      </c>
      <c r="D172" s="1">
        <f t="shared" si="19"/>
        <v>2</v>
      </c>
      <c r="E172" s="3">
        <v>16</v>
      </c>
      <c r="F172">
        <f t="shared" si="18"/>
        <v>7.874015748031496E-3</v>
      </c>
    </row>
    <row r="173" spans="1:6" ht="15" thickBot="1" x14ac:dyDescent="0.35">
      <c r="A173" s="2">
        <v>36648</v>
      </c>
      <c r="B173" s="1">
        <f t="shared" si="17"/>
        <v>5</v>
      </c>
      <c r="C173" s="1">
        <f t="shared" si="16"/>
        <v>2</v>
      </c>
      <c r="D173" s="1">
        <f t="shared" si="19"/>
        <v>3</v>
      </c>
      <c r="E173" s="3">
        <v>16.125</v>
      </c>
      <c r="F173">
        <f t="shared" si="18"/>
        <v>7.8125E-3</v>
      </c>
    </row>
    <row r="174" spans="1:6" ht="15" thickBot="1" x14ac:dyDescent="0.35">
      <c r="A174" s="2">
        <v>36649</v>
      </c>
      <c r="B174" s="1">
        <f t="shared" si="17"/>
        <v>5</v>
      </c>
      <c r="C174" s="1">
        <f t="shared" si="16"/>
        <v>3</v>
      </c>
      <c r="D174" s="1">
        <f t="shared" si="19"/>
        <v>4</v>
      </c>
      <c r="E174" s="3">
        <v>16.0625</v>
      </c>
      <c r="F174">
        <f t="shared" si="18"/>
        <v>-3.875968992248062E-3</v>
      </c>
    </row>
    <row r="175" spans="1:6" ht="15" thickBot="1" x14ac:dyDescent="0.35">
      <c r="A175" s="2">
        <v>36650</v>
      </c>
      <c r="B175" s="1">
        <f t="shared" si="17"/>
        <v>5</v>
      </c>
      <c r="C175" s="1">
        <f t="shared" si="16"/>
        <v>4</v>
      </c>
      <c r="D175" s="1">
        <f t="shared" si="19"/>
        <v>5</v>
      </c>
      <c r="E175" s="3">
        <v>16.0625</v>
      </c>
      <c r="F175">
        <f t="shared" si="18"/>
        <v>0</v>
      </c>
    </row>
    <row r="176" spans="1:6" ht="15" thickBot="1" x14ac:dyDescent="0.35">
      <c r="A176" s="2">
        <v>36651</v>
      </c>
      <c r="B176" s="1">
        <f t="shared" si="17"/>
        <v>5</v>
      </c>
      <c r="C176" s="1">
        <f t="shared" si="16"/>
        <v>5</v>
      </c>
      <c r="D176" s="1">
        <f t="shared" si="19"/>
        <v>6</v>
      </c>
      <c r="E176" s="3">
        <v>16.1875</v>
      </c>
      <c r="F176">
        <f t="shared" si="18"/>
        <v>7.7821011673151752E-3</v>
      </c>
    </row>
    <row r="177" spans="1:6" ht="15" thickBot="1" x14ac:dyDescent="0.35">
      <c r="A177" s="2">
        <v>36654</v>
      </c>
      <c r="B177" s="1">
        <f t="shared" si="17"/>
        <v>5</v>
      </c>
      <c r="C177" s="1">
        <f t="shared" si="16"/>
        <v>8</v>
      </c>
      <c r="D177" s="1">
        <f t="shared" si="19"/>
        <v>2</v>
      </c>
      <c r="E177" s="3">
        <v>16.3125</v>
      </c>
      <c r="F177">
        <f t="shared" si="18"/>
        <v>7.7220077220077222E-3</v>
      </c>
    </row>
    <row r="178" spans="1:6" ht="15" thickBot="1" x14ac:dyDescent="0.35">
      <c r="A178" s="2">
        <v>36658</v>
      </c>
      <c r="B178" s="1">
        <f t="shared" si="17"/>
        <v>5</v>
      </c>
      <c r="C178" s="1">
        <f t="shared" si="16"/>
        <v>12</v>
      </c>
      <c r="D178" s="1">
        <f t="shared" si="19"/>
        <v>6</v>
      </c>
      <c r="E178" s="3">
        <v>16.5</v>
      </c>
      <c r="F178">
        <f t="shared" si="18"/>
        <v>1.1494252873563218E-2</v>
      </c>
    </row>
    <row r="179" spans="1:6" ht="15" thickBot="1" x14ac:dyDescent="0.35">
      <c r="A179" s="2">
        <v>36661</v>
      </c>
      <c r="B179" s="1">
        <f t="shared" si="17"/>
        <v>5</v>
      </c>
      <c r="C179" s="1">
        <f t="shared" si="16"/>
        <v>15</v>
      </c>
      <c r="D179" s="1">
        <f t="shared" si="19"/>
        <v>2</v>
      </c>
      <c r="E179" s="3">
        <v>16.5</v>
      </c>
      <c r="F179">
        <f t="shared" si="18"/>
        <v>0</v>
      </c>
    </row>
    <row r="180" spans="1:6" ht="15" thickBot="1" x14ac:dyDescent="0.35">
      <c r="A180" s="2">
        <v>36662</v>
      </c>
      <c r="B180" s="1">
        <f t="shared" si="17"/>
        <v>5</v>
      </c>
      <c r="C180" s="1">
        <f t="shared" si="16"/>
        <v>16</v>
      </c>
      <c r="D180" s="1">
        <f t="shared" si="19"/>
        <v>3</v>
      </c>
      <c r="E180" s="3">
        <v>16.625</v>
      </c>
      <c r="F180">
        <f t="shared" si="18"/>
        <v>7.575757575757576E-3</v>
      </c>
    </row>
    <row r="181" spans="1:6" ht="15" thickBot="1" x14ac:dyDescent="0.35">
      <c r="A181" s="2">
        <v>36665</v>
      </c>
      <c r="B181" s="1">
        <f t="shared" si="17"/>
        <v>5</v>
      </c>
      <c r="C181" s="1">
        <f t="shared" si="16"/>
        <v>19</v>
      </c>
      <c r="D181" s="1">
        <f t="shared" si="19"/>
        <v>6</v>
      </c>
      <c r="E181" s="3">
        <v>16.75</v>
      </c>
      <c r="F181">
        <f t="shared" si="18"/>
        <v>7.5187969924812026E-3</v>
      </c>
    </row>
    <row r="182" spans="1:6" ht="15" thickBot="1" x14ac:dyDescent="0.35">
      <c r="A182" s="2">
        <v>36668</v>
      </c>
      <c r="B182" s="1">
        <f t="shared" si="17"/>
        <v>5</v>
      </c>
      <c r="C182" s="1">
        <f t="shared" si="16"/>
        <v>22</v>
      </c>
      <c r="D182" s="1">
        <f t="shared" si="19"/>
        <v>2</v>
      </c>
      <c r="E182" s="3">
        <v>16.875</v>
      </c>
      <c r="F182">
        <f t="shared" si="18"/>
        <v>7.462686567164179E-3</v>
      </c>
    </row>
    <row r="183" spans="1:6" ht="15" thickBot="1" x14ac:dyDescent="0.35">
      <c r="A183" s="2">
        <v>36670</v>
      </c>
      <c r="B183" s="1">
        <f t="shared" si="17"/>
        <v>5</v>
      </c>
      <c r="C183" s="1">
        <f t="shared" si="16"/>
        <v>24</v>
      </c>
      <c r="D183" s="1">
        <f t="shared" si="19"/>
        <v>4</v>
      </c>
      <c r="E183" s="3">
        <v>16.875</v>
      </c>
      <c r="F183">
        <f t="shared" si="18"/>
        <v>0</v>
      </c>
    </row>
    <row r="184" spans="1:6" ht="15" thickBot="1" x14ac:dyDescent="0.35">
      <c r="A184" s="2">
        <v>36672</v>
      </c>
      <c r="B184" s="1">
        <f t="shared" si="17"/>
        <v>5</v>
      </c>
      <c r="C184" s="1">
        <f t="shared" si="16"/>
        <v>26</v>
      </c>
      <c r="D184" s="1">
        <f t="shared" si="19"/>
        <v>6</v>
      </c>
      <c r="E184" s="3">
        <v>17</v>
      </c>
      <c r="F184">
        <f t="shared" si="18"/>
        <v>7.4074074074074077E-3</v>
      </c>
    </row>
    <row r="185" spans="1:6" ht="15" thickBot="1" x14ac:dyDescent="0.35">
      <c r="A185" s="2">
        <v>36676</v>
      </c>
      <c r="B185" s="1">
        <f t="shared" si="17"/>
        <v>5</v>
      </c>
      <c r="C185" s="1">
        <f t="shared" si="16"/>
        <v>30</v>
      </c>
      <c r="D185" s="1">
        <f t="shared" si="19"/>
        <v>3</v>
      </c>
      <c r="E185" s="3">
        <v>17.0625</v>
      </c>
      <c r="F185">
        <f t="shared" si="18"/>
        <v>3.6764705882352941E-3</v>
      </c>
    </row>
    <row r="186" spans="1:6" ht="15" thickBot="1" x14ac:dyDescent="0.35">
      <c r="A186" s="2">
        <v>36677</v>
      </c>
      <c r="B186" s="1">
        <f t="shared" si="17"/>
        <v>5</v>
      </c>
      <c r="C186" s="1">
        <f t="shared" si="16"/>
        <v>31</v>
      </c>
      <c r="D186" s="1">
        <f t="shared" si="19"/>
        <v>4</v>
      </c>
      <c r="E186" s="3">
        <v>17.0625</v>
      </c>
      <c r="F186">
        <f t="shared" si="18"/>
        <v>0</v>
      </c>
    </row>
    <row r="187" spans="1:6" ht="15" thickBot="1" x14ac:dyDescent="0.35">
      <c r="A187" s="2">
        <v>36678</v>
      </c>
      <c r="B187" s="1">
        <f t="shared" si="17"/>
        <v>6</v>
      </c>
      <c r="C187" s="1">
        <f t="shared" si="16"/>
        <v>1</v>
      </c>
      <c r="D187" s="1">
        <f t="shared" si="19"/>
        <v>5</v>
      </c>
      <c r="E187" s="3">
        <v>17.0625</v>
      </c>
      <c r="F187">
        <f t="shared" si="18"/>
        <v>0</v>
      </c>
    </row>
    <row r="188" spans="1:6" ht="15" thickBot="1" x14ac:dyDescent="0.35">
      <c r="A188" s="2">
        <v>36679</v>
      </c>
      <c r="B188" s="1">
        <f t="shared" si="17"/>
        <v>6</v>
      </c>
      <c r="C188" s="1">
        <f t="shared" si="16"/>
        <v>2</v>
      </c>
      <c r="D188" s="1">
        <f t="shared" si="19"/>
        <v>6</v>
      </c>
      <c r="E188" s="3">
        <v>17.0625</v>
      </c>
      <c r="F188">
        <f t="shared" si="18"/>
        <v>0</v>
      </c>
    </row>
    <row r="189" spans="1:6" ht="15" thickBot="1" x14ac:dyDescent="0.35">
      <c r="A189" s="2">
        <v>36682</v>
      </c>
      <c r="B189" s="1">
        <f t="shared" si="17"/>
        <v>6</v>
      </c>
      <c r="C189" s="1">
        <f t="shared" si="16"/>
        <v>5</v>
      </c>
      <c r="D189" s="1">
        <f t="shared" si="19"/>
        <v>2</v>
      </c>
      <c r="E189" s="3">
        <v>17.0625</v>
      </c>
      <c r="F189">
        <f t="shared" si="18"/>
        <v>0</v>
      </c>
    </row>
    <row r="190" spans="1:6" ht="15" thickBot="1" x14ac:dyDescent="0.35">
      <c r="A190" s="2">
        <v>36683</v>
      </c>
      <c r="B190" s="1">
        <f t="shared" si="17"/>
        <v>6</v>
      </c>
      <c r="C190" s="1">
        <f t="shared" si="16"/>
        <v>6</v>
      </c>
      <c r="D190" s="1">
        <f t="shared" si="19"/>
        <v>3</v>
      </c>
      <c r="E190" s="3">
        <v>17.0625</v>
      </c>
      <c r="F190">
        <f t="shared" si="18"/>
        <v>0</v>
      </c>
    </row>
    <row r="191" spans="1:6" ht="15" thickBot="1" x14ac:dyDescent="0.35">
      <c r="A191" s="2">
        <v>36684</v>
      </c>
      <c r="B191" s="1">
        <f t="shared" si="17"/>
        <v>6</v>
      </c>
      <c r="C191" s="1">
        <f t="shared" si="16"/>
        <v>7</v>
      </c>
      <c r="D191" s="1">
        <f t="shared" si="19"/>
        <v>4</v>
      </c>
      <c r="E191" s="3">
        <v>17.25</v>
      </c>
      <c r="F191">
        <f t="shared" si="18"/>
        <v>1.098901098901099E-2</v>
      </c>
    </row>
    <row r="192" spans="1:6" ht="15" thickBot="1" x14ac:dyDescent="0.35">
      <c r="A192" s="2">
        <v>36685</v>
      </c>
      <c r="B192" s="1">
        <f t="shared" si="17"/>
        <v>6</v>
      </c>
      <c r="C192" s="1">
        <f t="shared" si="16"/>
        <v>8</v>
      </c>
      <c r="D192" s="1">
        <f t="shared" si="19"/>
        <v>5</v>
      </c>
      <c r="E192" s="3">
        <v>17.125</v>
      </c>
      <c r="F192">
        <f t="shared" si="18"/>
        <v>-7.246376811594203E-3</v>
      </c>
    </row>
    <row r="193" spans="1:6" ht="15" thickBot="1" x14ac:dyDescent="0.35">
      <c r="A193" s="2">
        <v>36686</v>
      </c>
      <c r="B193" s="1">
        <f t="shared" si="17"/>
        <v>6</v>
      </c>
      <c r="C193" s="1">
        <f t="shared" si="16"/>
        <v>9</v>
      </c>
      <c r="D193" s="1">
        <f t="shared" si="19"/>
        <v>6</v>
      </c>
      <c r="E193" s="3">
        <v>17.1875</v>
      </c>
      <c r="F193">
        <f t="shared" si="18"/>
        <v>3.6496350364963502E-3</v>
      </c>
    </row>
    <row r="194" spans="1:6" ht="15" thickBot="1" x14ac:dyDescent="0.35">
      <c r="A194" s="2">
        <v>36689</v>
      </c>
      <c r="B194" s="1">
        <f t="shared" si="17"/>
        <v>6</v>
      </c>
      <c r="C194" s="1">
        <f t="shared" si="16"/>
        <v>12</v>
      </c>
      <c r="D194" s="1">
        <f t="shared" si="19"/>
        <v>2</v>
      </c>
      <c r="E194" s="3">
        <v>17.5625</v>
      </c>
      <c r="F194">
        <f t="shared" si="18"/>
        <v>2.181818181818182E-2</v>
      </c>
    </row>
    <row r="195" spans="1:6" ht="15" thickBot="1" x14ac:dyDescent="0.35">
      <c r="A195" s="2">
        <v>36690</v>
      </c>
      <c r="B195" s="1">
        <f t="shared" si="17"/>
        <v>6</v>
      </c>
      <c r="C195" s="1">
        <f t="shared" ref="C195:C258" si="20">DAY(A195)</f>
        <v>13</v>
      </c>
      <c r="D195" s="1">
        <f t="shared" si="19"/>
        <v>3</v>
      </c>
      <c r="E195" s="3">
        <v>17.6875</v>
      </c>
      <c r="F195">
        <f t="shared" si="18"/>
        <v>7.1174377224199285E-3</v>
      </c>
    </row>
    <row r="196" spans="1:6" ht="15" thickBot="1" x14ac:dyDescent="0.35">
      <c r="A196" s="2">
        <v>36691</v>
      </c>
      <c r="B196" s="1">
        <f t="shared" ref="B196:B259" si="21">MONTH(A196)</f>
        <v>6</v>
      </c>
      <c r="C196" s="1">
        <f t="shared" si="20"/>
        <v>14</v>
      </c>
      <c r="D196" s="1">
        <f t="shared" si="19"/>
        <v>4</v>
      </c>
      <c r="E196" s="3">
        <v>18</v>
      </c>
      <c r="F196">
        <f t="shared" ref="F196:F259" si="22">(E196-E195)/E195</f>
        <v>1.7667844522968199E-2</v>
      </c>
    </row>
    <row r="197" spans="1:6" ht="15" thickBot="1" x14ac:dyDescent="0.35">
      <c r="A197" s="2">
        <v>36692</v>
      </c>
      <c r="B197" s="1">
        <f t="shared" si="21"/>
        <v>6</v>
      </c>
      <c r="C197" s="1">
        <f t="shared" si="20"/>
        <v>15</v>
      </c>
      <c r="D197" s="1">
        <f t="shared" si="19"/>
        <v>5</v>
      </c>
      <c r="E197" s="3">
        <v>18.125</v>
      </c>
      <c r="F197">
        <f t="shared" si="22"/>
        <v>6.9444444444444441E-3</v>
      </c>
    </row>
    <row r="198" spans="1:6" ht="15" thickBot="1" x14ac:dyDescent="0.35">
      <c r="A198" s="2">
        <v>36693</v>
      </c>
      <c r="B198" s="1">
        <f t="shared" si="21"/>
        <v>6</v>
      </c>
      <c r="C198" s="1">
        <f t="shared" si="20"/>
        <v>16</v>
      </c>
      <c r="D198" s="1">
        <f t="shared" si="19"/>
        <v>6</v>
      </c>
      <c r="E198" s="3">
        <v>18</v>
      </c>
      <c r="F198">
        <f t="shared" si="22"/>
        <v>-6.8965517241379309E-3</v>
      </c>
    </row>
    <row r="199" spans="1:6" ht="15" thickBot="1" x14ac:dyDescent="0.35">
      <c r="A199" s="2">
        <v>36697</v>
      </c>
      <c r="B199" s="1">
        <f t="shared" si="21"/>
        <v>6</v>
      </c>
      <c r="C199" s="1">
        <f t="shared" si="20"/>
        <v>20</v>
      </c>
      <c r="D199" s="1">
        <f t="shared" si="19"/>
        <v>3</v>
      </c>
      <c r="E199" s="3">
        <v>18</v>
      </c>
      <c r="F199">
        <f t="shared" si="22"/>
        <v>0</v>
      </c>
    </row>
    <row r="200" spans="1:6" ht="15" thickBot="1" x14ac:dyDescent="0.35">
      <c r="A200" s="2">
        <v>36699</v>
      </c>
      <c r="B200" s="1">
        <f t="shared" si="21"/>
        <v>6</v>
      </c>
      <c r="C200" s="1">
        <f t="shared" si="20"/>
        <v>22</v>
      </c>
      <c r="D200" s="1">
        <f t="shared" si="19"/>
        <v>5</v>
      </c>
      <c r="E200" s="3">
        <v>18</v>
      </c>
      <c r="F200">
        <f t="shared" si="22"/>
        <v>0</v>
      </c>
    </row>
    <row r="201" spans="1:6" ht="15" thickBot="1" x14ac:dyDescent="0.35">
      <c r="A201" s="2">
        <v>36700</v>
      </c>
      <c r="B201" s="1">
        <f t="shared" si="21"/>
        <v>6</v>
      </c>
      <c r="C201" s="1">
        <f t="shared" si="20"/>
        <v>23</v>
      </c>
      <c r="D201" s="1">
        <f t="shared" si="19"/>
        <v>6</v>
      </c>
      <c r="E201" s="3">
        <v>17.9375</v>
      </c>
      <c r="F201">
        <f t="shared" si="22"/>
        <v>-3.472222222222222E-3</v>
      </c>
    </row>
    <row r="202" spans="1:6" ht="15" thickBot="1" x14ac:dyDescent="0.35">
      <c r="A202" s="2">
        <v>36703</v>
      </c>
      <c r="B202" s="1">
        <f t="shared" si="21"/>
        <v>6</v>
      </c>
      <c r="C202" s="1">
        <f t="shared" si="20"/>
        <v>26</v>
      </c>
      <c r="D202" s="1">
        <f t="shared" si="19"/>
        <v>2</v>
      </c>
      <c r="E202" s="3">
        <v>18</v>
      </c>
      <c r="F202">
        <f t="shared" si="22"/>
        <v>3.4843205574912892E-3</v>
      </c>
    </row>
    <row r="203" spans="1:6" ht="15" thickBot="1" x14ac:dyDescent="0.35">
      <c r="A203" s="2">
        <v>36704</v>
      </c>
      <c r="B203" s="1">
        <f t="shared" si="21"/>
        <v>6</v>
      </c>
      <c r="C203" s="1">
        <f t="shared" si="20"/>
        <v>27</v>
      </c>
      <c r="D203" s="1">
        <f t="shared" si="19"/>
        <v>3</v>
      </c>
      <c r="E203" s="3">
        <v>18</v>
      </c>
      <c r="F203">
        <f t="shared" si="22"/>
        <v>0</v>
      </c>
    </row>
    <row r="204" spans="1:6" ht="15" thickBot="1" x14ac:dyDescent="0.35">
      <c r="A204" s="2">
        <v>36705</v>
      </c>
      <c r="B204" s="1">
        <f t="shared" si="21"/>
        <v>6</v>
      </c>
      <c r="C204" s="1">
        <f t="shared" si="20"/>
        <v>28</v>
      </c>
      <c r="D204" s="1">
        <f t="shared" si="19"/>
        <v>4</v>
      </c>
      <c r="E204" s="3">
        <v>18.0625</v>
      </c>
      <c r="F204">
        <f t="shared" si="22"/>
        <v>3.472222222222222E-3</v>
      </c>
    </row>
    <row r="205" spans="1:6" ht="15" thickBot="1" x14ac:dyDescent="0.35">
      <c r="A205" s="2">
        <v>36706</v>
      </c>
      <c r="B205" s="1">
        <f t="shared" si="21"/>
        <v>6</v>
      </c>
      <c r="C205" s="1">
        <f t="shared" si="20"/>
        <v>29</v>
      </c>
      <c r="D205" s="1">
        <f t="shared" ref="D205:D268" si="23">WEEKDAY(A205,1)</f>
        <v>5</v>
      </c>
      <c r="E205" s="3">
        <v>18</v>
      </c>
      <c r="F205">
        <f t="shared" si="22"/>
        <v>-3.4602076124567475E-3</v>
      </c>
    </row>
    <row r="206" spans="1:6" ht="15" thickBot="1" x14ac:dyDescent="0.35">
      <c r="A206" s="2">
        <v>36710</v>
      </c>
      <c r="B206" s="1">
        <f t="shared" si="21"/>
        <v>7</v>
      </c>
      <c r="C206" s="1">
        <f t="shared" si="20"/>
        <v>3</v>
      </c>
      <c r="D206" s="1">
        <f t="shared" si="23"/>
        <v>2</v>
      </c>
      <c r="E206" s="3">
        <v>18</v>
      </c>
      <c r="F206">
        <f t="shared" si="22"/>
        <v>0</v>
      </c>
    </row>
    <row r="207" spans="1:6" ht="15" thickBot="1" x14ac:dyDescent="0.35">
      <c r="A207" s="2">
        <v>36712</v>
      </c>
      <c r="B207" s="1">
        <f t="shared" si="21"/>
        <v>7</v>
      </c>
      <c r="C207" s="1">
        <f t="shared" si="20"/>
        <v>5</v>
      </c>
      <c r="D207" s="1">
        <f t="shared" si="23"/>
        <v>4</v>
      </c>
      <c r="E207" s="3">
        <v>18</v>
      </c>
      <c r="F207">
        <f t="shared" si="22"/>
        <v>0</v>
      </c>
    </row>
    <row r="208" spans="1:6" ht="15" thickBot="1" x14ac:dyDescent="0.35">
      <c r="A208" s="2">
        <v>36713</v>
      </c>
      <c r="B208" s="1">
        <f t="shared" si="21"/>
        <v>7</v>
      </c>
      <c r="C208" s="1">
        <f t="shared" si="20"/>
        <v>6</v>
      </c>
      <c r="D208" s="1">
        <f t="shared" si="23"/>
        <v>5</v>
      </c>
      <c r="E208" s="3">
        <v>18.1875</v>
      </c>
      <c r="F208">
        <f t="shared" si="22"/>
        <v>1.0416666666666666E-2</v>
      </c>
    </row>
    <row r="209" spans="1:6" ht="15" thickBot="1" x14ac:dyDescent="0.35">
      <c r="A209" s="2">
        <v>36714</v>
      </c>
      <c r="B209" s="1">
        <f t="shared" si="21"/>
        <v>7</v>
      </c>
      <c r="C209" s="1">
        <f t="shared" si="20"/>
        <v>7</v>
      </c>
      <c r="D209" s="1">
        <f t="shared" si="23"/>
        <v>6</v>
      </c>
      <c r="E209" s="3">
        <v>18.25</v>
      </c>
      <c r="F209">
        <f t="shared" si="22"/>
        <v>3.4364261168384879E-3</v>
      </c>
    </row>
    <row r="210" spans="1:6" ht="15" thickBot="1" x14ac:dyDescent="0.35">
      <c r="A210" s="2">
        <v>36717</v>
      </c>
      <c r="B210" s="1">
        <f t="shared" si="21"/>
        <v>7</v>
      </c>
      <c r="C210" s="1">
        <f t="shared" si="20"/>
        <v>10</v>
      </c>
      <c r="D210" s="1">
        <f t="shared" si="23"/>
        <v>2</v>
      </c>
      <c r="E210" s="3">
        <v>18.25</v>
      </c>
      <c r="F210">
        <f t="shared" si="22"/>
        <v>0</v>
      </c>
    </row>
    <row r="211" spans="1:6" ht="15" thickBot="1" x14ac:dyDescent="0.35">
      <c r="A211" s="2">
        <v>36718</v>
      </c>
      <c r="B211" s="1">
        <f t="shared" si="21"/>
        <v>7</v>
      </c>
      <c r="C211" s="1">
        <f t="shared" si="20"/>
        <v>11</v>
      </c>
      <c r="D211" s="1">
        <f t="shared" si="23"/>
        <v>3</v>
      </c>
      <c r="E211" s="3">
        <v>18.3125</v>
      </c>
      <c r="F211">
        <f t="shared" si="22"/>
        <v>3.4246575342465752E-3</v>
      </c>
    </row>
    <row r="212" spans="1:6" ht="15" thickBot="1" x14ac:dyDescent="0.35">
      <c r="A212" s="2">
        <v>36720</v>
      </c>
      <c r="B212" s="1">
        <f t="shared" si="21"/>
        <v>7</v>
      </c>
      <c r="C212" s="1">
        <f t="shared" si="20"/>
        <v>13</v>
      </c>
      <c r="D212" s="1">
        <f t="shared" si="23"/>
        <v>5</v>
      </c>
      <c r="E212" s="3">
        <v>18.5</v>
      </c>
      <c r="F212">
        <f t="shared" si="22"/>
        <v>1.0238907849829351E-2</v>
      </c>
    </row>
    <row r="213" spans="1:6" ht="15" thickBot="1" x14ac:dyDescent="0.35">
      <c r="A213" s="2">
        <v>36724</v>
      </c>
      <c r="B213" s="1">
        <f t="shared" si="21"/>
        <v>7</v>
      </c>
      <c r="C213" s="1">
        <f t="shared" si="20"/>
        <v>17</v>
      </c>
      <c r="D213" s="1">
        <f t="shared" si="23"/>
        <v>2</v>
      </c>
      <c r="E213" s="3">
        <v>18.375</v>
      </c>
      <c r="F213">
        <f t="shared" si="22"/>
        <v>-6.7567567567567571E-3</v>
      </c>
    </row>
    <row r="214" spans="1:6" ht="15" thickBot="1" x14ac:dyDescent="0.35">
      <c r="A214" s="2">
        <v>36725</v>
      </c>
      <c r="B214" s="1">
        <f t="shared" si="21"/>
        <v>7</v>
      </c>
      <c r="C214" s="1">
        <f t="shared" si="20"/>
        <v>18</v>
      </c>
      <c r="D214" s="1">
        <f t="shared" si="23"/>
        <v>3</v>
      </c>
      <c r="E214" s="3">
        <v>18.625</v>
      </c>
      <c r="F214">
        <f t="shared" si="22"/>
        <v>1.3605442176870748E-2</v>
      </c>
    </row>
    <row r="215" spans="1:6" ht="15" thickBot="1" x14ac:dyDescent="0.35">
      <c r="A215" s="2">
        <v>36726</v>
      </c>
      <c r="B215" s="1">
        <f t="shared" si="21"/>
        <v>7</v>
      </c>
      <c r="C215" s="1">
        <f t="shared" si="20"/>
        <v>19</v>
      </c>
      <c r="D215" s="1">
        <f t="shared" si="23"/>
        <v>4</v>
      </c>
      <c r="E215" s="3">
        <v>18.4375</v>
      </c>
      <c r="F215">
        <f t="shared" si="22"/>
        <v>-1.0067114093959731E-2</v>
      </c>
    </row>
    <row r="216" spans="1:6" ht="15" thickBot="1" x14ac:dyDescent="0.35">
      <c r="A216" s="2">
        <v>36727</v>
      </c>
      <c r="B216" s="1">
        <f t="shared" si="21"/>
        <v>7</v>
      </c>
      <c r="C216" s="1">
        <f t="shared" si="20"/>
        <v>20</v>
      </c>
      <c r="D216" s="1">
        <f t="shared" si="23"/>
        <v>5</v>
      </c>
      <c r="E216" s="3">
        <v>18.5</v>
      </c>
      <c r="F216">
        <f t="shared" si="22"/>
        <v>3.3898305084745762E-3</v>
      </c>
    </row>
    <row r="217" spans="1:6" ht="15" thickBot="1" x14ac:dyDescent="0.35">
      <c r="A217" s="2">
        <v>36728</v>
      </c>
      <c r="B217" s="1">
        <f t="shared" si="21"/>
        <v>7</v>
      </c>
      <c r="C217" s="1">
        <f t="shared" si="20"/>
        <v>21</v>
      </c>
      <c r="D217" s="1">
        <f t="shared" si="23"/>
        <v>6</v>
      </c>
      <c r="E217" s="3">
        <v>18.5</v>
      </c>
      <c r="F217">
        <f t="shared" si="22"/>
        <v>0</v>
      </c>
    </row>
    <row r="218" spans="1:6" ht="15" thickBot="1" x14ac:dyDescent="0.35">
      <c r="A218" s="2">
        <v>36731</v>
      </c>
      <c r="B218" s="1">
        <f t="shared" si="21"/>
        <v>7</v>
      </c>
      <c r="C218" s="1">
        <f t="shared" si="20"/>
        <v>24</v>
      </c>
      <c r="D218" s="1">
        <f t="shared" si="23"/>
        <v>2</v>
      </c>
      <c r="E218" s="3">
        <v>18.375</v>
      </c>
      <c r="F218">
        <f t="shared" si="22"/>
        <v>-6.7567567567567571E-3</v>
      </c>
    </row>
    <row r="219" spans="1:6" ht="15" thickBot="1" x14ac:dyDescent="0.35">
      <c r="A219" s="2">
        <v>36732</v>
      </c>
      <c r="B219" s="1">
        <f t="shared" si="21"/>
        <v>7</v>
      </c>
      <c r="C219" s="1">
        <f t="shared" si="20"/>
        <v>25</v>
      </c>
      <c r="D219" s="1">
        <f t="shared" si="23"/>
        <v>3</v>
      </c>
      <c r="E219" s="3">
        <v>18.375</v>
      </c>
      <c r="F219">
        <f t="shared" si="22"/>
        <v>0</v>
      </c>
    </row>
    <row r="220" spans="1:6" ht="15" thickBot="1" x14ac:dyDescent="0.35">
      <c r="A220" s="2">
        <v>36733</v>
      </c>
      <c r="B220" s="1">
        <f t="shared" si="21"/>
        <v>7</v>
      </c>
      <c r="C220" s="1">
        <f t="shared" si="20"/>
        <v>26</v>
      </c>
      <c r="D220" s="1">
        <f t="shared" si="23"/>
        <v>4</v>
      </c>
      <c r="E220" s="3">
        <v>18.3125</v>
      </c>
      <c r="F220">
        <f t="shared" si="22"/>
        <v>-3.4013605442176869E-3</v>
      </c>
    </row>
    <row r="221" spans="1:6" ht="15" thickBot="1" x14ac:dyDescent="0.35">
      <c r="A221" s="2">
        <v>36734</v>
      </c>
      <c r="B221" s="1">
        <f t="shared" si="21"/>
        <v>7</v>
      </c>
      <c r="C221" s="1">
        <f t="shared" si="20"/>
        <v>27</v>
      </c>
      <c r="D221" s="1">
        <f t="shared" si="23"/>
        <v>5</v>
      </c>
      <c r="E221" s="3">
        <v>18.3125</v>
      </c>
      <c r="F221">
        <f t="shared" si="22"/>
        <v>0</v>
      </c>
    </row>
    <row r="222" spans="1:6" ht="15" thickBot="1" x14ac:dyDescent="0.35">
      <c r="A222" s="2">
        <v>36735</v>
      </c>
      <c r="B222" s="1">
        <f t="shared" si="21"/>
        <v>7</v>
      </c>
      <c r="C222" s="1">
        <f t="shared" si="20"/>
        <v>28</v>
      </c>
      <c r="D222" s="1">
        <f t="shared" si="23"/>
        <v>6</v>
      </c>
      <c r="E222" s="3">
        <v>18.375</v>
      </c>
      <c r="F222">
        <f t="shared" si="22"/>
        <v>3.4129692832764505E-3</v>
      </c>
    </row>
    <row r="223" spans="1:6" ht="15" thickBot="1" x14ac:dyDescent="0.35">
      <c r="A223" s="2">
        <v>36738</v>
      </c>
      <c r="B223" s="1">
        <f t="shared" si="21"/>
        <v>7</v>
      </c>
      <c r="C223" s="1">
        <f t="shared" si="20"/>
        <v>31</v>
      </c>
      <c r="D223" s="1">
        <f t="shared" si="23"/>
        <v>2</v>
      </c>
      <c r="E223" s="3">
        <v>18.625</v>
      </c>
      <c r="F223">
        <f t="shared" si="22"/>
        <v>1.3605442176870748E-2</v>
      </c>
    </row>
    <row r="224" spans="1:6" ht="15" thickBot="1" x14ac:dyDescent="0.35">
      <c r="A224" s="2">
        <v>36739</v>
      </c>
      <c r="B224" s="1">
        <f t="shared" si="21"/>
        <v>8</v>
      </c>
      <c r="C224" s="1">
        <f t="shared" si="20"/>
        <v>1</v>
      </c>
      <c r="D224" s="1">
        <f t="shared" si="23"/>
        <v>3</v>
      </c>
      <c r="E224" s="3">
        <v>18.875</v>
      </c>
      <c r="F224">
        <f t="shared" si="22"/>
        <v>1.3422818791946308E-2</v>
      </c>
    </row>
    <row r="225" spans="1:6" ht="15" thickBot="1" x14ac:dyDescent="0.35">
      <c r="A225" s="2">
        <v>36741</v>
      </c>
      <c r="B225" s="1">
        <f t="shared" si="21"/>
        <v>8</v>
      </c>
      <c r="C225" s="1">
        <f t="shared" si="20"/>
        <v>3</v>
      </c>
      <c r="D225" s="1">
        <f t="shared" si="23"/>
        <v>5</v>
      </c>
      <c r="E225" s="3">
        <v>18.6875</v>
      </c>
      <c r="F225">
        <f t="shared" si="22"/>
        <v>-9.9337748344370865E-3</v>
      </c>
    </row>
    <row r="226" spans="1:6" ht="15" thickBot="1" x14ac:dyDescent="0.35">
      <c r="A226" s="2">
        <v>36742</v>
      </c>
      <c r="B226" s="1">
        <f t="shared" si="21"/>
        <v>8</v>
      </c>
      <c r="C226" s="1">
        <f t="shared" si="20"/>
        <v>4</v>
      </c>
      <c r="D226" s="1">
        <f t="shared" si="23"/>
        <v>6</v>
      </c>
      <c r="E226" s="3">
        <v>19.125</v>
      </c>
      <c r="F226">
        <f t="shared" si="22"/>
        <v>2.3411371237458192E-2</v>
      </c>
    </row>
    <row r="227" spans="1:6" ht="15" thickBot="1" x14ac:dyDescent="0.35">
      <c r="A227" s="2">
        <v>36745</v>
      </c>
      <c r="B227" s="1">
        <f t="shared" si="21"/>
        <v>8</v>
      </c>
      <c r="C227" s="1">
        <f t="shared" si="20"/>
        <v>7</v>
      </c>
      <c r="D227" s="1">
        <f t="shared" si="23"/>
        <v>2</v>
      </c>
      <c r="E227" s="3">
        <v>19.125</v>
      </c>
      <c r="F227">
        <f t="shared" si="22"/>
        <v>0</v>
      </c>
    </row>
    <row r="228" spans="1:6" ht="15" thickBot="1" x14ac:dyDescent="0.35">
      <c r="A228" s="2">
        <v>36746</v>
      </c>
      <c r="B228" s="1">
        <f t="shared" si="21"/>
        <v>8</v>
      </c>
      <c r="C228" s="1">
        <f t="shared" si="20"/>
        <v>8</v>
      </c>
      <c r="D228" s="1">
        <f t="shared" si="23"/>
        <v>3</v>
      </c>
      <c r="E228" s="3">
        <v>19.4375</v>
      </c>
      <c r="F228">
        <f t="shared" si="22"/>
        <v>1.6339869281045753E-2</v>
      </c>
    </row>
    <row r="229" spans="1:6" ht="15" thickBot="1" x14ac:dyDescent="0.35">
      <c r="A229" s="2">
        <v>36747</v>
      </c>
      <c r="B229" s="1">
        <f t="shared" si="21"/>
        <v>8</v>
      </c>
      <c r="C229" s="1">
        <f t="shared" si="20"/>
        <v>9</v>
      </c>
      <c r="D229" s="1">
        <f t="shared" si="23"/>
        <v>4</v>
      </c>
      <c r="E229" s="3">
        <v>19.4375</v>
      </c>
      <c r="F229">
        <f t="shared" si="22"/>
        <v>0</v>
      </c>
    </row>
    <row r="230" spans="1:6" ht="15" thickBot="1" x14ac:dyDescent="0.35">
      <c r="A230" s="2">
        <v>36748</v>
      </c>
      <c r="B230" s="1">
        <f t="shared" si="21"/>
        <v>8</v>
      </c>
      <c r="C230" s="1">
        <f t="shared" si="20"/>
        <v>10</v>
      </c>
      <c r="D230" s="1">
        <f t="shared" si="23"/>
        <v>5</v>
      </c>
      <c r="E230" s="3">
        <v>19.5</v>
      </c>
      <c r="F230">
        <f t="shared" si="22"/>
        <v>3.2154340836012861E-3</v>
      </c>
    </row>
    <row r="231" spans="1:6" ht="15" thickBot="1" x14ac:dyDescent="0.35">
      <c r="A231" s="2">
        <v>36749</v>
      </c>
      <c r="B231" s="1">
        <f t="shared" si="21"/>
        <v>8</v>
      </c>
      <c r="C231" s="1">
        <f t="shared" si="20"/>
        <v>11</v>
      </c>
      <c r="D231" s="1">
        <f t="shared" si="23"/>
        <v>6</v>
      </c>
      <c r="E231" s="3">
        <v>19.3125</v>
      </c>
      <c r="F231">
        <f t="shared" si="22"/>
        <v>-9.6153846153846159E-3</v>
      </c>
    </row>
    <row r="232" spans="1:6" ht="15" thickBot="1" x14ac:dyDescent="0.35">
      <c r="A232" s="2">
        <v>36752</v>
      </c>
      <c r="B232" s="1">
        <f t="shared" si="21"/>
        <v>8</v>
      </c>
      <c r="C232" s="1">
        <f t="shared" si="20"/>
        <v>14</v>
      </c>
      <c r="D232" s="1">
        <f t="shared" si="23"/>
        <v>2</v>
      </c>
      <c r="E232" s="3">
        <v>19.25</v>
      </c>
      <c r="F232">
        <f t="shared" si="22"/>
        <v>-3.2362459546925568E-3</v>
      </c>
    </row>
    <row r="233" spans="1:6" ht="15" thickBot="1" x14ac:dyDescent="0.35">
      <c r="A233" s="2">
        <v>36754</v>
      </c>
      <c r="B233" s="1">
        <f t="shared" si="21"/>
        <v>8</v>
      </c>
      <c r="C233" s="1">
        <f t="shared" si="20"/>
        <v>16</v>
      </c>
      <c r="D233" s="1">
        <f t="shared" si="23"/>
        <v>4</v>
      </c>
      <c r="E233" s="3">
        <v>19.125</v>
      </c>
      <c r="F233">
        <f t="shared" si="22"/>
        <v>-6.4935064935064939E-3</v>
      </c>
    </row>
    <row r="234" spans="1:6" ht="15" thickBot="1" x14ac:dyDescent="0.35">
      <c r="A234" s="2">
        <v>36759</v>
      </c>
      <c r="B234" s="1">
        <f t="shared" si="21"/>
        <v>8</v>
      </c>
      <c r="C234" s="1">
        <f t="shared" si="20"/>
        <v>21</v>
      </c>
      <c r="D234" s="1">
        <f t="shared" si="23"/>
        <v>2</v>
      </c>
      <c r="E234" s="3">
        <v>19.625</v>
      </c>
      <c r="F234">
        <f t="shared" si="22"/>
        <v>2.6143790849673203E-2</v>
      </c>
    </row>
    <row r="235" spans="1:6" ht="15" thickBot="1" x14ac:dyDescent="0.35">
      <c r="A235" s="2">
        <v>36760</v>
      </c>
      <c r="B235" s="1">
        <f t="shared" si="21"/>
        <v>8</v>
      </c>
      <c r="C235" s="1">
        <f t="shared" si="20"/>
        <v>22</v>
      </c>
      <c r="D235" s="1">
        <f t="shared" si="23"/>
        <v>3</v>
      </c>
      <c r="E235" s="3">
        <v>19.5625</v>
      </c>
      <c r="F235">
        <f t="shared" si="22"/>
        <v>-3.1847133757961785E-3</v>
      </c>
    </row>
    <row r="236" spans="1:6" ht="15" thickBot="1" x14ac:dyDescent="0.35">
      <c r="A236" s="2">
        <v>36761</v>
      </c>
      <c r="B236" s="1">
        <f t="shared" si="21"/>
        <v>8</v>
      </c>
      <c r="C236" s="1">
        <f t="shared" si="20"/>
        <v>23</v>
      </c>
      <c r="D236" s="1">
        <f t="shared" si="23"/>
        <v>4</v>
      </c>
      <c r="E236" s="3">
        <v>19.6875</v>
      </c>
      <c r="F236">
        <f t="shared" si="22"/>
        <v>6.3897763578274758E-3</v>
      </c>
    </row>
    <row r="237" spans="1:6" ht="15" thickBot="1" x14ac:dyDescent="0.35">
      <c r="A237" s="2">
        <v>36762</v>
      </c>
      <c r="B237" s="1">
        <f t="shared" si="21"/>
        <v>8</v>
      </c>
      <c r="C237" s="1">
        <f t="shared" si="20"/>
        <v>24</v>
      </c>
      <c r="D237" s="1">
        <f t="shared" si="23"/>
        <v>5</v>
      </c>
      <c r="E237" s="3">
        <v>19.1875</v>
      </c>
      <c r="F237">
        <f t="shared" si="22"/>
        <v>-2.5396825396825397E-2</v>
      </c>
    </row>
    <row r="238" spans="1:6" ht="15" thickBot="1" x14ac:dyDescent="0.35">
      <c r="A238" s="2">
        <v>36763</v>
      </c>
      <c r="B238" s="1">
        <f t="shared" si="21"/>
        <v>8</v>
      </c>
      <c r="C238" s="1">
        <f t="shared" si="20"/>
        <v>25</v>
      </c>
      <c r="D238" s="1">
        <f t="shared" si="23"/>
        <v>6</v>
      </c>
      <c r="E238" s="3">
        <v>19</v>
      </c>
      <c r="F238">
        <f t="shared" si="22"/>
        <v>-9.7719869706840382E-3</v>
      </c>
    </row>
    <row r="239" spans="1:6" ht="15" thickBot="1" x14ac:dyDescent="0.35">
      <c r="A239" s="2">
        <v>36766</v>
      </c>
      <c r="B239" s="1">
        <f t="shared" si="21"/>
        <v>8</v>
      </c>
      <c r="C239" s="1">
        <f t="shared" si="20"/>
        <v>28</v>
      </c>
      <c r="D239" s="1">
        <f t="shared" si="23"/>
        <v>2</v>
      </c>
      <c r="E239" s="3">
        <v>18.9375</v>
      </c>
      <c r="F239">
        <f t="shared" si="22"/>
        <v>-3.2894736842105261E-3</v>
      </c>
    </row>
    <row r="240" spans="1:6" ht="15" thickBot="1" x14ac:dyDescent="0.35">
      <c r="A240" s="2">
        <v>36767</v>
      </c>
      <c r="B240" s="1">
        <f t="shared" si="21"/>
        <v>8</v>
      </c>
      <c r="C240" s="1">
        <f t="shared" si="20"/>
        <v>29</v>
      </c>
      <c r="D240" s="1">
        <f t="shared" si="23"/>
        <v>3</v>
      </c>
      <c r="E240" s="3">
        <v>18.875</v>
      </c>
      <c r="F240">
        <f t="shared" si="22"/>
        <v>-3.3003300330033004E-3</v>
      </c>
    </row>
    <row r="241" spans="1:6" ht="15" thickBot="1" x14ac:dyDescent="0.35">
      <c r="A241" s="2">
        <v>36768</v>
      </c>
      <c r="B241" s="1">
        <f t="shared" si="21"/>
        <v>8</v>
      </c>
      <c r="C241" s="1">
        <f t="shared" si="20"/>
        <v>30</v>
      </c>
      <c r="D241" s="1">
        <f t="shared" si="23"/>
        <v>4</v>
      </c>
      <c r="E241" s="3">
        <v>18.875</v>
      </c>
      <c r="F241">
        <f t="shared" si="22"/>
        <v>0</v>
      </c>
    </row>
    <row r="242" spans="1:6" ht="15" thickBot="1" x14ac:dyDescent="0.35">
      <c r="A242" s="2">
        <v>36769</v>
      </c>
      <c r="B242" s="1">
        <f t="shared" si="21"/>
        <v>8</v>
      </c>
      <c r="C242" s="1">
        <f t="shared" si="20"/>
        <v>31</v>
      </c>
      <c r="D242" s="1">
        <f t="shared" si="23"/>
        <v>5</v>
      </c>
      <c r="E242" s="3">
        <v>19</v>
      </c>
      <c r="F242">
        <f t="shared" si="22"/>
        <v>6.6225165562913907E-3</v>
      </c>
    </row>
    <row r="243" spans="1:6" ht="15" thickBot="1" x14ac:dyDescent="0.35">
      <c r="A243" s="2">
        <v>36770</v>
      </c>
      <c r="B243" s="1">
        <f t="shared" si="21"/>
        <v>9</v>
      </c>
      <c r="C243" s="1">
        <f t="shared" si="20"/>
        <v>1</v>
      </c>
      <c r="D243" s="1">
        <f t="shared" si="23"/>
        <v>6</v>
      </c>
      <c r="E243" s="3">
        <v>18.875</v>
      </c>
      <c r="F243">
        <f t="shared" si="22"/>
        <v>-6.5789473684210523E-3</v>
      </c>
    </row>
    <row r="244" spans="1:6" ht="15" thickBot="1" x14ac:dyDescent="0.35">
      <c r="A244" s="2">
        <v>36774</v>
      </c>
      <c r="B244" s="1">
        <f t="shared" si="21"/>
        <v>9</v>
      </c>
      <c r="C244" s="1">
        <f t="shared" si="20"/>
        <v>5</v>
      </c>
      <c r="D244" s="1">
        <f t="shared" si="23"/>
        <v>3</v>
      </c>
      <c r="E244" s="3">
        <v>18.875</v>
      </c>
      <c r="F244">
        <f t="shared" si="22"/>
        <v>0</v>
      </c>
    </row>
    <row r="245" spans="1:6" ht="15" thickBot="1" x14ac:dyDescent="0.35">
      <c r="A245" s="2">
        <v>36775</v>
      </c>
      <c r="B245" s="1">
        <f t="shared" si="21"/>
        <v>9</v>
      </c>
      <c r="C245" s="1">
        <f t="shared" si="20"/>
        <v>6</v>
      </c>
      <c r="D245" s="1">
        <f t="shared" si="23"/>
        <v>4</v>
      </c>
      <c r="E245" s="3">
        <v>18.75</v>
      </c>
      <c r="F245">
        <f t="shared" si="22"/>
        <v>-6.6225165562913907E-3</v>
      </c>
    </row>
    <row r="246" spans="1:6" ht="15" thickBot="1" x14ac:dyDescent="0.35">
      <c r="A246" s="2">
        <v>36776</v>
      </c>
      <c r="B246" s="1">
        <f t="shared" si="21"/>
        <v>9</v>
      </c>
      <c r="C246" s="1">
        <f t="shared" si="20"/>
        <v>7</v>
      </c>
      <c r="D246" s="1">
        <f t="shared" si="23"/>
        <v>5</v>
      </c>
      <c r="E246" s="3">
        <v>18.875</v>
      </c>
      <c r="F246">
        <f t="shared" si="22"/>
        <v>6.6666666666666671E-3</v>
      </c>
    </row>
    <row r="247" spans="1:6" ht="15" thickBot="1" x14ac:dyDescent="0.35">
      <c r="A247" s="2">
        <v>36777</v>
      </c>
      <c r="B247" s="1">
        <f t="shared" si="21"/>
        <v>9</v>
      </c>
      <c r="C247" s="1">
        <f t="shared" si="20"/>
        <v>8</v>
      </c>
      <c r="D247" s="1">
        <f t="shared" si="23"/>
        <v>6</v>
      </c>
      <c r="E247" s="3">
        <v>19</v>
      </c>
      <c r="F247">
        <f t="shared" si="22"/>
        <v>6.6225165562913907E-3</v>
      </c>
    </row>
    <row r="248" spans="1:6" ht="15" thickBot="1" x14ac:dyDescent="0.35">
      <c r="A248" s="2">
        <v>36781</v>
      </c>
      <c r="B248" s="1">
        <f t="shared" si="21"/>
        <v>9</v>
      </c>
      <c r="C248" s="1">
        <f t="shared" si="20"/>
        <v>12</v>
      </c>
      <c r="D248" s="1">
        <f t="shared" si="23"/>
        <v>3</v>
      </c>
      <c r="E248" s="3">
        <v>19.125</v>
      </c>
      <c r="F248">
        <f t="shared" si="22"/>
        <v>6.5789473684210523E-3</v>
      </c>
    </row>
    <row r="249" spans="1:6" ht="15" thickBot="1" x14ac:dyDescent="0.35">
      <c r="A249" s="2">
        <v>36782</v>
      </c>
      <c r="B249" s="1">
        <f t="shared" si="21"/>
        <v>9</v>
      </c>
      <c r="C249" s="1">
        <f t="shared" si="20"/>
        <v>13</v>
      </c>
      <c r="D249" s="1">
        <f t="shared" si="23"/>
        <v>4</v>
      </c>
      <c r="E249" s="3">
        <v>19</v>
      </c>
      <c r="F249">
        <f t="shared" si="22"/>
        <v>-6.5359477124183009E-3</v>
      </c>
    </row>
    <row r="250" spans="1:6" ht="15" thickBot="1" x14ac:dyDescent="0.35">
      <c r="A250" s="2">
        <v>36783</v>
      </c>
      <c r="B250" s="1">
        <f t="shared" si="21"/>
        <v>9</v>
      </c>
      <c r="C250" s="1">
        <f t="shared" si="20"/>
        <v>14</v>
      </c>
      <c r="D250" s="1">
        <f t="shared" si="23"/>
        <v>5</v>
      </c>
      <c r="E250" s="3">
        <v>19.0625</v>
      </c>
      <c r="F250">
        <f t="shared" si="22"/>
        <v>3.2894736842105261E-3</v>
      </c>
    </row>
    <row r="251" spans="1:6" ht="15" thickBot="1" x14ac:dyDescent="0.35">
      <c r="A251" s="2">
        <v>36784</v>
      </c>
      <c r="B251" s="1">
        <f t="shared" si="21"/>
        <v>9</v>
      </c>
      <c r="C251" s="1">
        <f t="shared" si="20"/>
        <v>15</v>
      </c>
      <c r="D251" s="1">
        <f t="shared" si="23"/>
        <v>6</v>
      </c>
      <c r="E251" s="3">
        <v>19.125</v>
      </c>
      <c r="F251">
        <f t="shared" si="22"/>
        <v>3.2786885245901639E-3</v>
      </c>
    </row>
    <row r="252" spans="1:6" ht="15" thickBot="1" x14ac:dyDescent="0.35">
      <c r="A252" s="2">
        <v>36788</v>
      </c>
      <c r="B252" s="1">
        <f t="shared" si="21"/>
        <v>9</v>
      </c>
      <c r="C252" s="1">
        <f t="shared" si="20"/>
        <v>19</v>
      </c>
      <c r="D252" s="1">
        <f t="shared" si="23"/>
        <v>3</v>
      </c>
      <c r="E252" s="3">
        <v>19</v>
      </c>
      <c r="F252">
        <f t="shared" si="22"/>
        <v>-6.5359477124183009E-3</v>
      </c>
    </row>
    <row r="253" spans="1:6" ht="15" thickBot="1" x14ac:dyDescent="0.35">
      <c r="A253" s="2">
        <v>36789</v>
      </c>
      <c r="B253" s="1">
        <f t="shared" si="21"/>
        <v>9</v>
      </c>
      <c r="C253" s="1">
        <f t="shared" si="20"/>
        <v>20</v>
      </c>
      <c r="D253" s="1">
        <f t="shared" si="23"/>
        <v>4</v>
      </c>
      <c r="E253" s="3">
        <v>19</v>
      </c>
      <c r="F253">
        <f t="shared" si="22"/>
        <v>0</v>
      </c>
    </row>
    <row r="254" spans="1:6" ht="15" thickBot="1" x14ac:dyDescent="0.35">
      <c r="A254" s="2">
        <v>36790</v>
      </c>
      <c r="B254" s="1">
        <f t="shared" si="21"/>
        <v>9</v>
      </c>
      <c r="C254" s="1">
        <f t="shared" si="20"/>
        <v>21</v>
      </c>
      <c r="D254" s="1">
        <f t="shared" si="23"/>
        <v>5</v>
      </c>
      <c r="E254" s="3">
        <v>19.125</v>
      </c>
      <c r="F254">
        <f t="shared" si="22"/>
        <v>6.5789473684210523E-3</v>
      </c>
    </row>
    <row r="255" spans="1:6" ht="15" thickBot="1" x14ac:dyDescent="0.35">
      <c r="A255" s="2">
        <v>36791</v>
      </c>
      <c r="B255" s="1">
        <f t="shared" si="21"/>
        <v>9</v>
      </c>
      <c r="C255" s="1">
        <f t="shared" si="20"/>
        <v>22</v>
      </c>
      <c r="D255" s="1">
        <f t="shared" si="23"/>
        <v>6</v>
      </c>
      <c r="E255" s="3">
        <v>19.0625</v>
      </c>
      <c r="F255">
        <f t="shared" si="22"/>
        <v>-3.2679738562091504E-3</v>
      </c>
    </row>
    <row r="256" spans="1:6" ht="15" thickBot="1" x14ac:dyDescent="0.35">
      <c r="A256" s="2">
        <v>36795</v>
      </c>
      <c r="B256" s="1">
        <f t="shared" si="21"/>
        <v>9</v>
      </c>
      <c r="C256" s="1">
        <f t="shared" si="20"/>
        <v>26</v>
      </c>
      <c r="D256" s="1">
        <f t="shared" si="23"/>
        <v>3</v>
      </c>
      <c r="E256" s="3">
        <v>20.75</v>
      </c>
      <c r="F256">
        <f t="shared" si="22"/>
        <v>8.8524590163934422E-2</v>
      </c>
    </row>
    <row r="257" spans="1:6" ht="15" thickBot="1" x14ac:dyDescent="0.35">
      <c r="A257" s="2">
        <v>36796</v>
      </c>
      <c r="B257" s="1">
        <f t="shared" si="21"/>
        <v>9</v>
      </c>
      <c r="C257" s="1">
        <f t="shared" si="20"/>
        <v>27</v>
      </c>
      <c r="D257" s="1">
        <f t="shared" si="23"/>
        <v>4</v>
      </c>
      <c r="E257" s="3">
        <v>20.5</v>
      </c>
      <c r="F257">
        <f t="shared" si="22"/>
        <v>-1.2048192771084338E-2</v>
      </c>
    </row>
    <row r="258" spans="1:6" ht="15" thickBot="1" x14ac:dyDescent="0.35">
      <c r="A258" s="2">
        <v>36797</v>
      </c>
      <c r="B258" s="1">
        <f t="shared" si="21"/>
        <v>9</v>
      </c>
      <c r="C258" s="1">
        <f t="shared" si="20"/>
        <v>28</v>
      </c>
      <c r="D258" s="1">
        <f t="shared" si="23"/>
        <v>5</v>
      </c>
      <c r="E258" s="3">
        <v>20.875</v>
      </c>
      <c r="F258">
        <f t="shared" si="22"/>
        <v>1.8292682926829267E-2</v>
      </c>
    </row>
    <row r="259" spans="1:6" ht="15" thickBot="1" x14ac:dyDescent="0.35">
      <c r="A259" s="2">
        <v>36798</v>
      </c>
      <c r="B259" s="1">
        <f t="shared" si="21"/>
        <v>9</v>
      </c>
      <c r="C259" s="1">
        <f t="shared" ref="C259:C322" si="24">DAY(A259)</f>
        <v>29</v>
      </c>
      <c r="D259" s="1">
        <f t="shared" si="23"/>
        <v>6</v>
      </c>
      <c r="E259" s="3">
        <v>21.375</v>
      </c>
      <c r="F259">
        <f t="shared" si="22"/>
        <v>2.3952095808383235E-2</v>
      </c>
    </row>
    <row r="260" spans="1:6" ht="15" thickBot="1" x14ac:dyDescent="0.35">
      <c r="A260" s="2">
        <v>36801</v>
      </c>
      <c r="B260" s="1">
        <f t="shared" ref="B260:B323" si="25">MONTH(A260)</f>
        <v>10</v>
      </c>
      <c r="C260" s="1">
        <f t="shared" si="24"/>
        <v>2</v>
      </c>
      <c r="D260" s="1">
        <f t="shared" si="23"/>
        <v>2</v>
      </c>
      <c r="E260" s="3">
        <v>21</v>
      </c>
      <c r="F260">
        <f t="shared" ref="F260:F323" si="26">(E260-E259)/E259</f>
        <v>-1.7543859649122806E-2</v>
      </c>
    </row>
    <row r="261" spans="1:6" ht="15" thickBot="1" x14ac:dyDescent="0.35">
      <c r="A261" s="2">
        <v>36802</v>
      </c>
      <c r="B261" s="1">
        <f t="shared" si="25"/>
        <v>10</v>
      </c>
      <c r="C261" s="1">
        <f t="shared" si="24"/>
        <v>3</v>
      </c>
      <c r="D261" s="1">
        <f t="shared" si="23"/>
        <v>3</v>
      </c>
      <c r="E261" s="3">
        <v>20.8125</v>
      </c>
      <c r="F261">
        <f t="shared" si="26"/>
        <v>-8.9285714285714281E-3</v>
      </c>
    </row>
    <row r="262" spans="1:6" ht="15" thickBot="1" x14ac:dyDescent="0.35">
      <c r="A262" s="2">
        <v>36803</v>
      </c>
      <c r="B262" s="1">
        <f t="shared" si="25"/>
        <v>10</v>
      </c>
      <c r="C262" s="1">
        <f t="shared" si="24"/>
        <v>4</v>
      </c>
      <c r="D262" s="1">
        <f t="shared" si="23"/>
        <v>4</v>
      </c>
      <c r="E262" s="3">
        <v>20.75</v>
      </c>
      <c r="F262">
        <f t="shared" si="26"/>
        <v>-3.003003003003003E-3</v>
      </c>
    </row>
    <row r="263" spans="1:6" ht="15" thickBot="1" x14ac:dyDescent="0.35">
      <c r="A263" s="2">
        <v>36804</v>
      </c>
      <c r="B263" s="1">
        <f t="shared" si="25"/>
        <v>10</v>
      </c>
      <c r="C263" s="1">
        <f t="shared" si="24"/>
        <v>5</v>
      </c>
      <c r="D263" s="1">
        <f t="shared" si="23"/>
        <v>5</v>
      </c>
      <c r="E263" s="3">
        <v>20.9375</v>
      </c>
      <c r="F263">
        <f t="shared" si="26"/>
        <v>9.0361445783132526E-3</v>
      </c>
    </row>
    <row r="264" spans="1:6" ht="15" thickBot="1" x14ac:dyDescent="0.35">
      <c r="A264" s="2">
        <v>36805</v>
      </c>
      <c r="B264" s="1">
        <f t="shared" si="25"/>
        <v>10</v>
      </c>
      <c r="C264" s="1">
        <f t="shared" si="24"/>
        <v>6</v>
      </c>
      <c r="D264" s="1">
        <f t="shared" si="23"/>
        <v>6</v>
      </c>
      <c r="E264" s="3">
        <v>20.75</v>
      </c>
      <c r="F264">
        <f t="shared" si="26"/>
        <v>-8.9552238805970154E-3</v>
      </c>
    </row>
    <row r="265" spans="1:6" ht="15" thickBot="1" x14ac:dyDescent="0.35">
      <c r="A265" s="2">
        <v>36808</v>
      </c>
      <c r="B265" s="1">
        <f t="shared" si="25"/>
        <v>10</v>
      </c>
      <c r="C265" s="1">
        <f t="shared" si="24"/>
        <v>9</v>
      </c>
      <c r="D265" s="1">
        <f t="shared" si="23"/>
        <v>2</v>
      </c>
      <c r="E265" s="3">
        <v>20.75</v>
      </c>
      <c r="F265">
        <f t="shared" si="26"/>
        <v>0</v>
      </c>
    </row>
    <row r="266" spans="1:6" ht="15" thickBot="1" x14ac:dyDescent="0.35">
      <c r="A266" s="2">
        <v>36809</v>
      </c>
      <c r="B266" s="1">
        <f t="shared" si="25"/>
        <v>10</v>
      </c>
      <c r="C266" s="1">
        <f t="shared" si="24"/>
        <v>10</v>
      </c>
      <c r="D266" s="1">
        <f t="shared" si="23"/>
        <v>3</v>
      </c>
      <c r="E266" s="3">
        <v>20.8125</v>
      </c>
      <c r="F266">
        <f t="shared" si="26"/>
        <v>3.0120481927710845E-3</v>
      </c>
    </row>
    <row r="267" spans="1:6" ht="15" thickBot="1" x14ac:dyDescent="0.35">
      <c r="A267" s="2">
        <v>36810</v>
      </c>
      <c r="B267" s="1">
        <f t="shared" si="25"/>
        <v>10</v>
      </c>
      <c r="C267" s="1">
        <f t="shared" si="24"/>
        <v>11</v>
      </c>
      <c r="D267" s="1">
        <f t="shared" si="23"/>
        <v>4</v>
      </c>
      <c r="E267" s="3">
        <v>20.75</v>
      </c>
      <c r="F267">
        <f t="shared" si="26"/>
        <v>-3.003003003003003E-3</v>
      </c>
    </row>
    <row r="268" spans="1:6" ht="15" thickBot="1" x14ac:dyDescent="0.35">
      <c r="A268" s="2">
        <v>36811</v>
      </c>
      <c r="B268" s="1">
        <f t="shared" si="25"/>
        <v>10</v>
      </c>
      <c r="C268" s="1">
        <f t="shared" si="24"/>
        <v>12</v>
      </c>
      <c r="D268" s="1">
        <f t="shared" si="23"/>
        <v>5</v>
      </c>
      <c r="E268" s="3">
        <v>20.75</v>
      </c>
      <c r="F268">
        <f t="shared" si="26"/>
        <v>0</v>
      </c>
    </row>
    <row r="269" spans="1:6" ht="15" thickBot="1" x14ac:dyDescent="0.35">
      <c r="A269" s="2">
        <v>36812</v>
      </c>
      <c r="B269" s="1">
        <f t="shared" si="25"/>
        <v>10</v>
      </c>
      <c r="C269" s="1">
        <f t="shared" si="24"/>
        <v>13</v>
      </c>
      <c r="D269" s="1">
        <f t="shared" ref="D269:D332" si="27">WEEKDAY(A269,1)</f>
        <v>6</v>
      </c>
      <c r="E269" s="3">
        <v>20.8125</v>
      </c>
      <c r="F269">
        <f t="shared" si="26"/>
        <v>3.0120481927710845E-3</v>
      </c>
    </row>
    <row r="270" spans="1:6" ht="15" thickBot="1" x14ac:dyDescent="0.35">
      <c r="A270" s="2">
        <v>36815</v>
      </c>
      <c r="B270" s="1">
        <f t="shared" si="25"/>
        <v>10</v>
      </c>
      <c r="C270" s="1">
        <f t="shared" si="24"/>
        <v>16</v>
      </c>
      <c r="D270" s="1">
        <f t="shared" si="27"/>
        <v>2</v>
      </c>
      <c r="E270" s="3">
        <v>20.5</v>
      </c>
      <c r="F270">
        <f t="shared" si="26"/>
        <v>-1.5015015015015015E-2</v>
      </c>
    </row>
    <row r="271" spans="1:6" ht="15" thickBot="1" x14ac:dyDescent="0.35">
      <c r="A271" s="2">
        <v>36816</v>
      </c>
      <c r="B271" s="1">
        <f t="shared" si="25"/>
        <v>10</v>
      </c>
      <c r="C271" s="1">
        <f t="shared" si="24"/>
        <v>17</v>
      </c>
      <c r="D271" s="1">
        <f t="shared" si="27"/>
        <v>3</v>
      </c>
      <c r="E271" s="3">
        <v>21</v>
      </c>
      <c r="F271">
        <f t="shared" si="26"/>
        <v>2.4390243902439025E-2</v>
      </c>
    </row>
    <row r="272" spans="1:6" ht="15" thickBot="1" x14ac:dyDescent="0.35">
      <c r="A272" s="2">
        <v>36817</v>
      </c>
      <c r="B272" s="1">
        <f t="shared" si="25"/>
        <v>10</v>
      </c>
      <c r="C272" s="1">
        <f t="shared" si="24"/>
        <v>18</v>
      </c>
      <c r="D272" s="1">
        <f t="shared" si="27"/>
        <v>4</v>
      </c>
      <c r="E272" s="3">
        <v>20.5</v>
      </c>
      <c r="F272">
        <f t="shared" si="26"/>
        <v>-2.3809523809523808E-2</v>
      </c>
    </row>
    <row r="273" spans="1:6" ht="15" thickBot="1" x14ac:dyDescent="0.35">
      <c r="A273" s="2">
        <v>36818</v>
      </c>
      <c r="B273" s="1">
        <f t="shared" si="25"/>
        <v>10</v>
      </c>
      <c r="C273" s="1">
        <f t="shared" si="24"/>
        <v>19</v>
      </c>
      <c r="D273" s="1">
        <f t="shared" si="27"/>
        <v>5</v>
      </c>
      <c r="E273" s="3">
        <v>20.4375</v>
      </c>
      <c r="F273">
        <f t="shared" si="26"/>
        <v>-3.0487804878048782E-3</v>
      </c>
    </row>
    <row r="274" spans="1:6" ht="15" thickBot="1" x14ac:dyDescent="0.35">
      <c r="A274" s="2">
        <v>36819</v>
      </c>
      <c r="B274" s="1">
        <f t="shared" si="25"/>
        <v>10</v>
      </c>
      <c r="C274" s="1">
        <f t="shared" si="24"/>
        <v>20</v>
      </c>
      <c r="D274" s="1">
        <f t="shared" si="27"/>
        <v>6</v>
      </c>
      <c r="E274" s="3">
        <v>20.5</v>
      </c>
      <c r="F274">
        <f t="shared" si="26"/>
        <v>3.0581039755351682E-3</v>
      </c>
    </row>
    <row r="275" spans="1:6" ht="15" thickBot="1" x14ac:dyDescent="0.35">
      <c r="A275" s="2">
        <v>36822</v>
      </c>
      <c r="B275" s="1">
        <f t="shared" si="25"/>
        <v>10</v>
      </c>
      <c r="C275" s="1">
        <f t="shared" si="24"/>
        <v>23</v>
      </c>
      <c r="D275" s="1">
        <f t="shared" si="27"/>
        <v>2</v>
      </c>
      <c r="E275" s="3">
        <v>20.5625</v>
      </c>
      <c r="F275">
        <f t="shared" si="26"/>
        <v>3.0487804878048782E-3</v>
      </c>
    </row>
    <row r="276" spans="1:6" ht="15" thickBot="1" x14ac:dyDescent="0.35">
      <c r="A276" s="2">
        <v>36823</v>
      </c>
      <c r="B276" s="1">
        <f t="shared" si="25"/>
        <v>10</v>
      </c>
      <c r="C276" s="1">
        <f t="shared" si="24"/>
        <v>24</v>
      </c>
      <c r="D276" s="1">
        <f t="shared" si="27"/>
        <v>3</v>
      </c>
      <c r="E276" s="3">
        <v>20.6875</v>
      </c>
      <c r="F276">
        <f t="shared" si="26"/>
        <v>6.0790273556231003E-3</v>
      </c>
    </row>
    <row r="277" spans="1:6" ht="15" thickBot="1" x14ac:dyDescent="0.35">
      <c r="A277" s="2">
        <v>36824</v>
      </c>
      <c r="B277" s="1">
        <f t="shared" si="25"/>
        <v>10</v>
      </c>
      <c r="C277" s="1">
        <f t="shared" si="24"/>
        <v>25</v>
      </c>
      <c r="D277" s="1">
        <f t="shared" si="27"/>
        <v>4</v>
      </c>
      <c r="E277" s="3">
        <v>20.8125</v>
      </c>
      <c r="F277">
        <f t="shared" si="26"/>
        <v>6.0422960725075529E-3</v>
      </c>
    </row>
    <row r="278" spans="1:6" ht="15" thickBot="1" x14ac:dyDescent="0.35">
      <c r="A278" s="2">
        <v>36825</v>
      </c>
      <c r="B278" s="1">
        <f t="shared" si="25"/>
        <v>10</v>
      </c>
      <c r="C278" s="1">
        <f t="shared" si="24"/>
        <v>26</v>
      </c>
      <c r="D278" s="1">
        <f t="shared" si="27"/>
        <v>5</v>
      </c>
      <c r="E278" s="3">
        <v>20.9375</v>
      </c>
      <c r="F278">
        <f t="shared" si="26"/>
        <v>6.006006006006006E-3</v>
      </c>
    </row>
    <row r="279" spans="1:6" ht="15" thickBot="1" x14ac:dyDescent="0.35">
      <c r="A279" s="2">
        <v>36826</v>
      </c>
      <c r="B279" s="1">
        <f t="shared" si="25"/>
        <v>10</v>
      </c>
      <c r="C279" s="1">
        <f t="shared" si="24"/>
        <v>27</v>
      </c>
      <c r="D279" s="1">
        <f t="shared" si="27"/>
        <v>6</v>
      </c>
      <c r="E279" s="3">
        <v>20.875</v>
      </c>
      <c r="F279">
        <f t="shared" si="26"/>
        <v>-2.9850746268656717E-3</v>
      </c>
    </row>
    <row r="280" spans="1:6" ht="15" thickBot="1" x14ac:dyDescent="0.35">
      <c r="A280" s="2">
        <v>36829</v>
      </c>
      <c r="B280" s="1">
        <f t="shared" si="25"/>
        <v>10</v>
      </c>
      <c r="C280" s="1">
        <f t="shared" si="24"/>
        <v>30</v>
      </c>
      <c r="D280" s="1">
        <f t="shared" si="27"/>
        <v>2</v>
      </c>
      <c r="E280" s="3">
        <v>20.75</v>
      </c>
      <c r="F280">
        <f t="shared" si="26"/>
        <v>-5.9880239520958087E-3</v>
      </c>
    </row>
    <row r="281" spans="1:6" ht="15" thickBot="1" x14ac:dyDescent="0.35">
      <c r="A281" s="2">
        <v>36830</v>
      </c>
      <c r="B281" s="1">
        <f t="shared" si="25"/>
        <v>10</v>
      </c>
      <c r="C281" s="1">
        <f t="shared" si="24"/>
        <v>31</v>
      </c>
      <c r="D281" s="1">
        <f t="shared" si="27"/>
        <v>3</v>
      </c>
      <c r="E281" s="3">
        <v>21</v>
      </c>
      <c r="F281">
        <f t="shared" si="26"/>
        <v>1.2048192771084338E-2</v>
      </c>
    </row>
    <row r="282" spans="1:6" ht="15" thickBot="1" x14ac:dyDescent="0.35">
      <c r="A282" s="2">
        <v>36831</v>
      </c>
      <c r="B282" s="1">
        <f t="shared" si="25"/>
        <v>11</v>
      </c>
      <c r="C282" s="1">
        <f t="shared" si="24"/>
        <v>1</v>
      </c>
      <c r="D282" s="1">
        <f t="shared" si="27"/>
        <v>4</v>
      </c>
      <c r="E282" s="3">
        <v>21</v>
      </c>
      <c r="F282">
        <f t="shared" si="26"/>
        <v>0</v>
      </c>
    </row>
    <row r="283" spans="1:6" ht="15" thickBot="1" x14ac:dyDescent="0.35">
      <c r="A283" s="2">
        <v>36832</v>
      </c>
      <c r="B283" s="1">
        <f t="shared" si="25"/>
        <v>11</v>
      </c>
      <c r="C283" s="1">
        <f t="shared" si="24"/>
        <v>2</v>
      </c>
      <c r="D283" s="1">
        <f t="shared" si="27"/>
        <v>5</v>
      </c>
      <c r="E283" s="3">
        <v>20.875</v>
      </c>
      <c r="F283">
        <f t="shared" si="26"/>
        <v>-5.9523809523809521E-3</v>
      </c>
    </row>
    <row r="284" spans="1:6" ht="15" thickBot="1" x14ac:dyDescent="0.35">
      <c r="A284" s="2">
        <v>36833</v>
      </c>
      <c r="B284" s="1">
        <f t="shared" si="25"/>
        <v>11</v>
      </c>
      <c r="C284" s="1">
        <f t="shared" si="24"/>
        <v>3</v>
      </c>
      <c r="D284" s="1">
        <f t="shared" si="27"/>
        <v>6</v>
      </c>
      <c r="E284" s="3">
        <v>20.875</v>
      </c>
      <c r="F284">
        <f t="shared" si="26"/>
        <v>0</v>
      </c>
    </row>
    <row r="285" spans="1:6" ht="15" thickBot="1" x14ac:dyDescent="0.35">
      <c r="A285" s="2">
        <v>36836</v>
      </c>
      <c r="B285" s="1">
        <f t="shared" si="25"/>
        <v>11</v>
      </c>
      <c r="C285" s="1">
        <f t="shared" si="24"/>
        <v>6</v>
      </c>
      <c r="D285" s="1">
        <f t="shared" si="27"/>
        <v>2</v>
      </c>
      <c r="E285" s="3">
        <v>21.125</v>
      </c>
      <c r="F285">
        <f t="shared" si="26"/>
        <v>1.1976047904191617E-2</v>
      </c>
    </row>
    <row r="286" spans="1:6" ht="15" thickBot="1" x14ac:dyDescent="0.35">
      <c r="A286" s="2">
        <v>36837</v>
      </c>
      <c r="B286" s="1">
        <f t="shared" si="25"/>
        <v>11</v>
      </c>
      <c r="C286" s="1">
        <f t="shared" si="24"/>
        <v>7</v>
      </c>
      <c r="D286" s="1">
        <f t="shared" si="27"/>
        <v>3</v>
      </c>
      <c r="E286" s="3">
        <v>21.1875</v>
      </c>
      <c r="F286">
        <f t="shared" si="26"/>
        <v>2.9585798816568047E-3</v>
      </c>
    </row>
    <row r="287" spans="1:6" ht="15" thickBot="1" x14ac:dyDescent="0.35">
      <c r="A287" s="2">
        <v>36838</v>
      </c>
      <c r="B287" s="1">
        <f t="shared" si="25"/>
        <v>11</v>
      </c>
      <c r="C287" s="1">
        <f t="shared" si="24"/>
        <v>8</v>
      </c>
      <c r="D287" s="1">
        <f t="shared" si="27"/>
        <v>4</v>
      </c>
      <c r="E287" s="3">
        <v>21.125</v>
      </c>
      <c r="F287">
        <f t="shared" si="26"/>
        <v>-2.9498525073746312E-3</v>
      </c>
    </row>
    <row r="288" spans="1:6" ht="15" thickBot="1" x14ac:dyDescent="0.35">
      <c r="A288" s="2">
        <v>36839</v>
      </c>
      <c r="B288" s="1">
        <f t="shared" si="25"/>
        <v>11</v>
      </c>
      <c r="C288" s="1">
        <f t="shared" si="24"/>
        <v>9</v>
      </c>
      <c r="D288" s="1">
        <f t="shared" si="27"/>
        <v>5</v>
      </c>
      <c r="E288" s="3">
        <v>21.125</v>
      </c>
      <c r="F288">
        <f t="shared" si="26"/>
        <v>0</v>
      </c>
    </row>
    <row r="289" spans="1:6" ht="15" thickBot="1" x14ac:dyDescent="0.35">
      <c r="A289" s="2">
        <v>36840</v>
      </c>
      <c r="B289" s="1">
        <f t="shared" si="25"/>
        <v>11</v>
      </c>
      <c r="C289" s="1">
        <f t="shared" si="24"/>
        <v>10</v>
      </c>
      <c r="D289" s="1">
        <f t="shared" si="27"/>
        <v>6</v>
      </c>
      <c r="E289" s="3">
        <v>21.25</v>
      </c>
      <c r="F289">
        <f t="shared" si="26"/>
        <v>5.9171597633136093E-3</v>
      </c>
    </row>
    <row r="290" spans="1:6" ht="15" thickBot="1" x14ac:dyDescent="0.35">
      <c r="A290" s="2">
        <v>36843</v>
      </c>
      <c r="B290" s="1">
        <f t="shared" si="25"/>
        <v>11</v>
      </c>
      <c r="C290" s="1">
        <f t="shared" si="24"/>
        <v>13</v>
      </c>
      <c r="D290" s="1">
        <f t="shared" si="27"/>
        <v>2</v>
      </c>
      <c r="E290" s="3">
        <v>21.5</v>
      </c>
      <c r="F290">
        <f t="shared" si="26"/>
        <v>1.1764705882352941E-2</v>
      </c>
    </row>
    <row r="291" spans="1:6" ht="15" thickBot="1" x14ac:dyDescent="0.35">
      <c r="A291" s="2">
        <v>36844</v>
      </c>
      <c r="B291" s="1">
        <f t="shared" si="25"/>
        <v>11</v>
      </c>
      <c r="C291" s="1">
        <f t="shared" si="24"/>
        <v>14</v>
      </c>
      <c r="D291" s="1">
        <f t="shared" si="27"/>
        <v>3</v>
      </c>
      <c r="E291" s="3">
        <v>21.9375</v>
      </c>
      <c r="F291">
        <f t="shared" si="26"/>
        <v>2.0348837209302327E-2</v>
      </c>
    </row>
    <row r="292" spans="1:6" ht="15" thickBot="1" x14ac:dyDescent="0.35">
      <c r="A292" s="2">
        <v>36845</v>
      </c>
      <c r="B292" s="1">
        <f t="shared" si="25"/>
        <v>11</v>
      </c>
      <c r="C292" s="1">
        <f t="shared" si="24"/>
        <v>15</v>
      </c>
      <c r="D292" s="1">
        <f t="shared" si="27"/>
        <v>4</v>
      </c>
      <c r="E292" s="3">
        <v>22</v>
      </c>
      <c r="F292">
        <f t="shared" si="26"/>
        <v>2.8490028490028491E-3</v>
      </c>
    </row>
    <row r="293" spans="1:6" ht="15" thickBot="1" x14ac:dyDescent="0.35">
      <c r="A293" s="2">
        <v>36846</v>
      </c>
      <c r="B293" s="1">
        <f t="shared" si="25"/>
        <v>11</v>
      </c>
      <c r="C293" s="1">
        <f t="shared" si="24"/>
        <v>16</v>
      </c>
      <c r="D293" s="1">
        <f t="shared" si="27"/>
        <v>5</v>
      </c>
      <c r="E293" s="3">
        <v>21.875</v>
      </c>
      <c r="F293">
        <f t="shared" si="26"/>
        <v>-5.681818181818182E-3</v>
      </c>
    </row>
    <row r="294" spans="1:6" ht="15" thickBot="1" x14ac:dyDescent="0.35">
      <c r="A294" s="2">
        <v>36847</v>
      </c>
      <c r="B294" s="1">
        <f t="shared" si="25"/>
        <v>11</v>
      </c>
      <c r="C294" s="1">
        <f t="shared" si="24"/>
        <v>17</v>
      </c>
      <c r="D294" s="1">
        <f t="shared" si="27"/>
        <v>6</v>
      </c>
      <c r="E294" s="3">
        <v>21.875</v>
      </c>
      <c r="F294">
        <f t="shared" si="26"/>
        <v>0</v>
      </c>
    </row>
    <row r="295" spans="1:6" ht="15" thickBot="1" x14ac:dyDescent="0.35">
      <c r="A295" s="2">
        <v>36850</v>
      </c>
      <c r="B295" s="1">
        <f t="shared" si="25"/>
        <v>11</v>
      </c>
      <c r="C295" s="1">
        <f t="shared" si="24"/>
        <v>20</v>
      </c>
      <c r="D295" s="1">
        <f t="shared" si="27"/>
        <v>2</v>
      </c>
      <c r="E295" s="3">
        <v>21.75</v>
      </c>
      <c r="F295">
        <f t="shared" si="26"/>
        <v>-5.7142857142857143E-3</v>
      </c>
    </row>
    <row r="296" spans="1:6" ht="15" thickBot="1" x14ac:dyDescent="0.35">
      <c r="A296" s="2">
        <v>36851</v>
      </c>
      <c r="B296" s="1">
        <f t="shared" si="25"/>
        <v>11</v>
      </c>
      <c r="C296" s="1">
        <f t="shared" si="24"/>
        <v>21</v>
      </c>
      <c r="D296" s="1">
        <f t="shared" si="27"/>
        <v>3</v>
      </c>
      <c r="E296" s="3">
        <v>21.8125</v>
      </c>
      <c r="F296">
        <f t="shared" si="26"/>
        <v>2.8735632183908046E-3</v>
      </c>
    </row>
    <row r="297" spans="1:6" ht="15" thickBot="1" x14ac:dyDescent="0.35">
      <c r="A297" s="2">
        <v>36852</v>
      </c>
      <c r="B297" s="1">
        <f t="shared" si="25"/>
        <v>11</v>
      </c>
      <c r="C297" s="1">
        <f t="shared" si="24"/>
        <v>22</v>
      </c>
      <c r="D297" s="1">
        <f t="shared" si="27"/>
        <v>4</v>
      </c>
      <c r="E297" s="3">
        <v>21.4375</v>
      </c>
      <c r="F297">
        <f t="shared" si="26"/>
        <v>-1.7191977077363897E-2</v>
      </c>
    </row>
    <row r="298" spans="1:6" ht="15" thickBot="1" x14ac:dyDescent="0.35">
      <c r="A298" s="2">
        <v>36854</v>
      </c>
      <c r="B298" s="1">
        <f t="shared" si="25"/>
        <v>11</v>
      </c>
      <c r="C298" s="1">
        <f t="shared" si="24"/>
        <v>24</v>
      </c>
      <c r="D298" s="1">
        <f t="shared" si="27"/>
        <v>6</v>
      </c>
      <c r="E298" s="3">
        <v>21.4375</v>
      </c>
      <c r="F298">
        <f t="shared" si="26"/>
        <v>0</v>
      </c>
    </row>
    <row r="299" spans="1:6" ht="15" thickBot="1" x14ac:dyDescent="0.35">
      <c r="A299" s="2">
        <v>36857</v>
      </c>
      <c r="B299" s="1">
        <f t="shared" si="25"/>
        <v>11</v>
      </c>
      <c r="C299" s="1">
        <f t="shared" si="24"/>
        <v>27</v>
      </c>
      <c r="D299" s="1">
        <f t="shared" si="27"/>
        <v>2</v>
      </c>
      <c r="E299" s="3">
        <v>21.375</v>
      </c>
      <c r="F299">
        <f t="shared" si="26"/>
        <v>-2.9154518950437317E-3</v>
      </c>
    </row>
    <row r="300" spans="1:6" ht="15" thickBot="1" x14ac:dyDescent="0.35">
      <c r="A300" s="2">
        <v>36858</v>
      </c>
      <c r="B300" s="1">
        <f t="shared" si="25"/>
        <v>11</v>
      </c>
      <c r="C300" s="1">
        <f t="shared" si="24"/>
        <v>28</v>
      </c>
      <c r="D300" s="1">
        <f t="shared" si="27"/>
        <v>3</v>
      </c>
      <c r="E300" s="3">
        <v>21.375</v>
      </c>
      <c r="F300">
        <f t="shared" si="26"/>
        <v>0</v>
      </c>
    </row>
    <row r="301" spans="1:6" ht="15" thickBot="1" x14ac:dyDescent="0.35">
      <c r="A301" s="2">
        <v>36859</v>
      </c>
      <c r="B301" s="1">
        <f t="shared" si="25"/>
        <v>11</v>
      </c>
      <c r="C301" s="1">
        <f t="shared" si="24"/>
        <v>29</v>
      </c>
      <c r="D301" s="1">
        <f t="shared" si="27"/>
        <v>4</v>
      </c>
      <c r="E301" s="3">
        <v>21.3125</v>
      </c>
      <c r="F301">
        <f t="shared" si="26"/>
        <v>-2.9239766081871343E-3</v>
      </c>
    </row>
    <row r="302" spans="1:6" ht="15" thickBot="1" x14ac:dyDescent="0.35">
      <c r="A302" s="2">
        <v>36860</v>
      </c>
      <c r="B302" s="1">
        <f t="shared" si="25"/>
        <v>11</v>
      </c>
      <c r="C302" s="1">
        <f t="shared" si="24"/>
        <v>30</v>
      </c>
      <c r="D302" s="1">
        <f t="shared" si="27"/>
        <v>5</v>
      </c>
      <c r="E302" s="3">
        <v>21.25</v>
      </c>
      <c r="F302">
        <f t="shared" si="26"/>
        <v>-2.9325513196480938E-3</v>
      </c>
    </row>
    <row r="303" spans="1:6" ht="15" thickBot="1" x14ac:dyDescent="0.35">
      <c r="A303" s="2">
        <v>36861</v>
      </c>
      <c r="B303" s="1">
        <f t="shared" si="25"/>
        <v>12</v>
      </c>
      <c r="C303" s="1">
        <f t="shared" si="24"/>
        <v>1</v>
      </c>
      <c r="D303" s="1">
        <f t="shared" si="27"/>
        <v>6</v>
      </c>
      <c r="E303" s="3">
        <v>21.25</v>
      </c>
      <c r="F303">
        <f t="shared" si="26"/>
        <v>0</v>
      </c>
    </row>
    <row r="304" spans="1:6" ht="15" thickBot="1" x14ac:dyDescent="0.35">
      <c r="A304" s="2">
        <v>36864</v>
      </c>
      <c r="B304" s="1">
        <f t="shared" si="25"/>
        <v>12</v>
      </c>
      <c r="C304" s="1">
        <f t="shared" si="24"/>
        <v>4</v>
      </c>
      <c r="D304" s="1">
        <f t="shared" si="27"/>
        <v>2</v>
      </c>
      <c r="E304" s="3">
        <v>21.375</v>
      </c>
      <c r="F304">
        <f t="shared" si="26"/>
        <v>5.8823529411764705E-3</v>
      </c>
    </row>
    <row r="305" spans="1:6" ht="15" thickBot="1" x14ac:dyDescent="0.35">
      <c r="A305" s="2">
        <v>36865</v>
      </c>
      <c r="B305" s="1">
        <f t="shared" si="25"/>
        <v>12</v>
      </c>
      <c r="C305" s="1">
        <f t="shared" si="24"/>
        <v>5</v>
      </c>
      <c r="D305" s="1">
        <f t="shared" si="27"/>
        <v>3</v>
      </c>
      <c r="E305" s="3">
        <v>21.75</v>
      </c>
      <c r="F305">
        <f t="shared" si="26"/>
        <v>1.7543859649122806E-2</v>
      </c>
    </row>
    <row r="306" spans="1:6" ht="15" thickBot="1" x14ac:dyDescent="0.35">
      <c r="A306" s="2">
        <v>36866</v>
      </c>
      <c r="B306" s="1">
        <f t="shared" si="25"/>
        <v>12</v>
      </c>
      <c r="C306" s="1">
        <f t="shared" si="24"/>
        <v>6</v>
      </c>
      <c r="D306" s="1">
        <f t="shared" si="27"/>
        <v>4</v>
      </c>
      <c r="E306" s="3">
        <v>21.6875</v>
      </c>
      <c r="F306">
        <f t="shared" si="26"/>
        <v>-2.8735632183908046E-3</v>
      </c>
    </row>
    <row r="307" spans="1:6" ht="15" thickBot="1" x14ac:dyDescent="0.35">
      <c r="A307" s="2">
        <v>36867</v>
      </c>
      <c r="B307" s="1">
        <f t="shared" si="25"/>
        <v>12</v>
      </c>
      <c r="C307" s="1">
        <f t="shared" si="24"/>
        <v>7</v>
      </c>
      <c r="D307" s="1">
        <f t="shared" si="27"/>
        <v>5</v>
      </c>
      <c r="E307" s="3">
        <v>21.6875</v>
      </c>
      <c r="F307">
        <f t="shared" si="26"/>
        <v>0</v>
      </c>
    </row>
    <row r="308" spans="1:6" ht="15" thickBot="1" x14ac:dyDescent="0.35">
      <c r="A308" s="2">
        <v>36868</v>
      </c>
      <c r="B308" s="1">
        <f t="shared" si="25"/>
        <v>12</v>
      </c>
      <c r="C308" s="1">
        <f t="shared" si="24"/>
        <v>8</v>
      </c>
      <c r="D308" s="1">
        <f t="shared" si="27"/>
        <v>6</v>
      </c>
      <c r="E308" s="3">
        <v>22</v>
      </c>
      <c r="F308">
        <f t="shared" si="26"/>
        <v>1.4409221902017291E-2</v>
      </c>
    </row>
    <row r="309" spans="1:6" ht="15" thickBot="1" x14ac:dyDescent="0.35">
      <c r="A309" s="2">
        <v>36871</v>
      </c>
      <c r="B309" s="1">
        <f t="shared" si="25"/>
        <v>12</v>
      </c>
      <c r="C309" s="1">
        <f t="shared" si="24"/>
        <v>11</v>
      </c>
      <c r="D309" s="1">
        <f t="shared" si="27"/>
        <v>2</v>
      </c>
      <c r="E309" s="3">
        <v>22</v>
      </c>
      <c r="F309">
        <f t="shared" si="26"/>
        <v>0</v>
      </c>
    </row>
    <row r="310" spans="1:6" ht="15" thickBot="1" x14ac:dyDescent="0.35">
      <c r="A310" s="2">
        <v>36872</v>
      </c>
      <c r="B310" s="1">
        <f t="shared" si="25"/>
        <v>12</v>
      </c>
      <c r="C310" s="1">
        <f t="shared" si="24"/>
        <v>12</v>
      </c>
      <c r="D310" s="1">
        <f t="shared" si="27"/>
        <v>3</v>
      </c>
      <c r="E310" s="3">
        <v>22.0625</v>
      </c>
      <c r="F310">
        <f t="shared" si="26"/>
        <v>2.840909090909091E-3</v>
      </c>
    </row>
    <row r="311" spans="1:6" ht="15" thickBot="1" x14ac:dyDescent="0.35">
      <c r="A311" s="2">
        <v>36873</v>
      </c>
      <c r="B311" s="1">
        <f t="shared" si="25"/>
        <v>12</v>
      </c>
      <c r="C311" s="1">
        <f t="shared" si="24"/>
        <v>13</v>
      </c>
      <c r="D311" s="1">
        <f t="shared" si="27"/>
        <v>4</v>
      </c>
      <c r="E311" s="3">
        <v>22</v>
      </c>
      <c r="F311">
        <f t="shared" si="26"/>
        <v>-2.8328611898016999E-3</v>
      </c>
    </row>
    <row r="312" spans="1:6" ht="15" thickBot="1" x14ac:dyDescent="0.35">
      <c r="A312" s="2">
        <v>36874</v>
      </c>
      <c r="B312" s="1">
        <f t="shared" si="25"/>
        <v>12</v>
      </c>
      <c r="C312" s="1">
        <f t="shared" si="24"/>
        <v>14</v>
      </c>
      <c r="D312" s="1">
        <f t="shared" si="27"/>
        <v>5</v>
      </c>
      <c r="E312" s="3">
        <v>21.875</v>
      </c>
      <c r="F312">
        <f t="shared" si="26"/>
        <v>-5.681818181818182E-3</v>
      </c>
    </row>
    <row r="313" spans="1:6" ht="15" thickBot="1" x14ac:dyDescent="0.35">
      <c r="A313" s="2">
        <v>36875</v>
      </c>
      <c r="B313" s="1">
        <f t="shared" si="25"/>
        <v>12</v>
      </c>
      <c r="C313" s="1">
        <f t="shared" si="24"/>
        <v>15</v>
      </c>
      <c r="D313" s="1">
        <f t="shared" si="27"/>
        <v>6</v>
      </c>
      <c r="E313" s="3">
        <v>22.125</v>
      </c>
      <c r="F313">
        <f t="shared" si="26"/>
        <v>1.1428571428571429E-2</v>
      </c>
    </row>
    <row r="314" spans="1:6" ht="15" thickBot="1" x14ac:dyDescent="0.35">
      <c r="A314" s="2">
        <v>36878</v>
      </c>
      <c r="B314" s="1">
        <f t="shared" si="25"/>
        <v>12</v>
      </c>
      <c r="C314" s="1">
        <f t="shared" si="24"/>
        <v>18</v>
      </c>
      <c r="D314" s="1">
        <f t="shared" si="27"/>
        <v>2</v>
      </c>
      <c r="E314" s="3">
        <v>22.125</v>
      </c>
      <c r="F314">
        <f t="shared" si="26"/>
        <v>0</v>
      </c>
    </row>
    <row r="315" spans="1:6" ht="15" thickBot="1" x14ac:dyDescent="0.35">
      <c r="A315" s="2">
        <v>36879</v>
      </c>
      <c r="B315" s="1">
        <f t="shared" si="25"/>
        <v>12</v>
      </c>
      <c r="C315" s="1">
        <f t="shared" si="24"/>
        <v>19</v>
      </c>
      <c r="D315" s="1">
        <f t="shared" si="27"/>
        <v>3</v>
      </c>
      <c r="E315" s="3">
        <v>22.0625</v>
      </c>
      <c r="F315">
        <f t="shared" si="26"/>
        <v>-2.8248587570621469E-3</v>
      </c>
    </row>
    <row r="316" spans="1:6" ht="15" thickBot="1" x14ac:dyDescent="0.35">
      <c r="A316" s="2">
        <v>36880</v>
      </c>
      <c r="B316" s="1">
        <f t="shared" si="25"/>
        <v>12</v>
      </c>
      <c r="C316" s="1">
        <f t="shared" si="24"/>
        <v>20</v>
      </c>
      <c r="D316" s="1">
        <f t="shared" si="27"/>
        <v>4</v>
      </c>
      <c r="E316" s="3">
        <v>21.625</v>
      </c>
      <c r="F316">
        <f t="shared" si="26"/>
        <v>-1.9830028328611898E-2</v>
      </c>
    </row>
    <row r="317" spans="1:6" ht="15" thickBot="1" x14ac:dyDescent="0.35">
      <c r="A317" s="2">
        <v>36881</v>
      </c>
      <c r="B317" s="1">
        <f t="shared" si="25"/>
        <v>12</v>
      </c>
      <c r="C317" s="1">
        <f t="shared" si="24"/>
        <v>21</v>
      </c>
      <c r="D317" s="1">
        <f t="shared" si="27"/>
        <v>5</v>
      </c>
      <c r="E317" s="3">
        <v>21.625</v>
      </c>
      <c r="F317">
        <f t="shared" si="26"/>
        <v>0</v>
      </c>
    </row>
    <row r="318" spans="1:6" ht="15" thickBot="1" x14ac:dyDescent="0.35">
      <c r="A318" s="2">
        <v>36882</v>
      </c>
      <c r="B318" s="1">
        <f t="shared" si="25"/>
        <v>12</v>
      </c>
      <c r="C318" s="1">
        <f t="shared" si="24"/>
        <v>22</v>
      </c>
      <c r="D318" s="1">
        <f t="shared" si="27"/>
        <v>6</v>
      </c>
      <c r="E318" s="3">
        <v>21.6875</v>
      </c>
      <c r="F318">
        <f t="shared" si="26"/>
        <v>2.8901734104046241E-3</v>
      </c>
    </row>
    <row r="319" spans="1:6" ht="15" thickBot="1" x14ac:dyDescent="0.35">
      <c r="A319" s="2">
        <v>36886</v>
      </c>
      <c r="B319" s="1">
        <f t="shared" si="25"/>
        <v>12</v>
      </c>
      <c r="C319" s="1">
        <f t="shared" si="24"/>
        <v>26</v>
      </c>
      <c r="D319" s="1">
        <f t="shared" si="27"/>
        <v>3</v>
      </c>
      <c r="E319" s="3">
        <v>21.75</v>
      </c>
      <c r="F319">
        <f t="shared" si="26"/>
        <v>2.881844380403458E-3</v>
      </c>
    </row>
    <row r="320" spans="1:6" ht="15" thickBot="1" x14ac:dyDescent="0.35">
      <c r="A320" s="2">
        <v>36887</v>
      </c>
      <c r="B320" s="1">
        <f t="shared" si="25"/>
        <v>12</v>
      </c>
      <c r="C320" s="1">
        <f t="shared" si="24"/>
        <v>27</v>
      </c>
      <c r="D320" s="1">
        <f t="shared" si="27"/>
        <v>4</v>
      </c>
      <c r="E320" s="3">
        <v>21.625</v>
      </c>
      <c r="F320">
        <f t="shared" si="26"/>
        <v>-5.7471264367816091E-3</v>
      </c>
    </row>
    <row r="321" spans="1:6" ht="15" thickBot="1" x14ac:dyDescent="0.35">
      <c r="A321" s="2">
        <v>36888</v>
      </c>
      <c r="B321" s="1">
        <f t="shared" si="25"/>
        <v>12</v>
      </c>
      <c r="C321" s="1">
        <f t="shared" si="24"/>
        <v>28</v>
      </c>
      <c r="D321" s="1">
        <f t="shared" si="27"/>
        <v>5</v>
      </c>
      <c r="E321" s="3">
        <v>22.25</v>
      </c>
      <c r="F321">
        <f t="shared" si="26"/>
        <v>2.8901734104046242E-2</v>
      </c>
    </row>
    <row r="322" spans="1:6" ht="15" thickBot="1" x14ac:dyDescent="0.35">
      <c r="A322" s="2">
        <v>36889</v>
      </c>
      <c r="B322" s="1">
        <f t="shared" si="25"/>
        <v>12</v>
      </c>
      <c r="C322" s="1">
        <f t="shared" si="24"/>
        <v>29</v>
      </c>
      <c r="D322" s="1">
        <f t="shared" si="27"/>
        <v>6</v>
      </c>
      <c r="E322" s="3">
        <v>22.625</v>
      </c>
      <c r="F322">
        <f t="shared" si="26"/>
        <v>1.6853932584269662E-2</v>
      </c>
    </row>
    <row r="323" spans="1:6" ht="15" thickBot="1" x14ac:dyDescent="0.35">
      <c r="A323" s="2">
        <v>36893</v>
      </c>
      <c r="B323" s="1">
        <f t="shared" si="25"/>
        <v>1</v>
      </c>
      <c r="C323" s="1">
        <f t="shared" ref="C323:C332" si="28">DAY(A323)</f>
        <v>2</v>
      </c>
      <c r="D323" s="1">
        <f t="shared" si="27"/>
        <v>3</v>
      </c>
      <c r="E323" s="3">
        <v>22.5</v>
      </c>
      <c r="F323">
        <f t="shared" si="26"/>
        <v>-5.5248618784530384E-3</v>
      </c>
    </row>
    <row r="324" spans="1:6" ht="15" thickBot="1" x14ac:dyDescent="0.35">
      <c r="A324" s="2">
        <v>36894</v>
      </c>
      <c r="B324" s="1">
        <f t="shared" ref="B324:B332" si="29">MONTH(A324)</f>
        <v>1</v>
      </c>
      <c r="C324" s="1">
        <f t="shared" si="28"/>
        <v>3</v>
      </c>
      <c r="D324" s="1">
        <f t="shared" si="27"/>
        <v>4</v>
      </c>
      <c r="E324" s="3">
        <v>22.875</v>
      </c>
      <c r="F324">
        <f t="shared" ref="F324:F332" si="30">(E324-E323)/E323</f>
        <v>1.6666666666666666E-2</v>
      </c>
    </row>
    <row r="325" spans="1:6" ht="15" thickBot="1" x14ac:dyDescent="0.35">
      <c r="A325" s="2">
        <v>36895</v>
      </c>
      <c r="B325" s="1">
        <f t="shared" si="29"/>
        <v>1</v>
      </c>
      <c r="C325" s="1">
        <f t="shared" si="28"/>
        <v>4</v>
      </c>
      <c r="D325" s="1">
        <f t="shared" si="27"/>
        <v>5</v>
      </c>
      <c r="E325" s="3">
        <v>22.4375</v>
      </c>
      <c r="F325">
        <f t="shared" si="30"/>
        <v>-1.912568306010929E-2</v>
      </c>
    </row>
    <row r="326" spans="1:6" ht="15" thickBot="1" x14ac:dyDescent="0.35">
      <c r="A326" s="2">
        <v>36896</v>
      </c>
      <c r="B326" s="1">
        <f t="shared" si="29"/>
        <v>1</v>
      </c>
      <c r="C326" s="1">
        <f t="shared" si="28"/>
        <v>5</v>
      </c>
      <c r="D326" s="1">
        <f t="shared" si="27"/>
        <v>6</v>
      </c>
      <c r="E326" s="3">
        <v>22</v>
      </c>
      <c r="F326">
        <f t="shared" si="30"/>
        <v>-1.9498607242339833E-2</v>
      </c>
    </row>
    <row r="327" spans="1:6" ht="15" thickBot="1" x14ac:dyDescent="0.35">
      <c r="A327" s="2">
        <v>36899</v>
      </c>
      <c r="B327" s="1">
        <f t="shared" si="29"/>
        <v>1</v>
      </c>
      <c r="C327" s="1">
        <f t="shared" si="28"/>
        <v>8</v>
      </c>
      <c r="D327" s="1">
        <f t="shared" si="27"/>
        <v>2</v>
      </c>
      <c r="E327" s="3">
        <v>22.1875</v>
      </c>
      <c r="F327">
        <f t="shared" si="30"/>
        <v>8.5227272727272721E-3</v>
      </c>
    </row>
    <row r="328" spans="1:6" ht="15" thickBot="1" x14ac:dyDescent="0.35">
      <c r="A328" s="2">
        <v>36900</v>
      </c>
      <c r="B328" s="1">
        <f t="shared" si="29"/>
        <v>1</v>
      </c>
      <c r="C328" s="1">
        <f t="shared" si="28"/>
        <v>9</v>
      </c>
      <c r="D328" s="1">
        <f t="shared" si="27"/>
        <v>3</v>
      </c>
      <c r="E328" s="3">
        <v>21.75</v>
      </c>
      <c r="F328">
        <f t="shared" si="30"/>
        <v>-1.9718309859154931E-2</v>
      </c>
    </row>
    <row r="329" spans="1:6" ht="15" thickBot="1" x14ac:dyDescent="0.35">
      <c r="A329" s="2">
        <v>36901</v>
      </c>
      <c r="B329" s="1">
        <f t="shared" si="29"/>
        <v>1</v>
      </c>
      <c r="C329" s="1">
        <f t="shared" si="28"/>
        <v>10</v>
      </c>
      <c r="D329" s="1">
        <f t="shared" si="27"/>
        <v>4</v>
      </c>
      <c r="E329" s="3">
        <v>22</v>
      </c>
      <c r="F329">
        <f t="shared" si="30"/>
        <v>1.1494252873563218E-2</v>
      </c>
    </row>
    <row r="330" spans="1:6" ht="15" thickBot="1" x14ac:dyDescent="0.35">
      <c r="A330" s="2">
        <v>36902</v>
      </c>
      <c r="B330" s="1">
        <f t="shared" si="29"/>
        <v>1</v>
      </c>
      <c r="C330" s="1">
        <f t="shared" si="28"/>
        <v>11</v>
      </c>
      <c r="D330" s="1">
        <f t="shared" si="27"/>
        <v>5</v>
      </c>
      <c r="E330" s="3">
        <v>22.5</v>
      </c>
      <c r="F330">
        <f t="shared" si="30"/>
        <v>2.2727272727272728E-2</v>
      </c>
    </row>
    <row r="331" spans="1:6" ht="15" thickBot="1" x14ac:dyDescent="0.35">
      <c r="A331" s="2">
        <v>36903</v>
      </c>
      <c r="B331" s="1">
        <f t="shared" si="29"/>
        <v>1</v>
      </c>
      <c r="C331" s="1">
        <f t="shared" si="28"/>
        <v>12</v>
      </c>
      <c r="D331" s="1">
        <f t="shared" si="27"/>
        <v>6</v>
      </c>
      <c r="E331" s="3">
        <v>22.5</v>
      </c>
      <c r="F331">
        <f t="shared" si="30"/>
        <v>0</v>
      </c>
    </row>
    <row r="332" spans="1:6" ht="15" thickBot="1" x14ac:dyDescent="0.35">
      <c r="A332" s="2">
        <v>36907</v>
      </c>
      <c r="B332" s="1">
        <f t="shared" si="29"/>
        <v>1</v>
      </c>
      <c r="C332" s="1">
        <f t="shared" si="28"/>
        <v>16</v>
      </c>
      <c r="D332" s="1">
        <f t="shared" si="27"/>
        <v>3</v>
      </c>
      <c r="E332" s="3">
        <v>22.5625</v>
      </c>
      <c r="F332">
        <f t="shared" si="30"/>
        <v>2.7777777777777779E-3</v>
      </c>
    </row>
  </sheetData>
  <sortState xmlns:xlrd2="http://schemas.microsoft.com/office/spreadsheetml/2017/richdata2" ref="A2:F332">
    <sortCondition ref="A1:A33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INDU</vt:lpstr>
      <vt:lpstr>CCMP</vt:lpstr>
      <vt:lpstr>SPX</vt:lpstr>
      <vt:lpstr>RTY</vt:lpstr>
      <vt:lpstr>Day</vt:lpstr>
      <vt:lpstr>Month</vt:lpstr>
      <vt:lpstr>Return</vt:lpstr>
      <vt:lpstr>returns</vt:lpstr>
      <vt:lpstr>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berta</dc:creator>
  <cp:lastModifiedBy>kelsey berta</cp:lastModifiedBy>
  <dcterms:created xsi:type="dcterms:W3CDTF">2022-05-02T17:57:58Z</dcterms:created>
  <dcterms:modified xsi:type="dcterms:W3CDTF">2022-05-03T00:09:08Z</dcterms:modified>
</cp:coreProperties>
</file>